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defaultThemeVersion="202300"/>
  <mc:AlternateContent xmlns:mc="http://schemas.openxmlformats.org/markup-compatibility/2006">
    <mc:Choice Requires="x15">
      <x15ac:absPath xmlns:x15ac="http://schemas.microsoft.com/office/spreadsheetml/2010/11/ac" url="C:\Users\Anastasiia Belkina\MANNHEIM\MASTER_THESIS_CODE\Real_News_Data_preparation\code_train\"/>
    </mc:Choice>
  </mc:AlternateContent>
  <xr:revisionPtr revIDLastSave="0" documentId="13_ncr:1_{8DB13152-F6A6-44E6-A08C-C34AA20AB1A2}" xr6:coauthVersionLast="47" xr6:coauthVersionMax="47" xr10:uidLastSave="{00000000-0000-0000-0000-000000000000}"/>
  <bookViews>
    <workbookView xWindow="28680" yWindow="-120" windowWidth="29040" windowHeight="15720" xr2:uid="{BDAE8CEC-2170-4DB0-9C88-04528B4499EA}"/>
  </bookViews>
  <sheets>
    <sheet name="df_comparing_wrong_new"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J2" i="1"/>
  <c r="J3"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H2" i="1"/>
  <c r="H3" i="1"/>
  <c r="H4" i="1"/>
  <c r="H5" i="1"/>
  <c r="J5" i="1" s="1"/>
  <c r="H6" i="1"/>
  <c r="J6" i="1" s="1"/>
  <c r="H7" i="1"/>
  <c r="J7" i="1" s="1"/>
  <c r="H8" i="1"/>
  <c r="H9" i="1"/>
  <c r="J9" i="1" s="1"/>
  <c r="H10" i="1"/>
  <c r="J10" i="1" s="1"/>
  <c r="H11" i="1"/>
  <c r="J11" i="1" s="1"/>
  <c r="H12" i="1"/>
  <c r="H13" i="1"/>
  <c r="J13" i="1" s="1"/>
  <c r="H14" i="1"/>
  <c r="J14" i="1" s="1"/>
  <c r="H15" i="1"/>
  <c r="J15" i="1" s="1"/>
  <c r="H16" i="1"/>
  <c r="H17" i="1"/>
  <c r="J17" i="1" s="1"/>
  <c r="H18" i="1"/>
  <c r="J18" i="1" s="1"/>
  <c r="H19" i="1"/>
  <c r="J19" i="1" s="1"/>
  <c r="H20" i="1"/>
  <c r="H21" i="1"/>
  <c r="J21" i="1" s="1"/>
  <c r="H22" i="1"/>
  <c r="J22" i="1" s="1"/>
  <c r="H23" i="1"/>
  <c r="J23" i="1" s="1"/>
  <c r="H24" i="1"/>
  <c r="H25" i="1"/>
  <c r="J25" i="1" s="1"/>
  <c r="H26" i="1"/>
  <c r="J26" i="1" s="1"/>
  <c r="H27" i="1"/>
  <c r="J27" i="1" s="1"/>
  <c r="H28" i="1"/>
  <c r="H29" i="1"/>
  <c r="J29" i="1" s="1"/>
  <c r="H30" i="1"/>
  <c r="J30" i="1" s="1"/>
  <c r="H31" i="1"/>
  <c r="J31" i="1" s="1"/>
  <c r="H32" i="1"/>
  <c r="H33" i="1"/>
  <c r="J33" i="1" s="1"/>
  <c r="H34" i="1"/>
  <c r="J34" i="1" s="1"/>
  <c r="H35" i="1"/>
  <c r="J35" i="1" s="1"/>
  <c r="H36" i="1"/>
  <c r="H37" i="1"/>
  <c r="J37" i="1" s="1"/>
  <c r="H38" i="1"/>
  <c r="J38" i="1" s="1"/>
  <c r="H39" i="1"/>
  <c r="J39" i="1" s="1"/>
  <c r="H40" i="1"/>
  <c r="H41" i="1"/>
  <c r="J41" i="1" s="1"/>
  <c r="H42" i="1"/>
  <c r="J42" i="1" s="1"/>
  <c r="H43" i="1"/>
  <c r="J43" i="1" s="1"/>
  <c r="H44" i="1"/>
  <c r="H45" i="1"/>
  <c r="J45" i="1" s="1"/>
  <c r="H46" i="1"/>
  <c r="J46" i="1" s="1"/>
  <c r="H47" i="1"/>
  <c r="J47" i="1" s="1"/>
  <c r="H48" i="1"/>
  <c r="H49" i="1"/>
  <c r="J49" i="1" s="1"/>
  <c r="H50" i="1"/>
  <c r="J50" i="1" s="1"/>
  <c r="H51" i="1"/>
  <c r="J51" i="1" s="1"/>
  <c r="H52" i="1"/>
  <c r="H53" i="1"/>
  <c r="J53" i="1" s="1"/>
  <c r="H54" i="1"/>
  <c r="J54" i="1" s="1"/>
  <c r="H55" i="1"/>
  <c r="J55" i="1" s="1"/>
  <c r="H56" i="1"/>
  <c r="H57" i="1"/>
  <c r="J57" i="1" s="1"/>
  <c r="H58" i="1"/>
  <c r="J58" i="1" s="1"/>
  <c r="H59" i="1"/>
  <c r="J59" i="1" s="1"/>
  <c r="H60" i="1"/>
  <c r="H61" i="1"/>
  <c r="J61" i="1" s="1"/>
  <c r="H62" i="1"/>
  <c r="J62" i="1" s="1"/>
  <c r="H63" i="1"/>
  <c r="J63" i="1" s="1"/>
  <c r="H64" i="1"/>
  <c r="H65" i="1"/>
  <c r="J65" i="1" s="1"/>
  <c r="H66" i="1"/>
  <c r="J66" i="1" s="1"/>
  <c r="H67" i="1"/>
  <c r="J67" i="1" s="1"/>
  <c r="H68" i="1"/>
  <c r="H69" i="1"/>
  <c r="J69" i="1" s="1"/>
  <c r="H70" i="1"/>
  <c r="J70" i="1" s="1"/>
  <c r="H71" i="1"/>
  <c r="J71" i="1" s="1"/>
  <c r="H72" i="1"/>
  <c r="H73" i="1"/>
  <c r="J73" i="1" s="1"/>
  <c r="H74" i="1"/>
  <c r="J74" i="1" s="1"/>
  <c r="H75" i="1"/>
  <c r="J75" i="1" s="1"/>
  <c r="H76" i="1"/>
  <c r="H77" i="1"/>
  <c r="J77" i="1" s="1"/>
  <c r="H78" i="1"/>
  <c r="J78" i="1" s="1"/>
  <c r="H79" i="1"/>
  <c r="J79" i="1" s="1"/>
  <c r="H80" i="1"/>
  <c r="H81" i="1"/>
  <c r="J81" i="1" s="1"/>
  <c r="H82" i="1"/>
  <c r="J82" i="1" s="1"/>
  <c r="H83" i="1"/>
  <c r="J83" i="1" s="1"/>
  <c r="H84" i="1"/>
  <c r="H85" i="1"/>
  <c r="J85" i="1" s="1"/>
  <c r="H86" i="1"/>
  <c r="J86" i="1" s="1"/>
  <c r="H87" i="1"/>
  <c r="J87" i="1" s="1"/>
  <c r="H88" i="1"/>
  <c r="H89" i="1"/>
  <c r="J89" i="1" s="1"/>
  <c r="H90" i="1"/>
  <c r="J90" i="1" s="1"/>
  <c r="H91" i="1"/>
  <c r="J91" i="1" s="1"/>
  <c r="H92" i="1"/>
  <c r="H93" i="1"/>
  <c r="J93" i="1" s="1"/>
  <c r="H94" i="1"/>
  <c r="J94" i="1" s="1"/>
  <c r="H95" i="1"/>
  <c r="J95" i="1" s="1"/>
  <c r="H96" i="1"/>
  <c r="H97" i="1"/>
  <c r="J97" i="1" s="1"/>
  <c r="H98" i="1"/>
  <c r="J98" i="1" s="1"/>
  <c r="H99" i="1"/>
  <c r="J99" i="1" s="1"/>
  <c r="H100" i="1"/>
  <c r="H101" i="1"/>
  <c r="J101" i="1" s="1"/>
  <c r="H102" i="1"/>
  <c r="J102" i="1" s="1"/>
  <c r="H103" i="1"/>
  <c r="J103" i="1" s="1"/>
  <c r="H104" i="1"/>
  <c r="H105" i="1"/>
  <c r="J105" i="1" s="1"/>
  <c r="H106" i="1"/>
  <c r="J106" i="1" s="1"/>
  <c r="H107" i="1"/>
  <c r="J107" i="1" s="1"/>
  <c r="H108" i="1"/>
  <c r="H109" i="1"/>
  <c r="J109" i="1" s="1"/>
  <c r="H110" i="1"/>
  <c r="J110" i="1" s="1"/>
  <c r="H111" i="1"/>
  <c r="J111" i="1" s="1"/>
  <c r="H112" i="1"/>
  <c r="H113" i="1"/>
  <c r="J113" i="1" s="1"/>
  <c r="H114" i="1"/>
  <c r="J114" i="1" s="1"/>
  <c r="H115" i="1"/>
  <c r="J115" i="1" s="1"/>
  <c r="H116" i="1"/>
  <c r="H117" i="1"/>
  <c r="J117" i="1" s="1"/>
  <c r="H118" i="1"/>
  <c r="J118" i="1" s="1"/>
  <c r="H119" i="1"/>
  <c r="J119" i="1" s="1"/>
  <c r="H120" i="1"/>
  <c r="H121" i="1"/>
  <c r="J121" i="1" s="1"/>
  <c r="H122" i="1"/>
  <c r="J122" i="1" s="1"/>
  <c r="H123" i="1"/>
  <c r="J123" i="1" s="1"/>
  <c r="H124" i="1"/>
  <c r="H125" i="1"/>
  <c r="J125" i="1" s="1"/>
  <c r="H126" i="1"/>
  <c r="J126" i="1" s="1"/>
  <c r="H127" i="1"/>
  <c r="J127" i="1" s="1"/>
  <c r="H128" i="1"/>
  <c r="H129" i="1"/>
  <c r="J129" i="1" s="1"/>
  <c r="H130" i="1"/>
  <c r="J130" i="1" s="1"/>
  <c r="H131" i="1"/>
  <c r="J131" i="1" s="1"/>
  <c r="H132" i="1"/>
  <c r="H133" i="1"/>
  <c r="J133" i="1" s="1"/>
  <c r="H134" i="1"/>
  <c r="J134" i="1" s="1"/>
  <c r="H135" i="1"/>
  <c r="J135" i="1" s="1"/>
  <c r="H136" i="1"/>
  <c r="H137" i="1"/>
  <c r="J137" i="1" s="1"/>
  <c r="H138" i="1"/>
  <c r="J138" i="1" s="1"/>
  <c r="H139" i="1"/>
  <c r="J139" i="1" s="1"/>
  <c r="H140" i="1"/>
  <c r="H141" i="1"/>
  <c r="J141" i="1" s="1"/>
  <c r="H142" i="1"/>
  <c r="J142" i="1" s="1"/>
  <c r="H143" i="1"/>
  <c r="J143" i="1" s="1"/>
  <c r="H144" i="1"/>
  <c r="H145" i="1"/>
  <c r="J145" i="1" s="1"/>
  <c r="H146" i="1"/>
  <c r="J146" i="1" s="1"/>
  <c r="H147" i="1"/>
  <c r="J147" i="1" s="1"/>
  <c r="H148" i="1"/>
  <c r="H149" i="1"/>
  <c r="J149" i="1" s="1"/>
  <c r="H150" i="1"/>
  <c r="J150" i="1" s="1"/>
  <c r="H151" i="1"/>
  <c r="J151" i="1" s="1"/>
  <c r="H152" i="1"/>
  <c r="H153" i="1"/>
  <c r="J153" i="1" s="1"/>
  <c r="H154" i="1"/>
  <c r="J154" i="1" s="1"/>
  <c r="H155" i="1"/>
  <c r="J155" i="1" s="1"/>
  <c r="H156" i="1"/>
  <c r="H157" i="1"/>
  <c r="J157" i="1" s="1"/>
  <c r="H158" i="1"/>
  <c r="J158" i="1" s="1"/>
  <c r="H159" i="1"/>
  <c r="J159" i="1" s="1"/>
  <c r="H160" i="1"/>
  <c r="H161" i="1"/>
  <c r="J161" i="1" s="1"/>
  <c r="H162" i="1"/>
  <c r="J162" i="1" s="1"/>
  <c r="H163" i="1"/>
  <c r="J163" i="1" s="1"/>
  <c r="H164" i="1"/>
  <c r="H165" i="1"/>
  <c r="J165" i="1" s="1"/>
  <c r="H166" i="1"/>
  <c r="J166" i="1" s="1"/>
  <c r="H167" i="1"/>
  <c r="J167" i="1" s="1"/>
  <c r="H168" i="1"/>
  <c r="H169" i="1"/>
  <c r="J169" i="1" s="1"/>
  <c r="H170" i="1"/>
  <c r="J170" i="1" s="1"/>
  <c r="H171" i="1"/>
  <c r="J171" i="1" s="1"/>
  <c r="H172" i="1"/>
  <c r="H173" i="1"/>
  <c r="J173" i="1" s="1"/>
  <c r="H174" i="1"/>
  <c r="J174" i="1" s="1"/>
  <c r="H175" i="1"/>
  <c r="J175" i="1" s="1"/>
  <c r="H176" i="1"/>
  <c r="H177" i="1"/>
  <c r="J177" i="1" s="1"/>
  <c r="H178" i="1"/>
  <c r="J178" i="1" s="1"/>
  <c r="H179" i="1"/>
  <c r="J179" i="1" s="1"/>
  <c r="H180" i="1"/>
  <c r="H181" i="1"/>
  <c r="J181" i="1" s="1"/>
  <c r="H182" i="1"/>
  <c r="J182" i="1" s="1"/>
  <c r="H183" i="1"/>
  <c r="J183" i="1" s="1"/>
  <c r="H184" i="1"/>
  <c r="H185" i="1"/>
  <c r="J185" i="1" s="1"/>
  <c r="H186" i="1"/>
  <c r="J186" i="1" s="1"/>
  <c r="H187" i="1"/>
  <c r="J187" i="1" s="1"/>
  <c r="H188" i="1"/>
  <c r="H189" i="1"/>
  <c r="J189" i="1" s="1"/>
  <c r="H190" i="1"/>
  <c r="J190" i="1" s="1"/>
  <c r="H191" i="1"/>
  <c r="J191" i="1" s="1"/>
  <c r="H192" i="1"/>
  <c r="H193" i="1"/>
  <c r="J193" i="1" s="1"/>
  <c r="H194" i="1"/>
  <c r="J194" i="1" s="1"/>
  <c r="H195" i="1"/>
  <c r="J195" i="1" s="1"/>
  <c r="H196" i="1"/>
  <c r="H197" i="1"/>
  <c r="J197" i="1" s="1"/>
  <c r="H198" i="1"/>
  <c r="J198" i="1" s="1"/>
  <c r="H199" i="1"/>
  <c r="J199" i="1" s="1"/>
  <c r="H200" i="1"/>
  <c r="H201" i="1"/>
  <c r="J201" i="1" s="1"/>
  <c r="H202" i="1"/>
  <c r="J202" i="1" s="1"/>
  <c r="H203" i="1"/>
  <c r="J203" i="1" s="1"/>
  <c r="H204" i="1"/>
  <c r="H205" i="1"/>
  <c r="J205" i="1" s="1"/>
  <c r="H206" i="1"/>
  <c r="J206" i="1" s="1"/>
  <c r="H207" i="1"/>
  <c r="J207" i="1" s="1"/>
  <c r="H208" i="1"/>
  <c r="H209" i="1"/>
  <c r="J209" i="1" s="1"/>
  <c r="H210" i="1"/>
  <c r="J210" i="1" s="1"/>
  <c r="H211" i="1"/>
  <c r="J211" i="1" s="1"/>
  <c r="H212" i="1"/>
  <c r="H213" i="1"/>
  <c r="J213" i="1" s="1"/>
  <c r="H214" i="1"/>
  <c r="J214" i="1" s="1"/>
  <c r="H215" i="1"/>
  <c r="J215" i="1" s="1"/>
  <c r="H216" i="1"/>
  <c r="H217" i="1"/>
  <c r="J217" i="1" s="1"/>
  <c r="H218" i="1"/>
  <c r="J218" i="1" s="1"/>
  <c r="H219" i="1"/>
  <c r="J219" i="1" s="1"/>
  <c r="H220" i="1"/>
  <c r="H221" i="1"/>
  <c r="J221" i="1" s="1"/>
  <c r="H222" i="1"/>
  <c r="J222" i="1" s="1"/>
  <c r="H223" i="1"/>
  <c r="J223" i="1" s="1"/>
  <c r="H224" i="1"/>
  <c r="H225" i="1"/>
  <c r="J225" i="1" s="1"/>
  <c r="H226" i="1"/>
  <c r="J226" i="1" s="1"/>
  <c r="H227" i="1"/>
  <c r="J227" i="1" s="1"/>
  <c r="H228" i="1"/>
  <c r="H229" i="1"/>
  <c r="J229" i="1" s="1"/>
  <c r="H230" i="1"/>
  <c r="J230" i="1" s="1"/>
  <c r="H231" i="1"/>
  <c r="J231" i="1" s="1"/>
  <c r="H232" i="1"/>
  <c r="H233" i="1"/>
  <c r="J233" i="1" s="1"/>
  <c r="H234" i="1"/>
  <c r="J234" i="1" s="1"/>
  <c r="H235" i="1"/>
  <c r="J235" i="1" s="1"/>
  <c r="H236" i="1"/>
  <c r="H237" i="1"/>
  <c r="J237" i="1" s="1"/>
  <c r="H238" i="1"/>
  <c r="J238" i="1" s="1"/>
  <c r="H239" i="1"/>
  <c r="J239" i="1" s="1"/>
  <c r="H240" i="1"/>
  <c r="H241" i="1"/>
  <c r="J241" i="1" s="1"/>
  <c r="H242" i="1"/>
  <c r="J242" i="1" s="1"/>
  <c r="H243" i="1"/>
  <c r="J243" i="1" s="1"/>
  <c r="H244" i="1"/>
  <c r="H245" i="1"/>
  <c r="J245" i="1" s="1"/>
  <c r="H246" i="1"/>
  <c r="J246" i="1" s="1"/>
  <c r="H247" i="1"/>
  <c r="J247" i="1" s="1"/>
  <c r="H248" i="1"/>
  <c r="H249" i="1"/>
  <c r="J249" i="1" s="1"/>
  <c r="H250" i="1"/>
  <c r="J250" i="1" s="1"/>
  <c r="H251" i="1"/>
  <c r="J251" i="1" s="1"/>
  <c r="H252" i="1"/>
  <c r="H253" i="1"/>
  <c r="J253" i="1" s="1"/>
  <c r="H254" i="1"/>
  <c r="J254" i="1" s="1"/>
  <c r="H255" i="1"/>
  <c r="J255" i="1" s="1"/>
  <c r="H256" i="1"/>
  <c r="H257" i="1"/>
  <c r="J257" i="1" s="1"/>
  <c r="H258" i="1"/>
  <c r="J258" i="1" s="1"/>
  <c r="H259" i="1"/>
  <c r="J259" i="1" s="1"/>
  <c r="H260" i="1"/>
  <c r="H261" i="1"/>
  <c r="J261" i="1" s="1"/>
  <c r="H262" i="1"/>
  <c r="J262" i="1" s="1"/>
  <c r="H263" i="1"/>
  <c r="J263" i="1" s="1"/>
  <c r="H264" i="1"/>
  <c r="H265" i="1"/>
  <c r="J265" i="1" s="1"/>
  <c r="H266" i="1"/>
  <c r="J266" i="1" s="1"/>
  <c r="H267" i="1"/>
  <c r="J267" i="1" s="1"/>
  <c r="H268" i="1"/>
  <c r="H269" i="1"/>
  <c r="J269" i="1" s="1"/>
  <c r="H270" i="1"/>
  <c r="J270" i="1" s="1"/>
  <c r="H271" i="1"/>
  <c r="J271" i="1" s="1"/>
  <c r="H272" i="1"/>
  <c r="H273" i="1"/>
  <c r="J273" i="1" s="1"/>
  <c r="H274" i="1"/>
  <c r="J274" i="1" s="1"/>
  <c r="H275" i="1"/>
  <c r="J275" i="1" s="1"/>
  <c r="H276" i="1"/>
  <c r="H277" i="1"/>
  <c r="J277" i="1" s="1"/>
  <c r="H278" i="1"/>
  <c r="J278" i="1" s="1"/>
  <c r="H279" i="1"/>
  <c r="J279" i="1" s="1"/>
  <c r="H280" i="1"/>
  <c r="H281" i="1"/>
  <c r="J281" i="1" s="1"/>
  <c r="H282" i="1"/>
  <c r="J282" i="1" s="1"/>
  <c r="H283" i="1"/>
  <c r="J283" i="1" s="1"/>
  <c r="H284" i="1"/>
  <c r="H285" i="1"/>
  <c r="J285" i="1" s="1"/>
  <c r="H286" i="1"/>
  <c r="J286" i="1" s="1"/>
  <c r="H287" i="1"/>
  <c r="J287" i="1" s="1"/>
  <c r="H288" i="1"/>
  <c r="H289" i="1"/>
  <c r="J289" i="1" s="1"/>
  <c r="H290" i="1"/>
  <c r="J290" i="1" s="1"/>
  <c r="H291" i="1"/>
  <c r="J291" i="1" s="1"/>
  <c r="H292" i="1"/>
  <c r="H293" i="1"/>
  <c r="J293" i="1" s="1"/>
  <c r="H294" i="1"/>
  <c r="J294" i="1" s="1"/>
  <c r="H295" i="1"/>
  <c r="J295" i="1" s="1"/>
  <c r="H296" i="1"/>
  <c r="H297" i="1"/>
  <c r="J297" i="1" s="1"/>
  <c r="H298" i="1"/>
  <c r="J298" i="1" s="1"/>
  <c r="H299" i="1"/>
  <c r="J299" i="1" s="1"/>
  <c r="H300" i="1"/>
  <c r="H301" i="1"/>
  <c r="J301" i="1" s="1"/>
  <c r="H302" i="1"/>
  <c r="J302" i="1" s="1"/>
  <c r="H303" i="1"/>
  <c r="J303" i="1" s="1"/>
  <c r="H304" i="1"/>
  <c r="H305" i="1"/>
  <c r="J305" i="1" s="1"/>
  <c r="H306" i="1"/>
  <c r="J306" i="1" s="1"/>
  <c r="H307" i="1"/>
  <c r="J307" i="1" s="1"/>
  <c r="H308" i="1"/>
  <c r="H309" i="1"/>
  <c r="J309" i="1" s="1"/>
  <c r="H310" i="1"/>
  <c r="J310" i="1" s="1"/>
  <c r="H311" i="1"/>
  <c r="J311" i="1" s="1"/>
  <c r="H312" i="1"/>
  <c r="H313" i="1"/>
  <c r="J313" i="1" s="1"/>
  <c r="H314" i="1"/>
  <c r="J314" i="1" s="1"/>
  <c r="H315" i="1"/>
  <c r="J315" i="1" s="1"/>
  <c r="H316" i="1"/>
  <c r="H317" i="1"/>
  <c r="J317" i="1" s="1"/>
  <c r="H318" i="1"/>
  <c r="J318" i="1" s="1"/>
  <c r="H319" i="1"/>
  <c r="J319" i="1" s="1"/>
  <c r="H320" i="1"/>
  <c r="H321" i="1"/>
  <c r="J321" i="1" s="1"/>
  <c r="H322" i="1"/>
  <c r="J322" i="1" s="1"/>
  <c r="H323" i="1"/>
  <c r="J323" i="1" s="1"/>
  <c r="H324" i="1"/>
  <c r="H325" i="1"/>
  <c r="J325" i="1" s="1"/>
  <c r="H326" i="1"/>
  <c r="J326" i="1" s="1"/>
  <c r="H327" i="1"/>
  <c r="J327" i="1" s="1"/>
  <c r="H328" i="1"/>
  <c r="H329" i="1"/>
  <c r="J329" i="1" s="1"/>
  <c r="H330" i="1"/>
  <c r="J330" i="1" s="1"/>
  <c r="H331" i="1"/>
  <c r="J331" i="1" s="1"/>
  <c r="H332" i="1"/>
  <c r="H333" i="1"/>
  <c r="J333" i="1" s="1"/>
  <c r="H334" i="1"/>
  <c r="J334" i="1" s="1"/>
  <c r="H335" i="1"/>
  <c r="J335" i="1" s="1"/>
  <c r="H336" i="1"/>
  <c r="H337" i="1"/>
  <c r="J337" i="1" s="1"/>
  <c r="H338" i="1"/>
  <c r="J338" i="1" s="1"/>
  <c r="H339" i="1"/>
  <c r="J339" i="1" s="1"/>
  <c r="H340" i="1"/>
  <c r="H341" i="1"/>
  <c r="J341" i="1" s="1"/>
  <c r="H342" i="1"/>
  <c r="J342" i="1" s="1"/>
  <c r="H343" i="1"/>
  <c r="J343" i="1" s="1"/>
  <c r="H344" i="1"/>
  <c r="H345" i="1"/>
  <c r="J345" i="1" s="1"/>
  <c r="H346" i="1"/>
  <c r="J346" i="1" s="1"/>
  <c r="H347" i="1"/>
  <c r="J347" i="1" s="1"/>
  <c r="H348" i="1"/>
  <c r="H349" i="1"/>
  <c r="J349" i="1" s="1"/>
  <c r="H350" i="1"/>
  <c r="J350" i="1" s="1"/>
  <c r="H351" i="1"/>
  <c r="J351" i="1" s="1"/>
  <c r="H352" i="1"/>
  <c r="H353" i="1"/>
  <c r="J353" i="1" s="1"/>
  <c r="H354" i="1"/>
  <c r="J354" i="1" s="1"/>
  <c r="H355" i="1"/>
  <c r="J355" i="1" s="1"/>
  <c r="H356" i="1"/>
  <c r="H357" i="1"/>
  <c r="J357" i="1" s="1"/>
  <c r="H358" i="1"/>
  <c r="J358" i="1" s="1"/>
  <c r="H359" i="1"/>
  <c r="J359" i="1" s="1"/>
  <c r="H360" i="1"/>
  <c r="H361" i="1"/>
  <c r="J361" i="1" s="1"/>
  <c r="H362" i="1"/>
  <c r="J362" i="1" s="1"/>
  <c r="H363" i="1"/>
  <c r="J363" i="1" s="1"/>
  <c r="H364" i="1"/>
  <c r="H365" i="1"/>
  <c r="J365" i="1" s="1"/>
  <c r="H366" i="1"/>
  <c r="J366" i="1" s="1"/>
  <c r="H367" i="1"/>
  <c r="J367" i="1" s="1"/>
  <c r="H368" i="1"/>
  <c r="H369" i="1"/>
  <c r="J369" i="1" s="1"/>
  <c r="H370" i="1"/>
  <c r="J370" i="1" s="1"/>
  <c r="H371" i="1"/>
  <c r="J371" i="1" s="1"/>
  <c r="H372" i="1"/>
  <c r="H373" i="1"/>
  <c r="J373" i="1" s="1"/>
  <c r="H374" i="1"/>
  <c r="J374" i="1" s="1"/>
  <c r="H375" i="1"/>
  <c r="J375" i="1" s="1"/>
  <c r="H376" i="1"/>
  <c r="H377" i="1"/>
  <c r="J377" i="1" s="1"/>
  <c r="H378" i="1"/>
  <c r="J378" i="1" s="1"/>
  <c r="H379" i="1"/>
  <c r="J379" i="1" s="1"/>
  <c r="H380" i="1"/>
  <c r="H381" i="1"/>
  <c r="J381" i="1" s="1"/>
  <c r="H382" i="1"/>
  <c r="J382" i="1" s="1"/>
  <c r="H383" i="1"/>
  <c r="J383" i="1" s="1"/>
  <c r="H384" i="1"/>
  <c r="H385" i="1"/>
  <c r="J385" i="1" s="1"/>
  <c r="H386" i="1"/>
  <c r="J386" i="1" s="1"/>
  <c r="H387" i="1"/>
  <c r="J387" i="1" s="1"/>
  <c r="H388" i="1"/>
  <c r="H389" i="1"/>
  <c r="J389" i="1" s="1"/>
  <c r="H390" i="1"/>
  <c r="J390" i="1" s="1"/>
  <c r="H391" i="1"/>
  <c r="J391" i="1" s="1"/>
  <c r="H392" i="1"/>
  <c r="H393" i="1"/>
  <c r="J393" i="1" s="1"/>
  <c r="H394" i="1"/>
  <c r="J394" i="1" s="1"/>
  <c r="H395" i="1"/>
  <c r="J395" i="1" s="1"/>
  <c r="H396" i="1"/>
  <c r="H397" i="1"/>
  <c r="J397" i="1" s="1"/>
  <c r="H398" i="1"/>
  <c r="J398" i="1" s="1"/>
  <c r="H399" i="1"/>
  <c r="J399" i="1" s="1"/>
  <c r="H400" i="1"/>
  <c r="H401" i="1"/>
  <c r="J401" i="1" s="1"/>
  <c r="H402" i="1"/>
  <c r="J402" i="1" s="1"/>
  <c r="H403" i="1"/>
  <c r="J403" i="1" s="1"/>
  <c r="H404" i="1"/>
  <c r="H405" i="1"/>
  <c r="J405" i="1" s="1"/>
  <c r="H406" i="1"/>
  <c r="J406" i="1" s="1"/>
  <c r="H407" i="1"/>
  <c r="J407" i="1" s="1"/>
  <c r="H408" i="1"/>
  <c r="H409" i="1"/>
  <c r="J409" i="1" s="1"/>
  <c r="H410" i="1"/>
  <c r="J410" i="1" s="1"/>
  <c r="H411" i="1"/>
  <c r="J411" i="1" s="1"/>
  <c r="H412" i="1"/>
  <c r="H413" i="1"/>
  <c r="J413" i="1" s="1"/>
  <c r="H414" i="1"/>
  <c r="J414" i="1" s="1"/>
  <c r="H415" i="1"/>
  <c r="J415" i="1" s="1"/>
  <c r="H416" i="1"/>
  <c r="H417" i="1"/>
  <c r="J417" i="1" s="1"/>
  <c r="H418" i="1"/>
  <c r="J418" i="1" s="1"/>
  <c r="H419" i="1"/>
  <c r="J419" i="1" s="1"/>
  <c r="H420" i="1"/>
  <c r="H421" i="1"/>
  <c r="J421" i="1" s="1"/>
  <c r="H422" i="1"/>
  <c r="J422" i="1" s="1"/>
  <c r="H423" i="1"/>
  <c r="J423" i="1" s="1"/>
  <c r="H424" i="1"/>
  <c r="H425" i="1"/>
  <c r="J425" i="1" s="1"/>
  <c r="H426" i="1"/>
  <c r="J426" i="1" s="1"/>
  <c r="H427" i="1"/>
  <c r="J427" i="1" s="1"/>
  <c r="H428" i="1"/>
  <c r="H429" i="1"/>
  <c r="J429" i="1" s="1"/>
  <c r="H430" i="1"/>
  <c r="J430" i="1" s="1"/>
  <c r="H431" i="1"/>
  <c r="J431" i="1" s="1"/>
  <c r="H432" i="1"/>
  <c r="H433" i="1"/>
  <c r="J433" i="1" s="1"/>
  <c r="H434" i="1"/>
  <c r="J434" i="1" s="1"/>
  <c r="H435" i="1"/>
  <c r="J435" i="1" s="1"/>
  <c r="H436" i="1"/>
  <c r="H437" i="1"/>
  <c r="J437" i="1" s="1"/>
  <c r="H438" i="1"/>
  <c r="J438" i="1" s="1"/>
  <c r="H439" i="1"/>
  <c r="J439" i="1" s="1"/>
  <c r="H440" i="1"/>
  <c r="H441" i="1"/>
  <c r="J441" i="1" s="1"/>
  <c r="H442" i="1"/>
  <c r="J442" i="1" s="1"/>
  <c r="H443" i="1"/>
  <c r="J443" i="1" s="1"/>
  <c r="H444" i="1"/>
  <c r="H445" i="1"/>
  <c r="J445" i="1" s="1"/>
  <c r="H446" i="1"/>
  <c r="J446" i="1" s="1"/>
  <c r="H447" i="1"/>
  <c r="J447" i="1" s="1"/>
  <c r="H448" i="1"/>
  <c r="H449" i="1"/>
  <c r="J449" i="1" s="1"/>
  <c r="H450" i="1"/>
  <c r="J450" i="1" s="1"/>
  <c r="H451" i="1"/>
  <c r="J451" i="1" s="1"/>
  <c r="H452" i="1"/>
  <c r="H453" i="1"/>
  <c r="J453" i="1" s="1"/>
  <c r="H454" i="1"/>
  <c r="J454" i="1" s="1"/>
  <c r="H455" i="1"/>
  <c r="J455" i="1" s="1"/>
  <c r="H456" i="1"/>
  <c r="H457" i="1"/>
  <c r="J457" i="1" s="1"/>
  <c r="H458" i="1"/>
  <c r="J458" i="1" s="1"/>
  <c r="H459" i="1"/>
  <c r="J459" i="1" s="1"/>
  <c r="H460" i="1"/>
  <c r="H461" i="1"/>
  <c r="J461" i="1" s="1"/>
  <c r="H462" i="1"/>
  <c r="J462" i="1" s="1"/>
  <c r="H463" i="1"/>
  <c r="J463" i="1" s="1"/>
  <c r="H464" i="1"/>
  <c r="H465" i="1"/>
  <c r="J465" i="1" s="1"/>
  <c r="H466" i="1"/>
  <c r="J466" i="1" s="1"/>
  <c r="H467" i="1"/>
  <c r="J467" i="1" s="1"/>
  <c r="H468" i="1"/>
  <c r="H469" i="1"/>
  <c r="J469" i="1" s="1"/>
  <c r="H470" i="1"/>
  <c r="J470" i="1" s="1"/>
  <c r="H471" i="1"/>
  <c r="J471" i="1" s="1"/>
  <c r="H472" i="1"/>
  <c r="H473" i="1"/>
  <c r="J473" i="1" s="1"/>
  <c r="H474" i="1"/>
  <c r="J474" i="1" s="1"/>
  <c r="H475" i="1"/>
  <c r="J475" i="1" s="1"/>
  <c r="H476" i="1"/>
  <c r="H477" i="1"/>
  <c r="J477" i="1" s="1"/>
  <c r="H478" i="1"/>
  <c r="J478" i="1" s="1"/>
  <c r="H479" i="1"/>
  <c r="J479" i="1" s="1"/>
  <c r="H480" i="1"/>
  <c r="H481" i="1"/>
  <c r="J481" i="1" s="1"/>
  <c r="H482" i="1"/>
  <c r="J482" i="1" s="1"/>
  <c r="H483" i="1"/>
  <c r="J483" i="1" s="1"/>
  <c r="H484" i="1"/>
  <c r="H485" i="1"/>
  <c r="J485" i="1" s="1"/>
  <c r="H486" i="1"/>
  <c r="J486" i="1" s="1"/>
  <c r="H487" i="1"/>
  <c r="J487" i="1" s="1"/>
  <c r="H488" i="1"/>
  <c r="H489" i="1"/>
  <c r="J489" i="1" s="1"/>
  <c r="H490" i="1"/>
  <c r="J490" i="1" s="1"/>
  <c r="H491" i="1"/>
  <c r="J491" i="1" s="1"/>
  <c r="H492" i="1"/>
  <c r="H493" i="1"/>
  <c r="J493" i="1" s="1"/>
  <c r="H494" i="1"/>
  <c r="J494" i="1" s="1"/>
  <c r="H495" i="1"/>
  <c r="J495" i="1" s="1"/>
  <c r="H496" i="1"/>
  <c r="H497" i="1"/>
  <c r="J497" i="1" s="1"/>
  <c r="H498" i="1"/>
  <c r="J498" i="1" s="1"/>
  <c r="H499" i="1"/>
  <c r="J499" i="1" s="1"/>
  <c r="H500" i="1"/>
  <c r="H501" i="1"/>
  <c r="J501" i="1" s="1"/>
  <c r="H502" i="1"/>
  <c r="J502" i="1" s="1"/>
  <c r="H503" i="1"/>
  <c r="J503" i="1" s="1"/>
  <c r="H504" i="1"/>
  <c r="H505" i="1"/>
  <c r="J505" i="1" s="1"/>
  <c r="H506" i="1"/>
  <c r="J506" i="1" s="1"/>
  <c r="H507" i="1"/>
  <c r="J507" i="1" s="1"/>
  <c r="H508" i="1"/>
  <c r="H509" i="1"/>
  <c r="J509" i="1" s="1"/>
  <c r="H510" i="1"/>
  <c r="J510" i="1" s="1"/>
  <c r="H511" i="1"/>
  <c r="J511" i="1" s="1"/>
  <c r="H512" i="1"/>
  <c r="H513" i="1"/>
  <c r="J513" i="1" s="1"/>
  <c r="H514" i="1"/>
  <c r="J514" i="1" s="1"/>
  <c r="H515" i="1"/>
  <c r="J515" i="1" s="1"/>
  <c r="H516" i="1"/>
  <c r="H517" i="1"/>
  <c r="J517" i="1" s="1"/>
  <c r="H518" i="1"/>
  <c r="J518" i="1" s="1"/>
  <c r="H519" i="1"/>
  <c r="J519" i="1" s="1"/>
  <c r="H520" i="1"/>
  <c r="H521" i="1"/>
  <c r="J521" i="1" s="1"/>
  <c r="H522" i="1"/>
  <c r="J522" i="1" s="1"/>
  <c r="H523" i="1"/>
  <c r="J523" i="1" s="1"/>
  <c r="H524" i="1"/>
  <c r="H525" i="1"/>
  <c r="J525" i="1" s="1"/>
  <c r="H526" i="1"/>
  <c r="J526" i="1" s="1"/>
  <c r="H527" i="1"/>
  <c r="J527" i="1" s="1"/>
  <c r="H528" i="1"/>
  <c r="H529" i="1"/>
  <c r="J529" i="1" s="1"/>
  <c r="H530" i="1"/>
  <c r="J530" i="1" s="1"/>
  <c r="H531" i="1"/>
  <c r="J531" i="1" s="1"/>
  <c r="H532" i="1"/>
  <c r="H533" i="1"/>
  <c r="J533" i="1" s="1"/>
  <c r="H534" i="1"/>
  <c r="J534" i="1" s="1"/>
  <c r="H535" i="1"/>
  <c r="J535" i="1" s="1"/>
  <c r="H536" i="1"/>
  <c r="H537" i="1"/>
  <c r="J537" i="1" s="1"/>
  <c r="H538" i="1"/>
  <c r="J538" i="1" s="1"/>
  <c r="H539" i="1"/>
  <c r="J539" i="1" s="1"/>
  <c r="H540" i="1"/>
  <c r="H541" i="1"/>
  <c r="J541" i="1" s="1"/>
  <c r="H542" i="1"/>
  <c r="J542" i="1" s="1"/>
  <c r="H543" i="1"/>
  <c r="J543" i="1" s="1"/>
  <c r="H544" i="1"/>
  <c r="H545" i="1"/>
  <c r="J545" i="1" s="1"/>
  <c r="H546" i="1"/>
  <c r="J546" i="1" s="1"/>
  <c r="H547" i="1"/>
  <c r="J547" i="1" s="1"/>
  <c r="H548" i="1"/>
  <c r="H549" i="1"/>
  <c r="J549" i="1" s="1"/>
  <c r="H550" i="1"/>
  <c r="J550" i="1" s="1"/>
  <c r="H551" i="1"/>
  <c r="J551" i="1" s="1"/>
  <c r="H552" i="1"/>
  <c r="H553" i="1"/>
  <c r="J553" i="1" s="1"/>
  <c r="H554" i="1"/>
  <c r="J554" i="1" s="1"/>
  <c r="H555" i="1"/>
  <c r="J555" i="1" s="1"/>
  <c r="H556" i="1"/>
  <c r="H557" i="1"/>
  <c r="J557" i="1" s="1"/>
  <c r="H558" i="1"/>
  <c r="J558" i="1" s="1"/>
  <c r="H559" i="1"/>
  <c r="J559" i="1" s="1"/>
  <c r="H560" i="1"/>
  <c r="H561" i="1"/>
  <c r="J561" i="1" s="1"/>
  <c r="H562" i="1"/>
  <c r="J562" i="1" s="1"/>
  <c r="H563" i="1"/>
  <c r="J563" i="1" s="1"/>
  <c r="H564" i="1"/>
  <c r="H565" i="1"/>
  <c r="J565" i="1" s="1"/>
  <c r="H566" i="1"/>
  <c r="J566" i="1" s="1"/>
  <c r="H567" i="1"/>
  <c r="J567" i="1" s="1"/>
  <c r="H568" i="1"/>
  <c r="H569" i="1"/>
  <c r="J569" i="1" s="1"/>
  <c r="H570" i="1"/>
  <c r="J570" i="1" s="1"/>
  <c r="H571" i="1"/>
  <c r="J571" i="1" s="1"/>
  <c r="H572" i="1"/>
  <c r="H573" i="1"/>
  <c r="J573" i="1" s="1"/>
  <c r="H574" i="1"/>
  <c r="J574" i="1" s="1"/>
  <c r="H575" i="1"/>
  <c r="J575" i="1" s="1"/>
  <c r="H576" i="1"/>
  <c r="H577" i="1"/>
  <c r="J577" i="1" s="1"/>
  <c r="H578" i="1"/>
  <c r="J578" i="1" s="1"/>
  <c r="H579" i="1"/>
  <c r="J579" i="1" s="1"/>
  <c r="H580" i="1"/>
  <c r="H581" i="1"/>
  <c r="J581" i="1" s="1"/>
  <c r="H582" i="1"/>
  <c r="J582" i="1" s="1"/>
  <c r="H583" i="1"/>
  <c r="J583" i="1" s="1"/>
  <c r="H584" i="1"/>
  <c r="H585" i="1"/>
  <c r="J585" i="1" s="1"/>
  <c r="H586" i="1"/>
  <c r="J586" i="1" s="1"/>
  <c r="H587" i="1"/>
  <c r="J587" i="1" s="1"/>
  <c r="H588" i="1"/>
  <c r="H589" i="1"/>
  <c r="J589" i="1" s="1"/>
  <c r="H590" i="1"/>
  <c r="J590" i="1" s="1"/>
  <c r="H591" i="1"/>
  <c r="J591" i="1" s="1"/>
  <c r="H592" i="1"/>
  <c r="H593" i="1"/>
  <c r="J593" i="1" s="1"/>
  <c r="H594" i="1"/>
  <c r="J594" i="1" s="1"/>
  <c r="H595" i="1"/>
  <c r="J595" i="1" s="1"/>
  <c r="H596" i="1"/>
  <c r="H597" i="1"/>
  <c r="J597" i="1" s="1"/>
  <c r="H598" i="1"/>
  <c r="J598" i="1" s="1"/>
  <c r="H599" i="1"/>
  <c r="J599" i="1" s="1"/>
  <c r="H600" i="1"/>
  <c r="H601" i="1"/>
  <c r="J601" i="1" s="1"/>
  <c r="H602" i="1"/>
  <c r="J602" i="1" s="1"/>
  <c r="H603" i="1"/>
  <c r="J603" i="1" s="1"/>
  <c r="H604" i="1"/>
  <c r="H605" i="1"/>
  <c r="J605" i="1" s="1"/>
  <c r="H606" i="1"/>
  <c r="J606" i="1" s="1"/>
  <c r="H607" i="1"/>
  <c r="J607" i="1" s="1"/>
  <c r="H608" i="1"/>
  <c r="H609" i="1"/>
  <c r="J609" i="1" s="1"/>
  <c r="H610" i="1"/>
  <c r="J610" i="1" s="1"/>
  <c r="H611" i="1"/>
  <c r="J611" i="1" s="1"/>
  <c r="H612" i="1"/>
  <c r="H613" i="1"/>
  <c r="J613" i="1" s="1"/>
  <c r="H614" i="1"/>
  <c r="J614" i="1" s="1"/>
  <c r="H615" i="1"/>
  <c r="J615" i="1" s="1"/>
  <c r="H616" i="1"/>
  <c r="H617" i="1"/>
  <c r="J617" i="1" s="1"/>
  <c r="H618" i="1"/>
  <c r="J618" i="1" s="1"/>
  <c r="H619" i="1"/>
  <c r="J619" i="1" s="1"/>
  <c r="H620" i="1"/>
  <c r="H621" i="1"/>
  <c r="J621" i="1" s="1"/>
  <c r="H622" i="1"/>
  <c r="J622" i="1" s="1"/>
  <c r="H623" i="1"/>
  <c r="J623" i="1" s="1"/>
  <c r="H624" i="1"/>
  <c r="H625" i="1"/>
  <c r="J625" i="1" s="1"/>
  <c r="H626" i="1"/>
  <c r="J626" i="1" s="1"/>
  <c r="H627" i="1"/>
  <c r="J627" i="1" s="1"/>
  <c r="H628" i="1"/>
  <c r="H629" i="1"/>
  <c r="J629" i="1" s="1"/>
  <c r="H630" i="1"/>
  <c r="J630" i="1" s="1"/>
  <c r="H631" i="1"/>
  <c r="J631" i="1" s="1"/>
  <c r="H632" i="1"/>
  <c r="H633" i="1"/>
  <c r="J633" i="1" s="1"/>
  <c r="H634" i="1"/>
  <c r="J634" i="1" s="1"/>
  <c r="H635" i="1"/>
  <c r="J635" i="1" s="1"/>
  <c r="H636" i="1"/>
  <c r="H637" i="1"/>
  <c r="J637" i="1" s="1"/>
  <c r="H638" i="1"/>
  <c r="J638" i="1" s="1"/>
  <c r="H639" i="1"/>
  <c r="J639" i="1" s="1"/>
  <c r="H640" i="1"/>
  <c r="H641" i="1"/>
  <c r="J641" i="1" s="1"/>
  <c r="H642" i="1"/>
  <c r="J642" i="1" s="1"/>
  <c r="H643" i="1"/>
  <c r="J643" i="1" s="1"/>
  <c r="H644" i="1"/>
  <c r="H645" i="1"/>
  <c r="J645" i="1" s="1"/>
  <c r="H646" i="1"/>
  <c r="J646" i="1" s="1"/>
  <c r="H647" i="1"/>
  <c r="J647" i="1" s="1"/>
  <c r="H648" i="1"/>
  <c r="H649" i="1"/>
  <c r="J649" i="1" s="1"/>
  <c r="H650" i="1"/>
  <c r="J650" i="1" s="1"/>
  <c r="H651" i="1"/>
  <c r="J651" i="1" s="1"/>
  <c r="H652" i="1"/>
  <c r="H653" i="1"/>
  <c r="J653" i="1" s="1"/>
  <c r="H654" i="1"/>
  <c r="J654" i="1" s="1"/>
  <c r="H655" i="1"/>
  <c r="J655" i="1" s="1"/>
  <c r="H656" i="1"/>
  <c r="H657" i="1"/>
  <c r="J657" i="1" s="1"/>
  <c r="H658" i="1"/>
  <c r="J658" i="1" s="1"/>
  <c r="H659" i="1"/>
  <c r="J659" i="1" s="1"/>
  <c r="H660" i="1"/>
  <c r="H661" i="1"/>
  <c r="J661" i="1" s="1"/>
  <c r="H662" i="1"/>
  <c r="J662" i="1" s="1"/>
  <c r="H663" i="1"/>
  <c r="J663" i="1" s="1"/>
  <c r="H664" i="1"/>
  <c r="H665" i="1"/>
  <c r="J665" i="1" s="1"/>
  <c r="H666" i="1"/>
  <c r="J666" i="1" s="1"/>
  <c r="H667" i="1"/>
  <c r="J667" i="1" s="1"/>
  <c r="H668" i="1"/>
  <c r="H669" i="1"/>
  <c r="J669" i="1" s="1"/>
  <c r="H670" i="1"/>
  <c r="J670" i="1" s="1"/>
  <c r="H671" i="1"/>
  <c r="J671" i="1" s="1"/>
  <c r="H672" i="1"/>
  <c r="H673" i="1"/>
  <c r="J673" i="1" s="1"/>
  <c r="H674" i="1"/>
  <c r="J674" i="1" s="1"/>
  <c r="H675" i="1"/>
  <c r="J675" i="1" s="1"/>
  <c r="H676" i="1"/>
  <c r="J676" i="1" s="1"/>
  <c r="H677" i="1"/>
  <c r="J677" i="1" s="1"/>
  <c r="H678" i="1"/>
  <c r="J678" i="1" s="1"/>
  <c r="H679" i="1"/>
  <c r="J679" i="1" s="1"/>
  <c r="H680" i="1"/>
  <c r="J680" i="1" s="1"/>
  <c r="H681" i="1"/>
  <c r="J681" i="1" s="1"/>
  <c r="H682" i="1"/>
  <c r="J682" i="1" s="1"/>
  <c r="H683" i="1"/>
  <c r="J683" i="1" s="1"/>
  <c r="H684" i="1"/>
  <c r="J684" i="1" s="1"/>
  <c r="H685" i="1"/>
  <c r="J685" i="1" s="1"/>
  <c r="H686" i="1"/>
  <c r="J686" i="1" s="1"/>
  <c r="H687" i="1"/>
  <c r="J687" i="1" s="1"/>
  <c r="H688" i="1"/>
  <c r="J688" i="1" s="1"/>
  <c r="H689" i="1"/>
  <c r="J689" i="1" s="1"/>
  <c r="H690" i="1"/>
  <c r="J690" i="1" s="1"/>
  <c r="H691" i="1"/>
  <c r="J691" i="1" s="1"/>
  <c r="H692" i="1"/>
  <c r="J692" i="1" s="1"/>
  <c r="H693" i="1"/>
  <c r="J693" i="1" s="1"/>
  <c r="H694" i="1"/>
  <c r="J694" i="1" s="1"/>
  <c r="H695" i="1"/>
  <c r="J695" i="1" s="1"/>
  <c r="H696" i="1"/>
  <c r="J696" i="1" s="1"/>
  <c r="H697" i="1"/>
  <c r="J697" i="1" s="1"/>
  <c r="H698" i="1"/>
  <c r="J698" i="1" s="1"/>
  <c r="H699" i="1"/>
  <c r="J699" i="1" s="1"/>
  <c r="H700" i="1"/>
  <c r="J700" i="1" s="1"/>
  <c r="H701" i="1"/>
  <c r="J701" i="1" s="1"/>
  <c r="H702" i="1"/>
  <c r="J702" i="1" s="1"/>
  <c r="H703" i="1"/>
  <c r="J703" i="1" s="1"/>
  <c r="H704" i="1"/>
  <c r="J704" i="1" s="1"/>
  <c r="H705" i="1"/>
  <c r="J705" i="1" s="1"/>
  <c r="H706" i="1"/>
  <c r="J706" i="1" s="1"/>
  <c r="H707" i="1"/>
  <c r="J707" i="1" s="1"/>
  <c r="H708" i="1"/>
  <c r="J708" i="1" s="1"/>
  <c r="H709" i="1"/>
  <c r="J709" i="1" s="1"/>
  <c r="H710" i="1"/>
  <c r="J710" i="1" s="1"/>
  <c r="H711" i="1"/>
  <c r="J711" i="1" s="1"/>
  <c r="H712" i="1"/>
  <c r="J712" i="1" s="1"/>
  <c r="H713" i="1"/>
  <c r="J713" i="1" s="1"/>
  <c r="H714" i="1"/>
  <c r="J714" i="1" s="1"/>
  <c r="H715" i="1"/>
  <c r="J715" i="1" s="1"/>
  <c r="H716" i="1"/>
  <c r="J716" i="1" s="1"/>
  <c r="H717" i="1"/>
  <c r="J717" i="1" s="1"/>
  <c r="H718" i="1"/>
  <c r="J718" i="1" s="1"/>
  <c r="H719" i="1"/>
  <c r="J719" i="1" s="1"/>
  <c r="H720" i="1"/>
  <c r="J720" i="1" s="1"/>
  <c r="H721" i="1"/>
  <c r="J721" i="1" s="1"/>
  <c r="H722" i="1"/>
  <c r="J722" i="1" s="1"/>
  <c r="H723" i="1"/>
  <c r="J723" i="1" s="1"/>
  <c r="H724" i="1"/>
  <c r="J724" i="1" s="1"/>
  <c r="H725" i="1"/>
  <c r="J725" i="1" s="1"/>
  <c r="H726" i="1"/>
  <c r="J726" i="1" s="1"/>
  <c r="H727" i="1"/>
  <c r="J727" i="1" s="1"/>
  <c r="H728" i="1"/>
  <c r="J728" i="1" s="1"/>
  <c r="H729" i="1"/>
  <c r="J729" i="1" s="1"/>
  <c r="H730" i="1"/>
  <c r="J730" i="1" s="1"/>
  <c r="H731" i="1"/>
  <c r="J731" i="1" s="1"/>
  <c r="H732" i="1"/>
  <c r="J732" i="1" s="1"/>
  <c r="H733" i="1"/>
  <c r="J733" i="1" s="1"/>
  <c r="H734" i="1"/>
  <c r="J734" i="1" s="1"/>
  <c r="H735" i="1"/>
  <c r="J735" i="1" s="1"/>
  <c r="H736" i="1"/>
  <c r="J736" i="1" s="1"/>
  <c r="H737" i="1"/>
  <c r="J737" i="1" s="1"/>
  <c r="H738" i="1"/>
  <c r="J738" i="1" s="1"/>
  <c r="H739" i="1"/>
  <c r="J739" i="1" s="1"/>
  <c r="H740" i="1"/>
  <c r="J740" i="1" s="1"/>
  <c r="H741" i="1"/>
  <c r="J741" i="1" s="1"/>
  <c r="H742" i="1"/>
  <c r="J742" i="1" s="1"/>
  <c r="H743" i="1"/>
  <c r="J743" i="1" s="1"/>
  <c r="H744" i="1"/>
  <c r="J744" i="1" s="1"/>
  <c r="H745" i="1"/>
  <c r="J745" i="1" s="1"/>
  <c r="H746" i="1"/>
  <c r="J746" i="1" s="1"/>
  <c r="H747" i="1"/>
  <c r="J747" i="1" s="1"/>
  <c r="H748" i="1"/>
  <c r="J748" i="1" s="1"/>
  <c r="H749" i="1"/>
  <c r="J749" i="1" s="1"/>
  <c r="H750" i="1"/>
  <c r="J750" i="1" s="1"/>
  <c r="H751" i="1"/>
  <c r="J751" i="1" s="1"/>
  <c r="H752" i="1"/>
  <c r="J752" i="1" s="1"/>
  <c r="H753" i="1"/>
  <c r="J753" i="1" s="1"/>
  <c r="H754" i="1"/>
  <c r="J754" i="1" s="1"/>
  <c r="H755" i="1"/>
  <c r="J755" i="1" s="1"/>
  <c r="H756" i="1"/>
  <c r="J756" i="1" s="1"/>
  <c r="H757" i="1"/>
  <c r="J757" i="1" s="1"/>
  <c r="H758" i="1"/>
  <c r="J758" i="1" s="1"/>
  <c r="H759" i="1"/>
  <c r="J759" i="1" s="1"/>
  <c r="H760" i="1"/>
  <c r="J760" i="1" s="1"/>
  <c r="H761" i="1"/>
  <c r="J761" i="1" s="1"/>
  <c r="H762" i="1"/>
  <c r="J762" i="1" s="1"/>
  <c r="H763" i="1"/>
  <c r="J763" i="1" s="1"/>
  <c r="H764" i="1"/>
  <c r="J764" i="1" s="1"/>
  <c r="H765" i="1"/>
  <c r="J765" i="1" s="1"/>
  <c r="H766" i="1"/>
  <c r="J766" i="1" s="1"/>
  <c r="H767" i="1"/>
  <c r="J767" i="1" s="1"/>
  <c r="H768" i="1"/>
  <c r="J768" i="1" s="1"/>
  <c r="H769" i="1"/>
  <c r="J769" i="1" s="1"/>
  <c r="H770" i="1"/>
  <c r="J770" i="1" s="1"/>
  <c r="H771" i="1"/>
  <c r="J771" i="1" s="1"/>
  <c r="H772" i="1"/>
  <c r="J772" i="1" s="1"/>
  <c r="H773" i="1"/>
  <c r="J773" i="1" s="1"/>
  <c r="H774" i="1"/>
  <c r="J774" i="1" s="1"/>
  <c r="H775" i="1"/>
  <c r="J775" i="1" s="1"/>
  <c r="H776" i="1"/>
  <c r="J776" i="1" s="1"/>
  <c r="H777" i="1"/>
  <c r="J777" i="1" s="1"/>
  <c r="H778" i="1"/>
  <c r="J778" i="1" s="1"/>
  <c r="H779" i="1"/>
  <c r="J779" i="1" s="1"/>
  <c r="H780" i="1"/>
  <c r="J780" i="1" s="1"/>
  <c r="H781" i="1"/>
  <c r="J781" i="1" s="1"/>
  <c r="H782" i="1"/>
  <c r="J782" i="1" s="1"/>
  <c r="H783" i="1"/>
  <c r="J783" i="1" s="1"/>
  <c r="H784" i="1"/>
  <c r="J784" i="1" s="1"/>
  <c r="H785" i="1"/>
  <c r="J785" i="1" s="1"/>
  <c r="H786" i="1"/>
  <c r="J786" i="1" s="1"/>
  <c r="H787" i="1"/>
  <c r="J787" i="1" s="1"/>
  <c r="H788" i="1"/>
  <c r="J788" i="1" s="1"/>
  <c r="H789" i="1"/>
  <c r="J789" i="1" s="1"/>
  <c r="H790" i="1"/>
  <c r="J790" i="1" s="1"/>
  <c r="H791" i="1"/>
  <c r="J791" i="1" s="1"/>
  <c r="H792" i="1"/>
  <c r="J792" i="1" s="1"/>
  <c r="H793" i="1"/>
  <c r="J793" i="1" s="1"/>
  <c r="H794" i="1"/>
  <c r="J794" i="1" s="1"/>
  <c r="H795" i="1"/>
  <c r="J795" i="1" s="1"/>
  <c r="H796" i="1"/>
  <c r="J796" i="1" s="1"/>
  <c r="H797" i="1"/>
  <c r="J797" i="1" s="1"/>
  <c r="H798" i="1"/>
  <c r="J798" i="1" s="1"/>
  <c r="H799" i="1"/>
  <c r="J799" i="1" s="1"/>
  <c r="H800" i="1"/>
  <c r="J800" i="1" s="1"/>
  <c r="H801" i="1"/>
  <c r="J801" i="1" s="1"/>
  <c r="H802" i="1"/>
  <c r="J802" i="1" s="1"/>
  <c r="H803" i="1"/>
  <c r="J803" i="1" s="1"/>
  <c r="H804" i="1"/>
  <c r="J804" i="1" s="1"/>
  <c r="H805" i="1"/>
  <c r="J805" i="1" s="1"/>
  <c r="H806" i="1"/>
  <c r="J806" i="1" s="1"/>
  <c r="H807" i="1"/>
  <c r="J807" i="1" s="1"/>
  <c r="H808" i="1"/>
  <c r="J808" i="1" s="1"/>
  <c r="H809" i="1"/>
  <c r="J809" i="1" s="1"/>
  <c r="H810" i="1"/>
  <c r="J810" i="1" s="1"/>
  <c r="H811" i="1"/>
  <c r="J811" i="1" s="1"/>
  <c r="H812" i="1"/>
  <c r="J812" i="1" s="1"/>
  <c r="H813" i="1"/>
  <c r="J813" i="1" s="1"/>
  <c r="H814" i="1"/>
  <c r="J814" i="1" s="1"/>
  <c r="H815" i="1"/>
  <c r="J815" i="1" s="1"/>
  <c r="H816" i="1"/>
  <c r="J816" i="1" s="1"/>
  <c r="H817" i="1"/>
  <c r="J817" i="1" s="1"/>
  <c r="H818" i="1"/>
  <c r="J818" i="1" s="1"/>
  <c r="H819" i="1"/>
  <c r="J819" i="1" s="1"/>
  <c r="H820" i="1"/>
  <c r="J820" i="1" s="1"/>
  <c r="H821" i="1"/>
  <c r="J821" i="1" s="1"/>
  <c r="H822" i="1"/>
  <c r="J822" i="1" s="1"/>
  <c r="H823" i="1"/>
  <c r="J823" i="1" s="1"/>
  <c r="H824" i="1"/>
  <c r="J824" i="1" s="1"/>
  <c r="H825" i="1"/>
  <c r="J825" i="1" s="1"/>
  <c r="H826" i="1"/>
  <c r="J826" i="1" s="1"/>
  <c r="H827" i="1"/>
  <c r="J827" i="1" s="1"/>
  <c r="H828" i="1"/>
  <c r="J828" i="1" s="1"/>
  <c r="H829" i="1"/>
  <c r="J829" i="1" s="1"/>
  <c r="H830" i="1"/>
  <c r="J830" i="1" s="1"/>
  <c r="H831" i="1"/>
  <c r="J831" i="1" s="1"/>
  <c r="H832" i="1"/>
  <c r="J832" i="1" s="1"/>
  <c r="H833" i="1"/>
  <c r="J833" i="1" s="1"/>
  <c r="H834" i="1"/>
  <c r="J834" i="1" s="1"/>
  <c r="H835" i="1"/>
  <c r="J835" i="1" s="1"/>
  <c r="H836" i="1"/>
  <c r="J836" i="1" s="1"/>
  <c r="H837" i="1"/>
  <c r="J837" i="1" s="1"/>
  <c r="H838" i="1"/>
  <c r="J838" i="1" s="1"/>
  <c r="H839" i="1"/>
  <c r="J839" i="1" s="1"/>
  <c r="H840" i="1"/>
  <c r="J840" i="1" s="1"/>
  <c r="H841" i="1"/>
  <c r="J841" i="1" s="1"/>
  <c r="H842" i="1"/>
  <c r="J842" i="1" s="1"/>
  <c r="H843" i="1"/>
  <c r="J843" i="1" s="1"/>
  <c r="H844" i="1"/>
  <c r="J844" i="1" s="1"/>
  <c r="H845" i="1"/>
  <c r="J845" i="1" s="1"/>
  <c r="H846" i="1"/>
  <c r="J846" i="1" s="1"/>
  <c r="H847" i="1"/>
  <c r="J847" i="1" s="1"/>
  <c r="H848" i="1"/>
  <c r="J848" i="1" s="1"/>
  <c r="H849" i="1"/>
  <c r="J849" i="1" s="1"/>
  <c r="H850" i="1"/>
  <c r="J850" i="1" s="1"/>
  <c r="H851" i="1"/>
  <c r="J851" i="1" s="1"/>
  <c r="H852" i="1"/>
  <c r="J852" i="1" s="1"/>
  <c r="H853" i="1"/>
  <c r="J853" i="1" s="1"/>
  <c r="H854" i="1"/>
  <c r="J854" i="1" s="1"/>
  <c r="H855" i="1"/>
  <c r="J855" i="1" s="1"/>
  <c r="H856" i="1"/>
  <c r="J856" i="1" s="1"/>
  <c r="H857" i="1"/>
  <c r="J857" i="1" s="1"/>
  <c r="H858" i="1"/>
  <c r="J858" i="1" s="1"/>
  <c r="H859" i="1"/>
  <c r="J859" i="1" s="1"/>
  <c r="H860" i="1"/>
  <c r="J860" i="1" s="1"/>
  <c r="H861" i="1"/>
  <c r="J861" i="1" s="1"/>
  <c r="H862" i="1"/>
  <c r="J862" i="1" s="1"/>
  <c r="H863" i="1"/>
  <c r="J863" i="1" s="1"/>
  <c r="H864" i="1"/>
  <c r="J864" i="1" s="1"/>
  <c r="H865" i="1"/>
  <c r="J865" i="1" s="1"/>
  <c r="H866" i="1"/>
  <c r="J866" i="1" s="1"/>
  <c r="H867" i="1"/>
  <c r="J867" i="1" s="1"/>
  <c r="H868" i="1"/>
  <c r="J868" i="1" s="1"/>
  <c r="H869" i="1"/>
  <c r="J869" i="1" s="1"/>
  <c r="H870" i="1"/>
  <c r="J870" i="1" s="1"/>
  <c r="H871" i="1"/>
  <c r="J871" i="1" s="1"/>
  <c r="H872" i="1"/>
  <c r="J872" i="1" s="1"/>
  <c r="H873" i="1"/>
  <c r="J873" i="1" s="1"/>
  <c r="H874" i="1"/>
  <c r="J874" i="1" s="1"/>
  <c r="H875" i="1"/>
  <c r="J875" i="1" s="1"/>
  <c r="H876" i="1"/>
  <c r="J876" i="1" s="1"/>
  <c r="H877" i="1"/>
  <c r="J877" i="1" s="1"/>
  <c r="H878" i="1"/>
  <c r="J878" i="1" s="1"/>
  <c r="H879" i="1"/>
  <c r="J879" i="1" s="1"/>
  <c r="H880" i="1"/>
  <c r="J880" i="1" s="1"/>
  <c r="H881" i="1"/>
  <c r="J881" i="1" s="1"/>
  <c r="H882" i="1"/>
  <c r="J882" i="1" s="1"/>
  <c r="H883" i="1"/>
  <c r="J883" i="1" s="1"/>
  <c r="H884" i="1"/>
  <c r="J884" i="1" s="1"/>
  <c r="H885" i="1"/>
  <c r="J885" i="1" s="1"/>
  <c r="H886" i="1"/>
  <c r="J886" i="1" s="1"/>
  <c r="H887" i="1"/>
  <c r="J887" i="1" s="1"/>
  <c r="H888" i="1"/>
  <c r="J888" i="1" s="1"/>
  <c r="H889" i="1"/>
  <c r="J889" i="1" s="1"/>
  <c r="H890" i="1"/>
  <c r="J890" i="1" s="1"/>
  <c r="H891" i="1"/>
  <c r="J891" i="1" s="1"/>
  <c r="H892" i="1"/>
  <c r="J892" i="1" s="1"/>
  <c r="H893" i="1"/>
  <c r="J893" i="1" s="1"/>
  <c r="H894" i="1"/>
  <c r="J894" i="1" s="1"/>
  <c r="H895" i="1"/>
  <c r="J895" i="1" s="1"/>
  <c r="H896" i="1"/>
  <c r="J896" i="1" s="1"/>
  <c r="H897" i="1"/>
  <c r="J897" i="1" s="1"/>
  <c r="H898" i="1"/>
  <c r="J898" i="1" s="1"/>
  <c r="H899" i="1"/>
  <c r="J899" i="1" s="1"/>
  <c r="H900" i="1"/>
  <c r="J900" i="1" s="1"/>
  <c r="H901" i="1"/>
  <c r="J901" i="1" s="1"/>
  <c r="H902" i="1"/>
  <c r="J902" i="1" s="1"/>
  <c r="H903" i="1"/>
  <c r="J903" i="1" s="1"/>
  <c r="H904" i="1"/>
  <c r="J904" i="1" s="1"/>
  <c r="H905" i="1"/>
  <c r="J905" i="1" s="1"/>
  <c r="H906" i="1"/>
  <c r="J906" i="1" s="1"/>
  <c r="H907" i="1"/>
  <c r="J907" i="1" s="1"/>
  <c r="H908" i="1"/>
  <c r="J908" i="1" s="1"/>
  <c r="H909" i="1"/>
  <c r="J909" i="1" s="1"/>
  <c r="H910" i="1"/>
  <c r="J910" i="1" s="1"/>
  <c r="H911" i="1"/>
  <c r="J911" i="1" s="1"/>
  <c r="H912" i="1"/>
  <c r="J912" i="1" s="1"/>
  <c r="H913" i="1"/>
  <c r="J913" i="1" s="1"/>
  <c r="H914" i="1"/>
  <c r="J914" i="1" s="1"/>
  <c r="H915" i="1"/>
  <c r="J915" i="1" s="1"/>
  <c r="H916" i="1"/>
  <c r="J916" i="1" s="1"/>
  <c r="H917" i="1"/>
  <c r="J917" i="1" s="1"/>
  <c r="H918" i="1"/>
  <c r="J918" i="1" s="1"/>
  <c r="H919" i="1"/>
  <c r="J919" i="1" s="1"/>
  <c r="H920" i="1"/>
  <c r="J920" i="1" s="1"/>
  <c r="H921" i="1"/>
  <c r="J921" i="1" s="1"/>
  <c r="H922" i="1"/>
  <c r="J922" i="1" s="1"/>
  <c r="H923" i="1"/>
  <c r="J923" i="1" s="1"/>
  <c r="H924" i="1"/>
  <c r="J924" i="1" s="1"/>
  <c r="H925" i="1"/>
  <c r="J925" i="1" s="1"/>
  <c r="H926" i="1"/>
  <c r="J926" i="1" s="1"/>
  <c r="H927" i="1"/>
  <c r="J927" i="1" s="1"/>
  <c r="H928" i="1"/>
  <c r="J928" i="1" s="1"/>
  <c r="H929" i="1"/>
  <c r="J929" i="1" s="1"/>
  <c r="H930" i="1"/>
  <c r="J930" i="1" s="1"/>
  <c r="H931" i="1"/>
  <c r="J931" i="1" s="1"/>
  <c r="H932" i="1"/>
  <c r="J932" i="1" s="1"/>
  <c r="H933" i="1"/>
  <c r="J933" i="1" s="1"/>
  <c r="H934" i="1"/>
  <c r="J934" i="1" s="1"/>
  <c r="H935" i="1"/>
  <c r="J935" i="1" s="1"/>
  <c r="H936" i="1"/>
  <c r="J936" i="1" s="1"/>
  <c r="H937" i="1"/>
  <c r="J937" i="1" s="1"/>
  <c r="H938" i="1"/>
  <c r="J938" i="1" s="1"/>
  <c r="H939" i="1"/>
  <c r="J939" i="1" s="1"/>
  <c r="H940" i="1"/>
  <c r="J940" i="1" s="1"/>
  <c r="H941" i="1"/>
  <c r="J941" i="1" s="1"/>
  <c r="H942" i="1"/>
  <c r="J942" i="1" s="1"/>
  <c r="H943" i="1"/>
  <c r="J943" i="1" s="1"/>
  <c r="H944" i="1"/>
  <c r="J944" i="1" s="1"/>
  <c r="H945" i="1"/>
  <c r="J945" i="1" s="1"/>
  <c r="H946" i="1"/>
  <c r="J946" i="1" s="1"/>
  <c r="H947" i="1"/>
  <c r="J947" i="1" s="1"/>
  <c r="H948" i="1"/>
  <c r="J948" i="1" s="1"/>
  <c r="H949" i="1"/>
  <c r="J949" i="1" s="1"/>
  <c r="H950" i="1"/>
  <c r="J950" i="1" s="1"/>
  <c r="H951" i="1"/>
  <c r="J951" i="1" s="1"/>
  <c r="H952" i="1"/>
  <c r="J952" i="1" s="1"/>
  <c r="H953" i="1"/>
  <c r="J953" i="1" s="1"/>
  <c r="H954" i="1"/>
  <c r="J954" i="1" s="1"/>
  <c r="H955" i="1"/>
  <c r="J955" i="1" s="1"/>
  <c r="H956" i="1"/>
  <c r="J956" i="1" s="1"/>
  <c r="H957" i="1"/>
  <c r="J957" i="1" s="1"/>
  <c r="H958" i="1"/>
  <c r="J958" i="1" s="1"/>
  <c r="H959" i="1"/>
  <c r="J959" i="1" s="1"/>
  <c r="H960" i="1"/>
  <c r="J960" i="1" s="1"/>
  <c r="H961" i="1"/>
  <c r="J961" i="1" s="1"/>
  <c r="H962" i="1"/>
  <c r="J962" i="1" s="1"/>
  <c r="H963" i="1"/>
  <c r="J963" i="1" s="1"/>
  <c r="H964" i="1"/>
  <c r="J964" i="1" s="1"/>
  <c r="H965" i="1"/>
  <c r="J965" i="1" s="1"/>
  <c r="H966" i="1"/>
  <c r="J966" i="1" s="1"/>
  <c r="H967" i="1"/>
  <c r="J967" i="1" s="1"/>
  <c r="H968" i="1"/>
  <c r="J968" i="1" s="1"/>
  <c r="H969" i="1"/>
  <c r="J969" i="1" s="1"/>
  <c r="H970" i="1"/>
  <c r="J970" i="1" s="1"/>
  <c r="H971" i="1"/>
  <c r="J971" i="1" s="1"/>
  <c r="H972" i="1"/>
  <c r="J972" i="1" s="1"/>
  <c r="H973" i="1"/>
  <c r="J973" i="1" s="1"/>
  <c r="H974" i="1"/>
  <c r="J974" i="1" s="1"/>
  <c r="H975" i="1"/>
  <c r="J975" i="1" s="1"/>
  <c r="H976" i="1"/>
  <c r="J976" i="1" s="1"/>
  <c r="H977" i="1"/>
  <c r="J977" i="1" s="1"/>
  <c r="H978" i="1"/>
  <c r="J978" i="1" s="1"/>
  <c r="H979" i="1"/>
  <c r="J979" i="1" s="1"/>
  <c r="H980" i="1"/>
  <c r="J980" i="1" s="1"/>
  <c r="H981" i="1"/>
  <c r="J981" i="1" s="1"/>
  <c r="H982" i="1"/>
  <c r="J982" i="1" s="1"/>
  <c r="H983" i="1"/>
  <c r="J983" i="1" s="1"/>
  <c r="H984" i="1"/>
  <c r="J984" i="1" s="1"/>
  <c r="H985" i="1"/>
  <c r="J985" i="1" s="1"/>
  <c r="H986" i="1"/>
  <c r="J986" i="1" s="1"/>
  <c r="H987" i="1"/>
  <c r="J987" i="1" s="1"/>
  <c r="H988" i="1"/>
  <c r="J988" i="1" s="1"/>
  <c r="H989" i="1"/>
  <c r="J989" i="1" s="1"/>
  <c r="H990" i="1"/>
  <c r="J990" i="1" s="1"/>
  <c r="H991" i="1"/>
  <c r="J991" i="1" s="1"/>
  <c r="H992" i="1"/>
  <c r="J992" i="1" s="1"/>
  <c r="H993" i="1"/>
  <c r="J993" i="1" s="1"/>
  <c r="H994" i="1"/>
  <c r="J994" i="1" s="1"/>
  <c r="H995" i="1"/>
  <c r="J995" i="1" s="1"/>
  <c r="H996" i="1"/>
  <c r="J996" i="1" s="1"/>
  <c r="H997" i="1"/>
  <c r="J997" i="1" s="1"/>
  <c r="H998" i="1"/>
  <c r="J998" i="1" s="1"/>
  <c r="H999" i="1"/>
  <c r="J999" i="1" s="1"/>
  <c r="H1000" i="1"/>
  <c r="J1000" i="1" s="1"/>
  <c r="H1001" i="1"/>
  <c r="J1001" i="1" s="1"/>
  <c r="H1002" i="1"/>
  <c r="J1002" i="1" s="1"/>
  <c r="H1003" i="1"/>
  <c r="J1003" i="1" s="1"/>
  <c r="H1004" i="1"/>
  <c r="J1004" i="1" s="1"/>
  <c r="H1005" i="1"/>
  <c r="J1005" i="1" s="1"/>
  <c r="H1006" i="1"/>
  <c r="J1006" i="1" s="1"/>
  <c r="H1007" i="1"/>
  <c r="J1007" i="1" s="1"/>
  <c r="H1008" i="1"/>
  <c r="J1008" i="1" s="1"/>
  <c r="H1009" i="1"/>
  <c r="J1009" i="1" s="1"/>
  <c r="H1010" i="1"/>
  <c r="J1010" i="1" s="1"/>
  <c r="H1011" i="1"/>
  <c r="J1011" i="1" s="1"/>
  <c r="H1012" i="1"/>
  <c r="J1012" i="1" s="1"/>
  <c r="H1013" i="1"/>
  <c r="J1013" i="1" s="1"/>
  <c r="H1014" i="1"/>
  <c r="J1014" i="1" s="1"/>
  <c r="H1015" i="1"/>
  <c r="J1015" i="1" s="1"/>
  <c r="H1016" i="1"/>
  <c r="J1016" i="1" s="1"/>
  <c r="H1017" i="1"/>
  <c r="J1017" i="1" s="1"/>
  <c r="H1018" i="1"/>
  <c r="J1018" i="1" s="1"/>
  <c r="H1019" i="1"/>
  <c r="J1019" i="1" s="1"/>
  <c r="H1020" i="1"/>
  <c r="J1020" i="1" s="1"/>
  <c r="H1021" i="1"/>
  <c r="J1021" i="1" s="1"/>
  <c r="H1022" i="1"/>
  <c r="J1022" i="1" s="1"/>
  <c r="H1023" i="1"/>
  <c r="J1023" i="1" s="1"/>
  <c r="H1024" i="1"/>
  <c r="J1024" i="1" s="1"/>
  <c r="H1025" i="1"/>
  <c r="J1025" i="1" s="1"/>
  <c r="H1026" i="1"/>
  <c r="J1026" i="1" s="1"/>
  <c r="H1027" i="1"/>
  <c r="J1027" i="1" s="1"/>
  <c r="H1028" i="1"/>
  <c r="J1028" i="1" s="1"/>
  <c r="H1029" i="1"/>
  <c r="J1029" i="1" s="1"/>
  <c r="H1030" i="1"/>
  <c r="J1030" i="1" s="1"/>
  <c r="H1031" i="1"/>
  <c r="J1031" i="1" s="1"/>
  <c r="H1032" i="1"/>
  <c r="J1032" i="1" s="1"/>
  <c r="H1033" i="1"/>
  <c r="J1033" i="1" s="1"/>
  <c r="H1034" i="1"/>
  <c r="J1034" i="1" s="1"/>
  <c r="H1035" i="1"/>
  <c r="J1035" i="1" s="1"/>
  <c r="H1036" i="1"/>
  <c r="J1036" i="1" s="1"/>
  <c r="H1037" i="1"/>
  <c r="J1037" i="1" s="1"/>
  <c r="H1038" i="1"/>
  <c r="J1038" i="1" s="1"/>
  <c r="H1039" i="1"/>
  <c r="J1039" i="1" s="1"/>
  <c r="H1040" i="1"/>
  <c r="J1040" i="1" s="1"/>
  <c r="H1041" i="1"/>
  <c r="J1041" i="1" s="1"/>
  <c r="H1042" i="1"/>
  <c r="J1042" i="1" s="1"/>
  <c r="H1043" i="1"/>
  <c r="J1043" i="1" s="1"/>
  <c r="H1044" i="1"/>
  <c r="J1044" i="1" s="1"/>
  <c r="H1045" i="1"/>
  <c r="J1045" i="1" s="1"/>
  <c r="H1046" i="1"/>
  <c r="J1046" i="1" s="1"/>
  <c r="H1047" i="1"/>
  <c r="J1047" i="1" s="1"/>
  <c r="H1048" i="1"/>
  <c r="J1048" i="1" s="1"/>
  <c r="H1049" i="1"/>
  <c r="J1049" i="1" s="1"/>
  <c r="H1050" i="1"/>
  <c r="J1050" i="1" s="1"/>
  <c r="H1051" i="1"/>
  <c r="J1051" i="1" s="1"/>
  <c r="H1052" i="1"/>
  <c r="J1052" i="1" s="1"/>
  <c r="H1053" i="1"/>
  <c r="J1053" i="1" s="1"/>
  <c r="H1054" i="1"/>
  <c r="J1054" i="1" s="1"/>
  <c r="H1055" i="1"/>
  <c r="J1055" i="1" s="1"/>
  <c r="H1056" i="1"/>
  <c r="J1056" i="1" s="1"/>
  <c r="H1057" i="1"/>
  <c r="J1057" i="1" s="1"/>
  <c r="H1058" i="1"/>
  <c r="J1058" i="1" s="1"/>
  <c r="H1059" i="1"/>
  <c r="J1059" i="1" s="1"/>
  <c r="H1060" i="1"/>
  <c r="J1060" i="1" s="1"/>
  <c r="H1061" i="1"/>
  <c r="J1061" i="1" s="1"/>
  <c r="H1062" i="1"/>
  <c r="J1062" i="1" s="1"/>
  <c r="H1063" i="1"/>
  <c r="J1063" i="1" s="1"/>
  <c r="H1064" i="1"/>
  <c r="J1064" i="1" s="1"/>
  <c r="H1065" i="1"/>
  <c r="J1065" i="1" s="1"/>
  <c r="H1066" i="1"/>
  <c r="J1066" i="1" s="1"/>
  <c r="H1067" i="1"/>
  <c r="J1067" i="1" s="1"/>
  <c r="H1068" i="1"/>
  <c r="J1068" i="1" s="1"/>
  <c r="H1069" i="1"/>
  <c r="J1069" i="1" s="1"/>
  <c r="H1070" i="1"/>
  <c r="J1070" i="1" s="1"/>
  <c r="H1071" i="1"/>
  <c r="J1071" i="1" s="1"/>
  <c r="H1072" i="1"/>
  <c r="J1072" i="1" s="1"/>
  <c r="H1073" i="1"/>
  <c r="J1073" i="1" s="1"/>
  <c r="H1074" i="1"/>
  <c r="J1074" i="1" s="1"/>
  <c r="H1075" i="1"/>
  <c r="J1075" i="1" s="1"/>
  <c r="H1076" i="1"/>
  <c r="J1076" i="1" s="1"/>
  <c r="H1077" i="1"/>
  <c r="J1077" i="1" s="1"/>
  <c r="H1078" i="1"/>
  <c r="J1078" i="1" s="1"/>
  <c r="H1079" i="1"/>
  <c r="J1079" i="1" s="1"/>
  <c r="H1080" i="1"/>
  <c r="J1080" i="1" s="1"/>
  <c r="H1081" i="1"/>
  <c r="J1081" i="1" s="1"/>
  <c r="H1082" i="1"/>
  <c r="J1082" i="1" s="1"/>
  <c r="H1083" i="1"/>
  <c r="J1083" i="1" s="1"/>
  <c r="H1084" i="1"/>
  <c r="J1084" i="1" s="1"/>
  <c r="H1085" i="1"/>
  <c r="J1085" i="1" s="1"/>
  <c r="H1086" i="1"/>
  <c r="J1086" i="1" s="1"/>
  <c r="H1087" i="1"/>
  <c r="J1087" i="1" s="1"/>
  <c r="H1088" i="1"/>
  <c r="J1088" i="1" s="1"/>
  <c r="H1089" i="1"/>
  <c r="J1089" i="1" s="1"/>
  <c r="H1090" i="1"/>
  <c r="J1090" i="1" s="1"/>
  <c r="H1091" i="1"/>
  <c r="J1091" i="1" s="1"/>
  <c r="H1092" i="1"/>
  <c r="J1092" i="1" s="1"/>
  <c r="H1093" i="1"/>
  <c r="J1093" i="1" s="1"/>
  <c r="H1094" i="1"/>
  <c r="J1094" i="1" s="1"/>
  <c r="H1095" i="1"/>
  <c r="J1095" i="1" s="1"/>
  <c r="H1096" i="1"/>
  <c r="J1096" i="1" s="1"/>
  <c r="H1097" i="1"/>
  <c r="J1097" i="1" s="1"/>
  <c r="H1098" i="1"/>
  <c r="J1098" i="1" s="1"/>
  <c r="H1099" i="1"/>
  <c r="J1099" i="1" s="1"/>
  <c r="H1100" i="1"/>
  <c r="J1100" i="1" s="1"/>
  <c r="H1101" i="1"/>
  <c r="J1101" i="1" s="1"/>
  <c r="H1102" i="1"/>
  <c r="J1102" i="1" s="1"/>
  <c r="H1103" i="1"/>
  <c r="J1103" i="1" s="1"/>
  <c r="H1104" i="1"/>
  <c r="J1104" i="1" s="1"/>
  <c r="H1105" i="1"/>
  <c r="J1105" i="1" s="1"/>
  <c r="H1106" i="1"/>
  <c r="J1106" i="1" s="1"/>
  <c r="H1107" i="1"/>
  <c r="J1107" i="1" s="1"/>
  <c r="H1108" i="1"/>
  <c r="J1108" i="1" s="1"/>
  <c r="H1109" i="1"/>
  <c r="J1109" i="1" s="1"/>
  <c r="H1110" i="1"/>
  <c r="J1110" i="1" s="1"/>
  <c r="H1111" i="1"/>
  <c r="J1111" i="1" s="1"/>
  <c r="H1112" i="1"/>
  <c r="J1112" i="1" s="1"/>
  <c r="H1113" i="1"/>
  <c r="J1113" i="1" s="1"/>
  <c r="H1114" i="1"/>
  <c r="J1114" i="1" s="1"/>
  <c r="H1115" i="1"/>
  <c r="J1115" i="1" s="1"/>
  <c r="H1116" i="1"/>
  <c r="J1116" i="1" s="1"/>
  <c r="H1117" i="1"/>
  <c r="J1117" i="1" s="1"/>
  <c r="H1118" i="1"/>
  <c r="J1118" i="1" s="1"/>
  <c r="H1119" i="1"/>
  <c r="J1119" i="1" s="1"/>
  <c r="H1120" i="1"/>
  <c r="J1120" i="1" s="1"/>
  <c r="H1121" i="1"/>
  <c r="J1121" i="1" s="1"/>
  <c r="H1122" i="1"/>
  <c r="J1122" i="1" s="1"/>
  <c r="H1123" i="1"/>
  <c r="J1123" i="1" s="1"/>
  <c r="H1124" i="1"/>
  <c r="J1124" i="1" s="1"/>
  <c r="H1125" i="1"/>
  <c r="J1125" i="1" s="1"/>
  <c r="H1126" i="1"/>
  <c r="J1126" i="1" s="1"/>
  <c r="H1127" i="1"/>
  <c r="J1127" i="1" s="1"/>
  <c r="H1128" i="1"/>
  <c r="J1128" i="1" s="1"/>
  <c r="H1129" i="1"/>
  <c r="J1129" i="1" s="1"/>
  <c r="H1130" i="1"/>
  <c r="J1130" i="1" s="1"/>
  <c r="H1131" i="1"/>
  <c r="J1131" i="1" s="1"/>
  <c r="H1132" i="1"/>
  <c r="J1132" i="1" s="1"/>
  <c r="H1133" i="1"/>
  <c r="J1133" i="1" s="1"/>
  <c r="H1134" i="1"/>
  <c r="J1134" i="1" s="1"/>
  <c r="H1135" i="1"/>
  <c r="J1135" i="1" s="1"/>
  <c r="H1136" i="1"/>
  <c r="J1136" i="1" s="1"/>
  <c r="H1137" i="1"/>
  <c r="J1137" i="1" s="1"/>
  <c r="H1138" i="1"/>
  <c r="J1138" i="1" s="1"/>
  <c r="H1139" i="1"/>
  <c r="J1139" i="1" s="1"/>
  <c r="H1140" i="1"/>
  <c r="J1140" i="1" s="1"/>
  <c r="H1141" i="1"/>
  <c r="J1141" i="1" s="1"/>
  <c r="H1142" i="1"/>
  <c r="J1142" i="1" s="1"/>
  <c r="H1143" i="1"/>
  <c r="J1143" i="1" s="1"/>
  <c r="H1144" i="1"/>
  <c r="J1144" i="1" s="1"/>
  <c r="H1145" i="1"/>
  <c r="J1145" i="1" s="1"/>
  <c r="H1146" i="1"/>
  <c r="J1146" i="1" s="1"/>
  <c r="H1147" i="1"/>
  <c r="J1147" i="1" s="1"/>
  <c r="H1148" i="1"/>
  <c r="J1148" i="1" s="1"/>
  <c r="H1149" i="1"/>
  <c r="J1149" i="1" s="1"/>
  <c r="H1150" i="1"/>
  <c r="J1150" i="1" s="1"/>
  <c r="H1151" i="1"/>
  <c r="J1151" i="1" s="1"/>
  <c r="H1152" i="1"/>
  <c r="J1152" i="1" s="1"/>
  <c r="H1153" i="1"/>
  <c r="J1153" i="1" s="1"/>
  <c r="H1154" i="1"/>
  <c r="J1154" i="1" s="1"/>
  <c r="H1155" i="1"/>
  <c r="J1155" i="1" s="1"/>
  <c r="H1156" i="1"/>
  <c r="J1156" i="1" s="1"/>
  <c r="H1157" i="1"/>
  <c r="J1157" i="1" s="1"/>
  <c r="H1158" i="1"/>
  <c r="J1158" i="1" s="1"/>
  <c r="H1159" i="1"/>
  <c r="J1159" i="1" s="1"/>
  <c r="H1160" i="1"/>
  <c r="J1160" i="1" s="1"/>
  <c r="H1161" i="1"/>
  <c r="J1161" i="1" s="1"/>
  <c r="H1162" i="1"/>
  <c r="J1162" i="1" s="1"/>
  <c r="H1163" i="1"/>
  <c r="J1163" i="1" s="1"/>
  <c r="H1164" i="1"/>
  <c r="J1164" i="1" s="1"/>
  <c r="H1165" i="1"/>
  <c r="J1165" i="1" s="1"/>
  <c r="H1166" i="1"/>
  <c r="J1166" i="1" s="1"/>
  <c r="H1167" i="1"/>
  <c r="J1167" i="1" s="1"/>
  <c r="H1168" i="1"/>
  <c r="J1168" i="1" s="1"/>
  <c r="H1169" i="1"/>
  <c r="J1169" i="1" s="1"/>
  <c r="H1170" i="1"/>
  <c r="J1170" i="1" s="1"/>
  <c r="H1171" i="1"/>
  <c r="J1171" i="1" s="1"/>
  <c r="H1172" i="1"/>
  <c r="J1172" i="1" s="1"/>
  <c r="H1173" i="1"/>
  <c r="J1173" i="1" s="1"/>
  <c r="H1174" i="1"/>
  <c r="J1174" i="1" s="1"/>
  <c r="H1175" i="1"/>
  <c r="J1175" i="1" s="1"/>
  <c r="H1176" i="1"/>
  <c r="J1176" i="1" s="1"/>
  <c r="H1177" i="1"/>
  <c r="J1177" i="1" s="1"/>
  <c r="H1178" i="1"/>
  <c r="J1178" i="1" s="1"/>
  <c r="H1179" i="1"/>
  <c r="J1179" i="1" s="1"/>
  <c r="H1180" i="1"/>
  <c r="J1180" i="1" s="1"/>
  <c r="H1181" i="1"/>
  <c r="J1181" i="1" s="1"/>
  <c r="H1182" i="1"/>
  <c r="J1182" i="1" s="1"/>
  <c r="H1183" i="1"/>
  <c r="J1183" i="1" s="1"/>
  <c r="H1184" i="1"/>
  <c r="J1184" i="1" s="1"/>
  <c r="H1185" i="1"/>
  <c r="J1185" i="1" s="1"/>
  <c r="H1186" i="1"/>
  <c r="J1186" i="1" s="1"/>
  <c r="H1187" i="1"/>
  <c r="J1187" i="1" s="1"/>
  <c r="H1188" i="1"/>
  <c r="J1188" i="1" s="1"/>
  <c r="H1189" i="1"/>
  <c r="J1189" i="1" s="1"/>
  <c r="H1190" i="1"/>
  <c r="J1190" i="1" s="1"/>
  <c r="H1191" i="1"/>
  <c r="J1191" i="1" s="1"/>
  <c r="H1192" i="1"/>
  <c r="J1192" i="1" s="1"/>
  <c r="H1193" i="1"/>
  <c r="J1193" i="1" s="1"/>
  <c r="H1194" i="1"/>
  <c r="J1194" i="1" s="1"/>
  <c r="H1195" i="1"/>
  <c r="J1195" i="1" s="1"/>
  <c r="H1196" i="1"/>
  <c r="J1196" i="1" s="1"/>
  <c r="H1197" i="1"/>
  <c r="J1197" i="1" s="1"/>
  <c r="H1198" i="1"/>
  <c r="J1198" i="1" s="1"/>
  <c r="H1199" i="1"/>
  <c r="J1199" i="1" s="1"/>
  <c r="H1200" i="1"/>
  <c r="J1200" i="1" s="1"/>
  <c r="H1201" i="1"/>
  <c r="J1201" i="1" s="1"/>
  <c r="H1202" i="1"/>
  <c r="J1202" i="1" s="1"/>
  <c r="H1203" i="1"/>
  <c r="J1203" i="1" s="1"/>
  <c r="H1204" i="1"/>
  <c r="J1204" i="1" s="1"/>
  <c r="H1205" i="1"/>
  <c r="J1205" i="1" s="1"/>
  <c r="H1206" i="1"/>
  <c r="J1206" i="1" s="1"/>
  <c r="H1207" i="1"/>
  <c r="J1207" i="1" s="1"/>
  <c r="H1208" i="1"/>
  <c r="J1208" i="1" s="1"/>
  <c r="H1209" i="1"/>
  <c r="J1209" i="1" s="1"/>
  <c r="H1210" i="1"/>
  <c r="J1210" i="1" s="1"/>
  <c r="H1211" i="1"/>
  <c r="J1211" i="1" s="1"/>
  <c r="H1212" i="1"/>
  <c r="J1212" i="1" s="1"/>
  <c r="H1213" i="1"/>
  <c r="J1213" i="1" s="1"/>
  <c r="H1214" i="1"/>
  <c r="J1214" i="1" s="1"/>
  <c r="H1215" i="1"/>
  <c r="J1215" i="1" s="1"/>
  <c r="H1216" i="1"/>
  <c r="J1216" i="1" s="1"/>
  <c r="H1217" i="1"/>
  <c r="J1217" i="1" s="1"/>
  <c r="H1218" i="1"/>
  <c r="J1218" i="1" s="1"/>
  <c r="H1219" i="1"/>
  <c r="J1219" i="1" s="1"/>
  <c r="H1220" i="1"/>
  <c r="J1220" i="1" s="1"/>
  <c r="H1221" i="1"/>
  <c r="J1221" i="1" s="1"/>
  <c r="H1222" i="1"/>
  <c r="J1222" i="1" s="1"/>
  <c r="H1223" i="1"/>
  <c r="J1223" i="1" s="1"/>
  <c r="H1224" i="1"/>
  <c r="J1224" i="1" s="1"/>
  <c r="H1225" i="1"/>
  <c r="J1225" i="1" s="1"/>
  <c r="H1226" i="1"/>
  <c r="J1226" i="1" s="1"/>
  <c r="H1227" i="1"/>
  <c r="J1227" i="1" s="1"/>
  <c r="H1228" i="1"/>
  <c r="J1228" i="1" s="1"/>
  <c r="H1229" i="1"/>
  <c r="J1229" i="1" s="1"/>
  <c r="H1230" i="1"/>
  <c r="J1230" i="1" s="1"/>
  <c r="H1231" i="1"/>
  <c r="J1231" i="1" s="1"/>
  <c r="H1232" i="1"/>
  <c r="J1232" i="1" s="1"/>
  <c r="H1233" i="1"/>
  <c r="J1233" i="1" s="1"/>
  <c r="H1234" i="1"/>
  <c r="J1234" i="1" s="1"/>
  <c r="H1235" i="1"/>
  <c r="J1235" i="1" s="1"/>
  <c r="H1236" i="1"/>
  <c r="J1236" i="1" s="1"/>
  <c r="H1237" i="1"/>
  <c r="J1237" i="1" s="1"/>
  <c r="H1238" i="1"/>
  <c r="J1238" i="1" s="1"/>
  <c r="H1239" i="1"/>
  <c r="J1239" i="1" s="1"/>
  <c r="H1240" i="1"/>
  <c r="J1240" i="1" s="1"/>
  <c r="H1241" i="1"/>
  <c r="J1241" i="1" s="1"/>
  <c r="H1242" i="1"/>
  <c r="J1242" i="1" s="1"/>
  <c r="H1243" i="1"/>
  <c r="J1243" i="1" s="1"/>
  <c r="H1244" i="1"/>
  <c r="J1244" i="1" s="1"/>
  <c r="H1245" i="1"/>
  <c r="J1245" i="1" s="1"/>
  <c r="H1246" i="1"/>
  <c r="J1246" i="1" s="1"/>
  <c r="H1247" i="1"/>
  <c r="J1247" i="1" s="1"/>
  <c r="H1248" i="1"/>
  <c r="J1248" i="1" s="1"/>
  <c r="H1249" i="1"/>
  <c r="J1249" i="1" s="1"/>
  <c r="H1250" i="1"/>
  <c r="J1250" i="1" s="1"/>
  <c r="H1251" i="1"/>
  <c r="J1251" i="1" s="1"/>
  <c r="H1252" i="1"/>
  <c r="J1252" i="1" s="1"/>
  <c r="H1253" i="1"/>
  <c r="J1253" i="1" s="1"/>
  <c r="H1254" i="1"/>
  <c r="J1254" i="1" s="1"/>
  <c r="H1255" i="1"/>
  <c r="J1255" i="1" s="1"/>
  <c r="H1256" i="1"/>
  <c r="J1256" i="1" s="1"/>
  <c r="H1257" i="1"/>
  <c r="J1257" i="1" s="1"/>
  <c r="H1258" i="1"/>
  <c r="J1258" i="1" s="1"/>
  <c r="H1259" i="1"/>
  <c r="J1259" i="1" s="1"/>
  <c r="H1260" i="1"/>
  <c r="J1260" i="1" s="1"/>
  <c r="H1261" i="1"/>
  <c r="J1261" i="1" s="1"/>
  <c r="H1262" i="1"/>
  <c r="J1262" i="1" s="1"/>
  <c r="H1263" i="1"/>
  <c r="J1263" i="1" s="1"/>
  <c r="H1264" i="1"/>
  <c r="J1264" i="1" s="1"/>
  <c r="H1265" i="1"/>
  <c r="J1265" i="1" s="1"/>
  <c r="H1266" i="1"/>
  <c r="J1266" i="1" s="1"/>
  <c r="H1267" i="1"/>
  <c r="J1267" i="1" s="1"/>
  <c r="H1268" i="1"/>
  <c r="J1268" i="1" s="1"/>
  <c r="H1269" i="1"/>
  <c r="J1269" i="1" s="1"/>
  <c r="H1270" i="1"/>
  <c r="J1270" i="1" s="1"/>
  <c r="H1271" i="1"/>
  <c r="J1271" i="1" s="1"/>
  <c r="H1272" i="1"/>
  <c r="J1272" i="1" s="1"/>
  <c r="H1273" i="1"/>
  <c r="J1273" i="1" s="1"/>
  <c r="H1274" i="1"/>
  <c r="J1274" i="1" s="1"/>
  <c r="H1275" i="1"/>
  <c r="J1275" i="1" s="1"/>
  <c r="H1276" i="1"/>
  <c r="J1276" i="1" s="1"/>
  <c r="H1277" i="1"/>
  <c r="J1277" i="1" s="1"/>
  <c r="H1278" i="1"/>
  <c r="J1278" i="1" s="1"/>
  <c r="H1279" i="1"/>
  <c r="J1279" i="1" s="1"/>
  <c r="H1280" i="1"/>
  <c r="J1280" i="1" s="1"/>
  <c r="H1281" i="1"/>
  <c r="J1281" i="1" s="1"/>
  <c r="H1282" i="1"/>
  <c r="J1282" i="1" s="1"/>
  <c r="H1283" i="1"/>
  <c r="J1283" i="1" s="1"/>
  <c r="H1284" i="1"/>
  <c r="J1284" i="1" s="1"/>
  <c r="H1285" i="1"/>
  <c r="J1285" i="1" s="1"/>
  <c r="H1286" i="1"/>
  <c r="J1286" i="1" s="1"/>
  <c r="H1287" i="1"/>
  <c r="J1287" i="1" s="1"/>
  <c r="H1288" i="1"/>
  <c r="J1288" i="1" s="1"/>
  <c r="H1289" i="1"/>
  <c r="J1289" i="1" s="1"/>
  <c r="H1290" i="1"/>
  <c r="J1290" i="1" s="1"/>
  <c r="H1291" i="1"/>
  <c r="J1291" i="1" s="1"/>
  <c r="H1292" i="1"/>
  <c r="J1292" i="1" s="1"/>
  <c r="H1293" i="1"/>
  <c r="J1293" i="1" s="1"/>
  <c r="H1294" i="1"/>
  <c r="J1294" i="1" s="1"/>
  <c r="H1295" i="1"/>
  <c r="J1295" i="1" s="1"/>
  <c r="H1296" i="1"/>
  <c r="J1296" i="1" s="1"/>
  <c r="H1297" i="1"/>
  <c r="J1297" i="1" s="1"/>
  <c r="H1298" i="1"/>
  <c r="J1298" i="1" s="1"/>
  <c r="H1299" i="1"/>
  <c r="J1299" i="1" s="1"/>
  <c r="H1300" i="1"/>
  <c r="J1300" i="1" s="1"/>
  <c r="H1301" i="1"/>
  <c r="J1301" i="1" s="1"/>
  <c r="H1302" i="1"/>
  <c r="J1302" i="1" s="1"/>
  <c r="H1303" i="1"/>
  <c r="J1303" i="1" s="1"/>
  <c r="H1304" i="1"/>
  <c r="J1304" i="1" s="1"/>
  <c r="H1305" i="1"/>
  <c r="J1305" i="1" s="1"/>
  <c r="H1306" i="1"/>
  <c r="J1306" i="1" s="1"/>
  <c r="H1307" i="1"/>
  <c r="J1307" i="1" s="1"/>
  <c r="H1308" i="1"/>
  <c r="J1308" i="1" s="1"/>
  <c r="H1309" i="1"/>
  <c r="J1309" i="1" s="1"/>
  <c r="H1310" i="1"/>
  <c r="J1310" i="1" s="1"/>
  <c r="H1311" i="1"/>
  <c r="J1311" i="1" s="1"/>
  <c r="H1312" i="1"/>
  <c r="J1312" i="1" s="1"/>
  <c r="H1313" i="1"/>
  <c r="J1313" i="1" s="1"/>
  <c r="H1314" i="1"/>
  <c r="J1314" i="1" s="1"/>
  <c r="H1315" i="1"/>
  <c r="J1315" i="1" s="1"/>
  <c r="H1316" i="1"/>
  <c r="J1316" i="1" s="1"/>
  <c r="H1317" i="1"/>
  <c r="J1317" i="1" s="1"/>
  <c r="H1318" i="1"/>
  <c r="J1318" i="1" s="1"/>
  <c r="H1319" i="1"/>
  <c r="J1319" i="1" s="1"/>
  <c r="H1320" i="1"/>
  <c r="J1320" i="1" s="1"/>
  <c r="H1321" i="1"/>
  <c r="J1321" i="1" s="1"/>
  <c r="H1322" i="1"/>
  <c r="J1322" i="1" s="1"/>
  <c r="H1323" i="1"/>
  <c r="J1323" i="1" s="1"/>
  <c r="H1324" i="1"/>
  <c r="J1324" i="1" s="1"/>
  <c r="H1325" i="1"/>
  <c r="J1325" i="1" s="1"/>
  <c r="H1326" i="1"/>
  <c r="J1326" i="1" s="1"/>
  <c r="H1327" i="1"/>
  <c r="J1327" i="1" s="1"/>
  <c r="H1328" i="1"/>
  <c r="J1328" i="1" s="1"/>
  <c r="H1329" i="1"/>
  <c r="J1329" i="1" s="1"/>
  <c r="H1330" i="1"/>
  <c r="J1330" i="1" s="1"/>
  <c r="H1331" i="1"/>
  <c r="J1331" i="1" s="1"/>
  <c r="H1332" i="1"/>
  <c r="J1332" i="1" s="1"/>
  <c r="H1333" i="1"/>
  <c r="J1333" i="1" s="1"/>
  <c r="H1334" i="1"/>
  <c r="J1334" i="1" s="1"/>
  <c r="H1335" i="1"/>
  <c r="J1335" i="1" s="1"/>
  <c r="H1336" i="1"/>
  <c r="J1336" i="1" s="1"/>
  <c r="H1337" i="1"/>
  <c r="J1337" i="1" s="1"/>
  <c r="H1338" i="1"/>
  <c r="J1338" i="1" s="1"/>
  <c r="H1339" i="1"/>
  <c r="J1339" i="1" s="1"/>
  <c r="H1340" i="1"/>
  <c r="J1340" i="1" s="1"/>
  <c r="H1341" i="1"/>
  <c r="J1341" i="1" s="1"/>
  <c r="H1342" i="1"/>
  <c r="J1342" i="1" s="1"/>
  <c r="H1343" i="1"/>
  <c r="J1343" i="1" s="1"/>
  <c r="H1344" i="1"/>
  <c r="J1344" i="1" s="1"/>
  <c r="H1345" i="1"/>
  <c r="J1345" i="1" s="1"/>
  <c r="H1346" i="1"/>
  <c r="J1346" i="1" s="1"/>
  <c r="H1347" i="1"/>
  <c r="J1347" i="1" s="1"/>
  <c r="H1348" i="1"/>
  <c r="J1348" i="1" s="1"/>
  <c r="H1349" i="1"/>
  <c r="J1349" i="1" s="1"/>
  <c r="H1350" i="1"/>
  <c r="J1350" i="1" s="1"/>
  <c r="H1351" i="1"/>
  <c r="J1351" i="1" s="1"/>
  <c r="H1352" i="1"/>
  <c r="J1352" i="1" s="1"/>
  <c r="H1353" i="1"/>
  <c r="J1353" i="1" s="1"/>
  <c r="H1354" i="1"/>
  <c r="J1354" i="1" s="1"/>
  <c r="H1355" i="1"/>
  <c r="J1355" i="1" s="1"/>
  <c r="H1356" i="1"/>
  <c r="J1356" i="1" s="1"/>
  <c r="H1357" i="1"/>
  <c r="J1357" i="1" s="1"/>
  <c r="H1358" i="1"/>
  <c r="J1358" i="1" s="1"/>
  <c r="H1359" i="1"/>
  <c r="J1359" i="1" s="1"/>
  <c r="H1360" i="1"/>
  <c r="J1360" i="1" s="1"/>
  <c r="H1361" i="1"/>
  <c r="J1361" i="1" s="1"/>
  <c r="H1362" i="1"/>
  <c r="J1362" i="1" s="1"/>
  <c r="H1363" i="1"/>
  <c r="J1363" i="1" s="1"/>
  <c r="H1364" i="1"/>
  <c r="J1364" i="1" s="1"/>
  <c r="H1365" i="1"/>
  <c r="J1365" i="1" s="1"/>
  <c r="H1366" i="1"/>
  <c r="J1366" i="1" s="1"/>
  <c r="H1367" i="1"/>
  <c r="J1367" i="1" s="1"/>
  <c r="H1368" i="1"/>
  <c r="J1368" i="1" s="1"/>
  <c r="H1369" i="1"/>
  <c r="J1369" i="1" s="1"/>
  <c r="H1370" i="1"/>
  <c r="J1370" i="1" s="1"/>
  <c r="H1371" i="1"/>
  <c r="J1371" i="1" s="1"/>
  <c r="H1372" i="1"/>
  <c r="J1372" i="1" s="1"/>
  <c r="H1373" i="1"/>
  <c r="J1373" i="1" s="1"/>
  <c r="H1374" i="1"/>
  <c r="J1374" i="1" s="1"/>
  <c r="H1375" i="1"/>
  <c r="J1375" i="1" s="1"/>
  <c r="H1376" i="1"/>
  <c r="J1376" i="1" s="1"/>
  <c r="H1377" i="1"/>
  <c r="J1377" i="1" s="1"/>
  <c r="H1378" i="1"/>
  <c r="J1378" i="1" s="1"/>
  <c r="H1379" i="1"/>
  <c r="J1379" i="1" s="1"/>
  <c r="H1380" i="1"/>
  <c r="J1380" i="1" s="1"/>
  <c r="H1381" i="1"/>
  <c r="J1381" i="1" s="1"/>
  <c r="H1382" i="1"/>
  <c r="J1382" i="1" s="1"/>
  <c r="H1383" i="1"/>
  <c r="J1383" i="1" s="1"/>
  <c r="H1384" i="1"/>
  <c r="J1384" i="1" s="1"/>
  <c r="H1385" i="1"/>
  <c r="J1385" i="1" s="1"/>
  <c r="H1386" i="1"/>
  <c r="J1386" i="1" s="1"/>
  <c r="H1387" i="1"/>
  <c r="J1387" i="1" s="1"/>
  <c r="H1388" i="1"/>
  <c r="J1388" i="1" s="1"/>
  <c r="H1389" i="1"/>
  <c r="J1389" i="1" s="1"/>
  <c r="H1390" i="1"/>
  <c r="J1390" i="1" s="1"/>
  <c r="H1391" i="1"/>
  <c r="J1391" i="1" s="1"/>
  <c r="H1392" i="1"/>
  <c r="J1392" i="1" s="1"/>
  <c r="H1393" i="1"/>
  <c r="J1393" i="1" s="1"/>
  <c r="H1394" i="1"/>
  <c r="J1394" i="1" s="1"/>
  <c r="H1395" i="1"/>
  <c r="J1395" i="1" s="1"/>
  <c r="H1396" i="1"/>
  <c r="J1396" i="1" s="1"/>
  <c r="H1397" i="1"/>
  <c r="J1397" i="1" s="1"/>
  <c r="H1398" i="1"/>
  <c r="J1398" i="1" s="1"/>
  <c r="H1399" i="1"/>
  <c r="J1399" i="1" s="1"/>
  <c r="H1400" i="1"/>
  <c r="J1400" i="1" s="1"/>
  <c r="H1401" i="1"/>
  <c r="J1401" i="1" s="1"/>
  <c r="H1402" i="1"/>
  <c r="J1402" i="1" s="1"/>
  <c r="H1403" i="1"/>
  <c r="J1403" i="1" s="1"/>
  <c r="H1404" i="1"/>
  <c r="J1404" i="1" s="1"/>
  <c r="H1405" i="1"/>
  <c r="J1405" i="1" s="1"/>
  <c r="H1406" i="1"/>
  <c r="J1406" i="1" s="1"/>
  <c r="H1407" i="1"/>
  <c r="J1407" i="1" s="1"/>
  <c r="H1408" i="1"/>
  <c r="J1408" i="1" s="1"/>
  <c r="H1409" i="1"/>
  <c r="J1409" i="1" s="1"/>
  <c r="H1410" i="1"/>
  <c r="J1410" i="1" s="1"/>
  <c r="H1411" i="1"/>
  <c r="J1411" i="1" s="1"/>
  <c r="H1412" i="1"/>
  <c r="J1412" i="1" s="1"/>
  <c r="H1413" i="1"/>
  <c r="J1413" i="1" s="1"/>
  <c r="H1414" i="1"/>
  <c r="J1414" i="1" s="1"/>
  <c r="H1415" i="1"/>
  <c r="J1415" i="1" s="1"/>
  <c r="H1416" i="1"/>
  <c r="J1416" i="1" s="1"/>
  <c r="H1417" i="1"/>
  <c r="J1417" i="1" s="1"/>
  <c r="H1418" i="1"/>
  <c r="J1418" i="1" s="1"/>
  <c r="H1419" i="1"/>
  <c r="J1419" i="1" s="1"/>
  <c r="H1420" i="1"/>
  <c r="J1420" i="1" s="1"/>
  <c r="H1421" i="1"/>
  <c r="J1421" i="1" s="1"/>
  <c r="H1422" i="1"/>
  <c r="J1422" i="1" s="1"/>
  <c r="H1423" i="1"/>
  <c r="J1423" i="1" s="1"/>
  <c r="H1424" i="1"/>
  <c r="J1424" i="1" s="1"/>
  <c r="H1425" i="1"/>
  <c r="J1425" i="1" s="1"/>
  <c r="H1426" i="1"/>
  <c r="J1426" i="1" s="1"/>
  <c r="H1427" i="1"/>
  <c r="J1427" i="1" s="1"/>
  <c r="H1428" i="1"/>
  <c r="J1428" i="1" s="1"/>
  <c r="H1429" i="1"/>
  <c r="J1429" i="1" s="1"/>
  <c r="H1430" i="1"/>
  <c r="J1430" i="1" s="1"/>
  <c r="H1431" i="1"/>
  <c r="J1431" i="1" s="1"/>
  <c r="H1432" i="1"/>
  <c r="J1432" i="1" s="1"/>
  <c r="H1433" i="1"/>
  <c r="J1433" i="1" s="1"/>
  <c r="H1434" i="1"/>
  <c r="J1434" i="1" s="1"/>
  <c r="H1435" i="1"/>
  <c r="J1435" i="1" s="1"/>
  <c r="H1436" i="1"/>
  <c r="J1436" i="1" s="1"/>
  <c r="H1437" i="1"/>
  <c r="J1437" i="1" s="1"/>
  <c r="H1438" i="1"/>
  <c r="J1438" i="1" s="1"/>
  <c r="H1439" i="1"/>
  <c r="J1439" i="1" s="1"/>
  <c r="H1440" i="1"/>
  <c r="J1440" i="1" s="1"/>
  <c r="H1441" i="1"/>
  <c r="J1441" i="1" s="1"/>
  <c r="H1442" i="1"/>
  <c r="J1442" i="1" s="1"/>
  <c r="H1443" i="1"/>
  <c r="J1443" i="1" s="1"/>
  <c r="H1444" i="1"/>
  <c r="J1444" i="1" s="1"/>
  <c r="H1445" i="1"/>
  <c r="J1445" i="1" s="1"/>
  <c r="H1446" i="1"/>
  <c r="J1446" i="1" s="1"/>
  <c r="H1447" i="1"/>
  <c r="J1447" i="1" s="1"/>
  <c r="H1448" i="1"/>
  <c r="J1448" i="1" s="1"/>
  <c r="H1449" i="1"/>
  <c r="J1449" i="1" s="1"/>
  <c r="H1450" i="1"/>
  <c r="J1450" i="1" s="1"/>
  <c r="H1451" i="1"/>
  <c r="J1451" i="1" s="1"/>
  <c r="H1452" i="1"/>
  <c r="J1452" i="1" s="1"/>
  <c r="H1453" i="1"/>
  <c r="J1453" i="1" s="1"/>
  <c r="H1454" i="1"/>
  <c r="J1454" i="1" s="1"/>
  <c r="H1455" i="1"/>
  <c r="J1455" i="1" s="1"/>
  <c r="H1456" i="1"/>
  <c r="J1456" i="1" s="1"/>
  <c r="H1457" i="1"/>
  <c r="J1457" i="1" s="1"/>
  <c r="H1458" i="1"/>
  <c r="J1458" i="1" s="1"/>
  <c r="H1459" i="1"/>
  <c r="J1459" i="1" s="1"/>
  <c r="H1460" i="1"/>
  <c r="J1460" i="1" s="1"/>
  <c r="H1461" i="1"/>
  <c r="J1461" i="1" s="1"/>
  <c r="H1462" i="1"/>
  <c r="J1462" i="1" s="1"/>
  <c r="H1463" i="1"/>
  <c r="J1463" i="1" s="1"/>
  <c r="H1464" i="1"/>
  <c r="J1464" i="1" s="1"/>
  <c r="H1465" i="1"/>
  <c r="J1465" i="1" s="1"/>
  <c r="H1466" i="1"/>
  <c r="J1466" i="1" s="1"/>
  <c r="H1467" i="1"/>
  <c r="J1467" i="1" s="1"/>
  <c r="H1468" i="1"/>
  <c r="J1468" i="1" s="1"/>
  <c r="H1469" i="1"/>
  <c r="J1469" i="1" s="1"/>
  <c r="H1470" i="1"/>
  <c r="J1470" i="1" s="1"/>
  <c r="H1471" i="1"/>
  <c r="J1471" i="1" s="1"/>
  <c r="H1472" i="1"/>
  <c r="J1472" i="1" s="1"/>
  <c r="H1473" i="1"/>
  <c r="J1473" i="1" s="1"/>
  <c r="H1474" i="1"/>
  <c r="J1474" i="1" s="1"/>
  <c r="H1475" i="1"/>
  <c r="J1475" i="1" s="1"/>
  <c r="H1476" i="1"/>
  <c r="J1476" i="1" s="1"/>
  <c r="H1477" i="1"/>
  <c r="J1477" i="1" s="1"/>
  <c r="H1478" i="1"/>
  <c r="J1478" i="1" s="1"/>
  <c r="H1479" i="1"/>
  <c r="J1479" i="1" s="1"/>
  <c r="H1480" i="1"/>
  <c r="J1480" i="1" s="1"/>
  <c r="H1481" i="1"/>
  <c r="J1481" i="1" s="1"/>
  <c r="H1482" i="1"/>
  <c r="J1482" i="1" s="1"/>
  <c r="H1483" i="1"/>
  <c r="J1483" i="1" s="1"/>
  <c r="H1484" i="1"/>
  <c r="J1484" i="1" s="1"/>
  <c r="H1485" i="1"/>
  <c r="J1485" i="1" s="1"/>
  <c r="H1486" i="1"/>
  <c r="J1486" i="1" s="1"/>
  <c r="H1487" i="1"/>
  <c r="J1487" i="1" s="1"/>
  <c r="H1488" i="1"/>
  <c r="J1488" i="1" s="1"/>
  <c r="H1489" i="1"/>
  <c r="J1489" i="1" s="1"/>
  <c r="H1490" i="1"/>
  <c r="J1490" i="1" s="1"/>
  <c r="H1491" i="1"/>
  <c r="J1491" i="1" s="1"/>
  <c r="H1492" i="1"/>
  <c r="J1492" i="1" s="1"/>
  <c r="H1493" i="1"/>
  <c r="J1493" i="1" s="1"/>
  <c r="H1494" i="1"/>
  <c r="J1494" i="1" s="1"/>
  <c r="H1495" i="1"/>
  <c r="J1495" i="1" s="1"/>
  <c r="H1496" i="1"/>
  <c r="J1496" i="1" s="1"/>
  <c r="H1497" i="1"/>
  <c r="J1497" i="1" s="1"/>
  <c r="H1498" i="1"/>
  <c r="J1498" i="1" s="1"/>
  <c r="H1499" i="1"/>
  <c r="J1499" i="1" s="1"/>
  <c r="H1500" i="1"/>
  <c r="J1500" i="1" s="1"/>
  <c r="H1501" i="1"/>
  <c r="J1501" i="1" s="1"/>
  <c r="H1502" i="1"/>
  <c r="J1502" i="1" s="1"/>
  <c r="H1503" i="1"/>
  <c r="J1503" i="1" s="1"/>
  <c r="H1504" i="1"/>
  <c r="J1504" i="1" s="1"/>
  <c r="H1505" i="1"/>
  <c r="J1505" i="1" s="1"/>
  <c r="H1506" i="1"/>
  <c r="J1506" i="1" s="1"/>
  <c r="H1507" i="1"/>
  <c r="J1507" i="1" s="1"/>
  <c r="H1508" i="1"/>
  <c r="J1508" i="1" s="1"/>
  <c r="H1509" i="1"/>
  <c r="J1509" i="1" s="1"/>
  <c r="H1510" i="1"/>
  <c r="J1510" i="1" s="1"/>
  <c r="H1511" i="1"/>
  <c r="J1511" i="1" s="1"/>
  <c r="H1512" i="1"/>
  <c r="J1512" i="1" s="1"/>
  <c r="H1513" i="1"/>
  <c r="J1513" i="1" s="1"/>
  <c r="H1514" i="1"/>
  <c r="J1514" i="1" s="1"/>
  <c r="H1515" i="1"/>
  <c r="J1515" i="1" s="1"/>
  <c r="H1516" i="1"/>
  <c r="J1516" i="1" s="1"/>
  <c r="H1517" i="1"/>
  <c r="J1517" i="1" s="1"/>
  <c r="H1518" i="1"/>
  <c r="J1518" i="1" s="1"/>
  <c r="H1519" i="1"/>
  <c r="J1519" i="1" s="1"/>
  <c r="H1520" i="1"/>
  <c r="J1520" i="1" s="1"/>
  <c r="H1521" i="1"/>
  <c r="J1521" i="1" s="1"/>
  <c r="H1522" i="1"/>
  <c r="J1522" i="1" s="1"/>
  <c r="H1523" i="1"/>
  <c r="J1523" i="1" s="1"/>
  <c r="H1524" i="1"/>
  <c r="J1524" i="1" s="1"/>
  <c r="H1525" i="1"/>
  <c r="J1525" i="1" s="1"/>
  <c r="H1526" i="1"/>
  <c r="J1526" i="1" s="1"/>
  <c r="H1527" i="1"/>
  <c r="J1527" i="1" s="1"/>
  <c r="H1528" i="1"/>
  <c r="J1528" i="1" s="1"/>
  <c r="H1529" i="1"/>
  <c r="J1529" i="1" s="1"/>
  <c r="H1530" i="1"/>
  <c r="J1530" i="1" s="1"/>
  <c r="H1531" i="1"/>
  <c r="J1531" i="1" s="1"/>
  <c r="H1532" i="1"/>
  <c r="J1532" i="1" s="1"/>
  <c r="H1533" i="1"/>
  <c r="J1533" i="1" s="1"/>
  <c r="H1534" i="1"/>
  <c r="J1534" i="1" s="1"/>
  <c r="H1535" i="1"/>
  <c r="J1535" i="1" s="1"/>
  <c r="H1536" i="1"/>
  <c r="J1536" i="1" s="1"/>
  <c r="H1537" i="1"/>
  <c r="J1537" i="1" s="1"/>
  <c r="H1538" i="1"/>
  <c r="J1538" i="1" s="1"/>
  <c r="H1539" i="1"/>
  <c r="J1539" i="1" s="1"/>
  <c r="H1540" i="1"/>
  <c r="J1540" i="1" s="1"/>
  <c r="H1541" i="1"/>
  <c r="J1541" i="1" s="1"/>
  <c r="H1542" i="1"/>
  <c r="J1542" i="1" s="1"/>
  <c r="H1543" i="1"/>
  <c r="J1543" i="1" s="1"/>
  <c r="H1544" i="1"/>
  <c r="J1544" i="1" s="1"/>
  <c r="H1545" i="1"/>
  <c r="J1545" i="1" s="1"/>
  <c r="H1546" i="1"/>
  <c r="J1546" i="1" s="1"/>
  <c r="H1547" i="1"/>
  <c r="J1547" i="1" s="1"/>
  <c r="H1548" i="1"/>
  <c r="J1548" i="1" s="1"/>
  <c r="H1549" i="1"/>
  <c r="J1549" i="1" s="1"/>
  <c r="H1550" i="1"/>
  <c r="J1550" i="1" s="1"/>
  <c r="H1551" i="1"/>
  <c r="J1551" i="1" s="1"/>
  <c r="H1552" i="1"/>
  <c r="J1552" i="1" s="1"/>
  <c r="H1553" i="1"/>
  <c r="J1553" i="1" s="1"/>
  <c r="H1554" i="1"/>
  <c r="J1554" i="1" s="1"/>
  <c r="H1555" i="1"/>
  <c r="J1555" i="1" s="1"/>
  <c r="H1556" i="1"/>
  <c r="J1556" i="1" s="1"/>
  <c r="H1557" i="1"/>
  <c r="J1557" i="1" s="1"/>
  <c r="H1558" i="1"/>
  <c r="J1558" i="1" s="1"/>
  <c r="H1559" i="1"/>
  <c r="J1559" i="1" s="1"/>
  <c r="H1560" i="1"/>
  <c r="J1560" i="1" s="1"/>
  <c r="H1561" i="1"/>
  <c r="J1561" i="1" s="1"/>
  <c r="H1562" i="1"/>
  <c r="J1562" i="1" s="1"/>
  <c r="H1563" i="1"/>
  <c r="J1563" i="1" s="1"/>
  <c r="H1564" i="1"/>
  <c r="J1564" i="1" s="1"/>
  <c r="H1565" i="1"/>
  <c r="J1565" i="1" s="1"/>
  <c r="H1566" i="1"/>
  <c r="J1566" i="1" s="1"/>
  <c r="H1567" i="1"/>
  <c r="J1567" i="1" s="1"/>
  <c r="H1568" i="1"/>
  <c r="J1568" i="1" s="1"/>
  <c r="H1569" i="1"/>
  <c r="J1569" i="1" s="1"/>
  <c r="H1570" i="1"/>
  <c r="J1570" i="1" s="1"/>
  <c r="H1571" i="1"/>
  <c r="J1571" i="1" s="1"/>
  <c r="H1572" i="1"/>
  <c r="J1572" i="1" s="1"/>
  <c r="H1573" i="1"/>
  <c r="J1573" i="1" s="1"/>
  <c r="H1574" i="1"/>
  <c r="J1574" i="1" s="1"/>
  <c r="H1575" i="1"/>
  <c r="J1575" i="1" s="1"/>
  <c r="H1576" i="1"/>
  <c r="J1576" i="1" s="1"/>
  <c r="H1577" i="1"/>
  <c r="J1577" i="1" s="1"/>
  <c r="H1578" i="1"/>
  <c r="J1578" i="1" s="1"/>
  <c r="H1579" i="1"/>
  <c r="J1579" i="1" s="1"/>
  <c r="H1580" i="1"/>
  <c r="J1580" i="1" s="1"/>
  <c r="H1581" i="1"/>
  <c r="J1581" i="1" s="1"/>
  <c r="H1582" i="1"/>
  <c r="J1582" i="1" s="1"/>
  <c r="H1583" i="1"/>
  <c r="J1583" i="1" s="1"/>
  <c r="H1584" i="1"/>
  <c r="J1584" i="1" s="1"/>
  <c r="H1585" i="1"/>
  <c r="J1585" i="1" s="1"/>
  <c r="H1586" i="1"/>
  <c r="J1586" i="1" s="1"/>
  <c r="H1587" i="1"/>
  <c r="J1587" i="1" s="1"/>
  <c r="H1588" i="1"/>
  <c r="J1588" i="1" s="1"/>
  <c r="H1589" i="1"/>
  <c r="J1589" i="1" s="1"/>
  <c r="H1590" i="1"/>
  <c r="J1590" i="1" s="1"/>
  <c r="H1591" i="1"/>
  <c r="J1591" i="1" s="1"/>
  <c r="H1592" i="1"/>
  <c r="J1592" i="1" s="1"/>
  <c r="H1593" i="1"/>
  <c r="J1593" i="1" s="1"/>
  <c r="H1594" i="1"/>
  <c r="J1594" i="1" s="1"/>
  <c r="H1595" i="1"/>
  <c r="J1595" i="1" s="1"/>
  <c r="H1596" i="1"/>
  <c r="J1596" i="1" s="1"/>
  <c r="H1597" i="1"/>
  <c r="J1597" i="1" s="1"/>
  <c r="H1598" i="1"/>
  <c r="J1598" i="1" s="1"/>
  <c r="H1599" i="1"/>
  <c r="J1599" i="1" s="1"/>
  <c r="H1600" i="1"/>
  <c r="J1600" i="1" s="1"/>
  <c r="H1601" i="1"/>
  <c r="J1601" i="1" s="1"/>
  <c r="H1602" i="1"/>
  <c r="J1602" i="1" s="1"/>
  <c r="H1603" i="1"/>
  <c r="J1603" i="1" s="1"/>
  <c r="H1604" i="1"/>
  <c r="J1604" i="1" s="1"/>
  <c r="H1605" i="1"/>
  <c r="J1605" i="1" s="1"/>
  <c r="H1606" i="1"/>
  <c r="J1606" i="1" s="1"/>
  <c r="H1607" i="1"/>
  <c r="J1607" i="1" s="1"/>
  <c r="H1608" i="1"/>
  <c r="J1608" i="1" s="1"/>
  <c r="H1609" i="1"/>
  <c r="J1609" i="1" s="1"/>
  <c r="H1610" i="1"/>
  <c r="J1610" i="1" s="1"/>
  <c r="H1611" i="1"/>
  <c r="J1611" i="1" s="1"/>
  <c r="H1612" i="1"/>
  <c r="J1612" i="1" s="1"/>
  <c r="H1613" i="1"/>
  <c r="J1613" i="1" s="1"/>
  <c r="H1614" i="1"/>
  <c r="J1614" i="1" s="1"/>
  <c r="H1615" i="1"/>
  <c r="J1615" i="1" s="1"/>
  <c r="H1616" i="1"/>
  <c r="J1616" i="1" s="1"/>
  <c r="H1617" i="1"/>
  <c r="J1617" i="1" s="1"/>
  <c r="H1618" i="1"/>
  <c r="J1618" i="1" s="1"/>
  <c r="H1619" i="1"/>
  <c r="J1619" i="1" s="1"/>
  <c r="H1620" i="1"/>
  <c r="J1620" i="1" s="1"/>
  <c r="H1621" i="1"/>
  <c r="J1621" i="1" s="1"/>
  <c r="H1622" i="1"/>
  <c r="J1622" i="1" s="1"/>
  <c r="H1623" i="1"/>
  <c r="J1623" i="1" s="1"/>
  <c r="H1624" i="1"/>
  <c r="J1624" i="1" s="1"/>
  <c r="H1625" i="1"/>
  <c r="J1625" i="1" s="1"/>
  <c r="H1626" i="1"/>
  <c r="J1626" i="1" s="1"/>
  <c r="H1627" i="1"/>
  <c r="J1627" i="1" s="1"/>
  <c r="H1628" i="1"/>
  <c r="J1628" i="1" s="1"/>
  <c r="H1629" i="1"/>
  <c r="J1629" i="1" s="1"/>
  <c r="H1630" i="1"/>
  <c r="J1630" i="1" s="1"/>
  <c r="H1631" i="1"/>
  <c r="J1631" i="1" s="1"/>
  <c r="H1632" i="1"/>
  <c r="J1632" i="1" s="1"/>
  <c r="H1633" i="1"/>
  <c r="J1633" i="1" s="1"/>
  <c r="H1634" i="1"/>
  <c r="J1634" i="1" s="1"/>
  <c r="H1635" i="1"/>
  <c r="J1635" i="1" s="1"/>
  <c r="H1636" i="1"/>
  <c r="J1636" i="1" s="1"/>
  <c r="H1637" i="1"/>
  <c r="J1637" i="1" s="1"/>
  <c r="H1638" i="1"/>
  <c r="J1638" i="1" s="1"/>
  <c r="H1639" i="1"/>
  <c r="J1639" i="1" s="1"/>
  <c r="H1640" i="1"/>
  <c r="J1640" i="1" s="1"/>
  <c r="H1641" i="1"/>
  <c r="J1641" i="1" s="1"/>
  <c r="H1642" i="1"/>
  <c r="J1642" i="1" s="1"/>
  <c r="H1643" i="1"/>
  <c r="J1643" i="1" s="1"/>
  <c r="H1644" i="1"/>
  <c r="J1644" i="1" s="1"/>
  <c r="H1645" i="1"/>
  <c r="J1645" i="1" s="1"/>
  <c r="H1646" i="1"/>
  <c r="J1646" i="1" s="1"/>
  <c r="H1647" i="1"/>
  <c r="J1647" i="1" s="1"/>
  <c r="H1648" i="1"/>
  <c r="J1648" i="1" s="1"/>
  <c r="H1649" i="1"/>
  <c r="J1649" i="1" s="1"/>
  <c r="H1650" i="1"/>
  <c r="J1650" i="1" s="1"/>
  <c r="H1651" i="1"/>
  <c r="J1651" i="1" s="1"/>
  <c r="H1652" i="1"/>
  <c r="J1652" i="1" s="1"/>
  <c r="H1653" i="1"/>
  <c r="J1653" i="1" s="1"/>
  <c r="H1654" i="1"/>
  <c r="J1654" i="1" s="1"/>
  <c r="H1655" i="1"/>
  <c r="J1655" i="1" s="1"/>
  <c r="H1656" i="1"/>
  <c r="J1656" i="1" s="1"/>
  <c r="H1657" i="1"/>
  <c r="J1657" i="1" s="1"/>
  <c r="H1658" i="1"/>
  <c r="J1658" i="1" s="1"/>
  <c r="H1659" i="1"/>
  <c r="J1659" i="1" s="1"/>
  <c r="H1660" i="1"/>
  <c r="J1660" i="1" s="1"/>
  <c r="H1661" i="1"/>
  <c r="J1661" i="1" s="1"/>
  <c r="H1662" i="1"/>
  <c r="J1662" i="1" s="1"/>
  <c r="H1663" i="1"/>
  <c r="J1663" i="1" s="1"/>
  <c r="H1664" i="1"/>
  <c r="J1664" i="1" s="1"/>
  <c r="H1665" i="1"/>
  <c r="J1665" i="1" s="1"/>
  <c r="H1666" i="1"/>
  <c r="J1666" i="1" s="1"/>
  <c r="H1667" i="1"/>
  <c r="J1667" i="1" s="1"/>
  <c r="H1668" i="1"/>
  <c r="J1668" i="1" s="1"/>
  <c r="H1669" i="1"/>
  <c r="J1669" i="1" s="1"/>
  <c r="H1670" i="1"/>
  <c r="J1670" i="1" s="1"/>
  <c r="H1671" i="1"/>
  <c r="J1671" i="1" s="1"/>
  <c r="H1672" i="1"/>
  <c r="J1672" i="1" s="1"/>
  <c r="H1673" i="1"/>
  <c r="J1673" i="1" s="1"/>
  <c r="H1674" i="1"/>
  <c r="J1674" i="1" s="1"/>
  <c r="H1675" i="1"/>
  <c r="J1675" i="1" s="1"/>
  <c r="H1676" i="1"/>
  <c r="J1676" i="1" s="1"/>
  <c r="H1677" i="1"/>
  <c r="J1677" i="1" s="1"/>
  <c r="H1678" i="1"/>
  <c r="J1678" i="1" s="1"/>
  <c r="H1679" i="1"/>
  <c r="J1679" i="1" s="1"/>
  <c r="H1680" i="1"/>
  <c r="J1680" i="1" s="1"/>
  <c r="H1681" i="1"/>
  <c r="J1681" i="1" s="1"/>
  <c r="H1682" i="1"/>
  <c r="J1682" i="1" s="1"/>
  <c r="H1683" i="1"/>
  <c r="J1683" i="1" s="1"/>
  <c r="H1684" i="1"/>
  <c r="J1684" i="1" s="1"/>
  <c r="H1685" i="1"/>
  <c r="J1685" i="1" s="1"/>
  <c r="H1686" i="1"/>
  <c r="J1686" i="1" s="1"/>
  <c r="H1687" i="1"/>
  <c r="J1687" i="1" s="1"/>
  <c r="H1688" i="1"/>
  <c r="J1688" i="1" s="1"/>
  <c r="H1689" i="1"/>
  <c r="J1689" i="1" s="1"/>
  <c r="H1690" i="1"/>
  <c r="J1690" i="1" s="1"/>
  <c r="H1691" i="1"/>
  <c r="J1691" i="1" s="1"/>
  <c r="H1692" i="1"/>
  <c r="J1692" i="1" s="1"/>
  <c r="H1693" i="1"/>
  <c r="J1693" i="1" s="1"/>
  <c r="H1694" i="1"/>
  <c r="J1694" i="1" s="1"/>
  <c r="H1695" i="1"/>
  <c r="J1695" i="1" s="1"/>
  <c r="H1696" i="1"/>
  <c r="J1696" i="1" s="1"/>
  <c r="H1697" i="1"/>
  <c r="J1697" i="1" s="1"/>
  <c r="H1698" i="1"/>
  <c r="J1698" i="1" s="1"/>
  <c r="H1699" i="1"/>
  <c r="J1699" i="1" s="1"/>
  <c r="H1700" i="1"/>
  <c r="J1700" i="1" s="1"/>
  <c r="H1701" i="1"/>
  <c r="J1701" i="1" s="1"/>
  <c r="H1702" i="1"/>
  <c r="J1702" i="1" s="1"/>
  <c r="H1703" i="1"/>
  <c r="J1703" i="1" s="1"/>
  <c r="H1704" i="1"/>
  <c r="J1704" i="1" s="1"/>
  <c r="H1705" i="1"/>
  <c r="J1705" i="1" s="1"/>
  <c r="H1706" i="1"/>
  <c r="J1706" i="1" s="1"/>
  <c r="H1707" i="1"/>
  <c r="J1707" i="1" s="1"/>
  <c r="H1708" i="1"/>
  <c r="J1708" i="1" s="1"/>
  <c r="H1709" i="1"/>
  <c r="J1709" i="1" s="1"/>
  <c r="H1710" i="1"/>
  <c r="J1710" i="1" s="1"/>
  <c r="H1711" i="1"/>
  <c r="J1711" i="1" s="1"/>
  <c r="H1712" i="1"/>
  <c r="J1712" i="1" s="1"/>
  <c r="H1713" i="1"/>
  <c r="J1713" i="1" s="1"/>
  <c r="H1714" i="1"/>
  <c r="J1714" i="1" s="1"/>
  <c r="H1715" i="1"/>
  <c r="J1715" i="1" s="1"/>
  <c r="H1716" i="1"/>
  <c r="J1716" i="1" s="1"/>
  <c r="H1717" i="1"/>
  <c r="J1717" i="1" s="1"/>
  <c r="H1718" i="1"/>
  <c r="J1718" i="1" s="1"/>
  <c r="H1719" i="1"/>
  <c r="J1719" i="1" s="1"/>
  <c r="H1720" i="1"/>
  <c r="J1720" i="1" s="1"/>
  <c r="H1721" i="1"/>
  <c r="J1721" i="1" s="1"/>
  <c r="H1722" i="1"/>
  <c r="J1722" i="1" s="1"/>
  <c r="H1723" i="1"/>
  <c r="J1723" i="1" s="1"/>
  <c r="H1724" i="1"/>
  <c r="J1724" i="1" s="1"/>
  <c r="H1725" i="1"/>
  <c r="J1725" i="1" s="1"/>
  <c r="H1726" i="1"/>
  <c r="J1726" i="1" s="1"/>
  <c r="H1727" i="1"/>
  <c r="J1727" i="1" s="1"/>
  <c r="H1728" i="1"/>
  <c r="J1728" i="1" s="1"/>
  <c r="H1729" i="1"/>
  <c r="J1729" i="1" s="1"/>
  <c r="H1730" i="1"/>
  <c r="J1730" i="1" s="1"/>
  <c r="H1731" i="1"/>
  <c r="J1731" i="1" s="1"/>
  <c r="H1732" i="1"/>
  <c r="J1732" i="1" s="1"/>
  <c r="H1733" i="1"/>
  <c r="J1733" i="1" s="1"/>
  <c r="H1734" i="1"/>
  <c r="J1734" i="1" s="1"/>
  <c r="H1735" i="1"/>
  <c r="J1735" i="1" s="1"/>
  <c r="H1736" i="1"/>
  <c r="J1736" i="1" s="1"/>
  <c r="H1737" i="1"/>
  <c r="J1737" i="1" s="1"/>
  <c r="H1738" i="1"/>
  <c r="J1738" i="1" s="1"/>
  <c r="H1739" i="1"/>
  <c r="J1739" i="1" s="1"/>
  <c r="H1740" i="1"/>
  <c r="J1740" i="1" s="1"/>
  <c r="H1741" i="1"/>
  <c r="J1741" i="1" s="1"/>
  <c r="H1742" i="1"/>
  <c r="J1742" i="1" s="1"/>
  <c r="H1743" i="1"/>
  <c r="J1743" i="1" s="1"/>
  <c r="H1744" i="1"/>
  <c r="J1744" i="1" s="1"/>
  <c r="H1745" i="1"/>
  <c r="J1745" i="1" s="1"/>
  <c r="H1746" i="1"/>
  <c r="J1746" i="1" s="1"/>
  <c r="H1747" i="1"/>
  <c r="J1747" i="1" s="1"/>
  <c r="H1748" i="1"/>
  <c r="J1748" i="1" s="1"/>
  <c r="H1749" i="1"/>
  <c r="J1749" i="1" s="1"/>
  <c r="H1750" i="1"/>
  <c r="J1750" i="1" s="1"/>
  <c r="H1751" i="1"/>
  <c r="J1751" i="1" s="1"/>
  <c r="H1752" i="1"/>
  <c r="J1752" i="1" s="1"/>
  <c r="H1753" i="1"/>
  <c r="J1753" i="1" s="1"/>
  <c r="H1754" i="1"/>
  <c r="J1754" i="1" s="1"/>
  <c r="H1755" i="1"/>
  <c r="J1755" i="1" s="1"/>
  <c r="H1756" i="1"/>
  <c r="J1756" i="1" s="1"/>
  <c r="H1757" i="1"/>
  <c r="J1757" i="1" s="1"/>
  <c r="H1758" i="1"/>
  <c r="J1758" i="1" s="1"/>
  <c r="H1759" i="1"/>
  <c r="J1759" i="1" s="1"/>
  <c r="H1760" i="1"/>
  <c r="J1760" i="1" s="1"/>
  <c r="H1761" i="1"/>
  <c r="J1761" i="1" s="1"/>
  <c r="H1762" i="1"/>
  <c r="J1762" i="1" s="1"/>
  <c r="H1763" i="1"/>
  <c r="J1763" i="1" s="1"/>
  <c r="H1764" i="1"/>
  <c r="J1764" i="1" s="1"/>
  <c r="H1765" i="1"/>
  <c r="J1765" i="1" s="1"/>
  <c r="H1766" i="1"/>
  <c r="J1766" i="1" s="1"/>
  <c r="H1767" i="1"/>
  <c r="J1767" i="1" s="1"/>
  <c r="H1768" i="1"/>
  <c r="J1768" i="1" s="1"/>
  <c r="H1769" i="1"/>
  <c r="J1769" i="1" s="1"/>
  <c r="H1770" i="1"/>
  <c r="J1770" i="1" s="1"/>
  <c r="H1771" i="1"/>
  <c r="J1771" i="1" s="1"/>
  <c r="H1772" i="1"/>
  <c r="J1772" i="1" s="1"/>
  <c r="H1773" i="1"/>
  <c r="J1773" i="1" s="1"/>
  <c r="H1774" i="1"/>
  <c r="J1774" i="1" s="1"/>
  <c r="H1775" i="1"/>
  <c r="J1775" i="1" s="1"/>
  <c r="H1776" i="1"/>
  <c r="J1776" i="1" s="1"/>
  <c r="H1777" i="1"/>
  <c r="J1777" i="1" s="1"/>
  <c r="H1778" i="1"/>
  <c r="J1778" i="1" s="1"/>
  <c r="H1779" i="1"/>
  <c r="J1779" i="1" s="1"/>
  <c r="H1780" i="1"/>
  <c r="J1780" i="1" s="1"/>
  <c r="H1781" i="1"/>
  <c r="J1781" i="1" s="1"/>
  <c r="H1782" i="1"/>
  <c r="J1782" i="1" s="1"/>
  <c r="H1783" i="1"/>
  <c r="J1783" i="1" s="1"/>
  <c r="H1784" i="1"/>
  <c r="J1784" i="1" s="1"/>
  <c r="H1785" i="1"/>
  <c r="J1785" i="1" s="1"/>
  <c r="H1786" i="1"/>
  <c r="J1786" i="1" s="1"/>
  <c r="H1787" i="1"/>
  <c r="J1787" i="1" s="1"/>
  <c r="H1788" i="1"/>
  <c r="J1788" i="1" s="1"/>
  <c r="H1789" i="1"/>
  <c r="J1789" i="1" s="1"/>
  <c r="H1790" i="1"/>
  <c r="J1790" i="1" s="1"/>
  <c r="H1791" i="1"/>
  <c r="J1791" i="1" s="1"/>
  <c r="H1792" i="1"/>
  <c r="J1792" i="1" s="1"/>
  <c r="H1793" i="1"/>
  <c r="J1793" i="1" s="1"/>
  <c r="H1794" i="1"/>
  <c r="J1794" i="1" s="1"/>
  <c r="H1795" i="1"/>
  <c r="J1795" i="1" s="1"/>
  <c r="H1796" i="1"/>
  <c r="J1796" i="1" s="1"/>
  <c r="H1797" i="1"/>
  <c r="J1797" i="1" s="1"/>
  <c r="H1798" i="1"/>
  <c r="J1798" i="1" s="1"/>
  <c r="H1799" i="1"/>
  <c r="J1799" i="1" s="1"/>
  <c r="H1800" i="1"/>
  <c r="J1800" i="1" s="1"/>
  <c r="H1801" i="1"/>
  <c r="J1801" i="1" s="1"/>
  <c r="H1802" i="1"/>
  <c r="J1802" i="1" s="1"/>
  <c r="H1803" i="1"/>
  <c r="J1803" i="1" s="1"/>
  <c r="H1804" i="1"/>
  <c r="J1804" i="1" s="1"/>
  <c r="H1805" i="1"/>
  <c r="J1805" i="1" s="1"/>
  <c r="H1806" i="1"/>
  <c r="J1806" i="1" s="1"/>
  <c r="H1807" i="1"/>
  <c r="J1807" i="1" s="1"/>
  <c r="H1808" i="1"/>
  <c r="J1808" i="1" s="1"/>
  <c r="H1809" i="1"/>
  <c r="J1809" i="1" s="1"/>
  <c r="H1810" i="1"/>
  <c r="J1810" i="1" s="1"/>
  <c r="H1811" i="1"/>
  <c r="J1811" i="1" s="1"/>
  <c r="H1812" i="1"/>
  <c r="J1812" i="1" s="1"/>
  <c r="H1813" i="1"/>
  <c r="J1813" i="1" s="1"/>
  <c r="H1814" i="1"/>
  <c r="J1814" i="1" s="1"/>
  <c r="H1815" i="1"/>
  <c r="J1815" i="1" s="1"/>
  <c r="H1816" i="1"/>
  <c r="J1816" i="1" s="1"/>
  <c r="H1817" i="1"/>
  <c r="J1817" i="1" s="1"/>
  <c r="H1818" i="1"/>
  <c r="J1818" i="1" s="1"/>
  <c r="H1819" i="1"/>
  <c r="J1819" i="1" s="1"/>
  <c r="H1820" i="1"/>
  <c r="J1820" i="1" s="1"/>
  <c r="H1821" i="1"/>
  <c r="J1821" i="1" s="1"/>
  <c r="H1822" i="1"/>
  <c r="J1822" i="1" s="1"/>
  <c r="H1823" i="1"/>
  <c r="J1823" i="1" s="1"/>
  <c r="H1824" i="1"/>
  <c r="J1824" i="1" s="1"/>
  <c r="H1825" i="1"/>
  <c r="J1825" i="1" s="1"/>
  <c r="H1826" i="1"/>
  <c r="J1826" i="1" s="1"/>
  <c r="H1827" i="1"/>
  <c r="J1827" i="1" s="1"/>
  <c r="H1828" i="1"/>
  <c r="J1828" i="1" s="1"/>
  <c r="H1829" i="1"/>
  <c r="J1829" i="1" s="1"/>
  <c r="H1830" i="1"/>
  <c r="J1830" i="1" s="1"/>
  <c r="H1831" i="1"/>
  <c r="J1831" i="1" s="1"/>
  <c r="H1832" i="1"/>
  <c r="J1832" i="1" s="1"/>
  <c r="H1833" i="1"/>
  <c r="J1833" i="1" s="1"/>
  <c r="H1834" i="1"/>
  <c r="J1834" i="1" s="1"/>
  <c r="H1835" i="1"/>
  <c r="J1835" i="1" s="1"/>
  <c r="H1836" i="1"/>
  <c r="J1836" i="1" s="1"/>
  <c r="H1837" i="1"/>
  <c r="J1837" i="1" s="1"/>
  <c r="H1838" i="1"/>
  <c r="J1838" i="1" s="1"/>
  <c r="H1839" i="1"/>
  <c r="J1839" i="1" s="1"/>
  <c r="H1840" i="1"/>
  <c r="J1840" i="1" s="1"/>
  <c r="H1841" i="1"/>
  <c r="J1841" i="1" s="1"/>
  <c r="H1842" i="1"/>
  <c r="J1842" i="1" s="1"/>
  <c r="H1843" i="1"/>
  <c r="J1843" i="1" s="1"/>
  <c r="H1844" i="1"/>
  <c r="J1844" i="1" s="1"/>
  <c r="H1845" i="1"/>
  <c r="J1845" i="1" s="1"/>
  <c r="H1846" i="1"/>
  <c r="J1846" i="1" s="1"/>
  <c r="H1847" i="1"/>
  <c r="J1847" i="1" s="1"/>
  <c r="H1848" i="1"/>
  <c r="J1848" i="1" s="1"/>
  <c r="H1849" i="1"/>
  <c r="J1849" i="1" s="1"/>
  <c r="H1850" i="1"/>
  <c r="J1850" i="1" s="1"/>
  <c r="H1851" i="1"/>
  <c r="J1851" i="1" s="1"/>
  <c r="H1852" i="1"/>
  <c r="J1852" i="1" s="1"/>
  <c r="H1853" i="1"/>
  <c r="J1853" i="1" s="1"/>
  <c r="H1854" i="1"/>
  <c r="J1854" i="1" s="1"/>
  <c r="H1855" i="1"/>
  <c r="J1855" i="1" s="1"/>
  <c r="H1856" i="1"/>
  <c r="J1856" i="1" s="1"/>
  <c r="H1857" i="1"/>
  <c r="J1857" i="1" s="1"/>
  <c r="H1858" i="1"/>
  <c r="J1858" i="1" s="1"/>
  <c r="H1859" i="1"/>
  <c r="J1859" i="1" s="1"/>
  <c r="H1860" i="1"/>
  <c r="J1860" i="1" s="1"/>
  <c r="H1861" i="1"/>
  <c r="J1861" i="1" s="1"/>
  <c r="H1862" i="1"/>
  <c r="J1862" i="1" s="1"/>
  <c r="H1863" i="1"/>
  <c r="J1863" i="1" s="1"/>
  <c r="H1864" i="1"/>
  <c r="J1864" i="1" s="1"/>
  <c r="H1865" i="1"/>
  <c r="J1865" i="1" s="1"/>
  <c r="H1866" i="1"/>
  <c r="J1866" i="1" s="1"/>
  <c r="H1867" i="1"/>
  <c r="J1867" i="1" s="1"/>
  <c r="H1868" i="1"/>
  <c r="J1868" i="1" s="1"/>
  <c r="H1869" i="1"/>
  <c r="J1869" i="1" s="1"/>
  <c r="H1870" i="1"/>
  <c r="J1870" i="1" s="1"/>
  <c r="H1871" i="1"/>
  <c r="J1871" i="1" s="1"/>
  <c r="H1872" i="1"/>
  <c r="J1872" i="1" s="1"/>
  <c r="H1873" i="1"/>
  <c r="J1873" i="1" s="1"/>
  <c r="H1874" i="1"/>
  <c r="J1874" i="1" s="1"/>
  <c r="H1875" i="1"/>
  <c r="J1875" i="1" s="1"/>
  <c r="H1876" i="1"/>
  <c r="J1876" i="1" s="1"/>
  <c r="H1877" i="1"/>
  <c r="J1877" i="1" s="1"/>
  <c r="H1878" i="1"/>
  <c r="J1878" i="1" s="1"/>
  <c r="H1879" i="1"/>
  <c r="J1879" i="1" s="1"/>
  <c r="H1880" i="1"/>
  <c r="J1880" i="1" s="1"/>
  <c r="H1881" i="1"/>
  <c r="J1881" i="1" s="1"/>
  <c r="H1882" i="1"/>
  <c r="J1882" i="1" s="1"/>
  <c r="H1883" i="1"/>
  <c r="J1883" i="1" s="1"/>
  <c r="H1884" i="1"/>
  <c r="J1884" i="1" s="1"/>
  <c r="H1885" i="1"/>
  <c r="J1885" i="1" s="1"/>
  <c r="H1886" i="1"/>
  <c r="J1886" i="1" s="1"/>
  <c r="H1887" i="1"/>
  <c r="J1887" i="1" s="1"/>
  <c r="H1888" i="1"/>
  <c r="J1888" i="1" s="1"/>
  <c r="H1889" i="1"/>
  <c r="J1889" i="1" s="1"/>
  <c r="H1890" i="1"/>
  <c r="J1890" i="1" s="1"/>
  <c r="H1891" i="1"/>
  <c r="J1891" i="1" s="1"/>
  <c r="H1892" i="1"/>
  <c r="J1892" i="1" s="1"/>
  <c r="H1893" i="1"/>
  <c r="J1893" i="1" s="1"/>
  <c r="H1894" i="1"/>
  <c r="J1894" i="1" s="1"/>
  <c r="H1895" i="1"/>
  <c r="J1895" i="1" s="1"/>
  <c r="H1896" i="1"/>
  <c r="J1896" i="1" s="1"/>
  <c r="H1897" i="1"/>
  <c r="J1897" i="1" s="1"/>
  <c r="H1898" i="1"/>
  <c r="J1898" i="1" s="1"/>
  <c r="H1899" i="1"/>
  <c r="J1899" i="1" s="1"/>
  <c r="H1900" i="1"/>
  <c r="J1900" i="1" s="1"/>
  <c r="H1901" i="1"/>
  <c r="J1901" i="1" s="1"/>
  <c r="H1902" i="1"/>
  <c r="J1902" i="1" s="1"/>
  <c r="H1903" i="1"/>
  <c r="J1903" i="1" s="1"/>
  <c r="H1904" i="1"/>
  <c r="J1904" i="1" s="1"/>
  <c r="H1905" i="1"/>
  <c r="J1905" i="1" s="1"/>
  <c r="H1906" i="1"/>
  <c r="J1906" i="1" s="1"/>
  <c r="H1907" i="1"/>
  <c r="J1907" i="1" s="1"/>
  <c r="H1908" i="1"/>
  <c r="J1908" i="1" s="1"/>
  <c r="H1909" i="1"/>
  <c r="J1909" i="1" s="1"/>
  <c r="H1910" i="1"/>
  <c r="J1910" i="1" s="1"/>
  <c r="H1911" i="1"/>
  <c r="J1911" i="1" s="1"/>
  <c r="H1912" i="1"/>
  <c r="J1912" i="1" s="1"/>
  <c r="H1913" i="1"/>
  <c r="J1913" i="1" s="1"/>
  <c r="H1914" i="1"/>
  <c r="J1914" i="1" s="1"/>
  <c r="H1915" i="1"/>
  <c r="J1915" i="1" s="1"/>
  <c r="H1916" i="1"/>
  <c r="J1916" i="1" s="1"/>
  <c r="H1917" i="1"/>
  <c r="J1917" i="1" s="1"/>
  <c r="H1918" i="1"/>
  <c r="J1918" i="1" s="1"/>
  <c r="H1919" i="1"/>
  <c r="J1919" i="1" s="1"/>
  <c r="H1920" i="1"/>
  <c r="J1920" i="1" s="1"/>
  <c r="H1921" i="1"/>
  <c r="J1921" i="1" s="1"/>
  <c r="H1922" i="1"/>
  <c r="J1922" i="1" s="1"/>
  <c r="H1923" i="1"/>
  <c r="J1923" i="1" s="1"/>
  <c r="H1924" i="1"/>
  <c r="J1924" i="1" s="1"/>
  <c r="H1925" i="1"/>
  <c r="J1925" i="1" s="1"/>
  <c r="H1926" i="1"/>
  <c r="J1926" i="1" s="1"/>
  <c r="H1927" i="1"/>
  <c r="J1927" i="1" s="1"/>
  <c r="H1928" i="1"/>
  <c r="J1928" i="1" s="1"/>
  <c r="H1929" i="1"/>
  <c r="J1929" i="1" s="1"/>
  <c r="H1930" i="1"/>
  <c r="J1930" i="1" s="1"/>
  <c r="H1931" i="1"/>
  <c r="J1931" i="1" s="1"/>
  <c r="H1932" i="1"/>
  <c r="J1932" i="1" s="1"/>
  <c r="H1933" i="1"/>
  <c r="J1933" i="1" s="1"/>
  <c r="H1934" i="1"/>
  <c r="J1934" i="1" s="1"/>
  <c r="H1935" i="1"/>
  <c r="J1935" i="1" s="1"/>
  <c r="H1936" i="1"/>
  <c r="J1936" i="1" s="1"/>
  <c r="H1937" i="1"/>
  <c r="J1937" i="1" s="1"/>
  <c r="H1938" i="1"/>
  <c r="J1938" i="1" s="1"/>
  <c r="H1939" i="1"/>
  <c r="J1939" i="1" s="1"/>
  <c r="H1940" i="1"/>
  <c r="J1940" i="1" s="1"/>
  <c r="H1941" i="1"/>
  <c r="J1941" i="1" s="1"/>
  <c r="H1942" i="1"/>
  <c r="J1942" i="1" s="1"/>
  <c r="H1943" i="1"/>
  <c r="J1943" i="1" s="1"/>
  <c r="H1944" i="1"/>
  <c r="J1944" i="1" s="1"/>
  <c r="H1945" i="1"/>
  <c r="J1945" i="1" s="1"/>
  <c r="H1946" i="1"/>
  <c r="J1946" i="1" s="1"/>
  <c r="H1947" i="1"/>
  <c r="J1947" i="1" s="1"/>
  <c r="H1948" i="1"/>
  <c r="J1948" i="1" s="1"/>
  <c r="H1949" i="1"/>
  <c r="J1949" i="1" s="1"/>
  <c r="H1950" i="1"/>
  <c r="J1950" i="1" s="1"/>
  <c r="H1951" i="1"/>
  <c r="J1951" i="1" s="1"/>
  <c r="H1952" i="1"/>
  <c r="J1952" i="1" s="1"/>
  <c r="H1953" i="1"/>
  <c r="J1953" i="1" s="1"/>
  <c r="H1954" i="1"/>
  <c r="J1954" i="1" s="1"/>
  <c r="H1955" i="1"/>
  <c r="J1955" i="1" s="1"/>
  <c r="H1956" i="1"/>
  <c r="J1956" i="1" s="1"/>
  <c r="H1957" i="1"/>
  <c r="J1957" i="1" s="1"/>
  <c r="H1958" i="1"/>
  <c r="J1958" i="1" s="1"/>
  <c r="H1959" i="1"/>
  <c r="J1959" i="1" s="1"/>
  <c r="H1960" i="1"/>
  <c r="J1960" i="1" s="1"/>
  <c r="H1961" i="1"/>
  <c r="J1961" i="1" s="1"/>
  <c r="H1962" i="1"/>
  <c r="J1962" i="1" s="1"/>
  <c r="H1963" i="1"/>
  <c r="J1963" i="1" s="1"/>
  <c r="H1964" i="1"/>
  <c r="J1964" i="1" s="1"/>
  <c r="H1965" i="1"/>
  <c r="J1965" i="1" s="1"/>
  <c r="H1966" i="1"/>
  <c r="J1966" i="1" s="1"/>
  <c r="H1967" i="1"/>
  <c r="J1967" i="1" s="1"/>
  <c r="H1968" i="1"/>
  <c r="J1968" i="1" s="1"/>
  <c r="H1969" i="1"/>
  <c r="J1969" i="1" s="1"/>
  <c r="H1970" i="1"/>
  <c r="J1970" i="1" s="1"/>
  <c r="H1971" i="1"/>
  <c r="J1971" i="1" s="1"/>
  <c r="H1972" i="1"/>
  <c r="J1972" i="1" s="1"/>
  <c r="H1973" i="1"/>
  <c r="J1973" i="1" s="1"/>
  <c r="H1974" i="1"/>
  <c r="J1974" i="1" s="1"/>
  <c r="H1975" i="1"/>
  <c r="J1975" i="1" s="1"/>
  <c r="H1976" i="1"/>
  <c r="J1976" i="1" s="1"/>
  <c r="H1977" i="1"/>
  <c r="J1977" i="1" s="1"/>
  <c r="H1978" i="1"/>
  <c r="J1978" i="1" s="1"/>
  <c r="H1979" i="1"/>
  <c r="J1979" i="1" s="1"/>
  <c r="H1980" i="1"/>
  <c r="J1980" i="1" s="1"/>
  <c r="H1981" i="1"/>
  <c r="J1981" i="1" s="1"/>
  <c r="H1982" i="1"/>
  <c r="J1982" i="1" s="1"/>
  <c r="H1983" i="1"/>
  <c r="J1983" i="1" s="1"/>
  <c r="H1984" i="1"/>
  <c r="J1984" i="1" s="1"/>
  <c r="H1985" i="1"/>
  <c r="J1985" i="1" s="1"/>
  <c r="H1986" i="1"/>
  <c r="J1986" i="1" s="1"/>
  <c r="H1987" i="1"/>
  <c r="J1987" i="1" s="1"/>
  <c r="H1988" i="1"/>
  <c r="J1988" i="1" s="1"/>
  <c r="H1989" i="1"/>
  <c r="J1989" i="1" s="1"/>
  <c r="H1990" i="1"/>
  <c r="J1990" i="1" s="1"/>
  <c r="H1991" i="1"/>
  <c r="J1991" i="1" s="1"/>
  <c r="H1992" i="1"/>
  <c r="J1992" i="1" s="1"/>
  <c r="H1993" i="1"/>
  <c r="J1993" i="1" s="1"/>
  <c r="H1994" i="1"/>
  <c r="J1994" i="1" s="1"/>
  <c r="H1995" i="1"/>
  <c r="J1995" i="1" s="1"/>
  <c r="H1996" i="1"/>
  <c r="J1996" i="1" s="1"/>
  <c r="H1997" i="1"/>
  <c r="J1997" i="1" s="1"/>
  <c r="H1998" i="1"/>
  <c r="J1998" i="1" s="1"/>
  <c r="H1999" i="1"/>
  <c r="J1999" i="1" s="1"/>
  <c r="H2000" i="1"/>
  <c r="J2000" i="1" s="1"/>
  <c r="H2001" i="1"/>
  <c r="J2001" i="1" s="1"/>
  <c r="H2002" i="1"/>
  <c r="J2002" i="1" s="1"/>
  <c r="H2003" i="1"/>
  <c r="J2003" i="1" s="1"/>
  <c r="H2004" i="1"/>
  <c r="J2004" i="1" s="1"/>
  <c r="H2005" i="1"/>
  <c r="J2005" i="1" s="1"/>
  <c r="H2006" i="1"/>
  <c r="J2006" i="1" s="1"/>
  <c r="H2007" i="1"/>
  <c r="J2007" i="1" s="1"/>
  <c r="H2008" i="1"/>
  <c r="J2008" i="1" s="1"/>
  <c r="H2009" i="1"/>
  <c r="J2009" i="1" s="1"/>
  <c r="H2010" i="1"/>
  <c r="J2010" i="1" s="1"/>
  <c r="H2011" i="1"/>
  <c r="J2011" i="1" s="1"/>
  <c r="H2012" i="1"/>
  <c r="J2012" i="1" s="1"/>
  <c r="H2013" i="1"/>
  <c r="J2013" i="1" s="1"/>
  <c r="H2014" i="1"/>
  <c r="J2014" i="1" s="1"/>
  <c r="H2015" i="1"/>
  <c r="J2015" i="1" s="1"/>
  <c r="H2016" i="1"/>
  <c r="J2016" i="1" s="1"/>
  <c r="H2017" i="1"/>
  <c r="J2017" i="1" s="1"/>
  <c r="H2018" i="1"/>
  <c r="J2018" i="1" s="1"/>
  <c r="H2019" i="1"/>
  <c r="J2019" i="1" s="1"/>
  <c r="H2020" i="1"/>
  <c r="J2020" i="1" s="1"/>
  <c r="H2021" i="1"/>
  <c r="J2021" i="1" s="1"/>
  <c r="H2022" i="1"/>
  <c r="J2022" i="1" s="1"/>
  <c r="H2023" i="1"/>
  <c r="J2023" i="1" s="1"/>
  <c r="H2024" i="1"/>
  <c r="J2024" i="1" s="1"/>
  <c r="H2025" i="1"/>
  <c r="J2025" i="1" s="1"/>
  <c r="H2026" i="1"/>
  <c r="J2026" i="1" s="1"/>
  <c r="H2027" i="1"/>
  <c r="J2027" i="1" s="1"/>
  <c r="H2028" i="1"/>
  <c r="J2028" i="1" s="1"/>
  <c r="H2029" i="1"/>
  <c r="J2029" i="1" s="1"/>
  <c r="H2030" i="1"/>
  <c r="J2030" i="1" s="1"/>
  <c r="H2031" i="1"/>
  <c r="J2031" i="1" s="1"/>
  <c r="H2032" i="1"/>
  <c r="J2032" i="1" s="1"/>
  <c r="H2033" i="1"/>
  <c r="J2033" i="1" s="1"/>
  <c r="H2034" i="1"/>
  <c r="J2034" i="1" s="1"/>
  <c r="H2035" i="1"/>
  <c r="J2035" i="1" s="1"/>
  <c r="H2036" i="1"/>
  <c r="J2036" i="1" s="1"/>
  <c r="H2037" i="1"/>
  <c r="J2037" i="1" s="1"/>
  <c r="H2038" i="1"/>
  <c r="J2038" i="1" s="1"/>
  <c r="H2039" i="1"/>
  <c r="J2039" i="1" s="1"/>
  <c r="H2040" i="1"/>
  <c r="J2040" i="1" s="1"/>
  <c r="H2041" i="1"/>
  <c r="J2041" i="1" s="1"/>
  <c r="H2042" i="1"/>
  <c r="J2042" i="1" s="1"/>
  <c r="H2043" i="1"/>
  <c r="J2043" i="1" s="1"/>
  <c r="H2044" i="1"/>
  <c r="J2044" i="1" s="1"/>
  <c r="H2045" i="1"/>
  <c r="J2045" i="1" s="1"/>
  <c r="H2046" i="1"/>
  <c r="J2046" i="1" s="1"/>
  <c r="H2047" i="1"/>
  <c r="J2047" i="1" s="1"/>
  <c r="H2048" i="1"/>
  <c r="J2048" i="1" s="1"/>
  <c r="H2049" i="1"/>
  <c r="J2049" i="1" s="1"/>
  <c r="H2050" i="1"/>
  <c r="J2050" i="1" s="1"/>
  <c r="H2051" i="1"/>
  <c r="J2051" i="1" s="1"/>
  <c r="H2052" i="1"/>
  <c r="J2052" i="1" s="1"/>
  <c r="H2053" i="1"/>
  <c r="J2053" i="1" s="1"/>
  <c r="H2054" i="1"/>
  <c r="J2054" i="1" s="1"/>
  <c r="H2055" i="1"/>
  <c r="J2055" i="1" s="1"/>
  <c r="H2056" i="1"/>
  <c r="J2056" i="1" s="1"/>
  <c r="H2057" i="1"/>
  <c r="J2057" i="1" s="1"/>
  <c r="H2058" i="1"/>
  <c r="J2058" i="1" s="1"/>
  <c r="H2059" i="1"/>
  <c r="J2059" i="1" s="1"/>
  <c r="H2060" i="1"/>
  <c r="J2060" i="1" s="1"/>
  <c r="H2061" i="1"/>
  <c r="J2061" i="1" s="1"/>
  <c r="H2062" i="1"/>
  <c r="J2062" i="1" s="1"/>
  <c r="H2063" i="1"/>
  <c r="J2063" i="1" s="1"/>
  <c r="H2064" i="1"/>
  <c r="J2064" i="1" s="1"/>
  <c r="H2065" i="1"/>
  <c r="J2065" i="1" s="1"/>
  <c r="H2066" i="1"/>
  <c r="J2066" i="1" s="1"/>
  <c r="H2067" i="1"/>
  <c r="J2067" i="1" s="1"/>
  <c r="H2068" i="1"/>
  <c r="J2068" i="1" s="1"/>
  <c r="H2069" i="1"/>
  <c r="J2069" i="1" s="1"/>
  <c r="H2070" i="1"/>
  <c r="J2070" i="1" s="1"/>
  <c r="H2071" i="1"/>
  <c r="J2071" i="1" s="1"/>
  <c r="H2072" i="1"/>
  <c r="J2072" i="1" s="1"/>
  <c r="H2073" i="1"/>
  <c r="J2073" i="1" s="1"/>
  <c r="H2074" i="1"/>
  <c r="J2074" i="1" s="1"/>
  <c r="H2075" i="1"/>
  <c r="J2075" i="1" s="1"/>
  <c r="H2076" i="1"/>
  <c r="J2076" i="1" s="1"/>
  <c r="H2077" i="1"/>
  <c r="J2077" i="1" s="1"/>
  <c r="H2078" i="1"/>
  <c r="J2078" i="1" s="1"/>
  <c r="H2079" i="1"/>
  <c r="J2079" i="1" s="1"/>
  <c r="H2080" i="1"/>
  <c r="J2080" i="1" s="1"/>
  <c r="H2081" i="1"/>
  <c r="J2081" i="1" s="1"/>
  <c r="H2082" i="1"/>
  <c r="J2082" i="1" s="1"/>
  <c r="H2083" i="1"/>
  <c r="J2083" i="1" s="1"/>
  <c r="H2084" i="1"/>
  <c r="J2084" i="1" s="1"/>
  <c r="H2085" i="1"/>
  <c r="J2085" i="1" s="1"/>
  <c r="H2086" i="1"/>
  <c r="J2086" i="1" s="1"/>
  <c r="H2087" i="1"/>
  <c r="J2087" i="1" s="1"/>
  <c r="H2088" i="1"/>
  <c r="J2088" i="1" s="1"/>
  <c r="H2089" i="1"/>
  <c r="J2089" i="1" s="1"/>
  <c r="H2090" i="1"/>
  <c r="J2090" i="1" s="1"/>
  <c r="H2091" i="1"/>
  <c r="J2091" i="1" s="1"/>
  <c r="H2092" i="1"/>
  <c r="J2092" i="1" s="1"/>
  <c r="H2093" i="1"/>
  <c r="J2093" i="1" s="1"/>
  <c r="H2094" i="1"/>
  <c r="J2094" i="1" s="1"/>
  <c r="H2095" i="1"/>
  <c r="J2095" i="1" s="1"/>
  <c r="H2096" i="1"/>
  <c r="J2096" i="1" s="1"/>
  <c r="H2097" i="1"/>
  <c r="J2097" i="1" s="1"/>
  <c r="H2098" i="1"/>
  <c r="J2098" i="1" s="1"/>
  <c r="H2099" i="1"/>
  <c r="J2099" i="1" s="1"/>
  <c r="H2100" i="1"/>
  <c r="J2100" i="1" s="1"/>
  <c r="H2101" i="1"/>
  <c r="J2101" i="1" s="1"/>
  <c r="H2102" i="1"/>
  <c r="J2102" i="1" s="1"/>
  <c r="H2103" i="1"/>
  <c r="J2103" i="1" s="1"/>
  <c r="H2104" i="1"/>
  <c r="J2104" i="1" s="1"/>
  <c r="H2105" i="1"/>
  <c r="J2105" i="1" s="1"/>
  <c r="H2106" i="1"/>
  <c r="J2106" i="1" s="1"/>
  <c r="H2107" i="1"/>
  <c r="J2107" i="1" s="1"/>
  <c r="H2108" i="1"/>
  <c r="J2108" i="1" s="1"/>
  <c r="H2109" i="1"/>
  <c r="J2109" i="1" s="1"/>
  <c r="H2110" i="1"/>
  <c r="J2110" i="1" s="1"/>
  <c r="H2111" i="1"/>
  <c r="J2111" i="1" s="1"/>
  <c r="H2112" i="1"/>
  <c r="J2112" i="1" s="1"/>
  <c r="H2113" i="1"/>
  <c r="J2113" i="1" s="1"/>
  <c r="H2114" i="1"/>
  <c r="J2114" i="1" s="1"/>
  <c r="H2115" i="1"/>
  <c r="J2115" i="1" s="1"/>
  <c r="H2116" i="1"/>
  <c r="J2116" i="1" s="1"/>
  <c r="H2117" i="1"/>
  <c r="J2117" i="1" s="1"/>
  <c r="H2118" i="1"/>
  <c r="J2118" i="1" s="1"/>
  <c r="H2119" i="1"/>
  <c r="J2119" i="1" s="1"/>
  <c r="H2120" i="1"/>
  <c r="J2120" i="1" s="1"/>
  <c r="H2121" i="1"/>
  <c r="J2121" i="1" s="1"/>
  <c r="H2122" i="1"/>
  <c r="J2122" i="1" s="1"/>
  <c r="H2123" i="1"/>
  <c r="J2123" i="1" s="1"/>
  <c r="H2124" i="1"/>
  <c r="J2124" i="1" s="1"/>
  <c r="H2125" i="1"/>
  <c r="J2125" i="1" s="1"/>
  <c r="H2126" i="1"/>
  <c r="J2126" i="1" s="1"/>
  <c r="H2127" i="1"/>
  <c r="J2127" i="1" s="1"/>
  <c r="H2128" i="1"/>
  <c r="J2128" i="1" s="1"/>
  <c r="H2129" i="1"/>
  <c r="J2129" i="1" s="1"/>
  <c r="H2130" i="1"/>
  <c r="J2130" i="1" s="1"/>
  <c r="H2131" i="1"/>
  <c r="J2131" i="1" s="1"/>
  <c r="H2132" i="1"/>
  <c r="J2132" i="1" s="1"/>
  <c r="H2133" i="1"/>
  <c r="J2133" i="1" s="1"/>
  <c r="H2134" i="1"/>
  <c r="J2134" i="1" s="1"/>
  <c r="H2135" i="1"/>
  <c r="J2135" i="1" s="1"/>
  <c r="H2136" i="1"/>
  <c r="J2136" i="1" s="1"/>
  <c r="H2137" i="1"/>
  <c r="J2137" i="1" s="1"/>
  <c r="H2138" i="1"/>
  <c r="J2138" i="1" s="1"/>
  <c r="H2139" i="1"/>
  <c r="J2139" i="1" s="1"/>
  <c r="H2140" i="1"/>
  <c r="J2140" i="1" s="1"/>
  <c r="H2141" i="1"/>
  <c r="J2141" i="1" s="1"/>
  <c r="H2142" i="1"/>
  <c r="J2142" i="1" s="1"/>
  <c r="H2143" i="1"/>
  <c r="J2143" i="1" s="1"/>
  <c r="H2144" i="1"/>
  <c r="J2144" i="1" s="1"/>
  <c r="H2145" i="1"/>
  <c r="J2145" i="1" s="1"/>
  <c r="H2146" i="1"/>
  <c r="J2146" i="1" s="1"/>
  <c r="H2147" i="1"/>
  <c r="J2147" i="1" s="1"/>
  <c r="H2148" i="1"/>
  <c r="J2148" i="1" s="1"/>
  <c r="H2149" i="1"/>
  <c r="J2149" i="1" s="1"/>
  <c r="H2150" i="1"/>
  <c r="J2150" i="1" s="1"/>
  <c r="H2151" i="1"/>
  <c r="J2151" i="1" s="1"/>
  <c r="H2152" i="1"/>
  <c r="J2152" i="1" s="1"/>
  <c r="H2153" i="1"/>
  <c r="J2153" i="1" s="1"/>
  <c r="H2154" i="1"/>
  <c r="J2154" i="1" s="1"/>
  <c r="H2155" i="1"/>
  <c r="J2155" i="1" s="1"/>
  <c r="H2156" i="1"/>
  <c r="J2156" i="1" s="1"/>
  <c r="H2157" i="1"/>
  <c r="J2157" i="1" s="1"/>
  <c r="H2158" i="1"/>
  <c r="J2158" i="1" s="1"/>
  <c r="H2159" i="1"/>
  <c r="J2159" i="1" s="1"/>
  <c r="H2160" i="1"/>
  <c r="J2160" i="1" s="1"/>
  <c r="H2161" i="1"/>
  <c r="J2161" i="1" s="1"/>
  <c r="H2162" i="1"/>
  <c r="J2162" i="1" s="1"/>
  <c r="H2163" i="1"/>
  <c r="J2163" i="1" s="1"/>
  <c r="H2164" i="1"/>
  <c r="J2164" i="1" s="1"/>
  <c r="H2165" i="1"/>
  <c r="J2165" i="1" s="1"/>
  <c r="H2166" i="1"/>
  <c r="J2166" i="1" s="1"/>
  <c r="H2167" i="1"/>
  <c r="J2167" i="1" s="1"/>
  <c r="H2168" i="1"/>
  <c r="J2168" i="1" s="1"/>
  <c r="H2169" i="1"/>
  <c r="J2169" i="1" s="1"/>
  <c r="H2170" i="1"/>
  <c r="J2170" i="1" s="1"/>
  <c r="H2171" i="1"/>
  <c r="J2171" i="1" s="1"/>
  <c r="H2172" i="1"/>
  <c r="J2172" i="1" s="1"/>
  <c r="H2173" i="1"/>
  <c r="J2173" i="1" s="1"/>
  <c r="H2174" i="1"/>
  <c r="J2174" i="1" s="1"/>
  <c r="H2175" i="1"/>
  <c r="J2175" i="1" s="1"/>
  <c r="H2176" i="1"/>
  <c r="J2176" i="1" s="1"/>
  <c r="H2177" i="1"/>
  <c r="J2177" i="1" s="1"/>
  <c r="H2178" i="1"/>
  <c r="J2178" i="1" s="1"/>
  <c r="H2179" i="1"/>
  <c r="J2179" i="1" s="1"/>
  <c r="H2180" i="1"/>
  <c r="J2180" i="1" s="1"/>
  <c r="H2181" i="1"/>
  <c r="J2181" i="1" s="1"/>
  <c r="H2182" i="1"/>
  <c r="J2182" i="1" s="1"/>
  <c r="H2183" i="1"/>
  <c r="J2183" i="1" s="1"/>
  <c r="H2184" i="1"/>
  <c r="J2184" i="1" s="1"/>
  <c r="H2185" i="1"/>
  <c r="J2185" i="1" s="1"/>
  <c r="H2186" i="1"/>
  <c r="J2186" i="1" s="1"/>
  <c r="H2187" i="1"/>
  <c r="J2187" i="1" s="1"/>
  <c r="H2188" i="1"/>
  <c r="J2188" i="1" s="1"/>
  <c r="H2189" i="1"/>
  <c r="J2189" i="1" s="1"/>
  <c r="H2190" i="1"/>
  <c r="J2190" i="1" s="1"/>
  <c r="H2191" i="1"/>
  <c r="J2191" i="1" s="1"/>
  <c r="H2192" i="1"/>
  <c r="J2192" i="1" s="1"/>
  <c r="H2193" i="1"/>
  <c r="J2193" i="1" s="1"/>
  <c r="H2194" i="1"/>
  <c r="J2194" i="1" s="1"/>
  <c r="H2195" i="1"/>
  <c r="J2195" i="1" s="1"/>
  <c r="H2196" i="1"/>
  <c r="J2196" i="1" s="1"/>
  <c r="H2197" i="1"/>
  <c r="J2197" i="1" s="1"/>
  <c r="H2198" i="1"/>
  <c r="J2198" i="1" s="1"/>
  <c r="H2199" i="1"/>
  <c r="J2199" i="1" s="1"/>
  <c r="H2200" i="1"/>
  <c r="J2200" i="1" s="1"/>
  <c r="H2201" i="1"/>
  <c r="J2201" i="1" s="1"/>
  <c r="H2202" i="1"/>
  <c r="J2202" i="1" s="1"/>
  <c r="H2203" i="1"/>
  <c r="J2203" i="1" s="1"/>
  <c r="H2204" i="1"/>
  <c r="J2204" i="1" s="1"/>
  <c r="H2205" i="1"/>
  <c r="J2205" i="1" s="1"/>
  <c r="H2206" i="1"/>
  <c r="J2206" i="1" s="1"/>
  <c r="H2207" i="1"/>
  <c r="J2207" i="1" s="1"/>
  <c r="H2208" i="1"/>
  <c r="J2208" i="1" s="1"/>
  <c r="H2209" i="1"/>
  <c r="J2209" i="1" s="1"/>
  <c r="H2210" i="1"/>
  <c r="J2210" i="1" s="1"/>
  <c r="H2211" i="1"/>
  <c r="J2211" i="1" s="1"/>
  <c r="H2212" i="1"/>
  <c r="J2212" i="1" s="1"/>
  <c r="H2213" i="1"/>
  <c r="J2213" i="1" s="1"/>
  <c r="H2214" i="1"/>
  <c r="J2214" i="1" s="1"/>
  <c r="H2215" i="1"/>
  <c r="J2215" i="1" s="1"/>
  <c r="H2216" i="1"/>
  <c r="J2216" i="1" s="1"/>
  <c r="H2217" i="1"/>
  <c r="J2217" i="1" s="1"/>
  <c r="H2218" i="1"/>
  <c r="J2218" i="1" s="1"/>
  <c r="H2219" i="1"/>
  <c r="J2219" i="1" s="1"/>
  <c r="H2220" i="1"/>
  <c r="J2220" i="1" s="1"/>
  <c r="H2221" i="1"/>
  <c r="J2221" i="1" s="1"/>
  <c r="H2222" i="1"/>
  <c r="J2222" i="1" s="1"/>
  <c r="H2223" i="1"/>
  <c r="J2223" i="1" s="1"/>
  <c r="H2224" i="1"/>
  <c r="J2224" i="1" s="1"/>
  <c r="H2225" i="1"/>
  <c r="J2225" i="1" s="1"/>
  <c r="H2226" i="1"/>
  <c r="J2226" i="1" s="1"/>
  <c r="H2227" i="1"/>
  <c r="J2227" i="1" s="1"/>
  <c r="H2228" i="1"/>
  <c r="J2228" i="1" s="1"/>
  <c r="H2229" i="1"/>
  <c r="J2229" i="1" s="1"/>
  <c r="H2230" i="1"/>
  <c r="J2230" i="1" s="1"/>
  <c r="H2231" i="1"/>
  <c r="J2231" i="1" s="1"/>
  <c r="H2232" i="1"/>
  <c r="J2232" i="1" s="1"/>
  <c r="H2233" i="1"/>
  <c r="J2233" i="1" s="1"/>
  <c r="H2234" i="1"/>
  <c r="J2234" i="1" s="1"/>
  <c r="H2235" i="1"/>
  <c r="J2235" i="1" s="1"/>
  <c r="H2236" i="1"/>
  <c r="J2236" i="1" s="1"/>
  <c r="H2237" i="1"/>
  <c r="J2237" i="1" s="1"/>
  <c r="H2238" i="1"/>
  <c r="J2238" i="1" s="1"/>
  <c r="H2239" i="1"/>
  <c r="J2239" i="1" s="1"/>
  <c r="H2240" i="1"/>
  <c r="J2240" i="1" s="1"/>
  <c r="H2241" i="1"/>
  <c r="J2241" i="1" s="1"/>
  <c r="H2242" i="1"/>
  <c r="J2242" i="1" s="1"/>
  <c r="H2243" i="1"/>
  <c r="J2243" i="1" s="1"/>
  <c r="H2244" i="1"/>
  <c r="J2244" i="1" s="1"/>
  <c r="H2245" i="1"/>
  <c r="J2245" i="1" s="1"/>
  <c r="H2246" i="1"/>
  <c r="J2246" i="1" s="1"/>
  <c r="H2247" i="1"/>
  <c r="J2247" i="1" s="1"/>
  <c r="H2248" i="1"/>
  <c r="J2248" i="1" s="1"/>
  <c r="H2249" i="1"/>
  <c r="J2249" i="1" s="1"/>
  <c r="H2250" i="1"/>
  <c r="J2250" i="1" s="1"/>
  <c r="H2251" i="1"/>
  <c r="J2251" i="1" s="1"/>
  <c r="H2252" i="1"/>
  <c r="J2252" i="1" s="1"/>
  <c r="H2253" i="1"/>
  <c r="J2253" i="1" s="1"/>
  <c r="H2254" i="1"/>
  <c r="J2254" i="1" s="1"/>
  <c r="H2255" i="1"/>
  <c r="J2255" i="1" s="1"/>
  <c r="H2256" i="1"/>
  <c r="J2256" i="1" s="1"/>
  <c r="H2257" i="1"/>
  <c r="J2257" i="1" s="1"/>
  <c r="H2258" i="1"/>
  <c r="J2258" i="1" s="1"/>
  <c r="H2259" i="1"/>
  <c r="J2259" i="1" s="1"/>
  <c r="H2260" i="1"/>
  <c r="J2260" i="1" s="1"/>
  <c r="H2261" i="1"/>
  <c r="J2261" i="1" s="1"/>
  <c r="H2262" i="1"/>
  <c r="J2262" i="1" s="1"/>
  <c r="H2263" i="1"/>
  <c r="J2263" i="1" s="1"/>
  <c r="H2264" i="1"/>
  <c r="J2264" i="1" s="1"/>
  <c r="H2265" i="1"/>
  <c r="J2265" i="1" s="1"/>
  <c r="H2266" i="1"/>
  <c r="J2266" i="1" s="1"/>
  <c r="H2267" i="1"/>
  <c r="J2267" i="1" s="1"/>
  <c r="H2268" i="1"/>
  <c r="J2268" i="1" s="1"/>
  <c r="H2269" i="1"/>
  <c r="J2269" i="1" s="1"/>
  <c r="H2270" i="1"/>
  <c r="J2270" i="1" s="1"/>
  <c r="H2271" i="1"/>
  <c r="J2271" i="1" s="1"/>
  <c r="H2272" i="1"/>
  <c r="J2272" i="1" s="1"/>
  <c r="H2273" i="1"/>
  <c r="J2273" i="1" s="1"/>
  <c r="H2274" i="1"/>
  <c r="J2274" i="1" s="1"/>
  <c r="H2275" i="1"/>
  <c r="J2275" i="1" s="1"/>
  <c r="H2276" i="1"/>
  <c r="J2276" i="1" s="1"/>
  <c r="H2277" i="1"/>
  <c r="J2277" i="1" s="1"/>
  <c r="H2278" i="1"/>
  <c r="J2278" i="1" s="1"/>
  <c r="H2279" i="1"/>
  <c r="J2279" i="1" s="1"/>
  <c r="H2280" i="1"/>
  <c r="J2280" i="1" s="1"/>
  <c r="H2281" i="1"/>
  <c r="J2281" i="1" s="1"/>
  <c r="H2282" i="1"/>
  <c r="J2282" i="1" s="1"/>
  <c r="H2283" i="1"/>
  <c r="J2283" i="1" s="1"/>
  <c r="H2284" i="1"/>
  <c r="J2284" i="1" s="1"/>
  <c r="H2285" i="1"/>
  <c r="J2285" i="1" s="1"/>
  <c r="H2286" i="1"/>
  <c r="J2286" i="1" s="1"/>
  <c r="H2287" i="1"/>
  <c r="J2287" i="1" s="1"/>
  <c r="H2288" i="1"/>
  <c r="J2288" i="1" s="1"/>
  <c r="H2289" i="1"/>
  <c r="J2289" i="1" s="1"/>
  <c r="H2290" i="1"/>
  <c r="J2290" i="1" s="1"/>
  <c r="H2291" i="1"/>
  <c r="J2291" i="1" s="1"/>
  <c r="H2292" i="1"/>
  <c r="J2292" i="1" s="1"/>
  <c r="H2293" i="1"/>
  <c r="J2293" i="1" s="1"/>
  <c r="H2294" i="1"/>
  <c r="J2294" i="1" s="1"/>
  <c r="H2295" i="1"/>
  <c r="J2295" i="1" s="1"/>
  <c r="H2296" i="1"/>
  <c r="J2296" i="1" s="1"/>
  <c r="H2297" i="1"/>
  <c r="J2297" i="1" s="1"/>
  <c r="H2298" i="1"/>
  <c r="J2298" i="1" s="1"/>
  <c r="H2299" i="1"/>
  <c r="J2299" i="1" s="1"/>
  <c r="H2300" i="1"/>
  <c r="J2300" i="1" s="1"/>
  <c r="H2301" i="1"/>
  <c r="J2301" i="1" s="1"/>
  <c r="H2302" i="1"/>
  <c r="J2302" i="1" s="1"/>
  <c r="H2303" i="1"/>
  <c r="J2303" i="1" s="1"/>
  <c r="H2304" i="1"/>
  <c r="J2304" i="1" s="1"/>
  <c r="H2305" i="1"/>
  <c r="J2305" i="1" s="1"/>
  <c r="H2306" i="1"/>
  <c r="J2306" i="1" s="1"/>
  <c r="H2307" i="1"/>
  <c r="J2307" i="1" s="1"/>
  <c r="H2308" i="1"/>
  <c r="J2308" i="1" s="1"/>
  <c r="H2309" i="1"/>
  <c r="J2309" i="1" s="1"/>
  <c r="H2310" i="1"/>
  <c r="J2310" i="1" s="1"/>
  <c r="H2311" i="1"/>
  <c r="J2311" i="1" s="1"/>
  <c r="H2312" i="1"/>
  <c r="J2312" i="1" s="1"/>
  <c r="H2313" i="1"/>
  <c r="J2313" i="1" s="1"/>
  <c r="H2314" i="1"/>
  <c r="J2314" i="1" s="1"/>
  <c r="H2315" i="1"/>
  <c r="J2315" i="1" s="1"/>
  <c r="H2316" i="1"/>
  <c r="J2316" i="1" s="1"/>
  <c r="H2317" i="1"/>
  <c r="J2317" i="1" s="1"/>
  <c r="H2318" i="1"/>
  <c r="J2318" i="1" s="1"/>
  <c r="H2319" i="1"/>
  <c r="J2319" i="1" s="1"/>
  <c r="H2320" i="1"/>
  <c r="J2320" i="1" s="1"/>
  <c r="H2321" i="1"/>
  <c r="J2321" i="1" s="1"/>
  <c r="H2322" i="1"/>
  <c r="J2322" i="1" s="1"/>
  <c r="H2323" i="1"/>
  <c r="J2323" i="1" s="1"/>
  <c r="H2324" i="1"/>
  <c r="J2324" i="1" s="1"/>
  <c r="H2325" i="1"/>
  <c r="J2325" i="1" s="1"/>
  <c r="H2326" i="1"/>
  <c r="J2326" i="1" s="1"/>
  <c r="H2327" i="1"/>
  <c r="J2327" i="1" s="1"/>
  <c r="H2328" i="1"/>
  <c r="J2328" i="1" s="1"/>
  <c r="H2329" i="1"/>
  <c r="J2329" i="1" s="1"/>
  <c r="H2330" i="1"/>
  <c r="J2330" i="1" s="1"/>
  <c r="H2331" i="1"/>
  <c r="J2331" i="1" s="1"/>
  <c r="H2332" i="1"/>
  <c r="J2332" i="1" s="1"/>
  <c r="H2333" i="1"/>
  <c r="J2333" i="1" s="1"/>
  <c r="H2334" i="1"/>
  <c r="J2334" i="1" s="1"/>
  <c r="H2335" i="1"/>
  <c r="J2335" i="1" s="1"/>
  <c r="H2336" i="1"/>
  <c r="J2336" i="1" s="1"/>
  <c r="H2337" i="1"/>
  <c r="J2337" i="1" s="1"/>
  <c r="H2338" i="1"/>
  <c r="J2338" i="1" s="1"/>
  <c r="H2339" i="1"/>
  <c r="J2339" i="1" s="1"/>
  <c r="H2340" i="1"/>
  <c r="J2340" i="1" s="1"/>
  <c r="H2341" i="1"/>
  <c r="J2341" i="1" s="1"/>
  <c r="H2342" i="1"/>
  <c r="J2342" i="1" s="1"/>
  <c r="H2343" i="1"/>
  <c r="J2343" i="1" s="1"/>
  <c r="H2344" i="1"/>
  <c r="J2344" i="1" s="1"/>
  <c r="H2345" i="1"/>
  <c r="J2345" i="1" s="1"/>
  <c r="H2346" i="1"/>
  <c r="J2346" i="1" s="1"/>
  <c r="H2347" i="1"/>
  <c r="J2347" i="1" s="1"/>
  <c r="H2348" i="1"/>
  <c r="J2348" i="1" s="1"/>
  <c r="H2349" i="1"/>
  <c r="J2349" i="1" s="1"/>
  <c r="H2350" i="1"/>
  <c r="J2350" i="1" s="1"/>
  <c r="H2351" i="1"/>
  <c r="J2351" i="1" s="1"/>
  <c r="H2352" i="1"/>
  <c r="J2352" i="1" s="1"/>
  <c r="H2353" i="1"/>
  <c r="J2353" i="1" s="1"/>
  <c r="H2354" i="1"/>
  <c r="J2354" i="1" s="1"/>
  <c r="H2355" i="1"/>
  <c r="J2355" i="1" s="1"/>
  <c r="H2356" i="1"/>
  <c r="J2356" i="1" s="1"/>
  <c r="H2357" i="1"/>
  <c r="J2357" i="1" s="1"/>
  <c r="H2358" i="1"/>
  <c r="J2358" i="1" s="1"/>
  <c r="H2359" i="1"/>
  <c r="J2359" i="1" s="1"/>
  <c r="H2360" i="1"/>
  <c r="J2360" i="1" s="1"/>
  <c r="H2361" i="1"/>
  <c r="J2361" i="1" s="1"/>
  <c r="H2362" i="1"/>
  <c r="J2362" i="1" s="1"/>
  <c r="H2363" i="1"/>
  <c r="J2363" i="1" s="1"/>
  <c r="H2364" i="1"/>
  <c r="J2364" i="1" s="1"/>
  <c r="H2365" i="1"/>
  <c r="J2365" i="1" s="1"/>
  <c r="H2366" i="1"/>
  <c r="J2366" i="1" s="1"/>
  <c r="H2367" i="1"/>
  <c r="J2367" i="1" s="1"/>
  <c r="H2368" i="1"/>
  <c r="J2368" i="1" s="1"/>
  <c r="H2369" i="1"/>
  <c r="J2369" i="1" s="1"/>
  <c r="H2370" i="1"/>
  <c r="J2370" i="1" s="1"/>
  <c r="H2371" i="1"/>
  <c r="J2371" i="1" s="1"/>
  <c r="H2372" i="1"/>
  <c r="J2372" i="1" s="1"/>
  <c r="H2373" i="1"/>
  <c r="J2373" i="1" s="1"/>
  <c r="H2374" i="1"/>
  <c r="J2374" i="1" s="1"/>
  <c r="H2375" i="1"/>
  <c r="J2375" i="1" s="1"/>
  <c r="H2376" i="1"/>
  <c r="J2376" i="1" s="1"/>
  <c r="H2377" i="1"/>
  <c r="J2377" i="1" s="1"/>
  <c r="H2378" i="1"/>
  <c r="J2378" i="1" s="1"/>
  <c r="H2379" i="1"/>
  <c r="J2379" i="1" s="1"/>
  <c r="H2380" i="1"/>
  <c r="J2380" i="1" s="1"/>
  <c r="H2381" i="1"/>
  <c r="J2381" i="1" s="1"/>
  <c r="H2382" i="1"/>
  <c r="J2382" i="1" s="1"/>
  <c r="H2383" i="1"/>
  <c r="J2383" i="1" s="1"/>
  <c r="H2384" i="1"/>
  <c r="J2384" i="1" s="1"/>
  <c r="H2385" i="1"/>
  <c r="J2385" i="1" s="1"/>
  <c r="H2386" i="1"/>
  <c r="J2386" i="1" s="1"/>
  <c r="H2387" i="1"/>
  <c r="J2387" i="1" s="1"/>
  <c r="H2388" i="1"/>
  <c r="J2388" i="1" s="1"/>
  <c r="H2389" i="1"/>
  <c r="J2389" i="1" s="1"/>
  <c r="H2390" i="1"/>
  <c r="J2390" i="1" s="1"/>
  <c r="H2391" i="1"/>
  <c r="J2391" i="1" s="1"/>
  <c r="H2392" i="1"/>
  <c r="J2392" i="1" s="1"/>
  <c r="H2393" i="1"/>
  <c r="J2393" i="1" s="1"/>
  <c r="H2394" i="1"/>
  <c r="J2394" i="1" s="1"/>
  <c r="H2395" i="1"/>
  <c r="J2395" i="1" s="1"/>
  <c r="H2396" i="1"/>
  <c r="J2396" i="1" s="1"/>
  <c r="H2397" i="1"/>
  <c r="J2397" i="1" s="1"/>
  <c r="H2398" i="1"/>
  <c r="J2398" i="1" s="1"/>
  <c r="H2399" i="1"/>
  <c r="J2399" i="1" s="1"/>
  <c r="H2400" i="1"/>
  <c r="J2400" i="1" s="1"/>
  <c r="H2401" i="1"/>
  <c r="J2401" i="1" s="1"/>
  <c r="H2402" i="1"/>
  <c r="J2402" i="1" s="1"/>
  <c r="H2403" i="1"/>
  <c r="J2403" i="1" s="1"/>
  <c r="H2404" i="1"/>
  <c r="J2404" i="1" s="1"/>
  <c r="H2405" i="1"/>
  <c r="J2405" i="1" s="1"/>
  <c r="H2406" i="1"/>
  <c r="J2406" i="1" s="1"/>
  <c r="H2407" i="1"/>
  <c r="J2407" i="1" s="1"/>
  <c r="H2408" i="1"/>
  <c r="J2408" i="1" s="1"/>
  <c r="H2409" i="1"/>
  <c r="J2409" i="1" s="1"/>
  <c r="H2410" i="1"/>
  <c r="J2410" i="1" s="1"/>
  <c r="H2411" i="1"/>
  <c r="J2411" i="1" s="1"/>
  <c r="H2412" i="1"/>
  <c r="J2412" i="1" s="1"/>
  <c r="H2413" i="1"/>
  <c r="J2413" i="1" s="1"/>
  <c r="H2414" i="1"/>
  <c r="J2414" i="1" s="1"/>
  <c r="H2415" i="1"/>
  <c r="J2415" i="1" s="1"/>
  <c r="H2416" i="1"/>
  <c r="J2416" i="1" s="1"/>
  <c r="H2417" i="1"/>
  <c r="J2417" i="1" s="1"/>
  <c r="H2418" i="1"/>
  <c r="J2418" i="1" s="1"/>
  <c r="H2419" i="1"/>
  <c r="J2419" i="1" s="1"/>
  <c r="H2420" i="1"/>
  <c r="J2420" i="1" s="1"/>
  <c r="H2421" i="1"/>
  <c r="J2421" i="1" s="1"/>
  <c r="H2422" i="1"/>
  <c r="J2422" i="1" s="1"/>
  <c r="H2423" i="1"/>
  <c r="J2423" i="1" s="1"/>
  <c r="H2424" i="1"/>
  <c r="J2424" i="1" s="1"/>
  <c r="H2425" i="1"/>
  <c r="J2425" i="1" s="1"/>
  <c r="H2426" i="1"/>
  <c r="J2426" i="1" s="1"/>
  <c r="H2427" i="1"/>
  <c r="J2427" i="1" s="1"/>
  <c r="H2428" i="1"/>
  <c r="J2428" i="1" s="1"/>
  <c r="H2429" i="1"/>
  <c r="J2429" i="1" s="1"/>
  <c r="H2430" i="1"/>
  <c r="J2430" i="1" s="1"/>
  <c r="H2431" i="1"/>
  <c r="J2431" i="1" s="1"/>
  <c r="H2432" i="1"/>
  <c r="J2432" i="1" s="1"/>
  <c r="H2433" i="1"/>
  <c r="J2433" i="1" s="1"/>
  <c r="H2434" i="1"/>
  <c r="J2434" i="1" s="1"/>
  <c r="H2435" i="1"/>
  <c r="J2435" i="1" s="1"/>
  <c r="H2436" i="1"/>
  <c r="J2436" i="1" s="1"/>
  <c r="H2437" i="1"/>
  <c r="J2437" i="1" s="1"/>
  <c r="H2438" i="1"/>
  <c r="J2438" i="1" s="1"/>
  <c r="H2439" i="1"/>
  <c r="J2439" i="1" s="1"/>
  <c r="H2440" i="1"/>
  <c r="J2440" i="1" s="1"/>
  <c r="H2441" i="1"/>
  <c r="J2441" i="1" s="1"/>
  <c r="H2442" i="1"/>
  <c r="J2442" i="1" s="1"/>
  <c r="H2443" i="1"/>
  <c r="J2443" i="1" s="1"/>
  <c r="H2444" i="1"/>
  <c r="J2444" i="1" s="1"/>
  <c r="H2445" i="1"/>
  <c r="J2445" i="1" s="1"/>
  <c r="H2446" i="1"/>
  <c r="J2446" i="1" s="1"/>
  <c r="H2447" i="1"/>
  <c r="J2447" i="1" s="1"/>
  <c r="H2448" i="1"/>
  <c r="J2448" i="1" s="1"/>
  <c r="H2449" i="1"/>
  <c r="J2449" i="1" s="1"/>
  <c r="H2450" i="1"/>
  <c r="J2450" i="1" s="1"/>
  <c r="H2451" i="1"/>
  <c r="J2451" i="1" s="1"/>
  <c r="H2452" i="1"/>
  <c r="J2452" i="1" s="1"/>
  <c r="H2453" i="1"/>
  <c r="J2453" i="1" s="1"/>
  <c r="H2454" i="1"/>
  <c r="J2454" i="1" s="1"/>
  <c r="H2455" i="1"/>
  <c r="J2455" i="1" s="1"/>
  <c r="H2456" i="1"/>
  <c r="J2456" i="1" s="1"/>
  <c r="H2457" i="1"/>
  <c r="J2457" i="1" s="1"/>
  <c r="H2458" i="1"/>
  <c r="J2458" i="1" s="1"/>
  <c r="H2459" i="1"/>
  <c r="J2459" i="1" s="1"/>
  <c r="H2460" i="1"/>
  <c r="J2460" i="1" s="1"/>
  <c r="H2461" i="1"/>
  <c r="J2461" i="1" s="1"/>
  <c r="H2462" i="1"/>
  <c r="J2462" i="1" s="1"/>
  <c r="H2463" i="1"/>
  <c r="J2463" i="1" s="1"/>
  <c r="H2464" i="1"/>
  <c r="J2464" i="1" s="1"/>
  <c r="H2465" i="1"/>
  <c r="J2465" i="1" s="1"/>
  <c r="H2466" i="1"/>
  <c r="J2466" i="1" s="1"/>
  <c r="H2467" i="1"/>
  <c r="J2467" i="1" s="1"/>
  <c r="H2468" i="1"/>
  <c r="J2468" i="1" s="1"/>
  <c r="H2469" i="1"/>
  <c r="J2469" i="1" s="1"/>
  <c r="H2470" i="1"/>
  <c r="J2470" i="1" s="1"/>
  <c r="H2471" i="1"/>
  <c r="J2471" i="1" s="1"/>
  <c r="H2472" i="1"/>
  <c r="J2472" i="1" s="1"/>
  <c r="H2473" i="1"/>
  <c r="J2473" i="1" s="1"/>
  <c r="H2474" i="1"/>
  <c r="J2474" i="1" s="1"/>
  <c r="H2475" i="1"/>
  <c r="J2475" i="1" s="1"/>
  <c r="H2476" i="1"/>
  <c r="J2476" i="1" s="1"/>
  <c r="H2477" i="1"/>
  <c r="J2477" i="1" s="1"/>
  <c r="H2478" i="1"/>
  <c r="J2478" i="1" s="1"/>
  <c r="H2479" i="1"/>
  <c r="J2479" i="1" s="1"/>
  <c r="H2480" i="1"/>
  <c r="J2480" i="1" s="1"/>
  <c r="H2481" i="1"/>
  <c r="J2481" i="1" s="1"/>
  <c r="H2482" i="1"/>
  <c r="J2482" i="1" s="1"/>
  <c r="H2483" i="1"/>
  <c r="J2483" i="1" s="1"/>
  <c r="H2484" i="1"/>
  <c r="J2484" i="1" s="1"/>
  <c r="H2485" i="1"/>
  <c r="J2485" i="1" s="1"/>
  <c r="H2486" i="1"/>
  <c r="J2486" i="1" s="1"/>
  <c r="H2487" i="1"/>
  <c r="J2487" i="1" s="1"/>
  <c r="H2488" i="1"/>
  <c r="J2488" i="1" s="1"/>
  <c r="H2489" i="1"/>
  <c r="J2489" i="1" s="1"/>
  <c r="H2490" i="1"/>
  <c r="J2490" i="1" s="1"/>
  <c r="H2491" i="1"/>
  <c r="J2491" i="1" s="1"/>
  <c r="H2492" i="1"/>
  <c r="J2492" i="1" s="1"/>
  <c r="H2493" i="1"/>
  <c r="J2493" i="1" s="1"/>
  <c r="H2494" i="1"/>
  <c r="J2494" i="1" s="1"/>
  <c r="H2495" i="1"/>
  <c r="J2495" i="1" s="1"/>
  <c r="H2496" i="1"/>
  <c r="J2496" i="1" s="1"/>
  <c r="H2497" i="1"/>
  <c r="J2497" i="1" s="1"/>
  <c r="H2498" i="1"/>
  <c r="J2498" i="1" s="1"/>
  <c r="H2499" i="1"/>
  <c r="J2499" i="1" s="1"/>
  <c r="H2500" i="1"/>
  <c r="J2500" i="1" s="1"/>
  <c r="H2501" i="1"/>
  <c r="J2501" i="1" s="1"/>
  <c r="H2502" i="1"/>
  <c r="J2502" i="1" s="1"/>
  <c r="H2503" i="1"/>
  <c r="J2503" i="1" s="1"/>
  <c r="H2504" i="1"/>
  <c r="J2504" i="1" s="1"/>
  <c r="H2505" i="1"/>
  <c r="J2505" i="1" s="1"/>
  <c r="H2506" i="1"/>
  <c r="J2506" i="1" s="1"/>
  <c r="H2507" i="1"/>
  <c r="J2507" i="1" s="1"/>
  <c r="H2508" i="1"/>
  <c r="J2508" i="1" s="1"/>
  <c r="H2509" i="1"/>
  <c r="J2509" i="1" s="1"/>
  <c r="H2510" i="1"/>
  <c r="J2510" i="1" s="1"/>
  <c r="H2511" i="1"/>
  <c r="J2511" i="1" s="1"/>
  <c r="H2512" i="1"/>
  <c r="J2512" i="1" s="1"/>
  <c r="H2513" i="1"/>
  <c r="J2513" i="1" s="1"/>
  <c r="H2514" i="1"/>
  <c r="J2514" i="1" s="1"/>
  <c r="H2515" i="1"/>
  <c r="J2515" i="1" s="1"/>
  <c r="H2516" i="1"/>
  <c r="J2516" i="1" s="1"/>
  <c r="H2517" i="1"/>
  <c r="J2517" i="1" s="1"/>
  <c r="H2518" i="1"/>
  <c r="J2518" i="1" s="1"/>
  <c r="H2519" i="1"/>
  <c r="J2519" i="1" s="1"/>
  <c r="H2520" i="1"/>
  <c r="J2520" i="1" s="1"/>
  <c r="H2521" i="1"/>
  <c r="J2521" i="1" s="1"/>
  <c r="H2522" i="1"/>
  <c r="J2522" i="1" s="1"/>
  <c r="H2523" i="1"/>
  <c r="J2523" i="1" s="1"/>
  <c r="H2524" i="1"/>
  <c r="J2524" i="1" s="1"/>
  <c r="H2525" i="1"/>
  <c r="J2525" i="1" s="1"/>
  <c r="H2526" i="1"/>
  <c r="J2526" i="1" s="1"/>
  <c r="H2527" i="1"/>
  <c r="J2527" i="1" s="1"/>
  <c r="H2528" i="1"/>
  <c r="J2528" i="1" s="1"/>
  <c r="H2529" i="1"/>
  <c r="J2529" i="1" s="1"/>
  <c r="H2530" i="1"/>
  <c r="J2530" i="1" s="1"/>
  <c r="H2531" i="1"/>
  <c r="J2531" i="1" s="1"/>
  <c r="H2532" i="1"/>
  <c r="J2532" i="1" s="1"/>
  <c r="H2533" i="1"/>
  <c r="J2533" i="1" s="1"/>
  <c r="H2534" i="1"/>
  <c r="J2534" i="1" s="1"/>
  <c r="H2535" i="1"/>
  <c r="J2535" i="1" s="1"/>
  <c r="H2536" i="1"/>
  <c r="J2536" i="1" s="1"/>
  <c r="H2537" i="1"/>
  <c r="J2537" i="1" s="1"/>
  <c r="H2538" i="1"/>
  <c r="J2538" i="1" s="1"/>
  <c r="H2539" i="1"/>
  <c r="J2539" i="1" s="1"/>
  <c r="H2540" i="1"/>
  <c r="J2540" i="1" s="1"/>
  <c r="H2541" i="1"/>
  <c r="J2541" i="1" s="1"/>
  <c r="H2542" i="1"/>
  <c r="J2542" i="1" s="1"/>
  <c r="H2543" i="1"/>
  <c r="J2543" i="1" s="1"/>
  <c r="H2544" i="1"/>
  <c r="J2544" i="1" s="1"/>
  <c r="H2545" i="1"/>
  <c r="J2545" i="1" s="1"/>
  <c r="H2546" i="1"/>
  <c r="J2546" i="1" s="1"/>
  <c r="H2547" i="1"/>
  <c r="J2547" i="1" s="1"/>
  <c r="H2548" i="1"/>
  <c r="J2548" i="1" s="1"/>
  <c r="H2549" i="1"/>
  <c r="J2549" i="1" s="1"/>
  <c r="H2550" i="1"/>
  <c r="J2550" i="1" s="1"/>
  <c r="H2551" i="1"/>
  <c r="J2551" i="1" s="1"/>
  <c r="H2552" i="1"/>
  <c r="J2552" i="1" s="1"/>
  <c r="H2553" i="1"/>
  <c r="J2553" i="1" s="1"/>
  <c r="H2554" i="1"/>
  <c r="J2554" i="1" s="1"/>
  <c r="H2555" i="1"/>
  <c r="J2555" i="1" s="1"/>
  <c r="H2556" i="1"/>
  <c r="J2556" i="1" s="1"/>
  <c r="H2557" i="1"/>
  <c r="J2557" i="1" s="1"/>
  <c r="H2558" i="1"/>
  <c r="J2558" i="1" s="1"/>
  <c r="H2559" i="1"/>
  <c r="J2559" i="1" s="1"/>
  <c r="H2560" i="1"/>
  <c r="J2560" i="1" s="1"/>
  <c r="H2561" i="1"/>
  <c r="J2561" i="1" s="1"/>
  <c r="H2562" i="1"/>
  <c r="J2562" i="1" s="1"/>
  <c r="H2563" i="1"/>
  <c r="J2563" i="1" s="1"/>
  <c r="H2564" i="1"/>
  <c r="J2564" i="1" s="1"/>
  <c r="H2565" i="1"/>
  <c r="J2565" i="1" s="1"/>
  <c r="H2566" i="1"/>
  <c r="J2566" i="1" s="1"/>
  <c r="H2567" i="1"/>
  <c r="J2567" i="1" s="1"/>
  <c r="H2568" i="1"/>
  <c r="J2568" i="1" s="1"/>
  <c r="H2569" i="1"/>
  <c r="J2569" i="1" s="1"/>
  <c r="H2570" i="1"/>
  <c r="J2570" i="1" s="1"/>
  <c r="H2571" i="1"/>
  <c r="J2571" i="1" s="1"/>
  <c r="H2572" i="1"/>
  <c r="J2572" i="1" s="1"/>
  <c r="H2573" i="1"/>
  <c r="J2573" i="1" s="1"/>
  <c r="H2574" i="1"/>
  <c r="J2574" i="1" s="1"/>
  <c r="H2575" i="1"/>
  <c r="J2575" i="1" s="1"/>
  <c r="H2576" i="1"/>
  <c r="J2576" i="1" s="1"/>
  <c r="H2577" i="1"/>
  <c r="J2577" i="1" s="1"/>
  <c r="H2578" i="1"/>
  <c r="J2578" i="1" s="1"/>
  <c r="H2579" i="1"/>
  <c r="J2579" i="1" s="1"/>
  <c r="H2580" i="1"/>
  <c r="J2580" i="1" s="1"/>
  <c r="H2581" i="1"/>
  <c r="J2581" i="1" s="1"/>
  <c r="H2582" i="1"/>
  <c r="J2582" i="1" s="1"/>
  <c r="H2583" i="1"/>
  <c r="J2583" i="1" s="1"/>
  <c r="H2584" i="1"/>
  <c r="J2584" i="1" s="1"/>
  <c r="H2585" i="1"/>
  <c r="J2585" i="1" s="1"/>
  <c r="H2586" i="1"/>
  <c r="J2586" i="1" s="1"/>
  <c r="H2587" i="1"/>
  <c r="J2587" i="1" s="1"/>
  <c r="H2588" i="1"/>
  <c r="J2588" i="1" s="1"/>
  <c r="H2589" i="1"/>
  <c r="J2589" i="1" s="1"/>
  <c r="H2590" i="1"/>
  <c r="J2590" i="1" s="1"/>
  <c r="H2591" i="1"/>
  <c r="J2591" i="1" s="1"/>
  <c r="H2592" i="1"/>
  <c r="J2592" i="1" s="1"/>
  <c r="H2593" i="1"/>
  <c r="J2593" i="1" s="1"/>
  <c r="H2594" i="1"/>
  <c r="J2594" i="1" s="1"/>
  <c r="H2595" i="1"/>
  <c r="J2595" i="1" s="1"/>
  <c r="H2596" i="1"/>
  <c r="J2596" i="1" s="1"/>
  <c r="H2597" i="1"/>
  <c r="J2597" i="1" s="1"/>
  <c r="H2598" i="1"/>
  <c r="J2598" i="1" s="1"/>
  <c r="H2599" i="1"/>
  <c r="J2599" i="1" s="1"/>
  <c r="H2600" i="1"/>
  <c r="J2600" i="1" s="1"/>
  <c r="H2601" i="1"/>
  <c r="J2601" i="1" s="1"/>
  <c r="H2602" i="1"/>
  <c r="J2602" i="1" s="1"/>
  <c r="H2603" i="1"/>
  <c r="J2603" i="1" s="1"/>
  <c r="H2604" i="1"/>
  <c r="J2604" i="1" s="1"/>
  <c r="H2605" i="1"/>
  <c r="J2605" i="1" s="1"/>
  <c r="H2606" i="1"/>
  <c r="J2606" i="1" s="1"/>
  <c r="H2607" i="1"/>
  <c r="J2607" i="1" s="1"/>
  <c r="H2608" i="1"/>
  <c r="J2608" i="1" s="1"/>
  <c r="H2609" i="1"/>
  <c r="J2609" i="1" s="1"/>
  <c r="H2610" i="1"/>
  <c r="J2610" i="1" s="1"/>
  <c r="H2611" i="1"/>
  <c r="J2611" i="1" s="1"/>
  <c r="H2612" i="1"/>
  <c r="J2612" i="1" s="1"/>
  <c r="H2613" i="1"/>
  <c r="J2613" i="1" s="1"/>
  <c r="H2614" i="1"/>
  <c r="J2614" i="1" s="1"/>
  <c r="H2615" i="1"/>
  <c r="J2615" i="1" s="1"/>
  <c r="H2616" i="1"/>
  <c r="J2616" i="1" s="1"/>
  <c r="H2617" i="1"/>
  <c r="J2617" i="1" s="1"/>
  <c r="H2618" i="1"/>
  <c r="J2618" i="1" s="1"/>
  <c r="H2619" i="1"/>
  <c r="J2619" i="1" s="1"/>
  <c r="H2620" i="1"/>
  <c r="J2620" i="1" s="1"/>
  <c r="H2621" i="1"/>
  <c r="J2621" i="1" s="1"/>
  <c r="H2622" i="1"/>
  <c r="J2622" i="1" s="1"/>
  <c r="H2623" i="1"/>
  <c r="J2623" i="1" s="1"/>
  <c r="H2624" i="1"/>
  <c r="J2624" i="1" s="1"/>
  <c r="H2625" i="1"/>
  <c r="J2625" i="1" s="1"/>
  <c r="H2626" i="1"/>
  <c r="J2626" i="1" s="1"/>
  <c r="H2627" i="1"/>
  <c r="J2627" i="1" s="1"/>
  <c r="H2628" i="1"/>
  <c r="J2628" i="1" s="1"/>
  <c r="H2629" i="1"/>
  <c r="J2629" i="1" s="1"/>
  <c r="H2630" i="1"/>
  <c r="J2630" i="1" s="1"/>
  <c r="H2631" i="1"/>
  <c r="J2631" i="1" s="1"/>
  <c r="H2632" i="1"/>
  <c r="J2632" i="1" s="1"/>
  <c r="H2633" i="1"/>
  <c r="J2633" i="1" s="1"/>
  <c r="H2634" i="1"/>
  <c r="J2634" i="1" s="1"/>
  <c r="H2635" i="1"/>
  <c r="J2635" i="1" s="1"/>
  <c r="H2636" i="1"/>
  <c r="J2636" i="1" s="1"/>
  <c r="H2637" i="1"/>
  <c r="J2637" i="1" s="1"/>
  <c r="H2638" i="1"/>
  <c r="J2638" i="1" s="1"/>
  <c r="H2639" i="1"/>
  <c r="J2639" i="1" s="1"/>
  <c r="H2640" i="1"/>
  <c r="J2640" i="1" s="1"/>
  <c r="H2641" i="1"/>
  <c r="J2641" i="1" s="1"/>
  <c r="H2642" i="1"/>
  <c r="J2642" i="1" s="1"/>
  <c r="H2643" i="1"/>
  <c r="J2643" i="1" s="1"/>
  <c r="H2644" i="1"/>
  <c r="J2644" i="1" s="1"/>
  <c r="H2645" i="1"/>
  <c r="J2645" i="1" s="1"/>
  <c r="H2646" i="1"/>
  <c r="J2646" i="1" s="1"/>
  <c r="H2647" i="1"/>
  <c r="J2647" i="1" s="1"/>
  <c r="H2648" i="1"/>
  <c r="J2648" i="1" s="1"/>
  <c r="H2649" i="1"/>
  <c r="J2649" i="1" s="1"/>
  <c r="H2650" i="1"/>
  <c r="J2650" i="1" s="1"/>
  <c r="H2651" i="1"/>
  <c r="J2651" i="1" s="1"/>
  <c r="H2652" i="1"/>
  <c r="J2652" i="1" s="1"/>
  <c r="H2653" i="1"/>
  <c r="J2653" i="1" s="1"/>
  <c r="H2654" i="1"/>
  <c r="J2654" i="1" s="1"/>
  <c r="H2655" i="1"/>
  <c r="J2655" i="1" s="1"/>
  <c r="H2656" i="1"/>
  <c r="J2656" i="1" s="1"/>
  <c r="H2657" i="1"/>
  <c r="J2657" i="1" s="1"/>
  <c r="H2658" i="1"/>
  <c r="J2658" i="1" s="1"/>
  <c r="H2659" i="1"/>
  <c r="J2659" i="1" s="1"/>
  <c r="H2660" i="1"/>
  <c r="J2660" i="1" s="1"/>
  <c r="H2661" i="1"/>
  <c r="J2661" i="1" s="1"/>
  <c r="H2662" i="1"/>
  <c r="J2662" i="1" s="1"/>
  <c r="H2663" i="1"/>
  <c r="J2663" i="1" s="1"/>
  <c r="H2664" i="1"/>
  <c r="J2664" i="1" s="1"/>
  <c r="H2665" i="1"/>
  <c r="J2665" i="1" s="1"/>
  <c r="H2666" i="1"/>
  <c r="J2666" i="1" s="1"/>
  <c r="H2667" i="1"/>
  <c r="J2667" i="1" s="1"/>
  <c r="H2668" i="1"/>
  <c r="J2668" i="1" s="1"/>
  <c r="H2669" i="1"/>
  <c r="J2669" i="1" s="1"/>
  <c r="H2670" i="1"/>
  <c r="J2670" i="1" s="1"/>
  <c r="H2671" i="1"/>
  <c r="J2671" i="1" s="1"/>
  <c r="H2672" i="1"/>
  <c r="J2672" i="1" s="1"/>
  <c r="H2673" i="1"/>
  <c r="J2673" i="1" s="1"/>
  <c r="H2674" i="1"/>
  <c r="J2674" i="1" s="1"/>
  <c r="H2675" i="1"/>
  <c r="J2675" i="1" s="1"/>
  <c r="H2676" i="1"/>
  <c r="J2676" i="1" s="1"/>
  <c r="H2677" i="1"/>
  <c r="J2677" i="1" s="1"/>
  <c r="H2678" i="1"/>
  <c r="J2678" i="1" s="1"/>
  <c r="H2679" i="1"/>
  <c r="J2679" i="1" s="1"/>
  <c r="H2680" i="1"/>
  <c r="J2680" i="1" s="1"/>
  <c r="H2681" i="1"/>
  <c r="J2681" i="1" s="1"/>
  <c r="H2682" i="1"/>
  <c r="J2682" i="1" s="1"/>
  <c r="H2683" i="1"/>
  <c r="J2683" i="1" s="1"/>
  <c r="H2684" i="1"/>
  <c r="J2684" i="1" s="1"/>
  <c r="H2685" i="1"/>
  <c r="J2685" i="1" s="1"/>
  <c r="H2686" i="1"/>
  <c r="J2686" i="1" s="1"/>
  <c r="H2687" i="1"/>
  <c r="J2687" i="1" s="1"/>
  <c r="H2688" i="1"/>
  <c r="J2688" i="1" s="1"/>
  <c r="H2689" i="1"/>
  <c r="J2689" i="1" s="1"/>
  <c r="H2690" i="1"/>
  <c r="J2690" i="1" s="1"/>
  <c r="H2691" i="1"/>
  <c r="J2691" i="1" s="1"/>
  <c r="H2692" i="1"/>
  <c r="J2692" i="1" s="1"/>
  <c r="H2693" i="1"/>
  <c r="J2693" i="1" s="1"/>
  <c r="H2694" i="1"/>
  <c r="J2694" i="1" s="1"/>
  <c r="H2695" i="1"/>
  <c r="J2695" i="1" s="1"/>
  <c r="H2696" i="1"/>
  <c r="J2696" i="1" s="1"/>
  <c r="H2697" i="1"/>
  <c r="J2697" i="1" s="1"/>
  <c r="H2698" i="1"/>
  <c r="J2698" i="1" s="1"/>
  <c r="H2699" i="1"/>
  <c r="J2699" i="1" s="1"/>
  <c r="H2700" i="1"/>
  <c r="J2700" i="1" s="1"/>
  <c r="H2701" i="1"/>
  <c r="J2701" i="1" s="1"/>
  <c r="H2702" i="1"/>
  <c r="J2702" i="1" s="1"/>
  <c r="H2703" i="1"/>
  <c r="J2703" i="1" s="1"/>
  <c r="H2704" i="1"/>
  <c r="J2704" i="1" s="1"/>
  <c r="H2705" i="1"/>
  <c r="J2705" i="1" s="1"/>
  <c r="H2706" i="1"/>
  <c r="J2706" i="1" s="1"/>
  <c r="H2707" i="1"/>
  <c r="J2707" i="1" s="1"/>
  <c r="H2708" i="1"/>
  <c r="J2708" i="1" s="1"/>
  <c r="H2709" i="1"/>
  <c r="J2709" i="1" s="1"/>
  <c r="H2710" i="1"/>
  <c r="J2710" i="1" s="1"/>
  <c r="H2711" i="1"/>
  <c r="J2711" i="1" s="1"/>
  <c r="H2712" i="1"/>
  <c r="J2712" i="1" s="1"/>
  <c r="H2713" i="1"/>
  <c r="J2713" i="1" s="1"/>
  <c r="H2714" i="1"/>
  <c r="J2714" i="1" s="1"/>
  <c r="H2715" i="1"/>
  <c r="J2715" i="1" s="1"/>
  <c r="H2716" i="1"/>
  <c r="J2716" i="1" s="1"/>
  <c r="H2717" i="1"/>
  <c r="J2717" i="1" s="1"/>
  <c r="H2718" i="1"/>
  <c r="J2718" i="1" s="1"/>
  <c r="H2719" i="1"/>
  <c r="J2719" i="1" s="1"/>
  <c r="H2720" i="1"/>
  <c r="J2720" i="1" s="1"/>
  <c r="H2721" i="1"/>
  <c r="J2721" i="1" s="1"/>
  <c r="H2722" i="1"/>
  <c r="J2722" i="1" s="1"/>
  <c r="H2723" i="1"/>
  <c r="J2723" i="1" s="1"/>
  <c r="H2724" i="1"/>
  <c r="J2724" i="1" s="1"/>
  <c r="H2725" i="1"/>
  <c r="J2725" i="1" s="1"/>
  <c r="H2726" i="1"/>
  <c r="J2726" i="1" s="1"/>
  <c r="H2727" i="1"/>
  <c r="J2727" i="1" s="1"/>
  <c r="H2728" i="1"/>
  <c r="J2728" i="1" s="1"/>
  <c r="H2729" i="1"/>
  <c r="J2729" i="1" s="1"/>
  <c r="H2730" i="1"/>
  <c r="J2730" i="1" s="1"/>
  <c r="H2731" i="1"/>
  <c r="J2731" i="1" s="1"/>
  <c r="H2732" i="1"/>
  <c r="J2732" i="1" s="1"/>
  <c r="H2733" i="1"/>
  <c r="J2733" i="1" s="1"/>
  <c r="H2734" i="1"/>
  <c r="J2734" i="1" s="1"/>
  <c r="H2735" i="1"/>
  <c r="J2735" i="1" s="1"/>
  <c r="H2736" i="1"/>
  <c r="J2736" i="1" s="1"/>
  <c r="H2737" i="1"/>
  <c r="J2737" i="1" s="1"/>
  <c r="H2738" i="1"/>
  <c r="J2738" i="1" s="1"/>
  <c r="H2739" i="1"/>
  <c r="J2739" i="1" s="1"/>
  <c r="H2740" i="1"/>
  <c r="J2740" i="1" s="1"/>
  <c r="H2741" i="1"/>
  <c r="J2741" i="1" s="1"/>
  <c r="H2742" i="1"/>
  <c r="J2742" i="1" s="1"/>
  <c r="H2743" i="1"/>
  <c r="J2743" i="1" s="1"/>
  <c r="H2744" i="1"/>
  <c r="J2744" i="1" s="1"/>
  <c r="H2745" i="1"/>
  <c r="J2745" i="1" s="1"/>
  <c r="H2746" i="1"/>
  <c r="J2746" i="1" s="1"/>
  <c r="H2747" i="1"/>
  <c r="J2747" i="1" s="1"/>
  <c r="H2748" i="1"/>
  <c r="J2748" i="1" s="1"/>
  <c r="H2749" i="1"/>
  <c r="J2749" i="1" s="1"/>
  <c r="H2750" i="1"/>
  <c r="J2750" i="1" s="1"/>
  <c r="H2751" i="1"/>
  <c r="J2751" i="1" s="1"/>
  <c r="H2752" i="1"/>
  <c r="J2752" i="1" s="1"/>
  <c r="H2753" i="1"/>
  <c r="J2753" i="1" s="1"/>
  <c r="H2754" i="1"/>
  <c r="J2754" i="1" s="1"/>
  <c r="H2755" i="1"/>
  <c r="J2755" i="1" s="1"/>
  <c r="H2756" i="1"/>
  <c r="J2756" i="1" s="1"/>
  <c r="H2757" i="1"/>
  <c r="J2757" i="1" s="1"/>
  <c r="H2758" i="1"/>
  <c r="J2758" i="1" s="1"/>
  <c r="H2759" i="1"/>
  <c r="J2759" i="1" s="1"/>
  <c r="H2760" i="1"/>
  <c r="J2760" i="1" s="1"/>
  <c r="H2761" i="1"/>
  <c r="J2761" i="1" s="1"/>
  <c r="H2762" i="1"/>
  <c r="J2762" i="1" s="1"/>
  <c r="H2763" i="1"/>
  <c r="J2763" i="1" s="1"/>
  <c r="H2764" i="1"/>
  <c r="J2764" i="1" s="1"/>
  <c r="H2765" i="1"/>
  <c r="J2765" i="1" s="1"/>
  <c r="H2766" i="1"/>
  <c r="J2766" i="1" s="1"/>
  <c r="H2767" i="1"/>
  <c r="J2767" i="1" s="1"/>
  <c r="H2768" i="1"/>
  <c r="J2768" i="1" s="1"/>
  <c r="H2769" i="1"/>
  <c r="J2769" i="1" s="1"/>
  <c r="H2770" i="1"/>
  <c r="J2770" i="1" s="1"/>
  <c r="H2771" i="1"/>
  <c r="J2771" i="1" s="1"/>
  <c r="H2772" i="1"/>
  <c r="J2772" i="1" s="1"/>
  <c r="H2773" i="1"/>
  <c r="J2773" i="1" s="1"/>
  <c r="H2774" i="1"/>
  <c r="J2774" i="1" s="1"/>
  <c r="H2775" i="1"/>
  <c r="J2775" i="1" s="1"/>
  <c r="H2776" i="1"/>
  <c r="J2776" i="1" s="1"/>
  <c r="H2777" i="1"/>
  <c r="J2777" i="1" s="1"/>
  <c r="H2778" i="1"/>
  <c r="J2778" i="1" s="1"/>
  <c r="H2779" i="1"/>
  <c r="J2779" i="1" s="1"/>
  <c r="H2780" i="1"/>
  <c r="J2780" i="1" s="1"/>
  <c r="H2781" i="1"/>
  <c r="J2781" i="1" s="1"/>
  <c r="H2782" i="1"/>
  <c r="J2782" i="1" s="1"/>
  <c r="H2783" i="1"/>
  <c r="J2783" i="1" s="1"/>
  <c r="H2784" i="1"/>
  <c r="J2784" i="1" s="1"/>
  <c r="H2785" i="1"/>
  <c r="J2785" i="1" s="1"/>
  <c r="H2786" i="1"/>
  <c r="J2786" i="1" s="1"/>
  <c r="H2787" i="1"/>
  <c r="J2787" i="1" s="1"/>
  <c r="H2788" i="1"/>
  <c r="J2788" i="1" s="1"/>
  <c r="H2789" i="1"/>
  <c r="J2789" i="1" s="1"/>
  <c r="H2790" i="1"/>
  <c r="J2790" i="1" s="1"/>
  <c r="H2791" i="1"/>
  <c r="J2791" i="1" s="1"/>
  <c r="H2792" i="1"/>
  <c r="J2792" i="1" s="1"/>
  <c r="H2793" i="1"/>
  <c r="J2793" i="1" s="1"/>
  <c r="H2794" i="1"/>
  <c r="J2794" i="1" s="1"/>
  <c r="H2795" i="1"/>
  <c r="J2795" i="1" s="1"/>
  <c r="H2796" i="1"/>
  <c r="J2796" i="1" s="1"/>
  <c r="H2797" i="1"/>
  <c r="J2797" i="1" s="1"/>
  <c r="H2798" i="1"/>
  <c r="J2798" i="1" s="1"/>
  <c r="H2799" i="1"/>
  <c r="J2799" i="1" s="1"/>
  <c r="H2800" i="1"/>
  <c r="J2800" i="1" s="1"/>
  <c r="H2801" i="1"/>
  <c r="J2801" i="1" s="1"/>
  <c r="H2802" i="1"/>
  <c r="J2802" i="1" s="1"/>
  <c r="H2803" i="1"/>
  <c r="J2803" i="1" s="1"/>
  <c r="H2804" i="1"/>
  <c r="J2804" i="1" s="1"/>
  <c r="H2805" i="1"/>
  <c r="J2805" i="1" s="1"/>
  <c r="H2806" i="1"/>
  <c r="J2806" i="1" s="1"/>
  <c r="H2807" i="1"/>
  <c r="J2807" i="1" s="1"/>
  <c r="H2808" i="1"/>
  <c r="J2808" i="1" s="1"/>
  <c r="H2809" i="1"/>
  <c r="J2809" i="1" s="1"/>
  <c r="H2810" i="1"/>
  <c r="J2810" i="1" s="1"/>
  <c r="H2811" i="1"/>
  <c r="J2811" i="1" s="1"/>
  <c r="H2812" i="1"/>
  <c r="J2812" i="1" s="1"/>
  <c r="H2813" i="1"/>
  <c r="J2813" i="1" s="1"/>
  <c r="H2814" i="1"/>
  <c r="J2814" i="1" s="1"/>
  <c r="H2815" i="1"/>
  <c r="J2815" i="1" s="1"/>
  <c r="H2816" i="1"/>
  <c r="J2816" i="1" s="1"/>
  <c r="H2817" i="1"/>
  <c r="J2817" i="1" s="1"/>
  <c r="H2818" i="1"/>
  <c r="J2818" i="1" s="1"/>
  <c r="H2819" i="1"/>
  <c r="J2819" i="1" s="1"/>
  <c r="H2820" i="1"/>
  <c r="J2820" i="1" s="1"/>
  <c r="H2821" i="1"/>
  <c r="J2821" i="1" s="1"/>
  <c r="H2822" i="1"/>
  <c r="J2822" i="1" s="1"/>
  <c r="H2823" i="1"/>
  <c r="J2823" i="1" s="1"/>
  <c r="H2824" i="1"/>
  <c r="J2824" i="1" s="1"/>
  <c r="H2825" i="1"/>
  <c r="J2825" i="1" s="1"/>
  <c r="H2826" i="1"/>
  <c r="J2826" i="1" s="1"/>
  <c r="H2827" i="1"/>
  <c r="J2827" i="1" s="1"/>
  <c r="H2828" i="1"/>
  <c r="J2828" i="1" s="1"/>
  <c r="H2829" i="1"/>
  <c r="J2829" i="1" s="1"/>
  <c r="H2830" i="1"/>
  <c r="J2830" i="1" s="1"/>
  <c r="H2831" i="1"/>
  <c r="J2831" i="1" s="1"/>
  <c r="H2832" i="1"/>
  <c r="J2832" i="1" s="1"/>
  <c r="H2833" i="1"/>
  <c r="J2833" i="1" s="1"/>
  <c r="H2834" i="1"/>
  <c r="J2834" i="1" s="1"/>
  <c r="H2835" i="1"/>
  <c r="J2835" i="1" s="1"/>
  <c r="H2836" i="1"/>
  <c r="J2836" i="1" s="1"/>
  <c r="H2837" i="1"/>
  <c r="J2837" i="1" s="1"/>
  <c r="H2838" i="1"/>
  <c r="J2838" i="1" s="1"/>
  <c r="H2839" i="1"/>
  <c r="J2839" i="1" s="1"/>
  <c r="H2840" i="1"/>
  <c r="J2840" i="1" s="1"/>
  <c r="H2841" i="1"/>
  <c r="J2841" i="1" s="1"/>
  <c r="H2842" i="1"/>
  <c r="J2842" i="1" s="1"/>
  <c r="H2843" i="1"/>
  <c r="J2843" i="1" s="1"/>
  <c r="H2844" i="1"/>
  <c r="J2844" i="1" s="1"/>
  <c r="H2845" i="1"/>
  <c r="J2845" i="1" s="1"/>
  <c r="H2846" i="1"/>
  <c r="J2846" i="1" s="1"/>
  <c r="H2847" i="1"/>
  <c r="J2847" i="1" s="1"/>
  <c r="H2848" i="1"/>
  <c r="J2848" i="1" s="1"/>
  <c r="H2849" i="1"/>
  <c r="J2849" i="1" s="1"/>
  <c r="H2850" i="1"/>
  <c r="J2850" i="1" s="1"/>
  <c r="H2851" i="1"/>
  <c r="J2851" i="1" s="1"/>
  <c r="H2852" i="1"/>
  <c r="J2852" i="1" s="1"/>
  <c r="H2853" i="1"/>
  <c r="J2853" i="1" s="1"/>
  <c r="H2854" i="1"/>
  <c r="J2854" i="1" s="1"/>
  <c r="H2855" i="1"/>
  <c r="J2855" i="1" s="1"/>
  <c r="H2856" i="1"/>
  <c r="J2856" i="1" s="1"/>
  <c r="H2857" i="1"/>
  <c r="J2857" i="1" s="1"/>
  <c r="H2858" i="1"/>
  <c r="J2858" i="1" s="1"/>
  <c r="H2859" i="1"/>
  <c r="J2859" i="1" s="1"/>
  <c r="H2860" i="1"/>
  <c r="J2860" i="1" s="1"/>
  <c r="H2861" i="1"/>
  <c r="J2861" i="1" s="1"/>
  <c r="H2862" i="1"/>
  <c r="J2862" i="1" s="1"/>
  <c r="H2863" i="1"/>
  <c r="J2863" i="1" s="1"/>
  <c r="H2864" i="1"/>
  <c r="J2864" i="1" s="1"/>
  <c r="H2865" i="1"/>
  <c r="J2865" i="1" s="1"/>
  <c r="H2866" i="1"/>
  <c r="J2866" i="1" s="1"/>
  <c r="H2867" i="1"/>
  <c r="J2867" i="1" s="1"/>
  <c r="H2868" i="1"/>
  <c r="J2868" i="1" s="1"/>
  <c r="H2869" i="1"/>
  <c r="J2869" i="1" s="1"/>
  <c r="H2870" i="1"/>
  <c r="J2870" i="1" s="1"/>
  <c r="H2871" i="1"/>
  <c r="J2871" i="1" s="1"/>
  <c r="H2872" i="1"/>
  <c r="J2872" i="1" s="1"/>
  <c r="H2873" i="1"/>
  <c r="J2873" i="1" s="1"/>
  <c r="H2874" i="1"/>
  <c r="J2874" i="1" s="1"/>
  <c r="H2875" i="1"/>
  <c r="J2875" i="1" s="1"/>
  <c r="H2876" i="1"/>
  <c r="J2876" i="1" s="1"/>
  <c r="H2877" i="1"/>
  <c r="J2877" i="1" s="1"/>
  <c r="H2878" i="1"/>
  <c r="J2878" i="1" s="1"/>
  <c r="H2879" i="1"/>
  <c r="J2879" i="1" s="1"/>
  <c r="H2880" i="1"/>
  <c r="J2880" i="1" s="1"/>
  <c r="H2881" i="1"/>
  <c r="J2881" i="1" s="1"/>
  <c r="H2882" i="1"/>
  <c r="J2882" i="1" s="1"/>
  <c r="H2883" i="1"/>
  <c r="J2883" i="1" s="1"/>
  <c r="H2884" i="1"/>
  <c r="J2884" i="1" s="1"/>
  <c r="H2885" i="1"/>
  <c r="J2885" i="1" s="1"/>
  <c r="H2886" i="1"/>
  <c r="J2886" i="1" s="1"/>
  <c r="H2887" i="1"/>
  <c r="J2887" i="1" s="1"/>
  <c r="H2888" i="1"/>
  <c r="J2888" i="1" s="1"/>
  <c r="H2889" i="1"/>
  <c r="J2889" i="1" s="1"/>
  <c r="H2890" i="1"/>
  <c r="J2890" i="1" s="1"/>
  <c r="H2891" i="1"/>
  <c r="J2891" i="1" s="1"/>
  <c r="H2892" i="1"/>
  <c r="J2892" i="1" s="1"/>
  <c r="H2893" i="1"/>
  <c r="J2893" i="1" s="1"/>
  <c r="H2894" i="1"/>
  <c r="J2894" i="1" s="1"/>
  <c r="H2895" i="1"/>
  <c r="J2895" i="1" s="1"/>
  <c r="H2896" i="1"/>
  <c r="J2896" i="1" s="1"/>
  <c r="H2897" i="1"/>
  <c r="J2897" i="1" s="1"/>
  <c r="H2898" i="1"/>
  <c r="J2898" i="1" s="1"/>
  <c r="H2899" i="1"/>
  <c r="J2899" i="1" s="1"/>
  <c r="H2900" i="1"/>
  <c r="J2900" i="1" s="1"/>
  <c r="H2901" i="1"/>
  <c r="J2901" i="1" s="1"/>
  <c r="H2902" i="1"/>
  <c r="J2902" i="1" s="1"/>
  <c r="H2903" i="1"/>
  <c r="J2903" i="1" s="1"/>
  <c r="H2904" i="1"/>
  <c r="J2904" i="1" s="1"/>
  <c r="H2905" i="1"/>
  <c r="J2905" i="1" s="1"/>
  <c r="H2906" i="1"/>
  <c r="J2906" i="1" s="1"/>
  <c r="H2907" i="1"/>
  <c r="J2907" i="1" s="1"/>
  <c r="H2908" i="1"/>
  <c r="J2908" i="1" s="1"/>
  <c r="H2909" i="1"/>
  <c r="J2909" i="1" s="1"/>
  <c r="H2910" i="1"/>
  <c r="J2910" i="1" s="1"/>
  <c r="H2911" i="1"/>
  <c r="J2911" i="1" s="1"/>
  <c r="H2912" i="1"/>
  <c r="J2912" i="1" s="1"/>
  <c r="H2913" i="1"/>
  <c r="J2913" i="1" s="1"/>
  <c r="H2914" i="1"/>
  <c r="J2914" i="1" s="1"/>
  <c r="H2915" i="1"/>
  <c r="J2915" i="1" s="1"/>
  <c r="H2916" i="1"/>
  <c r="J2916" i="1" s="1"/>
  <c r="H2917" i="1"/>
  <c r="J2917" i="1" s="1"/>
  <c r="H2918" i="1"/>
  <c r="J2918" i="1" s="1"/>
  <c r="H2919" i="1"/>
  <c r="J2919" i="1" s="1"/>
  <c r="H2920" i="1"/>
  <c r="J2920" i="1" s="1"/>
  <c r="H2921" i="1"/>
  <c r="J2921" i="1" s="1"/>
  <c r="H2922" i="1"/>
  <c r="J2922" i="1" s="1"/>
  <c r="H2923" i="1"/>
  <c r="J2923" i="1" s="1"/>
  <c r="H2924" i="1"/>
  <c r="J2924" i="1" s="1"/>
  <c r="H2925" i="1"/>
  <c r="J2925" i="1" s="1"/>
  <c r="H2926" i="1"/>
  <c r="J2926" i="1" s="1"/>
  <c r="H2927" i="1"/>
  <c r="J2927" i="1" s="1"/>
  <c r="H2928" i="1"/>
  <c r="J2928" i="1" s="1"/>
  <c r="H2929" i="1"/>
  <c r="J2929" i="1" s="1"/>
  <c r="H2930" i="1"/>
  <c r="J2930" i="1" s="1"/>
  <c r="H2931" i="1"/>
  <c r="J2931" i="1" s="1"/>
  <c r="H2932" i="1"/>
  <c r="J2932" i="1" s="1"/>
  <c r="H2933" i="1"/>
  <c r="J2933" i="1" s="1"/>
  <c r="H2934" i="1"/>
  <c r="J2934" i="1" s="1"/>
  <c r="H2935" i="1"/>
  <c r="J2935" i="1" s="1"/>
  <c r="H2936" i="1"/>
  <c r="J2936" i="1" s="1"/>
  <c r="H2937" i="1"/>
  <c r="J2937" i="1" s="1"/>
  <c r="H2938" i="1"/>
  <c r="J2938" i="1" s="1"/>
  <c r="H2939" i="1"/>
  <c r="J2939" i="1" s="1"/>
  <c r="H2940" i="1"/>
  <c r="J2940" i="1" s="1"/>
  <c r="H2941" i="1"/>
  <c r="J2941" i="1" s="1"/>
  <c r="H2942" i="1"/>
  <c r="J2942" i="1" s="1"/>
  <c r="H2943" i="1"/>
  <c r="J2943" i="1" s="1"/>
  <c r="H2944" i="1"/>
  <c r="J2944" i="1" s="1"/>
  <c r="H2945" i="1"/>
  <c r="J2945" i="1" s="1"/>
  <c r="H2946" i="1"/>
  <c r="J2946" i="1" s="1"/>
  <c r="H2947" i="1"/>
  <c r="J2947" i="1" s="1"/>
  <c r="H2948" i="1"/>
  <c r="J2948" i="1" s="1"/>
  <c r="H2949" i="1"/>
  <c r="J2949" i="1" s="1"/>
  <c r="H2950" i="1"/>
  <c r="J2950" i="1" s="1"/>
  <c r="H2951" i="1"/>
  <c r="J2951" i="1" s="1"/>
  <c r="H2952" i="1"/>
  <c r="J2952" i="1" s="1"/>
  <c r="H2953" i="1"/>
  <c r="J2953" i="1" s="1"/>
  <c r="H2954" i="1"/>
  <c r="J2954" i="1" s="1"/>
  <c r="H2955" i="1"/>
  <c r="J2955" i="1" s="1"/>
  <c r="H2956" i="1"/>
  <c r="J2956" i="1" s="1"/>
  <c r="H2957" i="1"/>
  <c r="J2957" i="1" s="1"/>
  <c r="H2958" i="1"/>
  <c r="J2958" i="1" s="1"/>
  <c r="H2959" i="1"/>
  <c r="J2959" i="1" s="1"/>
  <c r="H2960" i="1"/>
  <c r="J2960" i="1" s="1"/>
  <c r="H2961" i="1"/>
  <c r="J2961" i="1" s="1"/>
  <c r="H2962" i="1"/>
  <c r="J2962" i="1" s="1"/>
  <c r="H2963" i="1"/>
  <c r="J2963" i="1" s="1"/>
  <c r="H2964" i="1"/>
  <c r="J2964" i="1" s="1"/>
  <c r="H2965" i="1"/>
  <c r="J2965" i="1" s="1"/>
  <c r="H2966" i="1"/>
  <c r="J2966" i="1" s="1"/>
  <c r="H2967" i="1"/>
  <c r="J2967" i="1" s="1"/>
  <c r="H2968" i="1"/>
  <c r="J2968" i="1" s="1"/>
  <c r="H2969" i="1"/>
  <c r="J2969" i="1" s="1"/>
  <c r="H2970" i="1"/>
  <c r="J2970" i="1" s="1"/>
  <c r="H2971" i="1"/>
  <c r="J2971" i="1" s="1"/>
  <c r="H2972" i="1"/>
  <c r="J2972" i="1" s="1"/>
  <c r="H2973" i="1"/>
  <c r="J2973" i="1" s="1"/>
  <c r="H2974" i="1"/>
  <c r="J2974" i="1" s="1"/>
  <c r="H2975" i="1"/>
  <c r="J2975" i="1" s="1"/>
  <c r="H2976" i="1"/>
  <c r="J2976" i="1" s="1"/>
  <c r="H2977" i="1"/>
  <c r="J2977" i="1" s="1"/>
  <c r="H2978" i="1"/>
  <c r="J2978" i="1" s="1"/>
  <c r="H2979" i="1"/>
  <c r="J2979" i="1" s="1"/>
  <c r="H2980" i="1"/>
  <c r="J2980" i="1" s="1"/>
  <c r="H2981" i="1"/>
  <c r="J2981" i="1" s="1"/>
  <c r="H2982" i="1"/>
  <c r="J2982" i="1" s="1"/>
  <c r="H2983" i="1"/>
  <c r="J2983" i="1" s="1"/>
  <c r="H2984" i="1"/>
  <c r="J2984" i="1" s="1"/>
  <c r="H2985" i="1"/>
  <c r="J2985" i="1" s="1"/>
  <c r="H2986" i="1"/>
  <c r="J2986" i="1" s="1"/>
  <c r="H2987" i="1"/>
  <c r="J2987" i="1" s="1"/>
  <c r="H2988" i="1"/>
  <c r="J2988" i="1" s="1"/>
  <c r="H2989" i="1"/>
  <c r="J2989" i="1" s="1"/>
  <c r="H2990" i="1"/>
  <c r="J2990" i="1" s="1"/>
  <c r="H2991" i="1"/>
  <c r="J2991" i="1" s="1"/>
  <c r="H2992" i="1"/>
  <c r="J2992" i="1" s="1"/>
  <c r="H2993" i="1"/>
  <c r="J2993" i="1" s="1"/>
  <c r="H2994" i="1"/>
  <c r="J2994" i="1" s="1"/>
  <c r="H2995" i="1"/>
  <c r="J2995" i="1" s="1"/>
  <c r="H2996" i="1"/>
  <c r="J2996" i="1" s="1"/>
  <c r="H2997" i="1"/>
  <c r="J2997" i="1" s="1"/>
  <c r="H2998" i="1"/>
  <c r="J2998" i="1" s="1"/>
  <c r="H2999" i="1"/>
  <c r="J2999" i="1" s="1"/>
  <c r="H3000" i="1"/>
  <c r="J3000" i="1" s="1"/>
  <c r="H3001" i="1"/>
  <c r="J3001" i="1" s="1"/>
  <c r="H3002" i="1"/>
  <c r="J3002" i="1" s="1"/>
  <c r="H3003" i="1"/>
  <c r="J3003" i="1" s="1"/>
  <c r="H3004" i="1"/>
  <c r="J3004" i="1" s="1"/>
  <c r="H3005" i="1"/>
  <c r="J3005" i="1" s="1"/>
  <c r="H3006" i="1"/>
  <c r="J3006" i="1" s="1"/>
  <c r="H3007" i="1"/>
  <c r="J3007" i="1" s="1"/>
  <c r="H3008" i="1"/>
  <c r="J3008" i="1" s="1"/>
  <c r="H3009" i="1"/>
  <c r="J3009" i="1" s="1"/>
  <c r="H3010" i="1"/>
  <c r="J3010" i="1" s="1"/>
  <c r="H3011" i="1"/>
  <c r="J3011" i="1" s="1"/>
  <c r="H3012" i="1"/>
  <c r="J3012" i="1" s="1"/>
  <c r="H3013" i="1"/>
  <c r="J3013" i="1" s="1"/>
  <c r="H3014" i="1"/>
  <c r="J3014" i="1" s="1"/>
  <c r="H3015" i="1"/>
  <c r="J3015" i="1" s="1"/>
  <c r="H3016" i="1"/>
  <c r="J3016" i="1" s="1"/>
  <c r="H3017" i="1"/>
  <c r="J3017" i="1" s="1"/>
  <c r="H3018" i="1"/>
  <c r="J3018" i="1" s="1"/>
  <c r="H3019" i="1"/>
  <c r="J3019" i="1" s="1"/>
  <c r="H3020" i="1"/>
  <c r="J3020" i="1" s="1"/>
  <c r="H3021" i="1"/>
  <c r="J3021" i="1" s="1"/>
  <c r="H3022" i="1"/>
  <c r="J3022" i="1" s="1"/>
  <c r="H3023" i="1"/>
  <c r="J3023" i="1" s="1"/>
  <c r="H3024" i="1"/>
  <c r="J3024" i="1" s="1"/>
  <c r="H3025" i="1"/>
  <c r="J3025" i="1" s="1"/>
  <c r="H3026" i="1"/>
  <c r="J3026" i="1" s="1"/>
  <c r="H3027" i="1"/>
  <c r="J3027" i="1" s="1"/>
  <c r="H3028" i="1"/>
  <c r="J3028" i="1" s="1"/>
  <c r="H3029" i="1"/>
  <c r="J3029" i="1" s="1"/>
  <c r="H3030" i="1"/>
  <c r="J3030" i="1" s="1"/>
  <c r="H3031" i="1"/>
  <c r="J3031" i="1" s="1"/>
  <c r="H3032" i="1"/>
  <c r="J3032" i="1" s="1"/>
  <c r="H3033" i="1"/>
  <c r="J3033" i="1" s="1"/>
  <c r="H3034" i="1"/>
  <c r="J3034" i="1" s="1"/>
  <c r="H3035" i="1"/>
  <c r="J3035" i="1" s="1"/>
  <c r="H3036" i="1"/>
  <c r="J3036" i="1" s="1"/>
  <c r="H3037" i="1"/>
  <c r="J3037" i="1" s="1"/>
  <c r="H3038" i="1"/>
  <c r="J3038" i="1" s="1"/>
  <c r="H3039" i="1"/>
  <c r="J3039" i="1" s="1"/>
  <c r="H3040" i="1"/>
  <c r="J3040" i="1" s="1"/>
  <c r="H3041" i="1"/>
  <c r="J3041" i="1" s="1"/>
  <c r="H3042" i="1"/>
  <c r="J3042" i="1" s="1"/>
  <c r="H3043" i="1"/>
  <c r="J3043" i="1" s="1"/>
  <c r="H3044" i="1"/>
  <c r="J3044" i="1" s="1"/>
  <c r="H3045" i="1"/>
  <c r="J3045" i="1" s="1"/>
  <c r="H3046" i="1"/>
  <c r="J3046" i="1" s="1"/>
  <c r="H3047" i="1"/>
  <c r="J3047" i="1" s="1"/>
  <c r="H3048" i="1"/>
  <c r="J3048" i="1" s="1"/>
  <c r="H3049" i="1"/>
  <c r="J3049" i="1" s="1"/>
  <c r="H3050" i="1"/>
  <c r="J3050" i="1" s="1"/>
  <c r="H3051" i="1"/>
  <c r="J3051" i="1" s="1"/>
  <c r="H3052" i="1"/>
  <c r="J3052" i="1" s="1"/>
  <c r="H3053" i="1"/>
  <c r="J3053" i="1" s="1"/>
  <c r="H3054" i="1"/>
  <c r="J3054" i="1" s="1"/>
  <c r="H3055" i="1"/>
  <c r="J3055" i="1" s="1"/>
  <c r="H3056" i="1"/>
  <c r="J3056" i="1" s="1"/>
  <c r="H3057" i="1"/>
  <c r="J3057" i="1" s="1"/>
  <c r="H3058" i="1"/>
  <c r="J3058" i="1" s="1"/>
  <c r="H3059" i="1"/>
  <c r="J3059" i="1" s="1"/>
  <c r="H3060" i="1"/>
  <c r="J3060" i="1" s="1"/>
  <c r="H3061" i="1"/>
  <c r="J3061" i="1" s="1"/>
  <c r="H3062" i="1"/>
  <c r="J3062" i="1" s="1"/>
  <c r="H3063" i="1"/>
  <c r="J3063" i="1" s="1"/>
  <c r="H3064" i="1"/>
  <c r="J3064" i="1" s="1"/>
  <c r="H3065" i="1"/>
  <c r="J3065" i="1" s="1"/>
  <c r="H3066" i="1"/>
  <c r="J3066" i="1" s="1"/>
  <c r="H3067" i="1"/>
  <c r="J3067" i="1" s="1"/>
  <c r="H3068" i="1"/>
  <c r="J3068" i="1" s="1"/>
  <c r="H3069" i="1"/>
  <c r="J3069" i="1" s="1"/>
  <c r="H3070" i="1"/>
  <c r="J3070" i="1" s="1"/>
  <c r="H3071" i="1"/>
  <c r="J3071" i="1" s="1"/>
  <c r="H3072" i="1"/>
  <c r="J3072" i="1" s="1"/>
  <c r="H3073" i="1"/>
  <c r="J3073" i="1" s="1"/>
  <c r="H3074" i="1"/>
  <c r="J3074" i="1" s="1"/>
  <c r="H3075" i="1"/>
  <c r="J3075" i="1" s="1"/>
  <c r="H3076" i="1"/>
  <c r="J3076" i="1" s="1"/>
  <c r="H3077" i="1"/>
  <c r="J3077" i="1" s="1"/>
  <c r="H3078" i="1"/>
  <c r="J3078" i="1" s="1"/>
  <c r="H3079" i="1"/>
  <c r="J3079" i="1" s="1"/>
  <c r="H3080" i="1"/>
  <c r="J3080" i="1" s="1"/>
  <c r="H3081" i="1"/>
  <c r="J3081" i="1" s="1"/>
  <c r="H3082" i="1"/>
  <c r="J3082" i="1" s="1"/>
  <c r="H3083" i="1"/>
  <c r="J3083" i="1" s="1"/>
  <c r="H3084" i="1"/>
  <c r="J3084" i="1" s="1"/>
  <c r="H3085" i="1"/>
  <c r="J3085" i="1" s="1"/>
  <c r="H3086" i="1"/>
  <c r="J3086" i="1" s="1"/>
  <c r="H3087" i="1"/>
  <c r="J3087" i="1" s="1"/>
  <c r="H3088" i="1"/>
  <c r="J3088" i="1" s="1"/>
  <c r="H3089" i="1"/>
  <c r="J3089" i="1" s="1"/>
  <c r="H3090" i="1"/>
  <c r="J3090" i="1" s="1"/>
  <c r="H3091" i="1"/>
  <c r="J3091" i="1" s="1"/>
  <c r="H3092" i="1"/>
  <c r="J3092" i="1" s="1"/>
  <c r="H3093" i="1"/>
  <c r="J3093" i="1" s="1"/>
  <c r="H3094" i="1"/>
  <c r="J3094" i="1" s="1"/>
  <c r="H3095" i="1"/>
  <c r="J3095" i="1" s="1"/>
  <c r="H3096" i="1"/>
  <c r="J3096" i="1" s="1"/>
  <c r="H3097" i="1"/>
  <c r="J3097" i="1" s="1"/>
  <c r="H3098" i="1"/>
  <c r="J3098" i="1" s="1"/>
  <c r="H3099" i="1"/>
  <c r="J3099" i="1" s="1"/>
  <c r="H3100" i="1"/>
  <c r="J3100" i="1" s="1"/>
  <c r="H3101" i="1"/>
  <c r="J3101" i="1" s="1"/>
  <c r="H3102" i="1"/>
  <c r="J3102" i="1" s="1"/>
  <c r="H3103" i="1"/>
  <c r="J3103" i="1" s="1"/>
  <c r="H3104" i="1"/>
  <c r="J3104" i="1" s="1"/>
  <c r="H3105" i="1"/>
  <c r="J3105" i="1" s="1"/>
  <c r="H3106" i="1"/>
  <c r="J3106" i="1" s="1"/>
  <c r="H3107" i="1"/>
  <c r="J3107" i="1" s="1"/>
  <c r="H3108" i="1"/>
  <c r="J3108" i="1" s="1"/>
  <c r="H3109" i="1"/>
  <c r="J3109" i="1" s="1"/>
  <c r="H3110" i="1"/>
  <c r="J3110" i="1" s="1"/>
  <c r="H3111" i="1"/>
  <c r="J3111" i="1" s="1"/>
  <c r="H3112" i="1"/>
  <c r="J3112" i="1" s="1"/>
  <c r="H3113" i="1"/>
  <c r="J3113" i="1" s="1"/>
  <c r="H3114" i="1"/>
  <c r="J3114" i="1" s="1"/>
  <c r="H3115" i="1"/>
  <c r="J3115" i="1" s="1"/>
  <c r="H3116" i="1"/>
  <c r="J3116" i="1" s="1"/>
  <c r="H3117" i="1"/>
  <c r="J3117" i="1" s="1"/>
  <c r="H3118" i="1"/>
  <c r="J3118" i="1" s="1"/>
  <c r="H3119" i="1"/>
  <c r="J3119" i="1" s="1"/>
  <c r="H3120" i="1"/>
  <c r="J3120" i="1" s="1"/>
  <c r="H3121" i="1"/>
  <c r="J3121" i="1" s="1"/>
  <c r="H3122" i="1"/>
  <c r="J3122" i="1" s="1"/>
  <c r="H3123" i="1"/>
  <c r="J3123" i="1" s="1"/>
  <c r="H3124" i="1"/>
  <c r="J3124" i="1" s="1"/>
  <c r="H3125" i="1"/>
  <c r="J3125" i="1" s="1"/>
  <c r="H3126" i="1"/>
  <c r="J3126" i="1" s="1"/>
  <c r="H3127" i="1"/>
  <c r="J3127" i="1" s="1"/>
  <c r="H3128" i="1"/>
  <c r="J3128" i="1" s="1"/>
  <c r="H3129" i="1"/>
  <c r="J3129" i="1" s="1"/>
  <c r="H3130" i="1"/>
  <c r="J3130" i="1" s="1"/>
  <c r="H3131" i="1"/>
  <c r="J3131" i="1" s="1"/>
  <c r="H3132" i="1"/>
  <c r="J3132" i="1" s="1"/>
  <c r="H3133" i="1"/>
  <c r="J3133" i="1" s="1"/>
  <c r="H3134" i="1"/>
  <c r="J3134" i="1" s="1"/>
  <c r="H3135" i="1"/>
  <c r="J3135" i="1" s="1"/>
  <c r="H3136" i="1"/>
  <c r="J3136" i="1" s="1"/>
  <c r="H3137" i="1"/>
  <c r="J3137" i="1" s="1"/>
  <c r="H3138" i="1"/>
  <c r="J3138" i="1" s="1"/>
  <c r="H3139" i="1"/>
  <c r="J3139" i="1" s="1"/>
  <c r="H3140" i="1"/>
  <c r="J3140" i="1" s="1"/>
  <c r="H3141" i="1"/>
  <c r="J3141" i="1" s="1"/>
  <c r="H3142" i="1"/>
  <c r="J3142" i="1" s="1"/>
  <c r="H3143" i="1"/>
  <c r="J3143" i="1" s="1"/>
  <c r="H3144" i="1"/>
  <c r="J3144" i="1" s="1"/>
  <c r="H3145" i="1"/>
  <c r="J3145" i="1" s="1"/>
  <c r="H3146" i="1"/>
  <c r="J3146" i="1" s="1"/>
  <c r="H3147" i="1"/>
  <c r="J3147" i="1" s="1"/>
  <c r="H3148" i="1"/>
  <c r="J3148" i="1" s="1"/>
  <c r="H3149" i="1"/>
  <c r="J3149" i="1" s="1"/>
  <c r="H3150" i="1"/>
  <c r="J3150" i="1" s="1"/>
  <c r="H3151" i="1"/>
  <c r="J3151" i="1" s="1"/>
  <c r="H3152" i="1"/>
  <c r="J3152" i="1" s="1"/>
  <c r="H3153" i="1"/>
  <c r="J3153" i="1" s="1"/>
  <c r="H3154" i="1"/>
  <c r="J3154" i="1" s="1"/>
  <c r="H3155" i="1"/>
  <c r="J3155" i="1" s="1"/>
  <c r="H3156" i="1"/>
  <c r="J3156" i="1" s="1"/>
  <c r="H3157" i="1"/>
  <c r="J3157" i="1" s="1"/>
  <c r="H3158" i="1"/>
  <c r="J3158" i="1" s="1"/>
  <c r="H3159" i="1"/>
  <c r="J3159" i="1" s="1"/>
  <c r="H3160" i="1"/>
  <c r="J3160" i="1" s="1"/>
  <c r="H3161" i="1"/>
  <c r="J3161" i="1" s="1"/>
  <c r="H3162" i="1"/>
  <c r="J3162" i="1" s="1"/>
  <c r="H3163" i="1"/>
  <c r="J3163" i="1" s="1"/>
  <c r="H3164" i="1"/>
  <c r="J3164" i="1" s="1"/>
  <c r="H3165" i="1"/>
  <c r="J3165" i="1" s="1"/>
  <c r="H3166" i="1"/>
  <c r="J3166" i="1" s="1"/>
  <c r="H3167" i="1"/>
  <c r="J3167" i="1" s="1"/>
  <c r="H3168" i="1"/>
  <c r="J3168" i="1" s="1"/>
  <c r="H3169" i="1"/>
  <c r="J3169" i="1" s="1"/>
  <c r="H3170" i="1"/>
  <c r="J3170" i="1" s="1"/>
  <c r="H3171" i="1"/>
  <c r="J3171" i="1" s="1"/>
  <c r="H3172" i="1"/>
  <c r="J3172" i="1" s="1"/>
  <c r="H3173" i="1"/>
  <c r="J3173" i="1" s="1"/>
  <c r="H3174" i="1"/>
  <c r="J3174" i="1" s="1"/>
  <c r="H3175" i="1"/>
  <c r="J3175" i="1" s="1"/>
  <c r="H3176" i="1"/>
  <c r="J3176" i="1" s="1"/>
  <c r="H3177" i="1"/>
  <c r="J3177" i="1" s="1"/>
  <c r="H3178" i="1"/>
  <c r="J3178" i="1" s="1"/>
  <c r="H3179" i="1"/>
  <c r="J3179" i="1" s="1"/>
  <c r="H3180" i="1"/>
  <c r="J3180" i="1" s="1"/>
  <c r="H3181" i="1"/>
  <c r="J3181" i="1" s="1"/>
  <c r="H3182" i="1"/>
  <c r="J3182" i="1" s="1"/>
  <c r="H3183" i="1"/>
  <c r="J3183" i="1" s="1"/>
  <c r="H3184" i="1"/>
  <c r="J3184" i="1" s="1"/>
  <c r="H3185" i="1"/>
  <c r="J3185" i="1" s="1"/>
  <c r="H3186" i="1"/>
  <c r="J3186" i="1" s="1"/>
  <c r="H3187" i="1"/>
  <c r="J3187" i="1" s="1"/>
  <c r="H3188" i="1"/>
  <c r="J3188" i="1" s="1"/>
  <c r="H3189" i="1"/>
  <c r="J3189" i="1" s="1"/>
  <c r="H3190" i="1"/>
  <c r="J3190" i="1" s="1"/>
  <c r="H3191" i="1"/>
  <c r="J3191" i="1" s="1"/>
  <c r="H3192" i="1"/>
  <c r="J3192" i="1" s="1"/>
  <c r="H3193" i="1"/>
  <c r="J3193" i="1" s="1"/>
  <c r="H3194" i="1"/>
  <c r="J3194" i="1" s="1"/>
  <c r="H3195" i="1"/>
  <c r="J3195" i="1" s="1"/>
  <c r="H3196" i="1"/>
  <c r="J3196" i="1" s="1"/>
  <c r="H3197" i="1"/>
  <c r="J3197" i="1" s="1"/>
  <c r="H3198" i="1"/>
  <c r="J3198" i="1" s="1"/>
  <c r="H3199" i="1"/>
  <c r="J3199" i="1" s="1"/>
  <c r="H3200" i="1"/>
  <c r="J3200" i="1" s="1"/>
  <c r="H3201" i="1"/>
  <c r="J3201" i="1" s="1"/>
  <c r="H3202" i="1"/>
  <c r="J3202" i="1" s="1"/>
  <c r="H3203" i="1"/>
  <c r="J3203" i="1" s="1"/>
  <c r="H3204" i="1"/>
  <c r="J3204" i="1" s="1"/>
  <c r="H3205" i="1"/>
  <c r="J3205" i="1" s="1"/>
  <c r="H3206" i="1"/>
  <c r="J3206" i="1" s="1"/>
  <c r="H3207" i="1"/>
  <c r="J3207" i="1" s="1"/>
  <c r="H3208" i="1"/>
  <c r="J3208" i="1" s="1"/>
  <c r="H3209" i="1"/>
  <c r="J3209" i="1" s="1"/>
  <c r="H3210" i="1"/>
  <c r="J3210" i="1" s="1"/>
  <c r="H3211" i="1"/>
  <c r="J3211" i="1" s="1"/>
  <c r="H3212" i="1"/>
  <c r="J3212" i="1" s="1"/>
  <c r="H3213" i="1"/>
  <c r="J3213" i="1" s="1"/>
  <c r="H3214" i="1"/>
  <c r="J3214" i="1" s="1"/>
  <c r="H3215" i="1"/>
  <c r="J3215" i="1" s="1"/>
  <c r="H3216" i="1"/>
  <c r="J3216" i="1" s="1"/>
  <c r="H3217" i="1"/>
  <c r="J3217" i="1" s="1"/>
  <c r="H3218" i="1"/>
  <c r="J3218" i="1" s="1"/>
  <c r="H3219" i="1"/>
  <c r="J3219" i="1" s="1"/>
  <c r="H3220" i="1"/>
  <c r="J3220" i="1" s="1"/>
  <c r="H3221" i="1"/>
  <c r="J3221" i="1" s="1"/>
  <c r="H3222" i="1"/>
  <c r="J3222" i="1" s="1"/>
  <c r="H3223" i="1"/>
  <c r="J3223" i="1" s="1"/>
  <c r="H3224" i="1"/>
  <c r="J3224" i="1" s="1"/>
  <c r="H3225" i="1"/>
  <c r="J3225" i="1" s="1"/>
  <c r="H3226" i="1"/>
  <c r="J3226" i="1" s="1"/>
  <c r="H3227" i="1"/>
  <c r="J3227" i="1" s="1"/>
  <c r="H3228" i="1"/>
  <c r="J3228" i="1" s="1"/>
  <c r="H3229" i="1"/>
  <c r="J3229" i="1" s="1"/>
  <c r="H3230" i="1"/>
  <c r="J3230" i="1" s="1"/>
  <c r="H3231" i="1"/>
  <c r="J3231" i="1" s="1"/>
  <c r="H3232" i="1"/>
  <c r="J3232" i="1" s="1"/>
  <c r="H3233" i="1"/>
  <c r="J3233" i="1" s="1"/>
  <c r="H3234" i="1"/>
  <c r="J3234" i="1" s="1"/>
  <c r="H3235" i="1"/>
  <c r="J3235" i="1" s="1"/>
  <c r="H3236" i="1"/>
  <c r="J3236" i="1" s="1"/>
  <c r="H3237" i="1"/>
  <c r="J3237" i="1" s="1"/>
  <c r="H3238" i="1"/>
  <c r="J3238" i="1" s="1"/>
  <c r="H3239" i="1"/>
  <c r="J3239" i="1" s="1"/>
  <c r="H3240" i="1"/>
  <c r="J3240" i="1" s="1"/>
  <c r="H3241" i="1"/>
  <c r="J3241" i="1" s="1"/>
  <c r="H3242" i="1"/>
  <c r="J3242" i="1" s="1"/>
  <c r="H3243" i="1"/>
  <c r="J3243" i="1" s="1"/>
  <c r="H3244" i="1"/>
  <c r="J3244" i="1" s="1"/>
  <c r="H3245" i="1"/>
  <c r="J3245" i="1" s="1"/>
  <c r="H3246" i="1"/>
  <c r="J3246" i="1" s="1"/>
  <c r="H3247" i="1"/>
  <c r="J3247" i="1" s="1"/>
  <c r="H3248" i="1"/>
  <c r="J3248" i="1" s="1"/>
  <c r="H3249" i="1"/>
  <c r="J3249" i="1" s="1"/>
  <c r="H3250" i="1"/>
  <c r="J3250" i="1" s="1"/>
  <c r="H3251" i="1"/>
  <c r="J3251" i="1" s="1"/>
  <c r="H3252" i="1"/>
  <c r="J3252" i="1" s="1"/>
  <c r="H3253" i="1"/>
  <c r="J3253" i="1" s="1"/>
  <c r="H3254" i="1"/>
  <c r="J3254" i="1" s="1"/>
  <c r="H3255" i="1"/>
  <c r="J3255" i="1" s="1"/>
  <c r="H3256" i="1"/>
  <c r="J3256" i="1" s="1"/>
  <c r="H3257" i="1"/>
  <c r="J3257" i="1" s="1"/>
  <c r="H3258" i="1"/>
  <c r="J3258" i="1" s="1"/>
  <c r="H3259" i="1"/>
  <c r="J3259" i="1" s="1"/>
  <c r="H3260" i="1"/>
  <c r="J3260" i="1" s="1"/>
  <c r="H3261" i="1"/>
  <c r="J3261" i="1" s="1"/>
  <c r="H3262" i="1"/>
  <c r="J3262" i="1" s="1"/>
  <c r="H3263" i="1"/>
  <c r="J3263" i="1" s="1"/>
  <c r="H3264" i="1"/>
  <c r="J3264" i="1" s="1"/>
  <c r="H3265" i="1"/>
  <c r="J3265" i="1" s="1"/>
  <c r="H3266" i="1"/>
  <c r="J3266" i="1" s="1"/>
  <c r="H3267" i="1"/>
  <c r="J3267" i="1" s="1"/>
  <c r="H3268" i="1"/>
  <c r="J3268" i="1" s="1"/>
  <c r="H3269" i="1"/>
  <c r="J3269" i="1" s="1"/>
  <c r="H3270" i="1"/>
  <c r="J3270" i="1" s="1"/>
  <c r="H3271" i="1"/>
  <c r="J3271" i="1" s="1"/>
  <c r="H3272" i="1"/>
  <c r="J3272" i="1" s="1"/>
  <c r="H3273" i="1"/>
  <c r="J3273" i="1" s="1"/>
  <c r="H3274" i="1"/>
  <c r="J3274" i="1" s="1"/>
  <c r="H3275" i="1"/>
  <c r="J3275" i="1" s="1"/>
  <c r="H3276" i="1"/>
  <c r="J3276" i="1" s="1"/>
  <c r="H3277" i="1"/>
  <c r="J3277" i="1" s="1"/>
  <c r="H3278" i="1"/>
  <c r="J3278" i="1" s="1"/>
  <c r="H3279" i="1"/>
  <c r="J3279" i="1" s="1"/>
  <c r="H3280" i="1"/>
  <c r="J3280" i="1" s="1"/>
  <c r="H3281" i="1"/>
  <c r="J3281" i="1" s="1"/>
  <c r="H3282" i="1"/>
  <c r="J3282" i="1" s="1"/>
  <c r="H3283" i="1"/>
  <c r="J3283" i="1" s="1"/>
  <c r="H3284" i="1"/>
  <c r="J3284" i="1" s="1"/>
  <c r="H3285" i="1"/>
  <c r="J3285" i="1" s="1"/>
  <c r="H3286" i="1"/>
  <c r="J3286" i="1" s="1"/>
  <c r="H3287" i="1"/>
  <c r="J3287" i="1" s="1"/>
  <c r="H3288" i="1"/>
  <c r="J3288" i="1" s="1"/>
  <c r="H3289" i="1"/>
  <c r="J3289" i="1" s="1"/>
  <c r="H3290" i="1"/>
  <c r="J3290" i="1" s="1"/>
  <c r="H3291" i="1"/>
  <c r="J3291" i="1" s="1"/>
  <c r="H3292" i="1"/>
  <c r="J3292" i="1" s="1"/>
  <c r="H3293" i="1"/>
  <c r="J3293" i="1" s="1"/>
  <c r="H3294" i="1"/>
  <c r="J3294" i="1" s="1"/>
  <c r="H3295" i="1"/>
  <c r="J3295" i="1" s="1"/>
  <c r="H3296" i="1"/>
  <c r="J3296" i="1" s="1"/>
  <c r="H3297" i="1"/>
  <c r="J3297" i="1" s="1"/>
  <c r="H3298" i="1"/>
  <c r="J3298" i="1" s="1"/>
  <c r="H3299" i="1"/>
  <c r="J3299" i="1" s="1"/>
  <c r="H3300" i="1"/>
  <c r="J3300" i="1" s="1"/>
  <c r="H3301" i="1"/>
  <c r="J3301" i="1" s="1"/>
  <c r="H3302" i="1"/>
  <c r="J3302" i="1" s="1"/>
  <c r="H3303" i="1"/>
  <c r="J3303" i="1" s="1"/>
  <c r="H3304" i="1"/>
  <c r="J3304" i="1" s="1"/>
  <c r="H3305" i="1"/>
  <c r="J3305" i="1" s="1"/>
  <c r="H3306" i="1"/>
  <c r="J3306" i="1" s="1"/>
  <c r="H3307" i="1"/>
  <c r="J3307" i="1" s="1"/>
  <c r="H3308" i="1"/>
  <c r="J3308" i="1" s="1"/>
  <c r="H3309" i="1"/>
  <c r="J3309" i="1" s="1"/>
  <c r="H3310" i="1"/>
  <c r="J3310" i="1" s="1"/>
  <c r="H3311" i="1"/>
  <c r="J3311" i="1" s="1"/>
  <c r="H3312" i="1"/>
  <c r="J3312" i="1" s="1"/>
  <c r="H3313" i="1"/>
  <c r="J3313" i="1" s="1"/>
  <c r="H3314" i="1"/>
  <c r="J3314" i="1" s="1"/>
  <c r="H3315" i="1"/>
  <c r="J3315" i="1" s="1"/>
  <c r="H3316" i="1"/>
  <c r="J3316" i="1" s="1"/>
  <c r="H3317" i="1"/>
  <c r="J3317" i="1" s="1"/>
  <c r="H3318" i="1"/>
  <c r="J3318" i="1" s="1"/>
  <c r="H3319" i="1"/>
  <c r="J3319" i="1" s="1"/>
  <c r="H3320" i="1"/>
  <c r="J3320" i="1" s="1"/>
  <c r="H3321" i="1"/>
  <c r="J3321" i="1" s="1"/>
  <c r="H3322" i="1"/>
  <c r="J3322" i="1" s="1"/>
  <c r="H3323" i="1"/>
  <c r="J3323" i="1" s="1"/>
  <c r="H3324" i="1"/>
  <c r="J3324" i="1" s="1"/>
  <c r="H3325" i="1"/>
  <c r="J3325" i="1" s="1"/>
  <c r="H3326" i="1"/>
  <c r="J3326" i="1" s="1"/>
  <c r="H3327" i="1"/>
  <c r="J3327" i="1" s="1"/>
  <c r="H3328" i="1"/>
  <c r="J3328" i="1" s="1"/>
  <c r="H3329" i="1"/>
  <c r="J3329" i="1" s="1"/>
  <c r="H3330" i="1"/>
  <c r="J3330" i="1" s="1"/>
  <c r="H3331" i="1"/>
  <c r="J3331" i="1" s="1"/>
  <c r="H3332" i="1"/>
  <c r="J3332" i="1" s="1"/>
  <c r="H3333" i="1"/>
  <c r="J3333" i="1" s="1"/>
  <c r="H3334" i="1"/>
  <c r="J3334" i="1" s="1"/>
  <c r="H3335" i="1"/>
  <c r="J3335" i="1" s="1"/>
  <c r="H3336" i="1"/>
  <c r="J3336" i="1" s="1"/>
  <c r="H3337" i="1"/>
  <c r="J3337" i="1" s="1"/>
  <c r="H3338" i="1"/>
  <c r="J3338" i="1" s="1"/>
  <c r="H3339" i="1"/>
  <c r="J3339" i="1" s="1"/>
  <c r="H3340" i="1"/>
  <c r="J3340" i="1" s="1"/>
  <c r="H3341" i="1"/>
  <c r="J3341" i="1" s="1"/>
  <c r="H3342" i="1"/>
  <c r="J3342" i="1" s="1"/>
  <c r="H3343" i="1"/>
  <c r="J3343" i="1" s="1"/>
  <c r="H3344" i="1"/>
  <c r="J3344" i="1" s="1"/>
  <c r="H3345" i="1"/>
  <c r="J3345" i="1" s="1"/>
  <c r="H3346" i="1"/>
  <c r="J3346" i="1" s="1"/>
  <c r="H3347" i="1"/>
  <c r="J3347" i="1" s="1"/>
  <c r="H3348" i="1"/>
  <c r="J3348" i="1" s="1"/>
  <c r="H3349" i="1"/>
  <c r="J3349" i="1" s="1"/>
  <c r="H3350" i="1"/>
  <c r="J3350" i="1" s="1"/>
  <c r="H3351" i="1"/>
  <c r="J3351" i="1" s="1"/>
  <c r="H3352" i="1"/>
  <c r="J3352" i="1" s="1"/>
  <c r="H3353" i="1"/>
  <c r="J3353" i="1" s="1"/>
  <c r="H3354" i="1"/>
  <c r="J3354" i="1" s="1"/>
  <c r="H3355" i="1"/>
  <c r="J3355" i="1" s="1"/>
  <c r="H3356" i="1"/>
  <c r="J3356" i="1" s="1"/>
  <c r="H3357" i="1"/>
  <c r="J3357" i="1" s="1"/>
  <c r="H3358" i="1"/>
  <c r="J3358" i="1" s="1"/>
  <c r="H3359" i="1"/>
  <c r="J3359" i="1" s="1"/>
  <c r="H3360" i="1"/>
  <c r="J3360" i="1" s="1"/>
  <c r="H3361" i="1"/>
  <c r="J3361" i="1" s="1"/>
  <c r="H3362" i="1"/>
  <c r="J3362" i="1" s="1"/>
  <c r="H3363" i="1"/>
  <c r="J3363" i="1" s="1"/>
  <c r="H3364" i="1"/>
  <c r="J3364" i="1" s="1"/>
  <c r="H3365" i="1"/>
  <c r="J3365" i="1" s="1"/>
  <c r="H3366" i="1"/>
  <c r="J3366" i="1" s="1"/>
  <c r="H3367" i="1"/>
  <c r="J3367" i="1" s="1"/>
  <c r="H3368" i="1"/>
  <c r="J3368" i="1" s="1"/>
  <c r="H3369" i="1"/>
  <c r="J3369" i="1" s="1"/>
  <c r="H3370" i="1"/>
  <c r="J3370" i="1" s="1"/>
  <c r="H3371" i="1"/>
  <c r="J3371" i="1" s="1"/>
  <c r="H3372" i="1"/>
  <c r="J3372" i="1" s="1"/>
  <c r="H3373" i="1"/>
  <c r="J3373" i="1" s="1"/>
  <c r="H3374" i="1"/>
  <c r="J3374" i="1" s="1"/>
  <c r="H3375" i="1"/>
  <c r="J3375" i="1" s="1"/>
  <c r="H3376" i="1"/>
  <c r="J3376" i="1" s="1"/>
  <c r="H3377" i="1"/>
  <c r="J3377" i="1" s="1"/>
  <c r="H3378" i="1"/>
  <c r="J3378" i="1" s="1"/>
  <c r="H3379" i="1"/>
  <c r="J3379" i="1" s="1"/>
  <c r="H3380" i="1"/>
  <c r="J3380" i="1" s="1"/>
  <c r="H3381" i="1"/>
  <c r="J3381" i="1" s="1"/>
  <c r="H3382" i="1"/>
  <c r="J3382" i="1" s="1"/>
  <c r="H3383" i="1"/>
  <c r="J3383" i="1" s="1"/>
  <c r="H3384" i="1"/>
  <c r="J3384" i="1" s="1"/>
  <c r="H3385" i="1"/>
  <c r="J3385" i="1" s="1"/>
  <c r="H3386" i="1"/>
  <c r="J3386" i="1" s="1"/>
  <c r="H3387" i="1"/>
  <c r="J3387" i="1" s="1"/>
  <c r="H3388" i="1"/>
  <c r="J3388" i="1" s="1"/>
  <c r="H3389" i="1"/>
  <c r="J3389" i="1" s="1"/>
  <c r="H3390" i="1"/>
  <c r="J3390" i="1" s="1"/>
  <c r="H3391" i="1"/>
  <c r="J3391" i="1" s="1"/>
  <c r="H3392" i="1"/>
  <c r="J3392" i="1" s="1"/>
  <c r="H3393" i="1"/>
  <c r="J3393" i="1" s="1"/>
  <c r="H3394" i="1"/>
  <c r="J3394" i="1" s="1"/>
  <c r="H3395" i="1"/>
  <c r="J3395" i="1" s="1"/>
  <c r="H3396" i="1"/>
  <c r="J3396" i="1" s="1"/>
  <c r="H3397" i="1"/>
  <c r="J3397" i="1" s="1"/>
  <c r="H3398" i="1"/>
  <c r="J3398" i="1" s="1"/>
  <c r="H3399" i="1"/>
  <c r="J3399" i="1" s="1"/>
  <c r="H3400" i="1"/>
  <c r="J3400" i="1" s="1"/>
  <c r="H3401" i="1"/>
  <c r="J3401" i="1" s="1"/>
  <c r="H3402" i="1"/>
  <c r="J3402" i="1" s="1"/>
  <c r="H3403" i="1"/>
  <c r="J3403" i="1" s="1"/>
  <c r="H3404" i="1"/>
  <c r="J3404" i="1" s="1"/>
  <c r="H3405" i="1"/>
  <c r="J3405" i="1" s="1"/>
  <c r="H3406" i="1"/>
  <c r="J3406" i="1" s="1"/>
  <c r="H3407" i="1"/>
  <c r="J3407" i="1" s="1"/>
  <c r="H3408" i="1"/>
  <c r="J3408" i="1" s="1"/>
  <c r="H3409" i="1"/>
  <c r="J3409" i="1" s="1"/>
  <c r="H3410" i="1"/>
  <c r="J3410" i="1" s="1"/>
  <c r="H3411" i="1"/>
  <c r="J3411" i="1" s="1"/>
  <c r="H3412" i="1"/>
  <c r="J3412" i="1" s="1"/>
  <c r="H3413" i="1"/>
  <c r="J3413" i="1" s="1"/>
  <c r="H3414" i="1"/>
  <c r="J3414" i="1" s="1"/>
  <c r="H3415" i="1"/>
  <c r="J3415" i="1" s="1"/>
  <c r="H3416" i="1"/>
  <c r="J3416" i="1" s="1"/>
  <c r="H3417" i="1"/>
  <c r="J3417" i="1" s="1"/>
  <c r="H3418" i="1"/>
  <c r="J3418" i="1" s="1"/>
  <c r="H3419" i="1"/>
  <c r="J3419" i="1" s="1"/>
  <c r="H3420" i="1"/>
  <c r="J3420" i="1" s="1"/>
  <c r="H3421" i="1"/>
  <c r="J3421" i="1" s="1"/>
  <c r="H3422" i="1"/>
  <c r="J3422" i="1" s="1"/>
  <c r="H3423" i="1"/>
  <c r="J3423" i="1" s="1"/>
  <c r="H3424" i="1"/>
  <c r="J3424" i="1" s="1"/>
  <c r="H3425" i="1"/>
  <c r="J3425" i="1" s="1"/>
  <c r="H3426" i="1"/>
  <c r="J3426" i="1" s="1"/>
  <c r="H3427" i="1"/>
  <c r="J3427" i="1" s="1"/>
  <c r="H3428" i="1"/>
  <c r="J3428" i="1" s="1"/>
  <c r="H3429" i="1"/>
  <c r="J3429" i="1" s="1"/>
  <c r="H3430" i="1"/>
  <c r="J3430" i="1" s="1"/>
  <c r="H3431" i="1"/>
  <c r="J3431" i="1" s="1"/>
  <c r="H3432" i="1"/>
  <c r="J3432" i="1" s="1"/>
  <c r="H3433" i="1"/>
  <c r="J3433" i="1" s="1"/>
  <c r="H3434" i="1"/>
  <c r="J3434" i="1" s="1"/>
  <c r="H3435" i="1"/>
  <c r="J3435" i="1" s="1"/>
  <c r="H3436" i="1"/>
  <c r="J3436" i="1" s="1"/>
  <c r="H3437" i="1"/>
  <c r="J3437" i="1" s="1"/>
  <c r="H3438" i="1"/>
  <c r="J3438" i="1" s="1"/>
  <c r="H3439" i="1"/>
  <c r="J3439" i="1" s="1"/>
  <c r="H3440" i="1"/>
  <c r="J3440" i="1" s="1"/>
  <c r="H3441" i="1"/>
  <c r="J3441" i="1" s="1"/>
  <c r="H3442" i="1"/>
  <c r="J3442" i="1" s="1"/>
  <c r="H3443" i="1"/>
  <c r="J3443" i="1" s="1"/>
  <c r="H3444" i="1"/>
  <c r="J3444" i="1" s="1"/>
  <c r="H3445" i="1"/>
  <c r="J3445" i="1" s="1"/>
  <c r="H3446" i="1"/>
  <c r="J3446" i="1" s="1"/>
  <c r="H3447" i="1"/>
  <c r="J3447" i="1" s="1"/>
  <c r="H3448" i="1"/>
  <c r="J3448" i="1" s="1"/>
  <c r="H3449" i="1"/>
  <c r="J3449" i="1" s="1"/>
  <c r="H3450" i="1"/>
  <c r="J3450" i="1" s="1"/>
  <c r="H3451" i="1"/>
  <c r="J3451" i="1" s="1"/>
  <c r="H3452" i="1"/>
  <c r="J3452" i="1" s="1"/>
  <c r="H3453" i="1"/>
  <c r="J3453" i="1" s="1"/>
  <c r="H3454" i="1"/>
  <c r="J3454" i="1" s="1"/>
  <c r="H3455" i="1"/>
  <c r="J3455" i="1" s="1"/>
  <c r="H3456" i="1"/>
  <c r="J3456" i="1" s="1"/>
  <c r="H3457" i="1"/>
  <c r="J3457" i="1" s="1"/>
  <c r="H3458" i="1"/>
  <c r="J3458" i="1" s="1"/>
  <c r="H3459" i="1"/>
  <c r="J3459" i="1" s="1"/>
  <c r="H3460" i="1"/>
  <c r="J3460" i="1" s="1"/>
  <c r="H3461" i="1"/>
  <c r="J3461" i="1" s="1"/>
  <c r="H3462" i="1"/>
  <c r="J3462" i="1" s="1"/>
  <c r="H3463" i="1"/>
  <c r="J3463" i="1" s="1"/>
  <c r="H3464" i="1"/>
  <c r="J3464" i="1" s="1"/>
  <c r="H3465" i="1"/>
  <c r="J3465" i="1" s="1"/>
  <c r="H3466" i="1"/>
  <c r="J3466" i="1" s="1"/>
  <c r="H3467" i="1"/>
  <c r="J3467" i="1" s="1"/>
  <c r="H3468" i="1"/>
  <c r="J3468" i="1" s="1"/>
  <c r="H3469" i="1"/>
  <c r="J3469" i="1" s="1"/>
  <c r="H3470" i="1"/>
  <c r="J3470" i="1" s="1"/>
  <c r="H3471" i="1"/>
  <c r="J3471" i="1" s="1"/>
  <c r="H3472" i="1"/>
  <c r="J3472" i="1" s="1"/>
  <c r="H3473" i="1"/>
  <c r="J3473" i="1" s="1"/>
  <c r="H3474" i="1"/>
  <c r="J3474" i="1" s="1"/>
  <c r="H3475" i="1"/>
  <c r="J3475" i="1" s="1"/>
  <c r="H3476" i="1"/>
  <c r="J3476" i="1" s="1"/>
  <c r="H3477" i="1"/>
  <c r="J3477" i="1" s="1"/>
  <c r="H3478" i="1"/>
  <c r="J3478" i="1" s="1"/>
  <c r="H3479" i="1"/>
  <c r="J3479" i="1" s="1"/>
  <c r="H3480" i="1"/>
  <c r="J3480" i="1" s="1"/>
  <c r="H3481" i="1"/>
  <c r="J3481" i="1" s="1"/>
  <c r="H3482" i="1"/>
  <c r="J3482" i="1" s="1"/>
  <c r="H3483" i="1"/>
  <c r="J3483" i="1" s="1"/>
  <c r="H3484" i="1"/>
  <c r="J3484" i="1" s="1"/>
  <c r="H3485" i="1"/>
  <c r="J3485" i="1" s="1"/>
  <c r="H3486" i="1"/>
  <c r="J3486" i="1" s="1"/>
  <c r="H3487" i="1"/>
  <c r="J3487" i="1" s="1"/>
  <c r="H3488" i="1"/>
  <c r="J3488" i="1" s="1"/>
  <c r="H3489" i="1"/>
  <c r="J3489" i="1" s="1"/>
  <c r="H3490" i="1"/>
  <c r="J3490" i="1" s="1"/>
  <c r="H3491" i="1"/>
  <c r="J3491" i="1" s="1"/>
  <c r="H3492" i="1"/>
  <c r="J3492" i="1" s="1"/>
  <c r="H3493" i="1"/>
  <c r="J3493" i="1" s="1"/>
  <c r="H3494" i="1"/>
  <c r="J3494" i="1" s="1"/>
  <c r="H3495" i="1"/>
  <c r="J3495" i="1" s="1"/>
  <c r="H3496" i="1"/>
  <c r="J3496" i="1" s="1"/>
  <c r="H3497" i="1"/>
  <c r="J3497" i="1" s="1"/>
  <c r="H3498" i="1"/>
  <c r="J3498" i="1" s="1"/>
  <c r="H3499" i="1"/>
  <c r="J3499" i="1" s="1"/>
  <c r="H3500" i="1"/>
  <c r="J3500" i="1" s="1"/>
  <c r="H3501" i="1"/>
  <c r="J3501" i="1" s="1"/>
  <c r="H3502" i="1"/>
  <c r="J3502" i="1" s="1"/>
  <c r="H3503" i="1"/>
  <c r="J3503" i="1" s="1"/>
  <c r="H3504" i="1"/>
  <c r="J3504" i="1" s="1"/>
  <c r="H3505" i="1"/>
  <c r="J3505" i="1" s="1"/>
  <c r="H3506" i="1"/>
  <c r="J3506" i="1" s="1"/>
  <c r="H3507" i="1"/>
  <c r="J3507" i="1" s="1"/>
  <c r="H3508" i="1"/>
  <c r="J3508" i="1" s="1"/>
  <c r="H3509" i="1"/>
  <c r="J3509" i="1" s="1"/>
  <c r="H3510" i="1"/>
  <c r="J3510" i="1" s="1"/>
  <c r="H3511" i="1"/>
  <c r="J3511" i="1" s="1"/>
  <c r="H3512" i="1"/>
  <c r="J3512" i="1" s="1"/>
  <c r="H3513" i="1"/>
  <c r="J3513" i="1" s="1"/>
  <c r="H3514" i="1"/>
  <c r="J3514" i="1" s="1"/>
  <c r="H3515" i="1"/>
  <c r="J3515" i="1" s="1"/>
  <c r="H3516" i="1"/>
  <c r="J3516" i="1" s="1"/>
  <c r="H3517" i="1"/>
  <c r="J3517" i="1" s="1"/>
  <c r="H3518" i="1"/>
  <c r="J3518" i="1" s="1"/>
  <c r="H3519" i="1"/>
  <c r="J3519" i="1" s="1"/>
  <c r="H3520" i="1"/>
  <c r="J3520" i="1" s="1"/>
  <c r="H3521" i="1"/>
  <c r="J3521" i="1" s="1"/>
  <c r="H3522" i="1"/>
  <c r="J3522" i="1" s="1"/>
  <c r="H3523" i="1"/>
  <c r="J3523" i="1" s="1"/>
  <c r="H3524" i="1"/>
  <c r="J3524" i="1" s="1"/>
  <c r="H3525" i="1"/>
  <c r="J3525" i="1" s="1"/>
  <c r="H3526" i="1"/>
  <c r="J3526" i="1" s="1"/>
  <c r="H3527" i="1"/>
  <c r="J3527" i="1" s="1"/>
  <c r="H3528" i="1"/>
  <c r="J3528" i="1" s="1"/>
  <c r="H3529" i="1"/>
  <c r="J3529" i="1" s="1"/>
  <c r="H3530" i="1"/>
  <c r="J3530" i="1" s="1"/>
  <c r="H3531" i="1"/>
  <c r="J3531" i="1" s="1"/>
  <c r="H3532" i="1"/>
  <c r="J3532" i="1" s="1"/>
  <c r="H3533" i="1"/>
  <c r="J3533" i="1" s="1"/>
  <c r="H3534" i="1"/>
  <c r="J3534" i="1" s="1"/>
  <c r="H3535" i="1"/>
  <c r="J3535" i="1" s="1"/>
  <c r="H3536" i="1"/>
  <c r="J3536" i="1" s="1"/>
  <c r="H3537" i="1"/>
  <c r="J3537" i="1" s="1"/>
  <c r="H3538" i="1"/>
  <c r="J3538" i="1" s="1"/>
  <c r="H3539" i="1"/>
  <c r="J3539" i="1" s="1"/>
  <c r="H3540" i="1"/>
  <c r="J3540" i="1" s="1"/>
  <c r="H3541" i="1"/>
  <c r="J3541" i="1" s="1"/>
  <c r="H3542" i="1"/>
  <c r="J3542" i="1" s="1"/>
  <c r="H3543" i="1"/>
  <c r="J3543" i="1" s="1"/>
  <c r="H3544" i="1"/>
  <c r="J3544" i="1" s="1"/>
  <c r="H3545" i="1"/>
  <c r="J3545" i="1" s="1"/>
  <c r="H3546" i="1"/>
  <c r="J3546" i="1" s="1"/>
  <c r="H3547" i="1"/>
  <c r="J3547" i="1" s="1"/>
  <c r="H3548" i="1"/>
  <c r="J3548" i="1" s="1"/>
  <c r="H3549" i="1"/>
  <c r="J3549" i="1" s="1"/>
  <c r="H3550" i="1"/>
  <c r="J3550" i="1" s="1"/>
  <c r="H3551" i="1"/>
  <c r="J3551" i="1" s="1"/>
  <c r="H3552" i="1"/>
  <c r="J3552" i="1" s="1"/>
  <c r="H3553" i="1"/>
  <c r="J3553" i="1" s="1"/>
  <c r="H3554" i="1"/>
  <c r="J3554" i="1" s="1"/>
  <c r="H3555" i="1"/>
  <c r="J3555" i="1" s="1"/>
  <c r="H3556" i="1"/>
  <c r="J3556" i="1" s="1"/>
  <c r="H3557" i="1"/>
  <c r="J3557" i="1" s="1"/>
  <c r="H3558" i="1"/>
  <c r="J3558" i="1" s="1"/>
  <c r="H3559" i="1"/>
  <c r="J3559" i="1" s="1"/>
  <c r="H3560" i="1"/>
  <c r="J3560" i="1" s="1"/>
  <c r="H3561" i="1"/>
  <c r="J3561" i="1" s="1"/>
  <c r="H3562" i="1"/>
  <c r="J3562" i="1" s="1"/>
  <c r="H3563" i="1"/>
  <c r="J3563" i="1" s="1"/>
  <c r="H3564" i="1"/>
  <c r="J3564" i="1" s="1"/>
  <c r="H3565" i="1"/>
  <c r="J3565" i="1" s="1"/>
  <c r="H3566" i="1"/>
  <c r="J3566" i="1" s="1"/>
  <c r="H3567" i="1"/>
  <c r="J3567" i="1" s="1"/>
  <c r="H3568" i="1"/>
  <c r="J3568" i="1" s="1"/>
  <c r="H3569" i="1"/>
  <c r="J3569" i="1" s="1"/>
  <c r="H3570" i="1"/>
  <c r="J3570" i="1" s="1"/>
  <c r="H3571" i="1"/>
  <c r="J3571" i="1" s="1"/>
  <c r="H3572" i="1"/>
  <c r="J3572" i="1" s="1"/>
  <c r="H3573" i="1"/>
  <c r="J3573" i="1" s="1"/>
  <c r="H3574" i="1"/>
  <c r="J3574" i="1" s="1"/>
  <c r="H3575" i="1"/>
  <c r="J3575" i="1" s="1"/>
  <c r="H3576" i="1"/>
  <c r="J3576" i="1" s="1"/>
  <c r="H3577" i="1"/>
  <c r="J3577" i="1" s="1"/>
  <c r="H3578" i="1"/>
  <c r="J3578" i="1" s="1"/>
  <c r="H3579" i="1"/>
  <c r="J3579" i="1" s="1"/>
  <c r="H3580" i="1"/>
  <c r="J3580" i="1" s="1"/>
  <c r="H3581" i="1"/>
  <c r="J3581" i="1" s="1"/>
  <c r="H3582" i="1"/>
  <c r="J3582" i="1" s="1"/>
  <c r="H3583" i="1"/>
  <c r="J3583" i="1" s="1"/>
  <c r="H3584" i="1"/>
  <c r="J3584" i="1" s="1"/>
  <c r="H3585" i="1"/>
  <c r="J3585" i="1" s="1"/>
  <c r="H3586" i="1"/>
  <c r="J3586" i="1" s="1"/>
  <c r="H3587" i="1"/>
  <c r="J3587" i="1" s="1"/>
  <c r="H3588" i="1"/>
  <c r="J3588" i="1" s="1"/>
  <c r="H3589" i="1"/>
  <c r="J3589" i="1" s="1"/>
  <c r="H3590" i="1"/>
  <c r="J3590" i="1" s="1"/>
  <c r="H3591" i="1"/>
  <c r="J3591" i="1" s="1"/>
  <c r="H3592" i="1"/>
  <c r="J3592" i="1" s="1"/>
  <c r="H3593" i="1"/>
  <c r="J3593" i="1" s="1"/>
  <c r="H3594" i="1"/>
  <c r="J3594" i="1" s="1"/>
  <c r="H3595" i="1"/>
  <c r="J3595" i="1" s="1"/>
  <c r="H3596" i="1"/>
  <c r="J3596" i="1" s="1"/>
  <c r="H3597" i="1"/>
  <c r="J3597" i="1" s="1"/>
  <c r="H3598" i="1"/>
  <c r="J3598" i="1" s="1"/>
  <c r="H3599" i="1"/>
  <c r="J3599" i="1" s="1"/>
  <c r="H3600" i="1"/>
  <c r="J3600" i="1" s="1"/>
  <c r="H3601" i="1"/>
  <c r="J3601" i="1" s="1"/>
  <c r="H3602" i="1"/>
  <c r="J3602" i="1" s="1"/>
  <c r="H3603" i="1"/>
  <c r="J3603" i="1" s="1"/>
  <c r="H3604" i="1"/>
  <c r="J3604" i="1" s="1"/>
  <c r="H3605" i="1"/>
  <c r="J3605" i="1" s="1"/>
  <c r="H3606" i="1"/>
  <c r="J3606" i="1" s="1"/>
  <c r="H3607" i="1"/>
  <c r="J3607" i="1" s="1"/>
  <c r="H3608" i="1"/>
  <c r="J3608" i="1" s="1"/>
  <c r="H3609" i="1"/>
  <c r="J3609" i="1" s="1"/>
  <c r="H3610" i="1"/>
  <c r="J3610" i="1" s="1"/>
  <c r="H3611" i="1"/>
  <c r="J3611" i="1" s="1"/>
  <c r="H3612" i="1"/>
  <c r="J3612" i="1" s="1"/>
  <c r="H3613" i="1"/>
  <c r="J3613" i="1" s="1"/>
  <c r="H3614" i="1"/>
  <c r="J3614" i="1" s="1"/>
  <c r="H3615" i="1"/>
  <c r="J3615" i="1" s="1"/>
  <c r="H3616" i="1"/>
  <c r="J3616" i="1" s="1"/>
  <c r="H3617" i="1"/>
  <c r="J3617" i="1" s="1"/>
  <c r="H3618" i="1"/>
  <c r="J3618" i="1" s="1"/>
  <c r="H3619" i="1"/>
  <c r="J3619" i="1" s="1"/>
  <c r="H3620" i="1"/>
  <c r="J3620" i="1" s="1"/>
  <c r="H3621" i="1"/>
  <c r="J3621" i="1" s="1"/>
  <c r="H3622" i="1"/>
  <c r="J3622" i="1" s="1"/>
  <c r="H3623" i="1"/>
  <c r="J3623" i="1" s="1"/>
  <c r="H3624" i="1"/>
  <c r="J3624" i="1" s="1"/>
  <c r="H3625" i="1"/>
  <c r="J3625" i="1" s="1"/>
  <c r="H3626" i="1"/>
  <c r="J3626" i="1" s="1"/>
  <c r="H3627" i="1"/>
  <c r="J3627" i="1" s="1"/>
  <c r="H3628" i="1"/>
  <c r="J3628" i="1" s="1"/>
  <c r="H3629" i="1"/>
  <c r="J3629" i="1" s="1"/>
  <c r="H3630" i="1"/>
  <c r="J3630" i="1" s="1"/>
  <c r="H3631" i="1"/>
  <c r="J3631" i="1" s="1"/>
  <c r="H3632" i="1"/>
  <c r="J3632" i="1" s="1"/>
  <c r="H3633" i="1"/>
  <c r="J3633" i="1" s="1"/>
  <c r="H3634" i="1"/>
  <c r="J3634" i="1" s="1"/>
  <c r="H3635" i="1"/>
  <c r="J3635" i="1" s="1"/>
  <c r="H3636" i="1"/>
  <c r="J3636" i="1" s="1"/>
  <c r="H3637" i="1"/>
  <c r="J3637" i="1" s="1"/>
  <c r="H3638" i="1"/>
  <c r="J3638" i="1" s="1"/>
  <c r="H3639" i="1"/>
  <c r="J3639" i="1" s="1"/>
  <c r="H3640" i="1"/>
  <c r="J3640" i="1" s="1"/>
  <c r="H3641" i="1"/>
  <c r="J3641" i="1" s="1"/>
  <c r="H3642" i="1"/>
  <c r="J3642" i="1" s="1"/>
  <c r="H3643" i="1"/>
  <c r="J3643" i="1" s="1"/>
  <c r="H3644" i="1"/>
  <c r="J3644" i="1" s="1"/>
  <c r="H3645" i="1"/>
  <c r="J3645" i="1" s="1"/>
  <c r="H3646" i="1"/>
  <c r="J3646" i="1" s="1"/>
  <c r="H3647" i="1"/>
  <c r="J3647" i="1" s="1"/>
  <c r="H3648" i="1"/>
  <c r="J3648" i="1" s="1"/>
  <c r="H3649" i="1"/>
  <c r="J3649" i="1" s="1"/>
  <c r="H3650" i="1"/>
  <c r="J3650" i="1" s="1"/>
  <c r="H3651" i="1"/>
  <c r="J3651" i="1" s="1"/>
  <c r="H3652" i="1"/>
  <c r="J3652" i="1" s="1"/>
  <c r="H3653" i="1"/>
  <c r="J3653" i="1" s="1"/>
  <c r="H3654" i="1"/>
  <c r="J3654" i="1" s="1"/>
  <c r="H3655" i="1"/>
  <c r="J3655" i="1" s="1"/>
  <c r="H3656" i="1"/>
  <c r="J3656" i="1" s="1"/>
  <c r="H3657" i="1"/>
  <c r="J3657" i="1" s="1"/>
  <c r="H3658" i="1"/>
  <c r="J3658" i="1" s="1"/>
  <c r="H3659" i="1"/>
  <c r="J3659" i="1" s="1"/>
  <c r="H3660" i="1"/>
  <c r="J3660" i="1" s="1"/>
  <c r="H3661" i="1"/>
  <c r="J3661" i="1" s="1"/>
  <c r="H3662" i="1"/>
  <c r="J3662" i="1" s="1"/>
  <c r="H3663" i="1"/>
  <c r="J3663" i="1" s="1"/>
  <c r="H3664" i="1"/>
  <c r="J3664" i="1" s="1"/>
  <c r="H3665" i="1"/>
  <c r="J3665" i="1" s="1"/>
  <c r="H3666" i="1"/>
  <c r="J3666" i="1" s="1"/>
  <c r="H3667" i="1"/>
  <c r="J3667" i="1" s="1"/>
  <c r="H3668" i="1"/>
  <c r="J3668" i="1" s="1"/>
  <c r="H3669" i="1"/>
  <c r="J3669" i="1" s="1"/>
  <c r="H3670" i="1"/>
  <c r="J3670" i="1" s="1"/>
  <c r="H3671" i="1"/>
  <c r="J3671" i="1" s="1"/>
  <c r="H3672" i="1"/>
  <c r="J3672" i="1" s="1"/>
  <c r="H3673" i="1"/>
  <c r="J3673" i="1" s="1"/>
  <c r="H3674" i="1"/>
  <c r="J3674" i="1" s="1"/>
  <c r="H3675" i="1"/>
  <c r="J3675" i="1" s="1"/>
  <c r="H3676" i="1"/>
  <c r="J3676" i="1" s="1"/>
  <c r="H3677" i="1"/>
  <c r="J3677" i="1" s="1"/>
  <c r="H3678" i="1"/>
  <c r="J3678" i="1" s="1"/>
  <c r="H3679" i="1"/>
  <c r="J3679" i="1" s="1"/>
  <c r="H3680" i="1"/>
  <c r="J3680" i="1" s="1"/>
  <c r="H3681" i="1"/>
  <c r="J3681" i="1" s="1"/>
  <c r="H3682" i="1"/>
  <c r="J3682" i="1" s="1"/>
  <c r="H3683" i="1"/>
  <c r="J3683" i="1" s="1"/>
  <c r="H3684" i="1"/>
  <c r="J3684" i="1" s="1"/>
  <c r="H3685" i="1"/>
  <c r="J3685" i="1" s="1"/>
  <c r="H3686" i="1"/>
  <c r="J3686" i="1" s="1"/>
  <c r="H3687" i="1"/>
  <c r="J3687" i="1" s="1"/>
  <c r="H3688" i="1"/>
  <c r="J3688" i="1" s="1"/>
  <c r="H3689" i="1"/>
  <c r="J3689" i="1" s="1"/>
  <c r="H3690" i="1"/>
  <c r="J3690" i="1" s="1"/>
  <c r="H3691" i="1"/>
  <c r="J3691" i="1" s="1"/>
  <c r="H3692" i="1"/>
  <c r="J3692" i="1" s="1"/>
  <c r="H3693" i="1"/>
  <c r="J3693" i="1" s="1"/>
  <c r="H3694" i="1"/>
  <c r="J3694" i="1" s="1"/>
  <c r="H3695" i="1"/>
  <c r="J3695" i="1" s="1"/>
  <c r="H3696" i="1"/>
  <c r="J3696" i="1" s="1"/>
  <c r="H3697" i="1"/>
  <c r="J3697" i="1" s="1"/>
  <c r="H3698" i="1"/>
  <c r="J3698" i="1" s="1"/>
  <c r="H3699" i="1"/>
  <c r="J3699" i="1" s="1"/>
  <c r="H3700" i="1"/>
  <c r="J3700" i="1" s="1"/>
  <c r="H3701" i="1"/>
  <c r="J3701" i="1" s="1"/>
  <c r="H3702" i="1"/>
  <c r="J3702" i="1" s="1"/>
  <c r="H3703" i="1"/>
  <c r="J3703" i="1" s="1"/>
  <c r="H3704" i="1"/>
  <c r="J3704" i="1" s="1"/>
  <c r="H3705" i="1"/>
  <c r="J3705" i="1" s="1"/>
  <c r="H3706" i="1"/>
  <c r="J3706" i="1" s="1"/>
  <c r="H3707" i="1"/>
  <c r="J3707" i="1" s="1"/>
  <c r="H3708" i="1"/>
  <c r="J3708" i="1" s="1"/>
  <c r="H3709" i="1"/>
  <c r="J3709" i="1" s="1"/>
  <c r="H3710" i="1"/>
  <c r="J3710" i="1" s="1"/>
  <c r="H3711" i="1"/>
  <c r="J3711" i="1" s="1"/>
  <c r="H3712" i="1"/>
  <c r="J3712" i="1" s="1"/>
  <c r="H3713" i="1"/>
  <c r="J3713" i="1" s="1"/>
  <c r="H3714" i="1"/>
  <c r="J3714" i="1" s="1"/>
  <c r="H3715" i="1"/>
  <c r="J3715" i="1" s="1"/>
  <c r="H3716" i="1"/>
  <c r="J3716" i="1" s="1"/>
  <c r="H3717" i="1"/>
  <c r="J3717" i="1" s="1"/>
  <c r="H3718" i="1"/>
  <c r="J3718" i="1" s="1"/>
  <c r="H3719" i="1"/>
  <c r="J3719" i="1" s="1"/>
  <c r="H3720" i="1"/>
  <c r="J3720" i="1" s="1"/>
  <c r="H3721" i="1"/>
  <c r="J3721" i="1" s="1"/>
  <c r="H3722" i="1"/>
  <c r="J3722" i="1" s="1"/>
  <c r="H3723" i="1"/>
  <c r="J3723" i="1" s="1"/>
  <c r="H3724" i="1"/>
  <c r="J3724" i="1" s="1"/>
  <c r="H3725" i="1"/>
  <c r="J3725" i="1" s="1"/>
  <c r="H3726" i="1"/>
  <c r="J3726" i="1" s="1"/>
  <c r="H3727" i="1"/>
  <c r="J3727" i="1" s="1"/>
  <c r="H3728" i="1"/>
  <c r="J3728" i="1" s="1"/>
  <c r="H3729" i="1"/>
  <c r="J3729" i="1" s="1"/>
  <c r="H3730" i="1"/>
  <c r="J3730" i="1" s="1"/>
  <c r="H3731" i="1"/>
  <c r="J3731" i="1" s="1"/>
  <c r="H3732" i="1"/>
  <c r="J3732" i="1" s="1"/>
  <c r="H3733" i="1"/>
  <c r="J3733" i="1" s="1"/>
  <c r="H3734" i="1"/>
  <c r="J3734" i="1" s="1"/>
  <c r="H3735" i="1"/>
  <c r="J3735" i="1" s="1"/>
  <c r="H3736" i="1"/>
  <c r="J3736" i="1" s="1"/>
  <c r="H3737" i="1"/>
  <c r="J3737" i="1" s="1"/>
  <c r="H3738" i="1"/>
  <c r="J3738" i="1" s="1"/>
  <c r="H3739" i="1"/>
  <c r="J3739" i="1" s="1"/>
  <c r="H3740" i="1"/>
  <c r="J3740" i="1" s="1"/>
  <c r="H3741" i="1"/>
  <c r="J3741" i="1" s="1"/>
  <c r="H3742" i="1"/>
  <c r="J3742" i="1" s="1"/>
  <c r="H3743" i="1"/>
  <c r="J3743" i="1" s="1"/>
  <c r="H3744" i="1"/>
  <c r="J3744" i="1" s="1"/>
  <c r="H3745" i="1"/>
  <c r="J3745" i="1" s="1"/>
  <c r="H3746" i="1"/>
  <c r="J3746" i="1" s="1"/>
  <c r="H3747" i="1"/>
  <c r="J3747" i="1" s="1"/>
  <c r="H3748" i="1"/>
  <c r="J3748" i="1" s="1"/>
  <c r="H3749" i="1"/>
  <c r="J3749" i="1" s="1"/>
  <c r="H3750" i="1"/>
  <c r="J3750" i="1" s="1"/>
  <c r="H3751" i="1"/>
  <c r="J3751" i="1" s="1"/>
  <c r="H3752" i="1"/>
  <c r="J3752" i="1" s="1"/>
  <c r="H3753" i="1"/>
  <c r="J3753" i="1" s="1"/>
  <c r="H3754" i="1"/>
  <c r="J3754" i="1" s="1"/>
  <c r="H3755" i="1"/>
  <c r="J3755" i="1" s="1"/>
  <c r="H3756" i="1"/>
  <c r="J3756" i="1" s="1"/>
  <c r="H3757" i="1"/>
  <c r="J3757" i="1" s="1"/>
  <c r="H3758" i="1"/>
  <c r="J3758" i="1" s="1"/>
  <c r="H3759" i="1"/>
  <c r="J3759" i="1" s="1"/>
  <c r="H3760" i="1"/>
  <c r="J3760" i="1" s="1"/>
  <c r="H3761" i="1"/>
  <c r="J3761" i="1" s="1"/>
  <c r="H3762" i="1"/>
  <c r="J3762" i="1" s="1"/>
  <c r="H3763" i="1"/>
  <c r="J3763" i="1" s="1"/>
  <c r="H3764" i="1"/>
  <c r="J3764" i="1" s="1"/>
  <c r="H3765" i="1"/>
  <c r="J3765" i="1" s="1"/>
  <c r="H3766" i="1"/>
  <c r="J3766" i="1" s="1"/>
  <c r="H3767" i="1"/>
  <c r="J3767" i="1" s="1"/>
  <c r="H3768" i="1"/>
  <c r="J3768" i="1" s="1"/>
  <c r="H3769" i="1"/>
  <c r="J3769" i="1" s="1"/>
  <c r="H3770" i="1"/>
  <c r="J3770" i="1" s="1"/>
  <c r="H3771" i="1"/>
  <c r="J3771" i="1" s="1"/>
  <c r="H3772" i="1"/>
  <c r="J3772" i="1" s="1"/>
  <c r="H3773" i="1"/>
  <c r="J3773" i="1" s="1"/>
  <c r="H3774" i="1"/>
  <c r="J3774" i="1" s="1"/>
  <c r="H3775" i="1"/>
  <c r="J3775" i="1" s="1"/>
  <c r="H3776" i="1"/>
  <c r="J3776" i="1" s="1"/>
  <c r="H3777" i="1"/>
  <c r="J3777" i="1" s="1"/>
  <c r="H3778" i="1"/>
  <c r="J3778" i="1" s="1"/>
  <c r="H3779" i="1"/>
  <c r="J3779" i="1" s="1"/>
  <c r="H3780" i="1"/>
  <c r="J3780" i="1" s="1"/>
  <c r="H3781" i="1"/>
  <c r="J3781" i="1" s="1"/>
  <c r="H3782" i="1"/>
  <c r="J3782" i="1" s="1"/>
  <c r="H3783" i="1"/>
  <c r="J3783" i="1" s="1"/>
  <c r="H3784" i="1"/>
  <c r="J3784" i="1" s="1"/>
  <c r="H3785" i="1"/>
  <c r="J3785" i="1" s="1"/>
  <c r="H3786" i="1"/>
  <c r="J3786" i="1" s="1"/>
  <c r="H3787" i="1"/>
  <c r="J3787" i="1" s="1"/>
  <c r="H3788" i="1"/>
  <c r="J3788" i="1" s="1"/>
  <c r="H3789" i="1"/>
  <c r="J3789" i="1" s="1"/>
  <c r="H3790" i="1"/>
  <c r="J3790" i="1" s="1"/>
  <c r="H3791" i="1"/>
  <c r="J3791" i="1" s="1"/>
  <c r="H3792" i="1"/>
  <c r="J3792" i="1" s="1"/>
  <c r="H3793" i="1"/>
  <c r="J3793" i="1" s="1"/>
  <c r="H3794" i="1"/>
  <c r="J3794" i="1" s="1"/>
  <c r="H3795" i="1"/>
  <c r="J3795" i="1" s="1"/>
  <c r="H3796" i="1"/>
  <c r="J3796" i="1" s="1"/>
  <c r="H3797" i="1"/>
  <c r="J3797" i="1" s="1"/>
  <c r="H3798" i="1"/>
  <c r="J3798" i="1" s="1"/>
  <c r="H3799" i="1"/>
  <c r="J3799" i="1" s="1"/>
  <c r="H3800" i="1"/>
  <c r="J3800" i="1" s="1"/>
  <c r="H3801" i="1"/>
  <c r="J3801" i="1" s="1"/>
  <c r="H3802" i="1"/>
  <c r="J3802" i="1" s="1"/>
  <c r="H3803" i="1"/>
  <c r="J3803" i="1" s="1"/>
  <c r="H3804" i="1"/>
  <c r="J3804" i="1" s="1"/>
  <c r="H3805" i="1"/>
  <c r="J3805" i="1" s="1"/>
  <c r="H3806" i="1"/>
  <c r="J3806" i="1" s="1"/>
  <c r="H3807" i="1"/>
  <c r="J3807" i="1" s="1"/>
  <c r="H3808" i="1"/>
  <c r="J3808" i="1" s="1"/>
  <c r="H3809" i="1"/>
  <c r="J3809" i="1" s="1"/>
  <c r="H3810" i="1"/>
  <c r="J3810" i="1" s="1"/>
  <c r="H3811" i="1"/>
  <c r="J3811" i="1" s="1"/>
  <c r="H3812" i="1"/>
  <c r="J3812" i="1" s="1"/>
  <c r="H3813" i="1"/>
  <c r="J3813" i="1" s="1"/>
  <c r="H3814" i="1"/>
  <c r="J3814" i="1" s="1"/>
  <c r="H3815" i="1"/>
  <c r="J3815" i="1" s="1"/>
  <c r="H3816" i="1"/>
  <c r="J3816" i="1" s="1"/>
  <c r="H3817" i="1"/>
  <c r="J3817" i="1" s="1"/>
  <c r="H3818" i="1"/>
  <c r="J3818" i="1" s="1"/>
  <c r="H3819" i="1"/>
  <c r="J3819" i="1" s="1"/>
  <c r="H3820" i="1"/>
  <c r="J3820" i="1" s="1"/>
  <c r="H3821" i="1"/>
  <c r="J3821" i="1" s="1"/>
  <c r="H3822" i="1"/>
  <c r="J3822" i="1" s="1"/>
  <c r="H3823" i="1"/>
  <c r="J3823" i="1" s="1"/>
  <c r="H3824" i="1"/>
  <c r="J3824" i="1" s="1"/>
  <c r="H3825" i="1"/>
  <c r="J3825" i="1" s="1"/>
  <c r="H3826" i="1"/>
  <c r="J3826" i="1" s="1"/>
  <c r="H3827" i="1"/>
  <c r="J3827" i="1" s="1"/>
  <c r="H3828" i="1"/>
  <c r="J3828" i="1" s="1"/>
  <c r="H3829" i="1"/>
  <c r="J3829" i="1" s="1"/>
  <c r="H3830" i="1"/>
  <c r="J3830" i="1" s="1"/>
  <c r="H3831" i="1"/>
  <c r="J3831" i="1" s="1"/>
  <c r="H3832" i="1"/>
  <c r="J3832" i="1" s="1"/>
  <c r="H3833" i="1"/>
  <c r="J3833" i="1" s="1"/>
  <c r="H3834" i="1"/>
  <c r="J3834" i="1" s="1"/>
  <c r="H3835" i="1"/>
  <c r="J3835" i="1" s="1"/>
  <c r="H3836" i="1"/>
  <c r="J3836" i="1" s="1"/>
  <c r="H3837" i="1"/>
  <c r="J3837" i="1" s="1"/>
  <c r="H3838" i="1"/>
  <c r="J3838" i="1" s="1"/>
  <c r="H3839" i="1"/>
  <c r="J3839" i="1" s="1"/>
  <c r="H3840" i="1"/>
  <c r="J3840" i="1" s="1"/>
  <c r="H3841" i="1"/>
  <c r="J3841" i="1" s="1"/>
  <c r="H3842" i="1"/>
  <c r="J3842" i="1" s="1"/>
  <c r="H3843" i="1"/>
  <c r="J3843" i="1" s="1"/>
  <c r="H3844" i="1"/>
  <c r="J3844" i="1" s="1"/>
  <c r="H3845" i="1"/>
  <c r="J3845" i="1" s="1"/>
  <c r="H3846" i="1"/>
  <c r="J3846" i="1" s="1"/>
  <c r="H3847" i="1"/>
  <c r="J3847" i="1" s="1"/>
  <c r="H3848" i="1"/>
  <c r="J3848" i="1" s="1"/>
  <c r="H3849" i="1"/>
  <c r="J3849" i="1" s="1"/>
  <c r="H3850" i="1"/>
  <c r="J3850" i="1" s="1"/>
  <c r="H3851" i="1"/>
  <c r="J3851" i="1" s="1"/>
  <c r="H3852" i="1"/>
  <c r="J3852" i="1" s="1"/>
  <c r="H3853" i="1"/>
  <c r="J3853" i="1" s="1"/>
  <c r="H3854" i="1"/>
  <c r="J3854" i="1" s="1"/>
  <c r="H3855" i="1"/>
  <c r="J3855" i="1" s="1"/>
  <c r="H3856" i="1"/>
  <c r="J3856" i="1" s="1"/>
  <c r="H3857" i="1"/>
  <c r="J3857" i="1" s="1"/>
  <c r="H3858" i="1"/>
  <c r="J3858" i="1" s="1"/>
  <c r="H3859" i="1"/>
  <c r="J3859" i="1" s="1"/>
  <c r="H3860" i="1"/>
  <c r="J3860" i="1" s="1"/>
  <c r="H3861" i="1"/>
  <c r="J3861" i="1" s="1"/>
  <c r="H3862" i="1"/>
  <c r="J3862" i="1" s="1"/>
  <c r="H3863" i="1"/>
  <c r="J3863" i="1" s="1"/>
  <c r="H3864" i="1"/>
  <c r="J3864" i="1" s="1"/>
  <c r="H3865" i="1"/>
  <c r="J3865" i="1" s="1"/>
  <c r="H3866" i="1"/>
  <c r="J3866" i="1" s="1"/>
  <c r="H3867" i="1"/>
  <c r="J3867" i="1" s="1"/>
  <c r="H3868" i="1"/>
  <c r="J3868" i="1" s="1"/>
  <c r="H3869" i="1"/>
  <c r="J3869" i="1" s="1"/>
  <c r="H3870" i="1"/>
  <c r="J3870" i="1" s="1"/>
  <c r="H3871" i="1"/>
  <c r="J3871" i="1" s="1"/>
  <c r="H3872" i="1"/>
  <c r="J3872" i="1" s="1"/>
  <c r="H3873" i="1"/>
  <c r="J3873" i="1" s="1"/>
  <c r="H3874" i="1"/>
  <c r="J3874" i="1" s="1"/>
  <c r="H3875" i="1"/>
  <c r="J3875" i="1" s="1"/>
  <c r="H3876" i="1"/>
  <c r="J3876" i="1" s="1"/>
  <c r="H3877" i="1"/>
  <c r="J3877" i="1" s="1"/>
  <c r="H3878" i="1"/>
  <c r="J3878" i="1" s="1"/>
  <c r="H3879" i="1"/>
  <c r="J3879" i="1" s="1"/>
  <c r="H3880" i="1"/>
  <c r="J3880" i="1" s="1"/>
  <c r="H3881" i="1"/>
  <c r="J3881" i="1" s="1"/>
  <c r="H3882" i="1"/>
  <c r="J3882" i="1" s="1"/>
  <c r="H3883" i="1"/>
  <c r="J3883" i="1" s="1"/>
  <c r="H3884" i="1"/>
  <c r="J3884" i="1" s="1"/>
  <c r="H3885" i="1"/>
  <c r="J3885" i="1" s="1"/>
  <c r="H3886" i="1"/>
  <c r="J3886" i="1" s="1"/>
  <c r="H3887" i="1"/>
  <c r="J3887" i="1" s="1"/>
  <c r="H3888" i="1"/>
  <c r="J3888" i="1" s="1"/>
  <c r="H3889" i="1"/>
  <c r="J3889" i="1" s="1"/>
  <c r="H3890" i="1"/>
  <c r="J3890" i="1" s="1"/>
  <c r="H3891" i="1"/>
  <c r="J3891" i="1" s="1"/>
  <c r="H3892" i="1"/>
  <c r="J3892" i="1" s="1"/>
  <c r="H3893" i="1"/>
  <c r="J3893" i="1" s="1"/>
  <c r="H3894" i="1"/>
  <c r="J3894" i="1" s="1"/>
  <c r="H3895" i="1"/>
  <c r="J3895" i="1" s="1"/>
  <c r="H3896" i="1"/>
  <c r="J3896" i="1" s="1"/>
  <c r="H3897" i="1"/>
  <c r="J3897" i="1" s="1"/>
  <c r="H3898" i="1"/>
  <c r="J3898" i="1" s="1"/>
  <c r="H3899" i="1"/>
  <c r="J3899" i="1" s="1"/>
  <c r="H3900" i="1"/>
  <c r="J3900" i="1" s="1"/>
  <c r="H3901" i="1"/>
  <c r="J3901" i="1" s="1"/>
  <c r="H3902" i="1"/>
  <c r="J3902" i="1" s="1"/>
  <c r="H3903" i="1"/>
  <c r="J3903" i="1" s="1"/>
  <c r="H3904" i="1"/>
  <c r="J3904" i="1" s="1"/>
  <c r="H3905" i="1"/>
  <c r="J3905" i="1" s="1"/>
  <c r="H3906" i="1"/>
  <c r="J3906" i="1" s="1"/>
  <c r="H3907" i="1"/>
  <c r="J3907" i="1" s="1"/>
  <c r="H3908" i="1"/>
  <c r="J3908" i="1" s="1"/>
  <c r="H3909" i="1"/>
  <c r="J3909" i="1" s="1"/>
  <c r="H3910" i="1"/>
  <c r="J3910" i="1" s="1"/>
  <c r="H3911" i="1"/>
  <c r="J3911" i="1" s="1"/>
  <c r="H3912" i="1"/>
  <c r="J3912" i="1" s="1"/>
  <c r="H3913" i="1"/>
  <c r="J3913" i="1" s="1"/>
  <c r="H3914" i="1"/>
  <c r="J3914" i="1" s="1"/>
  <c r="H3915" i="1"/>
  <c r="J3915" i="1" s="1"/>
  <c r="H3916" i="1"/>
  <c r="J3916" i="1" s="1"/>
  <c r="H3917" i="1"/>
  <c r="J3917" i="1" s="1"/>
  <c r="H3918" i="1"/>
  <c r="J3918" i="1" s="1"/>
  <c r="H3919" i="1"/>
  <c r="J3919" i="1" s="1"/>
  <c r="H3920" i="1"/>
  <c r="J3920" i="1" s="1"/>
  <c r="H3921" i="1"/>
  <c r="J3921" i="1" s="1"/>
  <c r="H3922" i="1"/>
  <c r="J3922" i="1" s="1"/>
  <c r="H3923" i="1"/>
  <c r="J3923" i="1" s="1"/>
  <c r="H3924" i="1"/>
  <c r="J3924" i="1" s="1"/>
  <c r="H3925" i="1"/>
  <c r="J3925" i="1" s="1"/>
  <c r="H3926" i="1"/>
  <c r="J3926" i="1" s="1"/>
  <c r="H3927" i="1"/>
  <c r="J3927" i="1" s="1"/>
  <c r="H3928" i="1"/>
  <c r="J3928" i="1" s="1"/>
  <c r="H3929" i="1"/>
  <c r="J3929" i="1" s="1"/>
  <c r="H3930" i="1"/>
  <c r="J3930" i="1" s="1"/>
  <c r="H3931" i="1"/>
  <c r="J3931" i="1" s="1"/>
  <c r="H3932" i="1"/>
  <c r="J3932" i="1" s="1"/>
  <c r="H3933" i="1"/>
  <c r="J3933" i="1" s="1"/>
  <c r="H3934" i="1"/>
  <c r="J3934" i="1" s="1"/>
  <c r="H3935" i="1"/>
  <c r="J3935" i="1" s="1"/>
  <c r="H3936" i="1"/>
  <c r="J3936" i="1" s="1"/>
  <c r="H3937" i="1"/>
  <c r="J3937" i="1" s="1"/>
  <c r="H3938" i="1"/>
  <c r="J3938" i="1" s="1"/>
  <c r="H3939" i="1"/>
  <c r="J3939" i="1" s="1"/>
  <c r="H3940" i="1"/>
  <c r="J3940" i="1" s="1"/>
  <c r="H3941" i="1"/>
  <c r="J3941" i="1" s="1"/>
  <c r="H3942" i="1"/>
  <c r="J3942" i="1" s="1"/>
  <c r="H3943" i="1"/>
  <c r="J3943" i="1" s="1"/>
  <c r="H3944" i="1"/>
  <c r="J3944" i="1" s="1"/>
  <c r="H3945" i="1"/>
  <c r="J3945" i="1" s="1"/>
  <c r="H3946" i="1"/>
  <c r="J3946" i="1" s="1"/>
  <c r="H3947" i="1"/>
  <c r="J3947" i="1" s="1"/>
  <c r="H3948" i="1"/>
  <c r="J3948" i="1" s="1"/>
  <c r="H3949" i="1"/>
  <c r="J3949" i="1" s="1"/>
  <c r="H3950" i="1"/>
  <c r="J3950" i="1" s="1"/>
  <c r="H3951" i="1"/>
  <c r="J3951" i="1" s="1"/>
  <c r="H3952" i="1"/>
  <c r="J3952" i="1" s="1"/>
  <c r="H3953" i="1"/>
  <c r="J3953" i="1" s="1"/>
  <c r="H3954" i="1"/>
  <c r="J3954" i="1" s="1"/>
  <c r="H3955" i="1"/>
  <c r="J3955" i="1" s="1"/>
  <c r="H3956" i="1"/>
  <c r="J3956" i="1" s="1"/>
  <c r="H3957" i="1"/>
  <c r="J3957" i="1" s="1"/>
  <c r="H3958" i="1"/>
  <c r="J3958" i="1" s="1"/>
  <c r="H3959" i="1"/>
  <c r="J3959" i="1" s="1"/>
  <c r="H3960" i="1"/>
  <c r="J3960" i="1" s="1"/>
  <c r="H3961" i="1"/>
  <c r="J3961" i="1" s="1"/>
  <c r="H3962" i="1"/>
  <c r="J3962" i="1" s="1"/>
  <c r="H3963" i="1"/>
  <c r="J3963" i="1" s="1"/>
  <c r="H3964" i="1"/>
  <c r="J3964" i="1" s="1"/>
  <c r="H3965" i="1"/>
  <c r="J3965" i="1" s="1"/>
  <c r="H3966" i="1"/>
  <c r="J3966" i="1" s="1"/>
  <c r="H3967" i="1"/>
  <c r="J3967" i="1" s="1"/>
  <c r="H3968" i="1"/>
  <c r="J3968" i="1" s="1"/>
  <c r="H3969" i="1"/>
  <c r="J3969" i="1" s="1"/>
  <c r="H3970" i="1"/>
  <c r="J3970" i="1" s="1"/>
  <c r="H3971" i="1"/>
  <c r="J3971" i="1" s="1"/>
  <c r="H3972" i="1"/>
  <c r="J3972" i="1" s="1"/>
  <c r="H3973" i="1"/>
  <c r="J3973" i="1" s="1"/>
  <c r="H3974" i="1"/>
  <c r="J3974" i="1" s="1"/>
  <c r="H3975" i="1"/>
  <c r="J3975" i="1" s="1"/>
  <c r="H3976" i="1"/>
  <c r="J3976" i="1" s="1"/>
  <c r="H3977" i="1"/>
  <c r="J3977" i="1" s="1"/>
  <c r="H3978" i="1"/>
  <c r="J3978" i="1" s="1"/>
  <c r="H3979" i="1"/>
  <c r="J3979" i="1" s="1"/>
  <c r="H3980" i="1"/>
  <c r="J3980" i="1" s="1"/>
  <c r="H3981" i="1"/>
  <c r="J3981" i="1" s="1"/>
  <c r="H3982" i="1"/>
  <c r="J3982" i="1" s="1"/>
  <c r="H3983" i="1"/>
  <c r="J3983" i="1" s="1"/>
  <c r="H3984" i="1"/>
  <c r="J3984" i="1" s="1"/>
  <c r="H3985" i="1"/>
  <c r="J3985" i="1" s="1"/>
  <c r="H3986" i="1"/>
  <c r="J3986" i="1" s="1"/>
  <c r="H3987" i="1"/>
  <c r="J3987" i="1" s="1"/>
  <c r="H3988" i="1"/>
  <c r="J3988" i="1" s="1"/>
  <c r="H3989" i="1"/>
  <c r="J3989" i="1" s="1"/>
  <c r="H3990" i="1"/>
  <c r="J3990" i="1" s="1"/>
  <c r="H3991" i="1"/>
  <c r="J3991" i="1" s="1"/>
  <c r="H3992" i="1"/>
  <c r="J3992" i="1" s="1"/>
  <c r="H3993" i="1"/>
  <c r="J3993" i="1" s="1"/>
  <c r="H3994" i="1"/>
  <c r="J3994" i="1" s="1"/>
  <c r="H3995" i="1"/>
  <c r="J3995" i="1" s="1"/>
  <c r="H3996" i="1"/>
  <c r="J3996" i="1" s="1"/>
  <c r="H3997" i="1"/>
  <c r="J3997" i="1" s="1"/>
  <c r="H3998" i="1"/>
  <c r="J3998" i="1" s="1"/>
  <c r="H3999" i="1"/>
  <c r="J3999" i="1" s="1"/>
  <c r="H4000" i="1"/>
  <c r="J4000" i="1" s="1"/>
  <c r="H4001" i="1"/>
  <c r="J4001" i="1" s="1"/>
  <c r="H4002" i="1"/>
  <c r="J4002" i="1" s="1"/>
  <c r="H4003" i="1"/>
  <c r="J4003" i="1" s="1"/>
  <c r="H4004" i="1"/>
  <c r="J4004" i="1" s="1"/>
  <c r="H4005" i="1"/>
  <c r="J4005" i="1" s="1"/>
  <c r="H4006" i="1"/>
  <c r="J4006" i="1" s="1"/>
  <c r="H4007" i="1"/>
  <c r="J4007" i="1" s="1"/>
  <c r="H4008" i="1"/>
  <c r="J4008" i="1" s="1"/>
  <c r="H4009" i="1"/>
  <c r="J4009" i="1" s="1"/>
  <c r="H4010" i="1"/>
  <c r="J4010" i="1" s="1"/>
  <c r="H4011" i="1"/>
  <c r="J4011" i="1" s="1"/>
  <c r="H4012" i="1"/>
  <c r="J4012" i="1" s="1"/>
  <c r="H4013" i="1"/>
  <c r="J4013" i="1" s="1"/>
  <c r="H4014" i="1"/>
  <c r="J4014" i="1" s="1"/>
  <c r="H4015" i="1"/>
  <c r="J4015" i="1" s="1"/>
  <c r="H4016" i="1"/>
  <c r="J4016" i="1" s="1"/>
  <c r="H4017" i="1"/>
  <c r="J4017" i="1" s="1"/>
  <c r="H4018" i="1"/>
  <c r="J4018" i="1" s="1"/>
  <c r="H4019" i="1"/>
  <c r="J4019" i="1" s="1"/>
  <c r="H4020" i="1"/>
  <c r="J4020" i="1" s="1"/>
  <c r="H4021" i="1"/>
  <c r="J4021" i="1" s="1"/>
  <c r="H4022" i="1"/>
  <c r="J4022" i="1" s="1"/>
  <c r="H4023" i="1"/>
  <c r="J4023" i="1" s="1"/>
  <c r="H4024" i="1"/>
  <c r="J4024" i="1" s="1"/>
  <c r="H4025" i="1"/>
  <c r="J4025" i="1" s="1"/>
  <c r="H4026" i="1"/>
  <c r="J4026" i="1" s="1"/>
  <c r="H4027" i="1"/>
  <c r="J4027" i="1" s="1"/>
  <c r="H4028" i="1"/>
  <c r="J4028" i="1" s="1"/>
  <c r="H4029" i="1"/>
  <c r="J4029" i="1" s="1"/>
  <c r="H4030" i="1"/>
  <c r="J4030" i="1" s="1"/>
  <c r="H4031" i="1"/>
  <c r="J4031" i="1" s="1"/>
  <c r="H4032" i="1"/>
  <c r="J4032" i="1" s="1"/>
  <c r="H4033" i="1"/>
  <c r="J4033" i="1" s="1"/>
  <c r="H4034" i="1"/>
  <c r="J4034" i="1" s="1"/>
  <c r="H4035" i="1"/>
  <c r="J4035" i="1" s="1"/>
  <c r="H4036" i="1"/>
  <c r="J4036" i="1" s="1"/>
  <c r="H4037" i="1"/>
  <c r="J4037" i="1" s="1"/>
  <c r="H4038" i="1"/>
  <c r="J4038" i="1" s="1"/>
  <c r="H4039" i="1"/>
  <c r="J4039" i="1" s="1"/>
  <c r="H4040" i="1"/>
  <c r="J4040" i="1" s="1"/>
  <c r="H4041" i="1"/>
  <c r="J4041" i="1" s="1"/>
  <c r="H4042" i="1"/>
  <c r="J4042" i="1" s="1"/>
  <c r="H4043" i="1"/>
  <c r="J4043" i="1" s="1"/>
  <c r="H4044" i="1"/>
  <c r="J4044" i="1" s="1"/>
  <c r="H4045" i="1"/>
  <c r="J4045" i="1" s="1"/>
  <c r="H4046" i="1"/>
  <c r="J4046" i="1" s="1"/>
  <c r="H4047" i="1"/>
  <c r="J4047" i="1" s="1"/>
  <c r="H4048" i="1"/>
  <c r="J4048" i="1" s="1"/>
  <c r="H4049" i="1"/>
  <c r="J4049" i="1" s="1"/>
  <c r="H4050" i="1"/>
  <c r="J4050" i="1" s="1"/>
  <c r="H4051" i="1"/>
  <c r="J4051" i="1" s="1"/>
  <c r="H4052" i="1"/>
  <c r="J4052" i="1" s="1"/>
  <c r="H4053" i="1"/>
  <c r="J4053" i="1" s="1"/>
  <c r="H4054" i="1"/>
  <c r="J4054" i="1" s="1"/>
  <c r="H4055" i="1"/>
  <c r="J4055" i="1" s="1"/>
  <c r="H4056" i="1"/>
  <c r="J4056" i="1" s="1"/>
  <c r="H4057" i="1"/>
  <c r="J4057" i="1" s="1"/>
  <c r="H4058" i="1"/>
  <c r="J4058" i="1" s="1"/>
  <c r="H4059" i="1"/>
  <c r="J4059" i="1" s="1"/>
  <c r="H4060" i="1"/>
  <c r="J4060" i="1" s="1"/>
  <c r="H4061" i="1"/>
  <c r="J4061" i="1" s="1"/>
  <c r="H4062" i="1"/>
  <c r="J4062" i="1" s="1"/>
  <c r="H4063" i="1"/>
  <c r="J4063" i="1" s="1"/>
  <c r="H4064" i="1"/>
  <c r="J4064" i="1" s="1"/>
  <c r="H4065" i="1"/>
  <c r="J4065" i="1" s="1"/>
  <c r="H4066" i="1"/>
  <c r="J4066" i="1" s="1"/>
  <c r="H4067" i="1"/>
  <c r="J4067" i="1" s="1"/>
  <c r="H4068" i="1"/>
  <c r="J4068" i="1" s="1"/>
  <c r="H4069" i="1"/>
  <c r="J4069" i="1" s="1"/>
  <c r="H4070" i="1"/>
  <c r="J4070" i="1" s="1"/>
  <c r="H4071" i="1"/>
  <c r="J4071" i="1" s="1"/>
  <c r="H4072" i="1"/>
  <c r="J4072" i="1" s="1"/>
  <c r="H4073" i="1"/>
  <c r="J4073" i="1" s="1"/>
  <c r="H4074" i="1"/>
  <c r="J4074" i="1" s="1"/>
  <c r="H4075" i="1"/>
  <c r="J4075" i="1" s="1"/>
  <c r="H4076" i="1"/>
  <c r="J4076" i="1" s="1"/>
  <c r="H4077" i="1"/>
  <c r="J4077" i="1" s="1"/>
  <c r="H4078" i="1"/>
  <c r="J4078" i="1" s="1"/>
  <c r="H4079" i="1"/>
  <c r="J4079" i="1" s="1"/>
  <c r="H4080" i="1"/>
  <c r="J4080" i="1" s="1"/>
  <c r="H4081" i="1"/>
  <c r="J4081" i="1" s="1"/>
  <c r="H4082" i="1"/>
  <c r="J4082" i="1" s="1"/>
  <c r="H4083" i="1"/>
  <c r="J4083" i="1" s="1"/>
  <c r="H4084" i="1"/>
  <c r="J4084" i="1" s="1"/>
  <c r="H4085" i="1"/>
  <c r="J4085" i="1" s="1"/>
  <c r="H4086" i="1"/>
  <c r="J4086" i="1" s="1"/>
  <c r="H4087" i="1"/>
  <c r="J4087" i="1" s="1"/>
  <c r="H4088" i="1"/>
  <c r="J4088" i="1" s="1"/>
  <c r="H4089" i="1"/>
  <c r="J4089" i="1" s="1"/>
  <c r="H4090" i="1"/>
  <c r="J4090" i="1" s="1"/>
  <c r="H4091" i="1"/>
  <c r="J4091" i="1" s="1"/>
  <c r="H4092" i="1"/>
  <c r="J4092" i="1" s="1"/>
  <c r="H4093" i="1"/>
  <c r="J4093" i="1" s="1"/>
  <c r="H4094" i="1"/>
  <c r="J4094" i="1" s="1"/>
  <c r="H4095" i="1"/>
  <c r="J4095" i="1" s="1"/>
  <c r="H4096" i="1"/>
  <c r="J4096" i="1" s="1"/>
  <c r="H4097" i="1"/>
  <c r="J4097" i="1" s="1"/>
  <c r="H4098" i="1"/>
  <c r="J4098" i="1" s="1"/>
  <c r="H4099" i="1"/>
  <c r="J4099" i="1" s="1"/>
  <c r="H4100" i="1"/>
  <c r="J4100" i="1" s="1"/>
  <c r="H4101" i="1"/>
  <c r="J4101" i="1" s="1"/>
  <c r="H4102" i="1"/>
  <c r="J4102" i="1" s="1"/>
  <c r="H4103" i="1"/>
  <c r="J4103" i="1" s="1"/>
  <c r="H4104" i="1"/>
  <c r="J4104" i="1" s="1"/>
  <c r="H4105" i="1"/>
  <c r="J4105" i="1" s="1"/>
  <c r="H4106" i="1"/>
  <c r="J4106" i="1" s="1"/>
  <c r="H4107" i="1"/>
  <c r="J4107" i="1" s="1"/>
  <c r="H4108" i="1"/>
  <c r="J4108" i="1" s="1"/>
  <c r="H4109" i="1"/>
  <c r="J4109" i="1" s="1"/>
  <c r="H4110" i="1"/>
  <c r="J4110" i="1" s="1"/>
  <c r="H4111" i="1"/>
  <c r="J4111" i="1" s="1"/>
  <c r="H4112" i="1"/>
  <c r="J4112" i="1" s="1"/>
  <c r="H4113" i="1"/>
  <c r="J4113" i="1" s="1"/>
  <c r="H4114" i="1"/>
  <c r="J4114" i="1" s="1"/>
  <c r="H4115" i="1"/>
  <c r="J4115" i="1" s="1"/>
  <c r="H4116" i="1"/>
  <c r="J4116" i="1" s="1"/>
  <c r="H4117" i="1"/>
  <c r="J4117" i="1" s="1"/>
  <c r="H4118" i="1"/>
  <c r="J4118" i="1" s="1"/>
  <c r="H4119" i="1"/>
  <c r="J4119" i="1" s="1"/>
  <c r="H4120" i="1"/>
  <c r="J4120" i="1" s="1"/>
  <c r="H4121" i="1"/>
  <c r="J4121" i="1" s="1"/>
  <c r="H4122" i="1"/>
  <c r="J4122" i="1" s="1"/>
  <c r="H4123" i="1"/>
  <c r="J4123" i="1" s="1"/>
  <c r="H4124" i="1"/>
  <c r="J4124" i="1" s="1"/>
  <c r="H4125" i="1"/>
  <c r="J4125" i="1" s="1"/>
  <c r="H4126" i="1"/>
  <c r="J4126" i="1" s="1"/>
  <c r="H4127" i="1"/>
  <c r="J4127" i="1" s="1"/>
  <c r="H4128" i="1"/>
  <c r="J4128" i="1" s="1"/>
  <c r="H4129" i="1"/>
  <c r="J4129" i="1" s="1"/>
  <c r="H4130" i="1"/>
  <c r="J4130" i="1" s="1"/>
  <c r="H4131" i="1"/>
  <c r="J4131" i="1" s="1"/>
  <c r="H4132" i="1"/>
  <c r="J4132" i="1" s="1"/>
  <c r="H4133" i="1"/>
  <c r="J4133" i="1" s="1"/>
  <c r="H4134" i="1"/>
  <c r="J4134" i="1" s="1"/>
  <c r="H4135" i="1"/>
  <c r="J4135" i="1" s="1"/>
  <c r="H4136" i="1"/>
  <c r="J4136" i="1" s="1"/>
  <c r="H4137" i="1"/>
  <c r="J4137" i="1" s="1"/>
  <c r="H4138" i="1"/>
  <c r="J4138" i="1" s="1"/>
  <c r="H4139" i="1"/>
  <c r="J4139" i="1" s="1"/>
  <c r="H4140" i="1"/>
  <c r="J4140" i="1" s="1"/>
  <c r="H4141" i="1"/>
  <c r="J4141" i="1" s="1"/>
  <c r="H4142" i="1"/>
  <c r="J4142" i="1" s="1"/>
  <c r="H4143" i="1"/>
  <c r="J4143" i="1" s="1"/>
  <c r="H4144" i="1"/>
  <c r="J4144" i="1" s="1"/>
  <c r="H4145" i="1"/>
  <c r="J4145" i="1" s="1"/>
  <c r="H4146" i="1"/>
  <c r="J4146" i="1" s="1"/>
  <c r="H4147" i="1"/>
  <c r="J4147" i="1" s="1"/>
  <c r="H4148" i="1"/>
  <c r="J4148" i="1" s="1"/>
  <c r="H4149" i="1"/>
  <c r="J4149" i="1" s="1"/>
  <c r="H4150" i="1"/>
  <c r="J4150" i="1" s="1"/>
  <c r="H4151" i="1"/>
  <c r="J4151" i="1" s="1"/>
  <c r="H4152" i="1"/>
  <c r="J4152" i="1" s="1"/>
  <c r="H4153" i="1"/>
  <c r="J4153" i="1" s="1"/>
  <c r="H4154" i="1"/>
  <c r="J4154" i="1" s="1"/>
  <c r="H4155" i="1"/>
  <c r="J4155" i="1" s="1"/>
  <c r="H4156" i="1"/>
  <c r="J4156" i="1" s="1"/>
  <c r="H4157" i="1"/>
  <c r="J4157" i="1" s="1"/>
  <c r="H4158" i="1"/>
  <c r="J4158" i="1" s="1"/>
  <c r="H4159" i="1"/>
  <c r="J4159" i="1" s="1"/>
  <c r="H4160" i="1"/>
  <c r="J4160" i="1" s="1"/>
  <c r="H4161" i="1"/>
  <c r="J4161" i="1" s="1"/>
  <c r="H4162" i="1"/>
  <c r="J4162" i="1" s="1"/>
  <c r="H4163" i="1"/>
  <c r="J4163" i="1" s="1"/>
  <c r="H4164" i="1"/>
  <c r="J4164" i="1" s="1"/>
  <c r="H4165" i="1"/>
  <c r="J4165" i="1" s="1"/>
  <c r="H4166" i="1"/>
  <c r="J4166" i="1" s="1"/>
  <c r="H4167" i="1"/>
  <c r="J4167" i="1" s="1"/>
  <c r="H4168" i="1"/>
  <c r="J4168" i="1" s="1"/>
  <c r="H4169" i="1"/>
  <c r="J4169" i="1" s="1"/>
  <c r="H4170" i="1"/>
  <c r="J4170" i="1" s="1"/>
  <c r="H4171" i="1"/>
  <c r="J4171" i="1" s="1"/>
  <c r="H4172" i="1"/>
  <c r="J4172" i="1" s="1"/>
  <c r="H4173" i="1"/>
  <c r="J4173" i="1" s="1"/>
  <c r="H4174" i="1"/>
  <c r="J4174" i="1" s="1"/>
  <c r="H4175" i="1"/>
  <c r="J4175" i="1" s="1"/>
  <c r="H4176" i="1"/>
  <c r="J4176" i="1" s="1"/>
  <c r="H4177" i="1"/>
  <c r="J4177" i="1" s="1"/>
  <c r="H4178" i="1"/>
  <c r="J4178" i="1" s="1"/>
  <c r="H4179" i="1"/>
  <c r="J4179" i="1" s="1"/>
  <c r="H4180" i="1"/>
  <c r="J4180" i="1" s="1"/>
  <c r="H4181" i="1"/>
  <c r="J4181" i="1" s="1"/>
  <c r="H4182" i="1"/>
  <c r="J4182" i="1" s="1"/>
  <c r="H4183" i="1"/>
  <c r="J4183" i="1" s="1"/>
  <c r="H4184" i="1"/>
  <c r="J4184" i="1" s="1"/>
  <c r="H4185" i="1"/>
  <c r="J4185" i="1" s="1"/>
  <c r="H4186" i="1"/>
  <c r="J4186" i="1" s="1"/>
  <c r="H4187" i="1"/>
  <c r="J4187" i="1" s="1"/>
  <c r="H4188" i="1"/>
  <c r="J4188" i="1" s="1"/>
  <c r="H4189" i="1"/>
  <c r="J4189" i="1" s="1"/>
  <c r="H4190" i="1"/>
  <c r="J4190" i="1" s="1"/>
  <c r="H4191" i="1"/>
  <c r="J4191" i="1" s="1"/>
  <c r="H4192" i="1"/>
  <c r="J4192" i="1" s="1"/>
  <c r="H4193" i="1"/>
  <c r="J4193" i="1" s="1"/>
  <c r="H4194" i="1"/>
  <c r="J4194" i="1" s="1"/>
  <c r="H4195" i="1"/>
  <c r="J4195" i="1" s="1"/>
  <c r="H4196" i="1"/>
  <c r="J4196" i="1" s="1"/>
  <c r="H4197" i="1"/>
  <c r="J4197" i="1" s="1"/>
  <c r="H4198" i="1"/>
  <c r="J4198" i="1" s="1"/>
  <c r="H4199" i="1"/>
  <c r="J4199" i="1" s="1"/>
  <c r="H4200" i="1"/>
  <c r="J4200" i="1" s="1"/>
  <c r="H4201" i="1"/>
  <c r="J4201" i="1" s="1"/>
  <c r="H4202" i="1"/>
  <c r="J4202" i="1" s="1"/>
  <c r="H4203" i="1"/>
  <c r="J4203" i="1" s="1"/>
  <c r="H4204" i="1"/>
  <c r="J4204" i="1" s="1"/>
  <c r="H4205" i="1"/>
  <c r="J4205" i="1" s="1"/>
  <c r="H4206" i="1"/>
  <c r="J4206" i="1" s="1"/>
  <c r="H4207" i="1"/>
  <c r="J4207" i="1" s="1"/>
  <c r="H4208" i="1"/>
  <c r="J4208" i="1" s="1"/>
  <c r="H4209" i="1"/>
  <c r="J4209" i="1" s="1"/>
  <c r="H4210" i="1"/>
  <c r="J4210" i="1" s="1"/>
  <c r="H4211" i="1"/>
  <c r="J4211" i="1" s="1"/>
  <c r="H4212" i="1"/>
  <c r="J4212" i="1" s="1"/>
  <c r="H4213" i="1"/>
  <c r="J4213" i="1" s="1"/>
  <c r="H4214" i="1"/>
  <c r="J4214" i="1" s="1"/>
  <c r="H4215" i="1"/>
  <c r="J4215" i="1" s="1"/>
  <c r="H4216" i="1"/>
  <c r="J4216" i="1" s="1"/>
  <c r="H4217" i="1"/>
  <c r="J4217" i="1" s="1"/>
  <c r="H4218" i="1"/>
  <c r="J4218" i="1" s="1"/>
  <c r="H4219" i="1"/>
  <c r="J4219" i="1" s="1"/>
  <c r="H4220" i="1"/>
  <c r="J4220" i="1" s="1"/>
  <c r="H4221" i="1"/>
  <c r="J4221" i="1" s="1"/>
  <c r="H4222" i="1"/>
  <c r="J4222" i="1" s="1"/>
  <c r="H4223" i="1"/>
  <c r="J4223" i="1" s="1"/>
  <c r="H4224" i="1"/>
  <c r="J4224" i="1" s="1"/>
  <c r="H4225" i="1"/>
  <c r="J4225" i="1" s="1"/>
  <c r="H4226" i="1"/>
  <c r="J4226" i="1" s="1"/>
  <c r="H4227" i="1"/>
  <c r="J4227" i="1" s="1"/>
  <c r="H4228" i="1"/>
  <c r="J4228" i="1" s="1"/>
  <c r="H4229" i="1"/>
  <c r="J4229" i="1" s="1"/>
  <c r="H4230" i="1"/>
  <c r="J4230" i="1" s="1"/>
  <c r="H4231" i="1"/>
  <c r="J4231" i="1" s="1"/>
  <c r="H4232" i="1"/>
  <c r="J4232" i="1" s="1"/>
  <c r="H4233" i="1"/>
  <c r="J4233" i="1" s="1"/>
  <c r="H4234" i="1"/>
  <c r="J4234" i="1" s="1"/>
  <c r="H4235" i="1"/>
  <c r="J4235" i="1" s="1"/>
  <c r="H4236" i="1"/>
  <c r="J4236" i="1" s="1"/>
  <c r="H4237" i="1"/>
  <c r="J4237" i="1" s="1"/>
  <c r="H4238" i="1"/>
  <c r="J4238" i="1" s="1"/>
  <c r="H4239" i="1"/>
  <c r="J4239" i="1" s="1"/>
  <c r="H4240" i="1"/>
  <c r="J4240" i="1" s="1"/>
  <c r="H4241" i="1"/>
  <c r="J4241" i="1" s="1"/>
  <c r="H4242" i="1"/>
  <c r="J4242" i="1" s="1"/>
  <c r="H4243" i="1"/>
  <c r="J4243" i="1" s="1"/>
  <c r="H4244" i="1"/>
  <c r="J4244" i="1" s="1"/>
  <c r="H4245" i="1"/>
  <c r="J4245" i="1" s="1"/>
  <c r="H4246" i="1"/>
  <c r="J4246" i="1" s="1"/>
  <c r="H4247" i="1"/>
  <c r="J4247" i="1" s="1"/>
  <c r="H4248" i="1"/>
  <c r="J4248" i="1" s="1"/>
  <c r="H4249" i="1"/>
  <c r="J4249" i="1" s="1"/>
  <c r="H4250" i="1"/>
  <c r="J4250" i="1" s="1"/>
  <c r="H4251" i="1"/>
  <c r="J4251" i="1" s="1"/>
  <c r="H4252" i="1"/>
  <c r="J4252" i="1" s="1"/>
  <c r="H4253" i="1"/>
  <c r="J4253" i="1" s="1"/>
  <c r="H4254" i="1"/>
  <c r="J4254" i="1" s="1"/>
  <c r="H4255" i="1"/>
  <c r="J4255" i="1" s="1"/>
  <c r="H4256" i="1"/>
  <c r="J4256" i="1" s="1"/>
  <c r="H4257" i="1"/>
  <c r="J4257" i="1" s="1"/>
  <c r="H4258" i="1"/>
  <c r="J4258" i="1" s="1"/>
  <c r="H4259" i="1"/>
  <c r="J4259" i="1" s="1"/>
  <c r="H4260" i="1"/>
  <c r="J4260" i="1" s="1"/>
  <c r="H4261" i="1"/>
  <c r="J4261" i="1" s="1"/>
  <c r="H4262" i="1"/>
  <c r="J4262" i="1" s="1"/>
  <c r="H4263" i="1"/>
  <c r="J4263" i="1" s="1"/>
  <c r="H4264" i="1"/>
  <c r="J4264" i="1" s="1"/>
  <c r="H4265" i="1"/>
  <c r="J4265" i="1" s="1"/>
  <c r="H4266" i="1"/>
  <c r="J4266" i="1" s="1"/>
  <c r="H4267" i="1"/>
  <c r="J4267" i="1" s="1"/>
  <c r="H4268" i="1"/>
  <c r="J4268" i="1" s="1"/>
  <c r="H4269" i="1"/>
  <c r="J4269" i="1" s="1"/>
  <c r="H4270" i="1"/>
  <c r="J4270" i="1" s="1"/>
  <c r="H4271" i="1"/>
  <c r="J4271" i="1" s="1"/>
  <c r="H4272" i="1"/>
  <c r="J4272" i="1" s="1"/>
  <c r="H4273" i="1"/>
  <c r="J4273" i="1" s="1"/>
  <c r="H4274" i="1"/>
  <c r="J4274" i="1" s="1"/>
  <c r="H4275" i="1"/>
  <c r="J4275" i="1" s="1"/>
  <c r="H4276" i="1"/>
  <c r="J4276" i="1" s="1"/>
  <c r="H4277" i="1"/>
  <c r="J4277" i="1" s="1"/>
  <c r="H4278" i="1"/>
  <c r="J4278" i="1" s="1"/>
  <c r="H4279" i="1"/>
  <c r="J4279" i="1" s="1"/>
  <c r="H4280" i="1"/>
  <c r="J4280" i="1" s="1"/>
  <c r="H4281" i="1"/>
  <c r="J4281" i="1" s="1"/>
  <c r="H4282" i="1"/>
  <c r="J4282" i="1" s="1"/>
  <c r="H4283" i="1"/>
  <c r="J4283" i="1" s="1"/>
  <c r="H4284" i="1"/>
  <c r="J4284" i="1" s="1"/>
  <c r="H4285" i="1"/>
  <c r="J4285" i="1" s="1"/>
  <c r="H4286" i="1"/>
  <c r="J4286" i="1" s="1"/>
  <c r="H4287" i="1"/>
  <c r="J4287" i="1" s="1"/>
  <c r="H4288" i="1"/>
  <c r="J4288" i="1" s="1"/>
  <c r="H4289" i="1"/>
  <c r="J4289" i="1" s="1"/>
  <c r="H4290" i="1"/>
  <c r="J4290" i="1" s="1"/>
  <c r="H4291" i="1"/>
  <c r="J4291" i="1" s="1"/>
  <c r="H4292" i="1"/>
  <c r="J4292" i="1" s="1"/>
  <c r="H4293" i="1"/>
  <c r="J4293" i="1" s="1"/>
  <c r="H4294" i="1"/>
  <c r="J4294" i="1" s="1"/>
  <c r="H4295" i="1"/>
  <c r="J4295" i="1" s="1"/>
  <c r="H4296" i="1"/>
  <c r="J4296" i="1" s="1"/>
  <c r="H4297" i="1"/>
  <c r="J4297" i="1" s="1"/>
  <c r="H4298" i="1"/>
  <c r="J4298" i="1" s="1"/>
  <c r="H4299" i="1"/>
  <c r="J4299" i="1" s="1"/>
  <c r="H4300" i="1"/>
  <c r="J4300" i="1" s="1"/>
  <c r="H4301" i="1"/>
  <c r="J4301" i="1" s="1"/>
  <c r="H4302" i="1"/>
  <c r="J4302" i="1" s="1"/>
  <c r="H4303" i="1"/>
  <c r="J4303" i="1" s="1"/>
  <c r="H4304" i="1"/>
  <c r="J4304" i="1" s="1"/>
  <c r="H4305" i="1"/>
  <c r="J4305" i="1" s="1"/>
  <c r="H4306" i="1"/>
  <c r="J4306" i="1" s="1"/>
  <c r="H4307" i="1"/>
  <c r="J4307" i="1" s="1"/>
  <c r="H4308" i="1"/>
  <c r="J4308" i="1" s="1"/>
  <c r="H4309" i="1"/>
  <c r="J4309" i="1" s="1"/>
  <c r="H4310" i="1"/>
  <c r="J4310" i="1" s="1"/>
  <c r="H4311" i="1"/>
  <c r="J4311" i="1" s="1"/>
  <c r="H4312" i="1"/>
  <c r="J4312" i="1" s="1"/>
  <c r="H4313" i="1"/>
  <c r="J4313" i="1" s="1"/>
  <c r="H4314" i="1"/>
  <c r="J4314" i="1" s="1"/>
  <c r="H4315" i="1"/>
  <c r="J4315" i="1" s="1"/>
  <c r="H4316" i="1"/>
  <c r="J4316" i="1" s="1"/>
  <c r="H4317" i="1"/>
  <c r="J4317" i="1" s="1"/>
  <c r="H4318" i="1"/>
  <c r="J4318" i="1" s="1"/>
  <c r="H4319" i="1"/>
  <c r="J4319" i="1" s="1"/>
  <c r="H4320" i="1"/>
  <c r="J4320" i="1" s="1"/>
  <c r="H4321" i="1"/>
  <c r="J4321" i="1" s="1"/>
  <c r="H4322" i="1"/>
  <c r="J4322" i="1" s="1"/>
  <c r="H4323" i="1"/>
  <c r="J4323" i="1" s="1"/>
  <c r="H4324" i="1"/>
  <c r="J4324" i="1" s="1"/>
  <c r="H4325" i="1"/>
  <c r="J4325" i="1" s="1"/>
  <c r="H4326" i="1"/>
  <c r="J4326" i="1" s="1"/>
  <c r="H4327" i="1"/>
  <c r="J4327" i="1" s="1"/>
  <c r="H4328" i="1"/>
  <c r="J4328" i="1" s="1"/>
  <c r="H4329" i="1"/>
  <c r="J4329" i="1" s="1"/>
  <c r="H4330" i="1"/>
  <c r="J4330" i="1" s="1"/>
  <c r="H4331" i="1"/>
  <c r="J4331" i="1" s="1"/>
  <c r="H4332" i="1"/>
  <c r="J4332" i="1" s="1"/>
  <c r="H4333" i="1"/>
  <c r="J4333" i="1" s="1"/>
  <c r="H4334" i="1"/>
  <c r="J4334" i="1" s="1"/>
  <c r="H4335" i="1"/>
  <c r="J4335" i="1" s="1"/>
  <c r="H4336" i="1"/>
  <c r="J4336" i="1" s="1"/>
  <c r="H4337" i="1"/>
  <c r="J4337" i="1" s="1"/>
  <c r="H4338" i="1"/>
  <c r="J4338" i="1" s="1"/>
  <c r="H4339" i="1"/>
  <c r="J4339" i="1" s="1"/>
  <c r="H4340" i="1"/>
  <c r="J4340" i="1" s="1"/>
  <c r="H4341" i="1"/>
  <c r="J4341" i="1" s="1"/>
  <c r="H4342" i="1"/>
  <c r="J4342" i="1" s="1"/>
  <c r="H4343" i="1"/>
  <c r="J4343" i="1" s="1"/>
  <c r="H4344" i="1"/>
  <c r="J4344" i="1" s="1"/>
  <c r="H4345" i="1"/>
  <c r="J4345" i="1" s="1"/>
  <c r="H4346" i="1"/>
  <c r="J4346" i="1" s="1"/>
  <c r="H4347" i="1"/>
  <c r="J4347" i="1" s="1"/>
  <c r="H4348" i="1"/>
  <c r="J4348" i="1" s="1"/>
  <c r="H4349" i="1"/>
  <c r="J4349" i="1" s="1"/>
  <c r="H4350" i="1"/>
  <c r="J4350" i="1" s="1"/>
  <c r="H4351" i="1"/>
  <c r="J4351" i="1" s="1"/>
  <c r="H4352" i="1"/>
  <c r="J4352" i="1" s="1"/>
  <c r="H4353" i="1"/>
  <c r="J4353" i="1" s="1"/>
  <c r="H4354" i="1"/>
  <c r="J4354" i="1" s="1"/>
  <c r="H4355" i="1"/>
  <c r="J4355" i="1" s="1"/>
  <c r="H4356" i="1"/>
  <c r="J4356" i="1" s="1"/>
  <c r="H4357" i="1"/>
  <c r="J4357" i="1" s="1"/>
  <c r="H4358" i="1"/>
  <c r="J4358" i="1" s="1"/>
  <c r="H4359" i="1"/>
  <c r="J4359" i="1" s="1"/>
  <c r="H4360" i="1"/>
  <c r="J4360" i="1" s="1"/>
  <c r="H4361" i="1"/>
  <c r="J4361" i="1" s="1"/>
  <c r="H4362" i="1"/>
  <c r="J4362" i="1" s="1"/>
  <c r="H4363" i="1"/>
  <c r="J4363" i="1" s="1"/>
  <c r="H4364" i="1"/>
  <c r="J4364" i="1" s="1"/>
  <c r="H4365" i="1"/>
  <c r="J4365" i="1" s="1"/>
  <c r="H4366" i="1"/>
  <c r="J4366" i="1" s="1"/>
  <c r="H4367" i="1"/>
  <c r="J4367" i="1" s="1"/>
  <c r="H4368" i="1"/>
  <c r="J4368" i="1" s="1"/>
  <c r="H4369" i="1"/>
  <c r="J4369" i="1" s="1"/>
  <c r="H4370" i="1"/>
  <c r="J4370" i="1" s="1"/>
  <c r="H4371" i="1"/>
  <c r="J4371" i="1" s="1"/>
  <c r="H4372" i="1"/>
  <c r="J4372" i="1" s="1"/>
  <c r="H4373" i="1"/>
  <c r="J4373" i="1" s="1"/>
  <c r="H4374" i="1"/>
  <c r="J4374" i="1" s="1"/>
  <c r="H4375" i="1"/>
  <c r="J4375" i="1" s="1"/>
  <c r="H4376" i="1"/>
  <c r="J4376" i="1" s="1"/>
  <c r="H4377" i="1"/>
  <c r="J4377" i="1" s="1"/>
  <c r="H4378" i="1"/>
  <c r="J4378" i="1" s="1"/>
  <c r="H4379" i="1"/>
  <c r="J4379" i="1" s="1"/>
  <c r="H4380" i="1"/>
  <c r="J4380" i="1" s="1"/>
  <c r="H4381" i="1"/>
  <c r="J4381" i="1" s="1"/>
  <c r="H4382" i="1"/>
  <c r="J4382" i="1" s="1"/>
  <c r="H4383" i="1"/>
  <c r="J4383" i="1" s="1"/>
  <c r="H4384" i="1"/>
  <c r="J4384" i="1" s="1"/>
  <c r="H4385" i="1"/>
  <c r="J4385" i="1" s="1"/>
  <c r="H4386" i="1"/>
  <c r="J4386" i="1" s="1"/>
  <c r="H4387" i="1"/>
  <c r="J4387" i="1" s="1"/>
  <c r="H4388" i="1"/>
  <c r="J4388" i="1" s="1"/>
  <c r="H4389" i="1"/>
  <c r="J4389" i="1" s="1"/>
  <c r="H4390" i="1"/>
  <c r="J4390" i="1" s="1"/>
  <c r="H4391" i="1"/>
  <c r="J4391" i="1" s="1"/>
  <c r="H4392" i="1"/>
  <c r="J4392" i="1" s="1"/>
  <c r="H4393" i="1"/>
  <c r="J4393" i="1" s="1"/>
  <c r="H4394" i="1"/>
  <c r="J4394" i="1" s="1"/>
  <c r="H4395" i="1"/>
  <c r="J4395" i="1" s="1"/>
  <c r="H4396" i="1"/>
  <c r="J4396" i="1" s="1"/>
  <c r="H4397" i="1"/>
  <c r="J4397" i="1" s="1"/>
  <c r="H4398" i="1"/>
  <c r="J4398" i="1" s="1"/>
  <c r="H4399" i="1"/>
  <c r="J4399" i="1" s="1"/>
  <c r="H4400" i="1"/>
  <c r="J4400" i="1" s="1"/>
  <c r="H4401" i="1"/>
  <c r="J4401" i="1" s="1"/>
  <c r="H4402" i="1"/>
  <c r="J4402" i="1" s="1"/>
  <c r="H4403" i="1"/>
  <c r="J4403" i="1" s="1"/>
  <c r="H4404" i="1"/>
  <c r="J4404" i="1" s="1"/>
  <c r="H4405" i="1"/>
  <c r="J4405" i="1" s="1"/>
  <c r="H4406" i="1"/>
  <c r="J4406" i="1" s="1"/>
  <c r="H4407" i="1"/>
  <c r="J4407" i="1" s="1"/>
  <c r="H4408" i="1"/>
  <c r="J4408" i="1" s="1"/>
  <c r="H4409" i="1"/>
  <c r="J4409" i="1" s="1"/>
  <c r="H4410" i="1"/>
  <c r="J4410" i="1" s="1"/>
  <c r="H4411" i="1"/>
  <c r="J4411" i="1" s="1"/>
  <c r="H4412" i="1"/>
  <c r="J4412" i="1" s="1"/>
  <c r="H4413" i="1"/>
  <c r="J4413" i="1" s="1"/>
  <c r="H4414" i="1"/>
  <c r="J4414" i="1" s="1"/>
  <c r="H4415" i="1"/>
  <c r="J4415" i="1" s="1"/>
  <c r="H4416" i="1"/>
  <c r="J4416" i="1" s="1"/>
  <c r="H4417" i="1"/>
  <c r="J4417" i="1" s="1"/>
  <c r="H4418" i="1"/>
  <c r="J4418" i="1" s="1"/>
  <c r="H4419" i="1"/>
  <c r="J4419" i="1" s="1"/>
  <c r="H4420" i="1"/>
  <c r="J4420" i="1" s="1"/>
  <c r="H4421" i="1"/>
  <c r="J4421" i="1" s="1"/>
  <c r="H4422" i="1"/>
  <c r="J4422" i="1" s="1"/>
  <c r="H4423" i="1"/>
  <c r="J4423" i="1" s="1"/>
  <c r="H4424" i="1"/>
  <c r="J4424" i="1" s="1"/>
  <c r="H4425" i="1"/>
  <c r="J4425" i="1" s="1"/>
  <c r="H4426" i="1"/>
  <c r="J4426" i="1" s="1"/>
  <c r="H4427" i="1"/>
  <c r="J4427" i="1" s="1"/>
  <c r="H4428" i="1"/>
  <c r="J4428" i="1" s="1"/>
  <c r="H4429" i="1"/>
  <c r="J4429" i="1" s="1"/>
  <c r="H4430" i="1"/>
  <c r="J4430" i="1" s="1"/>
  <c r="H4431" i="1"/>
  <c r="J4431" i="1" s="1"/>
  <c r="H4432" i="1"/>
  <c r="J4432" i="1" s="1"/>
  <c r="H4433" i="1"/>
  <c r="J4433" i="1" s="1"/>
  <c r="H4434" i="1"/>
  <c r="J4434" i="1" s="1"/>
  <c r="H4435" i="1"/>
  <c r="J4435" i="1" s="1"/>
  <c r="H4436" i="1"/>
  <c r="J4436" i="1" s="1"/>
  <c r="H4437" i="1"/>
  <c r="J4437" i="1" s="1"/>
  <c r="H4438" i="1"/>
  <c r="J4438" i="1" s="1"/>
  <c r="H4439" i="1"/>
  <c r="J4439" i="1" s="1"/>
  <c r="H4440" i="1"/>
  <c r="J4440" i="1" s="1"/>
  <c r="H4441" i="1"/>
  <c r="J4441" i="1" s="1"/>
  <c r="H4442" i="1"/>
  <c r="J4442" i="1" s="1"/>
  <c r="H4443" i="1"/>
  <c r="J4443" i="1" s="1"/>
  <c r="H4444" i="1"/>
  <c r="J4444" i="1" s="1"/>
  <c r="H4445" i="1"/>
  <c r="J4445" i="1" s="1"/>
  <c r="H4446" i="1"/>
  <c r="J4446" i="1" s="1"/>
  <c r="H4447" i="1"/>
  <c r="J4447" i="1" s="1"/>
  <c r="H4448" i="1"/>
  <c r="J4448" i="1" s="1"/>
  <c r="H4449" i="1"/>
  <c r="J4449" i="1" s="1"/>
  <c r="H4450" i="1"/>
  <c r="J4450" i="1" s="1"/>
  <c r="H4451" i="1"/>
  <c r="J4451" i="1" s="1"/>
  <c r="H4452" i="1"/>
  <c r="J4452" i="1" s="1"/>
  <c r="H4453" i="1"/>
  <c r="J4453" i="1" s="1"/>
  <c r="H4454" i="1"/>
  <c r="J4454" i="1" s="1"/>
  <c r="H4455" i="1"/>
  <c r="J4455" i="1" s="1"/>
  <c r="H4456" i="1"/>
  <c r="J4456" i="1" s="1"/>
  <c r="H4457" i="1"/>
  <c r="J4457" i="1" s="1"/>
  <c r="H4458" i="1"/>
  <c r="J4458" i="1" s="1"/>
  <c r="H4459" i="1"/>
  <c r="J4459" i="1" s="1"/>
  <c r="H4460" i="1"/>
  <c r="J4460" i="1" s="1"/>
  <c r="H4461" i="1"/>
  <c r="J4461" i="1" s="1"/>
  <c r="H4462" i="1"/>
  <c r="J4462" i="1" s="1"/>
  <c r="H4463" i="1"/>
  <c r="J4463" i="1" s="1"/>
  <c r="H4464" i="1"/>
  <c r="J4464" i="1" s="1"/>
  <c r="H4465" i="1"/>
  <c r="J4465" i="1" s="1"/>
  <c r="H4466" i="1"/>
  <c r="J4466" i="1" s="1"/>
  <c r="H4467" i="1"/>
  <c r="J4467" i="1" s="1"/>
  <c r="H4468" i="1"/>
  <c r="J4468" i="1" s="1"/>
  <c r="H4469" i="1"/>
  <c r="J4469" i="1" s="1"/>
  <c r="H4470" i="1"/>
  <c r="J4470" i="1" s="1"/>
  <c r="H4471" i="1"/>
  <c r="J4471" i="1" s="1"/>
  <c r="H4472" i="1"/>
  <c r="J4472" i="1" s="1"/>
  <c r="H4473" i="1"/>
  <c r="J4473" i="1" s="1"/>
  <c r="H4474" i="1"/>
  <c r="J4474" i="1" s="1"/>
  <c r="H4475" i="1"/>
  <c r="J4475" i="1" s="1"/>
  <c r="H4476" i="1"/>
  <c r="J4476" i="1" s="1"/>
  <c r="H4477" i="1"/>
  <c r="J4477" i="1" s="1"/>
  <c r="H4478" i="1"/>
  <c r="J4478" i="1" s="1"/>
  <c r="H4479" i="1"/>
  <c r="J4479" i="1" s="1"/>
  <c r="H4480" i="1"/>
  <c r="J4480" i="1" s="1"/>
  <c r="H4481" i="1"/>
  <c r="J4481" i="1" s="1"/>
  <c r="H4482" i="1"/>
  <c r="J4482" i="1" s="1"/>
  <c r="H4483" i="1"/>
  <c r="J4483" i="1" s="1"/>
  <c r="H4484" i="1"/>
  <c r="J4484" i="1" s="1"/>
  <c r="H4485" i="1"/>
  <c r="J4485" i="1" s="1"/>
  <c r="H4486" i="1"/>
  <c r="J4486" i="1" s="1"/>
  <c r="H4487" i="1"/>
  <c r="J4487" i="1" s="1"/>
  <c r="H4488" i="1"/>
  <c r="J4488" i="1" s="1"/>
  <c r="H4489" i="1"/>
  <c r="J4489" i="1" s="1"/>
  <c r="H4490" i="1"/>
  <c r="J4490" i="1" s="1"/>
  <c r="H4491" i="1"/>
  <c r="J4491" i="1" s="1"/>
  <c r="H4492" i="1"/>
  <c r="J4492" i="1" s="1"/>
  <c r="H4493" i="1"/>
  <c r="J4493" i="1" s="1"/>
  <c r="H4494" i="1"/>
  <c r="J4494" i="1" s="1"/>
  <c r="H4495" i="1"/>
  <c r="J4495" i="1" s="1"/>
  <c r="H4496" i="1"/>
  <c r="J4496" i="1" s="1"/>
  <c r="H4497" i="1"/>
  <c r="J4497" i="1" s="1"/>
  <c r="H4498" i="1"/>
  <c r="J4498" i="1" s="1"/>
  <c r="H4499" i="1"/>
  <c r="J4499" i="1" s="1"/>
  <c r="H4500" i="1"/>
  <c r="J4500" i="1" s="1"/>
  <c r="H4501" i="1"/>
  <c r="J4501" i="1" s="1"/>
  <c r="H4502" i="1"/>
  <c r="J4502" i="1" s="1"/>
  <c r="H4503" i="1"/>
  <c r="J4503" i="1" s="1"/>
  <c r="H4504" i="1"/>
  <c r="J4504" i="1" s="1"/>
  <c r="H4505" i="1"/>
  <c r="J4505" i="1" s="1"/>
  <c r="H4506" i="1"/>
  <c r="J4506" i="1" s="1"/>
  <c r="H4507" i="1"/>
  <c r="J4507" i="1" s="1"/>
  <c r="H4508" i="1"/>
  <c r="J4508" i="1" s="1"/>
  <c r="H4509" i="1"/>
  <c r="J4509" i="1" s="1"/>
  <c r="H4510" i="1"/>
  <c r="J4510" i="1" s="1"/>
  <c r="H4511" i="1"/>
  <c r="J4511" i="1" s="1"/>
  <c r="H4512" i="1"/>
  <c r="J4512" i="1" s="1"/>
  <c r="H4513" i="1"/>
  <c r="J4513" i="1" s="1"/>
  <c r="H4514" i="1"/>
  <c r="J4514" i="1" s="1"/>
  <c r="H4515" i="1"/>
  <c r="J4515" i="1" s="1"/>
  <c r="H4516" i="1"/>
  <c r="J4516" i="1" s="1"/>
  <c r="H4517" i="1"/>
  <c r="J4517" i="1" s="1"/>
  <c r="H4518" i="1"/>
  <c r="J4518" i="1" s="1"/>
  <c r="H4519" i="1"/>
  <c r="J4519" i="1" s="1"/>
  <c r="H4520" i="1"/>
  <c r="J4520" i="1" s="1"/>
  <c r="H4521" i="1"/>
  <c r="J4521" i="1" s="1"/>
  <c r="H4522" i="1"/>
  <c r="J4522" i="1" s="1"/>
  <c r="H4523" i="1"/>
  <c r="J4523" i="1" s="1"/>
  <c r="H4524" i="1"/>
  <c r="J4524" i="1" s="1"/>
  <c r="H4525" i="1"/>
  <c r="J4525" i="1" s="1"/>
  <c r="H4526" i="1"/>
  <c r="J4526" i="1" s="1"/>
  <c r="H4527" i="1"/>
  <c r="J4527" i="1" s="1"/>
  <c r="H4528" i="1"/>
  <c r="J4528" i="1" s="1"/>
  <c r="H4529" i="1"/>
  <c r="J4529" i="1" s="1"/>
  <c r="H4530" i="1"/>
  <c r="J4530" i="1" s="1"/>
  <c r="H4531" i="1"/>
  <c r="J4531" i="1" s="1"/>
  <c r="H4532" i="1"/>
  <c r="J4532" i="1" s="1"/>
  <c r="H4533" i="1"/>
  <c r="J4533" i="1" s="1"/>
  <c r="H4534" i="1"/>
  <c r="J4534" i="1" s="1"/>
  <c r="H4535" i="1"/>
  <c r="J4535" i="1" s="1"/>
  <c r="H4536" i="1"/>
  <c r="J4536" i="1" s="1"/>
  <c r="H4537" i="1"/>
  <c r="J4537" i="1" s="1"/>
  <c r="H4538" i="1"/>
  <c r="J4538" i="1" s="1"/>
  <c r="H4539" i="1"/>
  <c r="J4539" i="1" s="1"/>
  <c r="H4540" i="1"/>
  <c r="J4540" i="1" s="1"/>
  <c r="H4541" i="1"/>
  <c r="J4541" i="1" s="1"/>
  <c r="H4542" i="1"/>
  <c r="J4542" i="1" s="1"/>
  <c r="H4543" i="1"/>
  <c r="J4543" i="1" s="1"/>
  <c r="H4544" i="1"/>
  <c r="J4544" i="1" s="1"/>
  <c r="H4545" i="1"/>
  <c r="J4545" i="1" s="1"/>
  <c r="H4546" i="1"/>
  <c r="J4546" i="1" s="1"/>
  <c r="H4547" i="1"/>
  <c r="J4547" i="1" s="1"/>
  <c r="H4548" i="1"/>
  <c r="J4548" i="1" s="1"/>
  <c r="H4549" i="1"/>
  <c r="J4549" i="1" s="1"/>
  <c r="H4550" i="1"/>
  <c r="J4550" i="1" s="1"/>
  <c r="H4551" i="1"/>
  <c r="J4551" i="1" s="1"/>
  <c r="H4552" i="1"/>
  <c r="J4552" i="1" s="1"/>
  <c r="H4553" i="1"/>
  <c r="J4553" i="1" s="1"/>
  <c r="H4554" i="1"/>
  <c r="J4554" i="1" s="1"/>
  <c r="H4555" i="1"/>
  <c r="J4555" i="1" s="1"/>
  <c r="H4556" i="1"/>
  <c r="J4556" i="1" s="1"/>
  <c r="H4557" i="1"/>
  <c r="J4557" i="1" s="1"/>
  <c r="H4558" i="1"/>
  <c r="J4558" i="1" s="1"/>
  <c r="H4559" i="1"/>
  <c r="J4559" i="1" s="1"/>
  <c r="H4560" i="1"/>
  <c r="J4560" i="1" s="1"/>
  <c r="H4561" i="1"/>
  <c r="J4561" i="1" s="1"/>
  <c r="H4562" i="1"/>
  <c r="J4562" i="1" s="1"/>
  <c r="H4563" i="1"/>
  <c r="J4563" i="1" s="1"/>
  <c r="H4564" i="1"/>
  <c r="J4564" i="1" s="1"/>
  <c r="H4565" i="1"/>
  <c r="J4565" i="1" s="1"/>
  <c r="H4566" i="1"/>
  <c r="J4566" i="1" s="1"/>
  <c r="H4567" i="1"/>
  <c r="J4567" i="1" s="1"/>
  <c r="H4568" i="1"/>
  <c r="J4568" i="1" s="1"/>
  <c r="H4569" i="1"/>
  <c r="J4569" i="1" s="1"/>
  <c r="H4570" i="1"/>
  <c r="J4570" i="1" s="1"/>
  <c r="H4571" i="1"/>
  <c r="J4571" i="1" s="1"/>
  <c r="H4572" i="1"/>
  <c r="J4572" i="1" s="1"/>
  <c r="H4573" i="1"/>
  <c r="J4573" i="1" s="1"/>
  <c r="H4574" i="1"/>
  <c r="J4574" i="1" s="1"/>
  <c r="H4575" i="1"/>
  <c r="J4575" i="1" s="1"/>
  <c r="H4576" i="1"/>
  <c r="J4576" i="1" s="1"/>
  <c r="H4577" i="1"/>
  <c r="J4577" i="1" s="1"/>
  <c r="H4578" i="1"/>
  <c r="J4578" i="1" s="1"/>
  <c r="H4579" i="1"/>
  <c r="J4579" i="1" s="1"/>
  <c r="H4580" i="1"/>
  <c r="J4580" i="1" s="1"/>
  <c r="H4581" i="1"/>
  <c r="J4581" i="1" s="1"/>
  <c r="H4582" i="1"/>
  <c r="J4582" i="1" s="1"/>
  <c r="H4583" i="1"/>
  <c r="J4583" i="1" s="1"/>
  <c r="H4584" i="1"/>
  <c r="J4584" i="1" s="1"/>
  <c r="H4585" i="1"/>
  <c r="J4585" i="1" s="1"/>
  <c r="H4586" i="1"/>
  <c r="J4586" i="1" s="1"/>
  <c r="H4587" i="1"/>
  <c r="J4587" i="1" s="1"/>
  <c r="H4588" i="1"/>
  <c r="J4588" i="1" s="1"/>
  <c r="H4589" i="1"/>
  <c r="J4589" i="1" s="1"/>
  <c r="H4590" i="1"/>
  <c r="J4590" i="1" s="1"/>
  <c r="H4591" i="1"/>
  <c r="J4591" i="1" s="1"/>
  <c r="H4592" i="1"/>
  <c r="J4592" i="1" s="1"/>
  <c r="H4593" i="1"/>
  <c r="J4593" i="1" s="1"/>
  <c r="H4594" i="1"/>
  <c r="J4594" i="1" s="1"/>
  <c r="H4595" i="1"/>
  <c r="J4595" i="1" s="1"/>
  <c r="H4596" i="1"/>
  <c r="J4596" i="1" s="1"/>
  <c r="H4597" i="1"/>
  <c r="J4597" i="1" s="1"/>
  <c r="H4598" i="1"/>
  <c r="J4598" i="1" s="1"/>
  <c r="H4599" i="1"/>
  <c r="J4599" i="1" s="1"/>
  <c r="H4600" i="1"/>
  <c r="J4600" i="1" s="1"/>
  <c r="H4601" i="1"/>
  <c r="J4601" i="1" s="1"/>
  <c r="H4602" i="1"/>
  <c r="J4602" i="1" s="1"/>
  <c r="H4603" i="1"/>
  <c r="J4603" i="1" s="1"/>
  <c r="H4604" i="1"/>
  <c r="J4604" i="1" s="1"/>
  <c r="H4605" i="1"/>
  <c r="J4605" i="1" s="1"/>
  <c r="H4606" i="1"/>
  <c r="J4606" i="1" s="1"/>
  <c r="H4607" i="1"/>
  <c r="J4607" i="1" s="1"/>
  <c r="H4608" i="1"/>
  <c r="J4608" i="1" s="1"/>
  <c r="H4609" i="1"/>
  <c r="J4609" i="1" s="1"/>
  <c r="H4610" i="1"/>
  <c r="J4610" i="1" s="1"/>
  <c r="H4611" i="1"/>
  <c r="J4611" i="1" s="1"/>
  <c r="H4612" i="1"/>
  <c r="J4612" i="1" s="1"/>
  <c r="H4613" i="1"/>
  <c r="J4613" i="1" s="1"/>
  <c r="H4614" i="1"/>
  <c r="J4614" i="1" s="1"/>
  <c r="H4615" i="1"/>
  <c r="J4615" i="1" s="1"/>
  <c r="H4616" i="1"/>
  <c r="J4616" i="1" s="1"/>
  <c r="H4617" i="1"/>
  <c r="J4617" i="1" s="1"/>
  <c r="H4618" i="1"/>
  <c r="J4618" i="1" s="1"/>
  <c r="H4619" i="1"/>
  <c r="J4619" i="1" s="1"/>
  <c r="H4620" i="1"/>
  <c r="J4620" i="1" s="1"/>
  <c r="H4621" i="1"/>
  <c r="J4621" i="1" s="1"/>
  <c r="H4622" i="1"/>
  <c r="J4622" i="1" s="1"/>
  <c r="H4623" i="1"/>
  <c r="J4623" i="1" s="1"/>
  <c r="H4624" i="1"/>
  <c r="J4624" i="1" s="1"/>
  <c r="H4625" i="1"/>
  <c r="J4625" i="1" s="1"/>
  <c r="H4626" i="1"/>
  <c r="J4626" i="1" s="1"/>
  <c r="H4627" i="1"/>
  <c r="J4627" i="1" s="1"/>
  <c r="H4628" i="1"/>
  <c r="J4628" i="1" s="1"/>
  <c r="H4629" i="1"/>
  <c r="J4629" i="1" s="1"/>
  <c r="H4630" i="1"/>
  <c r="J4630" i="1" s="1"/>
  <c r="H4631" i="1"/>
  <c r="J4631" i="1" s="1"/>
  <c r="H4632" i="1"/>
  <c r="J4632" i="1" s="1"/>
  <c r="H4633" i="1"/>
  <c r="J4633" i="1" s="1"/>
  <c r="H4634" i="1"/>
  <c r="J4634" i="1" s="1"/>
  <c r="H4635" i="1"/>
  <c r="J4635" i="1" s="1"/>
  <c r="H4636" i="1"/>
  <c r="J4636" i="1" s="1"/>
  <c r="H4637" i="1"/>
  <c r="J4637" i="1" s="1"/>
  <c r="H4638" i="1"/>
  <c r="J4638" i="1" s="1"/>
  <c r="H4639" i="1"/>
  <c r="J4639" i="1" s="1"/>
  <c r="H4640" i="1"/>
  <c r="J4640" i="1" s="1"/>
  <c r="H4641" i="1"/>
  <c r="J4641" i="1" s="1"/>
  <c r="H4642" i="1"/>
  <c r="J4642" i="1" s="1"/>
  <c r="H4643" i="1"/>
  <c r="J4643" i="1" s="1"/>
  <c r="H4644" i="1"/>
  <c r="J4644" i="1" s="1"/>
  <c r="H4645" i="1"/>
  <c r="J4645" i="1" s="1"/>
  <c r="H4646" i="1"/>
  <c r="J4646" i="1" s="1"/>
  <c r="H4647" i="1"/>
  <c r="J4647" i="1" s="1"/>
  <c r="H4648" i="1"/>
  <c r="J4648" i="1" s="1"/>
  <c r="H4649" i="1"/>
  <c r="J4649" i="1" s="1"/>
  <c r="H4650" i="1"/>
  <c r="J4650" i="1" s="1"/>
  <c r="H4651" i="1"/>
  <c r="J4651" i="1" s="1"/>
  <c r="H4652" i="1"/>
  <c r="J4652" i="1" s="1"/>
  <c r="H4653" i="1"/>
  <c r="J4653" i="1" s="1"/>
  <c r="H4654" i="1"/>
  <c r="J4654" i="1" s="1"/>
  <c r="H4655" i="1"/>
  <c r="J4655" i="1" s="1"/>
  <c r="H4656" i="1"/>
  <c r="J4656" i="1" s="1"/>
  <c r="H4657" i="1"/>
  <c r="J4657" i="1" s="1"/>
  <c r="H4658" i="1"/>
  <c r="J4658" i="1" s="1"/>
  <c r="H4659" i="1"/>
  <c r="J4659" i="1" s="1"/>
  <c r="H4660" i="1"/>
  <c r="J4660" i="1" s="1"/>
  <c r="H4661" i="1"/>
  <c r="J4661" i="1" s="1"/>
  <c r="H4662" i="1"/>
  <c r="J4662" i="1" s="1"/>
  <c r="H4663" i="1"/>
  <c r="J4663" i="1" s="1"/>
  <c r="H4664" i="1"/>
  <c r="J4664" i="1" s="1"/>
  <c r="H4665" i="1"/>
  <c r="J4665" i="1" s="1"/>
  <c r="H4666" i="1"/>
  <c r="J4666" i="1" s="1"/>
  <c r="H4667" i="1"/>
  <c r="J4667" i="1" s="1"/>
  <c r="H4668" i="1"/>
  <c r="J4668" i="1" s="1"/>
  <c r="H4669" i="1"/>
  <c r="J4669" i="1" s="1"/>
  <c r="H4670" i="1"/>
  <c r="J4670" i="1" s="1"/>
  <c r="H4671" i="1"/>
  <c r="J4671" i="1" s="1"/>
  <c r="H4672" i="1"/>
  <c r="J4672" i="1" s="1"/>
  <c r="H4673" i="1"/>
  <c r="J4673" i="1" s="1"/>
  <c r="H4674" i="1"/>
  <c r="J4674" i="1" s="1"/>
  <c r="H4675" i="1"/>
  <c r="J4675" i="1" s="1"/>
  <c r="H4676" i="1"/>
  <c r="J4676" i="1" s="1"/>
  <c r="H4677" i="1"/>
  <c r="J4677" i="1" s="1"/>
  <c r="H4678" i="1"/>
  <c r="J4678" i="1" s="1"/>
  <c r="H4679" i="1"/>
  <c r="J4679" i="1" s="1"/>
  <c r="H4680" i="1"/>
  <c r="J4680" i="1" s="1"/>
  <c r="H4681" i="1"/>
  <c r="J4681" i="1" s="1"/>
  <c r="H4682" i="1"/>
  <c r="J4682" i="1" s="1"/>
  <c r="H4683" i="1"/>
  <c r="J4683" i="1" s="1"/>
  <c r="H4684" i="1"/>
  <c r="J4684" i="1" s="1"/>
  <c r="H4685" i="1"/>
  <c r="J4685" i="1" s="1"/>
  <c r="H4686" i="1"/>
  <c r="J4686" i="1" s="1"/>
  <c r="H4687" i="1"/>
  <c r="J4687" i="1" s="1"/>
  <c r="H4688" i="1"/>
  <c r="J4688" i="1" s="1"/>
  <c r="H4689" i="1"/>
  <c r="J4689" i="1" s="1"/>
  <c r="H4690" i="1"/>
  <c r="J4690" i="1" s="1"/>
  <c r="H4691" i="1"/>
  <c r="J4691" i="1" s="1"/>
  <c r="H4692" i="1"/>
  <c r="J4692" i="1" s="1"/>
  <c r="H4693" i="1"/>
  <c r="J4693" i="1" s="1"/>
  <c r="H4694" i="1"/>
  <c r="J4694" i="1" s="1"/>
  <c r="H4695" i="1"/>
  <c r="J4695" i="1" s="1"/>
  <c r="H4696" i="1"/>
  <c r="J4696" i="1" s="1"/>
  <c r="H4697" i="1"/>
  <c r="J4697" i="1" s="1"/>
  <c r="H4698" i="1"/>
  <c r="J4698" i="1" s="1"/>
  <c r="H4699" i="1"/>
  <c r="J4699" i="1" s="1"/>
  <c r="H4700" i="1"/>
  <c r="J4700" i="1" s="1"/>
  <c r="H4701" i="1"/>
  <c r="J4701" i="1" s="1"/>
  <c r="H4702" i="1"/>
  <c r="J4702" i="1" s="1"/>
  <c r="H4703" i="1"/>
  <c r="J4703" i="1" s="1"/>
  <c r="H4704" i="1"/>
  <c r="J4704" i="1" s="1"/>
  <c r="H4705" i="1"/>
  <c r="J4705" i="1" s="1"/>
  <c r="H4706" i="1"/>
  <c r="J4706" i="1" s="1"/>
  <c r="H4707" i="1"/>
  <c r="J4707" i="1" s="1"/>
  <c r="H4708" i="1"/>
  <c r="J4708" i="1" s="1"/>
  <c r="H4709" i="1"/>
  <c r="J4709" i="1" s="1"/>
  <c r="H4710" i="1"/>
  <c r="J4710" i="1" s="1"/>
  <c r="H4711" i="1"/>
  <c r="J4711" i="1" s="1"/>
  <c r="H4712" i="1"/>
  <c r="J4712" i="1" s="1"/>
  <c r="H4713" i="1"/>
  <c r="J4713" i="1" s="1"/>
  <c r="H4714" i="1"/>
  <c r="J4714" i="1" s="1"/>
  <c r="H4715" i="1"/>
  <c r="J4715" i="1" s="1"/>
  <c r="H4716" i="1"/>
  <c r="J4716" i="1" s="1"/>
  <c r="H4717" i="1"/>
  <c r="J4717" i="1" s="1"/>
  <c r="H4718" i="1"/>
  <c r="J4718" i="1" s="1"/>
  <c r="H4719" i="1"/>
  <c r="J4719" i="1" s="1"/>
  <c r="H4720" i="1"/>
  <c r="J4720" i="1" s="1"/>
  <c r="H4721" i="1"/>
  <c r="J4721" i="1" s="1"/>
  <c r="H4722" i="1"/>
  <c r="J4722" i="1" s="1"/>
  <c r="H4723" i="1"/>
  <c r="J4723" i="1" s="1"/>
  <c r="H4724" i="1"/>
  <c r="J4724" i="1" s="1"/>
  <c r="H4725" i="1"/>
  <c r="J4725" i="1" s="1"/>
  <c r="H4726" i="1"/>
  <c r="J4726" i="1" s="1"/>
  <c r="H4727" i="1"/>
  <c r="J4727" i="1" s="1"/>
  <c r="H4728" i="1"/>
  <c r="J4728" i="1" s="1"/>
  <c r="H4729" i="1"/>
  <c r="J4729" i="1" s="1"/>
  <c r="H4730" i="1"/>
  <c r="J4730" i="1" s="1"/>
  <c r="H4731" i="1"/>
  <c r="J4731" i="1" s="1"/>
  <c r="H4732" i="1"/>
  <c r="J4732" i="1" s="1"/>
  <c r="H4733" i="1"/>
  <c r="J4733" i="1" s="1"/>
  <c r="H4734" i="1"/>
  <c r="J4734" i="1" s="1"/>
  <c r="H4735" i="1"/>
  <c r="J4735" i="1" s="1"/>
  <c r="H4736" i="1"/>
  <c r="J4736" i="1" s="1"/>
  <c r="H4737" i="1"/>
  <c r="J4737" i="1" s="1"/>
  <c r="H4738" i="1"/>
  <c r="J4738" i="1" s="1"/>
  <c r="H4739" i="1"/>
  <c r="J4739" i="1" s="1"/>
  <c r="H4740" i="1"/>
  <c r="J4740" i="1" s="1"/>
  <c r="H4741" i="1"/>
  <c r="J4741" i="1" s="1"/>
  <c r="H4742" i="1"/>
  <c r="J4742" i="1" s="1"/>
  <c r="H4743" i="1"/>
  <c r="J4743" i="1" s="1"/>
  <c r="H4744" i="1"/>
  <c r="J4744" i="1" s="1"/>
  <c r="H4745" i="1"/>
  <c r="J4745" i="1" s="1"/>
  <c r="H4746" i="1"/>
  <c r="J4746" i="1" s="1"/>
  <c r="H4747" i="1"/>
  <c r="J4747" i="1" s="1"/>
  <c r="H4748" i="1"/>
  <c r="J4748" i="1" s="1"/>
  <c r="H4749" i="1"/>
  <c r="J4749" i="1" s="1"/>
  <c r="H4750" i="1"/>
  <c r="J4750" i="1" s="1"/>
  <c r="H4751" i="1"/>
  <c r="J4751" i="1" s="1"/>
  <c r="H4752" i="1"/>
  <c r="J4752" i="1" s="1"/>
  <c r="H4753" i="1"/>
  <c r="J4753" i="1" s="1"/>
  <c r="H4754" i="1"/>
  <c r="J4754" i="1" s="1"/>
  <c r="H4755" i="1"/>
  <c r="J4755" i="1" s="1"/>
  <c r="H4756" i="1"/>
  <c r="J4756" i="1" s="1"/>
  <c r="H4757" i="1"/>
  <c r="J4757" i="1" s="1"/>
  <c r="H4758" i="1"/>
  <c r="J4758" i="1" s="1"/>
  <c r="H4759" i="1"/>
  <c r="J4759" i="1" s="1"/>
  <c r="H4760" i="1"/>
  <c r="J4760" i="1" s="1"/>
  <c r="H4761" i="1"/>
  <c r="J4761" i="1" s="1"/>
  <c r="H4762" i="1"/>
  <c r="J4762" i="1" s="1"/>
  <c r="H4763" i="1"/>
  <c r="J4763" i="1" s="1"/>
  <c r="H4764" i="1"/>
  <c r="J4764" i="1" s="1"/>
  <c r="H4765" i="1"/>
  <c r="J4765" i="1" s="1"/>
  <c r="H4766" i="1"/>
  <c r="J4766" i="1" s="1"/>
  <c r="H4767" i="1"/>
  <c r="J4767" i="1" s="1"/>
  <c r="H4768" i="1"/>
  <c r="J4768" i="1" s="1"/>
  <c r="H4769" i="1"/>
  <c r="J4769" i="1" s="1"/>
  <c r="H4770" i="1"/>
  <c r="J4770" i="1" s="1"/>
  <c r="H4771" i="1"/>
  <c r="J4771" i="1" s="1"/>
  <c r="H4772" i="1"/>
  <c r="J4772" i="1" s="1"/>
  <c r="H4773" i="1"/>
  <c r="J4773" i="1" s="1"/>
  <c r="H4774" i="1"/>
  <c r="J4774" i="1" s="1"/>
  <c r="H4775" i="1"/>
  <c r="J4775" i="1" s="1"/>
  <c r="H4776" i="1"/>
  <c r="J4776" i="1" s="1"/>
  <c r="H4777" i="1"/>
  <c r="J4777" i="1" s="1"/>
  <c r="H4778" i="1"/>
  <c r="J4778" i="1" s="1"/>
  <c r="H4779" i="1"/>
  <c r="J4779" i="1" s="1"/>
  <c r="H4780" i="1"/>
  <c r="J4780" i="1" s="1"/>
  <c r="H4781" i="1"/>
  <c r="J4781" i="1" s="1"/>
  <c r="H4782" i="1"/>
  <c r="J4782" i="1" s="1"/>
  <c r="H4783" i="1"/>
  <c r="J4783" i="1" s="1"/>
  <c r="H4784" i="1"/>
  <c r="J4784" i="1" s="1"/>
  <c r="H4785" i="1"/>
  <c r="J4785" i="1" s="1"/>
  <c r="H4786" i="1"/>
  <c r="J4786" i="1" s="1"/>
  <c r="H4787" i="1"/>
  <c r="J4787" i="1" s="1"/>
  <c r="H4788" i="1"/>
  <c r="J4788" i="1" s="1"/>
  <c r="H4789" i="1"/>
  <c r="J4789" i="1" s="1"/>
  <c r="H4790" i="1"/>
  <c r="J4790" i="1" s="1"/>
  <c r="H4791" i="1"/>
  <c r="J4791" i="1" s="1"/>
  <c r="H4792" i="1"/>
  <c r="J4792" i="1" s="1"/>
  <c r="H4793" i="1"/>
  <c r="J4793" i="1" s="1"/>
  <c r="H4794" i="1"/>
  <c r="J4794" i="1" s="1"/>
  <c r="H4795" i="1"/>
  <c r="J4795" i="1" s="1"/>
  <c r="H4796" i="1"/>
  <c r="J4796" i="1" s="1"/>
  <c r="H4797" i="1"/>
  <c r="J4797" i="1" s="1"/>
  <c r="H4798" i="1"/>
  <c r="J4798" i="1" s="1"/>
  <c r="H4799" i="1"/>
  <c r="J4799" i="1" s="1"/>
  <c r="H4800" i="1"/>
  <c r="J4800" i="1" s="1"/>
  <c r="H4801" i="1"/>
  <c r="J4801" i="1" s="1"/>
  <c r="H4802" i="1"/>
  <c r="J4802" i="1" s="1"/>
  <c r="H4803" i="1"/>
  <c r="J4803" i="1" s="1"/>
  <c r="H4804" i="1"/>
  <c r="J4804" i="1" s="1"/>
  <c r="H4805" i="1"/>
  <c r="J4805" i="1" s="1"/>
  <c r="H4806" i="1"/>
  <c r="J4806" i="1" s="1"/>
  <c r="H4807" i="1"/>
  <c r="J4807" i="1" s="1"/>
  <c r="H4808" i="1"/>
  <c r="J4808" i="1" s="1"/>
  <c r="H4809" i="1"/>
  <c r="J4809" i="1" s="1"/>
  <c r="H4810" i="1"/>
  <c r="J4810" i="1" s="1"/>
  <c r="H4811" i="1"/>
  <c r="J4811" i="1" s="1"/>
  <c r="H4812" i="1"/>
  <c r="J4812" i="1" s="1"/>
  <c r="H4813" i="1"/>
  <c r="J4813" i="1" s="1"/>
  <c r="H4814" i="1"/>
  <c r="J4814" i="1" s="1"/>
  <c r="H4815" i="1"/>
  <c r="J4815" i="1" s="1"/>
  <c r="H4816" i="1"/>
  <c r="J4816" i="1" s="1"/>
  <c r="H4817" i="1"/>
  <c r="J4817" i="1" s="1"/>
  <c r="H4818" i="1"/>
  <c r="J4818" i="1" s="1"/>
  <c r="H4819" i="1"/>
  <c r="J4819" i="1" s="1"/>
  <c r="H4820" i="1"/>
  <c r="J4820" i="1" s="1"/>
  <c r="H4821" i="1"/>
  <c r="J4821" i="1" s="1"/>
  <c r="H4822" i="1"/>
  <c r="J4822" i="1" s="1"/>
  <c r="H4823" i="1"/>
  <c r="J4823" i="1" s="1"/>
  <c r="H4824" i="1"/>
  <c r="J4824" i="1" s="1"/>
  <c r="H4825" i="1"/>
  <c r="J4825" i="1" s="1"/>
  <c r="H4826" i="1"/>
  <c r="J4826" i="1" s="1"/>
  <c r="H4827" i="1"/>
  <c r="J4827" i="1" s="1"/>
  <c r="H4828" i="1"/>
  <c r="J4828" i="1" s="1"/>
  <c r="H4829" i="1"/>
  <c r="J4829" i="1" s="1"/>
  <c r="H4830" i="1"/>
  <c r="J4830" i="1" s="1"/>
  <c r="H4831" i="1"/>
  <c r="J4831" i="1" s="1"/>
  <c r="H4832" i="1"/>
  <c r="J4832" i="1" s="1"/>
  <c r="H4833" i="1"/>
  <c r="J4833" i="1" s="1"/>
  <c r="H4834" i="1"/>
  <c r="J4834" i="1" s="1"/>
  <c r="H4835" i="1"/>
  <c r="J4835" i="1" s="1"/>
  <c r="H4836" i="1"/>
  <c r="J4836" i="1" s="1"/>
  <c r="H4837" i="1"/>
  <c r="J4837" i="1" s="1"/>
  <c r="H4838" i="1"/>
  <c r="J4838" i="1" s="1"/>
  <c r="H4839" i="1"/>
  <c r="J4839" i="1" s="1"/>
  <c r="H4840" i="1"/>
  <c r="J4840" i="1" s="1"/>
  <c r="H4841" i="1"/>
  <c r="J4841" i="1" s="1"/>
  <c r="H4842" i="1"/>
  <c r="J4842" i="1" s="1"/>
  <c r="H4843" i="1"/>
  <c r="J4843" i="1" s="1"/>
  <c r="H4844" i="1"/>
  <c r="J4844" i="1" s="1"/>
  <c r="H4845" i="1"/>
  <c r="J4845" i="1" s="1"/>
  <c r="H4846" i="1"/>
  <c r="J4846" i="1" s="1"/>
  <c r="H4847" i="1"/>
  <c r="J4847" i="1" s="1"/>
  <c r="H4848" i="1"/>
  <c r="J4848" i="1" s="1"/>
  <c r="H4849" i="1"/>
  <c r="J4849" i="1" s="1"/>
  <c r="H4850" i="1"/>
  <c r="J4850" i="1" s="1"/>
  <c r="H4851" i="1"/>
  <c r="J4851" i="1" s="1"/>
  <c r="H4852" i="1"/>
  <c r="J4852" i="1" s="1"/>
  <c r="H4853" i="1"/>
  <c r="J4853" i="1" s="1"/>
  <c r="H4854" i="1"/>
  <c r="J4854" i="1" s="1"/>
  <c r="H4855" i="1"/>
  <c r="J4855" i="1" s="1"/>
  <c r="H4856" i="1"/>
  <c r="J4856" i="1" s="1"/>
  <c r="H4857" i="1"/>
  <c r="J4857" i="1" s="1"/>
  <c r="H4858" i="1"/>
  <c r="J4858" i="1" s="1"/>
  <c r="H4859" i="1"/>
  <c r="J4859" i="1" s="1"/>
  <c r="H4860" i="1"/>
  <c r="J4860" i="1" s="1"/>
  <c r="H4861" i="1"/>
  <c r="J4861" i="1" s="1"/>
  <c r="H4862" i="1"/>
  <c r="J4862" i="1" s="1"/>
  <c r="H4863" i="1"/>
  <c r="J4863" i="1" s="1"/>
  <c r="H4864" i="1"/>
  <c r="J4864" i="1" s="1"/>
  <c r="H4865" i="1"/>
  <c r="J4865" i="1" s="1"/>
  <c r="H4866" i="1"/>
  <c r="J4866" i="1" s="1"/>
  <c r="H4867" i="1"/>
  <c r="J4867" i="1" s="1"/>
  <c r="H4868" i="1"/>
  <c r="J4868" i="1" s="1"/>
  <c r="H4869" i="1"/>
  <c r="J4869" i="1" s="1"/>
  <c r="H4870" i="1"/>
  <c r="J4870" i="1" s="1"/>
  <c r="H4871" i="1"/>
  <c r="J4871" i="1" s="1"/>
  <c r="H4872" i="1"/>
  <c r="J4872" i="1" s="1"/>
  <c r="H4873" i="1"/>
  <c r="J4873" i="1" s="1"/>
  <c r="H4874" i="1"/>
  <c r="J4874" i="1" s="1"/>
  <c r="H4875" i="1"/>
  <c r="J4875" i="1" s="1"/>
  <c r="H4876" i="1"/>
  <c r="J4876" i="1" s="1"/>
  <c r="H4877" i="1"/>
  <c r="J4877" i="1" s="1"/>
  <c r="H4878" i="1"/>
  <c r="J4878" i="1" s="1"/>
  <c r="H4879" i="1"/>
  <c r="J4879" i="1" s="1"/>
  <c r="H4880" i="1"/>
  <c r="J4880" i="1" s="1"/>
  <c r="H4881" i="1"/>
  <c r="J4881" i="1" s="1"/>
  <c r="H4882" i="1"/>
  <c r="J4882" i="1" s="1"/>
  <c r="H4883" i="1"/>
  <c r="J4883" i="1" s="1"/>
  <c r="H4884" i="1"/>
  <c r="J4884" i="1" s="1"/>
  <c r="H4885" i="1"/>
  <c r="J4885" i="1" s="1"/>
  <c r="H4886" i="1"/>
  <c r="J4886" i="1" s="1"/>
  <c r="H4887" i="1"/>
  <c r="J4887" i="1" s="1"/>
  <c r="H4888" i="1"/>
  <c r="J4888" i="1" s="1"/>
  <c r="H4889" i="1"/>
  <c r="J4889" i="1" s="1"/>
  <c r="H4890" i="1"/>
  <c r="J4890" i="1" s="1"/>
  <c r="H4891" i="1"/>
  <c r="J4891" i="1" s="1"/>
  <c r="H4892" i="1"/>
  <c r="J4892" i="1" s="1"/>
  <c r="H4893" i="1"/>
  <c r="J4893" i="1" s="1"/>
  <c r="H4894" i="1"/>
  <c r="J4894" i="1" s="1"/>
  <c r="H4895" i="1"/>
  <c r="J4895" i="1" s="1"/>
  <c r="H4896" i="1"/>
  <c r="J4896" i="1" s="1"/>
  <c r="H4897" i="1"/>
  <c r="J4897" i="1" s="1"/>
  <c r="H4898" i="1"/>
  <c r="J4898" i="1" s="1"/>
  <c r="H4899" i="1"/>
  <c r="J4899" i="1" s="1"/>
  <c r="H4900" i="1"/>
  <c r="J4900" i="1" s="1"/>
  <c r="H4901" i="1"/>
  <c r="J4901" i="1" s="1"/>
  <c r="H4902" i="1"/>
  <c r="J4902" i="1" s="1"/>
  <c r="H4903" i="1"/>
  <c r="J4903" i="1" s="1"/>
  <c r="H4904" i="1"/>
  <c r="J4904" i="1" s="1"/>
  <c r="H4905" i="1"/>
  <c r="J4905" i="1" s="1"/>
  <c r="H4906" i="1"/>
  <c r="J4906" i="1" s="1"/>
  <c r="H4907" i="1"/>
  <c r="J4907" i="1" s="1"/>
  <c r="H4908" i="1"/>
  <c r="J4908" i="1" s="1"/>
  <c r="H4909" i="1"/>
  <c r="J4909" i="1" s="1"/>
  <c r="H4910" i="1"/>
  <c r="J4910" i="1" s="1"/>
  <c r="H4911" i="1"/>
  <c r="J4911" i="1" s="1"/>
  <c r="H4912" i="1"/>
  <c r="J4912" i="1" s="1"/>
  <c r="H4913" i="1"/>
  <c r="J4913" i="1" s="1"/>
  <c r="H4914" i="1"/>
  <c r="J4914" i="1" s="1"/>
  <c r="H4915" i="1"/>
  <c r="J4915" i="1" s="1"/>
  <c r="H4916" i="1"/>
  <c r="J4916" i="1" s="1"/>
  <c r="H4917" i="1"/>
  <c r="J4917" i="1" s="1"/>
  <c r="H4918" i="1"/>
  <c r="J4918" i="1" s="1"/>
  <c r="H4919" i="1"/>
  <c r="J4919" i="1" s="1"/>
  <c r="H4920" i="1"/>
  <c r="J4920" i="1" s="1"/>
  <c r="H4921" i="1"/>
  <c r="J4921" i="1" s="1"/>
  <c r="H4922" i="1"/>
  <c r="J4922" i="1" s="1"/>
  <c r="H4923" i="1"/>
  <c r="J4923" i="1" s="1"/>
  <c r="H4924" i="1"/>
  <c r="J4924" i="1" s="1"/>
  <c r="H4925" i="1"/>
  <c r="J4925" i="1" s="1"/>
  <c r="H4926" i="1"/>
  <c r="J4926" i="1" s="1"/>
  <c r="H4927" i="1"/>
  <c r="J4927" i="1" s="1"/>
  <c r="H4928" i="1"/>
  <c r="J4928" i="1" s="1"/>
  <c r="H4929" i="1"/>
  <c r="J4929" i="1" s="1"/>
  <c r="H4930" i="1"/>
  <c r="J4930" i="1" s="1"/>
  <c r="H4931" i="1"/>
  <c r="J4931" i="1" s="1"/>
  <c r="H4932" i="1"/>
  <c r="J4932" i="1" s="1"/>
  <c r="H4933" i="1"/>
  <c r="J4933" i="1" s="1"/>
  <c r="H4934" i="1"/>
  <c r="J4934" i="1" s="1"/>
  <c r="H4935" i="1"/>
  <c r="J4935" i="1" s="1"/>
  <c r="H4936" i="1"/>
  <c r="J4936" i="1" s="1"/>
  <c r="H4937" i="1"/>
  <c r="J4937" i="1" s="1"/>
  <c r="H4938" i="1"/>
  <c r="J4938" i="1" s="1"/>
  <c r="H4939" i="1"/>
  <c r="J4939" i="1" s="1"/>
  <c r="H4940" i="1"/>
  <c r="J4940" i="1" s="1"/>
  <c r="H4941" i="1"/>
  <c r="J4941" i="1" s="1"/>
  <c r="H4942" i="1"/>
  <c r="J4942" i="1" s="1"/>
  <c r="H4943" i="1"/>
  <c r="J4943" i="1" s="1"/>
  <c r="H4944" i="1"/>
  <c r="J4944" i="1" s="1"/>
  <c r="H4945" i="1"/>
  <c r="J4945" i="1" s="1"/>
  <c r="H4946" i="1"/>
  <c r="J4946" i="1" s="1"/>
  <c r="H4947" i="1"/>
  <c r="J4947" i="1" s="1"/>
  <c r="H4948" i="1"/>
  <c r="J4948" i="1" s="1"/>
  <c r="H4949" i="1"/>
  <c r="J4949" i="1" s="1"/>
  <c r="H4950" i="1"/>
  <c r="J4950" i="1" s="1"/>
  <c r="H4951" i="1"/>
  <c r="J4951" i="1" s="1"/>
  <c r="H4952" i="1"/>
  <c r="J4952" i="1" s="1"/>
  <c r="H4953" i="1"/>
  <c r="J4953" i="1" s="1"/>
  <c r="H4954" i="1"/>
  <c r="J4954" i="1" s="1"/>
  <c r="H4955" i="1"/>
  <c r="J4955" i="1" s="1"/>
  <c r="H4956" i="1"/>
  <c r="J4956" i="1" s="1"/>
  <c r="H4957" i="1"/>
  <c r="J4957" i="1" s="1"/>
  <c r="H4958" i="1"/>
  <c r="J4958" i="1" s="1"/>
  <c r="H4959" i="1"/>
  <c r="J4959" i="1" s="1"/>
  <c r="H4960" i="1"/>
  <c r="J4960" i="1" s="1"/>
  <c r="H4961" i="1"/>
  <c r="J4961" i="1" s="1"/>
  <c r="H4962" i="1"/>
  <c r="J4962" i="1" s="1"/>
  <c r="H4963" i="1"/>
  <c r="J4963" i="1" s="1"/>
  <c r="H4964" i="1"/>
  <c r="J4964" i="1" s="1"/>
  <c r="H4965" i="1"/>
  <c r="J4965" i="1" s="1"/>
  <c r="H4966" i="1"/>
  <c r="J4966" i="1" s="1"/>
  <c r="H4967" i="1"/>
  <c r="J4967" i="1" s="1"/>
  <c r="H4968" i="1"/>
  <c r="J4968" i="1" s="1"/>
  <c r="H4969" i="1"/>
  <c r="J4969" i="1" s="1"/>
  <c r="H4970" i="1"/>
  <c r="J4970" i="1" s="1"/>
  <c r="H4971" i="1"/>
  <c r="J4971" i="1" s="1"/>
  <c r="H4972" i="1"/>
  <c r="J4972" i="1" s="1"/>
  <c r="H4973" i="1"/>
  <c r="J4973" i="1" s="1"/>
  <c r="H4974" i="1"/>
  <c r="J4974" i="1" s="1"/>
  <c r="H4975" i="1"/>
  <c r="J4975" i="1" s="1"/>
  <c r="H4976" i="1"/>
  <c r="J4976" i="1" s="1"/>
  <c r="H4977" i="1"/>
  <c r="J4977" i="1" s="1"/>
  <c r="H4978" i="1"/>
  <c r="J4978" i="1" s="1"/>
  <c r="H4979" i="1"/>
  <c r="J4979" i="1" s="1"/>
  <c r="H4980" i="1"/>
  <c r="J4980" i="1" s="1"/>
  <c r="H4981" i="1"/>
  <c r="J4981" i="1" s="1"/>
  <c r="H4982" i="1"/>
  <c r="J4982" i="1" s="1"/>
  <c r="H4983" i="1"/>
  <c r="J4983" i="1" s="1"/>
  <c r="H4984" i="1"/>
  <c r="J4984" i="1" s="1"/>
  <c r="H4985" i="1"/>
  <c r="J4985" i="1" s="1"/>
  <c r="H4986" i="1"/>
  <c r="J4986" i="1" s="1"/>
  <c r="H4987" i="1"/>
  <c r="J4987" i="1" s="1"/>
  <c r="H4988" i="1"/>
  <c r="J4988" i="1" s="1"/>
  <c r="H4989" i="1"/>
  <c r="J4989" i="1" s="1"/>
  <c r="H4990" i="1"/>
  <c r="J4990" i="1" s="1"/>
  <c r="H4991" i="1"/>
  <c r="J4991" i="1" s="1"/>
  <c r="H4992" i="1"/>
  <c r="J4992" i="1" s="1"/>
  <c r="H4993" i="1"/>
  <c r="J4993" i="1" s="1"/>
  <c r="H4994" i="1"/>
  <c r="J4994" i="1" s="1"/>
  <c r="H4995" i="1"/>
  <c r="J4995" i="1" s="1"/>
  <c r="H4996" i="1"/>
  <c r="J4996" i="1" s="1"/>
  <c r="H4997" i="1"/>
  <c r="J4997" i="1" s="1"/>
  <c r="H4998" i="1"/>
  <c r="J4998" i="1" s="1"/>
  <c r="H4999" i="1"/>
  <c r="J4999" i="1" s="1"/>
  <c r="H5000" i="1"/>
  <c r="J5000" i="1" s="1"/>
  <c r="H5001" i="1"/>
  <c r="J5001" i="1" s="1"/>
  <c r="H5002" i="1"/>
  <c r="J5002" i="1" s="1"/>
  <c r="H5003" i="1"/>
  <c r="J5003" i="1" s="1"/>
  <c r="H5004" i="1"/>
  <c r="J5004" i="1" s="1"/>
  <c r="H5005" i="1"/>
  <c r="J5005" i="1" s="1"/>
  <c r="H5006" i="1"/>
  <c r="J5006" i="1" s="1"/>
  <c r="H5007" i="1"/>
  <c r="J5007" i="1" s="1"/>
  <c r="H5008" i="1"/>
  <c r="J5008" i="1" s="1"/>
  <c r="H5009" i="1"/>
  <c r="J5009" i="1" s="1"/>
  <c r="H5010" i="1"/>
  <c r="J5010" i="1" s="1"/>
  <c r="H5011" i="1"/>
  <c r="J5011" i="1" s="1"/>
  <c r="H5012" i="1"/>
  <c r="J5012" i="1" s="1"/>
  <c r="H5013" i="1"/>
  <c r="J5013" i="1" s="1"/>
  <c r="H5014" i="1"/>
  <c r="J5014" i="1" s="1"/>
  <c r="H5015" i="1"/>
  <c r="J5015" i="1" s="1"/>
  <c r="H5016" i="1"/>
  <c r="J5016" i="1" s="1"/>
  <c r="H5017" i="1"/>
  <c r="J5017" i="1" s="1"/>
  <c r="H5018" i="1"/>
  <c r="J5018" i="1" s="1"/>
  <c r="H5019" i="1"/>
  <c r="J5019" i="1" s="1"/>
  <c r="H5020" i="1"/>
  <c r="J5020" i="1" s="1"/>
  <c r="H5021" i="1"/>
  <c r="J5021" i="1" s="1"/>
  <c r="H5022" i="1"/>
  <c r="J5022" i="1" s="1"/>
  <c r="H5023" i="1"/>
  <c r="J5023" i="1" s="1"/>
  <c r="H5024" i="1"/>
  <c r="J5024" i="1" s="1"/>
  <c r="H5025" i="1"/>
  <c r="J5025" i="1" s="1"/>
  <c r="H5026" i="1"/>
  <c r="J5026" i="1" s="1"/>
  <c r="H5027" i="1"/>
  <c r="J5027" i="1" s="1"/>
  <c r="H5028" i="1"/>
  <c r="J5028" i="1" s="1"/>
  <c r="H5029" i="1"/>
  <c r="J5029" i="1" s="1"/>
  <c r="H5030" i="1"/>
  <c r="J5030" i="1" s="1"/>
  <c r="H5031" i="1"/>
  <c r="J5031" i="1" s="1"/>
  <c r="H5032" i="1"/>
  <c r="J5032" i="1" s="1"/>
  <c r="H5033" i="1"/>
  <c r="J5033" i="1" s="1"/>
  <c r="H5034" i="1"/>
  <c r="J5034" i="1" s="1"/>
  <c r="H5035" i="1"/>
  <c r="J5035" i="1" s="1"/>
  <c r="H5036" i="1"/>
  <c r="J5036" i="1" s="1"/>
  <c r="H5037" i="1"/>
  <c r="J5037" i="1" s="1"/>
  <c r="H5038" i="1"/>
  <c r="J5038" i="1" s="1"/>
  <c r="H5039" i="1"/>
  <c r="J5039" i="1" s="1"/>
  <c r="H5040" i="1"/>
  <c r="J5040" i="1" s="1"/>
  <c r="H5041" i="1"/>
  <c r="J5041" i="1" s="1"/>
  <c r="H5042" i="1"/>
  <c r="J5042" i="1" s="1"/>
  <c r="H5043" i="1"/>
  <c r="J5043" i="1" s="1"/>
  <c r="H5044" i="1"/>
  <c r="J5044" i="1" s="1"/>
  <c r="H5045" i="1"/>
  <c r="J5045" i="1" s="1"/>
  <c r="H5046" i="1"/>
  <c r="J5046" i="1" s="1"/>
  <c r="H5047" i="1"/>
  <c r="J5047" i="1" s="1"/>
  <c r="H5048" i="1"/>
  <c r="J5048" i="1" s="1"/>
  <c r="H5049" i="1"/>
  <c r="J5049" i="1" s="1"/>
  <c r="H5050" i="1"/>
  <c r="J5050" i="1" s="1"/>
  <c r="H5051" i="1"/>
  <c r="J5051" i="1" s="1"/>
  <c r="H5052" i="1"/>
  <c r="J5052" i="1" s="1"/>
  <c r="H5053" i="1"/>
  <c r="J5053" i="1" s="1"/>
  <c r="H5054" i="1"/>
  <c r="J5054" i="1" s="1"/>
  <c r="H5055" i="1"/>
  <c r="J5055" i="1" s="1"/>
  <c r="H5056" i="1"/>
  <c r="J5056" i="1" s="1"/>
  <c r="H5057" i="1"/>
  <c r="J5057" i="1" s="1"/>
  <c r="H5058" i="1"/>
  <c r="J5058" i="1" s="1"/>
  <c r="H5059" i="1"/>
  <c r="J5059" i="1" s="1"/>
  <c r="H5060" i="1"/>
  <c r="J5060" i="1" s="1"/>
  <c r="H5061" i="1"/>
  <c r="J5061" i="1" s="1"/>
  <c r="H5062" i="1"/>
  <c r="J5062" i="1" s="1"/>
  <c r="H5063" i="1"/>
  <c r="J5063" i="1" s="1"/>
  <c r="H5064" i="1"/>
  <c r="J5064" i="1" s="1"/>
  <c r="H5065" i="1"/>
  <c r="J5065" i="1" s="1"/>
  <c r="H5066" i="1"/>
  <c r="J5066" i="1" s="1"/>
  <c r="H5067" i="1"/>
  <c r="J5067" i="1" s="1"/>
  <c r="H5068" i="1"/>
  <c r="J5068" i="1" s="1"/>
  <c r="H5069" i="1"/>
  <c r="J5069" i="1" s="1"/>
  <c r="H5070" i="1"/>
  <c r="J5070" i="1" s="1"/>
  <c r="H5071" i="1"/>
  <c r="J5071" i="1" s="1"/>
  <c r="H5072" i="1"/>
  <c r="J5072" i="1" s="1"/>
  <c r="H5073" i="1"/>
  <c r="J5073" i="1" s="1"/>
  <c r="H5074" i="1"/>
  <c r="J5074" i="1" s="1"/>
  <c r="H5075" i="1"/>
  <c r="J5075" i="1" s="1"/>
  <c r="H5076" i="1"/>
  <c r="J5076" i="1" s="1"/>
  <c r="H5077" i="1"/>
  <c r="J5077" i="1" s="1"/>
  <c r="H5078" i="1"/>
  <c r="J5078" i="1" s="1"/>
  <c r="H5079" i="1"/>
  <c r="J5079" i="1" s="1"/>
  <c r="H5080" i="1"/>
  <c r="J5080" i="1" s="1"/>
  <c r="H5081" i="1"/>
  <c r="J5081" i="1" s="1"/>
  <c r="H5082" i="1"/>
  <c r="J5082" i="1" s="1"/>
  <c r="H5083" i="1"/>
  <c r="J5083" i="1" s="1"/>
  <c r="H5084" i="1"/>
  <c r="J5084" i="1" s="1"/>
  <c r="H5085" i="1"/>
  <c r="J5085" i="1" s="1"/>
  <c r="H5086" i="1"/>
  <c r="J5086" i="1" s="1"/>
  <c r="H5087" i="1"/>
  <c r="J5087" i="1" s="1"/>
  <c r="H5088" i="1"/>
  <c r="J5088" i="1" s="1"/>
  <c r="H5089" i="1"/>
  <c r="J5089" i="1" s="1"/>
  <c r="H5090" i="1"/>
  <c r="J5090" i="1" s="1"/>
  <c r="H5091" i="1"/>
  <c r="J5091" i="1" s="1"/>
  <c r="H5092" i="1"/>
  <c r="J5092" i="1" s="1"/>
  <c r="H5093" i="1"/>
  <c r="J5093" i="1" s="1"/>
  <c r="H5094" i="1"/>
  <c r="J5094" i="1" s="1"/>
  <c r="H5095" i="1"/>
  <c r="J5095" i="1" s="1"/>
  <c r="H5096" i="1"/>
  <c r="J5096" i="1" s="1"/>
  <c r="H5097" i="1"/>
  <c r="J5097" i="1" s="1"/>
  <c r="H5098" i="1"/>
  <c r="J5098" i="1" s="1"/>
  <c r="H5099" i="1"/>
  <c r="J5099" i="1" s="1"/>
  <c r="H5100" i="1"/>
  <c r="J5100" i="1" s="1"/>
  <c r="H5101" i="1"/>
  <c r="J5101" i="1" s="1"/>
  <c r="H5102" i="1"/>
  <c r="J5102" i="1" s="1"/>
  <c r="H5103" i="1"/>
  <c r="J5103" i="1" s="1"/>
  <c r="H5104" i="1"/>
  <c r="J5104" i="1" s="1"/>
  <c r="H5105" i="1"/>
  <c r="J5105" i="1" s="1"/>
  <c r="H5106" i="1"/>
  <c r="J5106" i="1" s="1"/>
  <c r="H5107" i="1"/>
  <c r="J5107" i="1" s="1"/>
  <c r="H5108" i="1"/>
  <c r="J5108" i="1" s="1"/>
  <c r="H5109" i="1"/>
  <c r="J5109" i="1" s="1"/>
  <c r="H5110" i="1"/>
  <c r="J5110" i="1" s="1"/>
  <c r="H5111" i="1"/>
  <c r="J5111" i="1" s="1"/>
  <c r="H5112" i="1"/>
  <c r="J5112" i="1" s="1"/>
  <c r="H5113" i="1"/>
  <c r="J5113" i="1" s="1"/>
  <c r="H5114" i="1"/>
  <c r="J5114" i="1" s="1"/>
  <c r="H5115" i="1"/>
  <c r="J5115" i="1" s="1"/>
  <c r="H5116" i="1"/>
  <c r="J5116" i="1" s="1"/>
  <c r="H5117" i="1"/>
  <c r="J5117" i="1" s="1"/>
  <c r="H5118" i="1"/>
  <c r="J5118" i="1" s="1"/>
  <c r="H5119" i="1"/>
  <c r="J5119" i="1" s="1"/>
  <c r="H5120" i="1"/>
  <c r="J5120" i="1" s="1"/>
  <c r="H5121" i="1"/>
  <c r="J5121" i="1" s="1"/>
  <c r="H5122" i="1"/>
  <c r="J5122" i="1" s="1"/>
  <c r="H5123" i="1"/>
  <c r="J5123" i="1" s="1"/>
  <c r="H5124" i="1"/>
  <c r="J5124" i="1" s="1"/>
  <c r="H5125" i="1"/>
  <c r="J5125" i="1" s="1"/>
  <c r="H5126" i="1"/>
  <c r="J5126" i="1" s="1"/>
  <c r="H5127" i="1"/>
  <c r="J5127" i="1" s="1"/>
  <c r="H5128" i="1"/>
  <c r="J5128" i="1" s="1"/>
  <c r="H5129" i="1"/>
  <c r="J5129" i="1" s="1"/>
  <c r="H5130" i="1"/>
  <c r="J5130" i="1" s="1"/>
  <c r="H5131" i="1"/>
  <c r="J5131" i="1" s="1"/>
  <c r="H5132" i="1"/>
  <c r="J5132" i="1" s="1"/>
  <c r="H5133" i="1"/>
  <c r="J5133" i="1" s="1"/>
  <c r="H5134" i="1"/>
  <c r="J5134" i="1" s="1"/>
  <c r="H5135" i="1"/>
  <c r="J5135" i="1" s="1"/>
  <c r="H5136" i="1"/>
  <c r="J5136" i="1" s="1"/>
  <c r="H5137" i="1"/>
  <c r="J5137" i="1" s="1"/>
  <c r="H5138" i="1"/>
  <c r="J5138" i="1" s="1"/>
  <c r="H5139" i="1"/>
  <c r="J5139" i="1" s="1"/>
  <c r="H5140" i="1"/>
  <c r="J5140" i="1" s="1"/>
  <c r="H5141" i="1"/>
  <c r="J5141" i="1" s="1"/>
  <c r="H5142" i="1"/>
  <c r="J5142" i="1" s="1"/>
  <c r="H5143" i="1"/>
  <c r="J5143" i="1" s="1"/>
  <c r="H5144" i="1"/>
  <c r="J5144" i="1" s="1"/>
  <c r="H5145" i="1"/>
  <c r="J5145" i="1" s="1"/>
  <c r="H5146" i="1"/>
  <c r="J5146" i="1" s="1"/>
  <c r="H5147" i="1"/>
  <c r="J5147" i="1" s="1"/>
  <c r="H5148" i="1"/>
  <c r="J5148" i="1" s="1"/>
  <c r="H5149" i="1"/>
  <c r="J5149" i="1" s="1"/>
  <c r="H5150" i="1"/>
  <c r="J5150" i="1" s="1"/>
  <c r="H5151" i="1"/>
  <c r="J5151" i="1" s="1"/>
  <c r="H5152" i="1"/>
  <c r="J5152" i="1" s="1"/>
  <c r="H5153" i="1"/>
  <c r="J5153" i="1" s="1"/>
  <c r="H5154" i="1"/>
  <c r="J5154" i="1" s="1"/>
  <c r="H5155" i="1"/>
  <c r="J5155" i="1" s="1"/>
  <c r="H5156" i="1"/>
  <c r="J5156" i="1" s="1"/>
  <c r="H5157" i="1"/>
  <c r="J5157" i="1" s="1"/>
  <c r="H5158" i="1"/>
  <c r="J5158" i="1" s="1"/>
  <c r="H5159" i="1"/>
  <c r="J5159" i="1" s="1"/>
  <c r="H5160" i="1"/>
  <c r="J5160" i="1" s="1"/>
  <c r="H5161" i="1"/>
  <c r="J5161" i="1" s="1"/>
  <c r="H5162" i="1"/>
  <c r="J5162" i="1" s="1"/>
  <c r="H5163" i="1"/>
  <c r="J5163" i="1" s="1"/>
  <c r="H5164" i="1"/>
  <c r="J5164" i="1" s="1"/>
  <c r="H5165" i="1"/>
  <c r="J5165" i="1" s="1"/>
  <c r="H5166" i="1"/>
  <c r="J5166" i="1" s="1"/>
  <c r="H5167" i="1"/>
  <c r="J5167" i="1" s="1"/>
  <c r="H5168" i="1"/>
  <c r="J5168" i="1" s="1"/>
  <c r="H5169" i="1"/>
  <c r="J5169" i="1" s="1"/>
  <c r="H5170" i="1"/>
  <c r="J5170" i="1" s="1"/>
  <c r="H5171" i="1"/>
  <c r="J5171" i="1" s="1"/>
  <c r="H5172" i="1"/>
  <c r="J5172" i="1" s="1"/>
  <c r="H5173" i="1"/>
  <c r="J5173" i="1" s="1"/>
  <c r="H5174" i="1"/>
  <c r="J5174" i="1" s="1"/>
  <c r="H5175" i="1"/>
  <c r="J5175" i="1" s="1"/>
  <c r="H5176" i="1"/>
  <c r="J5176" i="1" s="1"/>
  <c r="H5177" i="1"/>
  <c r="J5177" i="1" s="1"/>
  <c r="H5178" i="1"/>
  <c r="J5178" i="1" s="1"/>
  <c r="H5179" i="1"/>
  <c r="J5179" i="1" s="1"/>
  <c r="H5180" i="1"/>
  <c r="J5180" i="1" s="1"/>
  <c r="H5181" i="1"/>
  <c r="J5181" i="1" s="1"/>
  <c r="H5182" i="1"/>
  <c r="J5182" i="1" s="1"/>
  <c r="H5183" i="1"/>
  <c r="J5183" i="1" s="1"/>
  <c r="H5184" i="1"/>
  <c r="J5184" i="1" s="1"/>
  <c r="H5185" i="1"/>
  <c r="J5185" i="1" s="1"/>
  <c r="H5186" i="1"/>
  <c r="J5186" i="1" s="1"/>
  <c r="H5187" i="1"/>
  <c r="J5187" i="1" s="1"/>
  <c r="H5188" i="1"/>
  <c r="J5188" i="1" s="1"/>
  <c r="H5189" i="1"/>
  <c r="J5189" i="1" s="1"/>
  <c r="H5190" i="1"/>
  <c r="J5190" i="1" s="1"/>
  <c r="H5191" i="1"/>
  <c r="J5191" i="1" s="1"/>
  <c r="H5192" i="1"/>
  <c r="J5192" i="1" s="1"/>
  <c r="H5193" i="1"/>
  <c r="J5193" i="1" s="1"/>
  <c r="H5194" i="1"/>
  <c r="J5194" i="1" s="1"/>
  <c r="H5195" i="1"/>
  <c r="J5195" i="1" s="1"/>
  <c r="H5196" i="1"/>
  <c r="J5196" i="1" s="1"/>
  <c r="H5197" i="1"/>
  <c r="J5197" i="1" s="1"/>
  <c r="H5198" i="1"/>
  <c r="J5198" i="1" s="1"/>
  <c r="H5199" i="1"/>
  <c r="J5199" i="1" s="1"/>
  <c r="H5200" i="1"/>
  <c r="J5200" i="1" s="1"/>
  <c r="H5201" i="1"/>
  <c r="J5201" i="1" s="1"/>
  <c r="H5202" i="1"/>
  <c r="J5202" i="1" s="1"/>
  <c r="H5203" i="1"/>
  <c r="J5203" i="1" s="1"/>
  <c r="H5204" i="1"/>
  <c r="J5204" i="1" s="1"/>
  <c r="H5205" i="1"/>
  <c r="J5205" i="1" s="1"/>
  <c r="H5206" i="1"/>
  <c r="J5206" i="1" s="1"/>
  <c r="H5207" i="1"/>
  <c r="J5207" i="1" s="1"/>
  <c r="H5208" i="1"/>
  <c r="J5208" i="1" s="1"/>
  <c r="H5209" i="1"/>
  <c r="J5209" i="1" s="1"/>
  <c r="H5210" i="1"/>
  <c r="J5210" i="1" s="1"/>
  <c r="H5211" i="1"/>
  <c r="J5211" i="1" s="1"/>
  <c r="H5212" i="1"/>
  <c r="J5212" i="1" s="1"/>
  <c r="H5213" i="1"/>
  <c r="J5213" i="1" s="1"/>
  <c r="H5214" i="1"/>
  <c r="J5214" i="1" s="1"/>
  <c r="H5215" i="1"/>
  <c r="J5215" i="1" s="1"/>
  <c r="H5216" i="1"/>
  <c r="J5216" i="1" s="1"/>
  <c r="H5217" i="1"/>
  <c r="J5217" i="1" s="1"/>
  <c r="H5218" i="1"/>
  <c r="J5218" i="1" s="1"/>
  <c r="H5219" i="1"/>
  <c r="J5219" i="1" s="1"/>
  <c r="H5220" i="1"/>
  <c r="J5220" i="1" s="1"/>
  <c r="H5221" i="1"/>
  <c r="J5221" i="1" s="1"/>
  <c r="H5222" i="1"/>
  <c r="J5222" i="1" s="1"/>
  <c r="H5223" i="1"/>
  <c r="J5223" i="1" s="1"/>
  <c r="H5224" i="1"/>
  <c r="J5224" i="1" s="1"/>
  <c r="H5225" i="1"/>
  <c r="J5225" i="1" s="1"/>
  <c r="H5226" i="1"/>
  <c r="J5226" i="1" s="1"/>
  <c r="H5227" i="1"/>
  <c r="J5227" i="1" s="1"/>
  <c r="H5228" i="1"/>
  <c r="J5228" i="1" s="1"/>
  <c r="H5229" i="1"/>
  <c r="J5229" i="1" s="1"/>
  <c r="H5230" i="1"/>
  <c r="J5230" i="1" s="1"/>
  <c r="H5231" i="1"/>
  <c r="J5231" i="1" s="1"/>
  <c r="H5232" i="1"/>
  <c r="J5232" i="1" s="1"/>
  <c r="H5233" i="1"/>
  <c r="J5233" i="1" s="1"/>
  <c r="H5234" i="1"/>
  <c r="J5234" i="1" s="1"/>
  <c r="H5235" i="1"/>
  <c r="J5235" i="1" s="1"/>
  <c r="H5236" i="1"/>
  <c r="J5236" i="1" s="1"/>
  <c r="H5237" i="1"/>
  <c r="J5237" i="1" s="1"/>
  <c r="H5238" i="1"/>
  <c r="J5238" i="1" s="1"/>
  <c r="H5239" i="1"/>
  <c r="J5239" i="1" s="1"/>
  <c r="H5240" i="1"/>
  <c r="J5240" i="1" s="1"/>
  <c r="H5241" i="1"/>
  <c r="J5241" i="1" s="1"/>
  <c r="H5242" i="1"/>
  <c r="J5242" i="1" s="1"/>
  <c r="H5243" i="1"/>
  <c r="J5243" i="1" s="1"/>
  <c r="H5244" i="1"/>
  <c r="J5244" i="1" s="1"/>
  <c r="H5245" i="1"/>
  <c r="J5245" i="1" s="1"/>
  <c r="H5246" i="1"/>
  <c r="J5246" i="1" s="1"/>
  <c r="H5247" i="1"/>
  <c r="J5247" i="1" s="1"/>
  <c r="H5248" i="1"/>
  <c r="J5248" i="1" s="1"/>
  <c r="H5249" i="1"/>
  <c r="J5249" i="1" s="1"/>
  <c r="H5250" i="1"/>
  <c r="J5250" i="1" s="1"/>
  <c r="H5251" i="1"/>
  <c r="J5251" i="1" s="1"/>
  <c r="H5252" i="1"/>
  <c r="J5252" i="1" s="1"/>
  <c r="H5253" i="1"/>
  <c r="J5253" i="1" s="1"/>
  <c r="H5254" i="1"/>
  <c r="J5254" i="1" s="1"/>
  <c r="H5255" i="1"/>
  <c r="J5255" i="1" s="1"/>
  <c r="H5256" i="1"/>
  <c r="J5256" i="1" s="1"/>
  <c r="H5257" i="1"/>
  <c r="J5257" i="1" s="1"/>
  <c r="H5258" i="1"/>
  <c r="J5258" i="1" s="1"/>
  <c r="H5259" i="1"/>
  <c r="J5259" i="1" s="1"/>
  <c r="H5260" i="1"/>
  <c r="J5260" i="1" s="1"/>
  <c r="H5261" i="1"/>
  <c r="J5261" i="1" s="1"/>
  <c r="H5262" i="1"/>
  <c r="J5262" i="1" s="1"/>
  <c r="H5263" i="1"/>
  <c r="J5263" i="1" s="1"/>
  <c r="H5264" i="1"/>
  <c r="J5264" i="1" s="1"/>
  <c r="H5265" i="1"/>
  <c r="J5265" i="1" s="1"/>
  <c r="H5266" i="1"/>
  <c r="J5266" i="1" s="1"/>
  <c r="H5267" i="1"/>
  <c r="J5267" i="1" s="1"/>
  <c r="H5268" i="1"/>
  <c r="J5268" i="1" s="1"/>
  <c r="H5269" i="1"/>
  <c r="J5269" i="1" s="1"/>
  <c r="H5270" i="1"/>
  <c r="J5270" i="1" s="1"/>
  <c r="H5271" i="1"/>
  <c r="J5271" i="1" s="1"/>
  <c r="H5272" i="1"/>
  <c r="J5272" i="1" s="1"/>
  <c r="H5273" i="1"/>
  <c r="J5273" i="1" s="1"/>
  <c r="H5274" i="1"/>
  <c r="J5274" i="1" s="1"/>
  <c r="H5275" i="1"/>
  <c r="J5275" i="1" s="1"/>
  <c r="H5276" i="1"/>
  <c r="J5276" i="1" s="1"/>
  <c r="H5277" i="1"/>
  <c r="J5277" i="1" s="1"/>
  <c r="H5278" i="1"/>
  <c r="J5278" i="1" s="1"/>
  <c r="H5279" i="1"/>
  <c r="J5279" i="1" s="1"/>
  <c r="H5280" i="1"/>
  <c r="J5280" i="1" s="1"/>
  <c r="H5281" i="1"/>
  <c r="J5281" i="1" s="1"/>
  <c r="H5282" i="1"/>
  <c r="J5282" i="1" s="1"/>
  <c r="H5283" i="1"/>
  <c r="J5283" i="1" s="1"/>
  <c r="H5284" i="1"/>
  <c r="J5284" i="1" s="1"/>
  <c r="H5285" i="1"/>
  <c r="J5285" i="1" s="1"/>
  <c r="H5286" i="1"/>
  <c r="J5286" i="1" s="1"/>
  <c r="H5287" i="1"/>
  <c r="J5287" i="1" s="1"/>
  <c r="H5288" i="1"/>
  <c r="J5288" i="1" s="1"/>
  <c r="H5289" i="1"/>
  <c r="J5289" i="1" s="1"/>
  <c r="H5290" i="1"/>
  <c r="J5290" i="1" s="1"/>
  <c r="H5291" i="1"/>
  <c r="J5291" i="1" s="1"/>
  <c r="H5292" i="1"/>
  <c r="J5292" i="1" s="1"/>
  <c r="H5293" i="1"/>
  <c r="J5293" i="1" s="1"/>
  <c r="H5294" i="1"/>
  <c r="J5294" i="1" s="1"/>
  <c r="H5295" i="1"/>
  <c r="J5295" i="1" s="1"/>
  <c r="H5296" i="1"/>
  <c r="J5296" i="1" s="1"/>
  <c r="H5297" i="1"/>
  <c r="J5297" i="1" s="1"/>
  <c r="H5298" i="1"/>
  <c r="J5298" i="1" s="1"/>
  <c r="H5299" i="1"/>
  <c r="J5299" i="1" s="1"/>
  <c r="H5300" i="1"/>
  <c r="J5300" i="1" s="1"/>
  <c r="H5301" i="1"/>
  <c r="J5301" i="1" s="1"/>
  <c r="H5302" i="1"/>
  <c r="J5302" i="1" s="1"/>
  <c r="H5303" i="1"/>
  <c r="J5303" i="1" s="1"/>
  <c r="H5304" i="1"/>
  <c r="J5304" i="1" s="1"/>
  <c r="H5305" i="1"/>
  <c r="J5305" i="1" s="1"/>
  <c r="H5306" i="1"/>
  <c r="J5306" i="1" s="1"/>
  <c r="H5307" i="1"/>
  <c r="J5307" i="1" s="1"/>
  <c r="H5308" i="1"/>
  <c r="J5308" i="1" s="1"/>
  <c r="H5309" i="1"/>
  <c r="J5309" i="1" s="1"/>
  <c r="H5310" i="1"/>
  <c r="J5310" i="1" s="1"/>
  <c r="H5311" i="1"/>
  <c r="J5311" i="1" s="1"/>
  <c r="H5312" i="1"/>
  <c r="J5312" i="1" s="1"/>
  <c r="H5313" i="1"/>
  <c r="J5313" i="1" s="1"/>
  <c r="H5314" i="1"/>
  <c r="J5314" i="1" s="1"/>
  <c r="H5315" i="1"/>
  <c r="J5315" i="1" s="1"/>
  <c r="H5316" i="1"/>
  <c r="J5316" i="1" s="1"/>
  <c r="H5317" i="1"/>
  <c r="J5317" i="1" s="1"/>
  <c r="H5318" i="1"/>
  <c r="J5318" i="1" s="1"/>
  <c r="H5319" i="1"/>
  <c r="J5319" i="1" s="1"/>
  <c r="H5320" i="1"/>
  <c r="J5320" i="1" s="1"/>
  <c r="H5321" i="1"/>
  <c r="J5321" i="1" s="1"/>
  <c r="H5322" i="1"/>
  <c r="J5322" i="1" s="1"/>
  <c r="H5323" i="1"/>
  <c r="J5323" i="1" s="1"/>
  <c r="H5324" i="1"/>
  <c r="J5324" i="1" s="1"/>
  <c r="H5325" i="1"/>
  <c r="J5325" i="1" s="1"/>
  <c r="H5326" i="1"/>
  <c r="J5326" i="1" s="1"/>
  <c r="H5327" i="1"/>
  <c r="J5327" i="1" s="1"/>
  <c r="H5328" i="1"/>
  <c r="J5328" i="1" s="1"/>
  <c r="H5329" i="1"/>
  <c r="J5329" i="1" s="1"/>
  <c r="H5330" i="1"/>
  <c r="J5330" i="1" s="1"/>
  <c r="H5331" i="1"/>
  <c r="J5331" i="1" s="1"/>
  <c r="H5332" i="1"/>
  <c r="J5332" i="1" s="1"/>
  <c r="H5333" i="1"/>
  <c r="J5333" i="1" s="1"/>
  <c r="H5334" i="1"/>
  <c r="J5334" i="1" s="1"/>
  <c r="H5335" i="1"/>
  <c r="J5335" i="1" s="1"/>
  <c r="H5336" i="1"/>
  <c r="J5336" i="1" s="1"/>
  <c r="H5337" i="1"/>
  <c r="J5337" i="1" s="1"/>
  <c r="H5338" i="1"/>
  <c r="J5338" i="1" s="1"/>
  <c r="H5339" i="1"/>
  <c r="J5339" i="1" s="1"/>
  <c r="H5340" i="1"/>
  <c r="J5340" i="1" s="1"/>
  <c r="H5341" i="1"/>
  <c r="J5341" i="1" s="1"/>
  <c r="H5342" i="1"/>
  <c r="J5342" i="1" s="1"/>
  <c r="H5343" i="1"/>
  <c r="J5343" i="1" s="1"/>
  <c r="H5344" i="1"/>
  <c r="J5344" i="1" s="1"/>
  <c r="H5345" i="1"/>
  <c r="J5345" i="1" s="1"/>
  <c r="H5346" i="1"/>
  <c r="J5346" i="1" s="1"/>
  <c r="H5347" i="1"/>
  <c r="J5347" i="1" s="1"/>
  <c r="H5348" i="1"/>
  <c r="J5348" i="1" s="1"/>
  <c r="H5349" i="1"/>
  <c r="J5349" i="1" s="1"/>
  <c r="H5350" i="1"/>
  <c r="J5350" i="1" s="1"/>
  <c r="H5351" i="1"/>
  <c r="J5351" i="1" s="1"/>
  <c r="H5352" i="1"/>
  <c r="J5352" i="1" s="1"/>
  <c r="H5353" i="1"/>
  <c r="J5353" i="1" s="1"/>
  <c r="H5354" i="1"/>
  <c r="J5354" i="1" s="1"/>
  <c r="H5355" i="1"/>
  <c r="J5355" i="1" s="1"/>
  <c r="H5356" i="1"/>
  <c r="J5356" i="1" s="1"/>
  <c r="H5357" i="1"/>
  <c r="J5357" i="1" s="1"/>
  <c r="H5358" i="1"/>
  <c r="J5358" i="1" s="1"/>
  <c r="H5359" i="1"/>
  <c r="J5359" i="1" s="1"/>
  <c r="H5360" i="1"/>
  <c r="J5360" i="1" s="1"/>
  <c r="H5361" i="1"/>
  <c r="J5361" i="1" s="1"/>
  <c r="H5362" i="1"/>
  <c r="J5362" i="1" s="1"/>
  <c r="H5363" i="1"/>
  <c r="J5363" i="1" s="1"/>
  <c r="H5364" i="1"/>
  <c r="J5364" i="1" s="1"/>
  <c r="H5365" i="1"/>
  <c r="J5365" i="1" s="1"/>
  <c r="H5366" i="1"/>
  <c r="J5366" i="1" s="1"/>
  <c r="H5367" i="1"/>
  <c r="J5367" i="1" s="1"/>
  <c r="H5368" i="1"/>
  <c r="J5368" i="1" s="1"/>
  <c r="H5369" i="1"/>
  <c r="J5369" i="1" s="1"/>
  <c r="H5370" i="1"/>
  <c r="J5370" i="1" s="1"/>
  <c r="H5371" i="1"/>
  <c r="J5371" i="1" s="1"/>
  <c r="H5372" i="1"/>
  <c r="J5372" i="1" s="1"/>
  <c r="H5373" i="1"/>
  <c r="J5373" i="1" s="1"/>
  <c r="H5374" i="1"/>
  <c r="J5374" i="1" s="1"/>
  <c r="H5375" i="1"/>
  <c r="J5375" i="1" s="1"/>
  <c r="H5376" i="1"/>
  <c r="J5376" i="1" s="1"/>
  <c r="H5377" i="1"/>
  <c r="J5377" i="1" s="1"/>
  <c r="H5378" i="1"/>
  <c r="J5378" i="1" s="1"/>
  <c r="H5379" i="1"/>
  <c r="J5379" i="1" s="1"/>
  <c r="H5380" i="1"/>
  <c r="J5380" i="1" s="1"/>
  <c r="H5381" i="1"/>
  <c r="J5381" i="1" s="1"/>
  <c r="H5382" i="1"/>
  <c r="J5382" i="1" s="1"/>
  <c r="H5383" i="1"/>
  <c r="J5383" i="1" s="1"/>
  <c r="H5384" i="1"/>
  <c r="J5384" i="1" s="1"/>
  <c r="H5385" i="1"/>
  <c r="J5385" i="1" s="1"/>
  <c r="H5386" i="1"/>
  <c r="J5386" i="1" s="1"/>
  <c r="H5387" i="1"/>
  <c r="J5387" i="1" s="1"/>
  <c r="H5388" i="1"/>
  <c r="J5388" i="1" s="1"/>
  <c r="H5389" i="1"/>
  <c r="J5389" i="1" s="1"/>
  <c r="H5390" i="1"/>
  <c r="J5390" i="1" s="1"/>
  <c r="H5391" i="1"/>
  <c r="J5391" i="1" s="1"/>
  <c r="H5392" i="1"/>
  <c r="J5392" i="1" s="1"/>
  <c r="H5393" i="1"/>
  <c r="J5393" i="1" s="1"/>
  <c r="H5394" i="1"/>
  <c r="J5394" i="1" s="1"/>
  <c r="H5395" i="1"/>
  <c r="J5395" i="1" s="1"/>
  <c r="H5396" i="1"/>
  <c r="J5396" i="1" s="1"/>
  <c r="H5397" i="1"/>
  <c r="J5397" i="1" s="1"/>
  <c r="H5398" i="1"/>
  <c r="J5398" i="1" s="1"/>
  <c r="H5399" i="1"/>
  <c r="J5399" i="1" s="1"/>
  <c r="H5400" i="1"/>
  <c r="J5400" i="1" s="1"/>
  <c r="H5401" i="1"/>
  <c r="J5401" i="1" s="1"/>
  <c r="H5402" i="1"/>
  <c r="J5402" i="1" s="1"/>
  <c r="H5403" i="1"/>
  <c r="J5403" i="1" s="1"/>
  <c r="H5404" i="1"/>
  <c r="J5404" i="1" s="1"/>
  <c r="H5405" i="1"/>
  <c r="J5405" i="1" s="1"/>
  <c r="H5406" i="1"/>
  <c r="J5406" i="1" s="1"/>
  <c r="H5407" i="1"/>
  <c r="J5407" i="1" s="1"/>
  <c r="H5408" i="1"/>
  <c r="J5408" i="1" s="1"/>
  <c r="H5409" i="1"/>
  <c r="J5409" i="1" s="1"/>
  <c r="H5410" i="1"/>
  <c r="J5410" i="1" s="1"/>
  <c r="H5411" i="1"/>
  <c r="J5411" i="1" s="1"/>
  <c r="H5412" i="1"/>
  <c r="J5412" i="1" s="1"/>
  <c r="H5413" i="1"/>
  <c r="J5413" i="1" s="1"/>
  <c r="H5414" i="1"/>
  <c r="J5414" i="1" s="1"/>
  <c r="H5415" i="1"/>
  <c r="J5415" i="1" s="1"/>
  <c r="H5416" i="1"/>
  <c r="J5416" i="1" s="1"/>
  <c r="H5417" i="1"/>
  <c r="J5417" i="1" s="1"/>
  <c r="H5418" i="1"/>
  <c r="J5418" i="1" s="1"/>
  <c r="H5419" i="1"/>
  <c r="J5419" i="1" s="1"/>
  <c r="H5420" i="1"/>
  <c r="J5420" i="1" s="1"/>
  <c r="H5421" i="1"/>
  <c r="J5421" i="1" s="1"/>
  <c r="H5422" i="1"/>
  <c r="J5422" i="1" s="1"/>
  <c r="H5423" i="1"/>
  <c r="J5423" i="1" s="1"/>
  <c r="H5424" i="1"/>
  <c r="J5424" i="1" s="1"/>
  <c r="H5425" i="1"/>
  <c r="J5425" i="1" s="1"/>
  <c r="H5426" i="1"/>
  <c r="J5426" i="1" s="1"/>
  <c r="H5427" i="1"/>
  <c r="J5427" i="1" s="1"/>
  <c r="H5428" i="1"/>
  <c r="J5428" i="1" s="1"/>
  <c r="H5429" i="1"/>
  <c r="J5429" i="1" s="1"/>
  <c r="H5430" i="1"/>
  <c r="J5430" i="1" s="1"/>
  <c r="H5431" i="1"/>
  <c r="J5431" i="1" s="1"/>
  <c r="H5432" i="1"/>
  <c r="J5432" i="1" s="1"/>
  <c r="H5433" i="1"/>
  <c r="J5433" i="1" s="1"/>
  <c r="H5434" i="1"/>
  <c r="J5434" i="1" s="1"/>
  <c r="H5435" i="1"/>
  <c r="J5435" i="1" s="1"/>
  <c r="H5436" i="1"/>
  <c r="J5436" i="1" s="1"/>
  <c r="H5437" i="1"/>
  <c r="J5437" i="1" s="1"/>
  <c r="H5438" i="1"/>
  <c r="J5438" i="1" s="1"/>
  <c r="H5439" i="1"/>
  <c r="J5439" i="1" s="1"/>
  <c r="H5440" i="1"/>
  <c r="J5440" i="1" s="1"/>
  <c r="H5441" i="1"/>
  <c r="J5441" i="1" s="1"/>
  <c r="H5442" i="1"/>
  <c r="J5442" i="1" s="1"/>
  <c r="H5443" i="1"/>
  <c r="J5443" i="1" s="1"/>
  <c r="H5444" i="1"/>
  <c r="J5444" i="1" s="1"/>
  <c r="H5445" i="1"/>
  <c r="J5445" i="1" s="1"/>
  <c r="H5446" i="1"/>
  <c r="J5446" i="1" s="1"/>
  <c r="H5447" i="1"/>
  <c r="J5447" i="1" s="1"/>
  <c r="H5448" i="1"/>
  <c r="J5448" i="1" s="1"/>
  <c r="H5449" i="1"/>
  <c r="J5449" i="1" s="1"/>
  <c r="H5450" i="1"/>
  <c r="J5450" i="1" s="1"/>
  <c r="H5451" i="1"/>
  <c r="J5451" i="1" s="1"/>
  <c r="H5452" i="1"/>
  <c r="J5452" i="1" s="1"/>
  <c r="H5453" i="1"/>
  <c r="J5453" i="1" s="1"/>
  <c r="H5454" i="1"/>
  <c r="J5454" i="1" s="1"/>
  <c r="H5455" i="1"/>
  <c r="J5455" i="1" s="1"/>
  <c r="H5456" i="1"/>
  <c r="J5456" i="1" s="1"/>
  <c r="H5457" i="1"/>
  <c r="J5457" i="1" s="1"/>
  <c r="H5458" i="1"/>
  <c r="J5458" i="1" s="1"/>
  <c r="H5459" i="1"/>
  <c r="J5459" i="1" s="1"/>
  <c r="H5460" i="1"/>
  <c r="J5460" i="1" s="1"/>
  <c r="H5461" i="1"/>
  <c r="J5461" i="1" s="1"/>
  <c r="H5462" i="1"/>
  <c r="J5462" i="1" s="1"/>
  <c r="H5463" i="1"/>
  <c r="J5463" i="1" s="1"/>
  <c r="H5464" i="1"/>
  <c r="J5464" i="1" s="1"/>
  <c r="H5465" i="1"/>
  <c r="J5465" i="1" s="1"/>
  <c r="H5466" i="1"/>
  <c r="J5466" i="1" s="1"/>
  <c r="H5467" i="1"/>
  <c r="J5467" i="1" s="1"/>
  <c r="H5468" i="1"/>
  <c r="J5468" i="1" s="1"/>
  <c r="H5469" i="1"/>
  <c r="J5469" i="1" s="1"/>
  <c r="H5470" i="1"/>
  <c r="J5470" i="1" s="1"/>
  <c r="H5471" i="1"/>
  <c r="J5471" i="1" s="1"/>
  <c r="H5472" i="1"/>
  <c r="J5472" i="1" s="1"/>
  <c r="H5473" i="1"/>
  <c r="J5473" i="1" s="1"/>
  <c r="H5474" i="1"/>
  <c r="J5474" i="1" s="1"/>
  <c r="H5475" i="1"/>
  <c r="J5475" i="1" s="1"/>
  <c r="H5476" i="1"/>
  <c r="J5476" i="1" s="1"/>
  <c r="H5477" i="1"/>
  <c r="J5477" i="1" s="1"/>
  <c r="H5478" i="1"/>
  <c r="J5478" i="1" s="1"/>
  <c r="H5479" i="1"/>
  <c r="J5479" i="1" s="1"/>
  <c r="H5480" i="1"/>
  <c r="J5480" i="1" s="1"/>
  <c r="H5481" i="1"/>
  <c r="J5481" i="1" s="1"/>
  <c r="H5482" i="1"/>
  <c r="J5482" i="1" s="1"/>
  <c r="H5483" i="1"/>
  <c r="J5483" i="1" s="1"/>
  <c r="H5484" i="1"/>
  <c r="J5484" i="1" s="1"/>
  <c r="H5485" i="1"/>
  <c r="J5485" i="1" s="1"/>
  <c r="H5486" i="1"/>
  <c r="J5486" i="1" s="1"/>
  <c r="H5487" i="1"/>
  <c r="J5487" i="1" s="1"/>
  <c r="H5488" i="1"/>
  <c r="J5488" i="1" s="1"/>
  <c r="H5489" i="1"/>
  <c r="J5489" i="1" s="1"/>
  <c r="H5490" i="1"/>
  <c r="J5490" i="1" s="1"/>
  <c r="H5491" i="1"/>
  <c r="J5491" i="1" s="1"/>
  <c r="H5492" i="1"/>
  <c r="J5492" i="1" s="1"/>
  <c r="H5493" i="1"/>
  <c r="J5493" i="1" s="1"/>
  <c r="H5494" i="1"/>
  <c r="J5494" i="1" s="1"/>
  <c r="H5495" i="1"/>
  <c r="J5495" i="1" s="1"/>
  <c r="H5496" i="1"/>
  <c r="J5496" i="1" s="1"/>
  <c r="H5497" i="1"/>
  <c r="J5497" i="1" s="1"/>
  <c r="H5498" i="1"/>
  <c r="J5498" i="1" s="1"/>
  <c r="H5499" i="1"/>
  <c r="J5499" i="1" s="1"/>
  <c r="H5500" i="1"/>
  <c r="J5500" i="1" s="1"/>
  <c r="H5501" i="1"/>
  <c r="J5501" i="1" s="1"/>
  <c r="H5502" i="1"/>
  <c r="J5502" i="1" s="1"/>
  <c r="H5503" i="1"/>
  <c r="J5503" i="1" s="1"/>
  <c r="H5504" i="1"/>
  <c r="J5504" i="1" s="1"/>
  <c r="H5505" i="1"/>
  <c r="J5505" i="1" s="1"/>
  <c r="H5506" i="1"/>
  <c r="J5506" i="1" s="1"/>
  <c r="H5507" i="1"/>
  <c r="J5507" i="1" s="1"/>
  <c r="H5508" i="1"/>
  <c r="J5508" i="1" s="1"/>
  <c r="H5509" i="1"/>
  <c r="J5509" i="1" s="1"/>
  <c r="H5510" i="1"/>
  <c r="J5510" i="1" s="1"/>
  <c r="H5511" i="1"/>
  <c r="J5511" i="1" s="1"/>
  <c r="H5512" i="1"/>
  <c r="J5512" i="1" s="1"/>
  <c r="H5513" i="1"/>
  <c r="J5513" i="1" s="1"/>
  <c r="H5514" i="1"/>
  <c r="J5514" i="1" s="1"/>
  <c r="H5515" i="1"/>
  <c r="J5515" i="1" s="1"/>
  <c r="H5516" i="1"/>
  <c r="J5516" i="1" s="1"/>
  <c r="H5517" i="1"/>
  <c r="J5517" i="1" s="1"/>
  <c r="H5518" i="1"/>
  <c r="J5518" i="1" s="1"/>
  <c r="H5519" i="1"/>
  <c r="J5519" i="1" s="1"/>
  <c r="H5520" i="1"/>
  <c r="J5520" i="1" s="1"/>
  <c r="H5521" i="1"/>
  <c r="J5521" i="1" s="1"/>
  <c r="H5522" i="1"/>
  <c r="J5522" i="1" s="1"/>
  <c r="H5523" i="1"/>
  <c r="J5523" i="1" s="1"/>
  <c r="H5524" i="1"/>
  <c r="J5524" i="1" s="1"/>
  <c r="H5525" i="1"/>
  <c r="J5525" i="1" s="1"/>
  <c r="H5526" i="1"/>
  <c r="J5526" i="1" s="1"/>
  <c r="H5527" i="1"/>
  <c r="J5527" i="1" s="1"/>
  <c r="H5528" i="1"/>
  <c r="J5528" i="1" s="1"/>
  <c r="H5529" i="1"/>
  <c r="J5529" i="1" s="1"/>
  <c r="H5530" i="1"/>
  <c r="J5530" i="1" s="1"/>
  <c r="H5531" i="1"/>
  <c r="J5531" i="1" s="1"/>
  <c r="H5532" i="1"/>
  <c r="J5532" i="1" s="1"/>
  <c r="H5533" i="1"/>
  <c r="J5533" i="1" s="1"/>
  <c r="H5534" i="1"/>
  <c r="J5534" i="1" s="1"/>
  <c r="H5535" i="1"/>
  <c r="J5535" i="1" s="1"/>
  <c r="H5536" i="1"/>
  <c r="J5536" i="1" s="1"/>
  <c r="H5537" i="1"/>
  <c r="J5537" i="1" s="1"/>
  <c r="H5538" i="1"/>
  <c r="J5538" i="1" s="1"/>
  <c r="H5539" i="1"/>
  <c r="J5539" i="1" s="1"/>
  <c r="H5540" i="1"/>
  <c r="J5540" i="1" s="1"/>
  <c r="H5541" i="1"/>
  <c r="J5541" i="1" s="1"/>
  <c r="H5542" i="1"/>
  <c r="J5542" i="1" s="1"/>
  <c r="H5543" i="1"/>
  <c r="J5543" i="1" s="1"/>
  <c r="H5544" i="1"/>
  <c r="J5544" i="1" s="1"/>
  <c r="H5545" i="1"/>
  <c r="J5545" i="1" s="1"/>
  <c r="H5546" i="1"/>
  <c r="J5546" i="1" s="1"/>
  <c r="H5547" i="1"/>
  <c r="J5547" i="1" s="1"/>
  <c r="H5548" i="1"/>
  <c r="J5548" i="1" s="1"/>
  <c r="H5549" i="1"/>
  <c r="J5549" i="1" s="1"/>
  <c r="H5550" i="1"/>
  <c r="J5550" i="1" s="1"/>
  <c r="H5551" i="1"/>
  <c r="J5551" i="1" s="1"/>
  <c r="H5552" i="1"/>
  <c r="J5552" i="1" s="1"/>
  <c r="H5553" i="1"/>
  <c r="J5553" i="1" s="1"/>
  <c r="H5554" i="1"/>
  <c r="J5554" i="1" s="1"/>
  <c r="H5555" i="1"/>
  <c r="J5555" i="1" s="1"/>
  <c r="H5556" i="1"/>
  <c r="J5556" i="1" s="1"/>
  <c r="H5557" i="1"/>
  <c r="J5557" i="1" s="1"/>
  <c r="H5558" i="1"/>
  <c r="J5558" i="1" s="1"/>
  <c r="H5559" i="1"/>
  <c r="J5559" i="1" s="1"/>
  <c r="H5560" i="1"/>
  <c r="J5560" i="1" s="1"/>
  <c r="H5561" i="1"/>
  <c r="J5561" i="1" s="1"/>
  <c r="H5562" i="1"/>
  <c r="J5562" i="1" s="1"/>
  <c r="H5563" i="1"/>
  <c r="J5563" i="1" s="1"/>
  <c r="H5564" i="1"/>
  <c r="J5564" i="1" s="1"/>
  <c r="H5565" i="1"/>
  <c r="J5565" i="1" s="1"/>
  <c r="H5566" i="1"/>
  <c r="J5566" i="1" s="1"/>
  <c r="H5567" i="1"/>
  <c r="J5567" i="1" s="1"/>
  <c r="H5568" i="1"/>
  <c r="J5568" i="1" s="1"/>
  <c r="H5569" i="1"/>
  <c r="J5569" i="1" s="1"/>
  <c r="H5570" i="1"/>
  <c r="J5570" i="1" s="1"/>
  <c r="H5571" i="1"/>
  <c r="J5571" i="1" s="1"/>
  <c r="H5572" i="1"/>
  <c r="J5572" i="1" s="1"/>
  <c r="H5573" i="1"/>
  <c r="J5573" i="1" s="1"/>
  <c r="H5574" i="1"/>
  <c r="J5574" i="1" s="1"/>
  <c r="H5575" i="1"/>
  <c r="J5575" i="1" s="1"/>
  <c r="H5576" i="1"/>
  <c r="J5576" i="1" s="1"/>
  <c r="H5577" i="1"/>
  <c r="J5577" i="1" s="1"/>
  <c r="H5578" i="1"/>
  <c r="J5578" i="1" s="1"/>
  <c r="H5579" i="1"/>
  <c r="J5579" i="1" s="1"/>
  <c r="H5580" i="1"/>
  <c r="J5580" i="1" s="1"/>
  <c r="H5581" i="1"/>
  <c r="J5581" i="1" s="1"/>
  <c r="H5582" i="1"/>
  <c r="J5582" i="1" s="1"/>
  <c r="H5583" i="1"/>
  <c r="J5583" i="1" s="1"/>
  <c r="H5584" i="1"/>
  <c r="J5584" i="1" s="1"/>
  <c r="H5585" i="1"/>
  <c r="J5585" i="1" s="1"/>
  <c r="H5586" i="1"/>
  <c r="J5586" i="1" s="1"/>
  <c r="H5587" i="1"/>
  <c r="J5587" i="1" s="1"/>
  <c r="H5588" i="1"/>
  <c r="J5588" i="1" s="1"/>
  <c r="H5589" i="1"/>
  <c r="J5589" i="1" s="1"/>
  <c r="H5590" i="1"/>
  <c r="J5590" i="1" s="1"/>
  <c r="H5591" i="1"/>
  <c r="J5591" i="1" s="1"/>
  <c r="H5592" i="1"/>
  <c r="J5592" i="1" s="1"/>
  <c r="H5593" i="1"/>
  <c r="J5593" i="1" s="1"/>
  <c r="H5594" i="1"/>
  <c r="J5594" i="1" s="1"/>
  <c r="H5595" i="1"/>
  <c r="J5595" i="1" s="1"/>
  <c r="H5596" i="1"/>
  <c r="J5596" i="1" s="1"/>
  <c r="H5597" i="1"/>
  <c r="J5597" i="1" s="1"/>
  <c r="H5598" i="1"/>
  <c r="J5598" i="1" s="1"/>
  <c r="H5599" i="1"/>
  <c r="J5599" i="1" s="1"/>
  <c r="H5600" i="1"/>
  <c r="J5600" i="1" s="1"/>
  <c r="H5601" i="1"/>
  <c r="J5601" i="1" s="1"/>
  <c r="H5602" i="1"/>
  <c r="J5602" i="1" s="1"/>
  <c r="H5603" i="1"/>
  <c r="J5603" i="1" s="1"/>
  <c r="H5604" i="1"/>
  <c r="J5604" i="1" s="1"/>
  <c r="H5605" i="1"/>
  <c r="J5605" i="1" s="1"/>
  <c r="H5606" i="1"/>
  <c r="J5606" i="1" s="1"/>
  <c r="H5607" i="1"/>
  <c r="J5607" i="1" s="1"/>
  <c r="H5608" i="1"/>
  <c r="J5608" i="1" s="1"/>
  <c r="H5609" i="1"/>
  <c r="J5609" i="1" s="1"/>
  <c r="H5610" i="1"/>
  <c r="J5610" i="1" s="1"/>
  <c r="H5611" i="1"/>
  <c r="J5611" i="1" s="1"/>
  <c r="H5612" i="1"/>
  <c r="J5612" i="1" s="1"/>
  <c r="H5613" i="1"/>
  <c r="J5613" i="1" s="1"/>
  <c r="H5614" i="1"/>
  <c r="J5614" i="1" s="1"/>
  <c r="H5615" i="1"/>
  <c r="J5615" i="1" s="1"/>
  <c r="H5616" i="1"/>
  <c r="J5616" i="1" s="1"/>
  <c r="H5617" i="1"/>
  <c r="J5617" i="1" s="1"/>
  <c r="H5618" i="1"/>
  <c r="J5618" i="1" s="1"/>
  <c r="H5619" i="1"/>
  <c r="J5619" i="1" s="1"/>
  <c r="H5620" i="1"/>
  <c r="J5620" i="1" s="1"/>
  <c r="H5621" i="1"/>
  <c r="J5621" i="1" s="1"/>
  <c r="H5622" i="1"/>
  <c r="J5622" i="1" s="1"/>
  <c r="H5623" i="1"/>
  <c r="J5623" i="1" s="1"/>
  <c r="H5624" i="1"/>
  <c r="J5624" i="1" s="1"/>
  <c r="H5625" i="1"/>
  <c r="J5625" i="1" s="1"/>
  <c r="H5626" i="1"/>
  <c r="J5626" i="1" s="1"/>
  <c r="H5627" i="1"/>
  <c r="J5627" i="1" s="1"/>
  <c r="H5628" i="1"/>
  <c r="J5628" i="1" s="1"/>
  <c r="H5629" i="1"/>
  <c r="J5629" i="1" s="1"/>
  <c r="H5630" i="1"/>
  <c r="J5630" i="1" s="1"/>
  <c r="H5631" i="1"/>
  <c r="J5631" i="1" s="1"/>
  <c r="H5632" i="1"/>
  <c r="J5632" i="1" s="1"/>
  <c r="H5633" i="1"/>
  <c r="J5633" i="1" s="1"/>
  <c r="H5634" i="1"/>
  <c r="J5634" i="1" s="1"/>
  <c r="H5635" i="1"/>
  <c r="J5635" i="1" s="1"/>
  <c r="H5636" i="1"/>
  <c r="J5636" i="1" s="1"/>
  <c r="H5637" i="1"/>
  <c r="J5637" i="1" s="1"/>
  <c r="H5638" i="1"/>
  <c r="J5638" i="1" s="1"/>
  <c r="H5639" i="1"/>
  <c r="J5639" i="1" s="1"/>
  <c r="H5640" i="1"/>
  <c r="J5640" i="1" s="1"/>
  <c r="H5641" i="1"/>
  <c r="J5641" i="1" s="1"/>
  <c r="H5642" i="1"/>
  <c r="J5642" i="1" s="1"/>
  <c r="H5643" i="1"/>
  <c r="J5643" i="1" s="1"/>
  <c r="H5644" i="1"/>
  <c r="J5644" i="1" s="1"/>
  <c r="H5645" i="1"/>
  <c r="J5645" i="1" s="1"/>
  <c r="H5646" i="1"/>
  <c r="J5646" i="1" s="1"/>
  <c r="H5647" i="1"/>
  <c r="J5647" i="1" s="1"/>
  <c r="H5648" i="1"/>
  <c r="J5648" i="1" s="1"/>
  <c r="H5649" i="1"/>
  <c r="J5649" i="1" s="1"/>
  <c r="H5650" i="1"/>
  <c r="J5650" i="1" s="1"/>
  <c r="H5651" i="1"/>
  <c r="J5651" i="1" s="1"/>
  <c r="H5652" i="1"/>
  <c r="J5652" i="1" s="1"/>
  <c r="H5653" i="1"/>
  <c r="J5653" i="1" s="1"/>
  <c r="H5654" i="1"/>
  <c r="J5654" i="1" s="1"/>
  <c r="H5655" i="1"/>
  <c r="J5655" i="1" s="1"/>
  <c r="H5656" i="1"/>
  <c r="J5656" i="1" s="1"/>
  <c r="H5657" i="1"/>
  <c r="J5657" i="1" s="1"/>
  <c r="H5658" i="1"/>
  <c r="J5658" i="1" s="1"/>
  <c r="H5659" i="1"/>
  <c r="J5659" i="1" s="1"/>
  <c r="H5660" i="1"/>
  <c r="J5660" i="1" s="1"/>
  <c r="H5661" i="1"/>
  <c r="J5661" i="1" s="1"/>
  <c r="H5662" i="1"/>
  <c r="J5662" i="1" s="1"/>
  <c r="H5663" i="1"/>
  <c r="J5663" i="1" s="1"/>
  <c r="H5664" i="1"/>
  <c r="J5664" i="1" s="1"/>
  <c r="H5665" i="1"/>
  <c r="J5665" i="1" s="1"/>
  <c r="H5666" i="1"/>
  <c r="J5666" i="1" s="1"/>
  <c r="H5667" i="1"/>
  <c r="J5667" i="1" s="1"/>
  <c r="H5668" i="1"/>
  <c r="J5668" i="1" s="1"/>
  <c r="H5669" i="1"/>
  <c r="J5669" i="1" s="1"/>
  <c r="H5670" i="1"/>
  <c r="J5670" i="1" s="1"/>
  <c r="H5671" i="1"/>
  <c r="J5671" i="1" s="1"/>
  <c r="H5672" i="1"/>
  <c r="J5672" i="1" s="1"/>
  <c r="H5673" i="1"/>
  <c r="J5673" i="1" s="1"/>
  <c r="H5674" i="1"/>
  <c r="J5674" i="1" s="1"/>
  <c r="H5675" i="1"/>
  <c r="J5675" i="1" s="1"/>
  <c r="H5676" i="1"/>
  <c r="J5676" i="1" s="1"/>
  <c r="H5677" i="1"/>
  <c r="J5677" i="1" s="1"/>
  <c r="H5678" i="1"/>
  <c r="J5678" i="1" s="1"/>
  <c r="H5679" i="1"/>
  <c r="J5679" i="1" s="1"/>
  <c r="H5680" i="1"/>
  <c r="J5680" i="1" s="1"/>
  <c r="H5681" i="1"/>
  <c r="J5681" i="1" s="1"/>
  <c r="H5682" i="1"/>
  <c r="J5682" i="1" s="1"/>
  <c r="H5683" i="1"/>
  <c r="J5683" i="1" s="1"/>
  <c r="H5684" i="1"/>
  <c r="J5684" i="1" s="1"/>
  <c r="H5685" i="1"/>
  <c r="J5685" i="1" s="1"/>
  <c r="H5686" i="1"/>
  <c r="J5686" i="1" s="1"/>
  <c r="H5687" i="1"/>
  <c r="J5687" i="1" s="1"/>
  <c r="H5688" i="1"/>
  <c r="J5688" i="1" s="1"/>
  <c r="H5689" i="1"/>
  <c r="J5689" i="1" s="1"/>
  <c r="H5690" i="1"/>
  <c r="J5690" i="1" s="1"/>
  <c r="H5691" i="1"/>
  <c r="J5691" i="1" s="1"/>
  <c r="H5692" i="1"/>
  <c r="J5692" i="1" s="1"/>
  <c r="H5693" i="1"/>
  <c r="J5693" i="1" s="1"/>
  <c r="H5694" i="1"/>
  <c r="J5694" i="1" s="1"/>
  <c r="H5695" i="1"/>
  <c r="J5695" i="1" s="1"/>
  <c r="H5696" i="1"/>
  <c r="J5696" i="1" s="1"/>
  <c r="H5697" i="1"/>
  <c r="J5697" i="1" s="1"/>
  <c r="H5698" i="1"/>
  <c r="J5698" i="1" s="1"/>
  <c r="H5699" i="1"/>
  <c r="J5699" i="1" s="1"/>
  <c r="H5700" i="1"/>
  <c r="J5700" i="1" s="1"/>
  <c r="H5701" i="1"/>
  <c r="J5701" i="1" s="1"/>
  <c r="H5702" i="1"/>
  <c r="J5702" i="1" s="1"/>
  <c r="H5703" i="1"/>
  <c r="J5703" i="1" s="1"/>
  <c r="H5704" i="1"/>
  <c r="J5704" i="1" s="1"/>
  <c r="H5705" i="1"/>
  <c r="J5705" i="1" s="1"/>
  <c r="H5706" i="1"/>
  <c r="J5706" i="1" s="1"/>
  <c r="H5707" i="1"/>
  <c r="J5707" i="1" s="1"/>
  <c r="H5708" i="1"/>
  <c r="J5708" i="1" s="1"/>
  <c r="H5709" i="1"/>
  <c r="J5709" i="1" s="1"/>
  <c r="H5710" i="1"/>
  <c r="J5710" i="1" s="1"/>
  <c r="H5711" i="1"/>
  <c r="J5711" i="1" s="1"/>
  <c r="H5712" i="1"/>
  <c r="J5712" i="1" s="1"/>
  <c r="H5713" i="1"/>
  <c r="J5713" i="1" s="1"/>
  <c r="H5714" i="1"/>
  <c r="J5714" i="1" s="1"/>
  <c r="H5715" i="1"/>
  <c r="J5715" i="1" s="1"/>
  <c r="H5716" i="1"/>
  <c r="J5716" i="1" s="1"/>
  <c r="H5717" i="1"/>
  <c r="J5717" i="1" s="1"/>
  <c r="H5718" i="1"/>
  <c r="J5718" i="1" s="1"/>
  <c r="H5719" i="1"/>
  <c r="J5719" i="1" s="1"/>
  <c r="H5720" i="1"/>
  <c r="J5720" i="1" s="1"/>
  <c r="H5721" i="1"/>
  <c r="J5721" i="1" s="1"/>
  <c r="H5722" i="1"/>
  <c r="J5722" i="1" s="1"/>
  <c r="H5723" i="1"/>
  <c r="J5723" i="1" s="1"/>
  <c r="H5724" i="1"/>
  <c r="J5724" i="1" s="1"/>
  <c r="H5725" i="1"/>
  <c r="J5725" i="1" s="1"/>
  <c r="H5726" i="1"/>
  <c r="J5726" i="1" s="1"/>
  <c r="H5727" i="1"/>
  <c r="J5727" i="1" s="1"/>
  <c r="H5728" i="1"/>
  <c r="J5728" i="1" s="1"/>
  <c r="H5729" i="1"/>
  <c r="J5729" i="1" s="1"/>
  <c r="H5730" i="1"/>
  <c r="J5730" i="1" s="1"/>
  <c r="H5731" i="1"/>
  <c r="J5731" i="1" s="1"/>
  <c r="H5732" i="1"/>
  <c r="J5732" i="1" s="1"/>
  <c r="H5733" i="1"/>
  <c r="J5733" i="1" s="1"/>
  <c r="H5734" i="1"/>
  <c r="J5734" i="1" s="1"/>
  <c r="H5735" i="1"/>
  <c r="J5735" i="1" s="1"/>
  <c r="H5736" i="1"/>
  <c r="J5736" i="1" s="1"/>
  <c r="H5737" i="1"/>
  <c r="J5737" i="1" s="1"/>
  <c r="H5738" i="1"/>
  <c r="J5738" i="1" s="1"/>
  <c r="H5739" i="1"/>
  <c r="J5739" i="1" s="1"/>
  <c r="H5740" i="1"/>
  <c r="J5740" i="1" s="1"/>
  <c r="H5741" i="1"/>
  <c r="J5741" i="1" s="1"/>
  <c r="H5742" i="1"/>
  <c r="J5742" i="1" s="1"/>
  <c r="H5743" i="1"/>
  <c r="J5743" i="1" s="1"/>
  <c r="H5744" i="1"/>
  <c r="J5744" i="1" s="1"/>
  <c r="H5745" i="1"/>
  <c r="J5745" i="1" s="1"/>
  <c r="H5746" i="1"/>
  <c r="J5746" i="1" s="1"/>
  <c r="H5747" i="1"/>
  <c r="J5747" i="1" s="1"/>
  <c r="H5748" i="1"/>
  <c r="J5748" i="1" s="1"/>
  <c r="H5749" i="1"/>
  <c r="J5749" i="1" s="1"/>
  <c r="H5750" i="1"/>
  <c r="J5750" i="1" s="1"/>
  <c r="H5751" i="1"/>
  <c r="J5751" i="1" s="1"/>
  <c r="H5752" i="1"/>
  <c r="J5752" i="1" s="1"/>
  <c r="H5753" i="1"/>
  <c r="J5753" i="1" s="1"/>
  <c r="H5754" i="1"/>
  <c r="J5754" i="1" s="1"/>
  <c r="H5755" i="1"/>
  <c r="J5755" i="1" s="1"/>
  <c r="H5756" i="1"/>
  <c r="J5756" i="1" s="1"/>
  <c r="H5757" i="1"/>
  <c r="J5757" i="1" s="1"/>
  <c r="H5758" i="1"/>
  <c r="J5758" i="1" s="1"/>
  <c r="H5759" i="1"/>
  <c r="J5759" i="1" s="1"/>
  <c r="H5760" i="1"/>
  <c r="J5760" i="1" s="1"/>
  <c r="H5761" i="1"/>
  <c r="J5761" i="1" s="1"/>
  <c r="H5762" i="1"/>
  <c r="J5762" i="1" s="1"/>
  <c r="H5763" i="1"/>
  <c r="J5763" i="1" s="1"/>
  <c r="H5764" i="1"/>
  <c r="J5764" i="1" s="1"/>
  <c r="H5765" i="1"/>
  <c r="J5765" i="1" s="1"/>
  <c r="H5766" i="1"/>
  <c r="J5766" i="1" s="1"/>
  <c r="H5767" i="1"/>
  <c r="J5767" i="1" s="1"/>
  <c r="H5768" i="1"/>
  <c r="J5768" i="1" s="1"/>
  <c r="H5769" i="1"/>
  <c r="J5769" i="1" s="1"/>
  <c r="H5770" i="1"/>
  <c r="J5770" i="1" s="1"/>
  <c r="H5771" i="1"/>
  <c r="J5771" i="1" s="1"/>
  <c r="H5772" i="1"/>
  <c r="J5772" i="1" s="1"/>
  <c r="H5773" i="1"/>
  <c r="J5773" i="1" s="1"/>
  <c r="H5774" i="1"/>
  <c r="J5774" i="1" s="1"/>
  <c r="H5775" i="1"/>
  <c r="J5775" i="1" s="1"/>
  <c r="H5776" i="1"/>
  <c r="J5776" i="1" s="1"/>
  <c r="H5777" i="1"/>
  <c r="J5777" i="1" s="1"/>
  <c r="H5778" i="1"/>
  <c r="J5778" i="1" s="1"/>
  <c r="H5779" i="1"/>
  <c r="J5779" i="1" s="1"/>
  <c r="H5780" i="1"/>
  <c r="J5780" i="1" s="1"/>
  <c r="H5781" i="1"/>
  <c r="J5781" i="1" s="1"/>
  <c r="H5782" i="1"/>
  <c r="J5782" i="1" s="1"/>
  <c r="H5783" i="1"/>
  <c r="J5783" i="1" s="1"/>
  <c r="H5784" i="1"/>
  <c r="J5784" i="1" s="1"/>
  <c r="H5785" i="1"/>
  <c r="J5785" i="1" s="1"/>
  <c r="H5786" i="1"/>
  <c r="J5786" i="1" s="1"/>
  <c r="H5787" i="1"/>
  <c r="J5787" i="1" s="1"/>
  <c r="H5788" i="1"/>
  <c r="J5788" i="1" s="1"/>
  <c r="H5789" i="1"/>
  <c r="J5789" i="1" s="1"/>
  <c r="H5790" i="1"/>
  <c r="J5790" i="1" s="1"/>
  <c r="H5791" i="1"/>
  <c r="J5791" i="1" s="1"/>
  <c r="H5792" i="1"/>
  <c r="J5792" i="1" s="1"/>
  <c r="H5793" i="1"/>
  <c r="J5793" i="1" s="1"/>
  <c r="H5794" i="1"/>
  <c r="J5794" i="1" s="1"/>
  <c r="H5795" i="1"/>
  <c r="J5795" i="1" s="1"/>
  <c r="H5796" i="1"/>
  <c r="J5796" i="1" s="1"/>
  <c r="H5797" i="1"/>
  <c r="J5797" i="1" s="1"/>
  <c r="H5798" i="1"/>
  <c r="J5798" i="1" s="1"/>
  <c r="H5799" i="1"/>
  <c r="J5799" i="1" s="1"/>
  <c r="H5800" i="1"/>
  <c r="J5800" i="1" s="1"/>
  <c r="H5801" i="1"/>
  <c r="J5801" i="1" s="1"/>
  <c r="H5802" i="1"/>
  <c r="J5802" i="1" s="1"/>
  <c r="H5803" i="1"/>
  <c r="J5803" i="1" s="1"/>
  <c r="H5804" i="1"/>
  <c r="J5804" i="1" s="1"/>
  <c r="H5805" i="1"/>
  <c r="J5805" i="1" s="1"/>
  <c r="H5806" i="1"/>
  <c r="J5806" i="1" s="1"/>
  <c r="H5807" i="1"/>
  <c r="J5807" i="1" s="1"/>
  <c r="H5808" i="1"/>
  <c r="J5808" i="1" s="1"/>
  <c r="H5809" i="1"/>
  <c r="J5809" i="1" s="1"/>
  <c r="H5810" i="1"/>
  <c r="J5810" i="1" s="1"/>
  <c r="H5811" i="1"/>
  <c r="J5811" i="1" s="1"/>
  <c r="H5812" i="1"/>
  <c r="J5812" i="1" s="1"/>
  <c r="H5813" i="1"/>
  <c r="J5813" i="1" s="1"/>
  <c r="H5814" i="1"/>
  <c r="J5814" i="1" s="1"/>
  <c r="H5815" i="1"/>
  <c r="J5815" i="1" s="1"/>
  <c r="H5816" i="1"/>
  <c r="J5816" i="1" s="1"/>
  <c r="H5817" i="1"/>
  <c r="J5817" i="1" s="1"/>
  <c r="H5818" i="1"/>
  <c r="J5818" i="1" s="1"/>
  <c r="H5819" i="1"/>
  <c r="J5819" i="1" s="1"/>
  <c r="H5820" i="1"/>
  <c r="J5820" i="1" s="1"/>
  <c r="H5821" i="1"/>
  <c r="J5821" i="1" s="1"/>
  <c r="H5822" i="1"/>
  <c r="J5822" i="1" s="1"/>
  <c r="H5823" i="1"/>
  <c r="J5823" i="1" s="1"/>
  <c r="H5824" i="1"/>
  <c r="J5824" i="1" s="1"/>
  <c r="H5825" i="1"/>
  <c r="J5825" i="1" s="1"/>
  <c r="H5826" i="1"/>
  <c r="J5826" i="1" s="1"/>
  <c r="H5827" i="1"/>
  <c r="J5827" i="1" s="1"/>
  <c r="H5828" i="1"/>
  <c r="J5828" i="1" s="1"/>
  <c r="H5829" i="1"/>
  <c r="J5829" i="1" s="1"/>
  <c r="H5830" i="1"/>
  <c r="J5830" i="1" s="1"/>
  <c r="H5831" i="1"/>
  <c r="J5831" i="1" s="1"/>
  <c r="H5832" i="1"/>
  <c r="J5832" i="1" s="1"/>
  <c r="H5833" i="1"/>
  <c r="J5833" i="1" s="1"/>
  <c r="H5834" i="1"/>
  <c r="J5834" i="1" s="1"/>
  <c r="H5835" i="1"/>
  <c r="J5835" i="1" s="1"/>
  <c r="H5836" i="1"/>
  <c r="J5836" i="1" s="1"/>
  <c r="H5837" i="1"/>
  <c r="J5837" i="1" s="1"/>
  <c r="H5838" i="1"/>
  <c r="J5838" i="1" s="1"/>
  <c r="H5839" i="1"/>
  <c r="J5839" i="1" s="1"/>
  <c r="H5840" i="1"/>
  <c r="J5840" i="1" s="1"/>
  <c r="H5841" i="1"/>
  <c r="J5841" i="1" s="1"/>
  <c r="H5842" i="1"/>
  <c r="J5842" i="1" s="1"/>
  <c r="H5843" i="1"/>
  <c r="J5843" i="1" s="1"/>
  <c r="H5844" i="1"/>
  <c r="J5844" i="1" s="1"/>
  <c r="H5845" i="1"/>
  <c r="J5845" i="1" s="1"/>
  <c r="H5846" i="1"/>
  <c r="J5846" i="1" s="1"/>
  <c r="H5847" i="1"/>
  <c r="J5847" i="1" s="1"/>
  <c r="H5848" i="1"/>
  <c r="J5848" i="1" s="1"/>
  <c r="H5849" i="1"/>
  <c r="J5849" i="1" s="1"/>
  <c r="H5850" i="1"/>
  <c r="J5850" i="1" s="1"/>
  <c r="H5851" i="1"/>
  <c r="J5851" i="1" s="1"/>
  <c r="H5852" i="1"/>
  <c r="J5852" i="1" s="1"/>
  <c r="H5853" i="1"/>
  <c r="J5853" i="1" s="1"/>
  <c r="H5854" i="1"/>
  <c r="J5854" i="1" s="1"/>
  <c r="H5855" i="1"/>
  <c r="J5855" i="1" s="1"/>
  <c r="H5856" i="1"/>
  <c r="J5856" i="1" s="1"/>
  <c r="H5857" i="1"/>
  <c r="J5857" i="1" s="1"/>
  <c r="H5858" i="1"/>
  <c r="J5858" i="1" s="1"/>
  <c r="H5859" i="1"/>
  <c r="J5859" i="1" s="1"/>
  <c r="H5860" i="1"/>
  <c r="J5860" i="1" s="1"/>
  <c r="H5861" i="1"/>
  <c r="J5861" i="1" s="1"/>
  <c r="H5862" i="1"/>
  <c r="J5862" i="1" s="1"/>
  <c r="H5863" i="1"/>
  <c r="J5863" i="1" s="1"/>
  <c r="H5864" i="1"/>
  <c r="J5864" i="1" s="1"/>
  <c r="H5865" i="1"/>
  <c r="J5865" i="1" s="1"/>
  <c r="H5866" i="1"/>
  <c r="J5866" i="1" s="1"/>
  <c r="H5867" i="1"/>
  <c r="J5867" i="1" s="1"/>
  <c r="H5868" i="1"/>
  <c r="J5868" i="1" s="1"/>
  <c r="H5869" i="1"/>
  <c r="J5869" i="1" s="1"/>
  <c r="H5870" i="1"/>
  <c r="J5870" i="1" s="1"/>
  <c r="H5871" i="1"/>
  <c r="J5871" i="1" s="1"/>
  <c r="H5872" i="1"/>
  <c r="J5872" i="1" s="1"/>
  <c r="H5873" i="1"/>
  <c r="J5873" i="1" s="1"/>
  <c r="H5874" i="1"/>
  <c r="J5874" i="1" s="1"/>
  <c r="H5875" i="1"/>
  <c r="J5875" i="1" s="1"/>
  <c r="H5876" i="1"/>
  <c r="J5876" i="1" s="1"/>
  <c r="H5877" i="1"/>
  <c r="J5877" i="1" s="1"/>
  <c r="H5878" i="1"/>
  <c r="J5878" i="1" s="1"/>
  <c r="H5879" i="1"/>
  <c r="J5879" i="1" s="1"/>
  <c r="H5880" i="1"/>
  <c r="J5880" i="1" s="1"/>
  <c r="H5881" i="1"/>
  <c r="J5881" i="1" s="1"/>
  <c r="H5882" i="1"/>
  <c r="J5882" i="1" s="1"/>
  <c r="H5883" i="1"/>
  <c r="J5883" i="1" s="1"/>
  <c r="H5884" i="1"/>
  <c r="J5884" i="1" s="1"/>
  <c r="H5885" i="1"/>
  <c r="J5885" i="1" s="1"/>
  <c r="H5886" i="1"/>
  <c r="J5886" i="1" s="1"/>
  <c r="H5887" i="1"/>
  <c r="J5887" i="1" s="1"/>
  <c r="H5888" i="1"/>
  <c r="J5888" i="1" s="1"/>
  <c r="H5889" i="1"/>
  <c r="J5889" i="1" s="1"/>
  <c r="H5890" i="1"/>
  <c r="J5890" i="1" s="1"/>
  <c r="H5891" i="1"/>
  <c r="J5891" i="1" s="1"/>
  <c r="H5892" i="1"/>
  <c r="J5892" i="1" s="1"/>
  <c r="H5893" i="1"/>
  <c r="J5893" i="1" s="1"/>
  <c r="H5894" i="1"/>
  <c r="J5894" i="1" s="1"/>
  <c r="H5895" i="1"/>
  <c r="J5895" i="1" s="1"/>
  <c r="H5896" i="1"/>
  <c r="J5896" i="1" s="1"/>
  <c r="H5897" i="1"/>
  <c r="J5897" i="1" s="1"/>
  <c r="H5898" i="1"/>
  <c r="J5898" i="1" s="1"/>
  <c r="H5899" i="1"/>
  <c r="J5899" i="1" s="1"/>
  <c r="H5900" i="1"/>
  <c r="J5900" i="1" s="1"/>
  <c r="H5901" i="1"/>
  <c r="J5901" i="1" s="1"/>
  <c r="H5902" i="1"/>
  <c r="J5902" i="1" s="1"/>
  <c r="H5903" i="1"/>
  <c r="J5903" i="1" s="1"/>
  <c r="H5904" i="1"/>
  <c r="J5904" i="1" s="1"/>
  <c r="H5905" i="1"/>
  <c r="J5905" i="1" s="1"/>
  <c r="H5906" i="1"/>
  <c r="J5906" i="1" s="1"/>
  <c r="H5907" i="1"/>
  <c r="J5907" i="1" s="1"/>
  <c r="H5908" i="1"/>
  <c r="J5908" i="1" s="1"/>
  <c r="H5909" i="1"/>
  <c r="J5909" i="1" s="1"/>
  <c r="H5910" i="1"/>
  <c r="J5910" i="1" s="1"/>
  <c r="H5911" i="1"/>
  <c r="J5911" i="1" s="1"/>
  <c r="H5912" i="1"/>
  <c r="J5912" i="1" s="1"/>
  <c r="H5913" i="1"/>
  <c r="J5913" i="1" s="1"/>
  <c r="H5914" i="1"/>
  <c r="J5914" i="1" s="1"/>
  <c r="H5915" i="1"/>
  <c r="J5915" i="1" s="1"/>
  <c r="H5916" i="1"/>
  <c r="J5916" i="1" s="1"/>
  <c r="H5917" i="1"/>
  <c r="J5917" i="1" s="1"/>
  <c r="H5918" i="1"/>
  <c r="J5918" i="1" s="1"/>
  <c r="H5919" i="1"/>
  <c r="J5919" i="1" s="1"/>
  <c r="H5920" i="1"/>
  <c r="J5920" i="1" s="1"/>
  <c r="H5921" i="1"/>
  <c r="J5921" i="1" s="1"/>
  <c r="H5922" i="1"/>
  <c r="J5922" i="1" s="1"/>
  <c r="H5923" i="1"/>
  <c r="J5923" i="1" s="1"/>
  <c r="H5924" i="1"/>
  <c r="J5924" i="1" s="1"/>
  <c r="H5925" i="1"/>
  <c r="J5925" i="1" s="1"/>
  <c r="H5926" i="1"/>
  <c r="J5926" i="1" s="1"/>
  <c r="H5927" i="1"/>
  <c r="J5927" i="1" s="1"/>
  <c r="H5928" i="1"/>
  <c r="J5928" i="1" s="1"/>
  <c r="H5929" i="1"/>
  <c r="J5929" i="1" s="1"/>
  <c r="H5930" i="1"/>
  <c r="J5930" i="1" s="1"/>
  <c r="H5931" i="1"/>
  <c r="J5931" i="1" s="1"/>
  <c r="H5932" i="1"/>
  <c r="J5932" i="1" s="1"/>
  <c r="H5933" i="1"/>
  <c r="J5933" i="1" s="1"/>
  <c r="H5934" i="1"/>
  <c r="J5934" i="1" s="1"/>
  <c r="H5935" i="1"/>
  <c r="J5935" i="1" s="1"/>
  <c r="H5936" i="1"/>
  <c r="J5936" i="1" s="1"/>
  <c r="H5937" i="1"/>
  <c r="J5937" i="1" s="1"/>
  <c r="H5938" i="1"/>
  <c r="J5938" i="1" s="1"/>
  <c r="H5939" i="1"/>
  <c r="J5939" i="1" s="1"/>
  <c r="H5940" i="1"/>
  <c r="J5940" i="1" s="1"/>
  <c r="H5941" i="1"/>
  <c r="J5941" i="1" s="1"/>
  <c r="H5942" i="1"/>
  <c r="J5942" i="1" s="1"/>
  <c r="H5943" i="1"/>
  <c r="J5943" i="1" s="1"/>
  <c r="H5944" i="1"/>
  <c r="J5944" i="1" s="1"/>
  <c r="H5945" i="1"/>
  <c r="J5945" i="1" s="1"/>
  <c r="H5946" i="1"/>
  <c r="J5946" i="1" s="1"/>
  <c r="H5947" i="1"/>
  <c r="J5947" i="1" s="1"/>
  <c r="H5948" i="1"/>
  <c r="J5948" i="1" s="1"/>
  <c r="H5949" i="1"/>
  <c r="J5949" i="1" s="1"/>
  <c r="H5950" i="1"/>
  <c r="J5950" i="1" s="1"/>
  <c r="H5951" i="1"/>
  <c r="J5951" i="1" s="1"/>
  <c r="H5952" i="1"/>
  <c r="J5952" i="1" s="1"/>
  <c r="H5953" i="1"/>
  <c r="J5953" i="1" s="1"/>
  <c r="H5954" i="1"/>
  <c r="J5954" i="1" s="1"/>
  <c r="H5955" i="1"/>
  <c r="J5955" i="1" s="1"/>
  <c r="H5956" i="1"/>
  <c r="J5956" i="1" s="1"/>
  <c r="H5957" i="1"/>
  <c r="J5957" i="1" s="1"/>
  <c r="H5958" i="1"/>
  <c r="J5958" i="1" s="1"/>
  <c r="H5959" i="1"/>
  <c r="J5959" i="1" s="1"/>
  <c r="H5960" i="1"/>
  <c r="J5960" i="1" s="1"/>
  <c r="H5961" i="1"/>
  <c r="J5961" i="1" s="1"/>
  <c r="H5962" i="1"/>
  <c r="J5962" i="1" s="1"/>
  <c r="H5963" i="1"/>
  <c r="J5963" i="1" s="1"/>
  <c r="H5964" i="1"/>
  <c r="J5964" i="1" s="1"/>
  <c r="H5965" i="1"/>
  <c r="J5965" i="1" s="1"/>
  <c r="H5966" i="1"/>
  <c r="J5966" i="1" s="1"/>
  <c r="H5967" i="1"/>
  <c r="J5967" i="1" s="1"/>
  <c r="H5968" i="1"/>
  <c r="J5968" i="1" s="1"/>
  <c r="H5969" i="1"/>
  <c r="J5969" i="1" s="1"/>
  <c r="H5970" i="1"/>
  <c r="J5970" i="1" s="1"/>
  <c r="H5971" i="1"/>
  <c r="J5971" i="1" s="1"/>
  <c r="H5972" i="1"/>
  <c r="J5972" i="1" s="1"/>
  <c r="H5973" i="1"/>
  <c r="J5973" i="1" s="1"/>
  <c r="H5974" i="1"/>
  <c r="J5974" i="1" s="1"/>
  <c r="H5975" i="1"/>
  <c r="J5975" i="1" s="1"/>
  <c r="H5976" i="1"/>
  <c r="J5976" i="1" s="1"/>
  <c r="H5977" i="1"/>
  <c r="J5977" i="1" s="1"/>
  <c r="H5978" i="1"/>
  <c r="J5978" i="1" s="1"/>
  <c r="H5979" i="1"/>
  <c r="J5979" i="1" s="1"/>
  <c r="H5980" i="1"/>
  <c r="J5980" i="1" s="1"/>
  <c r="H5981" i="1"/>
  <c r="J5981" i="1" s="1"/>
  <c r="H5982" i="1"/>
  <c r="J5982" i="1" s="1"/>
  <c r="H5983" i="1"/>
  <c r="J5983" i="1" s="1"/>
  <c r="H5984" i="1"/>
  <c r="J5984" i="1" s="1"/>
  <c r="H5985" i="1"/>
  <c r="J5985" i="1" s="1"/>
  <c r="H5986" i="1"/>
  <c r="J5986" i="1" s="1"/>
  <c r="H5987" i="1"/>
  <c r="J5987" i="1" s="1"/>
  <c r="H5988" i="1"/>
  <c r="J5988" i="1" s="1"/>
  <c r="H5989" i="1"/>
  <c r="J5989" i="1" s="1"/>
  <c r="H5990" i="1"/>
  <c r="J5990" i="1" s="1"/>
  <c r="H5991" i="1"/>
  <c r="J5991" i="1" s="1"/>
  <c r="H5992" i="1"/>
  <c r="J5992" i="1" s="1"/>
  <c r="H5993" i="1"/>
  <c r="J5993" i="1" s="1"/>
  <c r="H5994" i="1"/>
  <c r="J5994" i="1" s="1"/>
  <c r="H5995" i="1"/>
  <c r="J5995" i="1" s="1"/>
  <c r="H5996" i="1"/>
  <c r="J5996" i="1" s="1"/>
  <c r="H5997" i="1"/>
  <c r="J5997" i="1" s="1"/>
  <c r="H5998" i="1"/>
  <c r="J5998" i="1" s="1"/>
  <c r="H5999" i="1"/>
  <c r="J5999" i="1" s="1"/>
  <c r="H6000" i="1"/>
  <c r="J6000" i="1" s="1"/>
  <c r="H6001" i="1"/>
  <c r="J6001" i="1" s="1"/>
  <c r="H6002" i="1"/>
  <c r="J6002" i="1" s="1"/>
  <c r="H6003" i="1"/>
  <c r="J6003" i="1" s="1"/>
  <c r="H6004" i="1"/>
  <c r="J6004" i="1" s="1"/>
  <c r="H6005" i="1"/>
  <c r="J6005" i="1" s="1"/>
  <c r="H6006" i="1"/>
  <c r="J6006" i="1" s="1"/>
  <c r="H6007" i="1"/>
  <c r="J6007" i="1" s="1"/>
  <c r="H6008" i="1"/>
  <c r="J6008" i="1" s="1"/>
  <c r="H6009" i="1"/>
  <c r="J6009" i="1" s="1"/>
  <c r="H6010" i="1"/>
  <c r="J6010" i="1" s="1"/>
  <c r="H6011" i="1"/>
  <c r="J6011" i="1" s="1"/>
  <c r="H6012" i="1"/>
  <c r="J6012" i="1" s="1"/>
  <c r="H6013" i="1"/>
  <c r="J6013" i="1" s="1"/>
  <c r="H6014" i="1"/>
  <c r="J6014" i="1" s="1"/>
  <c r="H6015" i="1"/>
  <c r="J6015" i="1" s="1"/>
  <c r="H6016" i="1"/>
  <c r="J6016" i="1" s="1"/>
  <c r="H6017" i="1"/>
  <c r="J6017" i="1" s="1"/>
  <c r="H6018" i="1"/>
  <c r="J6018" i="1" s="1"/>
  <c r="H6019" i="1"/>
  <c r="J6019" i="1" s="1"/>
  <c r="H6020" i="1"/>
  <c r="J6020" i="1" s="1"/>
  <c r="H6021" i="1"/>
  <c r="J6021" i="1" s="1"/>
  <c r="H6022" i="1"/>
  <c r="J6022" i="1" s="1"/>
  <c r="H6023" i="1"/>
  <c r="J6023" i="1" s="1"/>
  <c r="H6024" i="1"/>
  <c r="J6024" i="1" s="1"/>
  <c r="H6025" i="1"/>
  <c r="J6025" i="1" s="1"/>
  <c r="H6026" i="1"/>
  <c r="J6026" i="1" s="1"/>
  <c r="H6027" i="1"/>
  <c r="J6027" i="1" s="1"/>
  <c r="H6028" i="1"/>
  <c r="J6028" i="1" s="1"/>
  <c r="H6029" i="1"/>
  <c r="J6029" i="1" s="1"/>
  <c r="H6030" i="1"/>
  <c r="J6030" i="1" s="1"/>
  <c r="H6031" i="1"/>
  <c r="J6031" i="1" s="1"/>
  <c r="H6032" i="1"/>
  <c r="J6032" i="1" s="1"/>
  <c r="H6033" i="1"/>
  <c r="J6033" i="1" s="1"/>
  <c r="H6034" i="1"/>
  <c r="J6034" i="1" s="1"/>
  <c r="H6035" i="1"/>
  <c r="J6035" i="1" s="1"/>
  <c r="H6036" i="1"/>
  <c r="J6036" i="1" s="1"/>
  <c r="H6037" i="1"/>
  <c r="J6037" i="1" s="1"/>
  <c r="H6038" i="1"/>
  <c r="J6038" i="1" s="1"/>
  <c r="H6039" i="1"/>
  <c r="J6039" i="1" s="1"/>
  <c r="H6040" i="1"/>
  <c r="J6040" i="1" s="1"/>
  <c r="H6041" i="1"/>
  <c r="J6041" i="1" s="1"/>
  <c r="H6042" i="1"/>
  <c r="J6042" i="1" s="1"/>
  <c r="H6043" i="1"/>
  <c r="J6043" i="1" s="1"/>
  <c r="H6044" i="1"/>
  <c r="J6044" i="1" s="1"/>
  <c r="H6045" i="1"/>
  <c r="J6045" i="1" s="1"/>
  <c r="H6046" i="1"/>
  <c r="J6046" i="1" s="1"/>
  <c r="H6047" i="1"/>
  <c r="J6047" i="1" s="1"/>
  <c r="H6048" i="1"/>
  <c r="J6048" i="1" s="1"/>
  <c r="H6049" i="1"/>
  <c r="J6049" i="1" s="1"/>
  <c r="H6050" i="1"/>
  <c r="J6050" i="1" s="1"/>
  <c r="H6051" i="1"/>
  <c r="J6051" i="1" s="1"/>
  <c r="H6052" i="1"/>
  <c r="J6052" i="1" s="1"/>
  <c r="H6053" i="1"/>
  <c r="J6053" i="1" s="1"/>
  <c r="H6054" i="1"/>
  <c r="J6054" i="1" s="1"/>
  <c r="H6055" i="1"/>
  <c r="J6055" i="1" s="1"/>
  <c r="H6056" i="1"/>
  <c r="J6056" i="1" s="1"/>
  <c r="H6057" i="1"/>
  <c r="J6057" i="1" s="1"/>
  <c r="H6058" i="1"/>
  <c r="J6058" i="1" s="1"/>
  <c r="H6059" i="1"/>
  <c r="J6059" i="1" s="1"/>
  <c r="H6060" i="1"/>
  <c r="J6060" i="1" s="1"/>
  <c r="H6061" i="1"/>
  <c r="J6061" i="1" s="1"/>
  <c r="H6062" i="1"/>
  <c r="J6062" i="1" s="1"/>
  <c r="H6063" i="1"/>
  <c r="J6063" i="1" s="1"/>
  <c r="H6064" i="1"/>
  <c r="J6064" i="1" s="1"/>
  <c r="H6065" i="1"/>
  <c r="J6065" i="1" s="1"/>
  <c r="H6066" i="1"/>
  <c r="J6066" i="1" s="1"/>
  <c r="H6067" i="1"/>
  <c r="J6067" i="1" s="1"/>
  <c r="H6068" i="1"/>
  <c r="J6068" i="1" s="1"/>
  <c r="H6069" i="1"/>
  <c r="J6069" i="1" s="1"/>
  <c r="H6070" i="1"/>
  <c r="J6070" i="1" s="1"/>
  <c r="H6071" i="1"/>
  <c r="J6071" i="1" s="1"/>
  <c r="H6072" i="1"/>
  <c r="J6072" i="1" s="1"/>
  <c r="H6073" i="1"/>
  <c r="J6073" i="1" s="1"/>
  <c r="H6074" i="1"/>
  <c r="J6074" i="1" s="1"/>
  <c r="H6075" i="1"/>
  <c r="J6075" i="1" s="1"/>
  <c r="H6076" i="1"/>
  <c r="J6076" i="1" s="1"/>
  <c r="H6077" i="1"/>
  <c r="J6077" i="1" s="1"/>
  <c r="H6078" i="1"/>
  <c r="J6078" i="1" s="1"/>
  <c r="H6079" i="1"/>
  <c r="J6079" i="1" s="1"/>
  <c r="H6080" i="1"/>
  <c r="J6080" i="1" s="1"/>
  <c r="H6081" i="1"/>
  <c r="J6081" i="1" s="1"/>
  <c r="H6082" i="1"/>
  <c r="J6082" i="1" s="1"/>
  <c r="H6083" i="1"/>
  <c r="J6083" i="1" s="1"/>
  <c r="H6084" i="1"/>
  <c r="J6084" i="1" s="1"/>
  <c r="H6085" i="1"/>
  <c r="J6085" i="1" s="1"/>
  <c r="H6086" i="1"/>
  <c r="J6086" i="1" s="1"/>
  <c r="H6087" i="1"/>
  <c r="J6087" i="1" s="1"/>
  <c r="H6088" i="1"/>
  <c r="J6088" i="1" s="1"/>
  <c r="H6089" i="1"/>
  <c r="J6089" i="1" s="1"/>
  <c r="H6090" i="1"/>
  <c r="J6090" i="1" s="1"/>
  <c r="H6091" i="1"/>
  <c r="J6091" i="1" s="1"/>
  <c r="H6092" i="1"/>
  <c r="J6092" i="1" s="1"/>
  <c r="H6093" i="1"/>
  <c r="J6093" i="1" s="1"/>
  <c r="H6094" i="1"/>
  <c r="J6094" i="1" s="1"/>
  <c r="H6095" i="1"/>
  <c r="J6095" i="1" s="1"/>
  <c r="H6096" i="1"/>
  <c r="J6096" i="1" s="1"/>
  <c r="H6097" i="1"/>
  <c r="J6097" i="1" s="1"/>
  <c r="H6098" i="1"/>
  <c r="J6098" i="1" s="1"/>
  <c r="H6099" i="1"/>
  <c r="J6099" i="1" s="1"/>
  <c r="H6100" i="1"/>
  <c r="J6100" i="1" s="1"/>
  <c r="H6101" i="1"/>
  <c r="J6101" i="1" s="1"/>
  <c r="H6102" i="1"/>
  <c r="J6102" i="1" s="1"/>
  <c r="H6103" i="1"/>
  <c r="J6103" i="1" s="1"/>
  <c r="H6104" i="1"/>
  <c r="J6104" i="1" s="1"/>
  <c r="H6105" i="1"/>
  <c r="J6105" i="1" s="1"/>
  <c r="H6106" i="1"/>
  <c r="J6106" i="1" s="1"/>
  <c r="H6107" i="1"/>
  <c r="J6107" i="1" s="1"/>
  <c r="H6108" i="1"/>
  <c r="J6108" i="1" s="1"/>
  <c r="H6109" i="1"/>
  <c r="J6109" i="1" s="1"/>
  <c r="H6110" i="1"/>
  <c r="J6110" i="1" s="1"/>
  <c r="H6111" i="1"/>
  <c r="J6111" i="1" s="1"/>
  <c r="H6112" i="1"/>
  <c r="J6112" i="1" s="1"/>
  <c r="H6113" i="1"/>
  <c r="J6113" i="1" s="1"/>
  <c r="H6114" i="1"/>
  <c r="J6114" i="1" s="1"/>
  <c r="H6115" i="1"/>
  <c r="J6115" i="1" s="1"/>
  <c r="H6116" i="1"/>
  <c r="J6116" i="1" s="1"/>
  <c r="H6117" i="1"/>
  <c r="J6117" i="1" s="1"/>
  <c r="H6118" i="1"/>
  <c r="J6118" i="1" s="1"/>
  <c r="H6119" i="1"/>
  <c r="J6119" i="1" s="1"/>
  <c r="H6120" i="1"/>
  <c r="J6120" i="1" s="1"/>
  <c r="H6121" i="1"/>
  <c r="J6121" i="1" s="1"/>
  <c r="H6122" i="1"/>
  <c r="J6122" i="1" s="1"/>
  <c r="H6123" i="1"/>
  <c r="J6123" i="1" s="1"/>
  <c r="H6124" i="1"/>
  <c r="J6124" i="1" s="1"/>
  <c r="H6125" i="1"/>
  <c r="J6125" i="1" s="1"/>
  <c r="H6126" i="1"/>
  <c r="J6126" i="1" s="1"/>
  <c r="H6127" i="1"/>
  <c r="J6127" i="1" s="1"/>
  <c r="H6128" i="1"/>
  <c r="J6128" i="1" s="1"/>
  <c r="H6129" i="1"/>
  <c r="J6129" i="1" s="1"/>
  <c r="H6130" i="1"/>
  <c r="J6130" i="1" s="1"/>
  <c r="H6131" i="1"/>
  <c r="J6131" i="1" s="1"/>
  <c r="H6132" i="1"/>
  <c r="J6132" i="1" s="1"/>
  <c r="H6133" i="1"/>
  <c r="J6133" i="1" s="1"/>
  <c r="H6134" i="1"/>
  <c r="J6134" i="1" s="1"/>
  <c r="H6135" i="1"/>
  <c r="J6135" i="1" s="1"/>
  <c r="H6136" i="1"/>
  <c r="J6136" i="1" s="1"/>
  <c r="H6137" i="1"/>
  <c r="J6137" i="1" s="1"/>
  <c r="H6138" i="1"/>
  <c r="J6138" i="1" s="1"/>
  <c r="H6139" i="1"/>
  <c r="J6139" i="1" s="1"/>
  <c r="H6140" i="1"/>
  <c r="J6140" i="1" s="1"/>
  <c r="H6141" i="1"/>
  <c r="J6141" i="1" s="1"/>
  <c r="H6142" i="1"/>
  <c r="J6142" i="1" s="1"/>
  <c r="H6143" i="1"/>
  <c r="J6143" i="1" s="1"/>
  <c r="H6144" i="1"/>
  <c r="J6144" i="1" s="1"/>
  <c r="H6145" i="1"/>
  <c r="J6145" i="1" s="1"/>
  <c r="H6146" i="1"/>
  <c r="J6146" i="1" s="1"/>
  <c r="H6147" i="1"/>
  <c r="J6147" i="1" s="1"/>
  <c r="H6148" i="1"/>
  <c r="J6148" i="1" s="1"/>
  <c r="H6149" i="1"/>
  <c r="J6149" i="1" s="1"/>
  <c r="H6150" i="1"/>
  <c r="J6150" i="1" s="1"/>
  <c r="H6151" i="1"/>
  <c r="J6151" i="1" s="1"/>
  <c r="H6152" i="1"/>
  <c r="J6152" i="1" s="1"/>
  <c r="H6153" i="1"/>
  <c r="J6153" i="1" s="1"/>
  <c r="H6154" i="1"/>
  <c r="J6154" i="1" s="1"/>
  <c r="H6155" i="1"/>
  <c r="J6155" i="1" s="1"/>
  <c r="H6156" i="1"/>
  <c r="J6156" i="1" s="1"/>
  <c r="H6157" i="1"/>
  <c r="J6157" i="1" s="1"/>
  <c r="H6158" i="1"/>
  <c r="J6158" i="1" s="1"/>
  <c r="H6159" i="1"/>
  <c r="J6159" i="1" s="1"/>
  <c r="H6160" i="1"/>
  <c r="J6160" i="1" s="1"/>
  <c r="H6161" i="1"/>
  <c r="J6161" i="1" s="1"/>
  <c r="H6162" i="1"/>
  <c r="J6162" i="1" s="1"/>
  <c r="H6163" i="1"/>
  <c r="J6163" i="1" s="1"/>
  <c r="H6164" i="1"/>
  <c r="J6164" i="1" s="1"/>
  <c r="H6165" i="1"/>
  <c r="J6165" i="1" s="1"/>
  <c r="H6166" i="1"/>
  <c r="J6166" i="1" s="1"/>
  <c r="H6167" i="1"/>
  <c r="J6167" i="1" s="1"/>
  <c r="H6168" i="1"/>
  <c r="J6168" i="1" s="1"/>
  <c r="H6169" i="1"/>
  <c r="J6169" i="1" s="1"/>
  <c r="H6170" i="1"/>
  <c r="J6170" i="1" s="1"/>
  <c r="H6171" i="1"/>
  <c r="J6171" i="1" s="1"/>
  <c r="H6172" i="1"/>
  <c r="J6172" i="1" s="1"/>
  <c r="H6173" i="1"/>
  <c r="J6173" i="1" s="1"/>
  <c r="H6174" i="1"/>
  <c r="J6174" i="1" s="1"/>
  <c r="H6175" i="1"/>
  <c r="J6175" i="1" s="1"/>
  <c r="H6176" i="1"/>
  <c r="J6176" i="1" s="1"/>
  <c r="H6177" i="1"/>
  <c r="J6177" i="1" s="1"/>
  <c r="H6178" i="1"/>
  <c r="J6178" i="1" s="1"/>
  <c r="H6179" i="1"/>
  <c r="J6179" i="1" s="1"/>
  <c r="H6180" i="1"/>
  <c r="J6180" i="1" s="1"/>
  <c r="H6181" i="1"/>
  <c r="J6181" i="1" s="1"/>
  <c r="H6182" i="1"/>
  <c r="J6182" i="1" s="1"/>
  <c r="H6183" i="1"/>
  <c r="J6183" i="1" s="1"/>
  <c r="H6184" i="1"/>
  <c r="J6184" i="1" s="1"/>
  <c r="H6185" i="1"/>
  <c r="J6185" i="1" s="1"/>
  <c r="H6186" i="1"/>
  <c r="J6186" i="1" s="1"/>
  <c r="H6187" i="1"/>
  <c r="J6187" i="1" s="1"/>
  <c r="H6188" i="1"/>
  <c r="J6188" i="1" s="1"/>
  <c r="H6189" i="1"/>
  <c r="J6189" i="1" s="1"/>
  <c r="H6190" i="1"/>
  <c r="J6190" i="1" s="1"/>
  <c r="H6191" i="1"/>
  <c r="J6191" i="1" s="1"/>
  <c r="H6192" i="1"/>
  <c r="J6192" i="1" s="1"/>
  <c r="H6193" i="1"/>
  <c r="J6193" i="1" s="1"/>
  <c r="H6194" i="1"/>
  <c r="J6194" i="1" s="1"/>
  <c r="H6195" i="1"/>
  <c r="J6195" i="1" s="1"/>
  <c r="H6196" i="1"/>
  <c r="J6196" i="1" s="1"/>
  <c r="H6197" i="1"/>
  <c r="J6197" i="1" s="1"/>
  <c r="H6198" i="1"/>
  <c r="J6198" i="1" s="1"/>
  <c r="H6199" i="1"/>
  <c r="J6199" i="1" s="1"/>
  <c r="H6200" i="1"/>
  <c r="J6200" i="1" s="1"/>
  <c r="H6201" i="1"/>
  <c r="J6201" i="1" s="1"/>
  <c r="H6202" i="1"/>
  <c r="J6202" i="1" s="1"/>
  <c r="H6203" i="1"/>
  <c r="J6203" i="1" s="1"/>
  <c r="H6204" i="1"/>
  <c r="J6204" i="1" s="1"/>
  <c r="H6205" i="1"/>
  <c r="J6205" i="1" s="1"/>
  <c r="H6206" i="1"/>
  <c r="J6206" i="1" s="1"/>
  <c r="H6207" i="1"/>
  <c r="J6207" i="1" s="1"/>
  <c r="H6208" i="1"/>
  <c r="J6208" i="1" s="1"/>
  <c r="H6209" i="1"/>
  <c r="J6209" i="1" s="1"/>
  <c r="H6210" i="1"/>
  <c r="J6210" i="1" s="1"/>
  <c r="H6211" i="1"/>
  <c r="J6211" i="1" s="1"/>
  <c r="H6212" i="1"/>
  <c r="J6212" i="1" s="1"/>
  <c r="H6213" i="1"/>
  <c r="J6213" i="1" s="1"/>
  <c r="H6214" i="1"/>
  <c r="J6214" i="1" s="1"/>
  <c r="H6215" i="1"/>
  <c r="J6215" i="1" s="1"/>
  <c r="H6216" i="1"/>
  <c r="J6216" i="1" s="1"/>
  <c r="H6217" i="1"/>
  <c r="J6217" i="1" s="1"/>
  <c r="H6218" i="1"/>
  <c r="J6218" i="1" s="1"/>
  <c r="H6219" i="1"/>
  <c r="J6219" i="1" s="1"/>
  <c r="H6220" i="1"/>
  <c r="J6220" i="1" s="1"/>
  <c r="H6221" i="1"/>
  <c r="J6221" i="1" s="1"/>
  <c r="H6222" i="1"/>
  <c r="J6222" i="1" s="1"/>
  <c r="H6223" i="1"/>
  <c r="J6223" i="1" s="1"/>
  <c r="H6224" i="1"/>
  <c r="J6224" i="1" s="1"/>
  <c r="H6225" i="1"/>
  <c r="J6225" i="1" s="1"/>
  <c r="H6226" i="1"/>
  <c r="J6226" i="1" s="1"/>
  <c r="H6227" i="1"/>
  <c r="J6227" i="1" s="1"/>
  <c r="H6228" i="1"/>
  <c r="J6228" i="1" s="1"/>
  <c r="H6229" i="1"/>
  <c r="J6229" i="1" s="1"/>
  <c r="H6230" i="1"/>
  <c r="J6230" i="1" s="1"/>
  <c r="H6231" i="1"/>
  <c r="J6231" i="1" s="1"/>
  <c r="H6232" i="1"/>
  <c r="J6232" i="1" s="1"/>
  <c r="H6233" i="1"/>
  <c r="J6233" i="1" s="1"/>
  <c r="H6234" i="1"/>
  <c r="J6234" i="1" s="1"/>
  <c r="H6235" i="1"/>
  <c r="J6235" i="1" s="1"/>
  <c r="H6236" i="1"/>
  <c r="J6236" i="1" s="1"/>
  <c r="H6237" i="1"/>
  <c r="J6237" i="1" s="1"/>
  <c r="H6238" i="1"/>
  <c r="J6238" i="1" s="1"/>
  <c r="H6239" i="1"/>
  <c r="J6239" i="1" s="1"/>
  <c r="H6240" i="1"/>
  <c r="J6240" i="1" s="1"/>
  <c r="H6241" i="1"/>
  <c r="J6241" i="1" s="1"/>
  <c r="H6242" i="1"/>
  <c r="J6242" i="1" s="1"/>
  <c r="H6243" i="1"/>
  <c r="J6243" i="1" s="1"/>
  <c r="H6244" i="1"/>
  <c r="J6244" i="1" s="1"/>
  <c r="H6245" i="1"/>
  <c r="J6245" i="1" s="1"/>
  <c r="H6246" i="1"/>
  <c r="J6246" i="1" s="1"/>
  <c r="H6247" i="1"/>
  <c r="J6247" i="1" s="1"/>
  <c r="H6248" i="1"/>
  <c r="J6248" i="1" s="1"/>
  <c r="H6249" i="1"/>
  <c r="J6249" i="1" s="1"/>
  <c r="H6250" i="1"/>
  <c r="J6250" i="1" s="1"/>
  <c r="H6251" i="1"/>
  <c r="J6251" i="1" s="1"/>
  <c r="H6252" i="1"/>
  <c r="J6252" i="1" s="1"/>
  <c r="H6253" i="1"/>
  <c r="J6253" i="1" s="1"/>
  <c r="H6254" i="1"/>
  <c r="J6254" i="1" s="1"/>
  <c r="H6255" i="1"/>
  <c r="J6255" i="1" s="1"/>
  <c r="H6256" i="1"/>
  <c r="J6256" i="1" s="1"/>
  <c r="H6257" i="1"/>
  <c r="J6257" i="1" s="1"/>
  <c r="H6258" i="1"/>
  <c r="J6258" i="1" s="1"/>
  <c r="H6259" i="1"/>
  <c r="J6259" i="1" s="1"/>
  <c r="H6260" i="1"/>
  <c r="J6260" i="1" s="1"/>
  <c r="H6261" i="1"/>
  <c r="J6261" i="1" s="1"/>
  <c r="H6262" i="1"/>
  <c r="J6262" i="1" s="1"/>
  <c r="H6263" i="1"/>
  <c r="J6263" i="1" s="1"/>
  <c r="H6264" i="1"/>
  <c r="J6264" i="1" s="1"/>
  <c r="H6265" i="1"/>
  <c r="J6265" i="1" s="1"/>
  <c r="H6266" i="1"/>
  <c r="J6266" i="1" s="1"/>
  <c r="H6267" i="1"/>
  <c r="J6267" i="1" s="1"/>
  <c r="H6268" i="1"/>
  <c r="J6268" i="1" s="1"/>
  <c r="H6269" i="1"/>
  <c r="J6269" i="1" s="1"/>
  <c r="H6270" i="1"/>
  <c r="J6270" i="1" s="1"/>
  <c r="H6271" i="1"/>
  <c r="J6271" i="1" s="1"/>
  <c r="H6272" i="1"/>
  <c r="J6272" i="1" s="1"/>
  <c r="H6273" i="1"/>
  <c r="J6273" i="1" s="1"/>
  <c r="H6274" i="1"/>
  <c r="J6274" i="1" s="1"/>
  <c r="H6275" i="1"/>
  <c r="J6275" i="1" s="1"/>
  <c r="H6276" i="1"/>
  <c r="J6276" i="1" s="1"/>
  <c r="H6277" i="1"/>
  <c r="J6277" i="1" s="1"/>
  <c r="H6278" i="1"/>
  <c r="J6278" i="1" s="1"/>
  <c r="H6279" i="1"/>
  <c r="J6279" i="1" s="1"/>
  <c r="H6280" i="1"/>
  <c r="J6280" i="1" s="1"/>
  <c r="H6281" i="1"/>
  <c r="J6281" i="1" s="1"/>
  <c r="H6282" i="1"/>
  <c r="J6282" i="1" s="1"/>
  <c r="H6283" i="1"/>
  <c r="J6283" i="1" s="1"/>
  <c r="H6284" i="1"/>
  <c r="J6284" i="1" s="1"/>
  <c r="H6285" i="1"/>
  <c r="J6285" i="1" s="1"/>
  <c r="H6286" i="1"/>
  <c r="J6286" i="1" s="1"/>
  <c r="H6287" i="1"/>
  <c r="J6287" i="1" s="1"/>
  <c r="H6288" i="1"/>
  <c r="J6288" i="1" s="1"/>
  <c r="H6289" i="1"/>
  <c r="J6289" i="1" s="1"/>
  <c r="H6290" i="1"/>
  <c r="J6290" i="1" s="1"/>
  <c r="H6291" i="1"/>
  <c r="J6291" i="1" s="1"/>
  <c r="H6292" i="1"/>
  <c r="J6292" i="1" s="1"/>
  <c r="H6293" i="1"/>
  <c r="J6293" i="1" s="1"/>
  <c r="H6294" i="1"/>
  <c r="J6294" i="1" s="1"/>
  <c r="H6295" i="1"/>
  <c r="J6295" i="1" s="1"/>
  <c r="H6296" i="1"/>
  <c r="J6296" i="1" s="1"/>
  <c r="H6297" i="1"/>
  <c r="J6297" i="1" s="1"/>
  <c r="H6298" i="1"/>
  <c r="J6298" i="1" s="1"/>
  <c r="H6299" i="1"/>
  <c r="J6299" i="1" s="1"/>
  <c r="H6300" i="1"/>
  <c r="J6300" i="1" s="1"/>
  <c r="H6301" i="1"/>
  <c r="J6301" i="1" s="1"/>
  <c r="H6302" i="1"/>
  <c r="J6302" i="1" s="1"/>
  <c r="H6303" i="1"/>
  <c r="J6303" i="1" s="1"/>
  <c r="H6304" i="1"/>
  <c r="J6304" i="1" s="1"/>
  <c r="H6305" i="1"/>
  <c r="J6305" i="1" s="1"/>
  <c r="H6306" i="1"/>
  <c r="J6306" i="1" s="1"/>
  <c r="H6307" i="1"/>
  <c r="J6307" i="1" s="1"/>
  <c r="H6308" i="1"/>
  <c r="J6308" i="1" s="1"/>
  <c r="H6309" i="1"/>
  <c r="J6309" i="1" s="1"/>
  <c r="H6310" i="1"/>
  <c r="J6310" i="1" s="1"/>
  <c r="H6311" i="1"/>
  <c r="J6311" i="1" s="1"/>
  <c r="H6312" i="1"/>
  <c r="J6312" i="1" s="1"/>
  <c r="H6313" i="1"/>
  <c r="J6313" i="1" s="1"/>
  <c r="H6314" i="1"/>
  <c r="J6314" i="1" s="1"/>
  <c r="H6315" i="1"/>
  <c r="J6315" i="1" s="1"/>
  <c r="H6316" i="1"/>
  <c r="J6316" i="1" s="1"/>
  <c r="H6317" i="1"/>
  <c r="J6317" i="1" s="1"/>
  <c r="H6318" i="1"/>
  <c r="J6318" i="1" s="1"/>
  <c r="H6319" i="1"/>
  <c r="J6319" i="1" s="1"/>
  <c r="H6320" i="1"/>
  <c r="J6320" i="1" s="1"/>
  <c r="H6321" i="1"/>
  <c r="J6321" i="1" s="1"/>
  <c r="H6322" i="1"/>
  <c r="J6322" i="1" s="1"/>
  <c r="H6323" i="1"/>
  <c r="J6323" i="1" s="1"/>
  <c r="H6324" i="1"/>
  <c r="J6324" i="1" s="1"/>
  <c r="H6325" i="1"/>
  <c r="J6325" i="1" s="1"/>
  <c r="H6326" i="1"/>
  <c r="J6326" i="1" s="1"/>
  <c r="H6327" i="1"/>
  <c r="J6327" i="1" s="1"/>
  <c r="H6328" i="1"/>
  <c r="J6328" i="1" s="1"/>
  <c r="H6329" i="1"/>
  <c r="J6329" i="1" s="1"/>
  <c r="H6330" i="1"/>
  <c r="J6330" i="1" s="1"/>
  <c r="H6331" i="1"/>
  <c r="J6331" i="1" s="1"/>
  <c r="H6332" i="1"/>
  <c r="J6332" i="1" s="1"/>
  <c r="H6333" i="1"/>
  <c r="J6333" i="1" s="1"/>
  <c r="H6334" i="1"/>
  <c r="J6334" i="1" s="1"/>
  <c r="H6335" i="1"/>
  <c r="J6335" i="1" s="1"/>
  <c r="H6336" i="1"/>
  <c r="J6336" i="1" s="1"/>
  <c r="H6337" i="1"/>
  <c r="J6337" i="1" s="1"/>
  <c r="H6338" i="1"/>
  <c r="J6338" i="1" s="1"/>
  <c r="H6339" i="1"/>
  <c r="J6339" i="1" s="1"/>
  <c r="H6340" i="1"/>
  <c r="J6340" i="1" s="1"/>
  <c r="H6341" i="1"/>
  <c r="J6341" i="1" s="1"/>
  <c r="H6342" i="1"/>
  <c r="J6342" i="1" s="1"/>
  <c r="H6343" i="1"/>
  <c r="J6343" i="1" s="1"/>
  <c r="H6344" i="1"/>
  <c r="J6344" i="1" s="1"/>
  <c r="H6345" i="1"/>
  <c r="J6345" i="1" s="1"/>
  <c r="H6346" i="1"/>
  <c r="J6346" i="1" s="1"/>
  <c r="H6347" i="1"/>
  <c r="J6347" i="1" s="1"/>
  <c r="H6348" i="1"/>
  <c r="J6348" i="1" s="1"/>
  <c r="H6349" i="1"/>
  <c r="J6349" i="1" s="1"/>
  <c r="H6350" i="1"/>
  <c r="J6350" i="1" s="1"/>
  <c r="H6351" i="1"/>
  <c r="J6351" i="1" s="1"/>
  <c r="H6352" i="1"/>
  <c r="J6352" i="1" s="1"/>
  <c r="H6353" i="1"/>
  <c r="J6353" i="1" s="1"/>
  <c r="H6354" i="1"/>
  <c r="J6354" i="1" s="1"/>
  <c r="H6355" i="1"/>
  <c r="J6355" i="1" s="1"/>
  <c r="H6356" i="1"/>
  <c r="J6356" i="1" s="1"/>
  <c r="H6357" i="1"/>
  <c r="J6357" i="1" s="1"/>
  <c r="H6358" i="1"/>
  <c r="J6358" i="1" s="1"/>
  <c r="H6359" i="1"/>
  <c r="J6359" i="1" s="1"/>
  <c r="H6360" i="1"/>
  <c r="J6360" i="1" s="1"/>
  <c r="H6361" i="1"/>
  <c r="J6361" i="1" s="1"/>
  <c r="H6362" i="1"/>
  <c r="J6362" i="1" s="1"/>
  <c r="H6363" i="1"/>
  <c r="J6363" i="1" s="1"/>
  <c r="H6364" i="1"/>
  <c r="J6364" i="1" s="1"/>
  <c r="H6365" i="1"/>
  <c r="J6365" i="1" s="1"/>
  <c r="H6366" i="1"/>
  <c r="J6366" i="1" s="1"/>
  <c r="H6367" i="1"/>
  <c r="J6367" i="1" s="1"/>
  <c r="H6368" i="1"/>
  <c r="J6368" i="1" s="1"/>
  <c r="H6369" i="1"/>
  <c r="J6369" i="1" s="1"/>
  <c r="H6370" i="1"/>
  <c r="J6370" i="1" s="1"/>
  <c r="H6371" i="1"/>
  <c r="J6371" i="1" s="1"/>
  <c r="H6372" i="1"/>
  <c r="J6372" i="1" s="1"/>
  <c r="H6373" i="1"/>
  <c r="J6373" i="1" s="1"/>
  <c r="H6374" i="1"/>
  <c r="J6374" i="1" s="1"/>
  <c r="H6375" i="1"/>
  <c r="J6375" i="1" s="1"/>
  <c r="H6376" i="1"/>
  <c r="J6376" i="1" s="1"/>
  <c r="H6377" i="1"/>
  <c r="J6377" i="1" s="1"/>
  <c r="H6378" i="1"/>
  <c r="J6378" i="1" s="1"/>
  <c r="H6379" i="1"/>
  <c r="J6379" i="1" s="1"/>
  <c r="H6380" i="1"/>
  <c r="J6380" i="1" s="1"/>
  <c r="H6381" i="1"/>
  <c r="J6381" i="1" s="1"/>
  <c r="H6382" i="1"/>
  <c r="J6382" i="1" s="1"/>
  <c r="H6383" i="1"/>
  <c r="J6383" i="1" s="1"/>
  <c r="H6384" i="1"/>
  <c r="J6384" i="1" s="1"/>
  <c r="H6385" i="1"/>
  <c r="J6385" i="1" s="1"/>
  <c r="H6386" i="1"/>
  <c r="J6386" i="1" s="1"/>
  <c r="H6387" i="1"/>
  <c r="J6387" i="1" s="1"/>
  <c r="H6388" i="1"/>
  <c r="J6388" i="1" s="1"/>
  <c r="H6389" i="1"/>
  <c r="J6389" i="1" s="1"/>
  <c r="H6390" i="1"/>
  <c r="J6390" i="1" s="1"/>
  <c r="H6391" i="1"/>
  <c r="J6391" i="1" s="1"/>
  <c r="H6392" i="1"/>
  <c r="J6392" i="1" s="1"/>
  <c r="H6393" i="1"/>
  <c r="J6393" i="1" s="1"/>
  <c r="H6394" i="1"/>
  <c r="J6394" i="1" s="1"/>
  <c r="H6395" i="1"/>
  <c r="J6395" i="1" s="1"/>
  <c r="H6396" i="1"/>
  <c r="J6396" i="1" s="1"/>
  <c r="H6397" i="1"/>
  <c r="J6397" i="1" s="1"/>
  <c r="H6398" i="1"/>
  <c r="J6398" i="1" s="1"/>
  <c r="H6399" i="1"/>
  <c r="J6399" i="1" s="1"/>
  <c r="H6400" i="1"/>
  <c r="J6400" i="1" s="1"/>
  <c r="H6401" i="1"/>
  <c r="J6401" i="1" s="1"/>
  <c r="H6402" i="1"/>
  <c r="J6402" i="1" s="1"/>
  <c r="H6403" i="1"/>
  <c r="J6403" i="1" s="1"/>
  <c r="H6404" i="1"/>
  <c r="J6404" i="1" s="1"/>
  <c r="H6405" i="1"/>
  <c r="J6405" i="1" s="1"/>
  <c r="H6406" i="1"/>
  <c r="J6406" i="1" s="1"/>
  <c r="H6407" i="1"/>
  <c r="J6407" i="1" s="1"/>
  <c r="H6408" i="1"/>
  <c r="J6408" i="1" s="1"/>
  <c r="H6409" i="1"/>
  <c r="J6409" i="1" s="1"/>
  <c r="H6410" i="1"/>
  <c r="J6410" i="1" s="1"/>
  <c r="H6411" i="1"/>
  <c r="J6411" i="1" s="1"/>
  <c r="H6412" i="1"/>
  <c r="J6412" i="1" s="1"/>
  <c r="H6413" i="1"/>
  <c r="J6413" i="1" s="1"/>
  <c r="H6414" i="1"/>
  <c r="J6414" i="1" s="1"/>
  <c r="H6415" i="1"/>
  <c r="J6415" i="1" s="1"/>
  <c r="H6416" i="1"/>
  <c r="J6416" i="1" s="1"/>
  <c r="H6417" i="1"/>
  <c r="J6417" i="1" s="1"/>
  <c r="H6418" i="1"/>
  <c r="J6418" i="1" s="1"/>
  <c r="H6419" i="1"/>
  <c r="J6419" i="1" s="1"/>
  <c r="H6420" i="1"/>
  <c r="J6420" i="1" s="1"/>
  <c r="H6421" i="1"/>
  <c r="J6421" i="1" s="1"/>
  <c r="H6422" i="1"/>
  <c r="J6422" i="1" s="1"/>
  <c r="H6423" i="1"/>
  <c r="J6423" i="1" s="1"/>
  <c r="H6424" i="1"/>
  <c r="J6424" i="1" s="1"/>
  <c r="H6425" i="1"/>
  <c r="J6425" i="1" s="1"/>
  <c r="H6426" i="1"/>
  <c r="J6426" i="1" s="1"/>
  <c r="H6427" i="1"/>
  <c r="J6427" i="1" s="1"/>
  <c r="H6428" i="1"/>
  <c r="J6428" i="1" s="1"/>
  <c r="H6429" i="1"/>
  <c r="J6429" i="1" s="1"/>
  <c r="H6430" i="1"/>
  <c r="J6430" i="1" s="1"/>
  <c r="H6431" i="1"/>
  <c r="J6431" i="1" s="1"/>
  <c r="H6432" i="1"/>
  <c r="J6432" i="1" s="1"/>
  <c r="H6433" i="1"/>
  <c r="J6433" i="1" s="1"/>
  <c r="H6434" i="1"/>
  <c r="J6434" i="1" s="1"/>
  <c r="H6435" i="1"/>
  <c r="J6435" i="1" s="1"/>
  <c r="H6436" i="1"/>
  <c r="J6436" i="1" s="1"/>
  <c r="H6437" i="1"/>
  <c r="J6437" i="1" s="1"/>
  <c r="H6438" i="1"/>
  <c r="J6438" i="1" s="1"/>
  <c r="H6439" i="1"/>
  <c r="J6439" i="1" s="1"/>
  <c r="H6440" i="1"/>
  <c r="J6440" i="1" s="1"/>
  <c r="H6441" i="1"/>
  <c r="J6441" i="1" s="1"/>
  <c r="H6442" i="1"/>
  <c r="J6442" i="1" s="1"/>
  <c r="H6443" i="1"/>
  <c r="J6443" i="1" s="1"/>
  <c r="H6444" i="1"/>
  <c r="J6444" i="1" s="1"/>
  <c r="H6445" i="1"/>
  <c r="J6445" i="1" s="1"/>
  <c r="H6446" i="1"/>
  <c r="J6446" i="1" s="1"/>
  <c r="H6447" i="1"/>
  <c r="J6447" i="1" s="1"/>
  <c r="H6448" i="1"/>
  <c r="J6448" i="1" s="1"/>
  <c r="H6449" i="1"/>
  <c r="J6449" i="1" s="1"/>
  <c r="H6450" i="1"/>
  <c r="J6450" i="1" s="1"/>
  <c r="H6451" i="1"/>
  <c r="J6451" i="1" s="1"/>
  <c r="H6452" i="1"/>
  <c r="J6452" i="1" s="1"/>
  <c r="H6453" i="1"/>
  <c r="J6453" i="1" s="1"/>
  <c r="H6454" i="1"/>
  <c r="J6454" i="1" s="1"/>
  <c r="H6455" i="1"/>
  <c r="J6455" i="1" s="1"/>
  <c r="H6456" i="1"/>
  <c r="J6456" i="1" s="1"/>
  <c r="H6457" i="1"/>
  <c r="J6457" i="1" s="1"/>
  <c r="H6458" i="1"/>
  <c r="J6458" i="1" s="1"/>
  <c r="H6459" i="1"/>
  <c r="J6459" i="1" s="1"/>
  <c r="H6460" i="1"/>
  <c r="J6460" i="1" s="1"/>
  <c r="H6461" i="1"/>
  <c r="J6461" i="1" s="1"/>
  <c r="H6462" i="1"/>
  <c r="J6462" i="1" s="1"/>
  <c r="H6463" i="1"/>
  <c r="J6463" i="1" s="1"/>
  <c r="H6464" i="1"/>
  <c r="J6464" i="1" s="1"/>
  <c r="H6465" i="1"/>
  <c r="J6465" i="1" s="1"/>
  <c r="H6466" i="1"/>
  <c r="J6466" i="1" s="1"/>
  <c r="H6467" i="1"/>
  <c r="J6467" i="1" s="1"/>
  <c r="H6468" i="1"/>
  <c r="J6468" i="1" s="1"/>
  <c r="H6469" i="1"/>
  <c r="J6469" i="1" s="1"/>
  <c r="H6470" i="1"/>
  <c r="J6470" i="1" s="1"/>
  <c r="H6471" i="1"/>
  <c r="J6471" i="1" s="1"/>
  <c r="H6472" i="1"/>
  <c r="J6472" i="1" s="1"/>
  <c r="H6473" i="1"/>
  <c r="J6473" i="1" s="1"/>
  <c r="H6474" i="1"/>
  <c r="J6474" i="1" s="1"/>
  <c r="H6475" i="1"/>
  <c r="J6475" i="1" s="1"/>
  <c r="H6476" i="1"/>
  <c r="J6476" i="1" s="1"/>
  <c r="H6477" i="1"/>
  <c r="J6477" i="1" s="1"/>
  <c r="H6478" i="1"/>
  <c r="J6478" i="1" s="1"/>
  <c r="H6479" i="1"/>
  <c r="J6479" i="1" s="1"/>
  <c r="H6480" i="1"/>
  <c r="J6480" i="1" s="1"/>
  <c r="H6481" i="1"/>
  <c r="J6481" i="1" s="1"/>
  <c r="H6482" i="1"/>
  <c r="J6482" i="1" s="1"/>
  <c r="H6483" i="1"/>
  <c r="J6483" i="1" s="1"/>
  <c r="H6484" i="1"/>
  <c r="J6484" i="1" s="1"/>
  <c r="H6485" i="1"/>
  <c r="J6485" i="1" s="1"/>
  <c r="H6486" i="1"/>
  <c r="J6486" i="1" s="1"/>
  <c r="H6487" i="1"/>
  <c r="J6487" i="1" s="1"/>
  <c r="H6488" i="1"/>
  <c r="J6488" i="1" s="1"/>
  <c r="H6489" i="1"/>
  <c r="J6489" i="1" s="1"/>
  <c r="H6490" i="1"/>
  <c r="J6490" i="1" s="1"/>
  <c r="H6491" i="1"/>
  <c r="J6491" i="1" s="1"/>
  <c r="H6492" i="1"/>
  <c r="J6492" i="1" s="1"/>
  <c r="H6493" i="1"/>
  <c r="J6493" i="1" s="1"/>
  <c r="H6494" i="1"/>
  <c r="J6494" i="1" s="1"/>
  <c r="H6495" i="1"/>
  <c r="J6495" i="1" s="1"/>
  <c r="H6496" i="1"/>
  <c r="J6496" i="1" s="1"/>
  <c r="H6497" i="1"/>
  <c r="J6497" i="1" s="1"/>
  <c r="H6498" i="1"/>
  <c r="J6498" i="1" s="1"/>
  <c r="H6499" i="1"/>
  <c r="J6499" i="1" s="1"/>
  <c r="H6500" i="1"/>
  <c r="J6500" i="1" s="1"/>
  <c r="H6501" i="1"/>
  <c r="J6501" i="1" s="1"/>
  <c r="H6502" i="1"/>
  <c r="J6502" i="1" s="1"/>
  <c r="H6503" i="1"/>
  <c r="J6503" i="1" s="1"/>
  <c r="H6504" i="1"/>
  <c r="J6504" i="1" s="1"/>
  <c r="H6505" i="1"/>
  <c r="J6505" i="1" s="1"/>
  <c r="H6506" i="1"/>
  <c r="J6506" i="1" s="1"/>
  <c r="H6507" i="1"/>
  <c r="J6507" i="1" s="1"/>
  <c r="H6508" i="1"/>
  <c r="J6508" i="1" s="1"/>
  <c r="H6509" i="1"/>
  <c r="J6509" i="1" s="1"/>
  <c r="H6510" i="1"/>
  <c r="J6510" i="1" s="1"/>
  <c r="H6511" i="1"/>
  <c r="J6511" i="1" s="1"/>
  <c r="H6512" i="1"/>
  <c r="J6512" i="1" s="1"/>
  <c r="H6513" i="1"/>
  <c r="J6513" i="1" s="1"/>
  <c r="H6514" i="1"/>
  <c r="J6514" i="1" s="1"/>
  <c r="H6515" i="1"/>
  <c r="J6515" i="1" s="1"/>
  <c r="H6516" i="1"/>
  <c r="J6516" i="1" s="1"/>
  <c r="H6517" i="1"/>
  <c r="J6517" i="1" s="1"/>
  <c r="H6518" i="1"/>
  <c r="J6518" i="1" s="1"/>
  <c r="H6519" i="1"/>
  <c r="J6519" i="1" s="1"/>
  <c r="H6520" i="1"/>
  <c r="J6520" i="1" s="1"/>
  <c r="H6521" i="1"/>
  <c r="J6521" i="1" s="1"/>
  <c r="H6522" i="1"/>
  <c r="J6522" i="1" s="1"/>
  <c r="H6523" i="1"/>
  <c r="J6523" i="1" s="1"/>
  <c r="H6524" i="1"/>
  <c r="J6524" i="1" s="1"/>
  <c r="H6525" i="1"/>
  <c r="J6525" i="1" s="1"/>
  <c r="H6526" i="1"/>
  <c r="J6526" i="1" s="1"/>
  <c r="H6527" i="1"/>
  <c r="J6527" i="1" s="1"/>
  <c r="H6528" i="1"/>
  <c r="J6528" i="1" s="1"/>
  <c r="H6529" i="1"/>
  <c r="J6529" i="1" s="1"/>
  <c r="H6530" i="1"/>
  <c r="J6530" i="1" s="1"/>
  <c r="H6531" i="1"/>
  <c r="J6531" i="1" s="1"/>
  <c r="H6532" i="1"/>
  <c r="J6532" i="1" s="1"/>
  <c r="H6533" i="1"/>
  <c r="J6533" i="1" s="1"/>
  <c r="H6534" i="1"/>
  <c r="J6534" i="1" s="1"/>
  <c r="H6535" i="1"/>
  <c r="J6535" i="1" s="1"/>
  <c r="H6536" i="1"/>
  <c r="J6536" i="1" s="1"/>
  <c r="H6537" i="1"/>
  <c r="J6537" i="1" s="1"/>
  <c r="H6538" i="1"/>
  <c r="J6538" i="1" s="1"/>
  <c r="H6539" i="1"/>
  <c r="J6539" i="1" s="1"/>
  <c r="H6540" i="1"/>
  <c r="J6540" i="1" s="1"/>
  <c r="H6541" i="1"/>
  <c r="J6541" i="1" s="1"/>
  <c r="H6542" i="1"/>
  <c r="J6542" i="1" s="1"/>
  <c r="H6543" i="1"/>
  <c r="J6543" i="1" s="1"/>
  <c r="H6544" i="1"/>
  <c r="J6544" i="1" s="1"/>
  <c r="H6545" i="1"/>
  <c r="J6545" i="1" s="1"/>
  <c r="H6546" i="1"/>
  <c r="J6546" i="1" s="1"/>
  <c r="H6547" i="1"/>
  <c r="J6547" i="1" s="1"/>
  <c r="H6548" i="1"/>
  <c r="J6548" i="1" s="1"/>
  <c r="H6549" i="1"/>
  <c r="J6549" i="1" s="1"/>
  <c r="H6550" i="1"/>
  <c r="J6550" i="1" s="1"/>
  <c r="H6551" i="1"/>
  <c r="J6551" i="1" s="1"/>
  <c r="H6552" i="1"/>
  <c r="J6552" i="1" s="1"/>
  <c r="H6553" i="1"/>
  <c r="J6553" i="1" s="1"/>
  <c r="H6554" i="1"/>
  <c r="J6554" i="1" s="1"/>
  <c r="H6555" i="1"/>
  <c r="J6555" i="1" s="1"/>
  <c r="H6556" i="1"/>
  <c r="J6556" i="1" s="1"/>
  <c r="H6557" i="1"/>
  <c r="J6557" i="1" s="1"/>
  <c r="H6558" i="1"/>
  <c r="J6558" i="1" s="1"/>
  <c r="H6559" i="1"/>
  <c r="J6559" i="1" s="1"/>
  <c r="H6560" i="1"/>
  <c r="J6560" i="1" s="1"/>
  <c r="H6561" i="1"/>
  <c r="J6561" i="1" s="1"/>
  <c r="H6562" i="1"/>
  <c r="J6562" i="1" s="1"/>
  <c r="H6563" i="1"/>
  <c r="J6563" i="1" s="1"/>
  <c r="H6564" i="1"/>
  <c r="J6564" i="1" s="1"/>
  <c r="H6565" i="1"/>
  <c r="J6565" i="1" s="1"/>
  <c r="H6566" i="1"/>
  <c r="J6566" i="1" s="1"/>
  <c r="H6567" i="1"/>
  <c r="J6567" i="1" s="1"/>
  <c r="H6568" i="1"/>
  <c r="J6568" i="1" s="1"/>
  <c r="H6569" i="1"/>
  <c r="J6569" i="1" s="1"/>
  <c r="H6570" i="1"/>
  <c r="J6570" i="1" s="1"/>
  <c r="H6571" i="1"/>
  <c r="J6571" i="1" s="1"/>
  <c r="H6572" i="1"/>
  <c r="J6572" i="1" s="1"/>
  <c r="H6573" i="1"/>
  <c r="J6573" i="1" s="1"/>
  <c r="H6574" i="1"/>
  <c r="J6574" i="1" s="1"/>
  <c r="H6575" i="1"/>
  <c r="J6575" i="1" s="1"/>
  <c r="H6576" i="1"/>
  <c r="J6576" i="1" s="1"/>
  <c r="H6577" i="1"/>
  <c r="J6577" i="1" s="1"/>
  <c r="H6578" i="1"/>
  <c r="J6578" i="1" s="1"/>
  <c r="H6579" i="1"/>
  <c r="J6579" i="1" s="1"/>
  <c r="H6580" i="1"/>
  <c r="J6580" i="1" s="1"/>
  <c r="H6581" i="1"/>
  <c r="J6581" i="1" s="1"/>
  <c r="H6582" i="1"/>
  <c r="J6582" i="1" s="1"/>
  <c r="H6583" i="1"/>
  <c r="J6583" i="1" s="1"/>
  <c r="H6584" i="1"/>
  <c r="J6584" i="1" s="1"/>
  <c r="H6585" i="1"/>
  <c r="J6585" i="1" s="1"/>
  <c r="H6586" i="1"/>
  <c r="J6586" i="1" s="1"/>
  <c r="H6587" i="1"/>
  <c r="J6587" i="1" s="1"/>
  <c r="H6588" i="1"/>
  <c r="J6588" i="1" s="1"/>
  <c r="H6589" i="1"/>
  <c r="J6589" i="1" s="1"/>
  <c r="H6590" i="1"/>
  <c r="J6590" i="1" s="1"/>
  <c r="H6591" i="1"/>
  <c r="J6591" i="1" s="1"/>
  <c r="H6592" i="1"/>
  <c r="J6592" i="1" s="1"/>
  <c r="H6593" i="1"/>
  <c r="J6593" i="1" s="1"/>
  <c r="H6594" i="1"/>
  <c r="J6594" i="1" s="1"/>
  <c r="H6595" i="1"/>
  <c r="J6595" i="1" s="1"/>
  <c r="H6596" i="1"/>
  <c r="J6596" i="1" s="1"/>
  <c r="H6597" i="1"/>
  <c r="J6597" i="1" s="1"/>
  <c r="H6598" i="1"/>
  <c r="J6598" i="1" s="1"/>
  <c r="H6599" i="1"/>
  <c r="J6599" i="1" s="1"/>
  <c r="H6600" i="1"/>
  <c r="J6600" i="1" s="1"/>
  <c r="H6601" i="1"/>
  <c r="J6601" i="1" s="1"/>
  <c r="H6602" i="1"/>
  <c r="J6602" i="1" s="1"/>
  <c r="H6603" i="1"/>
  <c r="J6603" i="1" s="1"/>
  <c r="H6604" i="1"/>
  <c r="J6604" i="1" s="1"/>
  <c r="H6605" i="1"/>
  <c r="J6605" i="1" s="1"/>
  <c r="H6606" i="1"/>
  <c r="J6606" i="1" s="1"/>
  <c r="H6607" i="1"/>
  <c r="J6607" i="1" s="1"/>
  <c r="H6608" i="1"/>
  <c r="J6608" i="1" s="1"/>
  <c r="H6609" i="1"/>
  <c r="J6609" i="1" s="1"/>
  <c r="H6610" i="1"/>
  <c r="J6610" i="1" s="1"/>
  <c r="H6611" i="1"/>
  <c r="J6611" i="1" s="1"/>
  <c r="H6612" i="1"/>
  <c r="J6612" i="1" s="1"/>
  <c r="H6613" i="1"/>
  <c r="J6613" i="1" s="1"/>
  <c r="H6614" i="1"/>
  <c r="J6614" i="1" s="1"/>
  <c r="H6615" i="1"/>
  <c r="J6615" i="1" s="1"/>
  <c r="H6616" i="1"/>
  <c r="J6616" i="1" s="1"/>
  <c r="H6617" i="1"/>
  <c r="J6617" i="1" s="1"/>
  <c r="H6618" i="1"/>
  <c r="J6618" i="1" s="1"/>
  <c r="H6619" i="1"/>
  <c r="J6619" i="1" s="1"/>
  <c r="H6620" i="1"/>
  <c r="J6620" i="1" s="1"/>
  <c r="H6621" i="1"/>
  <c r="J6621" i="1" s="1"/>
  <c r="H6622" i="1"/>
  <c r="J6622" i="1" s="1"/>
  <c r="H6623" i="1"/>
  <c r="J6623" i="1" s="1"/>
  <c r="H6624" i="1"/>
  <c r="J6624" i="1" s="1"/>
  <c r="H6625" i="1"/>
  <c r="J6625" i="1" s="1"/>
  <c r="H6626" i="1"/>
  <c r="J6626" i="1" s="1"/>
  <c r="H6627" i="1"/>
  <c r="J6627" i="1" s="1"/>
  <c r="H6628" i="1"/>
  <c r="J6628" i="1" s="1"/>
  <c r="H6629" i="1"/>
  <c r="J6629" i="1" s="1"/>
  <c r="H6630" i="1"/>
  <c r="J6630" i="1" s="1"/>
  <c r="H6631" i="1"/>
  <c r="J6631" i="1" s="1"/>
  <c r="H6632" i="1"/>
  <c r="J6632" i="1" s="1"/>
  <c r="H6633" i="1"/>
  <c r="J6633" i="1" s="1"/>
  <c r="H6634" i="1"/>
  <c r="J6634" i="1" s="1"/>
  <c r="H6635" i="1"/>
  <c r="J6635" i="1" s="1"/>
  <c r="H6636" i="1"/>
  <c r="J6636" i="1" s="1"/>
  <c r="H6637" i="1"/>
  <c r="J6637" i="1" s="1"/>
  <c r="H6638" i="1"/>
  <c r="J6638" i="1" s="1"/>
  <c r="H6639" i="1"/>
  <c r="J6639" i="1" s="1"/>
  <c r="H6640" i="1"/>
  <c r="J6640" i="1" s="1"/>
  <c r="H6641" i="1"/>
  <c r="J6641" i="1" s="1"/>
  <c r="H6642" i="1"/>
  <c r="J6642" i="1" s="1"/>
  <c r="H6643" i="1"/>
  <c r="J6643" i="1" s="1"/>
  <c r="H6644" i="1"/>
  <c r="J6644" i="1" s="1"/>
  <c r="H6645" i="1"/>
  <c r="J6645" i="1" s="1"/>
  <c r="H6646" i="1"/>
  <c r="J6646" i="1" s="1"/>
  <c r="H6647" i="1"/>
  <c r="J6647" i="1" s="1"/>
  <c r="H6648" i="1"/>
  <c r="J6648" i="1" s="1"/>
  <c r="H6649" i="1"/>
  <c r="J6649" i="1" s="1"/>
  <c r="H6650" i="1"/>
  <c r="J6650" i="1" s="1"/>
  <c r="H6651" i="1"/>
  <c r="J6651" i="1" s="1"/>
  <c r="H6652" i="1"/>
  <c r="H6653" i="1"/>
  <c r="J6653" i="1" s="1"/>
  <c r="H6654" i="1"/>
  <c r="J6654" i="1" s="1"/>
  <c r="H6655" i="1"/>
  <c r="J6655" i="1" s="1"/>
  <c r="H6656" i="1"/>
  <c r="J6656" i="1" s="1"/>
  <c r="H6657" i="1"/>
  <c r="J6657" i="1" s="1"/>
  <c r="H6658" i="1"/>
  <c r="J6658" i="1" s="1"/>
  <c r="H6659" i="1"/>
  <c r="J6659" i="1" s="1"/>
  <c r="H6660" i="1"/>
  <c r="H6661" i="1"/>
  <c r="J6661" i="1" s="1"/>
  <c r="H6662" i="1"/>
  <c r="J6662" i="1" s="1"/>
  <c r="H6663" i="1"/>
  <c r="J6663" i="1" s="1"/>
  <c r="H6664" i="1"/>
  <c r="J6664" i="1" s="1"/>
  <c r="H6665" i="1"/>
  <c r="J6665" i="1" s="1"/>
  <c r="H6666" i="1"/>
  <c r="J6666" i="1" s="1"/>
  <c r="H6667" i="1"/>
  <c r="J6667" i="1" s="1"/>
  <c r="H6668" i="1"/>
  <c r="H6669" i="1"/>
  <c r="J6669" i="1" s="1"/>
  <c r="H6670" i="1"/>
  <c r="J6670" i="1" s="1"/>
  <c r="H6671" i="1"/>
  <c r="J6671" i="1" s="1"/>
  <c r="H6672" i="1"/>
  <c r="J6672" i="1" s="1"/>
  <c r="H6673" i="1"/>
  <c r="J6673" i="1" s="1"/>
  <c r="H6674" i="1"/>
  <c r="J6674" i="1" s="1"/>
  <c r="H6675" i="1"/>
  <c r="J6675" i="1" s="1"/>
  <c r="H6676" i="1"/>
  <c r="H6677" i="1"/>
  <c r="J6677" i="1" s="1"/>
  <c r="H6678" i="1"/>
  <c r="J6678" i="1" s="1"/>
  <c r="H6679" i="1"/>
  <c r="J6679" i="1" s="1"/>
  <c r="H6680" i="1"/>
  <c r="J6680" i="1" s="1"/>
  <c r="H6681" i="1"/>
  <c r="J6681" i="1" s="1"/>
  <c r="H6682" i="1"/>
  <c r="J6682" i="1" s="1"/>
  <c r="H6683" i="1"/>
  <c r="J6683" i="1" s="1"/>
  <c r="H6684" i="1"/>
  <c r="H6685" i="1"/>
  <c r="J6685" i="1" s="1"/>
  <c r="H6686" i="1"/>
  <c r="J6686" i="1" s="1"/>
  <c r="H6687" i="1"/>
  <c r="J6687" i="1" s="1"/>
  <c r="H6688" i="1"/>
  <c r="J6688" i="1" s="1"/>
  <c r="H6689" i="1"/>
  <c r="J6689" i="1" s="1"/>
  <c r="H6690" i="1"/>
  <c r="J6690" i="1" s="1"/>
  <c r="H6691" i="1"/>
  <c r="J6691" i="1" s="1"/>
  <c r="H6692" i="1"/>
  <c r="H6693" i="1"/>
  <c r="J6693" i="1" s="1"/>
  <c r="H6694" i="1"/>
  <c r="J6694" i="1" s="1"/>
  <c r="H6695" i="1"/>
  <c r="J6695" i="1" s="1"/>
  <c r="H6696" i="1"/>
  <c r="J6696" i="1" s="1"/>
  <c r="H6697" i="1"/>
  <c r="J6697" i="1" s="1"/>
  <c r="H6698" i="1"/>
  <c r="J6698" i="1" s="1"/>
  <c r="H6699" i="1"/>
  <c r="J6699" i="1" s="1"/>
  <c r="H6700" i="1"/>
  <c r="H6701" i="1"/>
  <c r="J6701" i="1" s="1"/>
  <c r="H6702" i="1"/>
  <c r="J6702" i="1" s="1"/>
  <c r="H6703" i="1"/>
  <c r="J6703" i="1" s="1"/>
  <c r="H6704" i="1"/>
  <c r="J6704" i="1" s="1"/>
  <c r="H6705" i="1"/>
  <c r="J6705" i="1" s="1"/>
  <c r="H6706" i="1"/>
  <c r="J6706" i="1" s="1"/>
  <c r="H6707" i="1"/>
  <c r="J6707" i="1" s="1"/>
  <c r="H6708" i="1"/>
  <c r="H6709" i="1"/>
  <c r="J6709" i="1" s="1"/>
  <c r="H6710" i="1"/>
  <c r="J6710" i="1" s="1"/>
  <c r="H6711" i="1"/>
  <c r="J6711" i="1" s="1"/>
  <c r="H6712" i="1"/>
  <c r="J6712" i="1" s="1"/>
  <c r="H6713" i="1"/>
  <c r="J6713" i="1" s="1"/>
  <c r="H6714" i="1"/>
  <c r="J6714" i="1" s="1"/>
  <c r="H6715" i="1"/>
  <c r="J6715" i="1" s="1"/>
  <c r="H6716" i="1"/>
  <c r="H6717" i="1"/>
  <c r="J6717" i="1" s="1"/>
  <c r="H6718" i="1"/>
  <c r="J6718" i="1" s="1"/>
  <c r="H6719" i="1"/>
  <c r="J6719" i="1" s="1"/>
  <c r="H6720" i="1"/>
  <c r="J6720" i="1" s="1"/>
  <c r="H6721" i="1"/>
  <c r="J6721" i="1" s="1"/>
  <c r="H6722" i="1"/>
  <c r="J6722" i="1" s="1"/>
  <c r="H6723" i="1"/>
  <c r="J6723" i="1" s="1"/>
  <c r="H6724" i="1"/>
  <c r="H6725" i="1"/>
  <c r="J6725" i="1" s="1"/>
  <c r="H6726" i="1"/>
  <c r="J6726" i="1" s="1"/>
  <c r="H6727" i="1"/>
  <c r="J6727" i="1" s="1"/>
  <c r="H6728" i="1"/>
  <c r="J6728" i="1" s="1"/>
  <c r="H6729" i="1"/>
  <c r="J6729" i="1" s="1"/>
  <c r="H6730" i="1"/>
  <c r="J6730" i="1" s="1"/>
  <c r="H6731" i="1"/>
  <c r="J6731" i="1" s="1"/>
  <c r="H6732" i="1"/>
  <c r="H6733" i="1"/>
  <c r="J6733" i="1" s="1"/>
  <c r="H6734" i="1"/>
  <c r="J6734" i="1" s="1"/>
  <c r="H6735" i="1"/>
  <c r="J6735" i="1" s="1"/>
  <c r="H6736" i="1"/>
  <c r="J6736" i="1" s="1"/>
  <c r="H6737" i="1"/>
  <c r="J6737" i="1" s="1"/>
  <c r="H6738" i="1"/>
  <c r="J6738" i="1" s="1"/>
  <c r="H6739" i="1"/>
  <c r="J6739" i="1" s="1"/>
  <c r="H6740" i="1"/>
  <c r="H6741" i="1"/>
  <c r="J6741" i="1" s="1"/>
  <c r="H6742" i="1"/>
  <c r="J6742" i="1" s="1"/>
  <c r="H6743" i="1"/>
  <c r="J6743" i="1" s="1"/>
  <c r="H6744" i="1"/>
  <c r="J6744" i="1" s="1"/>
  <c r="H6745" i="1"/>
  <c r="J6745" i="1" s="1"/>
  <c r="H6746" i="1"/>
  <c r="J6746" i="1" s="1"/>
  <c r="H6747" i="1"/>
  <c r="J6747" i="1" s="1"/>
  <c r="H6748" i="1"/>
  <c r="H6749" i="1"/>
  <c r="J6749" i="1" s="1"/>
  <c r="H6750" i="1"/>
  <c r="J6750" i="1" s="1"/>
  <c r="H6751" i="1"/>
  <c r="J6751" i="1" s="1"/>
  <c r="H6752" i="1"/>
  <c r="J6752" i="1" s="1"/>
  <c r="H6753" i="1"/>
  <c r="J6753" i="1" s="1"/>
  <c r="H6754" i="1"/>
  <c r="J6754" i="1" s="1"/>
  <c r="H6755" i="1"/>
  <c r="J6755" i="1" s="1"/>
  <c r="H6756" i="1"/>
  <c r="H6757" i="1"/>
  <c r="J6757" i="1" s="1"/>
  <c r="H6758" i="1"/>
  <c r="J6758" i="1" s="1"/>
  <c r="H6759" i="1"/>
  <c r="J6759" i="1" s="1"/>
  <c r="H6760" i="1"/>
  <c r="J6760" i="1" s="1"/>
  <c r="H6761" i="1"/>
  <c r="J6761" i="1" s="1"/>
  <c r="H6762" i="1"/>
  <c r="J6762" i="1" s="1"/>
  <c r="H6763" i="1"/>
  <c r="J6763" i="1" s="1"/>
  <c r="H6764" i="1"/>
  <c r="H6765" i="1"/>
  <c r="J6765" i="1" s="1"/>
  <c r="H6766" i="1"/>
  <c r="J6766" i="1" s="1"/>
  <c r="H6767" i="1"/>
  <c r="J6767" i="1" s="1"/>
  <c r="H6768" i="1"/>
  <c r="J6768" i="1" s="1"/>
  <c r="H6769" i="1"/>
  <c r="J6769" i="1" s="1"/>
  <c r="H6770" i="1"/>
  <c r="J6770" i="1" s="1"/>
  <c r="H6771" i="1"/>
  <c r="J6771" i="1" s="1"/>
  <c r="H6772" i="1"/>
  <c r="H6773" i="1"/>
  <c r="J6773" i="1" s="1"/>
  <c r="H6774" i="1"/>
  <c r="J6774" i="1" s="1"/>
  <c r="H6775" i="1"/>
  <c r="J6775" i="1" s="1"/>
  <c r="H6776" i="1"/>
  <c r="J6776" i="1" s="1"/>
  <c r="H6777" i="1"/>
  <c r="J6777" i="1" s="1"/>
  <c r="H6778" i="1"/>
  <c r="J6778" i="1" s="1"/>
  <c r="H6779" i="1"/>
  <c r="J6779" i="1" s="1"/>
  <c r="H6780" i="1"/>
  <c r="H6781" i="1"/>
  <c r="J6781" i="1" s="1"/>
  <c r="H6782" i="1"/>
  <c r="J6782" i="1" s="1"/>
  <c r="H6783" i="1"/>
  <c r="J6783" i="1" s="1"/>
  <c r="H6784" i="1"/>
  <c r="J6784" i="1" s="1"/>
  <c r="H6785" i="1"/>
  <c r="J6785" i="1" s="1"/>
  <c r="H6786" i="1"/>
  <c r="J6786" i="1" s="1"/>
  <c r="H6787" i="1"/>
  <c r="J6787" i="1" s="1"/>
  <c r="H6788" i="1"/>
  <c r="H6789" i="1"/>
  <c r="J6789" i="1" s="1"/>
  <c r="H6790" i="1"/>
  <c r="J6790" i="1" s="1"/>
  <c r="H6791" i="1"/>
  <c r="J6791" i="1" s="1"/>
  <c r="H6792" i="1"/>
  <c r="J6792" i="1" s="1"/>
  <c r="H6793" i="1"/>
  <c r="J6793" i="1" s="1"/>
  <c r="H6794" i="1"/>
  <c r="J6794" i="1" s="1"/>
  <c r="H6795" i="1"/>
  <c r="J6795" i="1" s="1"/>
  <c r="H6796" i="1"/>
  <c r="H6797" i="1"/>
  <c r="J6797" i="1" s="1"/>
  <c r="H6798" i="1"/>
  <c r="J6798" i="1" s="1"/>
  <c r="H6799" i="1"/>
  <c r="J6799" i="1" s="1"/>
  <c r="H6800" i="1"/>
  <c r="J6800" i="1" s="1"/>
  <c r="H6801" i="1"/>
  <c r="J6801" i="1" s="1"/>
  <c r="H6802" i="1"/>
  <c r="J6802" i="1" s="1"/>
  <c r="H6803" i="1"/>
  <c r="J6803" i="1" s="1"/>
  <c r="H6804" i="1"/>
  <c r="H6805" i="1"/>
  <c r="J6805" i="1" s="1"/>
  <c r="H6806" i="1"/>
  <c r="J6806" i="1" s="1"/>
  <c r="H6807" i="1"/>
  <c r="J6807" i="1" s="1"/>
  <c r="H6808" i="1"/>
  <c r="J6808" i="1" s="1"/>
  <c r="H6809" i="1"/>
  <c r="J6809" i="1" s="1"/>
  <c r="H6810" i="1"/>
  <c r="J6810" i="1" s="1"/>
  <c r="H6811" i="1"/>
  <c r="J6811" i="1" s="1"/>
  <c r="H6812" i="1"/>
  <c r="H6813" i="1"/>
  <c r="J6813" i="1" s="1"/>
  <c r="H6814" i="1"/>
  <c r="J6814" i="1" s="1"/>
  <c r="H6815" i="1"/>
  <c r="J6815" i="1" s="1"/>
  <c r="H6816" i="1"/>
  <c r="J6816" i="1" s="1"/>
  <c r="H6817" i="1"/>
  <c r="J6817" i="1" s="1"/>
  <c r="H6818" i="1"/>
  <c r="J6818" i="1" s="1"/>
  <c r="H6819" i="1"/>
  <c r="J6819" i="1" s="1"/>
  <c r="H6820" i="1"/>
  <c r="H6821" i="1"/>
  <c r="J6821" i="1" s="1"/>
  <c r="H6822" i="1"/>
  <c r="J6822" i="1" s="1"/>
  <c r="H6823" i="1"/>
  <c r="J6823" i="1" s="1"/>
  <c r="H6824" i="1"/>
  <c r="J6824" i="1" s="1"/>
  <c r="H6825" i="1"/>
  <c r="J6825" i="1" s="1"/>
  <c r="H6826" i="1"/>
  <c r="J6826" i="1" s="1"/>
  <c r="H6827" i="1"/>
  <c r="J6827" i="1" s="1"/>
  <c r="H6828" i="1"/>
  <c r="H6829" i="1"/>
  <c r="J6829" i="1" s="1"/>
  <c r="H6830" i="1"/>
  <c r="J6830" i="1" s="1"/>
  <c r="H6831" i="1"/>
  <c r="J6831" i="1" s="1"/>
  <c r="H6832" i="1"/>
  <c r="J6832" i="1" s="1"/>
  <c r="H6833" i="1"/>
  <c r="J6833" i="1" s="1"/>
  <c r="H6834" i="1"/>
  <c r="J6834" i="1" s="1"/>
  <c r="H6835" i="1"/>
  <c r="J6835" i="1" s="1"/>
  <c r="H6836" i="1"/>
  <c r="H6837" i="1"/>
  <c r="J6837" i="1" s="1"/>
  <c r="H6838" i="1"/>
  <c r="J6838" i="1" s="1"/>
  <c r="H6839" i="1"/>
  <c r="J6839" i="1" s="1"/>
  <c r="H6840" i="1"/>
  <c r="J6840" i="1" s="1"/>
  <c r="H6841" i="1"/>
  <c r="J6841" i="1" s="1"/>
  <c r="H6842" i="1"/>
  <c r="J6842" i="1" s="1"/>
  <c r="H6843" i="1"/>
  <c r="J6843" i="1" s="1"/>
  <c r="H6844" i="1"/>
  <c r="H6845" i="1"/>
  <c r="J6845" i="1" s="1"/>
  <c r="H6846" i="1"/>
  <c r="J6846" i="1" s="1"/>
  <c r="H6847" i="1"/>
  <c r="J6847" i="1" s="1"/>
  <c r="H6848" i="1"/>
  <c r="J6848" i="1" s="1"/>
  <c r="H6849" i="1"/>
  <c r="J6849" i="1" s="1"/>
  <c r="H6850" i="1"/>
  <c r="J6850" i="1" s="1"/>
  <c r="H6851" i="1"/>
  <c r="J6851" i="1" s="1"/>
  <c r="H6852" i="1"/>
  <c r="H6853" i="1"/>
  <c r="J6853" i="1" s="1"/>
  <c r="H6854" i="1"/>
  <c r="J6854" i="1" s="1"/>
  <c r="H6855" i="1"/>
  <c r="J6855" i="1" s="1"/>
  <c r="H6856" i="1"/>
  <c r="J6856" i="1" s="1"/>
  <c r="H6857" i="1"/>
  <c r="J6857" i="1" s="1"/>
  <c r="H6858" i="1"/>
  <c r="J6858" i="1" s="1"/>
  <c r="H6859" i="1"/>
  <c r="J6859" i="1" s="1"/>
  <c r="H6860" i="1"/>
  <c r="H6861" i="1"/>
  <c r="J6861" i="1" s="1"/>
  <c r="H6862" i="1"/>
  <c r="J6862" i="1" s="1"/>
  <c r="H6863" i="1"/>
  <c r="J6863" i="1" s="1"/>
  <c r="H6864" i="1"/>
  <c r="J6864" i="1" s="1"/>
  <c r="H6865" i="1"/>
  <c r="J6865" i="1" s="1"/>
  <c r="H6866" i="1"/>
  <c r="J6866" i="1" s="1"/>
  <c r="H6867" i="1"/>
  <c r="J6867" i="1" s="1"/>
  <c r="H6868" i="1"/>
  <c r="H6869" i="1"/>
  <c r="J6869" i="1" s="1"/>
  <c r="H6870" i="1"/>
  <c r="J6870" i="1" s="1"/>
  <c r="H6871" i="1"/>
  <c r="J6871" i="1" s="1"/>
  <c r="H6872" i="1"/>
  <c r="J6872" i="1" s="1"/>
  <c r="H6873" i="1"/>
  <c r="J6873" i="1" s="1"/>
  <c r="H6874" i="1"/>
  <c r="J6874" i="1" s="1"/>
  <c r="H6875" i="1"/>
  <c r="J6875" i="1" s="1"/>
  <c r="H6876" i="1"/>
  <c r="H6877" i="1"/>
  <c r="J6877" i="1" s="1"/>
  <c r="H6878" i="1"/>
  <c r="J6878" i="1" s="1"/>
  <c r="H6879" i="1"/>
  <c r="J6879" i="1" s="1"/>
  <c r="H6880" i="1"/>
  <c r="J6880" i="1" s="1"/>
  <c r="H6881" i="1"/>
  <c r="J6881" i="1" s="1"/>
  <c r="H6882" i="1"/>
  <c r="J6882" i="1" s="1"/>
  <c r="H6883" i="1"/>
  <c r="J6883" i="1" s="1"/>
  <c r="H6884" i="1"/>
  <c r="H6885" i="1"/>
  <c r="J6885" i="1" s="1"/>
  <c r="H6886" i="1"/>
  <c r="J6886" i="1" s="1"/>
  <c r="H6887" i="1"/>
  <c r="J6887" i="1" s="1"/>
  <c r="H6888" i="1"/>
  <c r="J6888" i="1" s="1"/>
  <c r="H6889" i="1"/>
  <c r="J6889" i="1" s="1"/>
  <c r="H6890" i="1"/>
  <c r="J6890" i="1" s="1"/>
  <c r="H6891" i="1"/>
  <c r="J6891" i="1" s="1"/>
  <c r="H6892" i="1"/>
  <c r="H6893" i="1"/>
  <c r="J6893" i="1" s="1"/>
  <c r="H6894" i="1"/>
  <c r="J6894" i="1" s="1"/>
  <c r="H6895" i="1"/>
  <c r="J6895" i="1" s="1"/>
  <c r="H6896" i="1"/>
  <c r="J6896" i="1" s="1"/>
  <c r="H6897" i="1"/>
  <c r="J6897" i="1" s="1"/>
  <c r="H6898" i="1"/>
  <c r="J6898" i="1" s="1"/>
  <c r="H6899" i="1"/>
  <c r="J6899" i="1" s="1"/>
  <c r="H6900" i="1"/>
  <c r="H6901" i="1"/>
  <c r="J6901" i="1" s="1"/>
  <c r="H6902" i="1"/>
  <c r="J6902" i="1" s="1"/>
  <c r="H6903" i="1"/>
  <c r="J6903" i="1" s="1"/>
  <c r="H6904" i="1"/>
  <c r="J6904" i="1" s="1"/>
  <c r="H6905" i="1"/>
  <c r="J6905" i="1" s="1"/>
  <c r="H6906" i="1"/>
  <c r="J6906" i="1" s="1"/>
  <c r="H6907" i="1"/>
  <c r="J6907" i="1" s="1"/>
  <c r="H6908" i="1"/>
  <c r="H6909" i="1"/>
  <c r="J6909" i="1" s="1"/>
  <c r="H6910" i="1"/>
  <c r="J6910" i="1" s="1"/>
  <c r="H6911" i="1"/>
  <c r="J6911" i="1" s="1"/>
  <c r="H6912" i="1"/>
  <c r="J6912" i="1" s="1"/>
  <c r="H6913" i="1"/>
  <c r="J6913" i="1" s="1"/>
  <c r="H6914" i="1"/>
  <c r="J6914" i="1" s="1"/>
  <c r="H6915" i="1"/>
  <c r="J6915" i="1" s="1"/>
  <c r="H6916" i="1"/>
  <c r="H6917" i="1"/>
  <c r="J6917" i="1" s="1"/>
  <c r="H6918" i="1"/>
  <c r="J6918" i="1" s="1"/>
  <c r="H6919" i="1"/>
  <c r="J6919" i="1" s="1"/>
  <c r="H6920" i="1"/>
  <c r="J6920" i="1" s="1"/>
  <c r="H6921" i="1"/>
  <c r="J6921" i="1" s="1"/>
  <c r="H6922" i="1"/>
  <c r="J6922" i="1" s="1"/>
  <c r="H6923" i="1"/>
  <c r="J6923" i="1" s="1"/>
  <c r="H6924" i="1"/>
  <c r="H6925" i="1"/>
  <c r="J6925" i="1" s="1"/>
  <c r="H6926" i="1"/>
  <c r="J6926" i="1" s="1"/>
  <c r="H6927" i="1"/>
  <c r="J6927" i="1" s="1"/>
  <c r="H6928" i="1"/>
  <c r="J6928" i="1" s="1"/>
  <c r="H6929" i="1"/>
  <c r="J6929" i="1" s="1"/>
  <c r="H6930" i="1"/>
  <c r="J6930" i="1" s="1"/>
  <c r="H6931" i="1"/>
  <c r="J6931" i="1" s="1"/>
  <c r="H6932" i="1"/>
  <c r="H6933" i="1"/>
  <c r="J6933" i="1" s="1"/>
  <c r="H6934" i="1"/>
  <c r="J6934" i="1" s="1"/>
  <c r="H6935" i="1"/>
  <c r="J6935" i="1" s="1"/>
  <c r="H6936" i="1"/>
  <c r="J6936" i="1" s="1"/>
  <c r="H6937" i="1"/>
  <c r="J6937" i="1" s="1"/>
  <c r="H6938" i="1"/>
  <c r="J6938" i="1" s="1"/>
  <c r="H6939" i="1"/>
  <c r="J6939" i="1" s="1"/>
  <c r="H6940" i="1"/>
  <c r="H6941" i="1"/>
  <c r="J6941" i="1" s="1"/>
  <c r="H6942" i="1"/>
  <c r="J6942" i="1" s="1"/>
  <c r="H6943" i="1"/>
  <c r="J6943" i="1" s="1"/>
  <c r="H6944" i="1"/>
  <c r="J6944" i="1" s="1"/>
  <c r="H6945" i="1"/>
  <c r="J6945" i="1" s="1"/>
  <c r="H6946" i="1"/>
  <c r="J6946" i="1" s="1"/>
  <c r="H6947" i="1"/>
  <c r="J6947" i="1" s="1"/>
  <c r="H6948" i="1"/>
  <c r="H6949" i="1"/>
  <c r="J6949" i="1" s="1"/>
  <c r="H6950" i="1"/>
  <c r="J6950" i="1" s="1"/>
  <c r="H6951" i="1"/>
  <c r="J6951" i="1" s="1"/>
  <c r="H6952" i="1"/>
  <c r="J6952" i="1" s="1"/>
  <c r="H6953" i="1"/>
  <c r="J6953" i="1" s="1"/>
  <c r="H6954" i="1"/>
  <c r="J6954" i="1" s="1"/>
  <c r="H6955" i="1"/>
  <c r="J6955" i="1" s="1"/>
  <c r="H6956" i="1"/>
  <c r="H6957" i="1"/>
  <c r="J6957" i="1" s="1"/>
  <c r="H6958" i="1"/>
  <c r="J6958" i="1" s="1"/>
  <c r="H6959" i="1"/>
  <c r="J6959" i="1" s="1"/>
  <c r="H6960" i="1"/>
  <c r="J6960" i="1" s="1"/>
  <c r="H6961" i="1"/>
  <c r="J6961" i="1" s="1"/>
  <c r="H6962" i="1"/>
  <c r="J6962" i="1" s="1"/>
  <c r="H6963" i="1"/>
  <c r="J6963" i="1" s="1"/>
  <c r="H6964" i="1"/>
  <c r="H6965" i="1"/>
  <c r="J6965" i="1" s="1"/>
  <c r="H6966" i="1"/>
  <c r="J6966" i="1" s="1"/>
  <c r="H6967" i="1"/>
  <c r="J6967" i="1" s="1"/>
  <c r="H6968" i="1"/>
  <c r="J6968" i="1" s="1"/>
  <c r="H6969" i="1"/>
  <c r="J6969" i="1" s="1"/>
  <c r="H6970" i="1"/>
  <c r="J6970" i="1" s="1"/>
  <c r="H6971" i="1"/>
  <c r="J6971" i="1" s="1"/>
  <c r="H6972" i="1"/>
  <c r="H6973" i="1"/>
  <c r="J6973" i="1" s="1"/>
  <c r="H6974" i="1"/>
  <c r="J6974" i="1" s="1"/>
  <c r="H6975" i="1"/>
  <c r="J6975" i="1" s="1"/>
  <c r="H6976" i="1"/>
  <c r="J6976" i="1" s="1"/>
  <c r="H6977" i="1"/>
  <c r="J6977" i="1" s="1"/>
  <c r="H6978" i="1"/>
  <c r="J6978" i="1" s="1"/>
  <c r="H6979" i="1"/>
  <c r="J6979" i="1" s="1"/>
  <c r="H6980" i="1"/>
  <c r="H6981" i="1"/>
  <c r="J6981" i="1" s="1"/>
  <c r="H6982" i="1"/>
  <c r="J6982" i="1" s="1"/>
  <c r="H6983" i="1"/>
  <c r="J6983" i="1" s="1"/>
  <c r="H6984" i="1"/>
  <c r="J6984" i="1" s="1"/>
  <c r="H6985" i="1"/>
  <c r="J6985" i="1" s="1"/>
  <c r="H6986" i="1"/>
  <c r="J6986" i="1" s="1"/>
  <c r="H6987" i="1"/>
  <c r="J6987" i="1" s="1"/>
  <c r="H6988" i="1"/>
  <c r="H6989" i="1"/>
  <c r="J6989" i="1" s="1"/>
  <c r="H6990" i="1"/>
  <c r="J6990" i="1" s="1"/>
  <c r="H6991" i="1"/>
  <c r="J6991" i="1" s="1"/>
  <c r="H6992" i="1"/>
  <c r="J6992" i="1" s="1"/>
  <c r="H6993" i="1"/>
  <c r="J6993" i="1" s="1"/>
  <c r="H6994" i="1"/>
  <c r="J6994" i="1" s="1"/>
  <c r="H6995" i="1"/>
  <c r="J6995" i="1" s="1"/>
  <c r="H6996" i="1"/>
  <c r="H6997" i="1"/>
  <c r="J6997" i="1" s="1"/>
  <c r="H6998" i="1"/>
  <c r="J6998" i="1" s="1"/>
  <c r="H6999" i="1"/>
  <c r="J6999" i="1" s="1"/>
  <c r="H7000" i="1"/>
  <c r="J7000" i="1" s="1"/>
  <c r="H7001" i="1"/>
  <c r="J7001" i="1" s="1"/>
  <c r="H7002" i="1"/>
  <c r="J7002" i="1" s="1"/>
  <c r="H7003" i="1"/>
  <c r="J7003" i="1" s="1"/>
  <c r="H7004" i="1"/>
  <c r="H7005" i="1"/>
  <c r="J7005" i="1" s="1"/>
  <c r="H7006" i="1"/>
  <c r="J7006" i="1" s="1"/>
  <c r="H7007" i="1"/>
  <c r="J7007" i="1" s="1"/>
  <c r="H7008" i="1"/>
  <c r="J7008" i="1" s="1"/>
  <c r="H7009" i="1"/>
  <c r="J7009" i="1" s="1"/>
  <c r="H7010" i="1"/>
  <c r="J7010" i="1" s="1"/>
  <c r="H7011" i="1"/>
  <c r="J7011" i="1" s="1"/>
  <c r="H7012" i="1"/>
  <c r="H7013" i="1"/>
  <c r="J7013" i="1" s="1"/>
  <c r="H7014" i="1"/>
  <c r="J7014" i="1" s="1"/>
  <c r="H7015" i="1"/>
  <c r="J7015" i="1" s="1"/>
  <c r="H7016" i="1"/>
  <c r="J7016" i="1" s="1"/>
  <c r="H7017" i="1"/>
  <c r="J7017" i="1" s="1"/>
  <c r="H7018" i="1"/>
  <c r="J7018" i="1" s="1"/>
  <c r="H7019" i="1"/>
  <c r="J7019" i="1" s="1"/>
  <c r="H7020" i="1"/>
  <c r="H7021" i="1"/>
  <c r="J7021" i="1" s="1"/>
  <c r="H7022" i="1"/>
  <c r="J7022" i="1" s="1"/>
  <c r="H7023" i="1"/>
  <c r="J7023" i="1" s="1"/>
  <c r="H7024" i="1"/>
  <c r="J7024" i="1" s="1"/>
  <c r="H7025" i="1"/>
  <c r="J7025" i="1" s="1"/>
  <c r="H7026" i="1"/>
  <c r="J7026" i="1" s="1"/>
  <c r="H7027" i="1"/>
  <c r="J7027" i="1" s="1"/>
  <c r="H7028" i="1"/>
  <c r="H7029" i="1"/>
  <c r="J7029" i="1" s="1"/>
  <c r="H7030" i="1"/>
  <c r="J7030" i="1" s="1"/>
  <c r="H7031" i="1"/>
  <c r="J7031" i="1" s="1"/>
  <c r="H7032" i="1"/>
  <c r="J7032" i="1" s="1"/>
  <c r="H7033" i="1"/>
  <c r="J7033" i="1" s="1"/>
  <c r="H7034" i="1"/>
  <c r="J7034" i="1" s="1"/>
  <c r="H7035" i="1"/>
  <c r="J7035" i="1" s="1"/>
  <c r="H7036" i="1"/>
  <c r="H7037" i="1"/>
  <c r="J7037" i="1" s="1"/>
  <c r="H7038" i="1"/>
  <c r="J7038" i="1" s="1"/>
  <c r="H7039" i="1"/>
  <c r="J7039" i="1" s="1"/>
  <c r="H7040" i="1"/>
  <c r="J7040" i="1" s="1"/>
  <c r="H7041" i="1"/>
  <c r="J7041" i="1" s="1"/>
  <c r="H7042" i="1"/>
  <c r="J7042" i="1" s="1"/>
  <c r="H7043" i="1"/>
  <c r="J7043" i="1" s="1"/>
  <c r="H7044" i="1"/>
  <c r="H7045" i="1"/>
  <c r="J7045" i="1" s="1"/>
  <c r="H7046" i="1"/>
  <c r="J7046" i="1" s="1"/>
  <c r="H7047" i="1"/>
  <c r="J7047" i="1" s="1"/>
  <c r="H7048" i="1"/>
  <c r="J7048" i="1" s="1"/>
  <c r="H7049" i="1"/>
  <c r="J7049" i="1" s="1"/>
  <c r="H7050" i="1"/>
  <c r="J7050" i="1" s="1"/>
  <c r="H7051" i="1"/>
  <c r="J7051" i="1" s="1"/>
  <c r="H7052" i="1"/>
  <c r="H7053" i="1"/>
  <c r="J7053" i="1" s="1"/>
  <c r="H7054" i="1"/>
  <c r="J7054" i="1" s="1"/>
  <c r="H7055" i="1"/>
  <c r="J7055" i="1" s="1"/>
  <c r="H7056" i="1"/>
  <c r="J7056" i="1" s="1"/>
  <c r="H7057" i="1"/>
  <c r="J7057" i="1" s="1"/>
  <c r="H7058" i="1"/>
  <c r="J7058" i="1" s="1"/>
  <c r="H7059" i="1"/>
  <c r="J7059" i="1" s="1"/>
  <c r="H7060" i="1"/>
  <c r="H7061" i="1"/>
  <c r="J7061" i="1" s="1"/>
  <c r="H7062" i="1"/>
  <c r="J7062" i="1" s="1"/>
  <c r="H7063" i="1"/>
  <c r="J7063" i="1" s="1"/>
  <c r="H7064" i="1"/>
  <c r="J7064" i="1" s="1"/>
  <c r="H7065" i="1"/>
  <c r="J7065" i="1" s="1"/>
  <c r="H7066" i="1"/>
  <c r="J7066" i="1" s="1"/>
  <c r="H7067" i="1"/>
  <c r="J7067" i="1" s="1"/>
  <c r="H7068" i="1"/>
  <c r="H7069" i="1"/>
  <c r="J7069" i="1" s="1"/>
  <c r="H7070" i="1"/>
  <c r="J7070" i="1" s="1"/>
  <c r="H7071" i="1"/>
  <c r="J7071" i="1" s="1"/>
  <c r="H7072" i="1"/>
  <c r="J7072" i="1" s="1"/>
  <c r="H7073" i="1"/>
  <c r="J7073" i="1" s="1"/>
  <c r="H7074" i="1"/>
  <c r="J7074" i="1" s="1"/>
  <c r="H7075" i="1"/>
  <c r="J7075" i="1" s="1"/>
  <c r="H7076" i="1"/>
  <c r="H7077" i="1"/>
  <c r="J7077" i="1" s="1"/>
  <c r="H7078" i="1"/>
  <c r="J7078" i="1" s="1"/>
  <c r="H7079" i="1"/>
  <c r="J7079" i="1" s="1"/>
  <c r="H7080" i="1"/>
  <c r="J7080" i="1" s="1"/>
  <c r="H7081" i="1"/>
  <c r="J7081" i="1" s="1"/>
  <c r="H7082" i="1"/>
  <c r="J7082" i="1" s="1"/>
  <c r="H7083" i="1"/>
  <c r="J7083" i="1" s="1"/>
  <c r="H7084" i="1"/>
  <c r="H7085" i="1"/>
  <c r="J7085" i="1" s="1"/>
  <c r="H7086" i="1"/>
  <c r="J7086" i="1" s="1"/>
  <c r="H7087" i="1"/>
  <c r="J7087" i="1" s="1"/>
  <c r="H7088" i="1"/>
  <c r="J7088" i="1" s="1"/>
  <c r="H7089" i="1"/>
  <c r="J7089" i="1" s="1"/>
  <c r="H7090" i="1"/>
  <c r="J7090" i="1" s="1"/>
  <c r="H7091" i="1"/>
  <c r="J7091" i="1" s="1"/>
  <c r="H7092" i="1"/>
  <c r="H7093" i="1"/>
  <c r="J7093" i="1" s="1"/>
  <c r="H7094" i="1"/>
  <c r="J7094" i="1" s="1"/>
  <c r="H7095" i="1"/>
  <c r="J7095" i="1" s="1"/>
  <c r="H7096" i="1"/>
  <c r="J7096" i="1" s="1"/>
  <c r="H7097" i="1"/>
  <c r="J7097" i="1" s="1"/>
  <c r="H7098" i="1"/>
  <c r="J7098" i="1" s="1"/>
  <c r="H7099" i="1"/>
  <c r="J7099" i="1" s="1"/>
  <c r="H7100" i="1"/>
  <c r="H7101" i="1"/>
  <c r="J7101" i="1" s="1"/>
  <c r="H7102" i="1"/>
  <c r="J7102" i="1" s="1"/>
  <c r="H7103" i="1"/>
  <c r="J7103" i="1" s="1"/>
  <c r="H7104" i="1"/>
  <c r="J7104" i="1" s="1"/>
  <c r="H7105" i="1"/>
  <c r="J7105" i="1" s="1"/>
  <c r="H7106" i="1"/>
  <c r="J7106" i="1" s="1"/>
  <c r="H7107" i="1"/>
  <c r="J7107" i="1" s="1"/>
  <c r="H7108" i="1"/>
  <c r="H7109" i="1"/>
  <c r="J7109" i="1" s="1"/>
  <c r="H7110" i="1"/>
  <c r="J7110" i="1" s="1"/>
  <c r="H7111" i="1"/>
  <c r="J7111" i="1" s="1"/>
  <c r="H7112" i="1"/>
  <c r="J7112" i="1" s="1"/>
  <c r="H7113" i="1"/>
  <c r="J7113" i="1" s="1"/>
  <c r="H7114" i="1"/>
  <c r="J7114" i="1" s="1"/>
  <c r="H7115" i="1"/>
  <c r="J7115" i="1" s="1"/>
  <c r="H7116" i="1"/>
  <c r="H7117" i="1"/>
  <c r="J7117" i="1" s="1"/>
  <c r="H7118" i="1"/>
  <c r="J7118" i="1" s="1"/>
  <c r="H7119" i="1"/>
  <c r="J7119" i="1" s="1"/>
  <c r="H7120" i="1"/>
  <c r="J7120" i="1" s="1"/>
  <c r="H7121" i="1"/>
  <c r="J7121" i="1" s="1"/>
  <c r="H7122" i="1"/>
  <c r="J7122" i="1" s="1"/>
  <c r="H7123" i="1"/>
  <c r="J7123" i="1" s="1"/>
  <c r="H7124" i="1"/>
  <c r="H7125" i="1"/>
  <c r="J7125" i="1" s="1"/>
  <c r="H7126" i="1"/>
  <c r="J7126" i="1" s="1"/>
  <c r="H7127" i="1"/>
  <c r="J7127" i="1" s="1"/>
  <c r="H7128" i="1"/>
  <c r="J7128" i="1" s="1"/>
  <c r="H7129" i="1"/>
  <c r="J7129" i="1" s="1"/>
  <c r="H7130" i="1"/>
  <c r="J7130" i="1" s="1"/>
  <c r="H7131" i="1"/>
  <c r="J7131" i="1" s="1"/>
  <c r="H7132" i="1"/>
  <c r="H7133" i="1"/>
  <c r="J7133" i="1" s="1"/>
  <c r="H7134" i="1"/>
  <c r="J7134" i="1" s="1"/>
  <c r="H7135" i="1"/>
  <c r="J7135" i="1" s="1"/>
  <c r="H7136" i="1"/>
  <c r="J7136" i="1" s="1"/>
  <c r="H7137" i="1"/>
  <c r="J7137" i="1" s="1"/>
  <c r="H7138" i="1"/>
  <c r="J7138" i="1" s="1"/>
  <c r="H7139" i="1"/>
  <c r="J7139" i="1" s="1"/>
  <c r="H7140" i="1"/>
  <c r="H7141" i="1"/>
  <c r="J7141" i="1" s="1"/>
  <c r="H7142" i="1"/>
  <c r="J7142" i="1" s="1"/>
  <c r="H7143" i="1"/>
  <c r="J7143" i="1" s="1"/>
  <c r="H7144" i="1"/>
  <c r="J7144" i="1" s="1"/>
  <c r="H7145" i="1"/>
  <c r="J7145" i="1" s="1"/>
  <c r="H7146" i="1"/>
  <c r="J7146" i="1" s="1"/>
  <c r="H7147" i="1"/>
  <c r="J7147" i="1" s="1"/>
  <c r="H7148" i="1"/>
  <c r="H7149" i="1"/>
  <c r="J7149" i="1" s="1"/>
  <c r="H7150" i="1"/>
  <c r="J7150" i="1" s="1"/>
  <c r="H7151" i="1"/>
  <c r="J7151" i="1" s="1"/>
  <c r="H7152" i="1"/>
  <c r="J7152" i="1" s="1"/>
  <c r="H7153" i="1"/>
  <c r="J7153" i="1" s="1"/>
  <c r="H7154" i="1"/>
  <c r="J7154" i="1" s="1"/>
  <c r="H7155" i="1"/>
  <c r="J7155" i="1" s="1"/>
  <c r="H7156" i="1"/>
  <c r="H7157" i="1"/>
  <c r="J7157" i="1" s="1"/>
  <c r="H7158" i="1"/>
  <c r="J7158" i="1" s="1"/>
  <c r="H7159" i="1"/>
  <c r="J7159" i="1" s="1"/>
  <c r="H7160" i="1"/>
  <c r="J7160" i="1" s="1"/>
  <c r="H7161" i="1"/>
  <c r="J7161" i="1" s="1"/>
  <c r="H7162" i="1"/>
  <c r="J7162" i="1" s="1"/>
  <c r="H7163" i="1"/>
  <c r="J7163" i="1" s="1"/>
  <c r="H7164" i="1"/>
  <c r="H7165" i="1"/>
  <c r="J7165" i="1" s="1"/>
  <c r="H7166" i="1"/>
  <c r="J7166" i="1" s="1"/>
  <c r="H7167" i="1"/>
  <c r="J7167" i="1" s="1"/>
  <c r="H7168" i="1"/>
  <c r="J7168" i="1" s="1"/>
  <c r="H7169" i="1"/>
  <c r="J7169" i="1" s="1"/>
  <c r="H7170" i="1"/>
  <c r="J7170" i="1" s="1"/>
  <c r="H7171" i="1"/>
  <c r="J7171" i="1" s="1"/>
  <c r="H7172" i="1"/>
  <c r="H7173" i="1"/>
  <c r="J7173" i="1" s="1"/>
  <c r="H7174" i="1"/>
  <c r="J7174" i="1" s="1"/>
  <c r="H7175" i="1"/>
  <c r="J7175" i="1" s="1"/>
  <c r="H7176" i="1"/>
  <c r="J7176" i="1" s="1"/>
  <c r="H7177" i="1"/>
  <c r="J7177" i="1" s="1"/>
  <c r="H7178" i="1"/>
  <c r="J7178" i="1" s="1"/>
  <c r="H7179" i="1"/>
  <c r="J7179" i="1" s="1"/>
  <c r="H7180" i="1"/>
  <c r="H7181" i="1"/>
  <c r="J7181" i="1" s="1"/>
  <c r="H7182" i="1"/>
  <c r="J7182" i="1" s="1"/>
  <c r="H7183" i="1"/>
  <c r="J7183" i="1" s="1"/>
  <c r="H7184" i="1"/>
  <c r="J7184" i="1" s="1"/>
  <c r="H7185" i="1"/>
  <c r="J7185" i="1" s="1"/>
  <c r="H7186" i="1"/>
  <c r="J7186" i="1" s="1"/>
  <c r="H7187" i="1"/>
  <c r="J7187" i="1" s="1"/>
  <c r="H7188" i="1"/>
  <c r="H7189" i="1"/>
  <c r="J7189" i="1" s="1"/>
  <c r="H7190" i="1"/>
  <c r="J7190" i="1" s="1"/>
  <c r="H7191" i="1"/>
  <c r="J7191" i="1" s="1"/>
  <c r="H7192" i="1"/>
  <c r="J7192" i="1" s="1"/>
  <c r="H7193" i="1"/>
  <c r="J7193" i="1" s="1"/>
  <c r="H7194" i="1"/>
  <c r="J7194" i="1" s="1"/>
  <c r="H7195" i="1"/>
  <c r="J7195" i="1" s="1"/>
  <c r="H7196" i="1"/>
  <c r="H7197" i="1"/>
  <c r="J7197" i="1" s="1"/>
  <c r="H7198" i="1"/>
  <c r="J7198" i="1" s="1"/>
  <c r="H7199" i="1"/>
  <c r="J7199" i="1" s="1"/>
  <c r="H7200" i="1"/>
  <c r="J7200" i="1" s="1"/>
  <c r="H7201" i="1"/>
  <c r="J7201" i="1" s="1"/>
  <c r="H7202" i="1"/>
  <c r="J7202" i="1" s="1"/>
  <c r="H7203" i="1"/>
  <c r="J7203" i="1" s="1"/>
  <c r="H7204" i="1"/>
  <c r="H7205" i="1"/>
  <c r="J7205" i="1" s="1"/>
  <c r="H7206" i="1"/>
  <c r="J7206" i="1" s="1"/>
  <c r="H7207" i="1"/>
  <c r="J7207" i="1" s="1"/>
  <c r="H7208" i="1"/>
  <c r="J7208" i="1" s="1"/>
  <c r="H7209" i="1"/>
  <c r="J7209" i="1" s="1"/>
  <c r="H7210" i="1"/>
  <c r="J7210" i="1" s="1"/>
  <c r="H7211" i="1"/>
  <c r="J7211" i="1" s="1"/>
  <c r="H7212" i="1"/>
  <c r="H7213" i="1"/>
  <c r="J7213" i="1" s="1"/>
  <c r="H7214" i="1"/>
  <c r="J7214" i="1" s="1"/>
  <c r="H7215" i="1"/>
  <c r="J7215" i="1" s="1"/>
  <c r="H7216" i="1"/>
  <c r="J7216" i="1" s="1"/>
  <c r="H7217" i="1"/>
  <c r="J7217" i="1" s="1"/>
  <c r="H7218" i="1"/>
  <c r="J7218" i="1" s="1"/>
  <c r="H7219" i="1"/>
  <c r="J7219" i="1" s="1"/>
  <c r="H7220" i="1"/>
  <c r="H7221" i="1"/>
  <c r="J7221" i="1" s="1"/>
  <c r="H7222" i="1"/>
  <c r="J7222" i="1" s="1"/>
  <c r="H7223" i="1"/>
  <c r="J7223" i="1" s="1"/>
  <c r="H7224" i="1"/>
  <c r="J7224" i="1" s="1"/>
  <c r="H7225" i="1"/>
  <c r="J7225" i="1" s="1"/>
  <c r="H7226" i="1"/>
  <c r="J7226" i="1" s="1"/>
  <c r="H7227" i="1"/>
  <c r="J7227" i="1" s="1"/>
  <c r="H7228" i="1"/>
  <c r="H7229" i="1"/>
  <c r="J7229" i="1" s="1"/>
  <c r="H7230" i="1"/>
  <c r="J7230" i="1" s="1"/>
  <c r="H7231" i="1"/>
  <c r="J7231" i="1" s="1"/>
  <c r="H7232" i="1"/>
  <c r="J7232" i="1" s="1"/>
  <c r="H7233" i="1"/>
  <c r="J7233" i="1" s="1"/>
  <c r="H7234" i="1"/>
  <c r="J7234" i="1" s="1"/>
  <c r="H7235" i="1"/>
  <c r="J7235" i="1" s="1"/>
  <c r="H7236" i="1"/>
  <c r="H7237" i="1"/>
  <c r="J7237" i="1" s="1"/>
  <c r="H7238" i="1"/>
  <c r="J7238" i="1" s="1"/>
  <c r="H7239" i="1"/>
  <c r="J7239" i="1" s="1"/>
  <c r="H7240" i="1"/>
  <c r="J7240" i="1" s="1"/>
  <c r="H7241" i="1"/>
  <c r="J7241" i="1" s="1"/>
  <c r="H7242" i="1"/>
  <c r="J7242" i="1" s="1"/>
  <c r="H7243" i="1"/>
  <c r="J7243" i="1" s="1"/>
  <c r="H7244" i="1"/>
  <c r="H7245" i="1"/>
  <c r="J7245" i="1" s="1"/>
  <c r="H7246" i="1"/>
  <c r="J7246" i="1" s="1"/>
  <c r="H7247" i="1"/>
  <c r="J7247" i="1" s="1"/>
  <c r="H7248" i="1"/>
  <c r="J7248" i="1" s="1"/>
  <c r="H7249" i="1"/>
  <c r="J7249" i="1" s="1"/>
  <c r="H7250" i="1"/>
  <c r="J7250" i="1" s="1"/>
  <c r="H7251" i="1"/>
  <c r="J7251" i="1" s="1"/>
  <c r="H7252" i="1"/>
  <c r="H7253" i="1"/>
  <c r="J7253" i="1" s="1"/>
  <c r="H7254" i="1"/>
  <c r="J7254" i="1" s="1"/>
  <c r="H7255" i="1"/>
  <c r="J7255" i="1" s="1"/>
  <c r="H7256" i="1"/>
  <c r="J7256" i="1" s="1"/>
  <c r="H7257" i="1"/>
  <c r="J7257" i="1" s="1"/>
  <c r="H7258" i="1"/>
  <c r="J7258" i="1" s="1"/>
  <c r="H7259" i="1"/>
  <c r="J7259" i="1" s="1"/>
  <c r="H7260" i="1"/>
  <c r="H7261" i="1"/>
  <c r="J7261" i="1" s="1"/>
  <c r="H7262" i="1"/>
  <c r="J7262" i="1" s="1"/>
  <c r="H7263" i="1"/>
  <c r="J7263" i="1" s="1"/>
  <c r="H7264" i="1"/>
  <c r="J7264" i="1" s="1"/>
  <c r="H7265" i="1"/>
  <c r="J7265" i="1" s="1"/>
  <c r="H7266" i="1"/>
  <c r="J7266" i="1" s="1"/>
  <c r="H7267" i="1"/>
  <c r="J7267" i="1" s="1"/>
  <c r="H7268" i="1"/>
  <c r="H7269" i="1"/>
  <c r="J7269" i="1" s="1"/>
  <c r="H7270" i="1"/>
  <c r="J7270" i="1" s="1"/>
  <c r="H7271" i="1"/>
  <c r="J7271" i="1" s="1"/>
  <c r="H7272" i="1"/>
  <c r="J7272" i="1" s="1"/>
  <c r="H7273" i="1"/>
  <c r="J7273" i="1" s="1"/>
  <c r="H7274" i="1"/>
  <c r="J7274" i="1" s="1"/>
  <c r="H7275" i="1"/>
  <c r="J7275" i="1" s="1"/>
  <c r="H7276" i="1"/>
  <c r="H7277" i="1"/>
  <c r="J7277" i="1" s="1"/>
  <c r="H7278" i="1"/>
  <c r="J7278" i="1" s="1"/>
  <c r="H7279" i="1"/>
  <c r="J7279" i="1" s="1"/>
  <c r="H7280" i="1"/>
  <c r="J7280" i="1" s="1"/>
  <c r="H7281" i="1"/>
  <c r="J7281" i="1" s="1"/>
  <c r="H7282" i="1"/>
  <c r="J7282" i="1" s="1"/>
  <c r="H7283" i="1"/>
  <c r="J7283" i="1" s="1"/>
  <c r="H7284" i="1"/>
  <c r="H7285" i="1"/>
  <c r="J7285" i="1" s="1"/>
  <c r="H7286" i="1"/>
  <c r="J7286" i="1" s="1"/>
  <c r="H7287" i="1"/>
  <c r="J7287" i="1" s="1"/>
  <c r="H7288" i="1"/>
  <c r="J7288" i="1" s="1"/>
  <c r="H7289" i="1"/>
  <c r="J7289" i="1" s="1"/>
  <c r="H7290" i="1"/>
  <c r="J7290" i="1" s="1"/>
  <c r="H7291" i="1"/>
  <c r="J7291" i="1" s="1"/>
  <c r="H7292" i="1"/>
  <c r="H7293" i="1"/>
  <c r="J7293" i="1" s="1"/>
  <c r="H7294" i="1"/>
  <c r="J7294" i="1" s="1"/>
  <c r="H7295" i="1"/>
  <c r="J7295" i="1" s="1"/>
  <c r="H7296" i="1"/>
  <c r="J7296" i="1" s="1"/>
  <c r="H7297" i="1"/>
  <c r="J7297" i="1" s="1"/>
  <c r="H7298" i="1"/>
  <c r="J7298" i="1" s="1"/>
  <c r="H7299" i="1"/>
  <c r="J7299" i="1" s="1"/>
  <c r="H7300" i="1"/>
  <c r="H7301" i="1"/>
  <c r="J7301" i="1" s="1"/>
  <c r="H7302" i="1"/>
  <c r="J7302" i="1" s="1"/>
  <c r="H7303" i="1"/>
  <c r="J7303" i="1" s="1"/>
  <c r="H7304" i="1"/>
  <c r="J7304" i="1" s="1"/>
  <c r="H7305" i="1"/>
  <c r="J7305" i="1" s="1"/>
  <c r="H7306" i="1"/>
  <c r="J7306" i="1" s="1"/>
  <c r="H7307" i="1"/>
  <c r="J7307" i="1" s="1"/>
  <c r="H7308" i="1"/>
  <c r="H7309" i="1"/>
  <c r="J7309" i="1" s="1"/>
  <c r="H7310" i="1"/>
  <c r="J7310" i="1" s="1"/>
  <c r="H7311" i="1"/>
  <c r="J7311" i="1" s="1"/>
  <c r="H7312" i="1"/>
  <c r="J7312" i="1" s="1"/>
  <c r="H7313" i="1"/>
  <c r="J7313" i="1" s="1"/>
  <c r="H7314" i="1"/>
  <c r="J7314" i="1" s="1"/>
  <c r="H7315" i="1"/>
  <c r="J7315" i="1" s="1"/>
  <c r="H7316" i="1"/>
  <c r="H7317" i="1"/>
  <c r="J7317" i="1" s="1"/>
  <c r="H7318" i="1"/>
  <c r="J7318" i="1" s="1"/>
  <c r="H7319" i="1"/>
  <c r="J7319" i="1" s="1"/>
  <c r="H7320" i="1"/>
  <c r="J7320" i="1" s="1"/>
  <c r="H7321" i="1"/>
  <c r="J7321" i="1" s="1"/>
  <c r="H7322" i="1"/>
  <c r="J7322" i="1" s="1"/>
  <c r="H7323" i="1"/>
  <c r="J7323" i="1" s="1"/>
  <c r="H7324" i="1"/>
  <c r="H7325" i="1"/>
  <c r="J7325" i="1" s="1"/>
  <c r="H7326" i="1"/>
  <c r="J7326" i="1" s="1"/>
  <c r="H7327" i="1"/>
  <c r="J7327" i="1" s="1"/>
  <c r="H7328" i="1"/>
  <c r="J7328" i="1" s="1"/>
  <c r="H7329" i="1"/>
  <c r="J7329" i="1" s="1"/>
  <c r="H7330" i="1"/>
  <c r="J7330" i="1" s="1"/>
  <c r="H7331" i="1"/>
  <c r="J7331" i="1" s="1"/>
  <c r="H7332" i="1"/>
  <c r="H7333" i="1"/>
  <c r="J7333" i="1" s="1"/>
  <c r="H7334" i="1"/>
  <c r="J7334" i="1" s="1"/>
  <c r="H7335" i="1"/>
  <c r="J7335" i="1" s="1"/>
  <c r="H7336" i="1"/>
  <c r="J7336" i="1" s="1"/>
  <c r="H7337" i="1"/>
  <c r="J7337" i="1" s="1"/>
  <c r="H7338" i="1"/>
  <c r="J7338" i="1" s="1"/>
  <c r="H7339" i="1"/>
  <c r="J7339" i="1" s="1"/>
  <c r="H7340" i="1"/>
  <c r="H7341" i="1"/>
  <c r="J7341" i="1" s="1"/>
  <c r="H7342" i="1"/>
  <c r="J7342" i="1" s="1"/>
  <c r="H7343" i="1"/>
  <c r="J7343" i="1" s="1"/>
  <c r="H7344" i="1"/>
  <c r="J7344" i="1" s="1"/>
  <c r="H7345" i="1"/>
  <c r="J7345" i="1" s="1"/>
  <c r="H7346" i="1"/>
  <c r="J7346" i="1" s="1"/>
  <c r="H7347" i="1"/>
  <c r="J7347" i="1" s="1"/>
  <c r="H7348" i="1"/>
  <c r="H7349" i="1"/>
  <c r="J7349" i="1" s="1"/>
  <c r="H7350" i="1"/>
  <c r="J7350" i="1" s="1"/>
  <c r="H7351" i="1"/>
  <c r="J7351" i="1" s="1"/>
  <c r="H7352" i="1"/>
  <c r="J7352" i="1" s="1"/>
  <c r="H7353" i="1"/>
  <c r="J7353" i="1" s="1"/>
  <c r="H7354" i="1"/>
  <c r="J7354" i="1" s="1"/>
  <c r="H7355" i="1"/>
  <c r="J7355" i="1" s="1"/>
  <c r="H7356" i="1"/>
  <c r="H7357" i="1"/>
  <c r="J7357" i="1" s="1"/>
  <c r="H7358" i="1"/>
  <c r="J7358" i="1" s="1"/>
  <c r="H7359" i="1"/>
  <c r="J7359" i="1" s="1"/>
  <c r="H7360" i="1"/>
  <c r="J7360" i="1" s="1"/>
  <c r="H7361" i="1"/>
  <c r="J7361" i="1" s="1"/>
  <c r="H7362" i="1"/>
  <c r="J7362" i="1" s="1"/>
  <c r="H7363" i="1"/>
  <c r="J7363" i="1" s="1"/>
  <c r="H7364" i="1"/>
  <c r="H7365" i="1"/>
  <c r="J7365" i="1" s="1"/>
  <c r="H7366" i="1"/>
  <c r="J7366" i="1" s="1"/>
  <c r="H7367" i="1"/>
  <c r="J7367" i="1" s="1"/>
  <c r="H7368" i="1"/>
  <c r="J7368" i="1" s="1"/>
  <c r="H7369" i="1"/>
  <c r="J7369" i="1" s="1"/>
  <c r="H7370" i="1"/>
  <c r="J7370" i="1" s="1"/>
  <c r="H7371" i="1"/>
  <c r="J7371" i="1" s="1"/>
  <c r="H7372" i="1"/>
  <c r="H7373" i="1"/>
  <c r="J7373" i="1" s="1"/>
  <c r="H7374" i="1"/>
  <c r="J7374" i="1" s="1"/>
  <c r="H7375" i="1"/>
  <c r="J7375" i="1" s="1"/>
  <c r="H7376" i="1"/>
  <c r="J7376" i="1" s="1"/>
  <c r="H7377" i="1"/>
  <c r="J7377" i="1" s="1"/>
  <c r="H7378" i="1"/>
  <c r="J7378" i="1" s="1"/>
  <c r="H7379" i="1"/>
  <c r="J7379" i="1" s="1"/>
  <c r="H7380" i="1"/>
  <c r="H7381" i="1"/>
  <c r="J7381" i="1" s="1"/>
  <c r="H7382" i="1"/>
  <c r="J7382" i="1" s="1"/>
  <c r="H7383" i="1"/>
  <c r="J7383" i="1" s="1"/>
  <c r="H7384" i="1"/>
  <c r="J7384" i="1" s="1"/>
  <c r="H7385" i="1"/>
  <c r="J7385" i="1" s="1"/>
  <c r="H7386" i="1"/>
  <c r="J7386" i="1" s="1"/>
  <c r="H7387" i="1"/>
  <c r="J7387" i="1" s="1"/>
  <c r="H7388" i="1"/>
  <c r="H7389" i="1"/>
  <c r="J7389" i="1" s="1"/>
  <c r="H7390" i="1"/>
  <c r="J7390" i="1" s="1"/>
  <c r="H7391" i="1"/>
  <c r="J7391" i="1" s="1"/>
  <c r="H7392" i="1"/>
  <c r="J7392" i="1" s="1"/>
  <c r="H7393" i="1"/>
  <c r="J7393" i="1" s="1"/>
  <c r="H7394" i="1"/>
  <c r="J7394" i="1" s="1"/>
  <c r="H7395" i="1"/>
  <c r="J7395" i="1" s="1"/>
  <c r="H7396" i="1"/>
  <c r="H7397" i="1"/>
  <c r="J7397" i="1" s="1"/>
  <c r="H7398" i="1"/>
  <c r="J7398" i="1" s="1"/>
  <c r="H7399" i="1"/>
  <c r="J7399" i="1" s="1"/>
  <c r="H7400" i="1"/>
  <c r="J7400" i="1" s="1"/>
  <c r="H7401" i="1"/>
  <c r="J7401" i="1" s="1"/>
  <c r="H7402" i="1"/>
  <c r="J7402" i="1" s="1"/>
  <c r="H7403" i="1"/>
  <c r="J7403" i="1" s="1"/>
  <c r="H7404" i="1"/>
  <c r="H7405" i="1"/>
  <c r="J7405" i="1" s="1"/>
  <c r="H7406" i="1"/>
  <c r="J7406" i="1" s="1"/>
  <c r="H7407" i="1"/>
  <c r="J7407" i="1" s="1"/>
  <c r="H7408" i="1"/>
  <c r="J7408" i="1" s="1"/>
  <c r="H7409" i="1"/>
  <c r="J7409" i="1" s="1"/>
  <c r="H7410" i="1"/>
  <c r="J7410" i="1" s="1"/>
  <c r="H7411" i="1"/>
  <c r="J7411" i="1" s="1"/>
  <c r="H7412" i="1"/>
  <c r="H7413" i="1"/>
  <c r="J7413" i="1" s="1"/>
  <c r="H7414" i="1"/>
  <c r="J7414" i="1" s="1"/>
  <c r="H7415" i="1"/>
  <c r="J7415" i="1" s="1"/>
  <c r="H7416" i="1"/>
  <c r="J7416" i="1" s="1"/>
  <c r="H7417" i="1"/>
  <c r="J7417" i="1" s="1"/>
  <c r="H7418" i="1"/>
  <c r="J7418" i="1" s="1"/>
  <c r="H7419" i="1"/>
  <c r="J7419" i="1" s="1"/>
  <c r="H7420" i="1"/>
  <c r="H7421" i="1"/>
  <c r="J7421" i="1" s="1"/>
  <c r="H7422" i="1"/>
  <c r="J7422" i="1" s="1"/>
  <c r="H7423" i="1"/>
  <c r="J7423" i="1" s="1"/>
  <c r="H7424" i="1"/>
  <c r="J7424" i="1" s="1"/>
  <c r="H7425" i="1"/>
  <c r="J7425" i="1" s="1"/>
  <c r="H7426" i="1"/>
  <c r="J7426" i="1" s="1"/>
  <c r="H7427" i="1"/>
  <c r="J7427" i="1" s="1"/>
  <c r="H7428" i="1"/>
  <c r="H7429" i="1"/>
  <c r="J7429" i="1" s="1"/>
  <c r="H7430" i="1"/>
  <c r="J7430" i="1" s="1"/>
  <c r="H7431" i="1"/>
  <c r="J7431" i="1" s="1"/>
  <c r="H7432" i="1"/>
  <c r="J7432" i="1" s="1"/>
  <c r="H7433" i="1"/>
  <c r="J7433" i="1" s="1"/>
  <c r="H7434" i="1"/>
  <c r="J7434" i="1" s="1"/>
  <c r="H7435" i="1"/>
  <c r="J7435" i="1" s="1"/>
  <c r="H7436" i="1"/>
  <c r="H7437" i="1"/>
  <c r="J7437" i="1" s="1"/>
  <c r="H7438" i="1"/>
  <c r="J7438" i="1" s="1"/>
  <c r="H7439" i="1"/>
  <c r="J7439" i="1" s="1"/>
  <c r="H7440" i="1"/>
  <c r="J7440" i="1" s="1"/>
  <c r="H7441" i="1"/>
  <c r="J7441" i="1" s="1"/>
  <c r="H7442" i="1"/>
  <c r="J7442" i="1" s="1"/>
  <c r="H7443" i="1"/>
  <c r="J7443" i="1" s="1"/>
  <c r="H7444" i="1"/>
  <c r="H7445" i="1"/>
  <c r="J7445" i="1" s="1"/>
  <c r="H7446" i="1"/>
  <c r="J7446" i="1" s="1"/>
  <c r="H7447" i="1"/>
  <c r="J7447" i="1" s="1"/>
  <c r="H7448" i="1"/>
  <c r="J7448" i="1" s="1"/>
  <c r="H7449" i="1"/>
  <c r="J7449" i="1" s="1"/>
  <c r="H7450" i="1"/>
  <c r="J7450" i="1" s="1"/>
  <c r="H7451" i="1"/>
  <c r="J7451" i="1" s="1"/>
  <c r="H7452" i="1"/>
  <c r="H7453" i="1"/>
  <c r="J7453" i="1" s="1"/>
  <c r="H7454" i="1"/>
  <c r="J7454" i="1" s="1"/>
  <c r="H7455" i="1"/>
  <c r="J7455" i="1" s="1"/>
  <c r="H7456" i="1"/>
  <c r="J7456" i="1" s="1"/>
  <c r="H7457" i="1"/>
  <c r="J7457" i="1" s="1"/>
  <c r="H7458" i="1"/>
  <c r="J7458" i="1" s="1"/>
  <c r="H7459" i="1"/>
  <c r="J7459" i="1" s="1"/>
  <c r="H7460" i="1"/>
  <c r="H7461" i="1"/>
  <c r="J7461" i="1" s="1"/>
  <c r="H7462" i="1"/>
  <c r="J7462" i="1" s="1"/>
  <c r="H7463" i="1"/>
  <c r="J7463" i="1" s="1"/>
  <c r="H7464" i="1"/>
  <c r="J7464" i="1" s="1"/>
  <c r="H7465" i="1"/>
  <c r="J7465" i="1" s="1"/>
  <c r="H7466" i="1"/>
  <c r="J7466" i="1" s="1"/>
  <c r="H7467" i="1"/>
  <c r="J7467" i="1" s="1"/>
  <c r="H7468" i="1"/>
  <c r="H7469" i="1"/>
  <c r="J7469" i="1" s="1"/>
  <c r="H7470" i="1"/>
  <c r="J7470" i="1" s="1"/>
  <c r="H7471" i="1"/>
  <c r="J7471" i="1" s="1"/>
  <c r="H7472" i="1"/>
  <c r="J7472" i="1" s="1"/>
  <c r="H7473" i="1"/>
  <c r="J7473" i="1" s="1"/>
  <c r="H7474" i="1"/>
  <c r="J7474" i="1" s="1"/>
  <c r="H7475" i="1"/>
  <c r="J7475" i="1" s="1"/>
  <c r="H7476" i="1"/>
  <c r="H7477" i="1"/>
  <c r="J7477" i="1" s="1"/>
  <c r="H7478" i="1"/>
  <c r="J7478" i="1" s="1"/>
  <c r="H7479" i="1"/>
  <c r="J7479" i="1" s="1"/>
  <c r="H7480" i="1"/>
  <c r="J7480" i="1" s="1"/>
  <c r="H7481" i="1"/>
  <c r="J7481" i="1" s="1"/>
  <c r="H7482" i="1"/>
  <c r="J7482" i="1" s="1"/>
  <c r="H7483" i="1"/>
  <c r="J7483" i="1" s="1"/>
  <c r="H7484" i="1"/>
  <c r="H7485" i="1"/>
  <c r="J7485" i="1" s="1"/>
  <c r="H7486" i="1"/>
  <c r="J7486" i="1" s="1"/>
  <c r="H7487" i="1"/>
  <c r="J7487" i="1" s="1"/>
  <c r="H7488" i="1"/>
  <c r="J7488" i="1" s="1"/>
  <c r="H7489" i="1"/>
  <c r="J7489" i="1" s="1"/>
  <c r="H7490" i="1"/>
  <c r="J7490" i="1" s="1"/>
  <c r="H7491" i="1"/>
  <c r="J7491" i="1" s="1"/>
  <c r="H7492" i="1"/>
  <c r="H7493" i="1"/>
  <c r="J7493" i="1" s="1"/>
  <c r="H7494" i="1"/>
  <c r="J7494" i="1" s="1"/>
  <c r="H7495" i="1"/>
  <c r="J7495" i="1" s="1"/>
  <c r="H7496" i="1"/>
  <c r="J7496" i="1" s="1"/>
  <c r="H7497" i="1"/>
  <c r="J7497" i="1" s="1"/>
  <c r="H7498" i="1"/>
  <c r="J7498" i="1" s="1"/>
  <c r="H7499" i="1"/>
  <c r="J7499" i="1" s="1"/>
  <c r="H7500" i="1"/>
  <c r="H7501" i="1"/>
  <c r="J7501" i="1" s="1"/>
  <c r="H7502" i="1"/>
  <c r="J7502" i="1" s="1"/>
  <c r="H7503" i="1"/>
  <c r="J7503" i="1" s="1"/>
  <c r="H7504" i="1"/>
  <c r="J7504" i="1" s="1"/>
  <c r="H7505" i="1"/>
  <c r="J7505" i="1" s="1"/>
  <c r="H7506" i="1"/>
  <c r="J7506" i="1" s="1"/>
  <c r="H7507" i="1"/>
  <c r="J7507" i="1" s="1"/>
  <c r="H7508" i="1"/>
  <c r="H7509" i="1"/>
  <c r="J7509" i="1" s="1"/>
  <c r="H7510" i="1"/>
  <c r="J7510" i="1" s="1"/>
  <c r="H7511" i="1"/>
  <c r="J7511" i="1" s="1"/>
  <c r="H7512" i="1"/>
  <c r="J7512" i="1" s="1"/>
  <c r="H7513" i="1"/>
  <c r="J7513" i="1" s="1"/>
  <c r="H7514" i="1"/>
  <c r="J7514" i="1" s="1"/>
  <c r="H7515" i="1"/>
  <c r="J7515" i="1" s="1"/>
  <c r="H7516" i="1"/>
  <c r="H7517" i="1"/>
  <c r="J7517" i="1" s="1"/>
  <c r="H7518" i="1"/>
  <c r="J7518" i="1" s="1"/>
  <c r="H7519" i="1"/>
  <c r="J7519" i="1" s="1"/>
  <c r="H7520" i="1"/>
  <c r="J7520" i="1" s="1"/>
  <c r="H7521" i="1"/>
  <c r="J7521" i="1" s="1"/>
  <c r="H7522" i="1"/>
  <c r="J7522" i="1" s="1"/>
  <c r="H7523" i="1"/>
  <c r="J7523" i="1" s="1"/>
  <c r="H7524" i="1"/>
  <c r="H7525" i="1"/>
  <c r="J7525" i="1" s="1"/>
  <c r="H7526" i="1"/>
  <c r="J7526" i="1" s="1"/>
  <c r="H7527" i="1"/>
  <c r="J7527" i="1" s="1"/>
  <c r="H7528" i="1"/>
  <c r="J7528" i="1" s="1"/>
  <c r="H7529" i="1"/>
  <c r="J7529" i="1" s="1"/>
  <c r="H7530" i="1"/>
  <c r="J7530" i="1" s="1"/>
  <c r="H7531" i="1"/>
  <c r="J7531" i="1" s="1"/>
  <c r="H7532" i="1"/>
  <c r="H7533" i="1"/>
  <c r="J7533" i="1" s="1"/>
  <c r="H7534" i="1"/>
  <c r="J7534" i="1" s="1"/>
  <c r="H7535" i="1"/>
  <c r="J7535" i="1" s="1"/>
  <c r="H7536" i="1"/>
  <c r="J7536" i="1" s="1"/>
  <c r="H7537" i="1"/>
  <c r="J7537" i="1" s="1"/>
  <c r="H7538" i="1"/>
  <c r="J7538" i="1" s="1"/>
  <c r="H7539" i="1"/>
  <c r="J7539" i="1" s="1"/>
  <c r="H7540" i="1"/>
  <c r="H7541" i="1"/>
  <c r="J7541" i="1" s="1"/>
  <c r="H7542" i="1"/>
  <c r="J7542" i="1" s="1"/>
  <c r="H7543" i="1"/>
  <c r="J7543" i="1" s="1"/>
  <c r="H7544" i="1"/>
  <c r="J7544" i="1" s="1"/>
  <c r="H7545" i="1"/>
  <c r="J7545" i="1" s="1"/>
  <c r="H7546" i="1"/>
  <c r="J7546" i="1" s="1"/>
  <c r="H7547" i="1"/>
  <c r="J7547" i="1" s="1"/>
  <c r="H7548" i="1"/>
  <c r="H7549" i="1"/>
  <c r="J7549" i="1" s="1"/>
  <c r="H7550" i="1"/>
  <c r="J7550" i="1" s="1"/>
  <c r="H7551" i="1"/>
  <c r="J7551" i="1" s="1"/>
  <c r="H7552" i="1"/>
  <c r="J7552" i="1" s="1"/>
  <c r="H7553" i="1"/>
  <c r="J7553" i="1" s="1"/>
  <c r="H7554" i="1"/>
  <c r="J7554" i="1" s="1"/>
  <c r="H7555" i="1"/>
  <c r="J7555" i="1" s="1"/>
  <c r="H7556" i="1"/>
  <c r="H7557" i="1"/>
  <c r="J7557" i="1" s="1"/>
  <c r="H7558" i="1"/>
  <c r="J7558" i="1" s="1"/>
  <c r="H7559" i="1"/>
  <c r="J7559" i="1" s="1"/>
  <c r="H7560" i="1"/>
  <c r="J7560" i="1" s="1"/>
  <c r="H7561" i="1"/>
  <c r="J7561" i="1" s="1"/>
  <c r="H7562" i="1"/>
  <c r="J7562" i="1" s="1"/>
  <c r="H7563" i="1"/>
  <c r="J7563" i="1" s="1"/>
  <c r="H7564" i="1"/>
  <c r="H7565" i="1"/>
  <c r="J7565" i="1" s="1"/>
  <c r="H7566" i="1"/>
  <c r="J7566" i="1" s="1"/>
  <c r="H7567" i="1"/>
  <c r="J7567" i="1" s="1"/>
  <c r="H7568" i="1"/>
  <c r="J7568" i="1" s="1"/>
  <c r="H7569" i="1"/>
  <c r="J7569" i="1" s="1"/>
  <c r="H7570" i="1"/>
  <c r="J7570" i="1" s="1"/>
  <c r="H7571" i="1"/>
  <c r="J7571" i="1" s="1"/>
  <c r="H7572" i="1"/>
  <c r="H7573" i="1"/>
  <c r="J7573" i="1" s="1"/>
  <c r="H7574" i="1"/>
  <c r="J7574" i="1" s="1"/>
  <c r="H7575" i="1"/>
  <c r="J7575" i="1" s="1"/>
  <c r="H7576" i="1"/>
  <c r="J7576" i="1" s="1"/>
  <c r="H7577" i="1"/>
  <c r="J7577" i="1" s="1"/>
  <c r="H7578" i="1"/>
  <c r="J7578" i="1" s="1"/>
  <c r="H7579" i="1"/>
  <c r="J7579" i="1" s="1"/>
  <c r="H7580" i="1"/>
  <c r="H7581" i="1"/>
  <c r="J7581" i="1" s="1"/>
  <c r="H7582" i="1"/>
  <c r="J7582" i="1" s="1"/>
  <c r="H7583" i="1"/>
  <c r="J7583" i="1" s="1"/>
  <c r="H7584" i="1"/>
  <c r="J7584" i="1" s="1"/>
  <c r="H7585" i="1"/>
  <c r="J7585" i="1" s="1"/>
  <c r="H7586" i="1"/>
  <c r="J7586" i="1" s="1"/>
  <c r="H7587" i="1"/>
  <c r="J7587" i="1" s="1"/>
  <c r="H7588" i="1"/>
  <c r="H7589" i="1"/>
  <c r="J7589" i="1" s="1"/>
  <c r="H7590" i="1"/>
  <c r="J7590" i="1" s="1"/>
  <c r="H7591" i="1"/>
  <c r="J7591" i="1" s="1"/>
  <c r="H7592" i="1"/>
  <c r="J7592" i="1" s="1"/>
  <c r="H7593" i="1"/>
  <c r="J7593" i="1" s="1"/>
  <c r="H7594" i="1"/>
  <c r="J7594" i="1" s="1"/>
  <c r="H7595" i="1"/>
  <c r="J7595" i="1" s="1"/>
  <c r="H7596" i="1"/>
  <c r="H7597" i="1"/>
  <c r="J7597" i="1" s="1"/>
  <c r="H7598" i="1"/>
  <c r="J7598" i="1" s="1"/>
  <c r="H7599" i="1"/>
  <c r="J7599" i="1" s="1"/>
  <c r="H7600" i="1"/>
  <c r="J7600" i="1" s="1"/>
  <c r="H7601" i="1"/>
  <c r="J7601" i="1" s="1"/>
  <c r="H7602" i="1"/>
  <c r="J7602" i="1" s="1"/>
  <c r="H7603" i="1"/>
  <c r="J7603" i="1" s="1"/>
  <c r="H7604" i="1"/>
  <c r="H7605" i="1"/>
  <c r="J7605" i="1" s="1"/>
  <c r="H7606" i="1"/>
  <c r="J7606" i="1" s="1"/>
  <c r="H7607" i="1"/>
  <c r="J7607" i="1" s="1"/>
  <c r="H7608" i="1"/>
  <c r="J7608" i="1" s="1"/>
  <c r="H7609" i="1"/>
  <c r="J7609" i="1" s="1"/>
  <c r="H7610" i="1"/>
  <c r="J7610" i="1" s="1"/>
  <c r="H7611" i="1"/>
  <c r="J7611" i="1" s="1"/>
  <c r="H7612" i="1"/>
  <c r="H7613" i="1"/>
  <c r="J7613" i="1" s="1"/>
  <c r="H7614" i="1"/>
  <c r="J7614" i="1" s="1"/>
  <c r="H7615" i="1"/>
  <c r="J7615" i="1" s="1"/>
  <c r="H7616" i="1"/>
  <c r="J7616" i="1" s="1"/>
  <c r="H7617" i="1"/>
  <c r="J7617" i="1" s="1"/>
  <c r="H7618" i="1"/>
  <c r="J7618" i="1" s="1"/>
  <c r="H7619" i="1"/>
  <c r="J7619" i="1" s="1"/>
  <c r="H7620" i="1"/>
  <c r="H7621" i="1"/>
  <c r="J7621" i="1" s="1"/>
  <c r="H7622" i="1"/>
  <c r="J7622" i="1" s="1"/>
  <c r="H7623" i="1"/>
  <c r="J7623" i="1" s="1"/>
  <c r="H7624" i="1"/>
  <c r="J7624" i="1" s="1"/>
  <c r="H7625" i="1"/>
  <c r="J7625" i="1" s="1"/>
  <c r="H7626" i="1"/>
  <c r="J7626" i="1" s="1"/>
  <c r="H7627" i="1"/>
  <c r="J7627" i="1" s="1"/>
  <c r="H7628" i="1"/>
  <c r="H7629" i="1"/>
  <c r="J7629" i="1" s="1"/>
  <c r="H7630" i="1"/>
  <c r="J7630" i="1" s="1"/>
  <c r="H7631" i="1"/>
  <c r="J7631" i="1" s="1"/>
  <c r="H7632" i="1"/>
  <c r="J7632" i="1" s="1"/>
  <c r="H7633" i="1"/>
  <c r="J7633" i="1" s="1"/>
  <c r="H7634" i="1"/>
  <c r="J7634" i="1" s="1"/>
  <c r="H7635" i="1"/>
  <c r="J7635" i="1" s="1"/>
  <c r="H7636" i="1"/>
  <c r="H7637" i="1"/>
  <c r="J7637" i="1" s="1"/>
  <c r="H7638" i="1"/>
  <c r="J7638" i="1" s="1"/>
  <c r="H7639" i="1"/>
  <c r="J7639" i="1" s="1"/>
  <c r="H7640" i="1"/>
  <c r="J7640" i="1" s="1"/>
  <c r="H7641" i="1"/>
  <c r="J7641" i="1" s="1"/>
  <c r="H7642" i="1"/>
  <c r="J7642" i="1" s="1"/>
  <c r="H7643" i="1"/>
  <c r="J7643" i="1" s="1"/>
  <c r="H7644" i="1"/>
  <c r="H7645" i="1"/>
  <c r="J7645" i="1" s="1"/>
  <c r="H7646" i="1"/>
  <c r="J7646" i="1" s="1"/>
  <c r="H7647" i="1"/>
  <c r="J7647" i="1" s="1"/>
  <c r="H7648" i="1"/>
  <c r="J7648" i="1" s="1"/>
  <c r="H7649" i="1"/>
  <c r="J7649" i="1" s="1"/>
  <c r="H7650" i="1"/>
  <c r="J7650" i="1" s="1"/>
  <c r="H7651" i="1"/>
  <c r="J7651" i="1" s="1"/>
  <c r="H7652" i="1"/>
  <c r="H7653" i="1"/>
  <c r="J7653" i="1" s="1"/>
  <c r="H7654" i="1"/>
  <c r="J7654" i="1" s="1"/>
  <c r="H7655" i="1"/>
  <c r="J7655" i="1" s="1"/>
  <c r="H7656" i="1"/>
  <c r="J7656" i="1" s="1"/>
  <c r="H7657" i="1"/>
  <c r="J7657" i="1" s="1"/>
  <c r="H7658" i="1"/>
  <c r="J7658" i="1" s="1"/>
  <c r="H7659" i="1"/>
  <c r="J7659" i="1" s="1"/>
  <c r="H7660" i="1"/>
  <c r="H7661" i="1"/>
  <c r="J7661" i="1" s="1"/>
  <c r="H7662" i="1"/>
  <c r="J7662" i="1" s="1"/>
  <c r="H7663" i="1"/>
  <c r="J7663" i="1" s="1"/>
  <c r="H7664" i="1"/>
  <c r="J7664" i="1" s="1"/>
  <c r="H7665" i="1"/>
  <c r="J7665" i="1" s="1"/>
  <c r="H7666" i="1"/>
  <c r="J7666" i="1" s="1"/>
  <c r="H7667" i="1"/>
  <c r="J7667" i="1" s="1"/>
  <c r="H7668" i="1"/>
  <c r="H7669" i="1"/>
  <c r="J7669" i="1" s="1"/>
  <c r="H7670" i="1"/>
  <c r="J7670" i="1" s="1"/>
  <c r="H7671" i="1"/>
  <c r="J7671" i="1" s="1"/>
  <c r="H7672" i="1"/>
  <c r="J7672" i="1" s="1"/>
  <c r="H7673" i="1"/>
  <c r="J7673" i="1" s="1"/>
  <c r="H7674" i="1"/>
  <c r="J7674" i="1" s="1"/>
  <c r="H7675" i="1"/>
  <c r="J7675" i="1" s="1"/>
  <c r="H7676" i="1"/>
  <c r="H7677" i="1"/>
  <c r="J7677" i="1" s="1"/>
  <c r="H7678" i="1"/>
  <c r="J7678" i="1" s="1"/>
  <c r="H7679" i="1"/>
  <c r="J7679" i="1" s="1"/>
  <c r="H7680" i="1"/>
  <c r="J7680" i="1" s="1"/>
  <c r="H7681" i="1"/>
  <c r="J7681" i="1" s="1"/>
  <c r="H7682" i="1"/>
  <c r="J7682" i="1" s="1"/>
  <c r="H7683" i="1"/>
  <c r="J7683" i="1" s="1"/>
  <c r="H7684" i="1"/>
  <c r="H7685" i="1"/>
  <c r="J7685" i="1" s="1"/>
  <c r="H7686" i="1"/>
  <c r="J7686" i="1" s="1"/>
  <c r="H7687" i="1"/>
  <c r="J7687" i="1" s="1"/>
  <c r="H7688" i="1"/>
  <c r="J7688" i="1" s="1"/>
  <c r="H7689" i="1"/>
  <c r="J7689" i="1" s="1"/>
  <c r="H7690" i="1"/>
  <c r="J7690" i="1" s="1"/>
  <c r="H7691" i="1"/>
  <c r="J7691" i="1" s="1"/>
  <c r="H7692" i="1"/>
  <c r="H7693" i="1"/>
  <c r="J7693" i="1" s="1"/>
  <c r="H7694" i="1"/>
  <c r="J7694" i="1" s="1"/>
  <c r="H7695" i="1"/>
  <c r="J7695" i="1" s="1"/>
  <c r="H7696" i="1"/>
  <c r="J7696" i="1" s="1"/>
  <c r="H7697" i="1"/>
  <c r="J7697" i="1" s="1"/>
  <c r="H7698" i="1"/>
  <c r="J7698" i="1" s="1"/>
  <c r="H7699" i="1"/>
  <c r="J7699" i="1" s="1"/>
  <c r="H7700" i="1"/>
  <c r="H7701" i="1"/>
  <c r="J7701" i="1" s="1"/>
  <c r="H7702" i="1"/>
  <c r="J7702" i="1" s="1"/>
  <c r="H7703" i="1"/>
  <c r="J7703" i="1" s="1"/>
  <c r="H7704" i="1"/>
  <c r="J7704" i="1" s="1"/>
  <c r="H7705" i="1"/>
  <c r="J7705" i="1" s="1"/>
  <c r="H7706" i="1"/>
  <c r="J7706" i="1" s="1"/>
  <c r="H7707" i="1"/>
  <c r="J7707" i="1" s="1"/>
  <c r="H7708" i="1"/>
  <c r="H7709" i="1"/>
  <c r="J7709" i="1" s="1"/>
  <c r="H7710" i="1"/>
  <c r="J7710" i="1" s="1"/>
  <c r="H7711" i="1"/>
  <c r="J7711" i="1" s="1"/>
  <c r="H7712" i="1"/>
  <c r="J7712" i="1" s="1"/>
  <c r="H7713" i="1"/>
  <c r="J7713" i="1" s="1"/>
  <c r="H7714" i="1"/>
  <c r="J7714" i="1" s="1"/>
  <c r="H7715" i="1"/>
  <c r="J7715" i="1" s="1"/>
  <c r="H7716" i="1"/>
  <c r="H7717" i="1"/>
  <c r="J7717" i="1" s="1"/>
  <c r="H7718" i="1"/>
  <c r="J7718" i="1" s="1"/>
  <c r="H7719" i="1"/>
  <c r="J7719" i="1" s="1"/>
  <c r="H7720" i="1"/>
  <c r="J7720" i="1" s="1"/>
  <c r="H7721" i="1"/>
  <c r="J7721" i="1" s="1"/>
  <c r="H7722" i="1"/>
  <c r="J7722" i="1" s="1"/>
  <c r="H7723" i="1"/>
  <c r="J7723" i="1" s="1"/>
  <c r="H7724" i="1"/>
  <c r="H7725" i="1"/>
  <c r="J7725" i="1" s="1"/>
  <c r="H7726" i="1"/>
  <c r="J7726" i="1" s="1"/>
  <c r="H7727" i="1"/>
  <c r="J7727" i="1" s="1"/>
  <c r="H7728" i="1"/>
  <c r="J7728" i="1" s="1"/>
  <c r="H7729" i="1"/>
  <c r="J7729" i="1" s="1"/>
  <c r="H7730" i="1"/>
  <c r="J7730" i="1" s="1"/>
  <c r="H7731" i="1"/>
  <c r="J7731" i="1" s="1"/>
  <c r="H7732" i="1"/>
  <c r="H7733" i="1"/>
  <c r="J7733" i="1" s="1"/>
  <c r="H7734" i="1"/>
  <c r="J7734" i="1" s="1"/>
  <c r="H7735" i="1"/>
  <c r="J7735" i="1" s="1"/>
  <c r="H7736" i="1"/>
  <c r="J7736" i="1" s="1"/>
  <c r="H7737" i="1"/>
  <c r="J7737" i="1" s="1"/>
  <c r="H7738" i="1"/>
  <c r="J7738" i="1" s="1"/>
  <c r="H7739" i="1"/>
  <c r="J7739" i="1" s="1"/>
  <c r="H7740" i="1"/>
  <c r="H7741" i="1"/>
  <c r="J7741" i="1" s="1"/>
  <c r="H7742" i="1"/>
  <c r="J7742" i="1" s="1"/>
  <c r="H7743" i="1"/>
  <c r="J7743" i="1" s="1"/>
  <c r="H7744" i="1"/>
  <c r="J7744" i="1" s="1"/>
  <c r="H7745" i="1"/>
  <c r="J7745" i="1" s="1"/>
  <c r="H7746" i="1"/>
  <c r="J7746" i="1" s="1"/>
  <c r="H7747" i="1"/>
  <c r="J7747" i="1" s="1"/>
  <c r="H7748" i="1"/>
  <c r="H7749" i="1"/>
  <c r="J7749" i="1" s="1"/>
  <c r="H7750" i="1"/>
  <c r="J7750" i="1" s="1"/>
  <c r="H7751" i="1"/>
  <c r="J7751" i="1" s="1"/>
  <c r="H7752" i="1"/>
  <c r="J7752" i="1" s="1"/>
  <c r="H7753" i="1"/>
  <c r="J7753" i="1" s="1"/>
  <c r="H7754" i="1"/>
  <c r="J7754" i="1" s="1"/>
  <c r="H7755" i="1"/>
  <c r="J7755" i="1" s="1"/>
  <c r="H7756" i="1"/>
  <c r="H7757" i="1"/>
  <c r="J7757" i="1" s="1"/>
  <c r="H7758" i="1"/>
  <c r="J7758" i="1" s="1"/>
  <c r="H7759" i="1"/>
  <c r="J7759" i="1" s="1"/>
  <c r="H7760" i="1"/>
  <c r="J7760" i="1" s="1"/>
  <c r="H7761" i="1"/>
  <c r="J7761" i="1" s="1"/>
  <c r="H7762" i="1"/>
  <c r="J7762" i="1" s="1"/>
  <c r="H7763" i="1"/>
  <c r="J7763" i="1" s="1"/>
  <c r="H7764" i="1"/>
  <c r="H7765" i="1"/>
  <c r="J7765" i="1" s="1"/>
  <c r="H7766" i="1"/>
  <c r="J7766" i="1" s="1"/>
  <c r="H7767" i="1"/>
  <c r="J7767" i="1" s="1"/>
  <c r="H7768" i="1"/>
  <c r="J7768" i="1" s="1"/>
  <c r="H7769" i="1"/>
  <c r="J7769" i="1" s="1"/>
  <c r="H7770" i="1"/>
  <c r="J7770" i="1" s="1"/>
  <c r="H7771" i="1"/>
  <c r="J7771" i="1" s="1"/>
  <c r="H7772" i="1"/>
  <c r="H7773" i="1"/>
  <c r="J7773" i="1" s="1"/>
  <c r="H7774" i="1"/>
  <c r="J7774" i="1" s="1"/>
  <c r="H7775" i="1"/>
  <c r="J7775" i="1" s="1"/>
  <c r="H7776" i="1"/>
  <c r="J7776" i="1" s="1"/>
  <c r="H7777" i="1"/>
  <c r="J7777" i="1" s="1"/>
  <c r="H7778" i="1"/>
  <c r="J7778" i="1" s="1"/>
  <c r="H7779" i="1"/>
  <c r="J7779" i="1" s="1"/>
  <c r="H7780" i="1"/>
  <c r="H7781" i="1"/>
  <c r="J7781" i="1" s="1"/>
  <c r="H7782" i="1"/>
  <c r="J7782" i="1" s="1"/>
  <c r="H7783" i="1"/>
  <c r="J7783" i="1" s="1"/>
  <c r="H7784" i="1"/>
  <c r="J7784" i="1" s="1"/>
  <c r="H7785" i="1"/>
  <c r="J7785" i="1" s="1"/>
  <c r="H7786" i="1"/>
  <c r="J7786" i="1" s="1"/>
  <c r="H7787" i="1"/>
  <c r="J7787" i="1" s="1"/>
  <c r="H7788" i="1"/>
  <c r="H7789" i="1"/>
  <c r="J7789" i="1" s="1"/>
  <c r="H7790" i="1"/>
  <c r="J7790" i="1" s="1"/>
  <c r="H7791" i="1"/>
  <c r="J7791" i="1" s="1"/>
  <c r="H7792" i="1"/>
  <c r="J7792" i="1" s="1"/>
  <c r="H7793" i="1"/>
  <c r="J7793" i="1" s="1"/>
  <c r="H7794" i="1"/>
  <c r="J7794" i="1" s="1"/>
  <c r="H7795" i="1"/>
  <c r="J7795" i="1" s="1"/>
  <c r="H7796" i="1"/>
  <c r="H7797" i="1"/>
  <c r="J7797" i="1" s="1"/>
  <c r="H7798" i="1"/>
  <c r="J7798" i="1" s="1"/>
  <c r="H7799" i="1"/>
  <c r="J7799" i="1" s="1"/>
  <c r="H7800" i="1"/>
  <c r="J7800" i="1" s="1"/>
  <c r="H7801" i="1"/>
  <c r="J7801" i="1" s="1"/>
  <c r="H7802" i="1"/>
  <c r="J7802" i="1" s="1"/>
  <c r="H7803" i="1"/>
  <c r="J7803" i="1" s="1"/>
  <c r="H7804" i="1"/>
  <c r="H7805" i="1"/>
  <c r="J7805" i="1" s="1"/>
  <c r="H7806" i="1"/>
  <c r="J7806" i="1" s="1"/>
  <c r="H7807" i="1"/>
  <c r="J7807" i="1" s="1"/>
  <c r="H7808" i="1"/>
  <c r="J7808" i="1" s="1"/>
  <c r="H7809" i="1"/>
  <c r="J7809" i="1" s="1"/>
  <c r="H7810" i="1"/>
  <c r="J7810" i="1" s="1"/>
  <c r="H7811" i="1"/>
  <c r="J7811" i="1" s="1"/>
  <c r="H7812" i="1"/>
  <c r="H7813" i="1"/>
  <c r="J7813" i="1" s="1"/>
  <c r="H7814" i="1"/>
  <c r="J7814" i="1" s="1"/>
  <c r="H7815" i="1"/>
  <c r="J7815" i="1" s="1"/>
  <c r="H7816" i="1"/>
  <c r="J7816" i="1" s="1"/>
  <c r="H7817" i="1"/>
  <c r="J7817" i="1" s="1"/>
  <c r="H7818" i="1"/>
  <c r="J7818" i="1" s="1"/>
  <c r="H7819" i="1"/>
  <c r="J7819" i="1" s="1"/>
  <c r="H7820" i="1"/>
  <c r="H7821" i="1"/>
  <c r="J7821" i="1" s="1"/>
  <c r="H7822" i="1"/>
  <c r="J7822" i="1" s="1"/>
  <c r="H7823" i="1"/>
  <c r="J7823" i="1" s="1"/>
  <c r="H7824" i="1"/>
  <c r="J7824" i="1" s="1"/>
  <c r="H7825" i="1"/>
  <c r="J7825" i="1" s="1"/>
  <c r="H7826" i="1"/>
  <c r="J7826" i="1" s="1"/>
  <c r="H7827" i="1"/>
  <c r="J7827" i="1" s="1"/>
  <c r="H7828" i="1"/>
  <c r="H7829" i="1"/>
  <c r="J7829" i="1" s="1"/>
  <c r="H7830" i="1"/>
  <c r="J7830" i="1" s="1"/>
  <c r="H7831" i="1"/>
  <c r="J7831" i="1" s="1"/>
  <c r="H7832" i="1"/>
  <c r="J7832" i="1" s="1"/>
  <c r="H7833" i="1"/>
  <c r="J7833" i="1" s="1"/>
  <c r="H7834" i="1"/>
  <c r="J7834" i="1" s="1"/>
  <c r="H7835" i="1"/>
  <c r="J7835" i="1" s="1"/>
  <c r="H7836" i="1"/>
  <c r="H7837" i="1"/>
  <c r="J7837" i="1" s="1"/>
  <c r="H7838" i="1"/>
  <c r="J7838" i="1" s="1"/>
  <c r="H7839" i="1"/>
  <c r="J7839" i="1" s="1"/>
  <c r="H7840" i="1"/>
  <c r="J7840" i="1" s="1"/>
  <c r="H7841" i="1"/>
  <c r="J7841" i="1" s="1"/>
  <c r="H7842" i="1"/>
  <c r="J7842" i="1" s="1"/>
  <c r="H7843" i="1"/>
  <c r="J7843" i="1" s="1"/>
  <c r="H7844" i="1"/>
  <c r="H7845" i="1"/>
  <c r="J7845" i="1" s="1"/>
  <c r="H7846" i="1"/>
  <c r="J7846" i="1" s="1"/>
  <c r="H7847" i="1"/>
  <c r="J7847" i="1" s="1"/>
  <c r="H7848" i="1"/>
  <c r="J7848" i="1" s="1"/>
  <c r="H7849" i="1"/>
  <c r="J7849" i="1" s="1"/>
  <c r="H7850" i="1"/>
  <c r="J7850" i="1" s="1"/>
  <c r="H7851" i="1"/>
  <c r="J7851" i="1" s="1"/>
  <c r="H7852" i="1"/>
  <c r="H7853" i="1"/>
  <c r="J7853" i="1" s="1"/>
  <c r="H7854" i="1"/>
  <c r="J7854" i="1" s="1"/>
  <c r="H7855" i="1"/>
  <c r="J7855" i="1" s="1"/>
  <c r="H7856" i="1"/>
  <c r="J7856" i="1" s="1"/>
  <c r="H7857" i="1"/>
  <c r="J7857" i="1" s="1"/>
  <c r="H7858" i="1"/>
  <c r="J7858" i="1" s="1"/>
  <c r="H7859" i="1"/>
  <c r="J7859" i="1" s="1"/>
  <c r="H7860" i="1"/>
  <c r="H7861" i="1"/>
  <c r="J7861" i="1" s="1"/>
  <c r="H7862" i="1"/>
  <c r="J7862" i="1" s="1"/>
  <c r="H7863" i="1"/>
  <c r="J7863" i="1" s="1"/>
  <c r="H7864" i="1"/>
  <c r="J7864" i="1" s="1"/>
  <c r="H7865" i="1"/>
  <c r="J7865" i="1" s="1"/>
  <c r="H7866" i="1"/>
  <c r="J7866" i="1" s="1"/>
  <c r="H7867" i="1"/>
  <c r="J7867" i="1" s="1"/>
  <c r="H7868" i="1"/>
  <c r="H7869" i="1"/>
  <c r="J7869" i="1" s="1"/>
  <c r="H7870" i="1"/>
  <c r="J7870" i="1" s="1"/>
  <c r="H7871" i="1"/>
  <c r="J7871" i="1" s="1"/>
  <c r="H7872" i="1"/>
  <c r="J7872" i="1" s="1"/>
  <c r="H7873" i="1"/>
  <c r="J7873" i="1" s="1"/>
  <c r="H7874" i="1"/>
  <c r="J7874" i="1" s="1"/>
  <c r="H7875" i="1"/>
  <c r="J7875" i="1" s="1"/>
  <c r="H7876" i="1"/>
  <c r="H7877" i="1"/>
  <c r="J7877" i="1" s="1"/>
  <c r="H7878" i="1"/>
  <c r="J7878" i="1" s="1"/>
  <c r="H7879" i="1"/>
  <c r="J7879" i="1" s="1"/>
  <c r="H7880" i="1"/>
  <c r="J7880" i="1" s="1"/>
  <c r="H7881" i="1"/>
  <c r="J7881" i="1" s="1"/>
  <c r="H7882" i="1"/>
  <c r="J7882" i="1" s="1"/>
  <c r="H7883" i="1"/>
  <c r="J7883" i="1" s="1"/>
  <c r="H7884" i="1"/>
  <c r="H7885" i="1"/>
  <c r="J7885" i="1" s="1"/>
  <c r="H7886" i="1"/>
  <c r="J7886" i="1" s="1"/>
  <c r="H7887" i="1"/>
  <c r="J7887" i="1" s="1"/>
  <c r="H7888" i="1"/>
  <c r="J7888" i="1" s="1"/>
  <c r="H7889" i="1"/>
  <c r="J7889" i="1" s="1"/>
  <c r="H7890" i="1"/>
  <c r="J7890" i="1" s="1"/>
  <c r="H7891" i="1"/>
  <c r="J7891" i="1" s="1"/>
  <c r="H7892" i="1"/>
  <c r="H7893" i="1"/>
  <c r="J7893" i="1" s="1"/>
  <c r="H7894" i="1"/>
  <c r="J7894" i="1" s="1"/>
  <c r="H7895" i="1"/>
  <c r="J7895" i="1" s="1"/>
  <c r="H7896" i="1"/>
  <c r="J7896" i="1" s="1"/>
  <c r="H7897" i="1"/>
  <c r="J7897" i="1" s="1"/>
  <c r="H7898" i="1"/>
  <c r="J7898" i="1" s="1"/>
  <c r="H7899" i="1"/>
  <c r="J7899" i="1" s="1"/>
  <c r="H7900" i="1"/>
  <c r="H7901" i="1"/>
  <c r="J7901" i="1" s="1"/>
  <c r="H7902" i="1"/>
  <c r="J7902" i="1" s="1"/>
  <c r="H7903" i="1"/>
  <c r="J7903" i="1" s="1"/>
  <c r="H7904" i="1"/>
  <c r="J7904" i="1" s="1"/>
  <c r="H7905" i="1"/>
  <c r="J7905" i="1" s="1"/>
  <c r="H7906" i="1"/>
  <c r="J7906" i="1" s="1"/>
  <c r="H7907" i="1"/>
  <c r="J7907" i="1" s="1"/>
  <c r="H7908" i="1"/>
  <c r="H7909" i="1"/>
  <c r="J7909" i="1" s="1"/>
  <c r="H7910" i="1"/>
  <c r="J7910" i="1" s="1"/>
  <c r="H7911" i="1"/>
  <c r="J7911" i="1" s="1"/>
  <c r="H7912" i="1"/>
  <c r="J7912" i="1" s="1"/>
  <c r="H7913" i="1"/>
  <c r="J7913" i="1" s="1"/>
  <c r="H7914" i="1"/>
  <c r="J7914" i="1" s="1"/>
  <c r="H7915" i="1"/>
  <c r="J7915" i="1" s="1"/>
  <c r="H7916" i="1"/>
  <c r="H7917" i="1"/>
  <c r="J7917" i="1" s="1"/>
  <c r="H7918" i="1"/>
  <c r="J7918" i="1" s="1"/>
  <c r="H7919" i="1"/>
  <c r="J7919" i="1" s="1"/>
  <c r="H7920" i="1"/>
  <c r="J7920" i="1" s="1"/>
  <c r="H7921" i="1"/>
  <c r="J7921" i="1" s="1"/>
  <c r="H7922" i="1"/>
  <c r="J7922" i="1" s="1"/>
  <c r="H7923" i="1"/>
  <c r="J7923" i="1" s="1"/>
  <c r="H7924" i="1"/>
  <c r="H7925" i="1"/>
  <c r="J7925" i="1" s="1"/>
  <c r="H7926" i="1"/>
  <c r="J7926" i="1" s="1"/>
  <c r="H7927" i="1"/>
  <c r="J7927" i="1" s="1"/>
  <c r="H7928" i="1"/>
  <c r="J7928" i="1" s="1"/>
  <c r="H7929" i="1"/>
  <c r="J7929" i="1" s="1"/>
  <c r="H7930" i="1"/>
  <c r="J7930" i="1" s="1"/>
  <c r="H7931" i="1"/>
  <c r="J7931" i="1" s="1"/>
  <c r="H7932" i="1"/>
  <c r="H7933" i="1"/>
  <c r="J7933" i="1" s="1"/>
  <c r="H7934" i="1"/>
  <c r="J7934" i="1" s="1"/>
  <c r="H7935" i="1"/>
  <c r="J7935" i="1" s="1"/>
  <c r="H7936" i="1"/>
  <c r="J7936" i="1" s="1"/>
  <c r="H7937" i="1"/>
  <c r="J7937" i="1" s="1"/>
  <c r="H7938" i="1"/>
  <c r="J7938" i="1" s="1"/>
  <c r="H7939" i="1"/>
  <c r="J7939" i="1" s="1"/>
  <c r="H7940" i="1"/>
  <c r="H7941" i="1"/>
  <c r="J7941" i="1" s="1"/>
  <c r="H7942" i="1"/>
  <c r="J7942" i="1" s="1"/>
  <c r="H7943" i="1"/>
  <c r="J7943" i="1" s="1"/>
  <c r="H7944" i="1"/>
  <c r="J7944" i="1" s="1"/>
  <c r="H7945" i="1"/>
  <c r="J7945" i="1" s="1"/>
  <c r="H7946" i="1"/>
  <c r="J7946" i="1" s="1"/>
  <c r="H7947" i="1"/>
  <c r="J7947" i="1" s="1"/>
  <c r="H7948" i="1"/>
  <c r="H7949" i="1"/>
  <c r="J7949" i="1" s="1"/>
  <c r="H7950" i="1"/>
  <c r="J7950" i="1" s="1"/>
  <c r="H7951" i="1"/>
  <c r="J7951" i="1" s="1"/>
  <c r="H7952" i="1"/>
  <c r="J7952" i="1" s="1"/>
  <c r="H7953" i="1"/>
  <c r="J7953" i="1" s="1"/>
  <c r="H7954" i="1"/>
  <c r="J7954" i="1" s="1"/>
  <c r="H7955" i="1"/>
  <c r="J7955" i="1" s="1"/>
  <c r="H7956" i="1"/>
  <c r="H7957" i="1"/>
  <c r="J7957" i="1" s="1"/>
  <c r="H7958" i="1"/>
  <c r="J7958" i="1" s="1"/>
  <c r="H7959" i="1"/>
  <c r="J7959" i="1" s="1"/>
  <c r="H7960" i="1"/>
  <c r="J7960" i="1" s="1"/>
  <c r="H7961" i="1"/>
  <c r="J7961" i="1" s="1"/>
  <c r="H7962" i="1"/>
  <c r="J7962" i="1" s="1"/>
  <c r="H7963" i="1"/>
  <c r="J7963" i="1" s="1"/>
  <c r="H7964" i="1"/>
  <c r="H7965" i="1"/>
  <c r="J7965" i="1" s="1"/>
  <c r="H7966" i="1"/>
  <c r="J7966" i="1" s="1"/>
  <c r="H7967" i="1"/>
  <c r="J7967" i="1" s="1"/>
  <c r="H7968" i="1"/>
  <c r="J7968" i="1" s="1"/>
  <c r="H7969" i="1"/>
  <c r="J7969" i="1" s="1"/>
  <c r="H7970" i="1"/>
  <c r="J7970" i="1" s="1"/>
  <c r="H7971" i="1"/>
  <c r="J7971" i="1" s="1"/>
  <c r="H7972" i="1"/>
  <c r="H7973" i="1"/>
  <c r="J7973" i="1" s="1"/>
  <c r="H7974" i="1"/>
  <c r="J7974" i="1" s="1"/>
  <c r="H7975" i="1"/>
  <c r="J7975" i="1" s="1"/>
  <c r="H7976" i="1"/>
  <c r="J7976" i="1" s="1"/>
  <c r="H7977" i="1"/>
  <c r="J7977" i="1" s="1"/>
  <c r="H7978" i="1"/>
  <c r="J7978" i="1" s="1"/>
  <c r="H7979" i="1"/>
  <c r="J7979" i="1" s="1"/>
  <c r="H7980" i="1"/>
  <c r="H7981" i="1"/>
  <c r="J7981" i="1" s="1"/>
  <c r="H7982" i="1"/>
  <c r="J7982" i="1" s="1"/>
  <c r="H7983" i="1"/>
  <c r="J7983" i="1" s="1"/>
  <c r="H7984" i="1"/>
  <c r="J7984" i="1" s="1"/>
  <c r="H7985" i="1"/>
  <c r="J7985" i="1" s="1"/>
  <c r="H7986" i="1"/>
  <c r="J7986" i="1" s="1"/>
  <c r="H7987" i="1"/>
  <c r="J7987" i="1" s="1"/>
  <c r="H7988" i="1"/>
  <c r="H7989" i="1"/>
  <c r="J7989" i="1" s="1"/>
  <c r="H7990" i="1"/>
  <c r="J7990" i="1" s="1"/>
  <c r="H7991" i="1"/>
  <c r="J7991" i="1" s="1"/>
  <c r="H7992" i="1"/>
  <c r="J7992" i="1" s="1"/>
  <c r="H7993" i="1"/>
  <c r="J7993" i="1" s="1"/>
  <c r="H7994" i="1"/>
  <c r="J7994" i="1" s="1"/>
  <c r="H7995" i="1"/>
  <c r="J7995" i="1" s="1"/>
  <c r="H7996" i="1"/>
  <c r="H7997" i="1"/>
  <c r="J7997" i="1" s="1"/>
  <c r="H7998" i="1"/>
  <c r="J7998" i="1" s="1"/>
  <c r="H7999" i="1"/>
  <c r="J7999" i="1" s="1"/>
  <c r="H8000" i="1"/>
  <c r="J8000" i="1" s="1"/>
  <c r="H8001" i="1"/>
  <c r="J8001" i="1" s="1"/>
  <c r="H8002" i="1"/>
  <c r="J8002" i="1" s="1"/>
  <c r="H8003" i="1"/>
  <c r="J8003" i="1" s="1"/>
  <c r="H8004" i="1"/>
  <c r="H8005" i="1"/>
  <c r="J8005" i="1" s="1"/>
  <c r="H8006" i="1"/>
  <c r="J8006" i="1" s="1"/>
  <c r="H8007" i="1"/>
  <c r="J8007" i="1" s="1"/>
  <c r="H8008" i="1"/>
  <c r="J8008" i="1" s="1"/>
  <c r="H8009" i="1"/>
  <c r="J8009" i="1" s="1"/>
  <c r="H8010" i="1"/>
  <c r="J8010" i="1" s="1"/>
  <c r="H8011" i="1"/>
  <c r="J8011" i="1" s="1"/>
  <c r="H8012" i="1"/>
  <c r="H8013" i="1"/>
  <c r="J8013" i="1" s="1"/>
  <c r="H8014" i="1"/>
  <c r="J8014" i="1" s="1"/>
  <c r="H8015" i="1"/>
  <c r="J8015" i="1" s="1"/>
  <c r="H8016" i="1"/>
  <c r="J8016" i="1" s="1"/>
  <c r="H8017" i="1"/>
  <c r="J8017" i="1" s="1"/>
  <c r="H8018" i="1"/>
  <c r="J8018" i="1" s="1"/>
  <c r="H8019" i="1"/>
  <c r="J8019" i="1" s="1"/>
  <c r="H8020" i="1"/>
  <c r="H8021" i="1"/>
  <c r="J8021" i="1" s="1"/>
  <c r="H8022" i="1"/>
  <c r="J8022" i="1" s="1"/>
  <c r="H8023" i="1"/>
  <c r="J8023" i="1" s="1"/>
  <c r="H8024" i="1"/>
  <c r="J8024" i="1" s="1"/>
  <c r="H8025" i="1"/>
  <c r="J8025" i="1" s="1"/>
  <c r="H8026" i="1"/>
  <c r="J8026" i="1" s="1"/>
  <c r="H8027" i="1"/>
  <c r="J8027" i="1" s="1"/>
  <c r="H8028" i="1"/>
  <c r="H8029" i="1"/>
  <c r="J8029" i="1" s="1"/>
  <c r="H8030" i="1"/>
  <c r="J8030" i="1" s="1"/>
  <c r="H8031" i="1"/>
  <c r="J8031" i="1" s="1"/>
  <c r="H8032" i="1"/>
  <c r="J8032" i="1" s="1"/>
  <c r="H8033" i="1"/>
  <c r="J8033" i="1" s="1"/>
  <c r="H8034" i="1"/>
  <c r="J8034" i="1" s="1"/>
  <c r="H8035" i="1"/>
  <c r="J8035" i="1" s="1"/>
  <c r="H8036" i="1"/>
  <c r="H8037" i="1"/>
  <c r="J8037" i="1" s="1"/>
  <c r="H8038" i="1"/>
  <c r="J8038" i="1" s="1"/>
  <c r="H8039" i="1"/>
  <c r="J8039" i="1" s="1"/>
  <c r="H8040" i="1"/>
  <c r="J8040" i="1" s="1"/>
  <c r="H8041" i="1"/>
  <c r="J8041" i="1" s="1"/>
  <c r="H8042" i="1"/>
  <c r="J8042" i="1" s="1"/>
  <c r="H8043" i="1"/>
  <c r="J8043" i="1" s="1"/>
  <c r="H8044" i="1"/>
  <c r="H8045" i="1"/>
  <c r="J8045" i="1" s="1"/>
  <c r="H8046" i="1"/>
  <c r="J8046" i="1" s="1"/>
  <c r="H8047" i="1"/>
  <c r="J8047" i="1" s="1"/>
  <c r="H8048" i="1"/>
  <c r="J8048" i="1" s="1"/>
  <c r="H8049" i="1"/>
  <c r="J8049" i="1" s="1"/>
  <c r="H8050" i="1"/>
  <c r="J8050" i="1" s="1"/>
  <c r="H8051" i="1"/>
  <c r="J8051" i="1" s="1"/>
  <c r="H8052" i="1"/>
  <c r="H8053" i="1"/>
  <c r="J8053" i="1" s="1"/>
  <c r="H8054" i="1"/>
  <c r="J8054" i="1" s="1"/>
  <c r="H8055" i="1"/>
  <c r="J8055" i="1" s="1"/>
  <c r="H8056" i="1"/>
  <c r="J8056" i="1" s="1"/>
  <c r="H8057" i="1"/>
  <c r="J8057" i="1" s="1"/>
  <c r="H8058" i="1"/>
  <c r="J8058" i="1" s="1"/>
  <c r="H8059" i="1"/>
  <c r="J8059" i="1" s="1"/>
  <c r="H8060" i="1"/>
  <c r="H8061" i="1"/>
  <c r="J8061" i="1" s="1"/>
  <c r="H8062" i="1"/>
  <c r="J8062" i="1" s="1"/>
  <c r="H8063" i="1"/>
  <c r="J8063" i="1" s="1"/>
  <c r="H8064" i="1"/>
  <c r="J8064" i="1" s="1"/>
  <c r="H8065" i="1"/>
  <c r="J8065" i="1" s="1"/>
  <c r="H8066" i="1"/>
  <c r="J8066" i="1" s="1"/>
  <c r="H8067" i="1"/>
  <c r="J8067" i="1" s="1"/>
  <c r="H8068" i="1"/>
  <c r="H8069" i="1"/>
  <c r="J8069" i="1" s="1"/>
  <c r="H8070" i="1"/>
  <c r="J8070" i="1" s="1"/>
  <c r="H8071" i="1"/>
  <c r="J8071" i="1" s="1"/>
  <c r="H8072" i="1"/>
  <c r="J8072" i="1" s="1"/>
  <c r="H8073" i="1"/>
  <c r="J8073" i="1" s="1"/>
  <c r="H8074" i="1"/>
  <c r="J8074" i="1" s="1"/>
  <c r="H8075" i="1"/>
  <c r="J8075" i="1" s="1"/>
  <c r="H8076" i="1"/>
  <c r="H8077" i="1"/>
  <c r="J8077" i="1" s="1"/>
  <c r="H8078" i="1"/>
  <c r="J8078" i="1" s="1"/>
  <c r="H8079" i="1"/>
  <c r="J8079" i="1" s="1"/>
  <c r="H8080" i="1"/>
  <c r="J8080" i="1" s="1"/>
  <c r="H8081" i="1"/>
  <c r="J8081" i="1" s="1"/>
  <c r="H8082" i="1"/>
  <c r="J8082" i="1" s="1"/>
  <c r="H8083" i="1"/>
  <c r="J8083" i="1" s="1"/>
  <c r="H8084" i="1"/>
  <c r="H8085" i="1"/>
  <c r="J8085" i="1" s="1"/>
  <c r="H8086" i="1"/>
  <c r="J8086" i="1" s="1"/>
  <c r="H8087" i="1"/>
  <c r="J8087" i="1" s="1"/>
  <c r="H8088" i="1"/>
  <c r="J8088" i="1" s="1"/>
  <c r="H8089" i="1"/>
  <c r="J8089" i="1" s="1"/>
  <c r="H8090" i="1"/>
  <c r="J8090" i="1" s="1"/>
  <c r="H8091" i="1"/>
  <c r="J8091" i="1" s="1"/>
  <c r="H8092" i="1"/>
  <c r="H8093" i="1"/>
  <c r="J8093" i="1" s="1"/>
  <c r="H8094" i="1"/>
  <c r="J8094" i="1" s="1"/>
  <c r="H8095" i="1"/>
  <c r="J8095" i="1" s="1"/>
  <c r="H8096" i="1"/>
  <c r="J8096" i="1" s="1"/>
  <c r="H8097" i="1"/>
  <c r="J8097" i="1" s="1"/>
  <c r="H8098" i="1"/>
  <c r="J8098" i="1" s="1"/>
  <c r="H8099" i="1"/>
  <c r="J8099" i="1" s="1"/>
  <c r="H8100" i="1"/>
  <c r="H8101" i="1"/>
  <c r="J8101" i="1" s="1"/>
  <c r="H8102" i="1"/>
  <c r="J8102" i="1" s="1"/>
  <c r="H8103" i="1"/>
  <c r="J8103" i="1" s="1"/>
  <c r="H8104" i="1"/>
  <c r="J8104" i="1" s="1"/>
  <c r="H8105" i="1"/>
  <c r="J8105" i="1" s="1"/>
  <c r="H8106" i="1"/>
  <c r="J8106" i="1" s="1"/>
  <c r="H8107" i="1"/>
  <c r="J8107" i="1" s="1"/>
  <c r="H8108" i="1"/>
  <c r="H8109" i="1"/>
  <c r="J8109" i="1" s="1"/>
  <c r="H8110" i="1"/>
  <c r="J8110" i="1" s="1"/>
  <c r="H8111" i="1"/>
  <c r="J8111" i="1" s="1"/>
  <c r="H8112" i="1"/>
  <c r="J8112" i="1" s="1"/>
  <c r="H8113" i="1"/>
  <c r="J8113" i="1" s="1"/>
  <c r="H8114" i="1"/>
  <c r="J8114" i="1" s="1"/>
  <c r="H8115" i="1"/>
  <c r="J8115" i="1" s="1"/>
  <c r="H8116" i="1"/>
  <c r="H8117" i="1"/>
  <c r="J8117" i="1" s="1"/>
  <c r="H8118" i="1"/>
  <c r="J8118" i="1" s="1"/>
  <c r="H8119" i="1"/>
  <c r="J8119" i="1" s="1"/>
  <c r="H8120" i="1"/>
  <c r="J8120" i="1" s="1"/>
  <c r="H8121" i="1"/>
  <c r="J8121" i="1" s="1"/>
  <c r="H8122" i="1"/>
  <c r="J8122" i="1" s="1"/>
  <c r="H8123" i="1"/>
  <c r="J8123" i="1" s="1"/>
  <c r="H8124" i="1"/>
  <c r="H8125" i="1"/>
  <c r="J8125" i="1" s="1"/>
  <c r="H8126" i="1"/>
  <c r="J8126" i="1" s="1"/>
  <c r="H8127" i="1"/>
  <c r="J8127" i="1" s="1"/>
  <c r="H8128" i="1"/>
  <c r="J8128" i="1" s="1"/>
  <c r="H8129" i="1"/>
  <c r="J8129" i="1" s="1"/>
  <c r="H8130" i="1"/>
  <c r="J8130" i="1" s="1"/>
  <c r="H8131" i="1"/>
  <c r="J8131" i="1" s="1"/>
  <c r="H8132" i="1"/>
  <c r="H8133" i="1"/>
  <c r="J8133" i="1" s="1"/>
  <c r="H8134" i="1"/>
  <c r="J8134" i="1" s="1"/>
  <c r="H8135" i="1"/>
  <c r="J8135" i="1" s="1"/>
  <c r="H8136" i="1"/>
  <c r="J8136" i="1" s="1"/>
  <c r="H8137" i="1"/>
  <c r="J8137" i="1" s="1"/>
  <c r="H8138" i="1"/>
  <c r="J8138" i="1" s="1"/>
  <c r="H8139" i="1"/>
  <c r="J8139" i="1" s="1"/>
  <c r="H8140" i="1"/>
  <c r="H8141" i="1"/>
  <c r="J8141" i="1" s="1"/>
  <c r="H8142" i="1"/>
  <c r="J8142" i="1" s="1"/>
  <c r="H8143" i="1"/>
  <c r="J8143" i="1" s="1"/>
  <c r="H8144" i="1"/>
  <c r="J8144" i="1" s="1"/>
  <c r="H8145" i="1"/>
  <c r="J8145" i="1" s="1"/>
  <c r="H8146" i="1"/>
  <c r="J8146" i="1" s="1"/>
  <c r="H8147" i="1"/>
  <c r="J8147" i="1" s="1"/>
  <c r="H8148" i="1"/>
  <c r="H8149" i="1"/>
  <c r="J8149" i="1" s="1"/>
  <c r="H8150" i="1"/>
  <c r="J8150" i="1" s="1"/>
  <c r="H8151" i="1"/>
  <c r="J8151" i="1" s="1"/>
  <c r="H8152" i="1"/>
  <c r="J8152" i="1" s="1"/>
  <c r="H8153" i="1"/>
  <c r="J8153" i="1" s="1"/>
  <c r="H8154" i="1"/>
  <c r="J8154" i="1" s="1"/>
  <c r="H8155" i="1"/>
  <c r="J8155" i="1" s="1"/>
  <c r="H8156" i="1"/>
  <c r="H8157" i="1"/>
  <c r="J8157" i="1" s="1"/>
  <c r="H8158" i="1"/>
  <c r="J8158" i="1" s="1"/>
  <c r="H8159" i="1"/>
  <c r="J8159" i="1" s="1"/>
  <c r="H8160" i="1"/>
  <c r="J8160" i="1" s="1"/>
  <c r="H8161" i="1"/>
  <c r="J8161" i="1" s="1"/>
  <c r="H8162" i="1"/>
  <c r="J8162" i="1" s="1"/>
  <c r="H8163" i="1"/>
  <c r="J8163" i="1" s="1"/>
  <c r="H8164" i="1"/>
  <c r="H8165" i="1"/>
  <c r="J8165" i="1" s="1"/>
  <c r="H8166" i="1"/>
  <c r="J8166" i="1" s="1"/>
  <c r="H8167" i="1"/>
  <c r="J8167" i="1" s="1"/>
  <c r="H8168" i="1"/>
  <c r="J8168" i="1" s="1"/>
  <c r="H8169" i="1"/>
  <c r="J8169" i="1" s="1"/>
  <c r="H8170" i="1"/>
  <c r="J8170" i="1" s="1"/>
  <c r="H8171" i="1"/>
  <c r="J8171" i="1" s="1"/>
  <c r="H8172" i="1"/>
  <c r="H8173" i="1"/>
  <c r="J8173" i="1" s="1"/>
  <c r="H8174" i="1"/>
  <c r="J8174" i="1" s="1"/>
  <c r="H8175" i="1"/>
  <c r="J8175" i="1" s="1"/>
  <c r="H8176" i="1"/>
  <c r="J8176" i="1" s="1"/>
  <c r="H8177" i="1"/>
  <c r="J8177" i="1" s="1"/>
  <c r="H8178" i="1"/>
  <c r="J8178" i="1" s="1"/>
  <c r="H8179" i="1"/>
  <c r="J8179" i="1" s="1"/>
  <c r="H8180" i="1"/>
  <c r="H8181" i="1"/>
  <c r="J8181" i="1" s="1"/>
  <c r="H8182" i="1"/>
  <c r="J8182" i="1" s="1"/>
  <c r="H8183" i="1"/>
  <c r="J8183" i="1" s="1"/>
  <c r="H8184" i="1"/>
  <c r="J8184" i="1" s="1"/>
  <c r="H8185" i="1"/>
  <c r="J8185" i="1" s="1"/>
  <c r="H8186" i="1"/>
  <c r="J8186" i="1" s="1"/>
  <c r="H8187" i="1"/>
  <c r="J8187" i="1" s="1"/>
  <c r="H8188" i="1"/>
  <c r="H8189" i="1"/>
  <c r="J8189" i="1" s="1"/>
  <c r="H8190" i="1"/>
  <c r="J8190" i="1" s="1"/>
  <c r="H8191" i="1"/>
  <c r="J8191" i="1" s="1"/>
  <c r="H8192" i="1"/>
  <c r="J8192" i="1" s="1"/>
  <c r="H8193" i="1"/>
  <c r="J8193" i="1" s="1"/>
  <c r="H8194" i="1"/>
  <c r="J8194" i="1" s="1"/>
  <c r="H8195" i="1"/>
  <c r="J8195" i="1" s="1"/>
  <c r="H8196" i="1"/>
  <c r="H8197" i="1"/>
  <c r="J8197" i="1" s="1"/>
  <c r="H8198" i="1"/>
  <c r="J8198" i="1" s="1"/>
  <c r="H8199" i="1"/>
  <c r="J8199" i="1" s="1"/>
  <c r="H8200" i="1"/>
  <c r="J8200" i="1" s="1"/>
  <c r="H8201" i="1"/>
  <c r="J8201" i="1" s="1"/>
  <c r="H8202" i="1"/>
  <c r="J8202" i="1" s="1"/>
  <c r="H8203" i="1"/>
  <c r="J8203" i="1" s="1"/>
  <c r="H8204" i="1"/>
  <c r="H8205" i="1"/>
  <c r="J8205" i="1" s="1"/>
  <c r="H8206" i="1"/>
  <c r="J8206" i="1" s="1"/>
  <c r="H8207" i="1"/>
  <c r="J8207" i="1" s="1"/>
  <c r="H8208" i="1"/>
  <c r="J8208" i="1" s="1"/>
  <c r="H8209" i="1"/>
  <c r="J8209" i="1" s="1"/>
  <c r="H8210" i="1"/>
  <c r="J8210" i="1" s="1"/>
  <c r="H8211" i="1"/>
  <c r="J8211" i="1" s="1"/>
  <c r="H8212" i="1"/>
  <c r="H8213" i="1"/>
  <c r="J8213" i="1" s="1"/>
  <c r="H8214" i="1"/>
  <c r="J8214" i="1" s="1"/>
  <c r="H8215" i="1"/>
  <c r="J8215" i="1" s="1"/>
  <c r="H8216" i="1"/>
  <c r="J8216" i="1" s="1"/>
  <c r="H8217" i="1"/>
  <c r="J8217" i="1" s="1"/>
  <c r="H8218" i="1"/>
  <c r="J8218" i="1" s="1"/>
  <c r="H8219" i="1"/>
  <c r="J8219" i="1" s="1"/>
  <c r="H8220" i="1"/>
  <c r="H8221" i="1"/>
  <c r="J8221" i="1" s="1"/>
  <c r="H8222" i="1"/>
  <c r="J8222" i="1" s="1"/>
  <c r="H8223" i="1"/>
  <c r="J8223" i="1" s="1"/>
  <c r="H8224" i="1"/>
  <c r="J8224" i="1" s="1"/>
  <c r="H8225" i="1"/>
  <c r="J8225" i="1" s="1"/>
  <c r="H8226" i="1"/>
  <c r="J8226" i="1" s="1"/>
  <c r="H8227" i="1"/>
  <c r="J8227" i="1" s="1"/>
  <c r="H8228" i="1"/>
  <c r="H8229" i="1"/>
  <c r="J8229" i="1" s="1"/>
  <c r="H8230" i="1"/>
  <c r="J8230" i="1" s="1"/>
  <c r="H8231" i="1"/>
  <c r="J8231" i="1" s="1"/>
  <c r="H8232" i="1"/>
  <c r="J8232" i="1" s="1"/>
  <c r="H8233" i="1"/>
  <c r="J8233" i="1" s="1"/>
  <c r="H8234" i="1"/>
  <c r="J8234" i="1" s="1"/>
  <c r="H8235" i="1"/>
  <c r="J8235" i="1" s="1"/>
  <c r="H8236" i="1"/>
  <c r="H8237" i="1"/>
  <c r="J8237" i="1" s="1"/>
  <c r="H8238" i="1"/>
  <c r="J8238" i="1" s="1"/>
  <c r="H8239" i="1"/>
  <c r="J8239" i="1" s="1"/>
  <c r="H8240" i="1"/>
  <c r="J8240" i="1" s="1"/>
  <c r="H8241" i="1"/>
  <c r="J8241" i="1" s="1"/>
  <c r="H8242" i="1"/>
  <c r="J8242" i="1" s="1"/>
  <c r="H8243" i="1"/>
  <c r="J8243" i="1" s="1"/>
  <c r="H8244" i="1"/>
  <c r="H8245" i="1"/>
  <c r="J8245" i="1" s="1"/>
  <c r="H8246" i="1"/>
  <c r="J8246" i="1" s="1"/>
  <c r="H8247" i="1"/>
  <c r="J8247" i="1" s="1"/>
  <c r="H8248" i="1"/>
  <c r="J8248" i="1" s="1"/>
  <c r="H8249" i="1"/>
  <c r="J8249" i="1" s="1"/>
  <c r="H8250" i="1"/>
  <c r="J8250" i="1" s="1"/>
  <c r="H8251" i="1"/>
  <c r="J8251" i="1" s="1"/>
  <c r="H8252" i="1"/>
  <c r="H8253" i="1"/>
  <c r="J8253" i="1" s="1"/>
  <c r="H8254" i="1"/>
  <c r="J8254" i="1" s="1"/>
  <c r="H8255" i="1"/>
  <c r="J8255" i="1" s="1"/>
  <c r="H8256" i="1"/>
  <c r="J8256" i="1" s="1"/>
  <c r="H8257" i="1"/>
  <c r="J8257" i="1" s="1"/>
  <c r="H8258" i="1"/>
  <c r="J8258" i="1" s="1"/>
  <c r="H8259" i="1"/>
  <c r="J8259" i="1" s="1"/>
  <c r="H8260" i="1"/>
  <c r="H8261" i="1"/>
  <c r="J8261" i="1" s="1"/>
  <c r="H8262" i="1"/>
  <c r="J8262" i="1" s="1"/>
  <c r="H8263" i="1"/>
  <c r="J8263" i="1" s="1"/>
  <c r="H8264" i="1"/>
  <c r="J8264" i="1" s="1"/>
  <c r="H8265" i="1"/>
  <c r="J8265" i="1" s="1"/>
  <c r="H8266" i="1"/>
  <c r="J8266" i="1" s="1"/>
  <c r="H8267" i="1"/>
  <c r="J8267" i="1" s="1"/>
  <c r="H8268" i="1"/>
  <c r="H8269" i="1"/>
  <c r="J8269" i="1" s="1"/>
  <c r="H8270" i="1"/>
  <c r="J8270" i="1" s="1"/>
  <c r="H8271" i="1"/>
  <c r="J8271" i="1" s="1"/>
  <c r="H8272" i="1"/>
  <c r="J8272" i="1" s="1"/>
  <c r="H8273" i="1"/>
  <c r="J8273" i="1" s="1"/>
  <c r="H8274" i="1"/>
  <c r="J8274" i="1" s="1"/>
  <c r="H8275" i="1"/>
  <c r="J8275" i="1" s="1"/>
  <c r="H8276" i="1"/>
  <c r="H8277" i="1"/>
  <c r="J8277" i="1" s="1"/>
  <c r="H8278" i="1"/>
  <c r="J8278" i="1" s="1"/>
  <c r="H8279" i="1"/>
  <c r="J8279" i="1" s="1"/>
  <c r="H8280" i="1"/>
  <c r="J8280" i="1" s="1"/>
  <c r="H8281" i="1"/>
  <c r="J8281" i="1" s="1"/>
  <c r="H8282" i="1"/>
  <c r="J8282" i="1" s="1"/>
  <c r="H8283" i="1"/>
  <c r="J8283" i="1" s="1"/>
  <c r="H8284" i="1"/>
  <c r="H8285" i="1"/>
  <c r="J8285" i="1" s="1"/>
  <c r="H8286" i="1"/>
  <c r="J8286" i="1" s="1"/>
  <c r="H8287" i="1"/>
  <c r="J8287" i="1" s="1"/>
  <c r="H8288" i="1"/>
  <c r="J8288" i="1" s="1"/>
  <c r="H8289" i="1"/>
  <c r="J8289" i="1" s="1"/>
  <c r="H8290" i="1"/>
  <c r="J8290" i="1" s="1"/>
  <c r="H8291" i="1"/>
  <c r="J8291" i="1" s="1"/>
  <c r="H8292" i="1"/>
  <c r="H8293" i="1"/>
  <c r="J8293" i="1" s="1"/>
  <c r="H8294" i="1"/>
  <c r="J8294" i="1" s="1"/>
  <c r="H8295" i="1"/>
  <c r="J8295" i="1" s="1"/>
  <c r="H8296" i="1"/>
  <c r="J8296" i="1" s="1"/>
  <c r="H8297" i="1"/>
  <c r="J8297" i="1" s="1"/>
  <c r="H8298" i="1"/>
  <c r="J8298" i="1" s="1"/>
  <c r="H8299" i="1"/>
  <c r="J8299" i="1" s="1"/>
  <c r="H8300" i="1"/>
  <c r="H8301" i="1"/>
  <c r="J8301" i="1" s="1"/>
  <c r="H8302" i="1"/>
  <c r="J8302" i="1" s="1"/>
  <c r="H8303" i="1"/>
  <c r="J8303" i="1" s="1"/>
  <c r="H8304" i="1"/>
  <c r="J8304" i="1" s="1"/>
  <c r="H8305" i="1"/>
  <c r="J8305" i="1" s="1"/>
  <c r="H8306" i="1"/>
  <c r="J8306" i="1" s="1"/>
  <c r="H8307" i="1"/>
  <c r="J8307" i="1" s="1"/>
  <c r="H8308" i="1"/>
  <c r="H8309" i="1"/>
  <c r="J8309" i="1" s="1"/>
  <c r="H8310" i="1"/>
  <c r="J8310" i="1" s="1"/>
  <c r="H8311" i="1"/>
  <c r="J8311" i="1" s="1"/>
  <c r="H8312" i="1"/>
  <c r="J8312" i="1" s="1"/>
  <c r="H8313" i="1"/>
  <c r="J8313" i="1" s="1"/>
  <c r="H8314" i="1"/>
  <c r="J8314" i="1" s="1"/>
  <c r="H8315" i="1"/>
  <c r="J8315" i="1" s="1"/>
  <c r="H8316" i="1"/>
  <c r="H8317" i="1"/>
  <c r="J8317" i="1" s="1"/>
  <c r="H8318" i="1"/>
  <c r="J8318" i="1" s="1"/>
  <c r="H8319" i="1"/>
  <c r="J8319" i="1" s="1"/>
  <c r="H8320" i="1"/>
  <c r="J8320" i="1" s="1"/>
  <c r="H8321" i="1"/>
  <c r="J8321" i="1" s="1"/>
  <c r="H8322" i="1"/>
  <c r="J8322" i="1" s="1"/>
  <c r="H8323" i="1"/>
  <c r="J8323" i="1" s="1"/>
  <c r="H8324" i="1"/>
  <c r="H8325" i="1"/>
  <c r="J8325" i="1" s="1"/>
  <c r="H8326" i="1"/>
  <c r="J8326" i="1" s="1"/>
  <c r="H8327" i="1"/>
  <c r="J8327" i="1" s="1"/>
  <c r="H8328" i="1"/>
  <c r="J8328" i="1" s="1"/>
  <c r="H8329" i="1"/>
  <c r="J8329" i="1" s="1"/>
  <c r="H8330" i="1"/>
  <c r="J8330" i="1" s="1"/>
  <c r="H8331" i="1"/>
  <c r="J8331" i="1" s="1"/>
  <c r="H8332" i="1"/>
  <c r="H8333" i="1"/>
  <c r="J8333" i="1" s="1"/>
  <c r="H8334" i="1"/>
  <c r="J8334" i="1" s="1"/>
  <c r="H8335" i="1"/>
  <c r="J8335" i="1" s="1"/>
  <c r="H8336" i="1"/>
  <c r="J8336" i="1" s="1"/>
  <c r="H8337" i="1"/>
  <c r="J8337" i="1" s="1"/>
  <c r="H8338" i="1"/>
  <c r="J8338" i="1" s="1"/>
  <c r="H8339" i="1"/>
  <c r="J8339" i="1" s="1"/>
  <c r="H8340" i="1"/>
  <c r="H8341" i="1"/>
  <c r="J8341" i="1" s="1"/>
  <c r="H8342" i="1"/>
  <c r="J8342" i="1" s="1"/>
  <c r="H8343" i="1"/>
  <c r="J8343" i="1" s="1"/>
  <c r="H8344" i="1"/>
  <c r="J8344" i="1" s="1"/>
  <c r="H8345" i="1"/>
  <c r="J8345" i="1" s="1"/>
  <c r="H8346" i="1"/>
  <c r="J8346" i="1" s="1"/>
  <c r="H8347" i="1"/>
  <c r="J8347" i="1" s="1"/>
  <c r="H8348" i="1"/>
  <c r="H8349" i="1"/>
  <c r="J8349" i="1" s="1"/>
  <c r="H8350" i="1"/>
  <c r="J8350" i="1" s="1"/>
  <c r="H8351" i="1"/>
  <c r="J8351" i="1" s="1"/>
  <c r="H8352" i="1"/>
  <c r="J8352" i="1" s="1"/>
  <c r="H8353" i="1"/>
  <c r="J8353" i="1" s="1"/>
  <c r="H8354" i="1"/>
  <c r="J8354" i="1" s="1"/>
  <c r="H8355" i="1"/>
  <c r="J8355" i="1" s="1"/>
  <c r="H8356" i="1"/>
  <c r="H8357" i="1"/>
  <c r="J8357" i="1" s="1"/>
  <c r="H8358" i="1"/>
  <c r="J8358" i="1" s="1"/>
  <c r="H8359" i="1"/>
  <c r="J8359" i="1" s="1"/>
  <c r="H8360" i="1"/>
  <c r="J8360" i="1" s="1"/>
  <c r="H8361" i="1"/>
  <c r="J8361" i="1" s="1"/>
  <c r="H8362" i="1"/>
  <c r="J8362" i="1" s="1"/>
  <c r="H8363" i="1"/>
  <c r="J8363" i="1" s="1"/>
  <c r="H8364" i="1"/>
  <c r="H8365" i="1"/>
  <c r="J8365" i="1" s="1"/>
  <c r="H8366" i="1"/>
  <c r="J8366" i="1" s="1"/>
  <c r="H8367" i="1"/>
  <c r="J8367" i="1" s="1"/>
  <c r="H8368" i="1"/>
  <c r="J8368" i="1" s="1"/>
  <c r="H8369" i="1"/>
  <c r="J8369" i="1" s="1"/>
  <c r="H8370" i="1"/>
  <c r="J8370" i="1" s="1"/>
  <c r="H8371" i="1"/>
  <c r="J8371" i="1" s="1"/>
  <c r="H8372" i="1"/>
  <c r="H8373" i="1"/>
  <c r="J8373" i="1" s="1"/>
  <c r="H8374" i="1"/>
  <c r="J8374" i="1" s="1"/>
  <c r="H8375" i="1"/>
  <c r="J8375" i="1" s="1"/>
  <c r="H8376" i="1"/>
  <c r="J8376" i="1" s="1"/>
  <c r="H8377" i="1"/>
  <c r="J8377" i="1" s="1"/>
  <c r="H8378" i="1"/>
  <c r="J8378" i="1" s="1"/>
  <c r="H8379" i="1"/>
  <c r="J8379" i="1" s="1"/>
  <c r="H8380" i="1"/>
  <c r="H8381" i="1"/>
  <c r="J8381" i="1" s="1"/>
  <c r="H8382" i="1"/>
  <c r="J8382" i="1" s="1"/>
  <c r="H8383" i="1"/>
  <c r="J8383" i="1" s="1"/>
  <c r="H8384" i="1"/>
  <c r="J8384" i="1" s="1"/>
  <c r="H8385" i="1"/>
  <c r="J8385" i="1" s="1"/>
  <c r="H8386" i="1"/>
  <c r="J8386" i="1" s="1"/>
  <c r="H8387" i="1"/>
  <c r="J8387" i="1" s="1"/>
  <c r="H8388" i="1"/>
  <c r="H8389" i="1"/>
  <c r="J8389" i="1" s="1"/>
  <c r="H8390" i="1"/>
  <c r="J8390" i="1" s="1"/>
  <c r="H8391" i="1"/>
  <c r="J8391" i="1" s="1"/>
  <c r="H8392" i="1"/>
  <c r="J8392" i="1" s="1"/>
  <c r="H8393" i="1"/>
  <c r="J8393" i="1" s="1"/>
  <c r="H8394" i="1"/>
  <c r="J8394" i="1" s="1"/>
  <c r="H8395" i="1"/>
  <c r="J8395" i="1" s="1"/>
  <c r="H8396" i="1"/>
  <c r="H8397" i="1"/>
  <c r="J8397" i="1" s="1"/>
  <c r="H8398" i="1"/>
  <c r="J8398" i="1" s="1"/>
  <c r="H8399" i="1"/>
  <c r="J8399" i="1" s="1"/>
  <c r="H8400" i="1"/>
  <c r="J8400" i="1" s="1"/>
  <c r="H8401" i="1"/>
  <c r="J8401" i="1" s="1"/>
  <c r="H8402" i="1"/>
  <c r="J8402" i="1" s="1"/>
  <c r="H8403" i="1"/>
  <c r="J8403" i="1" s="1"/>
  <c r="H8404" i="1"/>
  <c r="H8405" i="1"/>
  <c r="J8405" i="1" s="1"/>
  <c r="H8406" i="1"/>
  <c r="J8406" i="1" s="1"/>
  <c r="H8407" i="1"/>
  <c r="J8407" i="1" s="1"/>
  <c r="H8408" i="1"/>
  <c r="J8408" i="1" s="1"/>
  <c r="H8409" i="1"/>
  <c r="J8409" i="1" s="1"/>
  <c r="H8410" i="1"/>
  <c r="J8410" i="1" s="1"/>
  <c r="H8411" i="1"/>
  <c r="J8411" i="1" s="1"/>
  <c r="H8412" i="1"/>
  <c r="H8413" i="1"/>
  <c r="J8413" i="1" s="1"/>
  <c r="H8414" i="1"/>
  <c r="J8414" i="1" s="1"/>
  <c r="H8415" i="1"/>
  <c r="J8415" i="1" s="1"/>
  <c r="H8416" i="1"/>
  <c r="J8416" i="1" s="1"/>
  <c r="H8417" i="1"/>
  <c r="J8417" i="1" s="1"/>
  <c r="H8418" i="1"/>
  <c r="J8418" i="1" s="1"/>
  <c r="H8419" i="1"/>
  <c r="J8419" i="1" s="1"/>
  <c r="H8420" i="1"/>
  <c r="H8421" i="1"/>
  <c r="J8421" i="1" s="1"/>
  <c r="H8422" i="1"/>
  <c r="J8422" i="1" s="1"/>
  <c r="H8423" i="1"/>
  <c r="J8423" i="1" s="1"/>
  <c r="H8424" i="1"/>
  <c r="J8424" i="1" s="1"/>
  <c r="H8425" i="1"/>
  <c r="J8425" i="1" s="1"/>
  <c r="H8426" i="1"/>
  <c r="J8426" i="1" s="1"/>
  <c r="H8427" i="1"/>
  <c r="J8427" i="1" s="1"/>
  <c r="H8428" i="1"/>
  <c r="H8429" i="1"/>
  <c r="J8429" i="1" s="1"/>
  <c r="H8430" i="1"/>
  <c r="J8430" i="1" s="1"/>
  <c r="H8431" i="1"/>
  <c r="J8431" i="1" s="1"/>
  <c r="H8432" i="1"/>
  <c r="J8432" i="1" s="1"/>
  <c r="H8433" i="1"/>
  <c r="J8433" i="1" s="1"/>
  <c r="H8434" i="1"/>
  <c r="J8434" i="1" s="1"/>
  <c r="H8435" i="1"/>
  <c r="J8435" i="1" s="1"/>
  <c r="H8436" i="1"/>
  <c r="H8437" i="1"/>
  <c r="J8437" i="1" s="1"/>
  <c r="H8438" i="1"/>
  <c r="J8438" i="1" s="1"/>
  <c r="H8439" i="1"/>
  <c r="J8439" i="1" s="1"/>
  <c r="H8440" i="1"/>
  <c r="J8440" i="1" s="1"/>
  <c r="H8441" i="1"/>
  <c r="J8441" i="1" s="1"/>
  <c r="H8442" i="1"/>
  <c r="J8442" i="1" s="1"/>
  <c r="H8443" i="1"/>
  <c r="J8443" i="1" s="1"/>
  <c r="H8444" i="1"/>
  <c r="H8445" i="1"/>
  <c r="J8445" i="1" s="1"/>
  <c r="H8446" i="1"/>
  <c r="J8446" i="1" s="1"/>
  <c r="H8447" i="1"/>
  <c r="J8447" i="1" s="1"/>
  <c r="H8448" i="1"/>
  <c r="J8448" i="1" s="1"/>
  <c r="H8449" i="1"/>
  <c r="J8449" i="1" s="1"/>
  <c r="H8450" i="1"/>
  <c r="J8450" i="1" s="1"/>
  <c r="H8451" i="1"/>
  <c r="J8451" i="1" s="1"/>
  <c r="H8452" i="1"/>
  <c r="H8453" i="1"/>
  <c r="J8453" i="1" s="1"/>
  <c r="H8454" i="1"/>
  <c r="J8454" i="1" s="1"/>
  <c r="H8455" i="1"/>
  <c r="J8455" i="1" s="1"/>
  <c r="H8456" i="1"/>
  <c r="J8456" i="1" s="1"/>
  <c r="H8457" i="1"/>
  <c r="J8457" i="1" s="1"/>
  <c r="H8458" i="1"/>
  <c r="J8458" i="1" s="1"/>
  <c r="H8459" i="1"/>
  <c r="J8459" i="1" s="1"/>
  <c r="H8460" i="1"/>
  <c r="H8461" i="1"/>
  <c r="J8461" i="1" s="1"/>
  <c r="H8462" i="1"/>
  <c r="J8462" i="1" s="1"/>
  <c r="H8463" i="1"/>
  <c r="J8463" i="1" s="1"/>
  <c r="H8464" i="1"/>
  <c r="J8464" i="1" s="1"/>
  <c r="H8465" i="1"/>
  <c r="J8465" i="1" s="1"/>
  <c r="H8466" i="1"/>
  <c r="J8466" i="1" s="1"/>
  <c r="H8467" i="1"/>
  <c r="J8467" i="1" s="1"/>
  <c r="H8468" i="1"/>
  <c r="H8469" i="1"/>
  <c r="J8469" i="1" s="1"/>
  <c r="H8470" i="1"/>
  <c r="J8470" i="1" s="1"/>
  <c r="H8471" i="1"/>
  <c r="J8471" i="1" s="1"/>
  <c r="H8472" i="1"/>
  <c r="J8472" i="1" s="1"/>
  <c r="H8473" i="1"/>
  <c r="J8473" i="1" s="1"/>
  <c r="H8474" i="1"/>
  <c r="J8474" i="1" s="1"/>
  <c r="H8475" i="1"/>
  <c r="J8475" i="1" s="1"/>
  <c r="H8476" i="1"/>
  <c r="H8477" i="1"/>
  <c r="J8477" i="1" s="1"/>
  <c r="H8478" i="1"/>
  <c r="J8478" i="1" s="1"/>
  <c r="H8479" i="1"/>
  <c r="J8479" i="1" s="1"/>
  <c r="H8480" i="1"/>
  <c r="J8480" i="1" s="1"/>
  <c r="H8481" i="1"/>
  <c r="J8481" i="1" s="1"/>
  <c r="H8482" i="1"/>
  <c r="J8482" i="1" s="1"/>
  <c r="H8483" i="1"/>
  <c r="J8483" i="1" s="1"/>
  <c r="H8484" i="1"/>
  <c r="H8485" i="1"/>
  <c r="J8485" i="1" s="1"/>
  <c r="H8486" i="1"/>
  <c r="J8486" i="1" s="1"/>
  <c r="H8487" i="1"/>
  <c r="J8487" i="1" s="1"/>
  <c r="H8488" i="1"/>
  <c r="J8488" i="1" s="1"/>
  <c r="H8489" i="1"/>
  <c r="J8489" i="1" s="1"/>
  <c r="H8490" i="1"/>
  <c r="J8490" i="1" s="1"/>
  <c r="H8491" i="1"/>
  <c r="J8491" i="1" s="1"/>
  <c r="H8492" i="1"/>
  <c r="H8493" i="1"/>
  <c r="J8493" i="1" s="1"/>
  <c r="H8494" i="1"/>
  <c r="J8494" i="1" s="1"/>
  <c r="H8495" i="1"/>
  <c r="J8495" i="1" s="1"/>
  <c r="H8496" i="1"/>
  <c r="J8496" i="1" s="1"/>
  <c r="H8497" i="1"/>
  <c r="J8497" i="1" s="1"/>
  <c r="H8498" i="1"/>
  <c r="J8498" i="1" s="1"/>
  <c r="H8499" i="1"/>
  <c r="J8499" i="1" s="1"/>
  <c r="H8500" i="1"/>
  <c r="H8501" i="1"/>
  <c r="J8501" i="1" s="1"/>
  <c r="H8502" i="1"/>
  <c r="J8502" i="1" s="1"/>
  <c r="H8503" i="1"/>
  <c r="J8503" i="1" s="1"/>
  <c r="H8504" i="1"/>
  <c r="J8504" i="1" s="1"/>
  <c r="H8505" i="1"/>
  <c r="J8505" i="1" s="1"/>
  <c r="H8506" i="1"/>
  <c r="J8506" i="1" s="1"/>
  <c r="H8507" i="1"/>
  <c r="J8507" i="1" s="1"/>
  <c r="H8508" i="1"/>
  <c r="H8509" i="1"/>
  <c r="J8509" i="1" s="1"/>
  <c r="H8510" i="1"/>
  <c r="J8510" i="1" s="1"/>
  <c r="H8511" i="1"/>
  <c r="J8511" i="1" s="1"/>
  <c r="H8512" i="1"/>
  <c r="J8512" i="1" s="1"/>
  <c r="H8513" i="1"/>
  <c r="J8513" i="1" s="1"/>
  <c r="H8514" i="1"/>
  <c r="J8514" i="1" s="1"/>
  <c r="H8515" i="1"/>
  <c r="J8515" i="1" s="1"/>
  <c r="H8516" i="1"/>
  <c r="H8517" i="1"/>
  <c r="J8517" i="1" s="1"/>
  <c r="H8518" i="1"/>
  <c r="J8518" i="1" s="1"/>
  <c r="H8519" i="1"/>
  <c r="J8519" i="1" s="1"/>
  <c r="H8520" i="1"/>
  <c r="J8520" i="1" s="1"/>
  <c r="H8521" i="1"/>
  <c r="J8521" i="1" s="1"/>
  <c r="H8522" i="1"/>
  <c r="J8522" i="1" s="1"/>
  <c r="H8523" i="1"/>
  <c r="J8523" i="1" s="1"/>
  <c r="H8524" i="1"/>
  <c r="H8525" i="1"/>
  <c r="J8525" i="1" s="1"/>
  <c r="H8526" i="1"/>
  <c r="J8526" i="1" s="1"/>
  <c r="H8527" i="1"/>
  <c r="J8527" i="1" s="1"/>
  <c r="H8528" i="1"/>
  <c r="J8528" i="1" s="1"/>
  <c r="H8529" i="1"/>
  <c r="J8529" i="1" s="1"/>
  <c r="H8530" i="1"/>
  <c r="J8530" i="1" s="1"/>
  <c r="H8531" i="1"/>
  <c r="J8531" i="1" s="1"/>
  <c r="H8532" i="1"/>
  <c r="H8533" i="1"/>
  <c r="J8533" i="1" s="1"/>
  <c r="H8534" i="1"/>
  <c r="J8534" i="1" s="1"/>
  <c r="H8535" i="1"/>
  <c r="J8535" i="1" s="1"/>
  <c r="H8536" i="1"/>
  <c r="J8536" i="1" s="1"/>
  <c r="H8537" i="1"/>
  <c r="J8537" i="1" s="1"/>
  <c r="H8538" i="1"/>
  <c r="J8538" i="1" s="1"/>
  <c r="H8539" i="1"/>
  <c r="J8539" i="1" s="1"/>
  <c r="H8540" i="1"/>
  <c r="H8541" i="1"/>
  <c r="J8541" i="1" s="1"/>
  <c r="H8542" i="1"/>
  <c r="J8542" i="1" s="1"/>
  <c r="H8543" i="1"/>
  <c r="J8543" i="1" s="1"/>
  <c r="H8544" i="1"/>
  <c r="J8544" i="1" s="1"/>
  <c r="H8545" i="1"/>
  <c r="J8545" i="1" s="1"/>
  <c r="H8546" i="1"/>
  <c r="J8546" i="1" s="1"/>
  <c r="H8547" i="1"/>
  <c r="J8547" i="1" s="1"/>
  <c r="H8548" i="1"/>
  <c r="H8549" i="1"/>
  <c r="J8549" i="1" s="1"/>
  <c r="H8550" i="1"/>
  <c r="J8550" i="1" s="1"/>
  <c r="H8551" i="1"/>
  <c r="J8551" i="1" s="1"/>
  <c r="H8552" i="1"/>
  <c r="J8552" i="1" s="1"/>
  <c r="H8553" i="1"/>
  <c r="J8553" i="1" s="1"/>
  <c r="H8554" i="1"/>
  <c r="J8554" i="1" s="1"/>
  <c r="H8555" i="1"/>
  <c r="J8555" i="1" s="1"/>
  <c r="H8556" i="1"/>
  <c r="H8557" i="1"/>
  <c r="J8557" i="1" s="1"/>
  <c r="H8558" i="1"/>
  <c r="J8558" i="1" s="1"/>
  <c r="H8559" i="1"/>
  <c r="J8559" i="1" s="1"/>
  <c r="H8560" i="1"/>
  <c r="J8560" i="1" s="1"/>
  <c r="H8561" i="1"/>
  <c r="J8561" i="1" s="1"/>
  <c r="H8562" i="1"/>
  <c r="J8562" i="1" s="1"/>
  <c r="H8563" i="1"/>
  <c r="J8563" i="1" s="1"/>
  <c r="H8564" i="1"/>
  <c r="H8565" i="1"/>
  <c r="J8565" i="1" s="1"/>
  <c r="H8566" i="1"/>
  <c r="J8566" i="1" s="1"/>
  <c r="H8567" i="1"/>
  <c r="J8567" i="1" s="1"/>
  <c r="H8568" i="1"/>
  <c r="J8568" i="1" s="1"/>
  <c r="H8569" i="1"/>
  <c r="J8569" i="1" s="1"/>
  <c r="H8570" i="1"/>
  <c r="J8570" i="1" s="1"/>
  <c r="H8571" i="1"/>
  <c r="J8571" i="1" s="1"/>
  <c r="H8572" i="1"/>
  <c r="H8573" i="1"/>
  <c r="J8573" i="1" s="1"/>
  <c r="H8574" i="1"/>
  <c r="J8574" i="1" s="1"/>
  <c r="H8575" i="1"/>
  <c r="J8575" i="1" s="1"/>
  <c r="H8576" i="1"/>
  <c r="J8576" i="1" s="1"/>
  <c r="H8577" i="1"/>
  <c r="J8577" i="1" s="1"/>
  <c r="H8578" i="1"/>
  <c r="J8578" i="1" s="1"/>
  <c r="H8579" i="1"/>
  <c r="J8579" i="1" s="1"/>
  <c r="H8580" i="1"/>
  <c r="H8581" i="1"/>
  <c r="J8581" i="1" s="1"/>
  <c r="H8582" i="1"/>
  <c r="J8582" i="1" s="1"/>
  <c r="H8583" i="1"/>
  <c r="J8583" i="1" s="1"/>
  <c r="H8584" i="1"/>
  <c r="J8584" i="1" s="1"/>
  <c r="H8585" i="1"/>
  <c r="J8585" i="1" s="1"/>
  <c r="H8586" i="1"/>
  <c r="J8586" i="1" s="1"/>
  <c r="H8587" i="1"/>
  <c r="J8587" i="1" s="1"/>
  <c r="H8588" i="1"/>
  <c r="H8589" i="1"/>
  <c r="J8589" i="1" s="1"/>
  <c r="H8590" i="1"/>
  <c r="J8590" i="1" s="1"/>
  <c r="H8591" i="1"/>
  <c r="J8591" i="1" s="1"/>
  <c r="H8592" i="1"/>
  <c r="J8592" i="1" s="1"/>
  <c r="H8593" i="1"/>
  <c r="J8593" i="1" s="1"/>
  <c r="H8594" i="1"/>
  <c r="J8594" i="1" s="1"/>
  <c r="H8595" i="1"/>
  <c r="J8595" i="1" s="1"/>
  <c r="H8596" i="1"/>
  <c r="H8597" i="1"/>
  <c r="J8597" i="1" s="1"/>
  <c r="H8598" i="1"/>
  <c r="J8598" i="1" s="1"/>
  <c r="H8599" i="1"/>
  <c r="J8599" i="1" s="1"/>
  <c r="H8600" i="1"/>
  <c r="J8600" i="1" s="1"/>
  <c r="H8601" i="1"/>
  <c r="J8601" i="1" s="1"/>
  <c r="H8602" i="1"/>
  <c r="J8602" i="1" s="1"/>
  <c r="H8603" i="1"/>
  <c r="J8603" i="1" s="1"/>
  <c r="H8604" i="1"/>
  <c r="H8605" i="1"/>
  <c r="J8605" i="1" s="1"/>
  <c r="H8606" i="1"/>
  <c r="J8606" i="1" s="1"/>
  <c r="H8607" i="1"/>
  <c r="J8607" i="1" s="1"/>
  <c r="H8608" i="1"/>
  <c r="J8608" i="1" s="1"/>
  <c r="H8609" i="1"/>
  <c r="J8609" i="1" s="1"/>
  <c r="H8610" i="1"/>
  <c r="J8610" i="1" s="1"/>
  <c r="H8611" i="1"/>
  <c r="J8611" i="1" s="1"/>
  <c r="H8612" i="1"/>
  <c r="H8613" i="1"/>
  <c r="J8613" i="1" s="1"/>
  <c r="H8614" i="1"/>
  <c r="J8614" i="1" s="1"/>
  <c r="H8615" i="1"/>
  <c r="J8615" i="1" s="1"/>
  <c r="H8616" i="1"/>
  <c r="J8616" i="1" s="1"/>
  <c r="H8617" i="1"/>
  <c r="J8617" i="1" s="1"/>
  <c r="H8618" i="1"/>
  <c r="J8618" i="1" s="1"/>
  <c r="H8619" i="1"/>
  <c r="J8619" i="1" s="1"/>
  <c r="H8620" i="1"/>
  <c r="H8621" i="1"/>
  <c r="J8621" i="1" s="1"/>
  <c r="H8622" i="1"/>
  <c r="J8622" i="1" s="1"/>
  <c r="H8623" i="1"/>
  <c r="J8623" i="1" s="1"/>
  <c r="H8624" i="1"/>
  <c r="J8624" i="1" s="1"/>
  <c r="H8625" i="1"/>
  <c r="J8625" i="1" s="1"/>
  <c r="H8626" i="1"/>
  <c r="J8626" i="1" s="1"/>
  <c r="H8627" i="1"/>
  <c r="J8627" i="1" s="1"/>
  <c r="H8628" i="1"/>
  <c r="H8629" i="1"/>
  <c r="J8629" i="1" s="1"/>
  <c r="H8630" i="1"/>
  <c r="J8630" i="1" s="1"/>
  <c r="H8631" i="1"/>
  <c r="J8631" i="1" s="1"/>
  <c r="H8632" i="1"/>
  <c r="J8632" i="1" s="1"/>
  <c r="H8633" i="1"/>
  <c r="J8633" i="1" s="1"/>
  <c r="H8634" i="1"/>
  <c r="J8634" i="1" s="1"/>
  <c r="H8635" i="1"/>
  <c r="J8635" i="1" s="1"/>
  <c r="H8636" i="1"/>
  <c r="H8637" i="1"/>
  <c r="J8637" i="1" s="1"/>
  <c r="H8638" i="1"/>
  <c r="J8638" i="1" s="1"/>
  <c r="H8639" i="1"/>
  <c r="J8639" i="1" s="1"/>
  <c r="H8640" i="1"/>
  <c r="J8640" i="1" s="1"/>
  <c r="H8641" i="1"/>
  <c r="J8641" i="1" s="1"/>
  <c r="H8642" i="1"/>
  <c r="J8642" i="1" s="1"/>
  <c r="H8643" i="1"/>
  <c r="J8643" i="1" s="1"/>
  <c r="H8644" i="1"/>
  <c r="H8645" i="1"/>
  <c r="J8645" i="1" s="1"/>
  <c r="H8646" i="1"/>
  <c r="J8646" i="1" s="1"/>
  <c r="H8647" i="1"/>
  <c r="J8647" i="1" s="1"/>
  <c r="H8648" i="1"/>
  <c r="J8648" i="1" s="1"/>
  <c r="H8649" i="1"/>
  <c r="J8649" i="1" s="1"/>
  <c r="H8650" i="1"/>
  <c r="J8650" i="1" s="1"/>
  <c r="H8651" i="1"/>
  <c r="J8651" i="1" s="1"/>
  <c r="H8652" i="1"/>
  <c r="H8653" i="1"/>
  <c r="J8653" i="1" s="1"/>
  <c r="H8654" i="1"/>
  <c r="J8654" i="1" s="1"/>
  <c r="H8655" i="1"/>
  <c r="J8655" i="1" s="1"/>
  <c r="H8656" i="1"/>
  <c r="J8656" i="1" s="1"/>
  <c r="H8657" i="1"/>
  <c r="J8657" i="1" s="1"/>
  <c r="H8658" i="1"/>
  <c r="J8658" i="1" s="1"/>
  <c r="H8659" i="1"/>
  <c r="J8659" i="1" s="1"/>
  <c r="H8660" i="1"/>
  <c r="H8661" i="1"/>
  <c r="J8661" i="1" s="1"/>
  <c r="H8662" i="1"/>
  <c r="J8662" i="1" s="1"/>
  <c r="H8663" i="1"/>
  <c r="J8663" i="1" s="1"/>
  <c r="H8664" i="1"/>
  <c r="J8664" i="1" s="1"/>
  <c r="H8665" i="1"/>
  <c r="J8665" i="1" s="1"/>
  <c r="H8666" i="1"/>
  <c r="J8666" i="1" s="1"/>
  <c r="H8667" i="1"/>
  <c r="J8667" i="1" s="1"/>
  <c r="H8668" i="1"/>
  <c r="H8669" i="1"/>
  <c r="J8669" i="1" s="1"/>
  <c r="H8670" i="1"/>
  <c r="J8670" i="1" s="1"/>
  <c r="H8671" i="1"/>
  <c r="J8671" i="1" s="1"/>
  <c r="H8672" i="1"/>
  <c r="J8672" i="1" s="1"/>
  <c r="H8673" i="1"/>
  <c r="J8673" i="1" s="1"/>
  <c r="H8674" i="1"/>
  <c r="J8674" i="1" s="1"/>
  <c r="H8675" i="1"/>
  <c r="J8675" i="1" s="1"/>
  <c r="H8676" i="1"/>
  <c r="H8677" i="1"/>
  <c r="J8677" i="1" s="1"/>
  <c r="H8678" i="1"/>
  <c r="J8678" i="1" s="1"/>
  <c r="H8679" i="1"/>
  <c r="J8679" i="1" s="1"/>
  <c r="H8680" i="1"/>
  <c r="J8680" i="1" s="1"/>
  <c r="H8681" i="1"/>
  <c r="J8681" i="1" s="1"/>
  <c r="H8682" i="1"/>
  <c r="J8682" i="1" s="1"/>
  <c r="H8683" i="1"/>
  <c r="J8683" i="1" s="1"/>
  <c r="H8684" i="1"/>
  <c r="H8685" i="1"/>
  <c r="J8685" i="1" s="1"/>
  <c r="H8686" i="1"/>
  <c r="J8686" i="1" s="1"/>
  <c r="H8687" i="1"/>
  <c r="J8687" i="1" s="1"/>
  <c r="H8688" i="1"/>
  <c r="J8688" i="1" s="1"/>
  <c r="H8689" i="1"/>
  <c r="J8689" i="1" s="1"/>
  <c r="H8690" i="1"/>
  <c r="J8690" i="1" s="1"/>
  <c r="H8691" i="1"/>
  <c r="J8691" i="1" s="1"/>
  <c r="H8692" i="1"/>
  <c r="H8693" i="1"/>
  <c r="J8693" i="1" s="1"/>
  <c r="H8694" i="1"/>
  <c r="J8694" i="1" s="1"/>
  <c r="H8695" i="1"/>
  <c r="J8695" i="1" s="1"/>
  <c r="H8696" i="1"/>
  <c r="J8696" i="1" s="1"/>
  <c r="H8697" i="1"/>
  <c r="J8697" i="1" s="1"/>
  <c r="H8698" i="1"/>
  <c r="J8698" i="1" s="1"/>
  <c r="H8699" i="1"/>
  <c r="J8699" i="1" s="1"/>
  <c r="H8700" i="1"/>
  <c r="H8701" i="1"/>
  <c r="J8701" i="1" s="1"/>
  <c r="H8702" i="1"/>
  <c r="J8702" i="1" s="1"/>
  <c r="H8703" i="1"/>
  <c r="J8703" i="1" s="1"/>
  <c r="H8704" i="1"/>
  <c r="J8704" i="1" s="1"/>
  <c r="H8705" i="1"/>
  <c r="J8705" i="1" s="1"/>
  <c r="H8706" i="1"/>
  <c r="J8706" i="1" s="1"/>
  <c r="H8707" i="1"/>
  <c r="J8707" i="1" s="1"/>
  <c r="H8708" i="1"/>
  <c r="H8709" i="1"/>
  <c r="J8709" i="1" s="1"/>
  <c r="H8710" i="1"/>
  <c r="J8710" i="1" s="1"/>
  <c r="H8711" i="1"/>
  <c r="J8711" i="1" s="1"/>
  <c r="H8712" i="1"/>
  <c r="J8712" i="1" s="1"/>
  <c r="H8713" i="1"/>
  <c r="J8713" i="1" s="1"/>
  <c r="H8714" i="1"/>
  <c r="J8714" i="1" s="1"/>
  <c r="H8715" i="1"/>
  <c r="J8715" i="1" s="1"/>
  <c r="H8716" i="1"/>
  <c r="H8717" i="1"/>
  <c r="J8717" i="1" s="1"/>
  <c r="H8718" i="1"/>
  <c r="J8718" i="1" s="1"/>
  <c r="H8719" i="1"/>
  <c r="J8719" i="1" s="1"/>
  <c r="H8720" i="1"/>
  <c r="J8720" i="1" s="1"/>
  <c r="H8721" i="1"/>
  <c r="J8721" i="1" s="1"/>
  <c r="H8722" i="1"/>
  <c r="J8722" i="1" s="1"/>
  <c r="H8723" i="1"/>
  <c r="J8723" i="1" s="1"/>
  <c r="H8724" i="1"/>
  <c r="H8725" i="1"/>
  <c r="J8725" i="1" s="1"/>
  <c r="H8726" i="1"/>
  <c r="J8726" i="1" s="1"/>
  <c r="H8727" i="1"/>
  <c r="J8727" i="1" s="1"/>
  <c r="H8728" i="1"/>
  <c r="J8728" i="1" s="1"/>
  <c r="H8729" i="1"/>
  <c r="J8729" i="1" s="1"/>
  <c r="H8730" i="1"/>
  <c r="J8730" i="1" s="1"/>
  <c r="H8731" i="1"/>
  <c r="J8731" i="1" s="1"/>
  <c r="H8732" i="1"/>
  <c r="H8733" i="1"/>
  <c r="J8733" i="1" s="1"/>
  <c r="H8734" i="1"/>
  <c r="J8734" i="1" s="1"/>
  <c r="H8735" i="1"/>
  <c r="J8735" i="1" s="1"/>
  <c r="H8736" i="1"/>
  <c r="J8736" i="1" s="1"/>
  <c r="H8737" i="1"/>
  <c r="J8737" i="1" s="1"/>
  <c r="H8738" i="1"/>
  <c r="J8738" i="1" s="1"/>
  <c r="H8739" i="1"/>
  <c r="J8739" i="1" s="1"/>
  <c r="H8740" i="1"/>
  <c r="H8741" i="1"/>
  <c r="J8741" i="1" s="1"/>
  <c r="H8742" i="1"/>
  <c r="J8742" i="1" s="1"/>
  <c r="H8743" i="1"/>
  <c r="J8743" i="1" s="1"/>
  <c r="H8744" i="1"/>
  <c r="J8744" i="1" s="1"/>
  <c r="H8745" i="1"/>
  <c r="J8745" i="1" s="1"/>
  <c r="H8746" i="1"/>
  <c r="J8746" i="1" s="1"/>
  <c r="H8747" i="1"/>
  <c r="J8747" i="1" s="1"/>
  <c r="H8748" i="1"/>
  <c r="H8749" i="1"/>
  <c r="J8749" i="1" s="1"/>
  <c r="H8750" i="1"/>
  <c r="J8750" i="1" s="1"/>
  <c r="H8751" i="1"/>
  <c r="J8751" i="1" s="1"/>
  <c r="H8752" i="1"/>
  <c r="J8752" i="1" s="1"/>
  <c r="H8753" i="1"/>
  <c r="J8753" i="1" s="1"/>
  <c r="H8754" i="1"/>
  <c r="J8754" i="1" s="1"/>
  <c r="H8755" i="1"/>
  <c r="J8755" i="1" s="1"/>
  <c r="H8756" i="1"/>
  <c r="H8757" i="1"/>
  <c r="J8757" i="1" s="1"/>
  <c r="H8758" i="1"/>
  <c r="J8758" i="1" s="1"/>
  <c r="H8759" i="1"/>
  <c r="J8759" i="1" s="1"/>
  <c r="H8760" i="1"/>
  <c r="J8760" i="1" s="1"/>
  <c r="H8761" i="1"/>
  <c r="J8761" i="1" s="1"/>
  <c r="H8762" i="1"/>
  <c r="J8762" i="1" s="1"/>
  <c r="H8763" i="1"/>
  <c r="J8763" i="1" s="1"/>
  <c r="H8764" i="1"/>
  <c r="H8765" i="1"/>
  <c r="J8765" i="1" s="1"/>
  <c r="H8766" i="1"/>
  <c r="J8766" i="1" s="1"/>
  <c r="H8767" i="1"/>
  <c r="J8767" i="1" s="1"/>
  <c r="H8768" i="1"/>
  <c r="J8768" i="1" s="1"/>
  <c r="H8769" i="1"/>
  <c r="J8769" i="1" s="1"/>
  <c r="H8770" i="1"/>
  <c r="J8770" i="1" s="1"/>
  <c r="H8771" i="1"/>
  <c r="J8771" i="1" s="1"/>
  <c r="H8772" i="1"/>
  <c r="H8773" i="1"/>
  <c r="J8773" i="1" s="1"/>
  <c r="H8774" i="1"/>
  <c r="J8774" i="1" s="1"/>
  <c r="H8775" i="1"/>
  <c r="J8775" i="1" s="1"/>
  <c r="H8776" i="1"/>
  <c r="J8776" i="1" s="1"/>
  <c r="H8777" i="1"/>
  <c r="J8777" i="1" s="1"/>
  <c r="H8778" i="1"/>
  <c r="J8778" i="1" s="1"/>
  <c r="H8779" i="1"/>
  <c r="J8779" i="1" s="1"/>
  <c r="H8780" i="1"/>
  <c r="H8781" i="1"/>
  <c r="J8781" i="1" s="1"/>
  <c r="H8782" i="1"/>
  <c r="J8782" i="1" s="1"/>
  <c r="H8783" i="1"/>
  <c r="J8783" i="1" s="1"/>
  <c r="H8784" i="1"/>
  <c r="J8784" i="1" s="1"/>
  <c r="H8785" i="1"/>
  <c r="J8785" i="1" s="1"/>
  <c r="H8786" i="1"/>
  <c r="J8786" i="1" s="1"/>
  <c r="H8787" i="1"/>
  <c r="J8787" i="1" s="1"/>
  <c r="H8788" i="1"/>
  <c r="H8789" i="1"/>
  <c r="J8789" i="1" s="1"/>
  <c r="H8790" i="1"/>
  <c r="J8790" i="1" s="1"/>
  <c r="H8791" i="1"/>
  <c r="J8791" i="1" s="1"/>
  <c r="H8792" i="1"/>
  <c r="J8792" i="1" s="1"/>
  <c r="H8793" i="1"/>
  <c r="J8793" i="1" s="1"/>
  <c r="H8794" i="1"/>
  <c r="J8794" i="1" s="1"/>
  <c r="H8795" i="1"/>
  <c r="J8795" i="1" s="1"/>
  <c r="H8796" i="1"/>
  <c r="H8797" i="1"/>
  <c r="J8797" i="1" s="1"/>
  <c r="H8798" i="1"/>
  <c r="J8798" i="1" s="1"/>
  <c r="H8799" i="1"/>
  <c r="J8799" i="1" s="1"/>
  <c r="H8800" i="1"/>
  <c r="J8800" i="1" s="1"/>
  <c r="H8801" i="1"/>
  <c r="J8801" i="1" s="1"/>
  <c r="H8802" i="1"/>
  <c r="J8802" i="1" s="1"/>
  <c r="H8803" i="1"/>
  <c r="J8803" i="1" s="1"/>
  <c r="H8804" i="1"/>
  <c r="H8805" i="1"/>
  <c r="J8805" i="1" s="1"/>
  <c r="H8806" i="1"/>
  <c r="J8806" i="1" s="1"/>
  <c r="H8807" i="1"/>
  <c r="J8807" i="1" s="1"/>
  <c r="H8808" i="1"/>
  <c r="J8808" i="1" s="1"/>
  <c r="H8809" i="1"/>
  <c r="J8809" i="1" s="1"/>
  <c r="H8810" i="1"/>
  <c r="J8810" i="1" s="1"/>
  <c r="H8811" i="1"/>
  <c r="J8811" i="1" s="1"/>
  <c r="H8812" i="1"/>
  <c r="H8813" i="1"/>
  <c r="J8813" i="1" s="1"/>
  <c r="H8814" i="1"/>
  <c r="J8814" i="1" s="1"/>
  <c r="H8815" i="1"/>
  <c r="J8815" i="1" s="1"/>
  <c r="H8816" i="1"/>
  <c r="J8816" i="1" s="1"/>
  <c r="H8817" i="1"/>
  <c r="J8817" i="1" s="1"/>
  <c r="H8818" i="1"/>
  <c r="J8818" i="1" s="1"/>
  <c r="H8819" i="1"/>
  <c r="J8819" i="1" s="1"/>
  <c r="H8820" i="1"/>
  <c r="H8821" i="1"/>
  <c r="J8821" i="1" s="1"/>
  <c r="H8822" i="1"/>
  <c r="J8822" i="1" s="1"/>
  <c r="H8823" i="1"/>
  <c r="J8823" i="1" s="1"/>
  <c r="H8824" i="1"/>
  <c r="J8824" i="1" s="1"/>
  <c r="H8825" i="1"/>
  <c r="J8825" i="1" s="1"/>
  <c r="H8826" i="1"/>
  <c r="J8826" i="1" s="1"/>
  <c r="H8827" i="1"/>
  <c r="J8827" i="1" s="1"/>
  <c r="H8828" i="1"/>
  <c r="H8829" i="1"/>
  <c r="J8829" i="1" s="1"/>
  <c r="H8830" i="1"/>
  <c r="J8830" i="1" s="1"/>
  <c r="H8831" i="1"/>
  <c r="J8831" i="1" s="1"/>
  <c r="H8832" i="1"/>
  <c r="J8832" i="1" s="1"/>
  <c r="H8833" i="1"/>
  <c r="J8833" i="1" s="1"/>
  <c r="H8834" i="1"/>
  <c r="J8834" i="1" s="1"/>
  <c r="H8835" i="1"/>
  <c r="J8835" i="1" s="1"/>
  <c r="H8836" i="1"/>
  <c r="H8837" i="1"/>
  <c r="J8837" i="1" s="1"/>
  <c r="H8838" i="1"/>
  <c r="J8838" i="1" s="1"/>
  <c r="H8839" i="1"/>
  <c r="J8839" i="1" s="1"/>
  <c r="H8840" i="1"/>
  <c r="J8840" i="1" s="1"/>
  <c r="H8841" i="1"/>
  <c r="J8841" i="1" s="1"/>
  <c r="H8842" i="1"/>
  <c r="J8842" i="1" s="1"/>
  <c r="H8843" i="1"/>
  <c r="J8843" i="1" s="1"/>
  <c r="H8844" i="1"/>
  <c r="H8845" i="1"/>
  <c r="J8845" i="1" s="1"/>
  <c r="H8846" i="1"/>
  <c r="J8846" i="1" s="1"/>
  <c r="H8847" i="1"/>
  <c r="J8847" i="1" s="1"/>
  <c r="H8848" i="1"/>
  <c r="J8848" i="1" s="1"/>
  <c r="H8849" i="1"/>
  <c r="J8849" i="1" s="1"/>
  <c r="H8850" i="1"/>
  <c r="J8850" i="1" s="1"/>
  <c r="H8851" i="1"/>
  <c r="J8851" i="1" s="1"/>
  <c r="H8852" i="1"/>
  <c r="H8853" i="1"/>
  <c r="J8853" i="1" s="1"/>
  <c r="H8854" i="1"/>
  <c r="J8854" i="1" s="1"/>
  <c r="H8855" i="1"/>
  <c r="J8855" i="1" s="1"/>
  <c r="H8856" i="1"/>
  <c r="J8856" i="1" s="1"/>
  <c r="H8857" i="1"/>
  <c r="J8857" i="1" s="1"/>
  <c r="H8858" i="1"/>
  <c r="J8858" i="1" s="1"/>
  <c r="H8859" i="1"/>
  <c r="J8859" i="1" s="1"/>
  <c r="H8860" i="1"/>
  <c r="H8861" i="1"/>
  <c r="J8861" i="1" s="1"/>
  <c r="H8862" i="1"/>
  <c r="J8862" i="1" s="1"/>
  <c r="H8863" i="1"/>
  <c r="J8863" i="1" s="1"/>
  <c r="H8864" i="1"/>
  <c r="J8864" i="1" s="1"/>
  <c r="H8865" i="1"/>
  <c r="J8865" i="1" s="1"/>
  <c r="H8866" i="1"/>
  <c r="J8866" i="1" s="1"/>
  <c r="H8867" i="1"/>
  <c r="J8867" i="1" s="1"/>
  <c r="H8868" i="1"/>
  <c r="H8869" i="1"/>
  <c r="J8869" i="1" s="1"/>
  <c r="H8870" i="1"/>
  <c r="J8870" i="1" s="1"/>
  <c r="H8871" i="1"/>
  <c r="J8871" i="1" s="1"/>
  <c r="H8872" i="1"/>
  <c r="J8872" i="1" s="1"/>
  <c r="H8873" i="1"/>
  <c r="J8873" i="1" s="1"/>
  <c r="H8874" i="1"/>
  <c r="J8874" i="1" s="1"/>
  <c r="H8875" i="1"/>
  <c r="J8875" i="1" s="1"/>
  <c r="H8876" i="1"/>
  <c r="H8877" i="1"/>
  <c r="J8877" i="1" s="1"/>
  <c r="H8878" i="1"/>
  <c r="J8878" i="1" s="1"/>
  <c r="H8879" i="1"/>
  <c r="J8879" i="1" s="1"/>
  <c r="H8880" i="1"/>
  <c r="J8880" i="1" s="1"/>
  <c r="H8881" i="1"/>
  <c r="J8881" i="1" s="1"/>
  <c r="H8882" i="1"/>
  <c r="J8882" i="1" s="1"/>
  <c r="H8883" i="1"/>
  <c r="J8883" i="1" s="1"/>
  <c r="H8884" i="1"/>
  <c r="H8885" i="1"/>
  <c r="J8885" i="1" s="1"/>
  <c r="H8886" i="1"/>
  <c r="J8886" i="1" s="1"/>
  <c r="H8887" i="1"/>
  <c r="J8887" i="1" s="1"/>
  <c r="H8888" i="1"/>
  <c r="J8888" i="1" s="1"/>
  <c r="H8889" i="1"/>
  <c r="J8889" i="1" s="1"/>
  <c r="H8890" i="1"/>
  <c r="J8890" i="1" s="1"/>
  <c r="H8891" i="1"/>
  <c r="J8891" i="1" s="1"/>
  <c r="H8892" i="1"/>
  <c r="H8893" i="1"/>
  <c r="J8893" i="1" s="1"/>
  <c r="H8894" i="1"/>
  <c r="J8894" i="1" s="1"/>
  <c r="H8895" i="1"/>
  <c r="J8895" i="1" s="1"/>
  <c r="H8896" i="1"/>
  <c r="J8896" i="1" s="1"/>
  <c r="H8897" i="1"/>
  <c r="J8897" i="1" s="1"/>
  <c r="H8898" i="1"/>
  <c r="J8898" i="1" s="1"/>
  <c r="H8899" i="1"/>
  <c r="J8899" i="1" s="1"/>
  <c r="H8900" i="1"/>
  <c r="H8901" i="1"/>
  <c r="J8901" i="1" s="1"/>
  <c r="H8902" i="1"/>
  <c r="J8902" i="1" s="1"/>
  <c r="H8903" i="1"/>
  <c r="J8903" i="1" s="1"/>
  <c r="H8904" i="1"/>
  <c r="J8904" i="1" s="1"/>
  <c r="H8905" i="1"/>
  <c r="J8905" i="1" s="1"/>
  <c r="H8906" i="1"/>
  <c r="J8906" i="1" s="1"/>
  <c r="H8907" i="1"/>
  <c r="J8907" i="1" s="1"/>
  <c r="H8908" i="1"/>
  <c r="H8909" i="1"/>
  <c r="J8909" i="1" s="1"/>
  <c r="H8910" i="1"/>
  <c r="J8910" i="1" s="1"/>
  <c r="H8911" i="1"/>
  <c r="J8911" i="1" s="1"/>
  <c r="H8912" i="1"/>
  <c r="J8912" i="1" s="1"/>
  <c r="H8913" i="1"/>
  <c r="J8913" i="1" s="1"/>
  <c r="H8914" i="1"/>
  <c r="J8914" i="1" s="1"/>
  <c r="H8915" i="1"/>
  <c r="J8915" i="1" s="1"/>
  <c r="H8916" i="1"/>
  <c r="H8917" i="1"/>
  <c r="J8917" i="1" s="1"/>
  <c r="H8918" i="1"/>
  <c r="J8918" i="1" s="1"/>
  <c r="H8919" i="1"/>
  <c r="J8919" i="1" s="1"/>
  <c r="H8920" i="1"/>
  <c r="J8920" i="1" s="1"/>
  <c r="H8921" i="1"/>
  <c r="J8921" i="1" s="1"/>
  <c r="H8922" i="1"/>
  <c r="J8922" i="1" s="1"/>
  <c r="H8923" i="1"/>
  <c r="J8923" i="1" s="1"/>
  <c r="H8924" i="1"/>
  <c r="H8925" i="1"/>
  <c r="J8925" i="1" s="1"/>
  <c r="H8926" i="1"/>
  <c r="J8926" i="1" s="1"/>
  <c r="H8927" i="1"/>
  <c r="J8927" i="1" s="1"/>
  <c r="H8928" i="1"/>
  <c r="J8928" i="1" s="1"/>
  <c r="H8929" i="1"/>
  <c r="J8929" i="1" s="1"/>
  <c r="H8930" i="1"/>
  <c r="J8930" i="1" s="1"/>
  <c r="H8931" i="1"/>
  <c r="J8931" i="1" s="1"/>
  <c r="H8932" i="1"/>
  <c r="H8933" i="1"/>
  <c r="J8933" i="1" s="1"/>
  <c r="H8934" i="1"/>
  <c r="J8934" i="1" s="1"/>
  <c r="H8935" i="1"/>
  <c r="J8935" i="1" s="1"/>
  <c r="H8936" i="1"/>
  <c r="J8936" i="1" s="1"/>
  <c r="H8937" i="1"/>
  <c r="J8937" i="1" s="1"/>
  <c r="H8938" i="1"/>
  <c r="J8938" i="1" s="1"/>
  <c r="H8939" i="1"/>
  <c r="J8939" i="1" s="1"/>
  <c r="H8940" i="1"/>
  <c r="H8941" i="1"/>
  <c r="J8941" i="1" s="1"/>
  <c r="H8942" i="1"/>
  <c r="J8942" i="1" s="1"/>
  <c r="H8943" i="1"/>
  <c r="J8943" i="1" s="1"/>
  <c r="H8944" i="1"/>
  <c r="J8944" i="1" s="1"/>
  <c r="H8945" i="1"/>
  <c r="J8945" i="1" s="1"/>
  <c r="H8946" i="1"/>
  <c r="J8946" i="1" s="1"/>
  <c r="H8947" i="1"/>
  <c r="J8947" i="1" s="1"/>
  <c r="H8948" i="1"/>
  <c r="H8949" i="1"/>
  <c r="J8949" i="1" s="1"/>
  <c r="H8950" i="1"/>
  <c r="J8950" i="1" s="1"/>
  <c r="H8951" i="1"/>
  <c r="J8951" i="1" s="1"/>
  <c r="H8952" i="1"/>
  <c r="J8952" i="1" s="1"/>
  <c r="H8953" i="1"/>
  <c r="J8953" i="1" s="1"/>
  <c r="H8954" i="1"/>
  <c r="J8954" i="1" s="1"/>
  <c r="H8955" i="1"/>
  <c r="J8955" i="1" s="1"/>
  <c r="H8956" i="1"/>
  <c r="H8957" i="1"/>
  <c r="J8957" i="1" s="1"/>
  <c r="H8958" i="1"/>
  <c r="J8958" i="1" s="1"/>
  <c r="H8959" i="1"/>
  <c r="J8959" i="1" s="1"/>
  <c r="H8960" i="1"/>
  <c r="J8960" i="1" s="1"/>
  <c r="H8961" i="1"/>
  <c r="J8961" i="1" s="1"/>
  <c r="H8962" i="1"/>
  <c r="J8962" i="1" s="1"/>
  <c r="H8963" i="1"/>
  <c r="J8963" i="1" s="1"/>
  <c r="H8964" i="1"/>
  <c r="H8965" i="1"/>
  <c r="J8965" i="1" s="1"/>
  <c r="H8966" i="1"/>
  <c r="J8966" i="1" s="1"/>
  <c r="H8967" i="1"/>
  <c r="J8967" i="1" s="1"/>
  <c r="H8968" i="1"/>
  <c r="J8968" i="1" s="1"/>
  <c r="H8969" i="1"/>
  <c r="J8969" i="1" s="1"/>
  <c r="H8970" i="1"/>
  <c r="J8970" i="1" s="1"/>
  <c r="H8971" i="1"/>
  <c r="J8971" i="1" s="1"/>
  <c r="H8972" i="1"/>
  <c r="H8973" i="1"/>
  <c r="J8973" i="1" s="1"/>
  <c r="H8974" i="1"/>
  <c r="J8974" i="1" s="1"/>
  <c r="H8975" i="1"/>
  <c r="J8975" i="1" s="1"/>
  <c r="H8976" i="1"/>
  <c r="J8976" i="1" s="1"/>
  <c r="H8977" i="1"/>
  <c r="J8977" i="1" s="1"/>
  <c r="H8978" i="1"/>
  <c r="J8978" i="1" s="1"/>
  <c r="H8979" i="1"/>
  <c r="J8979" i="1" s="1"/>
  <c r="H8980" i="1"/>
  <c r="H8981" i="1"/>
  <c r="J8981" i="1" s="1"/>
  <c r="H8982" i="1"/>
  <c r="J8982" i="1" s="1"/>
  <c r="H8983" i="1"/>
  <c r="J8983" i="1" s="1"/>
  <c r="H8984" i="1"/>
  <c r="J8984" i="1" s="1"/>
  <c r="H8985" i="1"/>
  <c r="J8985" i="1" s="1"/>
  <c r="H8986" i="1"/>
  <c r="J8986" i="1" s="1"/>
  <c r="H8987" i="1"/>
  <c r="J8987" i="1" s="1"/>
  <c r="H8988" i="1"/>
  <c r="H8989" i="1"/>
  <c r="J8989" i="1" s="1"/>
  <c r="H8990" i="1"/>
  <c r="J8990" i="1" s="1"/>
  <c r="H8991" i="1"/>
  <c r="J8991" i="1" s="1"/>
  <c r="H8992" i="1"/>
  <c r="J8992" i="1" s="1"/>
  <c r="H8993" i="1"/>
  <c r="J8993" i="1" s="1"/>
  <c r="H8994" i="1"/>
  <c r="J8994" i="1" s="1"/>
  <c r="H8995" i="1"/>
  <c r="J8995" i="1" s="1"/>
  <c r="H8996" i="1"/>
  <c r="H8997" i="1"/>
  <c r="J8997" i="1" s="1"/>
  <c r="H8998" i="1"/>
  <c r="J8998" i="1" s="1"/>
  <c r="H8999" i="1"/>
  <c r="J8999" i="1" s="1"/>
  <c r="H9000" i="1"/>
  <c r="J9000" i="1" s="1"/>
  <c r="H9001" i="1"/>
  <c r="J9001" i="1" s="1"/>
  <c r="H9002" i="1"/>
  <c r="J9002" i="1" s="1"/>
  <c r="H9003" i="1"/>
  <c r="J9003" i="1" s="1"/>
  <c r="H9004" i="1"/>
  <c r="H9005" i="1"/>
  <c r="J9005" i="1" s="1"/>
  <c r="H9006" i="1"/>
  <c r="J9006" i="1" s="1"/>
  <c r="H9007" i="1"/>
  <c r="J9007" i="1" s="1"/>
  <c r="H9008" i="1"/>
  <c r="J9008" i="1" s="1"/>
  <c r="H9009" i="1"/>
  <c r="J9009" i="1" s="1"/>
  <c r="H9010" i="1"/>
  <c r="J9010" i="1" s="1"/>
  <c r="H9011" i="1"/>
  <c r="J9011" i="1" s="1"/>
  <c r="H9012" i="1"/>
  <c r="H9013" i="1"/>
  <c r="J9013" i="1" s="1"/>
  <c r="H9014" i="1"/>
  <c r="J9014" i="1" s="1"/>
  <c r="H9015" i="1"/>
  <c r="J9015" i="1" s="1"/>
  <c r="H9016" i="1"/>
  <c r="J9016" i="1" s="1"/>
  <c r="H9017" i="1"/>
  <c r="J9017" i="1" s="1"/>
  <c r="H9018" i="1"/>
  <c r="J9018" i="1" s="1"/>
  <c r="H9019" i="1"/>
  <c r="J9019" i="1" s="1"/>
  <c r="H9020" i="1"/>
  <c r="H9021" i="1"/>
  <c r="J9021" i="1" s="1"/>
  <c r="H9022" i="1"/>
  <c r="J9022" i="1" s="1"/>
  <c r="H9023" i="1"/>
  <c r="J9023" i="1" s="1"/>
  <c r="H9024" i="1"/>
  <c r="J9024" i="1" s="1"/>
  <c r="H9025" i="1"/>
  <c r="J9025" i="1" s="1"/>
  <c r="H9026" i="1"/>
  <c r="J9026" i="1" s="1"/>
  <c r="H9027" i="1"/>
  <c r="J9027" i="1" s="1"/>
  <c r="H9028" i="1"/>
  <c r="H9029" i="1"/>
  <c r="J9029" i="1" s="1"/>
  <c r="H9030" i="1"/>
  <c r="J9030" i="1" s="1"/>
  <c r="H9031" i="1"/>
  <c r="J9031" i="1" s="1"/>
  <c r="H9032" i="1"/>
  <c r="J9032" i="1" s="1"/>
  <c r="H9033" i="1"/>
  <c r="J9033" i="1" s="1"/>
  <c r="H9034" i="1"/>
  <c r="J9034" i="1" s="1"/>
  <c r="H9035" i="1"/>
  <c r="J9035" i="1" s="1"/>
  <c r="H9036" i="1"/>
  <c r="H9037" i="1"/>
  <c r="J9037" i="1" s="1"/>
  <c r="H9038" i="1"/>
  <c r="J9038" i="1" s="1"/>
  <c r="H9039" i="1"/>
  <c r="J9039" i="1" s="1"/>
  <c r="H9040" i="1"/>
  <c r="J9040" i="1" s="1"/>
  <c r="H9041" i="1"/>
  <c r="J9041" i="1" s="1"/>
  <c r="H9042" i="1"/>
  <c r="J9042" i="1" s="1"/>
  <c r="H9043" i="1"/>
  <c r="J9043" i="1" s="1"/>
  <c r="H9044" i="1"/>
  <c r="H9045" i="1"/>
  <c r="J9045" i="1" s="1"/>
  <c r="H9046" i="1"/>
  <c r="J9046" i="1" s="1"/>
  <c r="H9047" i="1"/>
  <c r="J9047" i="1" s="1"/>
  <c r="H9048" i="1"/>
  <c r="J9048" i="1" s="1"/>
  <c r="H9049" i="1"/>
  <c r="J9049" i="1" s="1"/>
  <c r="H9050" i="1"/>
  <c r="J9050" i="1" s="1"/>
  <c r="H9051" i="1"/>
  <c r="J9051" i="1" s="1"/>
  <c r="H9052" i="1"/>
  <c r="H9053" i="1"/>
  <c r="J9053" i="1" s="1"/>
  <c r="H9054" i="1"/>
  <c r="J9054" i="1" s="1"/>
  <c r="H9055" i="1"/>
  <c r="J9055" i="1" s="1"/>
  <c r="H9056" i="1"/>
  <c r="J9056" i="1" s="1"/>
  <c r="H9057" i="1"/>
  <c r="J9057" i="1" s="1"/>
  <c r="H9058" i="1"/>
  <c r="J9058" i="1" s="1"/>
  <c r="H9059" i="1"/>
  <c r="J9059" i="1" s="1"/>
  <c r="H9060" i="1"/>
  <c r="H9061" i="1"/>
  <c r="J9061" i="1" s="1"/>
  <c r="H9062" i="1"/>
  <c r="J9062" i="1" s="1"/>
  <c r="H9063" i="1"/>
  <c r="J9063" i="1" s="1"/>
  <c r="H9064" i="1"/>
  <c r="J9064" i="1" s="1"/>
  <c r="H9065" i="1"/>
  <c r="J9065" i="1" s="1"/>
  <c r="H9066" i="1"/>
  <c r="J9066" i="1" s="1"/>
  <c r="H9067" i="1"/>
  <c r="J9067" i="1" s="1"/>
  <c r="H9068" i="1"/>
  <c r="H9069" i="1"/>
  <c r="J9069" i="1" s="1"/>
  <c r="H9070" i="1"/>
  <c r="J9070" i="1" s="1"/>
  <c r="H9071" i="1"/>
  <c r="J9071" i="1" s="1"/>
  <c r="H9072" i="1"/>
  <c r="J9072" i="1" s="1"/>
  <c r="H9073" i="1"/>
  <c r="J9073" i="1" s="1"/>
  <c r="H9074" i="1"/>
  <c r="J9074" i="1" s="1"/>
  <c r="H9075" i="1"/>
  <c r="J9075" i="1" s="1"/>
  <c r="H9076" i="1"/>
  <c r="H9077" i="1"/>
  <c r="J9077" i="1" s="1"/>
  <c r="H9078" i="1"/>
  <c r="J9078" i="1" s="1"/>
  <c r="H9079" i="1"/>
  <c r="J9079" i="1" s="1"/>
  <c r="H9080" i="1"/>
  <c r="J9080" i="1" s="1"/>
  <c r="H9081" i="1"/>
  <c r="J9081" i="1" s="1"/>
  <c r="H9082" i="1"/>
  <c r="J9082" i="1" s="1"/>
  <c r="H9083" i="1"/>
  <c r="J9083" i="1" s="1"/>
  <c r="H9084" i="1"/>
  <c r="H9085" i="1"/>
  <c r="J9085" i="1" s="1"/>
  <c r="H9086" i="1"/>
  <c r="J9086" i="1" s="1"/>
  <c r="H9087" i="1"/>
  <c r="J9087" i="1" s="1"/>
  <c r="H9088" i="1"/>
  <c r="J9088" i="1" s="1"/>
  <c r="H9089" i="1"/>
  <c r="J9089" i="1" s="1"/>
  <c r="H9090" i="1"/>
  <c r="J9090" i="1" s="1"/>
  <c r="H9091" i="1"/>
  <c r="J9091" i="1" s="1"/>
  <c r="H9092" i="1"/>
  <c r="H9093" i="1"/>
  <c r="J9093" i="1" s="1"/>
  <c r="H9094" i="1"/>
  <c r="J9094" i="1" s="1"/>
  <c r="H9095" i="1"/>
  <c r="J9095" i="1" s="1"/>
  <c r="H9096" i="1"/>
  <c r="J9096" i="1" s="1"/>
  <c r="H9097" i="1"/>
  <c r="J9097" i="1" s="1"/>
  <c r="H9098" i="1"/>
  <c r="J9098" i="1" s="1"/>
  <c r="H9099" i="1"/>
  <c r="J9099" i="1" s="1"/>
  <c r="H9100" i="1"/>
  <c r="H9101" i="1"/>
  <c r="J9101" i="1" s="1"/>
  <c r="H9102" i="1"/>
  <c r="J9102" i="1" s="1"/>
  <c r="H9103" i="1"/>
  <c r="J9103" i="1" s="1"/>
  <c r="H9104" i="1"/>
  <c r="J9104" i="1" s="1"/>
  <c r="H9105" i="1"/>
  <c r="J9105" i="1" s="1"/>
  <c r="H9106" i="1"/>
  <c r="J9106" i="1" s="1"/>
  <c r="H9107" i="1"/>
  <c r="J9107" i="1" s="1"/>
  <c r="H9108" i="1"/>
  <c r="H9109" i="1"/>
  <c r="J9109" i="1" s="1"/>
  <c r="H9110" i="1"/>
  <c r="J9110" i="1" s="1"/>
  <c r="H9111" i="1"/>
  <c r="J9111" i="1" s="1"/>
  <c r="H9112" i="1"/>
  <c r="J9112" i="1" s="1"/>
  <c r="H9113" i="1"/>
  <c r="J9113" i="1" s="1"/>
  <c r="H9114" i="1"/>
  <c r="J9114" i="1" s="1"/>
  <c r="H9115" i="1"/>
  <c r="J9115" i="1" s="1"/>
  <c r="H9116" i="1"/>
  <c r="H9117" i="1"/>
  <c r="J9117" i="1" s="1"/>
  <c r="H9118" i="1"/>
  <c r="J9118" i="1" s="1"/>
  <c r="H9119" i="1"/>
  <c r="J9119" i="1" s="1"/>
  <c r="H9120" i="1"/>
  <c r="J9120" i="1" s="1"/>
  <c r="H9121" i="1"/>
  <c r="J9121" i="1" s="1"/>
  <c r="H9122" i="1"/>
  <c r="J9122" i="1" s="1"/>
  <c r="H9123" i="1"/>
  <c r="J9123" i="1" s="1"/>
  <c r="H9124" i="1"/>
  <c r="H9125" i="1"/>
  <c r="J9125" i="1" s="1"/>
  <c r="H9126" i="1"/>
  <c r="J9126" i="1" s="1"/>
  <c r="H9127" i="1"/>
  <c r="J9127" i="1" s="1"/>
  <c r="H9128" i="1"/>
  <c r="J9128" i="1" s="1"/>
  <c r="H9129" i="1"/>
  <c r="J9129" i="1" s="1"/>
  <c r="H9130" i="1"/>
  <c r="J9130" i="1" s="1"/>
  <c r="H9131" i="1"/>
  <c r="J9131" i="1" s="1"/>
  <c r="H9132" i="1"/>
  <c r="H9133" i="1"/>
  <c r="J9133" i="1" s="1"/>
  <c r="H9134" i="1"/>
  <c r="J9134" i="1" s="1"/>
  <c r="H9135" i="1"/>
  <c r="J9135" i="1" s="1"/>
  <c r="H9136" i="1"/>
  <c r="J9136" i="1" s="1"/>
  <c r="H9137" i="1"/>
  <c r="J9137" i="1" s="1"/>
  <c r="H9138" i="1"/>
  <c r="J9138" i="1" s="1"/>
  <c r="H9139" i="1"/>
  <c r="J9139" i="1" s="1"/>
  <c r="H9140" i="1"/>
  <c r="H9141" i="1"/>
  <c r="J9141" i="1" s="1"/>
  <c r="H9142" i="1"/>
  <c r="J9142" i="1" s="1"/>
  <c r="H9143" i="1"/>
  <c r="J9143" i="1" s="1"/>
  <c r="H9144" i="1"/>
  <c r="J9144" i="1" s="1"/>
  <c r="H9145" i="1"/>
  <c r="J9145" i="1" s="1"/>
  <c r="H9146" i="1"/>
  <c r="J9146" i="1" s="1"/>
  <c r="H9147" i="1"/>
  <c r="J9147" i="1" s="1"/>
  <c r="H9148" i="1"/>
  <c r="H9149" i="1"/>
  <c r="J9149" i="1" s="1"/>
  <c r="H9150" i="1"/>
  <c r="J9150" i="1" s="1"/>
  <c r="H9151" i="1"/>
  <c r="J9151" i="1" s="1"/>
  <c r="H9152" i="1"/>
  <c r="J9152" i="1" s="1"/>
  <c r="H9153" i="1"/>
  <c r="J9153" i="1" s="1"/>
  <c r="H9154" i="1"/>
  <c r="J9154" i="1" s="1"/>
  <c r="H9155" i="1"/>
  <c r="J9155" i="1" s="1"/>
  <c r="H9156" i="1"/>
  <c r="H9157" i="1"/>
  <c r="J9157" i="1" s="1"/>
  <c r="H9158" i="1"/>
  <c r="J9158" i="1" s="1"/>
  <c r="H9159" i="1"/>
  <c r="J9159" i="1" s="1"/>
  <c r="H9160" i="1"/>
  <c r="J9160" i="1" s="1"/>
  <c r="H9161" i="1"/>
  <c r="J9161" i="1" s="1"/>
  <c r="H9162" i="1"/>
  <c r="J9162" i="1" s="1"/>
  <c r="H9163" i="1"/>
  <c r="J9163" i="1" s="1"/>
  <c r="H9164" i="1"/>
  <c r="H9165" i="1"/>
  <c r="J9165" i="1" s="1"/>
  <c r="H9166" i="1"/>
  <c r="J9166" i="1" s="1"/>
  <c r="H9167" i="1"/>
  <c r="J9167" i="1" s="1"/>
  <c r="H9168" i="1"/>
  <c r="J9168" i="1" s="1"/>
  <c r="H9169" i="1"/>
  <c r="J9169" i="1" s="1"/>
  <c r="H9170" i="1"/>
  <c r="J9170" i="1" s="1"/>
  <c r="H9171" i="1"/>
  <c r="J9171" i="1" s="1"/>
  <c r="H9172" i="1"/>
  <c r="H9173" i="1"/>
  <c r="J9173" i="1" s="1"/>
  <c r="H9174" i="1"/>
  <c r="J9174" i="1" s="1"/>
  <c r="H9175" i="1"/>
  <c r="J9175" i="1" s="1"/>
  <c r="H9176" i="1"/>
  <c r="J9176" i="1" s="1"/>
  <c r="H9177" i="1"/>
  <c r="J9177" i="1" s="1"/>
  <c r="H9178" i="1"/>
  <c r="J9178" i="1" s="1"/>
  <c r="H9179" i="1"/>
  <c r="J9179" i="1" s="1"/>
  <c r="H9180" i="1"/>
  <c r="H9181" i="1"/>
  <c r="J9181" i="1" s="1"/>
  <c r="H9182" i="1"/>
  <c r="J9182" i="1" s="1"/>
  <c r="H9183" i="1"/>
  <c r="J9183" i="1" s="1"/>
  <c r="H9184" i="1"/>
  <c r="J9184" i="1" s="1"/>
  <c r="H9185" i="1"/>
  <c r="J9185" i="1" s="1"/>
  <c r="H9186" i="1"/>
  <c r="J9186" i="1" s="1"/>
  <c r="H9187" i="1"/>
  <c r="J9187" i="1" s="1"/>
  <c r="H9188" i="1"/>
  <c r="H9189" i="1"/>
  <c r="J9189" i="1" s="1"/>
  <c r="H9190" i="1"/>
  <c r="J9190" i="1" s="1"/>
  <c r="H9191" i="1"/>
  <c r="J9191" i="1" s="1"/>
  <c r="H9192" i="1"/>
  <c r="J9192" i="1" s="1"/>
  <c r="H9193" i="1"/>
  <c r="J9193" i="1" s="1"/>
  <c r="H9194" i="1"/>
  <c r="J9194" i="1" s="1"/>
  <c r="H9195" i="1"/>
  <c r="J9195" i="1" s="1"/>
  <c r="H9196" i="1"/>
  <c r="H9197" i="1"/>
  <c r="J9197" i="1" s="1"/>
  <c r="H9198" i="1"/>
  <c r="J9198" i="1" s="1"/>
  <c r="H9199" i="1"/>
  <c r="J9199" i="1" s="1"/>
  <c r="H9200" i="1"/>
  <c r="J9200" i="1" s="1"/>
  <c r="H9201" i="1"/>
  <c r="J9201" i="1" s="1"/>
  <c r="H9202" i="1"/>
  <c r="J9202" i="1" s="1"/>
  <c r="H9203" i="1"/>
  <c r="J9203" i="1" s="1"/>
  <c r="H9204" i="1"/>
  <c r="H9205" i="1"/>
  <c r="J9205" i="1" s="1"/>
  <c r="H9206" i="1"/>
  <c r="J9206" i="1" s="1"/>
  <c r="H9207" i="1"/>
  <c r="J9207" i="1" s="1"/>
  <c r="H9208" i="1"/>
  <c r="J9208" i="1" s="1"/>
  <c r="H9209" i="1"/>
  <c r="J9209" i="1" s="1"/>
  <c r="H9210" i="1"/>
  <c r="J9210" i="1" s="1"/>
  <c r="H9211" i="1"/>
  <c r="J9211" i="1" s="1"/>
  <c r="H9212" i="1"/>
  <c r="H9213" i="1"/>
  <c r="J9213" i="1" s="1"/>
  <c r="H9214" i="1"/>
  <c r="J9214" i="1" s="1"/>
  <c r="H9215" i="1"/>
  <c r="J9215" i="1" s="1"/>
  <c r="H9216" i="1"/>
  <c r="J9216" i="1" s="1"/>
  <c r="H9217" i="1"/>
  <c r="J9217" i="1" s="1"/>
  <c r="H9218" i="1"/>
  <c r="J9218" i="1" s="1"/>
  <c r="H9219" i="1"/>
  <c r="J9219" i="1" s="1"/>
  <c r="H9220" i="1"/>
  <c r="H9221" i="1"/>
  <c r="J9221" i="1" s="1"/>
  <c r="H9222" i="1"/>
  <c r="J9222" i="1" s="1"/>
  <c r="H9223" i="1"/>
  <c r="J9223" i="1" s="1"/>
  <c r="H9224" i="1"/>
  <c r="J9224" i="1" s="1"/>
  <c r="H9225" i="1"/>
  <c r="J9225" i="1" s="1"/>
  <c r="H9226" i="1"/>
  <c r="J9226" i="1" s="1"/>
  <c r="H9227" i="1"/>
  <c r="J9227" i="1" s="1"/>
  <c r="H9228" i="1"/>
  <c r="H9229" i="1"/>
  <c r="J9229" i="1" s="1"/>
  <c r="H9230" i="1"/>
  <c r="J9230" i="1" s="1"/>
  <c r="H9231" i="1"/>
  <c r="J9231" i="1" s="1"/>
  <c r="H9232" i="1"/>
  <c r="J9232" i="1" s="1"/>
  <c r="H9233" i="1"/>
  <c r="J9233" i="1" s="1"/>
  <c r="H9234" i="1"/>
  <c r="J9234" i="1" s="1"/>
  <c r="H9235" i="1"/>
  <c r="J9235" i="1" s="1"/>
  <c r="H9236" i="1"/>
  <c r="H9237" i="1"/>
  <c r="J9237" i="1" s="1"/>
  <c r="H9238" i="1"/>
  <c r="J9238" i="1" s="1"/>
  <c r="H9239" i="1"/>
  <c r="J9239" i="1" s="1"/>
  <c r="H9240" i="1"/>
  <c r="J9240" i="1" s="1"/>
  <c r="H9241" i="1"/>
  <c r="J9241" i="1" s="1"/>
  <c r="H9242" i="1"/>
  <c r="J9242" i="1" s="1"/>
  <c r="H9243" i="1"/>
  <c r="J9243" i="1" s="1"/>
  <c r="H9244" i="1"/>
  <c r="H9245" i="1"/>
  <c r="J9245" i="1" s="1"/>
  <c r="H9246" i="1"/>
  <c r="J9246" i="1" s="1"/>
  <c r="H9247" i="1"/>
  <c r="J9247" i="1" s="1"/>
  <c r="H9248" i="1"/>
  <c r="J9248" i="1" s="1"/>
  <c r="H9249" i="1"/>
  <c r="J9249" i="1" s="1"/>
  <c r="H9250" i="1"/>
  <c r="J9250" i="1" s="1"/>
  <c r="H9251" i="1"/>
  <c r="J9251" i="1" s="1"/>
  <c r="H9252" i="1"/>
  <c r="H9253" i="1"/>
  <c r="J9253" i="1" s="1"/>
  <c r="H9254" i="1"/>
  <c r="J9254" i="1" s="1"/>
  <c r="H9255" i="1"/>
  <c r="J9255" i="1" s="1"/>
  <c r="H9256" i="1"/>
  <c r="J9256" i="1" s="1"/>
  <c r="H9257" i="1"/>
  <c r="J9257" i="1" s="1"/>
  <c r="H9258" i="1"/>
  <c r="J9258" i="1" s="1"/>
  <c r="H9259" i="1"/>
  <c r="J9259" i="1" s="1"/>
  <c r="H9260" i="1"/>
  <c r="H9261" i="1"/>
  <c r="J9261" i="1" s="1"/>
  <c r="H9262" i="1"/>
  <c r="J9262" i="1" s="1"/>
  <c r="H9263" i="1"/>
  <c r="J9263" i="1" s="1"/>
  <c r="H9264" i="1"/>
  <c r="J9264" i="1" s="1"/>
  <c r="H9265" i="1"/>
  <c r="J9265" i="1" s="1"/>
  <c r="H9266" i="1"/>
  <c r="J9266" i="1" s="1"/>
  <c r="H9267" i="1"/>
  <c r="J9267" i="1" s="1"/>
  <c r="H9268" i="1"/>
  <c r="H9269" i="1"/>
  <c r="J9269" i="1" s="1"/>
  <c r="H9270" i="1"/>
  <c r="J9270" i="1" s="1"/>
  <c r="H9271" i="1"/>
  <c r="J9271" i="1" s="1"/>
  <c r="H9272" i="1"/>
  <c r="J9272" i="1" s="1"/>
  <c r="H9273" i="1"/>
  <c r="J9273" i="1" s="1"/>
  <c r="H9274" i="1"/>
  <c r="J9274" i="1" s="1"/>
  <c r="H9275" i="1"/>
  <c r="J9275" i="1" s="1"/>
  <c r="H9276" i="1"/>
  <c r="H9277" i="1"/>
  <c r="J9277" i="1" s="1"/>
  <c r="H9278" i="1"/>
  <c r="J9278" i="1" s="1"/>
  <c r="H9279" i="1"/>
  <c r="J9279" i="1" s="1"/>
  <c r="H9280" i="1"/>
  <c r="J9280" i="1" s="1"/>
  <c r="H9281" i="1"/>
  <c r="J9281" i="1" s="1"/>
  <c r="H9282" i="1"/>
  <c r="J9282" i="1" s="1"/>
  <c r="H9283" i="1"/>
  <c r="J9283" i="1" s="1"/>
  <c r="H9284" i="1"/>
  <c r="H9285" i="1"/>
  <c r="J9285" i="1" s="1"/>
  <c r="H9286" i="1"/>
  <c r="J9286" i="1" s="1"/>
  <c r="H9287" i="1"/>
  <c r="J9287" i="1" s="1"/>
  <c r="H9288" i="1"/>
  <c r="J9288" i="1" s="1"/>
  <c r="H9289" i="1"/>
  <c r="J9289" i="1" s="1"/>
  <c r="H9290" i="1"/>
  <c r="J9290" i="1" s="1"/>
  <c r="H9291" i="1"/>
  <c r="J9291" i="1" s="1"/>
  <c r="H9292" i="1"/>
  <c r="H9293" i="1"/>
  <c r="J9293" i="1" s="1"/>
  <c r="H9294" i="1"/>
  <c r="J9294" i="1" s="1"/>
  <c r="H9295" i="1"/>
  <c r="J9295" i="1" s="1"/>
  <c r="H9296" i="1"/>
  <c r="J9296" i="1" s="1"/>
  <c r="H9297" i="1"/>
  <c r="J9297" i="1" s="1"/>
  <c r="H9298" i="1"/>
  <c r="J9298" i="1" s="1"/>
  <c r="H9299" i="1"/>
  <c r="J9299" i="1" s="1"/>
  <c r="H9300" i="1"/>
  <c r="H9301" i="1"/>
  <c r="J9301" i="1" s="1"/>
  <c r="H9302" i="1"/>
  <c r="J9302" i="1" s="1"/>
  <c r="H9303" i="1"/>
  <c r="J9303" i="1" s="1"/>
  <c r="H9304" i="1"/>
  <c r="J9304" i="1" s="1"/>
  <c r="H9305" i="1"/>
  <c r="J9305" i="1" s="1"/>
  <c r="H9306" i="1"/>
  <c r="J9306" i="1" s="1"/>
  <c r="H9307" i="1"/>
  <c r="J9307" i="1" s="1"/>
  <c r="H9308" i="1"/>
  <c r="H9309" i="1"/>
  <c r="J9309" i="1" s="1"/>
  <c r="H9310" i="1"/>
  <c r="J9310" i="1" s="1"/>
  <c r="H9311" i="1"/>
  <c r="J9311" i="1" s="1"/>
  <c r="H9312" i="1"/>
  <c r="J9312" i="1" s="1"/>
  <c r="H9313" i="1"/>
  <c r="J9313" i="1" s="1"/>
  <c r="H9314" i="1"/>
  <c r="J9314" i="1" s="1"/>
  <c r="H9315" i="1"/>
  <c r="J9315" i="1" s="1"/>
  <c r="H9316" i="1"/>
  <c r="H9317" i="1"/>
  <c r="J9317" i="1" s="1"/>
  <c r="H9318" i="1"/>
  <c r="J9318" i="1" s="1"/>
  <c r="H9319" i="1"/>
  <c r="J9319" i="1" s="1"/>
  <c r="H9320" i="1"/>
  <c r="J9320" i="1" s="1"/>
  <c r="H9321" i="1"/>
  <c r="J9321" i="1" s="1"/>
  <c r="H9322" i="1"/>
  <c r="J9322" i="1" s="1"/>
  <c r="H9323" i="1"/>
  <c r="J9323" i="1" s="1"/>
  <c r="H9324" i="1"/>
  <c r="H9325" i="1"/>
  <c r="J9325" i="1" s="1"/>
  <c r="H9326" i="1"/>
  <c r="J9326" i="1" s="1"/>
  <c r="H9327" i="1"/>
  <c r="J9327" i="1" s="1"/>
  <c r="H9328" i="1"/>
  <c r="J9328" i="1" s="1"/>
  <c r="H9329" i="1"/>
  <c r="J9329" i="1" s="1"/>
  <c r="H9330" i="1"/>
  <c r="J9330" i="1" s="1"/>
  <c r="H9331" i="1"/>
  <c r="J9331" i="1" s="1"/>
  <c r="H9332" i="1"/>
  <c r="H9333" i="1"/>
  <c r="J9333" i="1" s="1"/>
  <c r="H9334" i="1"/>
  <c r="J9334" i="1" s="1"/>
  <c r="H9335" i="1"/>
  <c r="J9335" i="1" s="1"/>
  <c r="H9336" i="1"/>
  <c r="J9336" i="1" s="1"/>
  <c r="H9337" i="1"/>
  <c r="J9337" i="1" s="1"/>
  <c r="H9338" i="1"/>
  <c r="J9338" i="1" s="1"/>
  <c r="H9339" i="1"/>
  <c r="J9339" i="1" s="1"/>
  <c r="H9340" i="1"/>
  <c r="H9341" i="1"/>
  <c r="J9341" i="1" s="1"/>
  <c r="H9342" i="1"/>
  <c r="J9342" i="1" s="1"/>
  <c r="H9343" i="1"/>
  <c r="J9343" i="1" s="1"/>
  <c r="H9344" i="1"/>
  <c r="J9344" i="1" s="1"/>
  <c r="H9345" i="1"/>
  <c r="J9345" i="1" s="1"/>
  <c r="H9346" i="1"/>
  <c r="J9346" i="1" s="1"/>
  <c r="H9347" i="1"/>
  <c r="J9347" i="1" s="1"/>
  <c r="H9348" i="1"/>
  <c r="H9349" i="1"/>
  <c r="J9349" i="1" s="1"/>
  <c r="H9350" i="1"/>
  <c r="J9350" i="1" s="1"/>
  <c r="H9351" i="1"/>
  <c r="J9351" i="1" s="1"/>
  <c r="H9352" i="1"/>
  <c r="J9352" i="1" s="1"/>
  <c r="H9353" i="1"/>
  <c r="J9353" i="1" s="1"/>
  <c r="H9354" i="1"/>
  <c r="J9354" i="1" s="1"/>
  <c r="H9355" i="1"/>
  <c r="J9355" i="1" s="1"/>
  <c r="H9356" i="1"/>
  <c r="H9357" i="1"/>
  <c r="J9357" i="1" s="1"/>
  <c r="H9358" i="1"/>
  <c r="J9358" i="1" s="1"/>
  <c r="H9359" i="1"/>
  <c r="J9359" i="1" s="1"/>
  <c r="H9360" i="1"/>
  <c r="J9360" i="1" s="1"/>
  <c r="H9361" i="1"/>
  <c r="J9361" i="1" s="1"/>
  <c r="H9362" i="1"/>
  <c r="J9362" i="1" s="1"/>
  <c r="H9363" i="1"/>
  <c r="J9363" i="1" s="1"/>
  <c r="H9364" i="1"/>
  <c r="H9365" i="1"/>
  <c r="J9365" i="1" s="1"/>
  <c r="H9366" i="1"/>
  <c r="J9366" i="1" s="1"/>
  <c r="H9367" i="1"/>
  <c r="J9367" i="1" s="1"/>
  <c r="H9368" i="1"/>
  <c r="J9368" i="1" s="1"/>
  <c r="H9369" i="1"/>
  <c r="J9369" i="1" s="1"/>
  <c r="H9370" i="1"/>
  <c r="J9370" i="1" s="1"/>
  <c r="H9371" i="1"/>
  <c r="J9371" i="1" s="1"/>
  <c r="H9372" i="1"/>
  <c r="H9373" i="1"/>
  <c r="J9373" i="1" s="1"/>
  <c r="H9374" i="1"/>
  <c r="J9374" i="1" s="1"/>
  <c r="H9375" i="1"/>
  <c r="J9375" i="1" s="1"/>
  <c r="H9376" i="1"/>
  <c r="J9376" i="1" s="1"/>
  <c r="H9377" i="1"/>
  <c r="J9377" i="1" s="1"/>
  <c r="H9378" i="1"/>
  <c r="J9378" i="1" s="1"/>
  <c r="H9379" i="1"/>
  <c r="J9379" i="1" s="1"/>
  <c r="H9380" i="1"/>
  <c r="H9381" i="1"/>
  <c r="J9381" i="1" s="1"/>
  <c r="H9382" i="1"/>
  <c r="J9382" i="1" s="1"/>
  <c r="H9383" i="1"/>
  <c r="J9383" i="1" s="1"/>
  <c r="H9384" i="1"/>
  <c r="J9384" i="1" s="1"/>
  <c r="H9385" i="1"/>
  <c r="J9385" i="1" s="1"/>
  <c r="H9386" i="1"/>
  <c r="J9386" i="1" s="1"/>
  <c r="H9387" i="1"/>
  <c r="J9387" i="1" s="1"/>
  <c r="H9388" i="1"/>
  <c r="H9389" i="1"/>
  <c r="J9389" i="1" s="1"/>
  <c r="H9390" i="1"/>
  <c r="J9390" i="1" s="1"/>
  <c r="H9391" i="1"/>
  <c r="J9391" i="1" s="1"/>
  <c r="H9392" i="1"/>
  <c r="J9392" i="1" s="1"/>
  <c r="H9393" i="1"/>
  <c r="J9393" i="1" s="1"/>
  <c r="H9394" i="1"/>
  <c r="J9394" i="1" s="1"/>
  <c r="H9395" i="1"/>
  <c r="J9395" i="1" s="1"/>
  <c r="H9396" i="1"/>
  <c r="H9397" i="1"/>
  <c r="J9397" i="1" s="1"/>
  <c r="H9398" i="1"/>
  <c r="J9398" i="1" s="1"/>
  <c r="H9399" i="1"/>
  <c r="J9399" i="1" s="1"/>
  <c r="H9400" i="1"/>
  <c r="J9400" i="1" s="1"/>
  <c r="H9401" i="1"/>
  <c r="J9401" i="1" s="1"/>
  <c r="H9402" i="1"/>
  <c r="J9402" i="1" s="1"/>
  <c r="H9403" i="1"/>
  <c r="J9403" i="1" s="1"/>
  <c r="H9404" i="1"/>
  <c r="H9405" i="1"/>
  <c r="J9405" i="1" s="1"/>
  <c r="H9406" i="1"/>
  <c r="J9406" i="1" s="1"/>
  <c r="H9407" i="1"/>
  <c r="J9407" i="1" s="1"/>
  <c r="H9408" i="1"/>
  <c r="J9408" i="1" s="1"/>
  <c r="H9409" i="1"/>
  <c r="J9409" i="1" s="1"/>
  <c r="H9410" i="1"/>
  <c r="J9410" i="1" s="1"/>
  <c r="H9411" i="1"/>
  <c r="J9411" i="1" s="1"/>
  <c r="H9412" i="1"/>
  <c r="H9413" i="1"/>
  <c r="J9413" i="1" s="1"/>
  <c r="H9414" i="1"/>
  <c r="J9414" i="1" s="1"/>
  <c r="H9415" i="1"/>
  <c r="J9415" i="1" s="1"/>
  <c r="H9416" i="1"/>
  <c r="J9416" i="1" s="1"/>
  <c r="H9417" i="1"/>
  <c r="J9417" i="1" s="1"/>
  <c r="H9418" i="1"/>
  <c r="J9418" i="1" s="1"/>
  <c r="H9419" i="1"/>
  <c r="J9419" i="1" s="1"/>
  <c r="H9420" i="1"/>
  <c r="H9421" i="1"/>
  <c r="J9421" i="1" s="1"/>
  <c r="H9422" i="1"/>
  <c r="J9422" i="1" s="1"/>
  <c r="H9423" i="1"/>
  <c r="J9423" i="1" s="1"/>
  <c r="H9424" i="1"/>
  <c r="J9424" i="1" s="1"/>
  <c r="H9425" i="1"/>
  <c r="J9425" i="1" s="1"/>
  <c r="H9426" i="1"/>
  <c r="J9426" i="1" s="1"/>
  <c r="H9427" i="1"/>
  <c r="J9427" i="1" s="1"/>
  <c r="H9428" i="1"/>
  <c r="H9429" i="1"/>
  <c r="J9429" i="1" s="1"/>
  <c r="H9430" i="1"/>
  <c r="J9430" i="1" s="1"/>
  <c r="H9431" i="1"/>
  <c r="J9431" i="1" s="1"/>
  <c r="H9432" i="1"/>
  <c r="J9432" i="1" s="1"/>
  <c r="H9433" i="1"/>
  <c r="J9433" i="1" s="1"/>
  <c r="H9434" i="1"/>
  <c r="J9434" i="1" s="1"/>
  <c r="H9435" i="1"/>
  <c r="J9435" i="1" s="1"/>
  <c r="H9436" i="1"/>
  <c r="H9437" i="1"/>
  <c r="J9437" i="1" s="1"/>
  <c r="H9438" i="1"/>
  <c r="J9438" i="1" s="1"/>
  <c r="H9439" i="1"/>
  <c r="J9439" i="1" s="1"/>
  <c r="H9440" i="1"/>
  <c r="J9440" i="1" s="1"/>
  <c r="H9441" i="1"/>
  <c r="J9441" i="1" s="1"/>
  <c r="H9442" i="1"/>
  <c r="J9442" i="1" s="1"/>
  <c r="H9443" i="1"/>
  <c r="J9443" i="1" s="1"/>
  <c r="H9444" i="1"/>
  <c r="H9445" i="1"/>
  <c r="J9445" i="1" s="1"/>
  <c r="H9446" i="1"/>
  <c r="J9446" i="1" s="1"/>
  <c r="H9447" i="1"/>
  <c r="J9447" i="1" s="1"/>
  <c r="H9448" i="1"/>
  <c r="J9448" i="1" s="1"/>
  <c r="H9449" i="1"/>
  <c r="J9449" i="1" s="1"/>
  <c r="H9450" i="1"/>
  <c r="J9450" i="1" s="1"/>
  <c r="H9451" i="1"/>
  <c r="J9451" i="1" s="1"/>
  <c r="H9452" i="1"/>
  <c r="H9453" i="1"/>
  <c r="J9453" i="1" s="1"/>
  <c r="H9454" i="1"/>
  <c r="J9454" i="1" s="1"/>
  <c r="H9455" i="1"/>
  <c r="J9455" i="1" s="1"/>
  <c r="H9456" i="1"/>
  <c r="J9456" i="1" s="1"/>
  <c r="H9457" i="1"/>
  <c r="J9457" i="1" s="1"/>
  <c r="H9458" i="1"/>
  <c r="J9458" i="1" s="1"/>
  <c r="H9459" i="1"/>
  <c r="J9459" i="1" s="1"/>
  <c r="H9460" i="1"/>
  <c r="H9461" i="1"/>
  <c r="J9461" i="1" s="1"/>
  <c r="H9462" i="1"/>
  <c r="J9462" i="1" s="1"/>
  <c r="H9463" i="1"/>
  <c r="J9463" i="1" s="1"/>
  <c r="H9464" i="1"/>
  <c r="J9464" i="1" s="1"/>
  <c r="H9465" i="1"/>
  <c r="J9465" i="1" s="1"/>
  <c r="H9466" i="1"/>
  <c r="J9466" i="1" s="1"/>
  <c r="H9467" i="1"/>
  <c r="J9467" i="1" s="1"/>
  <c r="H9468" i="1"/>
  <c r="H9469" i="1"/>
  <c r="J9469" i="1" s="1"/>
  <c r="H9470" i="1"/>
  <c r="J9470" i="1" s="1"/>
  <c r="H9471" i="1"/>
  <c r="J9471" i="1" s="1"/>
  <c r="H9472" i="1"/>
  <c r="J9472" i="1" s="1"/>
  <c r="H9473" i="1"/>
  <c r="J9473" i="1" s="1"/>
  <c r="H9474" i="1"/>
  <c r="J9474" i="1" s="1"/>
  <c r="H9475" i="1"/>
  <c r="J9475" i="1" s="1"/>
  <c r="H9476" i="1"/>
  <c r="H9477" i="1"/>
  <c r="J9477" i="1" s="1"/>
  <c r="H9478" i="1"/>
  <c r="J9478" i="1" s="1"/>
  <c r="H9479" i="1"/>
  <c r="J9479" i="1" s="1"/>
  <c r="H9480" i="1"/>
  <c r="J9480" i="1" s="1"/>
  <c r="H9481" i="1"/>
  <c r="J9481" i="1" s="1"/>
  <c r="H9482" i="1"/>
  <c r="J9482" i="1" s="1"/>
  <c r="H9483" i="1"/>
  <c r="J9483" i="1" s="1"/>
  <c r="H9484" i="1"/>
  <c r="H9485" i="1"/>
  <c r="J9485" i="1" s="1"/>
  <c r="H9486" i="1"/>
  <c r="J9486" i="1" s="1"/>
  <c r="H9487" i="1"/>
  <c r="J9487" i="1" s="1"/>
  <c r="H9488" i="1"/>
  <c r="J9488" i="1" s="1"/>
  <c r="H9489" i="1"/>
  <c r="J9489" i="1" s="1"/>
  <c r="H9490" i="1"/>
  <c r="J9490" i="1" s="1"/>
  <c r="H9491" i="1"/>
  <c r="J9491" i="1" s="1"/>
  <c r="H9492" i="1"/>
  <c r="H9493" i="1"/>
  <c r="J9493" i="1" s="1"/>
  <c r="H9494" i="1"/>
  <c r="J9494" i="1" s="1"/>
  <c r="H9495" i="1"/>
  <c r="J9495" i="1" s="1"/>
  <c r="H9496" i="1"/>
  <c r="J9496" i="1" s="1"/>
  <c r="H9497" i="1"/>
  <c r="J9497" i="1" s="1"/>
  <c r="H9498" i="1"/>
  <c r="J9498" i="1" s="1"/>
  <c r="H9499" i="1"/>
  <c r="J9499" i="1" s="1"/>
  <c r="H9500" i="1"/>
  <c r="H9501" i="1"/>
  <c r="J9501" i="1" s="1"/>
  <c r="H9502" i="1"/>
  <c r="J9502" i="1" s="1"/>
  <c r="H9503" i="1"/>
  <c r="J9503" i="1" s="1"/>
  <c r="H9504" i="1"/>
  <c r="J9504" i="1" s="1"/>
  <c r="H9505" i="1"/>
  <c r="J9505" i="1" s="1"/>
  <c r="H9506" i="1"/>
  <c r="J9506" i="1" s="1"/>
  <c r="H9507" i="1"/>
  <c r="J9507" i="1" s="1"/>
  <c r="H9508" i="1"/>
  <c r="H9509" i="1"/>
  <c r="J9509" i="1" s="1"/>
  <c r="H9510" i="1"/>
  <c r="J9510" i="1" s="1"/>
  <c r="H9511" i="1"/>
  <c r="J9511" i="1" s="1"/>
  <c r="H9512" i="1"/>
  <c r="J9512" i="1" s="1"/>
  <c r="H9513" i="1"/>
  <c r="J9513" i="1" s="1"/>
  <c r="H9514" i="1"/>
  <c r="J9514" i="1" s="1"/>
  <c r="H9515" i="1"/>
  <c r="J9515" i="1" s="1"/>
  <c r="H9516" i="1"/>
  <c r="H9517" i="1"/>
  <c r="J9517" i="1" s="1"/>
  <c r="H9518" i="1"/>
  <c r="J9518" i="1" s="1"/>
  <c r="H9519" i="1"/>
  <c r="J9519" i="1" s="1"/>
  <c r="H9520" i="1"/>
  <c r="J9520" i="1" s="1"/>
  <c r="H9521" i="1"/>
  <c r="J9521" i="1" s="1"/>
  <c r="H9522" i="1"/>
  <c r="J9522" i="1" s="1"/>
  <c r="H9523" i="1"/>
  <c r="J9523" i="1" s="1"/>
  <c r="H9524" i="1"/>
  <c r="H9525" i="1"/>
  <c r="J9525" i="1" s="1"/>
  <c r="H9526" i="1"/>
  <c r="J9526" i="1" s="1"/>
  <c r="H9527" i="1"/>
  <c r="J9527" i="1" s="1"/>
  <c r="H9528" i="1"/>
  <c r="J9528" i="1" s="1"/>
  <c r="H9529" i="1"/>
  <c r="J9529" i="1" s="1"/>
  <c r="H9530" i="1"/>
  <c r="J9530" i="1" s="1"/>
  <c r="H9531" i="1"/>
  <c r="J9531" i="1" s="1"/>
  <c r="H9532" i="1"/>
  <c r="H9533" i="1"/>
  <c r="J9533" i="1" s="1"/>
  <c r="H9534" i="1"/>
  <c r="J9534" i="1" s="1"/>
  <c r="H9535" i="1"/>
  <c r="J9535" i="1" s="1"/>
  <c r="H9536" i="1"/>
  <c r="J9536" i="1" s="1"/>
  <c r="H9537" i="1"/>
  <c r="J9537" i="1" s="1"/>
  <c r="H9538" i="1"/>
  <c r="J9538" i="1" s="1"/>
  <c r="H9539" i="1"/>
  <c r="J9539" i="1" s="1"/>
  <c r="H9540" i="1"/>
  <c r="H9541" i="1"/>
  <c r="J9541" i="1" s="1"/>
  <c r="H9542" i="1"/>
  <c r="J9542" i="1" s="1"/>
  <c r="H9543" i="1"/>
  <c r="J9543" i="1" s="1"/>
  <c r="H9544" i="1"/>
  <c r="J9544" i="1" s="1"/>
  <c r="H9545" i="1"/>
  <c r="J9545" i="1" s="1"/>
  <c r="H9546" i="1"/>
  <c r="J9546" i="1" s="1"/>
  <c r="H9547" i="1"/>
  <c r="J9547" i="1" s="1"/>
  <c r="H9548" i="1"/>
  <c r="H9549" i="1"/>
  <c r="J9549" i="1" s="1"/>
  <c r="H9550" i="1"/>
  <c r="J9550" i="1" s="1"/>
  <c r="H9551" i="1"/>
  <c r="J9551" i="1" s="1"/>
  <c r="H9552" i="1"/>
  <c r="J9552" i="1" s="1"/>
  <c r="H9553" i="1"/>
  <c r="J9553" i="1" s="1"/>
  <c r="H9554" i="1"/>
  <c r="J9554" i="1" s="1"/>
  <c r="H9555" i="1"/>
  <c r="J9555" i="1" s="1"/>
  <c r="H9556" i="1"/>
  <c r="H9557" i="1"/>
  <c r="J9557" i="1" s="1"/>
  <c r="H9558" i="1"/>
  <c r="J9558" i="1" s="1"/>
  <c r="H9559" i="1"/>
  <c r="J9559" i="1" s="1"/>
  <c r="H9560" i="1"/>
  <c r="J9560" i="1" s="1"/>
  <c r="H9561" i="1"/>
  <c r="J9561" i="1" s="1"/>
  <c r="H9562" i="1"/>
  <c r="J9562" i="1" s="1"/>
  <c r="H9563" i="1"/>
  <c r="J9563" i="1" s="1"/>
  <c r="H9564" i="1"/>
  <c r="H9565" i="1"/>
  <c r="J9565" i="1" s="1"/>
  <c r="H9566" i="1"/>
  <c r="J9566" i="1" s="1"/>
  <c r="H9567" i="1"/>
  <c r="J9567" i="1" s="1"/>
  <c r="H9568" i="1"/>
  <c r="J9568" i="1" s="1"/>
  <c r="H9569" i="1"/>
  <c r="J9569" i="1" s="1"/>
  <c r="H9570" i="1"/>
  <c r="J9570" i="1" s="1"/>
  <c r="H9571" i="1"/>
  <c r="J9571" i="1" s="1"/>
  <c r="H9572" i="1"/>
  <c r="H9573" i="1"/>
  <c r="J9573" i="1" s="1"/>
  <c r="H9574" i="1"/>
  <c r="J9574" i="1" s="1"/>
  <c r="H9575" i="1"/>
  <c r="J9575" i="1" s="1"/>
  <c r="H9576" i="1"/>
  <c r="J9576" i="1" s="1"/>
  <c r="H9577" i="1"/>
  <c r="J9577" i="1" s="1"/>
  <c r="H9578" i="1"/>
  <c r="J9578" i="1" s="1"/>
  <c r="H9579" i="1"/>
  <c r="J9579" i="1" s="1"/>
  <c r="H9580" i="1"/>
  <c r="H9581" i="1"/>
  <c r="J9581" i="1" s="1"/>
  <c r="H9582" i="1"/>
  <c r="J9582" i="1" s="1"/>
  <c r="H9583" i="1"/>
  <c r="J9583" i="1" s="1"/>
  <c r="H9584" i="1"/>
  <c r="J9584" i="1" s="1"/>
  <c r="H9585" i="1"/>
  <c r="J9585" i="1" s="1"/>
  <c r="H9586" i="1"/>
  <c r="J9586" i="1" s="1"/>
  <c r="H9587" i="1"/>
  <c r="J9587" i="1" s="1"/>
  <c r="H9588" i="1"/>
  <c r="H9589" i="1"/>
  <c r="J9589" i="1" s="1"/>
  <c r="H9590" i="1"/>
  <c r="J9590" i="1" s="1"/>
  <c r="H9591" i="1"/>
  <c r="J9591" i="1" s="1"/>
  <c r="H9592" i="1"/>
  <c r="J9592" i="1" s="1"/>
  <c r="H9593" i="1"/>
  <c r="J9593" i="1" s="1"/>
  <c r="H9594" i="1"/>
  <c r="J9594" i="1" s="1"/>
  <c r="H9595" i="1"/>
  <c r="J9595" i="1" s="1"/>
  <c r="H9596" i="1"/>
  <c r="H9597" i="1"/>
  <c r="J9597" i="1" s="1"/>
  <c r="H9598" i="1"/>
  <c r="J9598" i="1" s="1"/>
  <c r="H9599" i="1"/>
  <c r="J9599" i="1" s="1"/>
  <c r="H9600" i="1"/>
  <c r="J9600" i="1" s="1"/>
  <c r="H9601" i="1"/>
  <c r="J9601" i="1" s="1"/>
  <c r="H9602" i="1"/>
  <c r="J9602" i="1" s="1"/>
  <c r="H9603" i="1"/>
  <c r="J9603" i="1" s="1"/>
  <c r="H9604" i="1"/>
  <c r="H9605" i="1"/>
  <c r="J9605" i="1" s="1"/>
  <c r="H9606" i="1"/>
  <c r="J9606" i="1" s="1"/>
  <c r="H9607" i="1"/>
  <c r="J9607" i="1" s="1"/>
  <c r="H9608" i="1"/>
  <c r="J9608" i="1" s="1"/>
  <c r="H9609" i="1"/>
  <c r="J9609" i="1" s="1"/>
  <c r="H9610" i="1"/>
  <c r="J9610" i="1" s="1"/>
  <c r="H9611" i="1"/>
  <c r="J9611" i="1" s="1"/>
  <c r="H9612" i="1"/>
  <c r="H9613" i="1"/>
  <c r="J9613" i="1" s="1"/>
  <c r="H9614" i="1"/>
  <c r="J9614" i="1" s="1"/>
  <c r="H9615" i="1"/>
  <c r="J9615" i="1" s="1"/>
  <c r="H9616" i="1"/>
  <c r="J9616" i="1" s="1"/>
  <c r="H9617" i="1"/>
  <c r="J9617" i="1" s="1"/>
  <c r="H9618" i="1"/>
  <c r="J9618" i="1" s="1"/>
  <c r="H9619" i="1"/>
  <c r="J9619" i="1" s="1"/>
  <c r="H9620" i="1"/>
  <c r="H9621" i="1"/>
  <c r="J9621" i="1" s="1"/>
  <c r="H9622" i="1"/>
  <c r="J9622" i="1" s="1"/>
  <c r="H9623" i="1"/>
  <c r="J9623" i="1" s="1"/>
  <c r="H9624" i="1"/>
  <c r="J9624" i="1" s="1"/>
  <c r="H9625" i="1"/>
  <c r="J9625" i="1" s="1"/>
  <c r="H9626" i="1"/>
  <c r="J9626" i="1" s="1"/>
  <c r="H9627" i="1"/>
  <c r="J9627" i="1" s="1"/>
  <c r="H9628" i="1"/>
  <c r="H9629" i="1"/>
  <c r="J9629" i="1" s="1"/>
  <c r="H9630" i="1"/>
  <c r="J9630" i="1" s="1"/>
  <c r="H9631" i="1"/>
  <c r="J9631" i="1" s="1"/>
  <c r="H9632" i="1"/>
  <c r="J9632" i="1" s="1"/>
  <c r="H9633" i="1"/>
  <c r="J9633" i="1" s="1"/>
  <c r="H9634" i="1"/>
  <c r="J9634" i="1" s="1"/>
  <c r="H9635" i="1"/>
  <c r="J9635" i="1" s="1"/>
  <c r="H9636" i="1"/>
  <c r="H9637" i="1"/>
  <c r="J9637" i="1" s="1"/>
  <c r="H9638" i="1"/>
  <c r="J9638" i="1" s="1"/>
  <c r="H9639" i="1"/>
  <c r="J9639" i="1" s="1"/>
  <c r="H9640" i="1"/>
  <c r="J9640" i="1" s="1"/>
  <c r="H9641" i="1"/>
  <c r="J9641" i="1" s="1"/>
  <c r="H9642" i="1"/>
  <c r="J9642" i="1" s="1"/>
  <c r="H9643" i="1"/>
  <c r="J9643" i="1" s="1"/>
  <c r="H9644" i="1"/>
  <c r="H9645" i="1"/>
  <c r="J9645" i="1" s="1"/>
  <c r="H9646" i="1"/>
  <c r="J9646" i="1" s="1"/>
  <c r="H9647" i="1"/>
  <c r="J9647" i="1" s="1"/>
  <c r="H9648" i="1"/>
  <c r="J9648" i="1" s="1"/>
  <c r="H9649" i="1"/>
  <c r="J9649" i="1" s="1"/>
  <c r="H9650" i="1"/>
  <c r="J9650" i="1" s="1"/>
  <c r="H9651" i="1"/>
  <c r="J9651" i="1" s="1"/>
  <c r="H9652" i="1"/>
  <c r="H9653" i="1"/>
  <c r="J9653" i="1" s="1"/>
  <c r="H9654" i="1"/>
  <c r="J9654" i="1" s="1"/>
  <c r="H9655" i="1"/>
  <c r="J9655" i="1" s="1"/>
  <c r="H9656" i="1"/>
  <c r="J9656" i="1" s="1"/>
  <c r="H9657" i="1"/>
  <c r="J9657" i="1" s="1"/>
  <c r="H9658" i="1"/>
  <c r="J9658" i="1" s="1"/>
  <c r="H9659" i="1"/>
  <c r="J9659" i="1" s="1"/>
  <c r="H9660" i="1"/>
  <c r="H9661" i="1"/>
  <c r="J9661" i="1" s="1"/>
  <c r="H9662" i="1"/>
  <c r="J9662" i="1" s="1"/>
  <c r="H9663" i="1"/>
  <c r="J9663" i="1" s="1"/>
  <c r="H9664" i="1"/>
  <c r="J9664" i="1" s="1"/>
  <c r="H9665" i="1"/>
  <c r="J9665" i="1" s="1"/>
  <c r="H9666" i="1"/>
  <c r="J9666" i="1" s="1"/>
  <c r="H9667" i="1"/>
  <c r="J9667" i="1" s="1"/>
  <c r="H9668" i="1"/>
  <c r="H9669" i="1"/>
  <c r="J9669" i="1" s="1"/>
  <c r="H9670" i="1"/>
  <c r="J9670" i="1" s="1"/>
  <c r="H9671" i="1"/>
  <c r="J9671" i="1" s="1"/>
  <c r="H9672" i="1"/>
  <c r="J9672" i="1" s="1"/>
  <c r="H9673" i="1"/>
  <c r="J9673" i="1" s="1"/>
  <c r="H9674" i="1"/>
  <c r="J9674" i="1" s="1"/>
  <c r="H9675" i="1"/>
  <c r="J9675" i="1" s="1"/>
  <c r="H9676" i="1"/>
  <c r="H9677" i="1"/>
  <c r="J9677" i="1" s="1"/>
  <c r="H9678" i="1"/>
  <c r="J9678" i="1" s="1"/>
  <c r="H9679" i="1"/>
  <c r="J9679" i="1" s="1"/>
  <c r="H9680" i="1"/>
  <c r="J9680" i="1" s="1"/>
  <c r="H9681" i="1"/>
  <c r="J9681" i="1" s="1"/>
  <c r="H9682" i="1"/>
  <c r="J9682" i="1" s="1"/>
  <c r="H9683" i="1"/>
  <c r="J9683" i="1" s="1"/>
  <c r="H9684" i="1"/>
  <c r="H9685" i="1"/>
  <c r="J9685" i="1" s="1"/>
  <c r="H9686" i="1"/>
  <c r="J9686" i="1" s="1"/>
  <c r="H9687" i="1"/>
  <c r="J9687" i="1" s="1"/>
  <c r="H9688" i="1"/>
  <c r="J9688" i="1" s="1"/>
  <c r="H9689" i="1"/>
  <c r="J9689" i="1" s="1"/>
  <c r="H9690" i="1"/>
  <c r="J9690" i="1" s="1"/>
  <c r="H9691" i="1"/>
  <c r="J9691" i="1" s="1"/>
  <c r="H9692" i="1"/>
  <c r="H9693" i="1"/>
  <c r="J9693" i="1" s="1"/>
  <c r="H9694" i="1"/>
  <c r="J9694" i="1" s="1"/>
  <c r="H9695" i="1"/>
  <c r="J9695" i="1" s="1"/>
  <c r="H9696" i="1"/>
  <c r="J9696" i="1" s="1"/>
  <c r="H9697" i="1"/>
  <c r="J9697" i="1" s="1"/>
  <c r="H9698" i="1"/>
  <c r="J9698" i="1" s="1"/>
  <c r="H9699" i="1"/>
  <c r="J9699" i="1" s="1"/>
  <c r="H9700" i="1"/>
  <c r="H9701" i="1"/>
  <c r="J9701" i="1" s="1"/>
  <c r="H9702" i="1"/>
  <c r="J9702" i="1" s="1"/>
  <c r="H9703" i="1"/>
  <c r="J9703" i="1" s="1"/>
  <c r="H9704" i="1"/>
  <c r="J9704" i="1" s="1"/>
  <c r="H9705" i="1"/>
  <c r="J9705" i="1" s="1"/>
  <c r="H9706" i="1"/>
  <c r="J9706" i="1" s="1"/>
  <c r="H9707" i="1"/>
  <c r="J9707" i="1" s="1"/>
  <c r="H9708" i="1"/>
  <c r="H9709" i="1"/>
  <c r="J9709" i="1" s="1"/>
  <c r="H9710" i="1"/>
  <c r="J9710" i="1" s="1"/>
  <c r="H9711" i="1"/>
  <c r="J9711" i="1" s="1"/>
  <c r="H9712" i="1"/>
  <c r="J9712" i="1" s="1"/>
  <c r="H9713" i="1"/>
  <c r="J9713" i="1" s="1"/>
  <c r="H9714" i="1"/>
  <c r="J9714" i="1" s="1"/>
  <c r="H9715" i="1"/>
  <c r="J9715" i="1" s="1"/>
  <c r="H9716" i="1"/>
  <c r="H9717" i="1"/>
  <c r="J9717" i="1" s="1"/>
  <c r="H9718" i="1"/>
  <c r="J9718" i="1" s="1"/>
  <c r="H9719" i="1"/>
  <c r="J9719" i="1" s="1"/>
  <c r="H9720" i="1"/>
  <c r="J9720" i="1" s="1"/>
  <c r="H9721" i="1"/>
  <c r="J9721" i="1" s="1"/>
  <c r="H9722" i="1"/>
  <c r="J9722" i="1" s="1"/>
  <c r="H9723" i="1"/>
  <c r="J9723" i="1" s="1"/>
  <c r="H9724" i="1"/>
  <c r="H9725" i="1"/>
  <c r="J9725" i="1" s="1"/>
  <c r="H9726" i="1"/>
  <c r="J9726" i="1" s="1"/>
  <c r="H9727" i="1"/>
  <c r="J9727" i="1" s="1"/>
  <c r="H9728" i="1"/>
  <c r="J9728" i="1" s="1"/>
  <c r="H9729" i="1"/>
  <c r="J9729" i="1" s="1"/>
  <c r="H9730" i="1"/>
  <c r="J9730" i="1" s="1"/>
  <c r="H9731" i="1"/>
  <c r="J9731" i="1" s="1"/>
  <c r="H9732" i="1"/>
  <c r="H9733" i="1"/>
  <c r="J9733" i="1" s="1"/>
  <c r="H9734" i="1"/>
  <c r="J9734" i="1" s="1"/>
  <c r="H9735" i="1"/>
  <c r="J9735" i="1" s="1"/>
  <c r="H9736" i="1"/>
  <c r="J9736" i="1" s="1"/>
  <c r="H9737" i="1"/>
  <c r="J9737" i="1" s="1"/>
  <c r="H9738" i="1"/>
  <c r="J9738" i="1" s="1"/>
  <c r="H9739" i="1"/>
  <c r="J9739" i="1" s="1"/>
  <c r="H9740" i="1"/>
  <c r="H9741" i="1"/>
  <c r="J9741" i="1" s="1"/>
  <c r="H9742" i="1"/>
  <c r="J9742" i="1" s="1"/>
  <c r="H9743" i="1"/>
  <c r="J9743" i="1" s="1"/>
  <c r="H9744" i="1"/>
  <c r="J9744" i="1" s="1"/>
  <c r="H9745" i="1"/>
  <c r="J9745" i="1" s="1"/>
  <c r="H9746" i="1"/>
  <c r="J9746" i="1" s="1"/>
  <c r="H9747" i="1"/>
  <c r="J9747" i="1" s="1"/>
  <c r="H9748" i="1"/>
  <c r="H9749" i="1"/>
  <c r="J9749" i="1" s="1"/>
  <c r="H9750" i="1"/>
  <c r="J9750" i="1" s="1"/>
  <c r="H9751" i="1"/>
  <c r="J9751" i="1" s="1"/>
  <c r="H9752" i="1"/>
  <c r="J9752" i="1" s="1"/>
  <c r="H9753" i="1"/>
  <c r="J9753" i="1" s="1"/>
  <c r="H9754" i="1"/>
  <c r="J9754" i="1" s="1"/>
  <c r="H9755" i="1"/>
  <c r="J9755" i="1" s="1"/>
  <c r="H9756" i="1"/>
  <c r="H9757" i="1"/>
  <c r="J9757" i="1" s="1"/>
  <c r="H9758" i="1"/>
  <c r="J9758" i="1" s="1"/>
  <c r="H9759" i="1"/>
  <c r="J9759" i="1" s="1"/>
  <c r="H9760" i="1"/>
  <c r="J9760" i="1" s="1"/>
  <c r="H9761" i="1"/>
  <c r="J9761" i="1" s="1"/>
  <c r="H9762" i="1"/>
  <c r="J9762" i="1" s="1"/>
  <c r="H9763" i="1"/>
  <c r="J9763" i="1" s="1"/>
  <c r="H9764" i="1"/>
  <c r="H9765" i="1"/>
  <c r="J9765" i="1" s="1"/>
  <c r="H9766" i="1"/>
  <c r="J9766" i="1" s="1"/>
  <c r="H9767" i="1"/>
  <c r="J9767" i="1" s="1"/>
  <c r="H9768" i="1"/>
  <c r="J9768" i="1" s="1"/>
  <c r="H9769" i="1"/>
  <c r="J9769" i="1" s="1"/>
  <c r="H9770" i="1"/>
  <c r="J9770" i="1" s="1"/>
  <c r="H9771" i="1"/>
  <c r="J9771" i="1" s="1"/>
  <c r="H9772" i="1"/>
  <c r="H9773" i="1"/>
  <c r="J9773" i="1" s="1"/>
  <c r="H9774" i="1"/>
  <c r="J9774" i="1" s="1"/>
  <c r="H9775" i="1"/>
  <c r="J9775" i="1" s="1"/>
  <c r="H9776" i="1"/>
  <c r="J9776" i="1" s="1"/>
  <c r="H9777" i="1"/>
  <c r="J9777" i="1" s="1"/>
  <c r="H9778" i="1"/>
  <c r="J9778" i="1" s="1"/>
  <c r="H9779" i="1"/>
  <c r="J9779" i="1" s="1"/>
  <c r="H9780" i="1"/>
  <c r="H9781" i="1"/>
  <c r="J9781" i="1" s="1"/>
  <c r="H9782" i="1"/>
  <c r="J9782" i="1" s="1"/>
  <c r="H9783" i="1"/>
  <c r="J9783" i="1" s="1"/>
  <c r="H9784" i="1"/>
  <c r="J9784" i="1" s="1"/>
  <c r="H9785" i="1"/>
  <c r="J9785" i="1" s="1"/>
  <c r="H9786" i="1"/>
  <c r="J9786" i="1" s="1"/>
  <c r="H9787" i="1"/>
  <c r="J9787" i="1" s="1"/>
  <c r="H9788" i="1"/>
  <c r="H9789" i="1"/>
  <c r="J9789" i="1" s="1"/>
  <c r="H9790" i="1"/>
  <c r="J9790" i="1" s="1"/>
  <c r="H9791" i="1"/>
  <c r="J9791" i="1" s="1"/>
  <c r="H9792" i="1"/>
  <c r="J9792" i="1" s="1"/>
  <c r="H9793" i="1"/>
  <c r="J9793" i="1" s="1"/>
  <c r="H9794" i="1"/>
  <c r="J9794" i="1" s="1"/>
  <c r="H9795" i="1"/>
  <c r="J9795" i="1" s="1"/>
  <c r="H9796" i="1"/>
  <c r="H9797" i="1"/>
  <c r="J9797" i="1" s="1"/>
  <c r="H9798" i="1"/>
  <c r="J9798" i="1" s="1"/>
  <c r="H9799" i="1"/>
  <c r="J9799" i="1" s="1"/>
  <c r="H9800" i="1"/>
  <c r="J9800" i="1" s="1"/>
  <c r="H9801" i="1"/>
  <c r="J9801" i="1" s="1"/>
  <c r="H9802" i="1"/>
  <c r="J9802" i="1" s="1"/>
  <c r="H9803" i="1"/>
  <c r="J9803" i="1" s="1"/>
  <c r="H9804" i="1"/>
  <c r="H9805" i="1"/>
  <c r="J9805" i="1" s="1"/>
  <c r="H9806" i="1"/>
  <c r="J9806" i="1" s="1"/>
  <c r="H9807" i="1"/>
  <c r="J9807" i="1" s="1"/>
  <c r="H9808" i="1"/>
  <c r="J9808" i="1" s="1"/>
  <c r="H9809" i="1"/>
  <c r="J9809" i="1" s="1"/>
  <c r="H9810" i="1"/>
  <c r="J9810" i="1" s="1"/>
  <c r="H9811" i="1"/>
  <c r="J9811" i="1" s="1"/>
  <c r="H9812" i="1"/>
  <c r="H9813" i="1"/>
  <c r="J9813" i="1" s="1"/>
  <c r="H9814" i="1"/>
  <c r="J9814" i="1" s="1"/>
  <c r="H9815" i="1"/>
  <c r="J9815" i="1" s="1"/>
  <c r="H9816" i="1"/>
  <c r="J9816" i="1" s="1"/>
  <c r="H9817" i="1"/>
  <c r="J9817" i="1" s="1"/>
  <c r="H9818" i="1"/>
  <c r="J9818" i="1" s="1"/>
  <c r="H9819" i="1"/>
  <c r="J9819" i="1" s="1"/>
  <c r="H9820" i="1"/>
  <c r="H9821" i="1"/>
  <c r="J9821" i="1" s="1"/>
  <c r="H9822" i="1"/>
  <c r="J9822" i="1" s="1"/>
  <c r="H9823" i="1"/>
  <c r="J9823" i="1" s="1"/>
  <c r="H9824" i="1"/>
  <c r="J9824" i="1" s="1"/>
  <c r="H9825" i="1"/>
  <c r="J9825" i="1" s="1"/>
  <c r="H9826" i="1"/>
  <c r="J9826" i="1" s="1"/>
  <c r="H9827" i="1"/>
  <c r="J9827" i="1" s="1"/>
  <c r="H9828" i="1"/>
  <c r="H9829" i="1"/>
  <c r="J9829" i="1" s="1"/>
  <c r="H9830" i="1"/>
  <c r="J9830" i="1" s="1"/>
  <c r="H9831" i="1"/>
  <c r="J9831" i="1" s="1"/>
  <c r="H9832" i="1"/>
  <c r="J9832" i="1" s="1"/>
  <c r="H9833" i="1"/>
  <c r="J9833" i="1" s="1"/>
  <c r="H9834" i="1"/>
  <c r="J9834" i="1" s="1"/>
  <c r="H9835" i="1"/>
  <c r="J9835" i="1" s="1"/>
  <c r="H9836" i="1"/>
  <c r="H9837" i="1"/>
  <c r="J9837" i="1" s="1"/>
  <c r="H9838" i="1"/>
  <c r="J9838" i="1" s="1"/>
  <c r="H9839" i="1"/>
  <c r="J9839" i="1" s="1"/>
  <c r="H9840" i="1"/>
  <c r="J9840" i="1" s="1"/>
  <c r="H9841" i="1"/>
  <c r="J9841" i="1" s="1"/>
  <c r="H9842" i="1"/>
  <c r="J9842" i="1" s="1"/>
  <c r="H9843" i="1"/>
  <c r="J9843" i="1" s="1"/>
  <c r="H9844" i="1"/>
  <c r="H9845" i="1"/>
  <c r="J9845" i="1" s="1"/>
  <c r="H9846" i="1"/>
  <c r="J9846" i="1" s="1"/>
  <c r="H9847" i="1"/>
  <c r="J9847" i="1" s="1"/>
  <c r="H9848" i="1"/>
  <c r="J9848" i="1" s="1"/>
  <c r="H9849" i="1"/>
  <c r="J9849" i="1" s="1"/>
  <c r="H9850" i="1"/>
  <c r="J9850" i="1" s="1"/>
  <c r="H9851" i="1"/>
  <c r="J9851" i="1" s="1"/>
  <c r="H9852" i="1"/>
  <c r="H9853" i="1"/>
  <c r="J9853" i="1" s="1"/>
  <c r="H9854" i="1"/>
  <c r="J9854" i="1" s="1"/>
  <c r="H9855" i="1"/>
  <c r="J9855" i="1" s="1"/>
  <c r="H9856" i="1"/>
  <c r="J9856" i="1" s="1"/>
  <c r="H9857" i="1"/>
  <c r="J9857" i="1" s="1"/>
  <c r="H9858" i="1"/>
  <c r="J9858" i="1" s="1"/>
  <c r="H9859" i="1"/>
  <c r="J9859" i="1" s="1"/>
  <c r="H9860" i="1"/>
  <c r="H9861" i="1"/>
  <c r="J9861" i="1" s="1"/>
  <c r="H9862" i="1"/>
  <c r="J9862" i="1" s="1"/>
  <c r="H9863" i="1"/>
  <c r="J9863" i="1" s="1"/>
  <c r="H9864" i="1"/>
  <c r="J9864" i="1" s="1"/>
  <c r="H9865" i="1"/>
  <c r="J9865" i="1" s="1"/>
  <c r="H9866" i="1"/>
  <c r="J9866" i="1" s="1"/>
  <c r="H9867" i="1"/>
  <c r="J9867" i="1" s="1"/>
  <c r="H9868" i="1"/>
  <c r="H9869" i="1"/>
  <c r="J9869" i="1" s="1"/>
  <c r="H9870" i="1"/>
  <c r="J9870" i="1" s="1"/>
  <c r="H9871" i="1"/>
  <c r="J9871" i="1" s="1"/>
  <c r="H9872" i="1"/>
  <c r="J9872" i="1" s="1"/>
  <c r="H9873" i="1"/>
  <c r="J9873" i="1" s="1"/>
  <c r="H9874" i="1"/>
  <c r="J9874" i="1" s="1"/>
  <c r="H9875" i="1"/>
  <c r="J9875" i="1" s="1"/>
  <c r="H9876" i="1"/>
  <c r="H9877" i="1"/>
  <c r="J9877" i="1" s="1"/>
  <c r="H9878" i="1"/>
  <c r="J9878" i="1" s="1"/>
  <c r="H9879" i="1"/>
  <c r="J9879" i="1" s="1"/>
  <c r="H9880" i="1"/>
  <c r="J9880" i="1" s="1"/>
  <c r="H9881" i="1"/>
  <c r="J9881" i="1" s="1"/>
  <c r="H9882" i="1"/>
  <c r="J9882" i="1" s="1"/>
  <c r="H9883" i="1"/>
  <c r="J9883" i="1" s="1"/>
  <c r="H9884" i="1"/>
  <c r="H9885" i="1"/>
  <c r="J9885" i="1" s="1"/>
  <c r="H9886" i="1"/>
  <c r="J9886" i="1" s="1"/>
  <c r="H9887" i="1"/>
  <c r="J9887" i="1" s="1"/>
  <c r="H9888" i="1"/>
  <c r="J9888" i="1" s="1"/>
  <c r="H9889" i="1"/>
  <c r="J9889" i="1" s="1"/>
  <c r="H9890" i="1"/>
  <c r="J9890" i="1" s="1"/>
  <c r="H9891" i="1"/>
  <c r="J9891" i="1" s="1"/>
  <c r="H9892" i="1"/>
  <c r="H9893" i="1"/>
  <c r="J9893" i="1" s="1"/>
  <c r="H9894" i="1"/>
  <c r="J9894" i="1" s="1"/>
  <c r="H9895" i="1"/>
  <c r="J9895" i="1" s="1"/>
  <c r="H9896" i="1"/>
  <c r="J9896" i="1" s="1"/>
  <c r="H9897" i="1"/>
  <c r="J9897" i="1" s="1"/>
  <c r="H9898" i="1"/>
  <c r="J9898" i="1" s="1"/>
  <c r="H9899" i="1"/>
  <c r="J9899" i="1" s="1"/>
  <c r="H9900" i="1"/>
  <c r="H9901" i="1"/>
  <c r="J9901" i="1" s="1"/>
  <c r="H9902" i="1"/>
  <c r="J9902" i="1" s="1"/>
  <c r="H9903" i="1"/>
  <c r="J9903" i="1" s="1"/>
  <c r="H9904" i="1"/>
  <c r="J9904" i="1" s="1"/>
  <c r="H9905" i="1"/>
  <c r="J9905" i="1" s="1"/>
  <c r="H9906" i="1"/>
  <c r="J9906" i="1" s="1"/>
  <c r="H9907" i="1"/>
  <c r="J9907" i="1" s="1"/>
  <c r="H9908" i="1"/>
  <c r="H9909" i="1"/>
  <c r="J9909" i="1" s="1"/>
  <c r="H9910" i="1"/>
  <c r="J9910" i="1" s="1"/>
  <c r="H9911" i="1"/>
  <c r="J9911" i="1" s="1"/>
  <c r="H9912" i="1"/>
  <c r="J9912" i="1" s="1"/>
  <c r="H9913" i="1"/>
  <c r="J9913" i="1" s="1"/>
  <c r="H9914" i="1"/>
  <c r="J9914" i="1" s="1"/>
  <c r="H9915" i="1"/>
  <c r="J9915" i="1" s="1"/>
  <c r="H9916" i="1"/>
  <c r="H9917" i="1"/>
  <c r="J9917" i="1" s="1"/>
  <c r="H9918" i="1"/>
  <c r="J9918" i="1" s="1"/>
  <c r="H9919" i="1"/>
  <c r="J9919" i="1" s="1"/>
  <c r="H9920" i="1"/>
  <c r="J9920" i="1" s="1"/>
  <c r="H9921" i="1"/>
  <c r="J9921" i="1" s="1"/>
  <c r="H9922" i="1"/>
  <c r="J9922" i="1" s="1"/>
  <c r="H9923" i="1"/>
  <c r="J9923" i="1" s="1"/>
  <c r="H9924" i="1"/>
  <c r="H9925" i="1"/>
  <c r="J9925" i="1" s="1"/>
  <c r="H9926" i="1"/>
  <c r="J9926" i="1" s="1"/>
  <c r="H9927" i="1"/>
  <c r="J9927" i="1" s="1"/>
  <c r="H9928" i="1"/>
  <c r="J9928" i="1" s="1"/>
  <c r="H9929" i="1"/>
  <c r="J9929" i="1" s="1"/>
  <c r="H9930" i="1"/>
  <c r="J9930" i="1" s="1"/>
  <c r="H9931" i="1"/>
  <c r="J9931" i="1" s="1"/>
  <c r="H9932" i="1"/>
  <c r="H9933" i="1"/>
  <c r="J9933" i="1" s="1"/>
  <c r="H9934" i="1"/>
  <c r="J9934" i="1" s="1"/>
  <c r="H9935" i="1"/>
  <c r="J9935" i="1" s="1"/>
  <c r="H9936" i="1"/>
  <c r="J9936" i="1" s="1"/>
  <c r="H9937" i="1"/>
  <c r="J9937" i="1" s="1"/>
  <c r="H9938" i="1"/>
  <c r="J9938" i="1" s="1"/>
  <c r="H9939" i="1"/>
  <c r="J9939" i="1" s="1"/>
  <c r="H9940" i="1"/>
  <c r="H9941" i="1"/>
  <c r="J9941" i="1" s="1"/>
  <c r="H9942" i="1"/>
  <c r="J9942" i="1" s="1"/>
  <c r="H9943" i="1"/>
  <c r="J9943" i="1" s="1"/>
  <c r="H9944" i="1"/>
  <c r="J9944" i="1" s="1"/>
  <c r="H9945" i="1"/>
  <c r="J9945" i="1" s="1"/>
  <c r="H9946" i="1"/>
  <c r="J9946" i="1" s="1"/>
  <c r="H9947" i="1"/>
  <c r="J9947" i="1" s="1"/>
  <c r="H9948" i="1"/>
  <c r="H9949" i="1"/>
  <c r="J9949" i="1" s="1"/>
  <c r="H9950" i="1"/>
  <c r="J9950" i="1" s="1"/>
  <c r="H9951" i="1"/>
  <c r="J9951" i="1" s="1"/>
  <c r="H9952" i="1"/>
  <c r="J9952" i="1" s="1"/>
  <c r="H9953" i="1"/>
  <c r="J9953" i="1" s="1"/>
  <c r="H9954" i="1"/>
  <c r="J9954" i="1" s="1"/>
  <c r="H9955" i="1"/>
  <c r="J9955" i="1" s="1"/>
  <c r="H9956" i="1"/>
  <c r="H9957" i="1"/>
  <c r="J9957" i="1" s="1"/>
  <c r="H9958" i="1"/>
  <c r="J9958" i="1" s="1"/>
  <c r="H9959" i="1"/>
  <c r="J9959" i="1" s="1"/>
  <c r="H9960" i="1"/>
  <c r="J9960" i="1" s="1"/>
  <c r="J672" i="1" l="1"/>
  <c r="J664" i="1"/>
  <c r="J656" i="1"/>
  <c r="J648" i="1"/>
  <c r="J640" i="1"/>
  <c r="J632" i="1"/>
  <c r="J624" i="1"/>
  <c r="J616" i="1"/>
  <c r="J608" i="1"/>
  <c r="J600" i="1"/>
  <c r="J592" i="1"/>
  <c r="J584" i="1"/>
  <c r="J576" i="1"/>
  <c r="J568" i="1"/>
  <c r="J560" i="1"/>
  <c r="J552" i="1"/>
  <c r="J544" i="1"/>
  <c r="J536" i="1"/>
  <c r="J528" i="1"/>
  <c r="J520" i="1"/>
  <c r="J512" i="1"/>
  <c r="J504" i="1"/>
  <c r="J496" i="1"/>
  <c r="J488" i="1"/>
  <c r="J480" i="1"/>
  <c r="J472" i="1"/>
  <c r="J464" i="1"/>
  <c r="J456" i="1"/>
  <c r="J448" i="1"/>
  <c r="J440" i="1"/>
  <c r="J432" i="1"/>
  <c r="J424" i="1"/>
  <c r="J416" i="1"/>
  <c r="J408" i="1"/>
  <c r="J400" i="1"/>
  <c r="J392" i="1"/>
  <c r="J384" i="1"/>
  <c r="J376" i="1"/>
  <c r="J368" i="1"/>
  <c r="J360" i="1"/>
  <c r="J352" i="1"/>
  <c r="J344" i="1"/>
  <c r="J336" i="1"/>
  <c r="J328" i="1"/>
  <c r="J320" i="1"/>
  <c r="J312" i="1"/>
  <c r="J304" i="1"/>
  <c r="J296" i="1"/>
  <c r="J288" i="1"/>
  <c r="J280" i="1"/>
  <c r="J272" i="1"/>
  <c r="J264" i="1"/>
  <c r="J256" i="1"/>
  <c r="J248" i="1"/>
  <c r="J240" i="1"/>
  <c r="J232" i="1"/>
  <c r="J224" i="1"/>
  <c r="J216" i="1"/>
  <c r="J208" i="1"/>
  <c r="J200" i="1"/>
  <c r="J192" i="1"/>
  <c r="J184" i="1"/>
  <c r="J176" i="1"/>
  <c r="J168" i="1"/>
  <c r="J160" i="1"/>
  <c r="J152" i="1"/>
  <c r="J144" i="1"/>
  <c r="J136" i="1"/>
  <c r="J128" i="1"/>
  <c r="J120" i="1"/>
  <c r="J112" i="1"/>
  <c r="J104" i="1"/>
  <c r="J96" i="1"/>
  <c r="J88" i="1"/>
  <c r="J80" i="1"/>
  <c r="J72" i="1"/>
  <c r="J64" i="1"/>
  <c r="J56" i="1"/>
  <c r="J48" i="1"/>
  <c r="J40" i="1"/>
  <c r="J32" i="1"/>
  <c r="J24" i="1"/>
  <c r="J16" i="1"/>
  <c r="J8" i="1"/>
  <c r="J668" i="1"/>
  <c r="J660" i="1"/>
  <c r="J652" i="1"/>
  <c r="J644" i="1"/>
  <c r="J636" i="1"/>
  <c r="J628" i="1"/>
  <c r="J620" i="1"/>
  <c r="J612" i="1"/>
  <c r="J604" i="1"/>
  <c r="J596" i="1"/>
  <c r="J588" i="1"/>
  <c r="J580" i="1"/>
  <c r="J572" i="1"/>
  <c r="J564" i="1"/>
  <c r="J556" i="1"/>
  <c r="J548" i="1"/>
  <c r="J540" i="1"/>
  <c r="J532" i="1"/>
  <c r="J524" i="1"/>
  <c r="J516" i="1"/>
  <c r="J508" i="1"/>
  <c r="J500" i="1"/>
  <c r="J492" i="1"/>
  <c r="J484" i="1"/>
  <c r="J476" i="1"/>
  <c r="J468" i="1"/>
  <c r="J460" i="1"/>
  <c r="J452" i="1"/>
  <c r="J444" i="1"/>
  <c r="J436" i="1"/>
  <c r="J428" i="1"/>
  <c r="J420" i="1"/>
  <c r="J412" i="1"/>
  <c r="J404" i="1"/>
  <c r="J396" i="1"/>
  <c r="J388" i="1"/>
  <c r="J380" i="1"/>
  <c r="J372" i="1"/>
  <c r="J364" i="1"/>
  <c r="J356" i="1"/>
  <c r="J348" i="1"/>
  <c r="J340" i="1"/>
  <c r="J332" i="1"/>
  <c r="J324" i="1"/>
  <c r="J316" i="1"/>
  <c r="J308" i="1"/>
  <c r="J300" i="1"/>
  <c r="J292" i="1"/>
  <c r="J284" i="1"/>
  <c r="J276" i="1"/>
  <c r="J268" i="1"/>
  <c r="J260" i="1"/>
  <c r="J252" i="1"/>
  <c r="J244" i="1"/>
  <c r="J236" i="1"/>
  <c r="J228" i="1"/>
  <c r="J220" i="1"/>
  <c r="J212" i="1"/>
  <c r="J204" i="1"/>
  <c r="J196" i="1"/>
  <c r="J188" i="1"/>
  <c r="J180" i="1"/>
  <c r="J172" i="1"/>
  <c r="J164" i="1"/>
  <c r="J156" i="1"/>
  <c r="J148" i="1"/>
  <c r="J140" i="1"/>
  <c r="J132" i="1"/>
  <c r="J124" i="1"/>
  <c r="J116" i="1"/>
  <c r="J108" i="1"/>
  <c r="J100" i="1"/>
  <c r="J92" i="1"/>
  <c r="J84" i="1"/>
  <c r="J76" i="1"/>
  <c r="J68" i="1"/>
  <c r="J60" i="1"/>
  <c r="J52" i="1"/>
  <c r="J44" i="1"/>
  <c r="J36" i="1"/>
  <c r="J28" i="1"/>
  <c r="J20" i="1"/>
  <c r="J12" i="1"/>
  <c r="J4" i="1"/>
  <c r="J9956" i="1"/>
  <c r="J9948" i="1"/>
  <c r="J9940" i="1"/>
  <c r="J9932" i="1"/>
  <c r="J9924" i="1"/>
  <c r="J9916" i="1"/>
  <c r="J9908" i="1"/>
  <c r="J9900" i="1"/>
  <c r="J9892" i="1"/>
  <c r="J9884" i="1"/>
  <c r="J9876" i="1"/>
  <c r="J9868" i="1"/>
  <c r="J9860" i="1"/>
  <c r="J9852" i="1"/>
  <c r="J9844" i="1"/>
  <c r="J9836" i="1"/>
  <c r="J9828" i="1"/>
  <c r="J9820" i="1"/>
  <c r="J9812" i="1"/>
  <c r="J9804" i="1"/>
  <c r="J9796" i="1"/>
  <c r="J9788" i="1"/>
  <c r="J9780" i="1"/>
  <c r="J9772" i="1"/>
  <c r="J9764" i="1"/>
  <c r="J9756" i="1"/>
  <c r="J9748" i="1"/>
  <c r="J9740" i="1"/>
  <c r="J9732" i="1"/>
  <c r="J9724" i="1"/>
  <c r="J9716" i="1"/>
  <c r="J9708" i="1"/>
  <c r="J9700" i="1"/>
  <c r="J9692" i="1"/>
  <c r="J9684" i="1"/>
  <c r="J9676" i="1"/>
  <c r="J9668" i="1"/>
  <c r="J9660" i="1"/>
  <c r="J9652" i="1"/>
  <c r="J9644" i="1"/>
  <c r="J9636" i="1"/>
  <c r="J9628" i="1"/>
  <c r="J9620" i="1"/>
  <c r="J9612" i="1"/>
  <c r="J9604" i="1"/>
  <c r="J9596" i="1"/>
  <c r="J9588" i="1"/>
  <c r="J9580" i="1"/>
  <c r="J9572" i="1"/>
  <c r="J9564" i="1"/>
  <c r="J9556" i="1"/>
  <c r="J9548" i="1"/>
  <c r="J9540" i="1"/>
  <c r="J9532" i="1"/>
  <c r="J9524" i="1"/>
  <c r="J9516" i="1"/>
  <c r="J9508" i="1"/>
  <c r="J9500" i="1"/>
  <c r="J9492" i="1"/>
  <c r="J9484" i="1"/>
  <c r="J9476" i="1"/>
  <c r="J9468" i="1"/>
  <c r="J9460" i="1"/>
  <c r="J9452" i="1"/>
  <c r="J9444" i="1"/>
  <c r="J9436" i="1"/>
  <c r="J9428" i="1"/>
  <c r="J9420" i="1"/>
  <c r="J9412" i="1"/>
  <c r="J9404" i="1"/>
  <c r="J9396" i="1"/>
  <c r="J9388" i="1"/>
  <c r="J9380" i="1"/>
  <c r="J9372" i="1"/>
  <c r="J9364" i="1"/>
  <c r="J9356" i="1"/>
  <c r="J9348" i="1"/>
  <c r="J9340" i="1"/>
  <c r="J9332" i="1"/>
  <c r="J9324" i="1"/>
  <c r="J9316" i="1"/>
  <c r="J9308" i="1"/>
  <c r="J9300" i="1"/>
  <c r="J9292" i="1"/>
  <c r="J9284" i="1"/>
  <c r="J9276" i="1"/>
  <c r="J9268" i="1"/>
  <c r="J9260" i="1"/>
  <c r="J9252" i="1"/>
  <c r="J9244" i="1"/>
  <c r="J9236" i="1"/>
  <c r="J9228" i="1"/>
  <c r="J9220" i="1"/>
  <c r="J9212" i="1"/>
  <c r="J9204" i="1"/>
  <c r="J9196" i="1"/>
  <c r="J9188" i="1"/>
  <c r="J9180" i="1"/>
  <c r="J9172" i="1"/>
  <c r="J9164" i="1"/>
  <c r="J9156" i="1"/>
  <c r="J9148" i="1"/>
  <c r="J9140" i="1"/>
  <c r="J9132" i="1"/>
  <c r="J9124" i="1"/>
  <c r="J9116" i="1"/>
  <c r="J9108" i="1"/>
  <c r="J9100" i="1"/>
  <c r="J9092" i="1"/>
  <c r="J9084" i="1"/>
  <c r="J9076" i="1"/>
  <c r="J9068" i="1"/>
  <c r="J9060" i="1"/>
  <c r="J9052" i="1"/>
  <c r="J9044" i="1"/>
  <c r="J9036" i="1"/>
  <c r="J9028" i="1"/>
  <c r="J9020" i="1"/>
  <c r="J9012" i="1"/>
  <c r="J9004" i="1"/>
  <c r="J8996" i="1"/>
  <c r="J8988" i="1"/>
  <c r="J8980" i="1"/>
  <c r="J8972" i="1"/>
  <c r="J8964" i="1"/>
  <c r="J8956" i="1"/>
  <c r="J8948" i="1"/>
  <c r="J8940" i="1"/>
  <c r="J8932" i="1"/>
  <c r="J8924" i="1"/>
  <c r="J8916" i="1"/>
  <c r="J8908" i="1"/>
  <c r="J8900" i="1"/>
  <c r="J8892" i="1"/>
  <c r="J8884" i="1"/>
  <c r="J8876" i="1"/>
  <c r="J8868" i="1"/>
  <c r="J8860" i="1"/>
  <c r="J8852" i="1"/>
  <c r="J8844" i="1"/>
  <c r="J8836" i="1"/>
  <c r="J8828" i="1"/>
  <c r="J8820" i="1"/>
  <c r="J8812" i="1"/>
  <c r="J8804" i="1"/>
  <c r="J8796" i="1"/>
  <c r="J8788" i="1"/>
  <c r="J8780" i="1"/>
  <c r="J8772" i="1"/>
  <c r="J8764" i="1"/>
  <c r="J8756" i="1"/>
  <c r="J8748" i="1"/>
  <c r="J8740" i="1"/>
  <c r="J8732" i="1"/>
  <c r="J8724" i="1"/>
  <c r="J8716" i="1"/>
  <c r="J8708" i="1"/>
  <c r="J8700" i="1"/>
  <c r="J8692" i="1"/>
  <c r="J8684" i="1"/>
  <c r="J8676" i="1"/>
  <c r="J8668" i="1"/>
  <c r="J8660" i="1"/>
  <c r="J8652" i="1"/>
  <c r="J8644" i="1"/>
  <c r="J8636" i="1"/>
  <c r="J8628" i="1"/>
  <c r="J8620" i="1"/>
  <c r="J8612" i="1"/>
  <c r="J8604" i="1"/>
  <c r="J8596" i="1"/>
  <c r="J8588" i="1"/>
  <c r="J8580" i="1"/>
  <c r="J8572" i="1"/>
  <c r="J8564" i="1"/>
  <c r="J8556" i="1"/>
  <c r="J8548" i="1"/>
  <c r="J8540" i="1"/>
  <c r="J8532" i="1"/>
  <c r="J8524" i="1"/>
  <c r="J8516" i="1"/>
  <c r="J8508" i="1"/>
  <c r="J8500" i="1"/>
  <c r="J8492" i="1"/>
  <c r="J8484" i="1"/>
  <c r="J8476" i="1"/>
  <c r="J8468" i="1"/>
  <c r="J8460" i="1"/>
  <c r="J8452" i="1"/>
  <c r="J8444" i="1"/>
  <c r="J8436" i="1"/>
  <c r="J8428" i="1"/>
  <c r="J8420" i="1"/>
  <c r="J8412" i="1"/>
  <c r="J8404" i="1"/>
  <c r="J8396" i="1"/>
  <c r="J8388" i="1"/>
  <c r="J8380" i="1"/>
  <c r="J8372" i="1"/>
  <c r="J8364" i="1"/>
  <c r="J8356" i="1"/>
  <c r="J8348" i="1"/>
  <c r="J8340" i="1"/>
  <c r="J8332" i="1"/>
  <c r="J8324" i="1"/>
  <c r="J8316" i="1"/>
  <c r="J8308" i="1"/>
  <c r="J8300" i="1"/>
  <c r="J8292" i="1"/>
  <c r="J8284" i="1"/>
  <c r="J8276" i="1"/>
  <c r="J8268" i="1"/>
  <c r="J8260" i="1"/>
  <c r="J8252" i="1"/>
  <c r="J8244" i="1"/>
  <c r="J8236" i="1"/>
  <c r="J8228" i="1"/>
  <c r="J8220" i="1"/>
  <c r="J8212" i="1"/>
  <c r="J8204" i="1"/>
  <c r="J8196" i="1"/>
  <c r="J8188" i="1"/>
  <c r="J8180" i="1"/>
  <c r="J8172" i="1"/>
  <c r="J8164" i="1"/>
  <c r="J8156" i="1"/>
  <c r="J8148" i="1"/>
  <c r="J8140" i="1"/>
  <c r="J8132" i="1"/>
  <c r="J8124" i="1"/>
  <c r="J8116" i="1"/>
  <c r="J8108" i="1"/>
  <c r="J8100" i="1"/>
  <c r="J8092" i="1"/>
  <c r="J8084" i="1"/>
  <c r="J8076" i="1"/>
  <c r="J8068" i="1"/>
  <c r="J8060" i="1"/>
  <c r="J8052" i="1"/>
  <c r="J8044" i="1"/>
  <c r="J8036" i="1"/>
  <c r="J8028" i="1"/>
  <c r="J8020" i="1"/>
  <c r="J8012" i="1"/>
  <c r="J8004" i="1"/>
  <c r="J7996" i="1"/>
  <c r="J7988" i="1"/>
  <c r="J7980" i="1"/>
  <c r="J7972" i="1"/>
  <c r="J7964" i="1"/>
  <c r="J7956" i="1"/>
  <c r="J7948" i="1"/>
  <c r="J7940" i="1"/>
  <c r="J7932" i="1"/>
  <c r="J7924" i="1"/>
  <c r="J7916" i="1"/>
  <c r="J7908" i="1"/>
  <c r="J7900" i="1"/>
  <c r="J7892" i="1"/>
  <c r="J7884" i="1"/>
  <c r="J7876" i="1"/>
  <c r="J7868" i="1"/>
  <c r="J7860" i="1"/>
  <c r="J7852" i="1"/>
  <c r="J7844" i="1"/>
  <c r="J7836" i="1"/>
  <c r="J7828" i="1"/>
  <c r="J7820" i="1"/>
  <c r="J7812" i="1"/>
  <c r="J7804" i="1"/>
  <c r="J7796" i="1"/>
  <c r="J7788" i="1"/>
  <c r="J7780" i="1"/>
  <c r="J7772" i="1"/>
  <c r="J7764" i="1"/>
  <c r="J7756" i="1"/>
  <c r="J7748" i="1"/>
  <c r="J7740" i="1"/>
  <c r="J7732" i="1"/>
  <c r="J7724" i="1"/>
  <c r="J7716" i="1"/>
  <c r="J7708" i="1"/>
  <c r="J7700" i="1"/>
  <c r="J7692" i="1"/>
  <c r="J7684" i="1"/>
  <c r="J7676" i="1"/>
  <c r="J7668" i="1"/>
  <c r="J7660" i="1"/>
  <c r="J7652" i="1"/>
  <c r="J7644" i="1"/>
  <c r="J7636" i="1"/>
  <c r="J7628" i="1"/>
  <c r="J7620" i="1"/>
  <c r="J7612" i="1"/>
  <c r="J7604" i="1"/>
  <c r="J7596" i="1"/>
  <c r="J7588" i="1"/>
  <c r="J7580" i="1"/>
  <c r="J7572" i="1"/>
  <c r="J7564" i="1"/>
  <c r="J7556" i="1"/>
  <c r="J7548" i="1"/>
  <c r="J7540" i="1"/>
  <c r="J7532" i="1"/>
  <c r="J7524" i="1"/>
  <c r="J7516" i="1"/>
  <c r="J7508" i="1"/>
  <c r="J7500" i="1"/>
  <c r="J7492" i="1"/>
  <c r="J7484" i="1"/>
  <c r="J7476" i="1"/>
  <c r="J7468" i="1"/>
  <c r="J7460" i="1"/>
  <c r="J7452" i="1"/>
  <c r="J7444" i="1"/>
  <c r="J7436" i="1"/>
  <c r="J7428" i="1"/>
  <c r="J7420" i="1"/>
  <c r="J7412" i="1"/>
  <c r="J7404" i="1"/>
  <c r="J7396" i="1"/>
  <c r="J7388" i="1"/>
  <c r="J7380" i="1"/>
  <c r="J7372" i="1"/>
  <c r="J7364" i="1"/>
  <c r="J7356" i="1"/>
  <c r="J7348" i="1"/>
  <c r="J7340" i="1"/>
  <c r="J7332" i="1"/>
  <c r="J7324" i="1"/>
  <c r="J7316" i="1"/>
  <c r="J7308" i="1"/>
  <c r="J7300" i="1"/>
  <c r="J7292" i="1"/>
  <c r="J7284" i="1"/>
  <c r="J7276" i="1"/>
  <c r="J7268" i="1"/>
  <c r="J7260" i="1"/>
  <c r="J7252" i="1"/>
  <c r="J7244" i="1"/>
  <c r="J7236" i="1"/>
  <c r="J7228" i="1"/>
  <c r="J7220" i="1"/>
  <c r="J7212" i="1"/>
  <c r="J7204" i="1"/>
  <c r="J7196" i="1"/>
  <c r="J7188" i="1"/>
  <c r="J7180" i="1"/>
  <c r="J7172" i="1"/>
  <c r="J7164" i="1"/>
  <c r="J7156" i="1"/>
  <c r="J7148" i="1"/>
  <c r="J7140" i="1"/>
  <c r="J7132" i="1"/>
  <c r="J7124" i="1"/>
  <c r="J7116" i="1"/>
  <c r="J7108" i="1"/>
  <c r="J7100" i="1"/>
  <c r="J7092" i="1"/>
  <c r="J7084" i="1"/>
  <c r="J7076" i="1"/>
  <c r="J7068" i="1"/>
  <c r="J7060" i="1"/>
  <c r="J7052" i="1"/>
  <c r="J7044" i="1"/>
  <c r="J7036" i="1"/>
  <c r="J7028" i="1"/>
  <c r="J7020" i="1"/>
  <c r="J7012" i="1"/>
  <c r="J7004" i="1"/>
  <c r="J6996" i="1"/>
  <c r="J6988" i="1"/>
  <c r="J6980" i="1"/>
  <c r="J6972" i="1"/>
  <c r="J6964" i="1"/>
  <c r="J6956" i="1"/>
  <c r="J6948" i="1"/>
  <c r="J6940" i="1"/>
  <c r="J6932" i="1"/>
  <c r="J6924" i="1"/>
  <c r="J6916" i="1"/>
  <c r="J6908" i="1"/>
  <c r="J6900" i="1"/>
  <c r="J6892" i="1"/>
  <c r="J6884" i="1"/>
  <c r="J6876" i="1"/>
  <c r="J6868" i="1"/>
  <c r="J6860" i="1"/>
  <c r="J6852" i="1"/>
  <c r="J6844" i="1"/>
  <c r="J6836" i="1"/>
  <c r="J6828" i="1"/>
  <c r="J6820" i="1"/>
  <c r="J6812" i="1"/>
  <c r="J6804" i="1"/>
  <c r="J6796" i="1"/>
  <c r="J6788" i="1"/>
  <c r="J6780" i="1"/>
  <c r="J6772" i="1"/>
  <c r="J6764" i="1"/>
  <c r="J6756" i="1"/>
  <c r="J6748" i="1"/>
  <c r="J6740" i="1"/>
  <c r="J6732" i="1"/>
  <c r="J6724" i="1"/>
  <c r="J6716" i="1"/>
  <c r="J6708" i="1"/>
  <c r="J6700" i="1"/>
  <c r="J6692" i="1"/>
  <c r="J6684" i="1"/>
  <c r="J6676" i="1"/>
  <c r="J6668" i="1"/>
  <c r="J6660" i="1"/>
  <c r="J6652" i="1"/>
  <c r="A767" i="1"/>
  <c r="A3240" i="1"/>
  <c r="A4232" i="1"/>
  <c r="C4529" i="1"/>
  <c r="A6117" i="1"/>
  <c r="A7608" i="1"/>
  <c r="A7644" i="1"/>
  <c r="A7929" i="1"/>
  <c r="A8012" i="1"/>
  <c r="A8035" i="1"/>
  <c r="A8047" i="1"/>
  <c r="A8063" i="1"/>
  <c r="A8800" i="1"/>
  <c r="A9244" i="1"/>
  <c r="A9483" i="1"/>
  <c r="A9502" i="1"/>
  <c r="A9693" i="1"/>
  <c r="A9883" i="1"/>
</calcChain>
</file>

<file path=xl/sharedStrings.xml><?xml version="1.0" encoding="utf-8"?>
<sst xmlns="http://schemas.openxmlformats.org/spreadsheetml/2006/main" count="49782" uniqueCount="21615">
  <si>
    <t>sentense_clean</t>
  </si>
  <si>
    <t>my_ent_1</t>
  </si>
  <si>
    <t>their_ent_1</t>
  </si>
  <si>
    <t>my_ent_2</t>
  </si>
  <si>
    <t>their_ent_2</t>
  </si>
  <si>
    <t>label</t>
  </si>
  <si>
    <t>A Los Angeles news anchor said earlier this month, in response to the announcement that â€œthe worldâ€™s strongest coffeeâ€ is now available in the United States.</t>
  </si>
  <si>
    <t>Los Angeles</t>
  </si>
  <si>
    <t>Los Angele</t>
  </si>
  <si>
    <t>the United States</t>
  </si>
  <si>
    <t>the United State</t>
  </si>
  <si>
    <t>President Trump, who has often called for federally funded universal health care, is sympathetic to Kasichâ€™s complaints.</t>
  </si>
  <si>
    <t>Trump</t>
  </si>
  <si>
    <t>Kasich</t>
  </si>
  <si>
    <t>Kasichâ€™</t>
  </si>
  <si>
    <t>Cotton and other lawmakers, including Speaker of the House Paul Ryan, have long accused the administration of paying a â€œransomâ€ to the regime, contravening U. S. practice since the days of Thomas Jefferson and the Barbary Wars.</t>
  </si>
  <si>
    <t>Cotton</t>
  </si>
  <si>
    <t>Paul Ryan</t>
  </si>
  <si>
    <t>U. S.</t>
  </si>
  <si>
    <t>Congress initially passed waivers to the terrorism bars in 2007 with bipartisan support, and in the years that followed both the Bush and Obama administrations added additional groups and circumstances to the exemptions.</t>
  </si>
  <si>
    <t>Bush</t>
  </si>
  <si>
    <t>Congre</t>
  </si>
  <si>
    <t>Obama</t>
  </si>
  <si>
    <t>Sorry Mr. Brooks, Democrats aren't creating divisions by trying to enact laws that most Hispanics want or that over 70 percent of Americans feel should lead to illegal immigrants (currently living here) staying within the country.</t>
  </si>
  <si>
    <t>Brooks</t>
  </si>
  <si>
    <t>Democrat</t>
  </si>
  <si>
    <t>immigrants</t>
  </si>
  <si>
    <t>American</t>
  </si>
  <si>
    <t>Media playback is not supported on this device Ryan Fox hails NI Open after closing 62 seals triumph at Galgorm CastleDefending champion Frenchman Clement Sordet shared sixth spot with halfway leader Wil Besserling, one ahead of Hoey.</t>
  </si>
  <si>
    <t>Ryan Fox</t>
  </si>
  <si>
    <t>Clement Sordet</t>
  </si>
  <si>
    <t>Wil Besserling</t>
  </si>
  <si>
    <t>After activists calling themselves Clean Sweep Petersburg blamed the council and called for steep budget cuts, Myers, who is black, wrote a memo dismissing the group and its cause as â€œscare tactics from a few racist and Republican supporters.</t>
  </si>
  <si>
    <t>council</t>
  </si>
  <si>
    <t>Myer</t>
  </si>
  <si>
    <t>Myers</t>
  </si>
  <si>
    <t>Republican</t>
  </si>
  <si>
    <t>â€™s relatives insist she chose to embark on the fast of her own volition as part of a ritual in Jainism, an ancient Indian religion that believes â€the way to liberation and bliss is to live lives of harmlessness and renunciationâ€ and whose foundation lies in the â€concern for the welfare of every being in the universe.</t>
  </si>
  <si>
    <t>Jainism</t>
  </si>
  <si>
    <t>,</t>
  </si>
  <si>
    <t>Indian</t>
  </si>
  <si>
    <t>religion</t>
  </si>
  <si>
    <t xml:space="preserve"> If the U. S. Department of Justice asks a New York court to force Apple Inc to unlock an iPhone, the technology company could push the government to reveal how it accessed the phone which belonged to a shooter in San Bernardino, a source familiar with the situation said.</t>
  </si>
  <si>
    <t>the U. S. Department of Justice</t>
  </si>
  <si>
    <t>Apple Inc</t>
  </si>
  <si>
    <t>iPhone</t>
  </si>
  <si>
    <t xml:space="preserve">The morning papers were giddy with hyperbole on Thursday over the news that Donald Trump had spoken to Prime Minister Nawaz Sharif by phone a day earlier and showered compliments on a country he once accused of betrayal and disrespect ? â€ even offering to help the nuclear power solve its problems abroad. </t>
  </si>
  <si>
    <t>Donald Trump</t>
  </si>
  <si>
    <t>Nawaz Sharif</t>
  </si>
  <si>
    <t>compliment</t>
  </si>
  <si>
    <t>And then from there I just started to pick up JavaScript,â€ says Icedo, who is in college and wants to become a UX (user experience) designer in Silicon Valley.</t>
  </si>
  <si>
    <t>I</t>
  </si>
  <si>
    <t>JavaScript</t>
  </si>
  <si>
    <t>Icedo</t>
  </si>
  <si>
    <t>UX</t>
  </si>
  <si>
    <t>the top GOP would not say whether the changes Trump agreed to would be enough to persuade the necessary 216 Republicans to support the bill, and he acknowledged other tweaks were coming.</t>
  </si>
  <si>
    <t>GOP</t>
  </si>
  <si>
    <t>Republicans</t>
  </si>
  <si>
    <t xml:space="preserve"> With booster Betsy DeVos at the helm of the Department of Education, vouchers are getting new life and plenty of renewed attention.</t>
  </si>
  <si>
    <t>Betsy DeVos</t>
  </si>
  <si>
    <t>Betsy DeVo</t>
  </si>
  <si>
    <t>the Department of Education</t>
  </si>
  <si>
    <t xml:space="preserve"> The United Nations Security Council is set to vote on Wednesday to impose new sanctions on North Korea for its fifth and largest nuclear test, slashing Pyongyangâ€™s export earnings by some $800 million, diplomats said on Monday.</t>
  </si>
  <si>
    <t>The United Nations Security Council Council</t>
  </si>
  <si>
    <t>North Korea</t>
  </si>
  <si>
    <t>Pyongyang</t>
  </si>
  <si>
    <t xml:space="preserve">Trumpâ€™s State Department budget could cause â€˜a lot of Benghazisâ€™ </t>
  </si>
  <si>
    <t>Trumpâ€™s State Department</t>
  </si>
  <si>
    <t>State Department</t>
  </si>
  <si>
    <t>Benghazi</t>
  </si>
  <si>
    <t>Representative Mick Mulvaney, the nominee for director of the Office of Management and Budget, told a Senate committee that he had failed to pay more than $15, 000 in taxes for a household employee in the early 2000s.</t>
  </si>
  <si>
    <t>Representative Mick Mulvaney</t>
  </si>
  <si>
    <t>Mick Mulvaney</t>
  </si>
  <si>
    <t>the Office of Management and Budget</t>
  </si>
  <si>
    <t>Senate</t>
  </si>
  <si>
    <t>Ayatollah Ali Khamenei says the U. S. and other Western powers â€œfailed and God willing, they will continue to failâ€ to rein in the nationâ€™s missile program.</t>
  </si>
  <si>
    <t>Ali Khamenei</t>
  </si>
  <si>
    <t>other</t>
  </si>
  <si>
    <t>Western</t>
  </si>
  <si>
    <t>program</t>
  </si>
  <si>
    <t>The Wisconsin Republican was critical of how the real estate mogul and his social media staff use Twitter.</t>
  </si>
  <si>
    <t>Wisconsin</t>
  </si>
  <si>
    <t>Twitter</t>
  </si>
  <si>
    <t xml:space="preserve"> The Republican National Convention kicked off with fireworks Monday morning between the Donald Trump campaign and the governor of the host state, with campaign manager Paul Manafort calling former Trump rival Gov. John Kasichâ€™s absence from the event â€œembarrassing. â€ </t>
  </si>
  <si>
    <t>Paul Manafort</t>
  </si>
  <si>
    <t>John Kasich</t>
  </si>
  <si>
    <t xml:space="preserve">Brazilâ€™s federal supreme court has suspended a judgeâ€™s ruling ordering mobile phone companies to indefinitely block access to Facebookâ€™s WhatsApp </t>
  </si>
  <si>
    <t>Brazil</t>
  </si>
  <si>
    <t>Facebook</t>
  </si>
  <si>
    <t>Facebookâ€™</t>
  </si>
  <si>
    <t>The Guardian independently spoke to gay Chechen men who gave accounts of beatings and torture in the predominantly Muslim southern Russian republic.</t>
  </si>
  <si>
    <t>Chechen</t>
  </si>
  <si>
    <t>Guardian</t>
  </si>
  <si>
    <t>Muslim</t>
  </si>
  <si>
    <t>If you buy the party line, a Republican Congress and White House may be the best chance the country has had in years to reform Social Security after decades of inaction and Washington infighting.</t>
  </si>
  <si>
    <t>Republican Congress</t>
  </si>
  <si>
    <t>White House</t>
  </si>
  <si>
    <t>Social Security</t>
  </si>
  <si>
    <t>A tearful Lynsey Sharp said the decision to overturn rules on testosterone suppression made competing against the womenâ€™s Olympic 800m champion, Caster Semenya, and other hyperandrogenic athletes difficult.</t>
  </si>
  <si>
    <t>Lynsey Sharp</t>
  </si>
  <si>
    <t>â€™s Olympic 800</t>
  </si>
  <si>
    <t>Caster Semenya</t>
  </si>
  <si>
    <t xml:space="preserve"> Americans traveling to Cuba will be allowed to bring home more of the islandâ€™s coveted cigars and rum under new measures announced by the U. S. government on Friday to further ease trade, travel and financial restrictions that have been in place for decades.</t>
  </si>
  <si>
    <t>Americans</t>
  </si>
  <si>
    <t>Cuba</t>
  </si>
  <si>
    <t xml:space="preserve">Still, Yahoo and AOLâ€™s combined revenues make up a percentage of the total online ad market, while Facebook and Google account for more than half of it, according to eMarketer. </t>
  </si>
  <si>
    <t>Yahoo</t>
  </si>
  <si>
    <t>AOL</t>
  </si>
  <si>
    <t xml:space="preserve"> Stephen Bannon, the CEO of media outlet Breitbart News and Donald Trumpâ€™s newly named chief strategist, believes we are in the midst of a crisis </t>
  </si>
  <si>
    <t>Stephen Bannon</t>
  </si>
  <si>
    <t>Donald Trumpâ€™s</t>
  </si>
  <si>
    <t>Donald Trumpâ€™</t>
  </si>
  <si>
    <t xml:space="preserve"> Samsung Electronics Co Ltd ( ) is regaining smartphone share in India with a revamped packed with special features including a safety mode for motorcyclists, as rival Apple Inc ( ) readies a renewed push into the worldâ€™s market.</t>
  </si>
  <si>
    <t>Samsung Electronics Co Ltd</t>
  </si>
  <si>
    <t>India</t>
  </si>
  <si>
    <t>Outstanding Contribution Sting 2001 Best British Male Solo Artist Robbie Williams 2001 Best British Female Solo Artist Sonique 2001</t>
  </si>
  <si>
    <t>Sting</t>
  </si>
  <si>
    <t>British</t>
  </si>
  <si>
    <t>Robbie Williams</t>
  </si>
  <si>
    <t>Robbie William</t>
  </si>
  <si>
    <t>But Marco Reus recent return from injury could push Pulisic down Thomas Tuchels attacking pecking order and the Daily Mail believe that could play into the hands of Liverpool.</t>
  </si>
  <si>
    <t>Marco Reus</t>
  </si>
  <si>
    <t>Marco Reu</t>
  </si>
  <si>
    <t>Pulisic</t>
  </si>
  <si>
    <t>Liverpool</t>
  </si>
  <si>
    <t>The Obama Administration has a plain duty to cut off law enforcement funds to any jurisdiction that violates this responsibility to ensure the deportation of criminal aliens,â€ said Sessions.</t>
  </si>
  <si>
    <t>Administration</t>
  </si>
  <si>
    <t>The Obama Administration</t>
  </si>
  <si>
    <t>Sessions</t>
  </si>
  <si>
    <t>Session</t>
  </si>
  <si>
    <t xml:space="preserve"> (CNN)â€Family Guyâ€ creator Seth MacFarlane has a theory on why a bunch of people in Hollywood canâ€™t get on board with the idea of Donald Trump. </t>
  </si>
  <si>
    <t>Seth MacFarlane</t>
  </si>
  <si>
    <t>Hollywood</t>
  </si>
  <si>
    <t>TPMâ€™s Lauren Fox is at CPAC today and found a lonely presentation by a GOP strategist which approached (emphasis added) .</t>
  </si>
  <si>
    <t>TPM</t>
  </si>
  <si>
    <t>CPAC</t>
  </si>
  <si>
    <t>Lauren Fox</t>
  </si>
  <si>
    <t>Donald Trump is turning to his family, sports figures and business leaders to fill speaking slots at the Republican National Convention later this month as scores of prominent Republican leaders continue to refuse to line up behind their controversial .</t>
  </si>
  <si>
    <t>of</t>
  </si>
  <si>
    <t>refuse</t>
  </si>
  <si>
    <t xml:space="preserve"> Hillary Clintonâ€™s acceptance speech at the Democratic National Convention was an emotional, historic moment for many.</t>
  </si>
  <si>
    <t>Hillary Clintonâ€™s</t>
  </si>
  <si>
    <t>Hillary Clinton</t>
  </si>
  <si>
    <t>None</t>
  </si>
  <si>
    <t>the Democratic National Convention</t>
  </si>
  <si>
    <t>James Oâ€™Keefe and Project Veritas released a new undercover video on Tuesday showing activists with the â€œDisruptJ20â€ effort plotting to stop Donald Trumpâ€™s inauguration by chaining D. C. Metro trains and blocking roads.</t>
  </si>
  <si>
    <t>James Oâ€™Keefe</t>
  </si>
  <si>
    <t>D. C. Metro</t>
  </si>
  <si>
    <t>The bank is being investigated by the U.S. Department of Justice over accusations that it helped Americans evade taxes, the Times reported.</t>
  </si>
  <si>
    <t>Department of Justice</t>
  </si>
  <si>
    <t>the U.S. Department of Justice</t>
  </si>
  <si>
    <t>Time</t>
  </si>
  <si>
    <t>and Marsh appeared at Ayr Sheriff Court accused of following Mrs Weir, who was travelling in a vehicle with a man named John Hood, close to Troon and also near to Kilmarnock in January.</t>
  </si>
  <si>
    <t>Marsh</t>
  </si>
  <si>
    <t>Mrs Weir</t>
  </si>
  <si>
    <t>Weir</t>
  </si>
  <si>
    <t>Kilmarnock</t>
  </si>
  <si>
    <t>The Department of Justice alleges that ValueAct was an active investor from the time it started to build its position in both companies shortly after the November 2014 merger agreement, and that the hedge fund violated the law known as the (HSR) Act by waiting too long to disclose its intentions.</t>
  </si>
  <si>
    <t>The Department of Justice</t>
  </si>
  <si>
    <t>fund</t>
  </si>
  <si>
    <t>ValueAct</t>
  </si>
  <si>
    <t>law</t>
  </si>
  <si>
    <t>The GOP's take no prisoner's stance on the debt ceiling is also aimed at firing up its sometimes doubting, critical and lackluster conservative base, create dissension among Democrats, and make Obama appear to be an inept, bumbling and deceitful president.</t>
  </si>
  <si>
    <t>president</t>
  </si>
  <si>
    <t xml:space="preserve">â€ Trump transition spokesman Jason Miller also praised Zinke in a call with reporters. </t>
  </si>
  <si>
    <t>Jason Miller</t>
  </si>
  <si>
    <t>Zinke</t>
  </si>
  <si>
    <t>When Donald Trump won the presidential election, he made a pledge to every citizen: that he would be president for all Americans.</t>
  </si>
  <si>
    <t>Sen. Maggie Hassan (New Hampshire) â€I will vote against this nomination, and I support maintaining the traditional threshold for confirming Supreme Court nominees.â€ Medium post on 27.</t>
  </si>
  <si>
    <t>Maggie Hassan</t>
  </si>
  <si>
    <t>New Hampshire</t>
  </si>
  <si>
    <t>Supreme Court</t>
  </si>
  <si>
    <t>On John Ruskin's wedding night, legend has it, the critic fainted on finding that  unlike the Elysian statues of his fantasies</t>
  </si>
  <si>
    <t>John Ruskin's</t>
  </si>
  <si>
    <t>John Ruskin</t>
  </si>
  <si>
    <t>Elysian</t>
  </si>
  <si>
    <t>An onslaught of airstrikes in areas of the Syrian city of Aleppo has killed scores and destroyed a hospital supported by international aid groups, activists and humanitarian workers said Thursday, prompting the United Nations to warn of a â€œcatastrophic deteriorationâ€ that could intensify an already dire humanitarian crisis.</t>
  </si>
  <si>
    <t>Syrian</t>
  </si>
  <si>
    <t>the United Nations</t>
  </si>
  <si>
    <t>the United Nation</t>
  </si>
  <si>
    <t>That capability will be critical because there are 5 billion devices connected to the Internet, and that number will rise, Otellini said during a keynote at Intels annual developer conference.</t>
  </si>
  <si>
    <t>Otellini</t>
  </si>
  <si>
    <t>Intels</t>
  </si>
  <si>
    <t>Intel</t>
  </si>
  <si>
    <t>Despite its disappointing RAS results - seen as a guide to more reliable results under International Financial Accounting standards (IFRS) - Gazprom was up 2.3 percent, reflecting the demand for liquid shares against the backdrop of the general improvement in sentiment.Today we had not bad volumes of purchases for Gazprom.</t>
  </si>
  <si>
    <t>RAS</t>
  </si>
  <si>
    <t>International Financial Accounting</t>
  </si>
  <si>
    <t>Gazprom</t>
  </si>
  <si>
    <t>IFRS</t>
  </si>
  <si>
    <t>In Erbil, the capital of the Kurdish region of northern Iraq, Fuad Sharef and his family prepared to fly on Saturday to Istanbul and then New York before starting a new life in Nashville, Tennessee.</t>
  </si>
  <si>
    <t>Kurdish</t>
  </si>
  <si>
    <t>Iraq</t>
  </si>
  <si>
    <t>Fuad Sharef</t>
  </si>
  <si>
    <t>Tennessee</t>
  </si>
  <si>
    <t>no reason to seek a new left-back at the start of the campaign as the Englishman slotted in nicely to the starting XI following the departure of Benoit Assou-Ekotto.</t>
  </si>
  <si>
    <t>Englishman</t>
  </si>
  <si>
    <t>Benoit Assou-Ekotto</t>
  </si>
  <si>
    <t>Assou-Ekotto</t>
  </si>
  <si>
    <t>In Iowa, the largest U.S. corn and soybean producer, Gov. Terry Branstad said on Tuesday he opposed an ethanol waiver."Even if you took that kind of action, it probably would have no action on soybean and corn prices," Branstad said.</t>
  </si>
  <si>
    <t>Terry Branstad</t>
  </si>
  <si>
    <t>U.S.</t>
  </si>
  <si>
    <t>Branstad</t>
  </si>
  <si>
    <t>She has certainly tried to bring a great deal of awareness to what has gone in Flint,â€ said Rev. Allen Overton, a member of the Concerned Pastors for Social Action group and a Clinton supporter.</t>
  </si>
  <si>
    <t>Allen Overton</t>
  </si>
  <si>
    <t>Flint</t>
  </si>
  <si>
    <t>Clinton</t>
  </si>
  <si>
    <t>Regardless of what caused Elkhartâ€™s rebound, U. S. manufacturing â€is making a big comeback,â€ according to Deborah CEO of the Council on Competitiveness, a nonpartisan organization of corporate CEOs, university presidents and labor leaders.</t>
  </si>
  <si>
    <t>Deborah CEO</t>
  </si>
  <si>
    <t>Council</t>
  </si>
  <si>
    <t>Deborah</t>
  </si>
  <si>
    <t>The Suns scored 20 of the first 25 points and Rockets interim coach J. B. Bickerstaff replaced his entire starting five when the score reached 15-5 on P.J. Tuckers three-pointer after 3 1/2 minutes.</t>
  </si>
  <si>
    <t>J. B. Bickerstaff</t>
  </si>
  <si>
    <t>Sun</t>
  </si>
  <si>
    <t>P.J. Tuckers</t>
  </si>
  <si>
    <t xml:space="preserve"> Colombians narrowly rejected a peace deal with Marxist guerrillas in a referendum on Sunday, plunging the nation into uncertainty and dashing President Juan Manuel Santosâ€™ painstakingly negotiated plan to end the war.</t>
  </si>
  <si>
    <t>Colombians</t>
  </si>
  <si>
    <t>Colombian</t>
  </si>
  <si>
    <t>Marxist</t>
  </si>
  <si>
    <t>Juan Manuel Santo</t>
  </si>
  <si>
    <t>But Gus John, a black educator and activist who immigrated to Britain from Grenada as a young man, described Ms. Mayâ€™s speech as â€œa bit rich,â€ noting that she was in charge of domestic security and policing when Mr. Duggan died.</t>
  </si>
  <si>
    <t>Gus John</t>
  </si>
  <si>
    <t>Grenada</t>
  </si>
  <si>
    <t>May</t>
  </si>
  <si>
    <t>Duggan</t>
  </si>
  <si>
    <t>The U. S. government at the time was supporting the East Germansâ€™ quest for freedom only publicly, Mitchell said in an interview with The Washington Post.</t>
  </si>
  <si>
    <t>East Germans</t>
  </si>
  <si>
    <t>Mitchell</t>
  </si>
  <si>
    <t>The Washington Post</t>
  </si>
  <si>
    <t>Some White House advisers now privately concede that the administration moved too slowly during the election to publicly blame Russia for the hack and explore possible ties to the Trump campaign.</t>
  </si>
  <si>
    <t>administration</t>
  </si>
  <si>
    <t>That is what happened this week, following the battle of Bint-Jbeil, which the Arabs have already started to call proudly Nasrallahgrad.</t>
  </si>
  <si>
    <t>Bint-Jbeil</t>
  </si>
  <si>
    <t>Arabs</t>
  </si>
  <si>
    <t>Nasrallahgrad</t>
  </si>
  <si>
    <t xml:space="preserve"> Caption Businessman Donald Trump has become the Republican Partyâ€™s presumptive nominee for president. </t>
  </si>
  <si>
    <t>Businessman Donald Trump</t>
  </si>
  <si>
    <t>the Republican Partyâ€™</t>
  </si>
  <si>
    <t xml:space="preserve"> A villainous pair of swans have been tormenting the good citizens of Brimscombe, a tiny village in the Cotswolds, with such viciousness that itâ€™s become national news.</t>
  </si>
  <si>
    <t>Brimscombe</t>
  </si>
  <si>
    <t>Cotswolds</t>
  </si>
  <si>
    <t>Cotswold</t>
  </si>
  <si>
    <t>I'm quitting my beloved Labour over Corbyn's failure to tackle anti-Semitism RED ROW Corbyn 'linked to official' at the heart of bullying allegations against Jewish MP SUICIDE PIC CURB Social media giants</t>
  </si>
  <si>
    <t>Labour</t>
  </si>
  <si>
    <t>Corbyn</t>
  </si>
  <si>
    <t>CURB Social</t>
  </si>
  <si>
    <t xml:space="preserve">The veteran ESPN broadcaster had plenty of time to think about what he had said, to choose his words more carefully, and instead, Musburger perplexingly doubled down on his support of Oklahoma running back Joe Mixon </t>
  </si>
  <si>
    <t>Musburger</t>
  </si>
  <si>
    <t>ESPN</t>
  </si>
  <si>
    <t>Joe Mixon</t>
  </si>
  <si>
    <t>Around 3 billion people in nearly 80 countries live where identifying as LGBT could lead to imprisonment, corporal punishment or even death, says Outright International, a group that monitors LGBT human rights violations and provides data to the U. N. â€These people live in countries where theyâ€™re deliberately silenced,â€ says Hammond, 40, who is from New Zealand and is not gay.</t>
  </si>
  <si>
    <t>Outright International</t>
  </si>
  <si>
    <t>the U. N.</t>
  </si>
  <si>
    <t>Hammond</t>
  </si>
  <si>
    <t>The support of a governor and US senator did little to avert a Clinton defeat in New Hampshire, but it is firing up controversy in the wake of that vote.</t>
  </si>
  <si>
    <t>governor</t>
  </si>
  <si>
    <t>US</t>
  </si>
  <si>
    <t>senator</t>
  </si>
  <si>
    <t>GETTY Jose Mourinho watched Manchester United's win in a private boxThe Portuguese was banned from the touchline last night after accepting a one-game ban following his dismissal at the weekend for kicking a water bottle.</t>
  </si>
  <si>
    <t>Jose Mourinho</t>
  </si>
  <si>
    <t>Manchester United</t>
  </si>
  <si>
    <t>Portuguese</t>
  </si>
  <si>
    <t>Yet the Obama administration, convinced of the purity of its own cause, has chosen to prosecute the culture war through regulatory back channels, using collegesâ€™ reliance on Title IV programs as a weapon.</t>
  </si>
  <si>
    <t>Obama administration</t>
  </si>
  <si>
    <t>Title IV</t>
  </si>
  <si>
    <t>Reader Tom contrasts Trumpâ€™s approach with recent history: I may be saying the same thing in a different way, but Mr Trump has been engaging in what Iâ€™ve thought of as a new style of political attack.</t>
  </si>
  <si>
    <t>Tom</t>
  </si>
  <si>
    <t>Mr Trump</t>
  </si>
  <si>
    <t>Kandathil Mathew Abraham, the number two at SEBI at the time, and the author of the original order against Sahara, wrote to the Prime Minister, Manmohan Singh.</t>
  </si>
  <si>
    <t>Kandathil Mathew Abraham</t>
  </si>
  <si>
    <t>SEBI</t>
  </si>
  <si>
    <t>Manmohan Singh</t>
  </si>
  <si>
    <t>Sahara</t>
  </si>
  <si>
    <t>Turkey is a member of NATO, an American ally and a bulwark against the broiling chaos of the Middle East.</t>
  </si>
  <si>
    <t>NATO</t>
  </si>
  <si>
    <t>the Middle East</t>
  </si>
  <si>
    <t>Hillary Clintonâ€™s presidential campaign seized on the guilty verdicts handed down in the â€œBridgegateâ€ trial on Friday, suggesting the New Jersey governor, Chris Christie, should resign as the head of the transition team for the Republican nominee, Donald Trump.</t>
  </si>
  <si>
    <t>New Jersey</t>
  </si>
  <si>
    <t>Chris Christie</t>
  </si>
  <si>
    <t xml:space="preserve"> In 2016, the world of tech was marked by a clash between tech companies and law enforcement over encryption antagonism between the European Union and Silicon Valley and a reignited debate over network neutrality.</t>
  </si>
  <si>
    <t>the European Union</t>
  </si>
  <si>
    <t>Silicon Valley</t>
  </si>
  <si>
    <t>I think the US should really feel guilty about it,â€ said Maureen Meyer of the Washington Office on Latin America (WOLA) speaking about the results of the PFS.</t>
  </si>
  <si>
    <t>Maureen Meyer</t>
  </si>
  <si>
    <t>the Washington Office on Latin America</t>
  </si>
  <si>
    <t>the Washington Office</t>
  </si>
  <si>
    <t>It emerged on Friday that Whelan, detained a week ago in Moscow, also holds Irish and Canadian passports, adding more layers of complexity to a potentially fraught diplomatic incident.</t>
  </si>
  <si>
    <t>Whelan</t>
  </si>
  <si>
    <t>Irish</t>
  </si>
  <si>
    <t>Moscow</t>
  </si>
  <si>
    <t>A Florida Walmart is facing backlash over its Coke display after a shopper posted a picture of the design to Twitter.</t>
  </si>
  <si>
    <t>Walmart</t>
  </si>
  <si>
    <t>Florida Walmart</t>
  </si>
  <si>
    <t>There are 40% fewer institutions where it is possible to study French on its own or with another language, while Italian is down 23% and Spanish is down 22%.The result is that languages are increasingly elite subjects, studied at an ever decreasing number of top universities.</t>
  </si>
  <si>
    <t>Italian</t>
  </si>
  <si>
    <t>Spanish</t>
  </si>
  <si>
    <t>Kuchibhotla and Madasani were Indian immigrants who worked at Garmin, the company behind the GPS technology that has helped to bind the world it was founded in Kansas by a white American and a Taiwanese immigrant and is now based in Switzerland.</t>
  </si>
  <si>
    <t>Kuchibhotla</t>
  </si>
  <si>
    <t>Kansa</t>
  </si>
  <si>
    <t>Madasani</t>
  </si>
  <si>
    <t>Tim Scott, the first black US senator from the deep south since Reconstruction, is proposing that the site where the civil war began be raised in status to that of a national park.</t>
  </si>
  <si>
    <t>Tim Scott</t>
  </si>
  <si>
    <t>Reconstruction</t>
  </si>
  <si>
    <t>Americans increasingly support marijuana legalization, according to the Reuters/Ipsos opinion poll.</t>
  </si>
  <si>
    <t>Reuters</t>
  </si>
  <si>
    <t>the Reuters/Ipso</t>
  </si>
  <si>
    <t>Frasers office last week released the results of a Nielsen poll it commissioned last winter which found that 88 per cent of Canadians support official bilingualism  92 per cent in Quebec, 91 per cent in the Atlantic region and 87 per cent in Ontario.</t>
  </si>
  <si>
    <t>Frasers</t>
  </si>
  <si>
    <t>Nielsen</t>
  </si>
  <si>
    <t>Ontario</t>
  </si>
  <si>
    <t>Starbucks in January reported disappointing results from U. S. cafes and pinned most of the blame on mobile orders that had piled up at drink pickup stations.</t>
  </si>
  <si>
    <t>Starbucks</t>
  </si>
  <si>
    <t>Starbuck</t>
  </si>
  <si>
    <t xml:space="preserve"> To President Trump, the Russia matter is not a legitimate federal investigation into a foreign governmentâ€™s interference with American democracy.</t>
  </si>
  <si>
    <t>President Trump</t>
  </si>
  <si>
    <t>Russia</t>
  </si>
  <si>
    <t>The Daily News and much of the rest of the media dont think Sanders is qualified to be president, and thats the motivation for an interview meant to expose what the media have already decided is true....</t>
  </si>
  <si>
    <t>Sanders</t>
  </si>
  <si>
    <t>The Daily New</t>
  </si>
  <si>
    <t>Sander</t>
  </si>
  <si>
    <t>Writing in Mother Jones on Monday, the liberal columnist Jonathan Chait has some bad news for Republicans: Attacks on Clintons populist credentials are, he reveals, doomed to failure.</t>
  </si>
  <si>
    <t>Jonathan Chait</t>
  </si>
  <si>
    <t>Mother Jone</t>
  </si>
  <si>
    <t>Clintons</t>
  </si>
  <si>
    <t>Sanders reaps donation surge from Clinton attacks WaPo:</t>
  </si>
  <si>
    <t>WaPo</t>
  </si>
  <si>
    <t>Power celebrity couple Goldie Hawn and Kurt Russell have sold their roughly pad in the Pacific Palisades enclave of Los Angeles for $6.</t>
  </si>
  <si>
    <t>Goldie Hawn</t>
  </si>
  <si>
    <t>the Pacific Palisade</t>
  </si>
  <si>
    <t>Kurt Russell</t>
  </si>
  <si>
    <t>Fatemahâ€™s uncle and her grandparents are all US citizens living in Oregon, so the family decided to travel to the US for an emergency surgical consultation at the Oregon Health Science University (OHSU) â€” hopefully followed by surgery.</t>
  </si>
  <si>
    <t>Fatemah</t>
  </si>
  <si>
    <t>Fatemahâ€™</t>
  </si>
  <si>
    <t>the Oregon Health Science University</t>
  </si>
  <si>
    <t>Ava DuVernay, director of the Martin Luther King drama Selma, has made a fiercely radical documentary for Netflix in sympathy with the Black Lives Matter movement.</t>
  </si>
  <si>
    <t>Ava DuVernay</t>
  </si>
  <si>
    <t>Martin Luther King</t>
  </si>
  <si>
    <t>Black Lives Matter</t>
  </si>
  <si>
    <t>As the Los Angeles Times reports, Blackwaters head, who inherited a large automotive parts business based in Holland, Michigan:has donated $230,000 to federal campaigns and causes in the last decade.</t>
  </si>
  <si>
    <t>the Los Angeles Times</t>
  </si>
  <si>
    <t>the Los Angeles Time</t>
  </si>
  <si>
    <t>Blackwaters</t>
  </si>
  <si>
    <t>Blackwater</t>
  </si>
  <si>
    <t>Indias biggest truck manufacturer and the maker of the Nano, dubbed the worlds cheapest car, Tata sparked fears it had bitten off more than it could chew when it bought the loss-making JLR brands from Ford Motor Co (F.N), given its minimal experience in international manufacturing and luxury products.</t>
  </si>
  <si>
    <t>Indias</t>
  </si>
  <si>
    <t>Tata</t>
  </si>
  <si>
    <t>Ford Motor Co</t>
  </si>
  <si>
    <t>Cheap oil, a rising Iran, instability in Syria and Yemen, and the threat of sectarian strife or a major ISIS attack mean that Saudi Arabiaâ€™s leaders â€” which include â€” are facing potential crises on just about every possible front.</t>
  </si>
  <si>
    <t>Iran</t>
  </si>
  <si>
    <t>Syria</t>
  </si>
  <si>
    <t>Saudi Arabiaâ€™</t>
  </si>
  <si>
    <t>Rapper and music mogul Jay Z criticized Americaâ€™s War on Drugs as an â€œepic failâ€ in an animated video produced for the New York Times and released Thursday.</t>
  </si>
  <si>
    <t>Jay Z</t>
  </si>
  <si>
    <t>America</t>
  </si>
  <si>
    <t>the New York Times</t>
  </si>
  <si>
    <t>the New York Time</t>
  </si>
  <si>
    <t>The French government has slapped down suggestions that, after Brexit, they will scrap a deal with the UK placing border checks in France and insuring illegal migrants are not waved across the English Channel.</t>
  </si>
  <si>
    <t>French</t>
  </si>
  <si>
    <t>UK</t>
  </si>
  <si>
    <t>France</t>
  </si>
  <si>
    <t>The ban is still the longest doping-related suspension in MLB history, longer than the 12 players who admitted wrongdoing in the Biogenesis doping scandal, because the league said Rodriguez took steps to impede the investigation into his use of banned substances.</t>
  </si>
  <si>
    <t>MLB</t>
  </si>
  <si>
    <t>Biogenesis</t>
  </si>
  <si>
    <t>Biogenesi</t>
  </si>
  <si>
    <t>President Trumpâ€™s decisive removal of FBI director James Comey predictably triggered an avalanche of criticism.</t>
  </si>
  <si>
    <t>Trumpâ€™</t>
  </si>
  <si>
    <t>James Comey</t>
  </si>
  <si>
    <t>FBI</t>
  </si>
  <si>
    <t>LONDON (Reuters) - Britain's security services faced questions on Friday over whether they could have done more to prevent the murder of a soldier hacked to death in a busy London street after it emerged that his suspected killers were known to intelligence officers.</t>
  </si>
  <si>
    <t>LONDON</t>
  </si>
  <si>
    <t>Britain</t>
  </si>
  <si>
    <t>London</t>
  </si>
  <si>
    <t>Donald Trumpâ€™s secretary of defense may, well, march through the Senate, but there is one potential obstacle to maneuver around: the retired general part.</t>
  </si>
  <si>
    <t>Donald Trumpâ€™s secretary</t>
  </si>
  <si>
    <t>march</t>
  </si>
  <si>
    <t>to</t>
  </si>
  <si>
    <t>Koskinen, who became commissioner after Lerner left, failed to disclose the disappearance of emails germane to a congressional investigation of IRS misbehavior.</t>
  </si>
  <si>
    <t>Koskinen</t>
  </si>
  <si>
    <t>Lerner</t>
  </si>
  <si>
    <t>IRS</t>
  </si>
  <si>
    <t>Republican presidential candidate and former Pennsylvania Sen. Rick Santorum railed against the media in a Facebook post Monday, a day after USA Today reported that his campaign might be drawing to an end.</t>
  </si>
  <si>
    <t>Pennsylvania</t>
  </si>
  <si>
    <t>Rick Santorum</t>
  </si>
  <si>
    <t xml:space="preserve"> The meeting between Harney County Sheriff David Ward and Ammon Bundy, the leader of the group of men who took over the Malheur National Wildlife Refuge, took place at the intersection of two remote roads.</t>
  </si>
  <si>
    <t>David Ward</t>
  </si>
  <si>
    <t>Harney County</t>
  </si>
  <si>
    <t>Ammon Bundy</t>
  </si>
  <si>
    <t>As Reuters reported earlier this month based on sources, classified CIA message traffic shows that Brennan had detailed, contemporaneous knowledge of the CIAs use of enhanced interrogation techniques, including waterboarding, which induces a feeling of drowning.</t>
  </si>
  <si>
    <t>Reuter</t>
  </si>
  <si>
    <t>CIA</t>
  </si>
  <si>
    <t>Late the following year, a State Department appointee approached me regarding my potential interest in a Democratic vacancy on the U. S. Advisory Commission on Public Diplomacy a small bipartisan board that, since 1948, has been charged with advising the administration and Congress on the effectiveness of U. S. activities.</t>
  </si>
  <si>
    <t>Democratic</t>
  </si>
  <si>
    <t xml:space="preserve">NAFTAâ€™s rules of origin, said Solis, have been key in creating value and integrating the auto industry in North America. </t>
  </si>
  <si>
    <t>NAFTA</t>
  </si>
  <si>
    <t>Solis</t>
  </si>
  <si>
    <t>North America</t>
  </si>
  <si>
    <t>Pollster and analyst Pat Caddell told Breitbart News Daily SiriusXM host Alex Marlow on Friday, based upon polling and internal data, â€œWeâ€™ve got about ten to twelve percent of the people who seem to still be in flux, in movement, and the interesting things is, when you tend to look at those people â€¦ the issue structure still tends to favor Trump. â€</t>
  </si>
  <si>
    <t>Pat Caddell</t>
  </si>
  <si>
    <t>Breitbart News Daily SiriusXM</t>
  </si>
  <si>
    <t>Alex Marlow</t>
  </si>
  <si>
    <t>President Trump has ordered a temporary, halt to admitting refugees from seven countries, all of them states with populations: Iraq, Iran, Syria, Yemen, Sudan, Libya, and Somalia.</t>
  </si>
  <si>
    <t>In a 2013 discussion with Goldman Sachs CEO Lloyd Blankfein, Democratic presidential candidate Hillary Clinton argued that the only way to contain a belligerent</t>
  </si>
  <si>
    <t>Lloyd Blankfein</t>
  </si>
  <si>
    <t>Three of New Yorkâ€™s congressional Democrats slapped back at the Twitter bombs ( . ).</t>
  </si>
  <si>
    <t>New Yorkâ€™s</t>
  </si>
  <si>
    <t>New Yorkâ€™</t>
  </si>
  <si>
    <t>Democrats</t>
  </si>
  <si>
    <t>Ben, who swept Alice off her feet a year ago and started planning a wedding with her, is actually in league with another gorgeous thief (Sonya Walger)</t>
  </si>
  <si>
    <t>Ben</t>
  </si>
  <si>
    <t>Alice</t>
  </si>
  <si>
    <t>Sonya Walger</t>
  </si>
  <si>
    <t>Pakistan's Women's Action Forum (WAF) condemned Rimsha's arrest, arguing that police should have dealt with the case under the Juvenile Justice System and not the serious allegation of blasphemy.</t>
  </si>
  <si>
    <t>Rimsha</t>
  </si>
  <si>
    <t>police</t>
  </si>
  <si>
    <t>the Juvenile Justice System</t>
  </si>
  <si>
    <t xml:space="preserve"> FBI official Brian McCauley had been trying for weeks to get his contact at the State Department to approve his request to put two bureau employees back in Baghdad.</t>
  </si>
  <si>
    <t>Brian McCauley</t>
  </si>
  <si>
    <t>Baghdad</t>
  </si>
  <si>
    <t>Koppenhaver, 35, faces more than 30 charges for attacking his Christy Mack and a male friend at her Las Vegas home.</t>
  </si>
  <si>
    <t>Koppenhaver</t>
  </si>
  <si>
    <t>Christy Mack</t>
  </si>
  <si>
    <t>Las Vega</t>
  </si>
  <si>
    <t xml:space="preserve"> There was a mass shooting in Hesston, Kansas.</t>
  </si>
  <si>
    <t>Hesston</t>
  </si>
  <si>
    <t>Kansas</t>
  </si>
  <si>
    <t>The Scotland starting 11 in Prague is likely to differ greatly from the team that will begin the friendly against Denmark at Hampden on TuesdayScotland have beaten the Czech Republic 1-0 in their friendly match in Prague.</t>
  </si>
  <si>
    <t>Scotland</t>
  </si>
  <si>
    <t>Prague</t>
  </si>
  <si>
    <t>Hampden</t>
  </si>
  <si>
    <t>The 3 million baht reward was originally offered to the public for tips leading to the arrest of suspects, but national police chief Somyot Poompanmoung said he was taking the unusual step of redirecting the cash to highlight that Thailand's police are good at their job.</t>
  </si>
  <si>
    <t>Somyot Poompanmoung</t>
  </si>
  <si>
    <t>Thailand</t>
  </si>
  <si>
    <t>Alexandria Sheriff's Office/Handout via REUTERS/ File PhotoManafort faces a second criminal trial in Washington in September on related charges, including witness tampering, in connection with lobbying work he performed for the former pro-Russia Ukrainian government.</t>
  </si>
  <si>
    <t>Alexandria Sheriff's Office</t>
  </si>
  <si>
    <t>Washington</t>
  </si>
  <si>
    <t>pro-Russia Ukrainian</t>
  </si>
  <si>
    <t>Ukrainian</t>
  </si>
  <si>
    <t>In July, Thomson Reuters Corp said it would suspend its early release of the widely watched Thomson Reuters/University of Michigan consumer sentiment data to a small group of clients in response to a probe by Schneiderman.</t>
  </si>
  <si>
    <t>Thomson Reuters Corp</t>
  </si>
  <si>
    <t>Thomson Reuters/University of Michigan</t>
  </si>
  <si>
    <t>Thomson Reuters University of Michigan</t>
  </si>
  <si>
    <t>Schneiderman</t>
  </si>
  <si>
    <t>* Fort McMurray in the heart of Canadas oil sands region* Commercial flights in and out of city halted, airport at risk</t>
  </si>
  <si>
    <t>Fort McMurray</t>
  </si>
  <si>
    <t>Canada</t>
  </si>
  <si>
    <t>And Galeone, who managed Allegri at Livorno before reuniting with the 48-year-old at Udinese, thinks Allegri will take charge of the Blues.</t>
  </si>
  <si>
    <t>Galeone</t>
  </si>
  <si>
    <t>Allegri</t>
  </si>
  <si>
    <t>Udinese</t>
  </si>
  <si>
    <t>Today, the Guardian is reporting on how the NSA targets Tor users, along with details of how it uses centrally placed servers on the internet to attack individual computers.</t>
  </si>
  <si>
    <t>NSA</t>
  </si>
  <si>
    <t>Tor</t>
  </si>
  <si>
    <t xml:space="preserve">Supporters of the National Endowment for the Arts and the National Endowment for the Humanities argue that the troglodyte Trump wants to return America to the Stone Age, before Washington, D. C. rescued an uncouth nation from the horrors of square dancing, contests, and windswept silence. </t>
  </si>
  <si>
    <t>the National Endowment for the Arts</t>
  </si>
  <si>
    <t>the National Endowment for the Humanities</t>
  </si>
  <si>
    <t>D. C.</t>
  </si>
  <si>
    <t>Last year, Walt Disney World caused a scandal when it let go of more than 200 IT workers and hired an outsourcing firm to replace them with foreign workers on visas â€” a program that helps American employers hire foreign workers with specialized skills that they claim they canâ€™t find in the United States (a claim that makes little sense when laying off people already doing those jobs).</t>
  </si>
  <si>
    <t>Walt Disney World</t>
  </si>
  <si>
    <t>Clinton supporters called for unity and dismissed the idea that the partyâ€™s rules were disenfranchising anyone.</t>
  </si>
  <si>
    <t>â€™</t>
  </si>
  <si>
    <t>According to the museum, it's believed that Roman troops drank from the pot to tickle their funny bone as they attacked Britain."They would be drinking watered-down wine from it and surely having a laugh about the decoration," Imogen Gunn, the collections manager for archaelogy, told The Huffington Post Monday.</t>
  </si>
  <si>
    <t>Roman</t>
  </si>
  <si>
    <t>Imogen Gunn</t>
  </si>
  <si>
    <t>The Huffington Post</t>
  </si>
  <si>
    <t>Okay, Paris, thank you very much everyone,â€ Lemon interrupted, ending the segment.</t>
  </si>
  <si>
    <t>Paris</t>
  </si>
  <si>
    <t>Pari</t>
  </si>
  <si>
    <t>Lemon</t>
  </si>
  <si>
    <t>â€ Lemon</t>
  </si>
  <si>
    <t>The full 4th U. S. Circuit Court of Appeals in Richmond, Virginia, heard oral arguments Monday afternoon in the ongoing legal saga of President Donald Trumpâ€™s ban on travelers, immigrants, and refugees from six nations: Iran, Libya, Somalia, Sudan, Syria and Yemen.</t>
  </si>
  <si>
    <t>President Donald Trump</t>
  </si>
  <si>
    <t>Richmond</t>
  </si>
  <si>
    <t>When I woke up to the news that 49 people had died at an LGBT nightclub massacre in Orlando, I turned off my phone and fell back asleep, drifting into nightmares.</t>
  </si>
  <si>
    <t>LGBT</t>
  </si>
  <si>
    <t>Orlando</t>
  </si>
  <si>
    <t>When NPR reported Bob Ebelingâ€™s story on the 30th anniversary of the explosion of the space shuttle Challenger, hundreds of listeners and readers expressed distress and sympathy in letters and emails.</t>
  </si>
  <si>
    <t>NPR</t>
  </si>
  <si>
    <t>Bob Ebelingâ€™s</t>
  </si>
  <si>
    <t>Bob Ebelingâ€™</t>
  </si>
  <si>
    <t>McCartneyâ€™s sparse hymn is transformed by Gladysâ€™ soaring gospel performance and the call and response into an urgent demand.</t>
  </si>
  <si>
    <t>McCartney</t>
  </si>
  <si>
    <t>McCartneyâ€™</t>
  </si>
  <si>
    <t>Gladys</t>
  </si>
  <si>
    <t>Glady</t>
  </si>
  <si>
    <t>In his July 4 message to Congress in 1861, President Lincoln wrote that the secession crisis â€œforces us to ask: â€˜Is there, in all republics, this inherent and fatal weakness?</t>
  </si>
  <si>
    <t>Congress</t>
  </si>
  <si>
    <t>President Lincoln</t>
  </si>
  <si>
    <t>Lincoln</t>
  </si>
  <si>
    <t>The first skirmish broke out Tuesday over a Republican bid to help smooth the way for retired Marine Gen. James Mattis to be confirmed as Trumpâ€™s Defense secretary.</t>
  </si>
  <si>
    <t>James Mattis</t>
  </si>
  <si>
    <t>Marine</t>
  </si>
  <si>
    <t xml:space="preserve">Grassley, who chairs the Senate Judiciary Committee, said in an interview that even after a year of with the Red Cross, â€we did not get satisfactory answers </t>
  </si>
  <si>
    <t>Grassley</t>
  </si>
  <si>
    <t>the Senate Judiciary Committee</t>
  </si>
  <si>
    <t>the Red Cro</t>
  </si>
  <si>
    <t>Neubacher has supervised Yosemite since 2010, but charges of sexual harassment and hostile work environments within the National Park Service system arenâ€™t confined to that park.</t>
  </si>
  <si>
    <t>Neubacher</t>
  </si>
  <si>
    <t>National Park Service</t>
  </si>
  <si>
    <t>Yosemite</t>
  </si>
  <si>
    <t>During last Mondayâ€™s show, a risque reference to Trump and Russian President Vladimir Putin prompted calls for a boycott and an FCC investigation.</t>
  </si>
  <si>
    <t>Russian</t>
  </si>
  <si>
    <t>Vladimir Putin</t>
  </si>
  <si>
    <t>FCC</t>
  </si>
  <si>
    <t>Andover, Minn. â€” Exactly one month into the Republican primary season, Marco Rubio finally won a state.</t>
  </si>
  <si>
    <t>Minn.</t>
  </si>
  <si>
    <t>Marco Rubio</t>
  </si>
  <si>
    <t>San Jose Mayor Sam Liccardo responded to the violence by criticizing Mr. Trump.</t>
  </si>
  <si>
    <t>Sam Liccardo</t>
  </si>
  <si>
    <t>San Jose</t>
  </si>
  <si>
    <t>Opponents plan a attempt to stop the legislation on Monday before it heads to Mississippi Republican Governor Phil Bryant, whose spokesman said he would decide whether to sign or veto it after a thorough review.</t>
  </si>
  <si>
    <t>Mississippi Republican Governor Phil Bryant</t>
  </si>
  <si>
    <t>Phil Bryant</t>
  </si>
  <si>
    <t>It would be tragic if the United States committed our military to another conflict that is neither understood nor supported by the American people.</t>
  </si>
  <si>
    <t>Willey also telegraphed a message of encouragement for Donald Trump, who helped to skyrocket the issue of Clintonâ€™s sex accusers to status when the GOP frontrunner complained about the former president</t>
  </si>
  <si>
    <t>Willey</t>
  </si>
  <si>
    <t>Back when Audigraffiti was starting, Andrea Valenzuelas bedroom was the practice space.</t>
  </si>
  <si>
    <t>Andrea Valenzuelas</t>
  </si>
  <si>
    <t>Audigraffiti</t>
  </si>
  <si>
    <t>Andrea Valenzuela</t>
  </si>
  <si>
    <t>Senator John Thune, a South Dakota Republican who heads the U. S. Senate Committee on Commerce, Science, and Transportation, asked the automaker to brief the committee by July 29 on the accident and Teslaâ€™s response to it, according to the letter seen by Reuters.</t>
  </si>
  <si>
    <t>Senator John Thune</t>
  </si>
  <si>
    <t>Teslaâ€™</t>
  </si>
  <si>
    <t>Ignatius specifically points the finger at New York Times columnist Maureen Dowd, who labeled him Rip Van Rummy for failing to grasp the ways in which Washington grew more vicious between the 1970s, when Rummy last served as Defense secretary, and 2001.</t>
  </si>
  <si>
    <t>Ignatius</t>
  </si>
  <si>
    <t>New York Time</t>
  </si>
  <si>
    <t>Maureen Dowd</t>
  </si>
  <si>
    <t>Indeed, the White House even added a new assertion on Thursday during a fiercely combative and sometimes surreal briefing by the press secretary, Sean Spicer, who berated reporters and read from news accounts that either did not back up the president</t>
  </si>
  <si>
    <t>secretary</t>
  </si>
  <si>
    <t>the White House</t>
  </si>
  <si>
    <t>Sean Spicer</t>
  </si>
  <si>
    <t>Elijah has reviewed chicken shops all over LondonWhat is Peng Life and when is it on TV?He might have started off reviewing chicken, but in his new show Peng Life, Elijah will be reviewing everything from cars to hairdressers and helicopters.</t>
  </si>
  <si>
    <t>Elijah</t>
  </si>
  <si>
    <t>Peng Life</t>
  </si>
  <si>
    <t>TV?He</t>
  </si>
  <si>
    <t>The Alliance of Motion Picture and Television Producers (AMPTP) and the Writers Guild of America (WGA) reached a tentative contract deal on Tuesday as Big Hollywood relationships ave become increasingly irrelevant.</t>
  </si>
  <si>
    <t>The Alliance of Motion Picture and Television Producers</t>
  </si>
  <si>
    <t>WGA</t>
  </si>
  <si>
    <t>AMPTP</t>
  </si>
  <si>
    <t xml:space="preserve"> The British government set out on Thursday how it will handle the mammoth task of converting European Union laws into domestic legislation in preparation for its exit from the bloc, seeking to ease business uncertainty about life after Brexit.</t>
  </si>
  <si>
    <t>European Union</t>
  </si>
  <si>
    <t>Brexit</t>
  </si>
  <si>
    <t>Recently, Andrew Krepinevich Jr., one of the most respected defense intellectuals in the country, wrote an important Foreign Affairs essay on "Strategy in a Time of Austerity.</t>
  </si>
  <si>
    <t>Andrew Krepinevich Jr.</t>
  </si>
  <si>
    <t>Foreign Affairs</t>
  </si>
  <si>
    <t>Foreign Affair</t>
  </si>
  <si>
    <t xml:space="preserve">After ominous starts, Redskins and Nats pull off a D. C. sports first </t>
  </si>
  <si>
    <t>Redskins</t>
  </si>
  <si>
    <t>Redskin</t>
  </si>
  <si>
    <t>Nats</t>
  </si>
  <si>
    <t>D.</t>
  </si>
  <si>
    <t>Brian Kemp, the Republican secretary of state of Georgia, used the call to denounce Johnsonâ€™s proposal as an assault on state rights.</t>
  </si>
  <si>
    <t>Brian Kemp</t>
  </si>
  <si>
    <t>Johnson</t>
  </si>
  <si>
    <t>Johnsonâ€™</t>
  </si>
  <si>
    <t>In a small room in Philadelphiaâ€™s school administration building, Rosario Maribel Mendoza Lemus, 16, sits in a corner, rubbing sweaty palms on her jeans.</t>
  </si>
  <si>
    <t>Philadelphia</t>
  </si>
  <si>
    <t>Rosario Maribel Mendoza Lemus</t>
  </si>
  <si>
    <t>Rosario Maribel Mendoza Lemu</t>
  </si>
  <si>
    <t>Knicks president Phil Jackson is out West, eventually heading to his Montana ranch at Flathead Lake.</t>
  </si>
  <si>
    <t>Knicks president Phil Jackson</t>
  </si>
  <si>
    <t>Knick</t>
  </si>
  <si>
    <t>Montana</t>
  </si>
  <si>
    <t>2016But even when Jenkins is on the bench watching the Giants offense try to put points on the board, the competition will be just as, if not even more, intense.</t>
  </si>
  <si>
    <t>Jenkins</t>
  </si>
  <si>
    <t>Jenkin</t>
  </si>
  <si>
    <t>Giants</t>
  </si>
  <si>
    <t>Giant</t>
  </si>
  <si>
    <t>Some Clinton supporters distributed emails toward the end of the 2008 primaries spreading rumors that questioned Obamaâ€™s birthplace.</t>
  </si>
  <si>
    <t>Obamaâ€™</t>
  </si>
  <si>
    <t xml:space="preserve">Hereâ€™s a look at the life of WikiLeaks founder Julian Assange. </t>
  </si>
  <si>
    <t>WikiLeaks</t>
  </si>
  <si>
    <t>WikiLeak</t>
  </si>
  <si>
    <t>Julian Assange</t>
  </si>
  <si>
    <t xml:space="preserve">Washington Post columnist E. J. Dionne commented Saturday on MSNBC on GOP Donald Trumpâ€™s campaign, saying Southerners hear â€œracial overtonesâ€ to his immigration statements. </t>
  </si>
  <si>
    <t>E. J. Dionne</t>
  </si>
  <si>
    <t xml:space="preserve"> Drive about 25 miles east from Reno, Nevada, along vacant, sweaty desert highway, and soon enough youâ€™ll see it, white edges rising from red dust like a giant domino plunked down on Mars.</t>
  </si>
  <si>
    <t>Reno</t>
  </si>
  <si>
    <t>Nevada</t>
  </si>
  <si>
    <t>Mar</t>
  </si>
  <si>
    <t xml:space="preserve"> Donald Trumpâ€™s pick for chief of staff, Reince Priebus, has vowed that White House counsel will ensure Trump avoids all conflicts of interest with his business ventures during his administration.</t>
  </si>
  <si>
    <t>Reince Priebus</t>
  </si>
  <si>
    <t>Reince Priebu</t>
  </si>
  <si>
    <t>Baron claimed to have supported Hunter financially without Edwards knowledge, but Youngs book says that Edwards agreed to hit up Mellon for hush money, which the grand jury seems to think may be an interesting avenue of inquiry.</t>
  </si>
  <si>
    <t>Baron</t>
  </si>
  <si>
    <t>Hunter</t>
  </si>
  <si>
    <t>Edward</t>
  </si>
  <si>
    <t>Keith Morris, at Evolution Securities, said that if Candover or KKR did succeed in buying Expro, the move could be expected to trigger more private equity firms switching into the buoyant oil and gas services sector at a time of a slump in other sectors due to the credit crunch and consumer downturns."It's a good place to be," he said.</t>
  </si>
  <si>
    <t>Keith Morris</t>
  </si>
  <si>
    <t>Keith Morri</t>
  </si>
  <si>
    <t>Evolution Securities</t>
  </si>
  <si>
    <t>Candover</t>
  </si>
  <si>
    <t>When Fox News turned for analysis to Frank Luntz, the Republican guru, he asked a series of GOP viewers for responses to the nightâ€™s debate.</t>
  </si>
  <si>
    <t>Frank Luntz</t>
  </si>
  <si>
    <t>Chinese banks, the major lenders to the iron ore trade, have over the past two months raised their scrutiny of iron ore financing across the country, including in Shandong - one of China's top trading hubs for the raw material - financial centre Shanghai and top steel-producing Hebei province, traders said.</t>
  </si>
  <si>
    <t>Chinese</t>
  </si>
  <si>
    <t>Shandong</t>
  </si>
  <si>
    <t>Shanghai</t>
  </si>
  <si>
    <t>The Turkish government has cracked down on independent media since an attempted coup on July 15, shutting down at least 45 newspapers and 16 TV stations, The Associated Press reports.</t>
  </si>
  <si>
    <t>Turkish</t>
  </si>
  <si>
    <t>The Associated Press</t>
  </si>
  <si>
    <t>The Associated Pre</t>
  </si>
  <si>
    <t>The Pentagon views increased support for the coalition as one way of potentially pushing back against Iranâ€™s influence in Yemen,â€ report Foreign Policyâ€™s Dan De Luce and Paul McLeary, â€œas well as shoring up ties with an ally that felt neglected by the previous administration.</t>
  </si>
  <si>
    <t>Dan De Luce</t>
  </si>
  <si>
    <t>Pentagon</t>
  </si>
  <si>
    <t>Paul McLeary</t>
  </si>
  <si>
    <t>Unlike Davis, her town of Morehead has many churchgoers who support equal rights, said Thomas Albert, 25, who waited in line Thursday morning to get a seat in the courtroom.Being a Morehead citizen and a taxpayer, I think its important she does her job, Albert told the Guardian.</t>
  </si>
  <si>
    <t>Davis</t>
  </si>
  <si>
    <t>Davi</t>
  </si>
  <si>
    <t>Thomas Albert</t>
  </si>
  <si>
    <t>Morehead</t>
  </si>
  <si>
    <t>As Lomba's editor, James, says: 'In this country the very air we breathe is politics.'Under martial rule, words are a threat to be trampled under foot or burnt to ashes; volatile, organic matter, their misuse can result in arrest, imprisonment, indefinite detention without trial. '</t>
  </si>
  <si>
    <t>Lomba</t>
  </si>
  <si>
    <t>James</t>
  </si>
  <si>
    <t>Jame</t>
  </si>
  <si>
    <t>The top Democrat on the Senate intelligence committee knocked former national security adviser Mike Flynn and the Trump administration over his failure to disclose foreign payments he had received.</t>
  </si>
  <si>
    <t>Mike Flynn</t>
  </si>
  <si>
    <t>intelligence</t>
  </si>
  <si>
    <t>former</t>
  </si>
  <si>
    <t>Local New Service reporter Matthew Huisman contributed to this article.</t>
  </si>
  <si>
    <t>Local New Service</t>
  </si>
  <si>
    <t>New Service</t>
  </si>
  <si>
    <t>Matthew Huisman</t>
  </si>
  <si>
    <t xml:space="preserve">Wednesday on CNNâ€™s â€œNew Day,â€ actor and comedian D. L. Hughley criticized former New York Mayor Rudy Giuliani for claimed that Black Lives Matter was â€œinherently racist. â€ </t>
  </si>
  <si>
    <t>D. L. Hughley</t>
  </si>
  <si>
    <t>CNN</t>
  </si>
  <si>
    <t>Rudy Giuliani</t>
  </si>
  <si>
    <t>s top military powers and most ardent advocates of scrapping the embargo, said they had not yet decided to arm Syrian rebels, but wanted to put President Bashar al-Assad under pressure to negotiate.</t>
  </si>
  <si>
    <t>President Bashar al-Assad</t>
  </si>
  <si>
    <t>Bashar al-Assad</t>
  </si>
  <si>
    <t>Amy Chozick, on this report, penned a piece Tuesday that altered a quote from Clinton herself about taking a â€œloadâ€ of antihistamines, as she blamed allergies for her coughing episode at a Cleveland campaign rally.</t>
  </si>
  <si>
    <t>Amy Chozick</t>
  </si>
  <si>
    <t>Cleveland</t>
  </si>
  <si>
    <t>The one-sided resolution before the Council does not advance that goal."Israeli Ambassador Dan Gillerman accused the Palestinian Authority of siding with Yassin."The Security Council ...</t>
  </si>
  <si>
    <t>Dan Gillerman</t>
  </si>
  <si>
    <t>the Palestinian Authority</t>
  </si>
  <si>
    <t>Yassin</t>
  </si>
  <si>
    <t>Yassin."The Security Council</t>
  </si>
  <si>
    <t>The US secretary of state, Rex Tillerson, has warned that failure to curb North Koreaâ€™s nuclear and missile abilities could lead to â€œcatastrophic consequencesâ€ while China and Russia cautioned Washington against threatening military force to solve the problem.</t>
  </si>
  <si>
    <t>Rex Tillerson</t>
  </si>
  <si>
    <t>Officials in Mr. Macriâ€™s government, which took over in 2015 by vowing to ease polarization and roll back the economic policies of his leftist predecessor, Cristina FernÃ¡ndez de Kirchner, contend that they are still upholding Argentinaâ€™s openness to immigrants.</t>
  </si>
  <si>
    <t>Macri</t>
  </si>
  <si>
    <t>Cristina FernÃ¡ndez de Kirchner</t>
  </si>
  <si>
    <t>Argentina</t>
  </si>
  <si>
    <t>According to Latif, over a short time span, say, two decades, it's hard to determine exactly what fraction of the temperature change is due to what cause, but Latif does not believe nor ever said what the Daily Mail suggests, which is that you can add those periods together and somehow negate the IPCC's finding.</t>
  </si>
  <si>
    <t>Latif</t>
  </si>
  <si>
    <t>IPCC</t>
  </si>
  <si>
    <t>Writing in an encrypted chat room, Islamic State sympathizers and militants celebrated the deadly attacks on the parliament building in Iran and the tomb of the countryâ€™s Shiite revolutionary founder.</t>
  </si>
  <si>
    <t>Islamic State</t>
  </si>
  <si>
    <t>Islamic</t>
  </si>
  <si>
    <t>Shiite</t>
  </si>
  <si>
    <t>But Manning would not give the Chargers another chance, running out the clock with ball control offense to clinch the victory.</t>
  </si>
  <si>
    <t>Manning</t>
  </si>
  <si>
    <t>Chargers</t>
  </si>
  <si>
    <t>Charger</t>
  </si>
  <si>
    <t>According to a piece in the feminist blog Jezebel, Ted Cruz saying he didnâ€™t support â€œNew York valuesâ€ was really a coded way of saying he didnâ€™t like Jewish people.</t>
  </si>
  <si>
    <t>Ted Cruz</t>
  </si>
  <si>
    <t>Jezebel</t>
  </si>
  <si>
    <t>Jewish</t>
  </si>
  <si>
    <t>'WHITEWASH' Disney forced to redraw its black princess after her skin 'had been whitened' RUBBISH IDEA 50,000 to start having bins collected once a MONTH despite fears over rats SCHOOL 'RIOT' Terrifying screams as police dog bites pupil to break up mass brawl at school 'GOODNIGHT WORLD'</t>
  </si>
  <si>
    <t>Disney</t>
  </si>
  <si>
    <t>WHITEWASH</t>
  </si>
  <si>
    <t>SCHOOL</t>
  </si>
  <si>
    <t xml:space="preserve">.. if this is confirmed, we will bring charges,â€ Serhiy Demedyuk, the head of Ukraineâ€™s cyber police, told Reuters in a text message. </t>
  </si>
  <si>
    <t>Serhiy Demedyuk</t>
  </si>
  <si>
    <t>Ukraine</t>
  </si>
  <si>
    <t>Hours after the suspect in the attack on Ohio State University was killed, OSU Emergency Management confirmed that the suspect was Abdul Razak Ali Artan.</t>
  </si>
  <si>
    <t>Ohio State University</t>
  </si>
  <si>
    <t>OSU Emergency Management</t>
  </si>
  <si>
    <t>Abdul Razak Ali Artan</t>
  </si>
  <si>
    <t>Former Bavarian Prime Minister and elder statesman of a key party in Angela Merkelâ€™s governing coalition has spoken out on the emergence of Donald Trump as of the United States.</t>
  </si>
  <si>
    <t>Angela Merkelâ€™s</t>
  </si>
  <si>
    <t>Bavarian</t>
  </si>
  <si>
    <t>After additional financial support from Congress, the VHA has been able to treat many more veterans the number of those who are eligible and still waiting for treatment has dropped in the past year from 145, 000 to 71, 000, says Dr. David Ross, director of the HIV, Hepatitis, and Public Health Pathogens Programs at Department of Veterans Affairs.</t>
  </si>
  <si>
    <t>VHA</t>
  </si>
  <si>
    <t>David Ro</t>
  </si>
  <si>
    <t>Mark Cuban is, like Donald Trump, a flashy and controversial billionaire.</t>
  </si>
  <si>
    <t>Mark Cuban</t>
  </si>
  <si>
    <t>and</t>
  </si>
  <si>
    <t>â€™â€™ â€™Donald Trump announced during a address Tuesday that he will deliver a â€major speechâ€ on the Clintons next week.</t>
  </si>
  <si>
    <t xml:space="preserve"> U. S. activists helped amplify a leak of hacked emails belonging to leading French presidential candidate Emmanuel Macronâ€™s campaign, some researchers said on Saturday, with automated bots and the Twitter account of WikiLeaks also propelling a leak that came two days before Franceâ€™s presidential vote.</t>
  </si>
  <si>
    <t>Emmanuel Macronâ€™</t>
  </si>
  <si>
    <t>Emmanuel Macron</t>
  </si>
  <si>
    <t>Before Mr. Ailesâ€™s ouster, some of the networkâ€™s journalists and contributors privately complained that Mr. Ailes was pushing them to be more supportive of Mr. Trump.</t>
  </si>
  <si>
    <t>Ailes</t>
  </si>
  <si>
    <t>Ailesâ€™</t>
  </si>
  <si>
    <t>EX-Russian spy Sergei Skripal and his daughter were poisoned with sarin gas, it emerged today.</t>
  </si>
  <si>
    <t>EX-Russian</t>
  </si>
  <si>
    <t>Sergei Skripal</t>
  </si>
  <si>
    <t>When a Serbian with elastic limbs and enormous heart splayed happily onto the clay and looked up at the sky after match point on Sunday evening at Court Philippe Chatrier, he might have just defied common sense.</t>
  </si>
  <si>
    <t>Serbian</t>
  </si>
  <si>
    <t>enormou</t>
  </si>
  <si>
    <t>he</t>
  </si>
  <si>
    <t>might</t>
  </si>
  <si>
    <t>Corinthian Colleges, one of the largest chains, closed its doors last year following a U. S. Education Department investigation and a Consumer Financial Protection Bureau lawsuit that charged the company with falsifying its rates.</t>
  </si>
  <si>
    <t>Corinthian Colleges</t>
  </si>
  <si>
    <t>Corinthian College</t>
  </si>
  <si>
    <t>U. S. Education Department</t>
  </si>
  <si>
    <t>a U. S. Education Department</t>
  </si>
  <si>
    <t>The former CEO of Ally Financial Inc. says the Obama administration abused its power by holding the bankâ€™s business hostage in order to coerce a record settlement of â€œ â€ racism charges and push new regulations on the entire industry.</t>
  </si>
  <si>
    <t>Ally Financial Inc.</t>
  </si>
  <si>
    <t>(Reuters) - United Nations aviation officials gathered in Canada on Monday to discuss better tracking of aircraft in the highest-level response yet to safety concerns raised by the disappearance of Malaysia Airlines flight MH370 in March.</t>
  </si>
  <si>
    <t>United Nations</t>
  </si>
  <si>
    <t>MH370</t>
  </si>
  <si>
    <t>Last weekend, the McCrory campaign issued a statement that said that if the Durham County recount were to proceed, and if it provided the same results as the original count, the campaign â€œwill be prepared to withdraw its statewide recount request in the governorâ€™s race.</t>
  </si>
  <si>
    <t>McCrory</t>
  </si>
  <si>
    <t>Durham County</t>
  </si>
  <si>
    <t xml:space="preserve"> The White House said Friday that as many as 116 civilians have been killed by drone and other U. S. strikes in Pakistan, Yemen and Africa since President Barack Obama took office in 2009.</t>
  </si>
  <si>
    <t>The White House</t>
  </si>
  <si>
    <t>Pakistan</t>
  </si>
  <si>
    <t>President Barack Obama</t>
  </si>
  <si>
    <t>Africa</t>
  </si>
  <si>
    <t>It will be interesting to see how Congress reacts to this and whether there is broad support for it,â€ said Adair.</t>
  </si>
  <si>
    <t>Adair</t>
  </si>
  <si>
    <t>Spending has stalled in the A$260 billion retail sector, which accounts for around 18 percent of Australias economic output, and retailers are jittery about the Christmas season.</t>
  </si>
  <si>
    <t>Australias</t>
  </si>
  <si>
    <t>Spending</t>
  </si>
  <si>
    <t>Australia</t>
  </si>
  <si>
    <t>The Knicks are intrigued by the guard, but also are concerned about his basketball IQ, defense, his fit in the triangle offense and an ACL tear suffered in high school.</t>
  </si>
  <si>
    <t>Knicks</t>
  </si>
  <si>
    <t>ACL</t>
  </si>
  <si>
    <t>Dimlerâ€™s grandmother, Kathleen Faschingbauer, answered the phone call when Aaron was jailed.</t>
  </si>
  <si>
    <t>Dimler</t>
  </si>
  <si>
    <t>Kathleen Faschingbauer</t>
  </si>
  <si>
    <t>Aaron</t>
  </si>
  <si>
    <t>But by speaking Wednesday on the Senate floor in defense of President Trumpâ€™s firing of FBI Director James B. Comey, McConnell made what is likely to stand as the most important mistake of his long political career.</t>
  </si>
  <si>
    <t>mistake</t>
  </si>
  <si>
    <t>James B. Comey</t>
  </si>
  <si>
    <t>political</t>
  </si>
  <si>
    <t xml:space="preserve"> The president of the Czech Republic is eager to have Ivanka Trump visit his country, and he believes he has a compelling case to make.</t>
  </si>
  <si>
    <t>the Czech Republic</t>
  </si>
  <si>
    <t>Ivanka Trump</t>
  </si>
  <si>
    <t>Anthony sparked the fourth quarter run that brought the Rockets back to a single-digit deficit.</t>
  </si>
  <si>
    <t>Anthony</t>
  </si>
  <si>
    <t>Rockets</t>
  </si>
  <si>
    <t>Rocket</t>
  </si>
  <si>
    <t>Donald Trump and Sarah Palin barnstormed Wisconsin Saturday in a push to cut Ted Cruzâ€™s poll lead in the state.</t>
  </si>
  <si>
    <t>Sarah Palin</t>
  </si>
  <si>
    <t>the</t>
  </si>
  <si>
    <t xml:space="preserve">Another reason why Comey was a controversial figure in the government, Democrats and Republicans have criticized how he handled controversies related to Hillary Clintonâ€™s email use from when she was secretary of state. </t>
  </si>
  <si>
    <t>Comey</t>
  </si>
  <si>
    <t>Hillary Clintonâ€™</t>
  </si>
  <si>
    <t>A Brooklyn man accused of in the name of radical Islam was indicted Thursday for first degree attempted murder of a police officer, attempted aggravated murder, and a slew of other charges.</t>
  </si>
  <si>
    <t>man</t>
  </si>
  <si>
    <t>Brooklyn</t>
  </si>
  <si>
    <t>Islam</t>
  </si>
  <si>
    <t>Representative Adam B. Schiff, the top Democrat on the House Intelligence Committee, denounced the â€œwillingness of the nationâ€™s chief executive to make the most outlandish and destructive claims without providing a scintilla of evidence to support them.</t>
  </si>
  <si>
    <t>Representative Adam B. Schiff</t>
  </si>
  <si>
    <t>Adam B. Schiff</t>
  </si>
  <si>
    <t>Patrik Derk, the district director for the northernmost of the boroughs that make up the municipality of Stockholm, said it would be a mistake to see proof of Mr. Trumpâ€™s claims in the unrest.</t>
  </si>
  <si>
    <t>Patrik Derk</t>
  </si>
  <si>
    <t xml:space="preserve">This Week,â€ Republican presidential Donald Trump responded to an attack from his opponent Sen. Ted Cruz ( ) that questioned him as being a proponent of ObamaCare. </t>
  </si>
  <si>
    <t>him</t>
  </si>
  <si>
    <t>In another extraordinary outburst, MSNBC â€œ analystâ€ Malcolm Nance called on the Islamic State to bomb a building owned by Donald Trump in the Turkish city of Istanbul.</t>
  </si>
  <si>
    <t>Malcolm Nance</t>
  </si>
  <si>
    <t>Istanbul</t>
  </si>
  <si>
    <t>Republicans leaders have been attacking the healthcare law for years, with leaders such as House Speaker and all saying repeal of the law would be an immediate priority for the new Congress.</t>
  </si>
  <si>
    <t>House</t>
  </si>
  <si>
    <t>AFP - Apple chief executive Steve Jobs said Friday the company will offer free cases to iPhone 4 buyers following reception complaints but said the problem had been exaggerated.</t>
  </si>
  <si>
    <t>AFP</t>
  </si>
  <si>
    <t>Apple</t>
  </si>
  <si>
    <t>Steve Job</t>
  </si>
  <si>
    <t>It was a steamy summer night on June 10, 2014, when Eric Cantor, then the majority leader of the House of Representatives, suffered a stunning defeat in Virginiaâ€™s seventh congressional district.</t>
  </si>
  <si>
    <t>Eric Cantor</t>
  </si>
  <si>
    <t>the House of Representative</t>
  </si>
  <si>
    <t>the House of Representatives</t>
  </si>
  <si>
    <t>Virginia</t>
  </si>
  <si>
    <t xml:space="preserve"> Leaving the European Union would be economic for Britain, shattering stability, Prime Minister David Cameron said on Monday, presenting a finance ministry report warning of recession, a tumble in the pound, and half a million job losses.</t>
  </si>
  <si>
    <t>Minister David Cameron</t>
  </si>
  <si>
    <t>David Cameron</t>
  </si>
  <si>
    <t>Nairobi, Kenya (CNN) President Barack Obama in Kenya on Saturday cracked a joke about the most famous conspiracy theory that has dogged him since he became .</t>
  </si>
  <si>
    <t>Barack Obama</t>
  </si>
  <si>
    <t>We hold the Russian government responsible for airstrikes in this airspace given their commitment under the cessation of hostilities was to ground air operations where humanitarian assistance was flowing,â€ Rhodes said, referring to the terms of a recent ceasefire brokered between the United States and Russia.</t>
  </si>
  <si>
    <t>Rhodes</t>
  </si>
  <si>
    <t>Yusef Salaam â€” an exonerated member of the Central Park Five, who Donald Trump believes should have been executed â€” campaigned for Hillary Clinton on Sunday in Cleveland, saying heâ€™s a cautionary tale on Trumpâ€™s judgment.</t>
  </si>
  <si>
    <t>Yusef Salaam</t>
  </si>
  <si>
    <t>Presumptive GOP nominee Donald Trump clinched the nomination reaching 1, 238 delegates, according to the Associated Press delegate count released Thursday.</t>
  </si>
  <si>
    <t>Presumptive GOP</t>
  </si>
  <si>
    <t>NBC is making major changes to its Today morning show to accommodate the arrival of former Fox News star Megyn Kelly, according to a report.</t>
  </si>
  <si>
    <t>NBC</t>
  </si>
  <si>
    <t>Fox New</t>
  </si>
  <si>
    <t>Fox News</t>
  </si>
  <si>
    <t>Megyn Kelly</t>
  </si>
  <si>
    <t>In the Hall of India and Pakistan, on the first floor of the offices of the Royal League members club, a largely male, elderly group of about a hundred drank coffee, ate chocolate chip cookies, and badmouthed the new number one enemies of democracy: British judges.</t>
  </si>
  <si>
    <t>Royal League</t>
  </si>
  <si>
    <t>the Hall of India</t>
  </si>
  <si>
    <t>A November 2014 email hacked from the accounts of Clinton campaign chairman John Podesta was among nearly 2, 000 new emails published by the group WikiLeaks.</t>
  </si>
  <si>
    <t>John Podesta</t>
  </si>
  <si>
    <t xml:space="preserve">In an accompanying editorial, Steven Woolf, director of Virginia Commonwealth Universityâ€™s Center on Society and Health, and Jason Purnell of Washington University in St. Louis noted that the studyâ€™s most important implication is that â€inadequate income is jeopardizing US life expectancy. â€ </t>
  </si>
  <si>
    <t>Steven Woolf</t>
  </si>
  <si>
    <t>Jason Purnell</t>
  </si>
  <si>
    <t>A White House spokeswoman told the Hill newspaper that the proverb was originally supplied in an email on March 8 by the State Department via the National Security Council â€œas building blocks in advance of this event.</t>
  </si>
  <si>
    <t>Hill</t>
  </si>
  <si>
    <t>the National Security Council</t>
  </si>
  <si>
    <t>Livingstoneâ€™s initial comments about Hitler in April 2016 were attacked by Labour MPs and some Jewish campaign groups</t>
  </si>
  <si>
    <t>Livingstone</t>
  </si>
  <si>
    <t>Livingstoneâ€™</t>
  </si>
  <si>
    <t>Hitler</t>
  </si>
  <si>
    <t>The Competitive Enterprise Institute, a think tank that has been a loud and trenchant critic of activism, is under subpoena by the attorney general of the U. S. Virgin Islands, who demands that the organization produce a decade</t>
  </si>
  <si>
    <t>The Competitive Enterprise Institute</t>
  </si>
  <si>
    <t>the U. S. Virgin Islands</t>
  </si>
  <si>
    <t>the U. S. Virgin Island</t>
  </si>
  <si>
    <t>The Pentagon and the Kremlin all but broke contact entirely in 2014, after Russiaâ€™s annexation of Ukraineâ€™s Crimean peninsula prompted international outcry.</t>
  </si>
  <si>
    <t>Kremlin</t>
  </si>
  <si>
    <t>BONN, Germany An oil leak that grounded an Airbus (AIR.PA) A400M during German Defence Minister Ursula von der Leyen's first business trip with the military transport plane stemmed from a hydraulic connector for a propeller blade in one of its engines, the air force said.</t>
  </si>
  <si>
    <t>German</t>
  </si>
  <si>
    <t>BONN</t>
  </si>
  <si>
    <t>Minister Ursula von der Leyen</t>
  </si>
  <si>
    <t>Defence</t>
  </si>
  <si>
    <t>Embattled singer Chris Brown chose to sit during the singing of the nation anthem on Sunday, September 11, at the 5th Annual Power 106 Celebrity Basketball Game in Los Angeles.</t>
  </si>
  <si>
    <t>Chris Brown</t>
  </si>
  <si>
    <t>(2nd L) receive U.S. President Barack Obama as they arrive at the San Felipe Castle for a state dinner before the start of the Summit of the Americas in Cartagena April 13, 2012.</t>
  </si>
  <si>
    <t>U.S. President Barack Obama</t>
  </si>
  <si>
    <t>Cartagena</t>
  </si>
  <si>
    <t>Reader looks good."Read will keep it all month to help raise funds for Movember, which in past years has raised $559 million for men affected by prostate cancer, testicular cancer and mental health problems."My family back home (in Ilderton, Ontario) raises of a lot of money for Movember, so I support it," Read said.</t>
  </si>
  <si>
    <t>Ilderton</t>
  </si>
  <si>
    <t>Read</t>
  </si>
  <si>
    <t>1 / 22 PA Prime Minister Theresa May announces in the House of Commons that she has triggered Article 50, starting a two-year countdown to the UK leaving the EUThe Daily Telegraph quoted the minister as saying: "What's really going on is that the Establishment, the Treasury, is trying to</t>
  </si>
  <si>
    <t>Minister Theresa May</t>
  </si>
  <si>
    <t>the House of Common</t>
  </si>
  <si>
    <t>minister</t>
  </si>
  <si>
    <t>the EUThe Daily Telegraph</t>
  </si>
  <si>
    <t xml:space="preserve"> When Fawzia was convicted of elopement and adultery, a local Afghan court in the southeastern province of Paktika sentenced her to jail.</t>
  </si>
  <si>
    <t>Fawzia</t>
  </si>
  <si>
    <t>Afghan</t>
  </si>
  <si>
    <t>Paktika</t>
  </si>
  <si>
    <t>It is not yet clear how their talks in Rome on October 1-3 will be organized or whether their policy suggestions will be made public.Our fondest hope is that Pope Francis will accept a delegation of our leaders at the Vatican, said Rene Reid of the Catholic Church Reform group, one of the letter</t>
  </si>
  <si>
    <t>Francis</t>
  </si>
  <si>
    <t>Pope Franci</t>
  </si>
  <si>
    <t>Rene Reid</t>
  </si>
  <si>
    <t>the Catholic Church Reform</t>
  </si>
  <si>
    <t>I think thereâ€™s a clear supermajority of legislators that want to move away from Brownback economics and the failed tax experiments,â€ said State Representative Jim Ward, the Democratic leader in the Kansas House.</t>
  </si>
  <si>
    <t>Representative Jim Ward</t>
  </si>
  <si>
    <t>Brownback economic</t>
  </si>
  <si>
    <t>Officials at Birmingham Central Mosque Trust recently published a 12-page booklet entitled Terrorism is not Islam, endorsed by West Midlands Police and 29 other major mosques in the city.</t>
  </si>
  <si>
    <t>Birmingham Central Mosque Trust</t>
  </si>
  <si>
    <t>Terrorism</t>
  </si>
  <si>
    <t>West Midlands Police Police</t>
  </si>
  <si>
    <t>West Midlands Police</t>
  </si>
  <si>
    <t>This year the 33-year-old Italians big test could come a bit earlier in the quarters, where she will face either second-seeded Australian Open champion Angelique Kerber or 14th-seeded twice Wimbledon champion Petra Kvitova.Is always in my mind.</t>
  </si>
  <si>
    <t>Angelique Kerber</t>
  </si>
  <si>
    <t>Petra Kvitova</t>
  </si>
  <si>
    <t>Petra Kvitova.I</t>
  </si>
  <si>
    <t>Rubio has been firm that he will not run again, and he has also made clear that he will not accept any offer to run as Trumpâ€™s running mate.</t>
  </si>
  <si>
    <t>Rubio</t>
  </si>
  <si>
    <t>â€ Trump has continued to criticize opponents and the media during his transition, and has been at odds with the Obama administration over its belief that Russia meddled in the 2016 election to aid his campaign.</t>
  </si>
  <si>
    <t>monopolyMOSCOW, Feb 15 (Reuters) - Russia will try to find a way to increase export rights for producers of liquefied natural gas (LNG) without creating competition for monopoly Gazprom ,</t>
  </si>
  <si>
    <t xml:space="preserve"> The Kremlin said on Thursday U. S. Donald Trumpâ€™s foreign policy approach was â€phenomenally closeâ€ to that of President Vladimir Putin, giving Russia hope that tattered U. S. relations could gradually be improved.</t>
  </si>
  <si>
    <t xml:space="preserve">Although those efforts failed, Auerbachâ€™s opponents â€” who hold senior positions in the Wikimedia Foundationâ€™s DC outreach unit </t>
  </si>
  <si>
    <t>Auerbach</t>
  </si>
  <si>
    <t>Auerbachâ€™</t>
  </si>
  <si>
    <t>the Wikimedia Foundationâ€™s</t>
  </si>
  <si>
    <t>the Wikimedia Foundationâ€™s DC</t>
  </si>
  <si>
    <t>If the Stephens wing wins, then expect a purge of the Trump supporters from the partyâ€™s ranks and a return to unbending movement conservative orthodoxy.</t>
  </si>
  <si>
    <t>Stephens</t>
  </si>
  <si>
    <t>Stephen</t>
  </si>
  <si>
    <t>Further, it is set to partner with a petrol station brand where drivers will be allowed to use the electronic funds to pay for fuel.Many drivers have started preferring cashless transactions because that is safe, said Kamal Budhabhatti, CEO of Littles parent firm Craft Silicon.</t>
  </si>
  <si>
    <t>Kamal Budhabhatti</t>
  </si>
  <si>
    <t>Little</t>
  </si>
  <si>
    <t>Littles</t>
  </si>
  <si>
    <t>Craft Silicon</t>
  </si>
  <si>
    <t>With Brian Cashman hosting his pro scouts this week for a series of meetings about the 2017 roster, Brian McCannâ€™s future will be bounced around the room.</t>
  </si>
  <si>
    <t>Brian Cashman</t>
  </si>
  <si>
    <t>Brian McCannâ€™s</t>
  </si>
  <si>
    <t>Brian McCannâ€™</t>
  </si>
  <si>
    <t>Musk has said Autopilot is named after the aircraft technology because â€œthe intended implication is that a driver must remain alert, just as a pilot must remain alert.</t>
  </si>
  <si>
    <t>Musk</t>
  </si>
  <si>
    <t>Autopilot</t>
  </si>
  <si>
    <t>The Minnesota state director for Donald Trumpâ€™s presidential campaign tells Breitbart News the latest poll showing Trump and Hillary Clinton tied at 43 percent reflects what he sees on the ground and the Democrats know it, too.</t>
  </si>
  <si>
    <t>Even as their supporters prepared for the last rallies, Paris's chief prosecutor issued a reminder of the security threat that has hung over France since Islamist militants killed 130 people in attacks in Paris in November</t>
  </si>
  <si>
    <t>US Secretary of State Kerry said the terrorist organisation was responsible for crimes against humanity and ethnic cleansing."In</t>
  </si>
  <si>
    <t>Secretary</t>
  </si>
  <si>
    <t>Kerry</t>
  </si>
  <si>
    <t>State</t>
  </si>
  <si>
    <t>He said Sony needed to take steps to respect the African American community and reflect that respect in their hiring and business practices.Pascal and Sharpton had a candid conversation when she phoned him to apologize on Thursday, said Sharptons spokeswoman Jacky Johnson.</t>
  </si>
  <si>
    <t>Pascal</t>
  </si>
  <si>
    <t>African American</t>
  </si>
  <si>
    <t>Sharpton</t>
  </si>
  <si>
    <t>The financial picture for Social Security isnâ€™t as dire as some describe: Without any modifications to its funding, Social Security will generate enough revenue to pay for of promised benefits.</t>
  </si>
  <si>
    <t>modification</t>
  </si>
  <si>
    <t>benefit</t>
  </si>
  <si>
    <t>Less than 24 hours after two US Navy destroyers pulled up to Syriaâ€™s Mediterranean coast and let fly a Syrian warplanes took off from the damaged air base targeted by the strike, .</t>
  </si>
  <si>
    <t>US Navy</t>
  </si>
  <si>
    <t>from</t>
  </si>
  <si>
    <t xml:space="preserve">; one pupil threatened to rape a teacher; another teacher was branded a paedophile on social media, while another was condemned as a wife beater.Chris Keates, the NASUWT general secretary, said: </t>
  </si>
  <si>
    <t>Chris Keates</t>
  </si>
  <si>
    <t>beater.Chris Keate</t>
  </si>
  <si>
    <t>NASUWT</t>
  </si>
  <si>
    <t>As a TV critic who keeps an eye on social issues, Iâ€™ve long been critical of ABCâ€™s The Bachelor and The Bachelorette franchises.</t>
  </si>
  <si>
    <t>ABC</t>
  </si>
  <si>
    <t>Bachelorette</t>
  </si>
  <si>
    <t>Yen, 53, told the Los Angeles Times he was flattered by the offer, but he didnâ€™t want to be away from his family for months to film in London.</t>
  </si>
  <si>
    <t>Yen</t>
  </si>
  <si>
    <t>Three years later, as President Barack Obama pushed health care reform through a Democratic-run Congress, the tea party movement emerged as a powerful backlash.</t>
  </si>
  <si>
    <t>Hydraulic fracturing is one of the keys that has unlocked our nationâ€™s energy resurgence in oil and natural gas, making the United States the largest energy producer in the world, creating tens of thousands of jobs, and lowering energy prices for consumers.</t>
  </si>
  <si>
    <t>Hydraulic</t>
  </si>
  <si>
    <t>At a May Day rally on Monday, French presidential candidate Emmanuel Macron paid tribute to a Moroccan man who was pushed into the Seine and drowned during a National Front rally 22 years ago.</t>
  </si>
  <si>
    <t>Moroccan</t>
  </si>
  <si>
    <t>Wallaces layup a minute later cut the Lakers lead to one point, and Williams tied it on a 3-pointer with 1:29 to play.We needed a better start, but we put ourselves in a position to win, said Humphries, who endured repeated booing from the Hollywood crowd.</t>
  </si>
  <si>
    <t>Wallaces</t>
  </si>
  <si>
    <t>Wallace</t>
  </si>
  <si>
    <t>Williams</t>
  </si>
  <si>
    <t>William</t>
  </si>
  <si>
    <t>Andrew McGill: After the release of the 2005 Access Hollywood tape, weâ€™ve seen a slew of Republicans withdraw their endorsement of Trump.</t>
  </si>
  <si>
    <t>Andrew McGill</t>
  </si>
  <si>
    <t>Ivanka Trumpâ€™s new book, Women Who Work, was launched on Tuesday, giving a dramatic glimpse into the life of the wealthy woman dubbed the â€œfirst daughter of the United Statesâ€.</t>
  </si>
  <si>
    <t>Ivanka Trumpâ€™s</t>
  </si>
  <si>
    <t>woman</t>
  </si>
  <si>
    <t xml:space="preserve">By choosing Tillerson, Trump adds another person to his Cabinet and circle of advisers who may favor a soft line toward Moscow, which is under U. S. sanctions for its 2014 annexation of Crimea and at the center of allegations that it launched cyber attacks to disrupt the U. S. presidential election. </t>
  </si>
  <si>
    <t>Tillerson</t>
  </si>
  <si>
    <t>Crimea</t>
  </si>
  <si>
    <t>However, the Sudanese government has now annulled the decision that prompted the ban."Under the circumstances, (Fifa) decided to lift the suspension with immediate effect," wrote Fifa Secretary General Fatma Samoura.</t>
  </si>
  <si>
    <t>Fifa</t>
  </si>
  <si>
    <t>Fatma Samoura</t>
  </si>
  <si>
    <t>12,946 79,101,081 Bank Workers 71,565 10,291 14.38% 7,460 76,776,653 Accounting Clerks 99,457 11,117 11.18%</t>
  </si>
  <si>
    <t>Bank Worker</t>
  </si>
  <si>
    <t>Clerk</t>
  </si>
  <si>
    <t>On March 1, the Colorado Republican party prepared for 60, 000 voters to arrive at nearly 3, 000 sites across the state.</t>
  </si>
  <si>
    <t>the Colorado Republican party</t>
  </si>
  <si>
    <t>Colorado</t>
  </si>
  <si>
    <t>From Robert Hennelly writing at Salon: Republicans who want to sideline Donald Trump may think that all of the GOPâ€™s problems can be solved by his defeat.</t>
  </si>
  <si>
    <t>Robert Hennelly</t>
  </si>
  <si>
    <t>One month into 1968, the Vietnamese celebrated their new year and the Viet Cong launched its Tet Offensive.</t>
  </si>
  <si>
    <t>Vietnamese</t>
  </si>
  <si>
    <t>the Viet Cong</t>
  </si>
  <si>
    <t>Viet Cong</t>
  </si>
  <si>
    <t>On 20 May 2010, a police officer pulled over a white Ohio minivan on Interstate 40, near West Memphis, Arkansas.</t>
  </si>
  <si>
    <t>West Memphi</t>
  </si>
  <si>
    <t>Ohio</t>
  </si>
  <si>
    <t>Arkansa</t>
  </si>
  <si>
    <t>Clinton also praised the immigration policies resulting from the 1965 Ted Kennedy immigration rewrite, which lifted the immigration curbs enacted by President Calvin Coolidge and opened up American visas to the entire world.</t>
  </si>
  <si>
    <t>Ted Kennedy</t>
  </si>
  <si>
    <t>Calvin Coolidge</t>
  </si>
  <si>
    <t>While many cheered the Treasury Departmentâ€™s decision to put famed abolitionist Harriet Tubman on the front of the $20 bill, Democratic presidential frontrunner Hillary Clinton said on Friday that she wants to go further.</t>
  </si>
  <si>
    <t>Harriet Tubman</t>
  </si>
  <si>
    <t>the Treasury Departmentâ€™</t>
  </si>
  <si>
    <t>Motuba was brought to the Philadelphia Zoo in hopes of pairing him with 14-year-old Kira, another Western lowland gorilla.Western lowland gorillas are critically endangered in the wild, Farley-Rambo said.</t>
  </si>
  <si>
    <t>Motuba</t>
  </si>
  <si>
    <t>Kira</t>
  </si>
  <si>
    <t>the Philadelphia Zoo</t>
  </si>
  <si>
    <t>David Solomonov, 21, who also held U.S. citizenship, was killed late Monday in a cross-border shooting Israel blamed on the Syrian-backed Hezbollah.</t>
  </si>
  <si>
    <t>David Solomonov</t>
  </si>
  <si>
    <t>Hezbollah</t>
  </si>
  <si>
    <t>Israelâ€™s prime minister would be threatening to attack Iran</t>
  </si>
  <si>
    <t>Israel</t>
  </si>
  <si>
    <t>Senator John McCain, Republican of Arizona and his 2008 presidential rival, told reporters on Capitol Hill that Mr. Obama, through his policy decisions, was â€œdirectly responsibleâ€ for the carnage because he had failed to thwart the rise of the Islamic State.</t>
  </si>
  <si>
    <t>John McCain</t>
  </si>
  <si>
    <t>Clearly, we would support that.Earnest said that Obamas comments after the Trayvon Martin case apply here.</t>
  </si>
  <si>
    <t>Earnest</t>
  </si>
  <si>
    <t>Obamas</t>
  </si>
  <si>
    <t>Trayvon Martin</t>
  </si>
  <si>
    <t>The Ambassador Bridge and the Detroit-Windsor tunnel are two of the most critical infrastructure choke points along the American-Canadian border, a border with the largest amount of cross border economic traffic in the world.</t>
  </si>
  <si>
    <t>Ambassador</t>
  </si>
  <si>
    <t>Detroit</t>
  </si>
  <si>
    <t>Lo, who said he manages a Chinese restaurant owned by his parents, said the comments took him back and that Bostâ€™s response to criticism was â€kind of an empty statement.</t>
  </si>
  <si>
    <t>Lo</t>
  </si>
  <si>
    <t>Bost</t>
  </si>
  <si>
    <t>Bostâ€™</t>
  </si>
  <si>
    <t xml:space="preserve"> Republican Donald Trump would consider changes to Social Security and Medicare if he is elected U. S. president, a top adviser to the New York businessman said on Wednesday, signaling a shift from Trumpâ€™s earlier stance that he would not touch entitlement programs.</t>
  </si>
  <si>
    <t>New York</t>
  </si>
  <si>
    <t>Following a report in German media outlet Der Spiegel that President Donald Trump told European Union leaders at a meeting in Brussels that the Germans are â€œvery bad,â€ a White House official clarified that Trump said that Germany is bad â€œon trade.</t>
  </si>
  <si>
    <t>Williamson contested the figure of 6 million deaths accepted by mainstream historians and claimed no more than 300,000 Jews had perished in Nazi concentration camps.</t>
  </si>
  <si>
    <t>Williamson</t>
  </si>
  <si>
    <t>Jews</t>
  </si>
  <si>
    <t>Jew</t>
  </si>
  <si>
    <t xml:space="preserve"> The Senate is on track to confirm Rep. Tom Price ( ) as health and human services secretary late Thursday or early Friday morning. </t>
  </si>
  <si>
    <t>Tom Price</t>
  </si>
  <si>
    <t xml:space="preserve"> Politico reported today on a Florida poll conducted for a business group in the state that shows Hillary Clinton beating Donald Trump by 13 points and Ted Cruz by nine.</t>
  </si>
  <si>
    <t>Politico</t>
  </si>
  <si>
    <t>The Orlando cemeteries preparing to receive the bodies of those killed in Pulse nightclub Sunday night are struggling with both the high number of bodies they are receiving and with assuring privacy for the families of those killed.</t>
  </si>
  <si>
    <t>they</t>
  </si>
  <si>
    <t>Pulse</t>
  </si>
  <si>
    <t>Over the next few weeks, The Atlantic will be publishing a series of responses to Coatesâ€™s story â€</t>
  </si>
  <si>
    <t>Atlantic</t>
  </si>
  <si>
    <t>Coates</t>
  </si>
  <si>
    <t>Coatesâ€™</t>
  </si>
  <si>
    <t>But Schumer and Ellison arenâ€™t the only Democrats trying out the new talking points accusing Trump of being part of the establishment:</t>
  </si>
  <si>
    <t>Schumer</t>
  </si>
  <si>
    <t>Ellison</t>
  </si>
  <si>
    <t xml:space="preserve">When the Grammys take place at 8 p. m. on Sunday, duking it out for Album of the Year will be pop diva Adele, icon BeyoncÃ©, an Justin Bieber, star Drake and Sturgill Simpson </t>
  </si>
  <si>
    <t>Adele</t>
  </si>
  <si>
    <t>BeyoncÃ©</t>
  </si>
  <si>
    <t>Sturgill Simpson</t>
  </si>
  <si>
    <t>The UN has awarded contracts worth tens of millions of dollars to people closely associated with the Syrian president, Bashar as part of an aid programme that critics fear is increasingly at the whim of the government in Damascus, a Guardian investigation has found.</t>
  </si>
  <si>
    <t>UN</t>
  </si>
  <si>
    <t>Bashar</t>
  </si>
  <si>
    <t>Angry at social conditions and Batistaâ€™s dictatorship, Castro launched his revolution on July 26, 1953, with a failed assault on the Moncada barracks in the eastern city of Santiago.</t>
  </si>
  <si>
    <t>Batista</t>
  </si>
  <si>
    <t>Batistaâ€™</t>
  </si>
  <si>
    <t>Castro</t>
  </si>
  <si>
    <t>Santiago</t>
  </si>
  <si>
    <t>Chicago is considering naming a street after Oscar Lopez Rivera, the domestic terrorist who founded the FALN terror group responsible for killing six people and perpetrating some 130 bombings and terror attacks on U. S. soil between 1974 and 1983.</t>
  </si>
  <si>
    <t>Oscar Lopez Rivera</t>
  </si>
  <si>
    <t>Chicago</t>
  </si>
  <si>
    <t>FALN</t>
  </si>
  <si>
    <t>Humala has not endorsed any candidate and criticized the electoral board for disqualifying two of Fujimoriâ€™s rivals.</t>
  </si>
  <si>
    <t>Humala</t>
  </si>
  <si>
    <t>Fujimori</t>
  </si>
  <si>
    <t>Fujimoriâ€™</t>
  </si>
  <si>
    <t>BP prompted the spat with AAR, the consortium of Russian and Russia-connected oligarchs who own half of TNK-BP, by agreeing a share swap and Arctic exploration deal with state-controlled Rosneft.</t>
  </si>
  <si>
    <t>BP</t>
  </si>
  <si>
    <t>AAR</t>
  </si>
  <si>
    <t>TNK-BP</t>
  </si>
  <si>
    <t>Some, including Feinstein, went further in their assertions: Only days before, Trump had apparently reversed one of his stances toward China by offering a endorsement of the â€œOne China Policyâ€ (under which countries officially recognize the mainland Chinese government but not Taiwan) leading to the suggestion that the courtâ€™s decision was part of a deal between the two governments.</t>
  </si>
  <si>
    <t>Feinstein</t>
  </si>
  <si>
    <t>On Monday, two more companies - Yunnan Hongxiang Yixintang Pharmaceutical and liquor maker Jiangsu Kings Luck Brewery Joint-Stock - started to take subscriptions.</t>
  </si>
  <si>
    <t>Yunnan Hongxiang Yixintang Pharmaceutical</t>
  </si>
  <si>
    <t>Yixintang Pharmaceutical</t>
  </si>
  <si>
    <t>Jiangsu Kings Luck Brewery Joint-Stock</t>
  </si>
  <si>
    <t>Jiangsu King</t>
  </si>
  <si>
    <t>Trump originally proposed the â€œtotal and complete shutdownâ€ of Muslims entering the US in December of last year, after a terrorist attack in San Bernardino, California, in which 14 people were killed.</t>
  </si>
  <si>
    <t>Muslims</t>
  </si>
  <si>
    <t>California</t>
  </si>
  <si>
    <t>The worldâ€™s second largest helium producer, Qatar has also shut its two helium production plants because of the economic boycott, industry sources told Reuters on Tuesday.</t>
  </si>
  <si>
    <t>Qatar</t>
  </si>
  <si>
    <t>As Brian Beutler has pointed out, those seeking to account for the Trump phenomenon have regularly downplayed the degree to which raw white identity politics may be fueling his rise, euphemistically rooting his success mainly in â€œeconomic anxiety,â€ with little regard for the appeal that his rank xenophobia and bigotry may hold for many Republican voters.</t>
  </si>
  <si>
    <t>Brian Beutler</t>
  </si>
  <si>
    <t xml:space="preserve">With the AG accepting Director Comeyâ€™s recommendation, this case is resolved, no matter Republicansâ€™ attempts to continue playing politics, </t>
  </si>
  <si>
    <t>AG</t>
  </si>
  <si>
    <t>Glenn Beck must identify two anonymous sources used for a controversial report on the Boston Marathon bombing.</t>
  </si>
  <si>
    <t>Glenn Beck</t>
  </si>
  <si>
    <t>Boston Marathon</t>
  </si>
  <si>
    <t>When we invited the band Mashrouâ€™ Leila to come play at the Tiny Desk, we couldnâ€™t have foreseen the timing.</t>
  </si>
  <si>
    <t>Mashrou</t>
  </si>
  <si>
    <t>Mashrouâ€™ Leila</t>
  </si>
  <si>
    <t>the Tiny Desk</t>
  </si>
  <si>
    <t>Allied to unashamed patriotism is a reverence for those who have served: Grant and Eisenhower both rose to the presidency thanks largely to their military service, and John McCain campaigned at least in part on his time as a prisoner of war in Vietnam.</t>
  </si>
  <si>
    <t>Grant</t>
  </si>
  <si>
    <t>Eisenhower</t>
  </si>
  <si>
    <t>Vietnam</t>
  </si>
  <si>
    <t>Please select the extension that is blocking ads. Please follow the steps below, Updated on August 5 at 2:07 p. m. ET, Black Lives Matter activists have already successfully pushed some colleges to address racism on campus and make curriculum more inclusive.</t>
  </si>
  <si>
    <t>more</t>
  </si>
  <si>
    <t>Because of this, Hill said, ESPN ended up initiating mass firings in 2013, 2015, and just this month because the new Obamacare rules caused the networkâ€™s salary costs to explode.</t>
  </si>
  <si>
    <t>Obamacare</t>
  </si>
  <si>
    <t xml:space="preserve"> A confidential report to the United Nations Security Council accuses Rwanda of recruiting and training Burundian refugees with the goal of ousting Burundian President Pierre Nkurunziza.</t>
  </si>
  <si>
    <t>the United Nations Security Council</t>
  </si>
  <si>
    <t>President Pierre Nkurunziza</t>
  </si>
  <si>
    <t>Rwanda</t>
  </si>
  <si>
    <t>With the Iran nuclear deal now in the implementation phase, putting an end to the bloodshed in Syria has emerged as one of the Obama administrationâ€™s top priorities.</t>
  </si>
  <si>
    <t>Karl has butted heads with DeMarcus Cousins since joining the Sacramento franchise last season, and Karl seemed to antagonize another player when he took a subtle dig at point guard Seth Curry.</t>
  </si>
  <si>
    <t>Karl</t>
  </si>
  <si>
    <t>when</t>
  </si>
  <si>
    <t>DeMarcus Cousins</t>
  </si>
  <si>
    <t>Seth Curry</t>
  </si>
  <si>
    <t xml:space="preserve">Competing for rural voters, As heâ€™s done before, though, Obama also faulted Democrats for failing to compete â€” or even show up, at times </t>
  </si>
  <si>
    <t>President Donald Trump on Sunday morning relitigated the Democratic primaries, which ended more than a year ago, in one of his regular early morning tweets.</t>
  </si>
  <si>
    <t>Frances President Nicolas Sarkozy began a four-day trip to India Saturday in the hope of securing French firms billions of euros in deals for fighter planes and nuclear reactors, and himself support for his G20 proposals for financial reform.</t>
  </si>
  <si>
    <t>President Nicolas Sarkozy</t>
  </si>
  <si>
    <t>How does the United States credibly reinforce the rules of behavior among nations when a leading U. S. presidential candidate proclaims his support for torture, religious discrimination, tax dodging and abusive sexual behavior?</t>
  </si>
  <si>
    <t>But Collins was left mostly encouraged and said Harvey was scheduled to start again Friday against the Astros at First Data Field.</t>
  </si>
  <si>
    <t>Collins</t>
  </si>
  <si>
    <t>Collin</t>
  </si>
  <si>
    <t>Harvey</t>
  </si>
  <si>
    <t>First Data Field</t>
  </si>
  <si>
    <t>MacDougall, asked why Wright had written the check, said Harpers office was in contact with federal Ethics Commissioner Mary Dawson, who is responsible for ensuring officials obey the rules.</t>
  </si>
  <si>
    <t>MacDougall</t>
  </si>
  <si>
    <t>Wright</t>
  </si>
  <si>
    <t>Harper</t>
  </si>
  <si>
    <t xml:space="preserve"> Like the other more than 160 signatories of the Paris climate agreement, China has pledged to slash its greenhouse gas emissions in the years ahead as part of a global goal of halting rising temperatures.</t>
  </si>
  <si>
    <t>China</t>
  </si>
  <si>
    <t>His love for firetrucks is immense and he loves to talk on his walkie-talkie."Fire departments from across the state will parade their equipment at 1 p.m. Sunday down Main Street in Lebanon Borough."It started with five fire companies agreeing to come out and now we have about 50 companies," said Lebanon Fire Chief Kevin Saharic.</t>
  </si>
  <si>
    <t>Lebanon Borough</t>
  </si>
  <si>
    <t>Lebanon</t>
  </si>
  <si>
    <t>Kevin Saharic</t>
  </si>
  <si>
    <t>As the general election heats up, the Clinton campaign on Thursday aired its first general election television ad, targeting Trump for comments about violence at his events and what critics have said was mocking of a disabled New York Times reporter.</t>
  </si>
  <si>
    <t>He was there the whole way, travelled great, what a buzz.McEvoy thanked Williams for the faith shown in him before the owner congratulated his trainer Robert Hickmott, who also enjoyed Cup success with Green Moon in 2012.He</t>
  </si>
  <si>
    <t>McEvoy</t>
  </si>
  <si>
    <t>Robert Hickmott</t>
  </si>
  <si>
    <t>Green Moon</t>
  </si>
  <si>
    <t xml:space="preserve">Sunday on CBSâ€™s â€œFace the Nation,â€ White House Office of Management and Budget Director Mick Mulvaney said President Donald Trumpâ€™s tweet about a good government shutdown means he was willing â€œto think outside the box and do things differentlyâ€ in order to â€œ . â€ </t>
  </si>
  <si>
    <t>White House Office of Management and Budget</t>
  </si>
  <si>
    <t>Brass plates affixed to Georgian rowhouses advertise exclusive private medical clinics on one of the poshest lanes in London, just around the bend from the famous Oxford Street shopping zone, near the BBC headquarters and several embassies and consulates.</t>
  </si>
  <si>
    <t>Georgian</t>
  </si>
  <si>
    <t>BBC</t>
  </si>
  <si>
    <t>Alongside their educational mission and the welfare of students and faculty, many U. S. institutions of higher learning have significant revenue at stake if the United States becomes less welcoming to international students.</t>
  </si>
  <si>
    <t>And even as Hull, the original forger, publicly confessed that the original Giant was a fake, Hannum took Barnum to court.</t>
  </si>
  <si>
    <t>Hull</t>
  </si>
  <si>
    <t>Hannum</t>
  </si>
  <si>
    <t>Barnum</t>
  </si>
  <si>
    <t>â€ Ed Whelan, a former clerk to Justice Scalia and a conservative legal commentator, praised several of the names on the list but reserved judgment about whether conservatives should trust Mr. Trump to follow through on what he says he will do.</t>
  </si>
  <si>
    <t>Ed Whelan</t>
  </si>
  <si>
    <t>Scalia</t>
  </si>
  <si>
    <t>Publicly traded Demand Media, which has struggled with declining revenue over the past year, sold humor site Cracked to EW Scripps for $39 million.</t>
  </si>
  <si>
    <t>Demand Media</t>
  </si>
  <si>
    <t>Cracked</t>
  </si>
  <si>
    <t>EW Scripp</t>
  </si>
  <si>
    <t xml:space="preserve"> The United States expects Islamic State to use crude chemical weapons as it tries to repel an offensive on the city of Mosul, U. S. officials say, although adding that the groupâ€™s technical ability to develop such weapons is highly limited.</t>
  </si>
  <si>
    <t>The United States</t>
  </si>
  <si>
    <t>The United State</t>
  </si>
  <si>
    <t>Mosul</t>
  </si>
  <si>
    <t>When used in conjunction with driver oversight, the data is unequivocal that Autopilot reduces driver workload and results in a statistically significant improvement in safety when compared to purely manual driving,â€ the company said in a news release discussing the Florida crash.</t>
  </si>
  <si>
    <t>Florida</t>
  </si>
  <si>
    <t>Chaffetz, a Mormon who says he is morally opposed to assisted suicide, contends he is fulfilling his responsibility to oversee the District and brushed off any suggestion that heâ€™s catering to conservative voters.</t>
  </si>
  <si>
    <t>Chaffetz</t>
  </si>
  <si>
    <t>Mormon</t>
  </si>
  <si>
    <t>District</t>
  </si>
  <si>
    <t>A rally being held by French presidential candidate Marine Le Pen faced a security risk on Monday evening after a protester attempted to storm the stage, eventually being dragged off by the Front National leaderâ€™s security detail.</t>
  </si>
  <si>
    <t>Marine Le Pen</t>
  </si>
  <si>
    <t>Front National</t>
  </si>
  <si>
    <t>Insurer Prudential (PRU.L) has also stopped offering annuities to new customers, and has a 33 billion pound book of closed annuity business.There is vendor motivation in the terms of release of trapped capital, Clive added, after Phoenix raised its long-term cash generation target due to benefits of acquisitions made last year.</t>
  </si>
  <si>
    <t>Prudential</t>
  </si>
  <si>
    <t>PRU.L</t>
  </si>
  <si>
    <t>Phoenix</t>
  </si>
  <si>
    <t xml:space="preserve"> State Department staffers wrestled for weeks in December 2010 over a serious technical problem that affected emails from Hillary Clintonâ€™s home email server, causing them to temporarily disable security features on the governmentâ€™s own systems, according to emails released Wednesday. </t>
  </si>
  <si>
    <t>However, the Egyptian delegationsâ€™ respective statements to Breitbart News do not reveal a positive aftermath for Clintonâ€™s meeting.</t>
  </si>
  <si>
    <t>Egyptian</t>
  </si>
  <si>
    <t>Breitbart New</t>
  </si>
  <si>
    <t>Bernie Sanders was able to win in Michigan, upsetting Hillary Clinton, with the support of white men.</t>
  </si>
  <si>
    <t>Bernie Sanders</t>
  </si>
  <si>
    <t>Michigan</t>
  </si>
  <si>
    <t>James Wallner, group vice president of research at Heritage, said he is encouraged that Trump will heed the recommendations of his organization for two reasons.</t>
  </si>
  <si>
    <t>James Wallner</t>
  </si>
  <si>
    <t>Heritage</t>
  </si>
  <si>
    <t>Oakland County Executive L. Brooks Patterson said welcoming more refugees into the U. S. is â€œopening ourselves up for a tragedy.</t>
  </si>
  <si>
    <t>Oakland County</t>
  </si>
  <si>
    <t>L. Brooks Patterson</t>
  </si>
  <si>
    <t>the U. S.</t>
  </si>
  <si>
    <t>Terror groups such as ISIS are using encrypted programs to prevent law enforcement officials from accessing their communications with recruits, presenting a major new obstacle to tracking terrorists, FBI director James Comey told lawmakers Wednesday.</t>
  </si>
  <si>
    <t>ISIS</t>
  </si>
  <si>
    <t>lawmaker</t>
  </si>
  <si>
    <t>.</t>
  </si>
  <si>
    <t>Clinton herself went out of her way to praise her â€œdear friend,â€ whoâ€™s also a longtime fundraiser.</t>
  </si>
  <si>
    <t>Clinton herself</t>
  </si>
  <si>
    <t>her</t>
  </si>
  <si>
    <t>Brexit may even result in the installation this fall of a new British prime minister, Boris Johnson, who is entertaining, vaguely racist, doughy, and orange.</t>
  </si>
  <si>
    <t>Boris Johnson</t>
  </si>
  <si>
    <t>A State Department employee with top secret security clearance has been charged with lying to the FBI about her failure to report thousands of dollarsâ€™ worth of gifts she allegedly received from two Chinese intelligence agents, federal prosecutors said Wednesday.</t>
  </si>
  <si>
    <t>ecret</t>
  </si>
  <si>
    <t>federal</t>
  </si>
  <si>
    <t xml:space="preserve">Lauri Love, the student accused of hacking into the computer systems of the US missile defence agency, Nasa and the Federal Reserve, has lost his appeal against extradition to America. </t>
  </si>
  <si>
    <t>Lauri Love</t>
  </si>
  <si>
    <t>Nasa</t>
  </si>
  <si>
    <t>Retired judge Sir Richard Henriques wrote the independent reportSir Bernard said yesterday he "fully recognised" Lord Bramall, Mr Proctor and Lord Brittan were all "innocent of the offences of which they were accused".</t>
  </si>
  <si>
    <t>Richard Henriques</t>
  </si>
  <si>
    <t>Richard Henrique</t>
  </si>
  <si>
    <t>Bernard</t>
  </si>
  <si>
    <t>reportSir Bernard</t>
  </si>
  <si>
    <t>The United States (and its President) first became the leader of the Free World during the Cold War, when President Harry S. Truman decided that the country would stand for more than its own narrow interests and work to support freedom.</t>
  </si>
  <si>
    <t>President</t>
  </si>
  <si>
    <t>President Harry S. Truman</t>
  </si>
  <si>
    <t>Harry S. Truman</t>
  </si>
  <si>
    <t>What the data shows is that millennials have started to overwhelmingly coalesce around Hillary basically since Labor Day,â€ said John Della Volpe, Harvardâ€™s Institute of Politics polling director.</t>
  </si>
  <si>
    <t>Hillary</t>
  </si>
  <si>
    <t>John Della Volpe</t>
  </si>
  <si>
    <t>John Della</t>
  </si>
  <si>
    <t>10: 30: Clinton is asked what she will do to make Americans trust her again.</t>
  </si>
  <si>
    <t>Rather than supporting the findings of the â€œdossier,â€ Clapperâ€™s remarks explicitly distance the Intelligence Community from it.</t>
  </si>
  <si>
    <t>Clapper</t>
  </si>
  <si>
    <t>Clapperâ€™</t>
  </si>
  <si>
    <t>the Intelligence Community</t>
  </si>
  <si>
    <t>Nominees approved on Obamaâ€™s first full day in office, By Eve Bower, CNN, Spicer criticized Senate Democrats, saying they were â€playing political gamesâ€ and delaying the confirmation of the majority of Trumpâ€™s Cabinet nominees.</t>
  </si>
  <si>
    <t>Eve Bower</t>
  </si>
  <si>
    <t>Trumpâ€™s Cabinet</t>
  </si>
  <si>
    <t>Clare Lopez, a national security adviser to Sen. Ted Cruzâ€™s ( ) presidential campaign, earlier this month said the late Sen. Joseph McCarthy ( ) was â€spot onâ€ about communists infiltrating the United States government in the 1950s.</t>
  </si>
  <si>
    <t>Clare Lopez</t>
  </si>
  <si>
    <t>United State</t>
  </si>
  <si>
    <t xml:space="preserve"> Orlando police Saturday identified the man who shot and killed â€™Voiceâ€™ star singer Christina Grimmie, later turning the gun on himself, while she was interacting with fans following a Friday concert.</t>
  </si>
  <si>
    <t>Christina Grimmie</t>
  </si>
  <si>
    <t>Senate Majority Leader Mitch McConnell ( ) said on Sunday that he wonâ€™t â€critique every utteranceâ€ of President Donald Trump, even those he disagrees with.</t>
  </si>
  <si>
    <t>Mitch McConnell</t>
  </si>
  <si>
    <t>Judge Donnelly was appointed by President Obama on the recommendation of current Senate Minority Leader Sen. Chuck Schumer ( .) who said about Donnely at the time, according to the Brooklyn Daily Eagle:</t>
  </si>
  <si>
    <t>Donnelly</t>
  </si>
  <si>
    <t>the Brooklyn Daily Eagle</t>
  </si>
  <si>
    <t xml:space="preserve">This weekâ€™s Independent Budget Office report on soaring Department of Education spending was even worse than it seemed </t>
  </si>
  <si>
    <t>Independent Budget Office</t>
  </si>
  <si>
    <t>â€™s Independent Budget Office</t>
  </si>
  <si>
    <t>Department of Education</t>
  </si>
  <si>
    <t>Trump supporters vow to boycott Starbucks over CEO</t>
  </si>
  <si>
    <t>GOP presumptive nominee Donald Trump has no regrets for calling Sen. Elizabeth Warren â€œPocahontasâ€ and intends to keep using the term, along with â€œGoofy Elizabeth,â€ to describe the senator from Massachusetts.</t>
  </si>
  <si>
    <t>Elizabeth Warren</t>
  </si>
  <si>
    <t>Pocahonta</t>
  </si>
  <si>
    <t>That created additional concern for the Tide's coach, though that uneasiness was lessened when No. 9 seed Alabama defeated Kentucky later Tuesday.</t>
  </si>
  <si>
    <t>Tide</t>
  </si>
  <si>
    <t>Alabama</t>
  </si>
  <si>
    <t>Kentucky</t>
  </si>
  <si>
    <t>Starting as an infant, physical and occupational therapy five days a week developed Clementes motor skills.Going into physical therapy at a young age when there is still some elasticity in the muscles and bones helps, said Michelson.</t>
  </si>
  <si>
    <t>Clementes</t>
  </si>
  <si>
    <t>Clemente</t>
  </si>
  <si>
    <t>Michelson</t>
  </si>
  <si>
    <t>Harley Exsted, another mall patron, told The St. Cloud Times,</t>
  </si>
  <si>
    <t>Harley Exsted</t>
  </si>
  <si>
    <t>The St. Cloud Times</t>
  </si>
  <si>
    <t>The St. Cloud Time</t>
  </si>
  <si>
    <t>Lewis v. Clarke, which will likely become famous for its name alone, may also have major implications for Native American tribes.</t>
  </si>
  <si>
    <t>Native American</t>
  </si>
  <si>
    <t>Lewis v. Clarke</t>
  </si>
  <si>
    <t>They are coming home and recognizing that Donald Trump should be elected and that Hillary Clinton should never be elected president of the United States,â€ Pence told â€œFox News Sunday. â€</t>
  </si>
  <si>
    <t>John D. Podesta, Mrs. Clintonâ€™s campaign chairman, said Mr. Trump had reinforced â€œsome of his most disturbing beliefs by choosing an incredibly divisive and unpopular running mate known for supporting discriminatory politics and failed economic policies.</t>
  </si>
  <si>
    <t>John D. Podesta</t>
  </si>
  <si>
    <t>The rate at which the Republican tax credits grow by age is slower that those offered under Obamacare, meaning older people will be bearing a greater burden of their premiums under the GOP plan.</t>
  </si>
  <si>
    <t>Leaks also inhibit the free and candid exchange of information within the government, Price added, leading people to question who they can trust.</t>
  </si>
  <si>
    <t>Price</t>
  </si>
  <si>
    <t>Leak</t>
  </si>
  <si>
    <t>Despite those numbers, Clinton has still faced criticism over her record on LGBT issues, namely being slow to evolve on gay marriage, having not come out in support of marriage equality until 2013.</t>
  </si>
  <si>
    <t>The project was produced by about 70 journalists from The Postâ€™s national, investigative, metro, video and photo staffs, said Cameron Barr, managing editor of the paperâ€™s news and features sections.</t>
  </si>
  <si>
    <t>Post</t>
  </si>
  <si>
    <t>Postâ€™</t>
  </si>
  <si>
    <t>Cameron Barr</t>
  </si>
  <si>
    <t>The American people now have a stark choice between good and evil; between those who advocate the systemic, blatant and sadistic (Taguba Report) treatment of prisoners or those who dont.</t>
  </si>
  <si>
    <t>Taguba Report</t>
  </si>
  <si>
    <t>Not to be outdone, Foucault advocated a "people's justice" without courts on the lines of the September massacres of 1792.Curiously the Maoists had missed out on 1968 itself.</t>
  </si>
  <si>
    <t>Foucault</t>
  </si>
  <si>
    <t>Maoists</t>
  </si>
  <si>
    <t>Maoist</t>
  </si>
  <si>
    <t>Pollster Frank Luntz, a frequent guest on Fox News, is now working for disgraced former Illinois congressman Aaron Shock.</t>
  </si>
  <si>
    <t>Illinoi</t>
  </si>
  <si>
    <t>Aaron Shock</t>
  </si>
  <si>
    <t>Sen. Ted Cruz ( ) says that the Smithsonian National Museum of African American History and Culture should include Supreme Court Justice Clarence Thomas in its exhibits.</t>
  </si>
  <si>
    <t>the Smithsonian National Museum of African American History and Culture</t>
  </si>
  <si>
    <t>Clarence Thomas</t>
  </si>
  <si>
    <t>In the basement of a mammoth old building in Upper Manhattan that houses the Yeshiva University High School for Boys sits a cramped gym that is home to the high schoolâ€™s floor hockey team, known as the Lions.</t>
  </si>
  <si>
    <t>the Yeshiva University High School for Boys</t>
  </si>
  <si>
    <t>the Yeshiva University High School for Boy</t>
  </si>
  <si>
    <t>Lions</t>
  </si>
  <si>
    <t>Lion</t>
  </si>
  <si>
    <t>Another Korean firm, LG Electronics Inc, the worlds No.2 TV maker, plans to launch Internet-enabled TV based on Googles platform in the United States in May.Whatever</t>
  </si>
  <si>
    <t>Korean</t>
  </si>
  <si>
    <t>Google</t>
  </si>
  <si>
    <t>LG Electronics Inc</t>
  </si>
  <si>
    <t xml:space="preserve"> Police questioned and then released relatives of a man shot dead at a Paris airport, as investigators sought clues on why he attacked an army patrol in an incident that has pushed security to the forefront of Franceâ€™s election campaign.</t>
  </si>
  <si>
    <t>Police</t>
  </si>
  <si>
    <t>Scott has been consistently supportive of Trump for months now, endorsing him as soon as the real estate billionaire won the Sunshine State in early March.</t>
  </si>
  <si>
    <t>Scott</t>
  </si>
  <si>
    <t>the Sunshine State</t>
  </si>
  <si>
    <t>Cohnâ€™s report dismissed all claims of misconduct against Fust and other SinoFresh board members and executives.</t>
  </si>
  <si>
    <t>Cohn</t>
  </si>
  <si>
    <t>Cohnâ€™</t>
  </si>
  <si>
    <t>Fust</t>
  </si>
  <si>
    <t>SinoFresh</t>
  </si>
  <si>
    <t>Three years earlier, the U. S. Supreme Court had ruled in Roe v. Wade, upholding womenâ€™s Constitutional right to abortion.</t>
  </si>
  <si>
    <t>the U. S. Supreme Court</t>
  </si>
  <si>
    <t>Roe</t>
  </si>
  <si>
    <t>â€™s Constitutional</t>
  </si>
  <si>
    <t>She was 88.Gigi, whose maiden name was Ghislaine de Bergeyck, died at the Alamitos Belmont Rehabilitation Hospital from complications resulting from a fall.</t>
  </si>
  <si>
    <t>Ghislaine de Bergeyck</t>
  </si>
  <si>
    <t>88.Gigi</t>
  </si>
  <si>
    <t>the Alamitos Belmont Rehabilitation Hospital</t>
  </si>
  <si>
    <t>Import-reliant Italy uses gas to fuel almost half its power plants, triggering fears the conflict between Russia and Ukraine as well as tit-for-tat sanctions between the West and Moscow could disrupt deliveries by Gazprom to Europe."It's a problem.</t>
  </si>
  <si>
    <t>Italy</t>
  </si>
  <si>
    <t>Europe."It</t>
  </si>
  <si>
    <t>A Muslim from Sunderland who started a polygamy â€œmatchmakingâ€ website for men seeking multiple Sharia marriages says that monogamy is not â€œin tuneâ€ with manâ€™s nature and believes he has already been responsible for 100 â€˜weddingsâ€™.</t>
  </si>
  <si>
    <t>Sunderland</t>
  </si>
  <si>
    <t>But the most important thing to know about Nowruzâ€™s origin story is that itâ€™s rooted in Zoroastrianism, an ancient Persian religion that predates both Christianity and Islam.</t>
  </si>
  <si>
    <t>Nowruz</t>
  </si>
  <si>
    <t>Zoroastrianism</t>
  </si>
  <si>
    <t>Christianity</t>
  </si>
  <si>
    <t>Cameron has said that "improving our society's sense of wellbeing is, I believe, the central political challenge of our times."Commenting on the new results, Alexander Gorban, a mathematician at the University of Leicester,</t>
  </si>
  <si>
    <t>Cameron</t>
  </si>
  <si>
    <t>Alexander Gorban</t>
  </si>
  <si>
    <t>the University of Leicester</t>
  </si>
  <si>
    <t>Central Massachusetts, where he lives now, welcomed about 10, 000 Ghanian refugees in the 1970s, and it never entered a period of mass revulsion.</t>
  </si>
  <si>
    <t>Central Massachusett</t>
  </si>
  <si>
    <t>Ghanian</t>
  </si>
  <si>
    <t>Dr. Rachel Barrack, of Animal Acupuncture, is now making house calls in Manhattan and the Hamptons, providing â€œintegrative treatmentâ€ for small pets and even horses.</t>
  </si>
  <si>
    <t>Rachel Barrack</t>
  </si>
  <si>
    <t>Animal Acupuncture</t>
  </si>
  <si>
    <t>Manhattan</t>
  </si>
  <si>
    <t>Feature races 16:25 Coverage: Big-race commentaries on BBC Radio 5 live, results/reports on BBC Sport websiteKingman showed his blistering pace to deny Night of Thunder and win the St James's Palace Stakes at Royal Ascot.</t>
  </si>
  <si>
    <t>BBC Radio 5</t>
  </si>
  <si>
    <t>BBC Radio</t>
  </si>
  <si>
    <t>BBC Sport</t>
  </si>
  <si>
    <t>During the 1992 presidential campaign, Bill Clinton flashed a copy of Walter Mosleyâ€™s Devil in a Blue Dress and proclaimed the writer his favorite novelist, shooting Mosley to mainstream fame.</t>
  </si>
  <si>
    <t>Bill Clinton</t>
  </si>
  <si>
    <t>Walter Mosleyâ€™s</t>
  </si>
  <si>
    <t>Walter Mosleyâ€™s Devil</t>
  </si>
  <si>
    <t xml:space="preserve"> Donald Trumpâ€™s victory over Hillary Clinton came as a shock to many </t>
  </si>
  <si>
    <t>The Republican nominee, who is running against President Clintonâ€™s wife, Hillary Clinton, for the presidency, has been supported by Serb who during a recent rally urged supporters to â€œVote Trump, for the future of Serbia.</t>
  </si>
  <si>
    <t>Serbia</t>
  </si>
  <si>
    <t xml:space="preserve">In an exchange over whether candidates should be concerned about violence at Donald Trump rallies, Sen. Ted Cruz ( ) put the onus on â€™emperorâ€™ President Obama. </t>
  </si>
  <si>
    <t>Yiannopoulos, more than anyone else, is responsible for allying Breitbart with the â€ â€ movement, a fringe group of nakedly racist, agitators.</t>
  </si>
  <si>
    <t>Yiannopoulos</t>
  </si>
  <si>
    <t>Yiannopoulo</t>
  </si>
  <si>
    <t>Breitbart</t>
  </si>
  <si>
    <t>Because of the heroic actions of Tom and his fellow citizens aboard Flight 93, the Capitol still stood as a beacon of American ideals when the attacks were over, and no members of Congress lost their lives.</t>
  </si>
  <si>
    <t>My former colleague, Attorney General Rod J. Rosenstein, is a respected career prosecutor but has mostly deserved the doubts he generated with his peculiar memo purporting to explain Comeyâ€™s sudden sacking.</t>
  </si>
  <si>
    <t>Rod J. Rosenstein</t>
  </si>
  <si>
    <t>Comeyâ€™</t>
  </si>
  <si>
    <t>65-year-old added that star players Luka Modric and Gareth Bale would not leave the club if the team failed to qualify for the Champions League."If Arsenal don't get in the top four will Robin van Persie leave?</t>
  </si>
  <si>
    <t>Luka Modric</t>
  </si>
  <si>
    <t>Gareth Bale</t>
  </si>
  <si>
    <t>Robin</t>
  </si>
  <si>
    <t xml:space="preserve"> People will look back on this era in our history to see what was known about Donald Trump while Americans were deciding whether to choose him as president.</t>
  </si>
  <si>
    <t>Within weeks, the Obama administration had named U. S. special envoy Bernard Aronson, a diplomat experienced in Latin America who both sides later praised effusively for his mediation contributions.</t>
  </si>
  <si>
    <t>Bernard Aronson</t>
  </si>
  <si>
    <t>Latin America</t>
  </si>
  <si>
    <t>California Highway Patrol found the Orland crash was caused by the FedEx driver veering across the interstate median and into oncoming traffic.</t>
  </si>
  <si>
    <t>California Highway Patrol</t>
  </si>
  <si>
    <t>Orland</t>
  </si>
  <si>
    <t>FedEx</t>
  </si>
  <si>
    <t>The famous Hollywood blacklist of that era was but the tip of an iceberg of communist phobia that gripped America at the time; it was paralleled, Washington argues, by that "other blacklist" -- the black blacklist -- that resulted in the suppression or mis-hearing of many African American voices, Charles White's among them.</t>
  </si>
  <si>
    <t>Charles White's</t>
  </si>
  <si>
    <t>Charles White</t>
  </si>
  <si>
    <t>Britainâ€™s spy agencies played a crucial role in alerting their counterparts in Washington to contacts between members of Donald Trumpâ€™s campaign team and Russian intelligence operatives, the Guardian has been told.</t>
  </si>
  <si>
    <t>Calling out men who dismissed Trumpâ€™s comments on the Billy Bush video as simply â€œlocker room,â€ she recommended that some GOP men have a conversation far more common among women than men:</t>
  </si>
  <si>
    <t>Billy Bush</t>
  </si>
  <si>
    <t>Hugh Hefner is being sued by a model, who at one time accused Bill Cosby of sexually abusing her, suggesting the Playboy icon and founder was an enabler of Cosbyâ€™s behavior with her and other women.</t>
  </si>
  <si>
    <t>Hugh Hefner</t>
  </si>
  <si>
    <t>Bill Cosby</t>
  </si>
  <si>
    <t>Cosbyâ€™</t>
  </si>
  <si>
    <t>The claims first emerged in 2011, as NATO-backed forces led by France and Britain were preparing to intervene in support of rebels seeking to end Kadhafis brutal 41-year rule.</t>
  </si>
  <si>
    <t>Kadhafis</t>
  </si>
  <si>
    <t>Saying Texas Senator Ted Cruz is more Nixon than Reagan, Donald Trump ally Roger Stone spoke with Breitbart News Saturday host Matthew Boyle.</t>
  </si>
  <si>
    <t>Nixon</t>
  </si>
  <si>
    <t>Matthew Boyle</t>
  </si>
  <si>
    <t>Donald Trump has said he doesnâ€™t want â€œa poor personâ€ to hold economic roles in his administration as he used an Iowa rally to defend his decision to appoint the wealthy to his cabinet.</t>
  </si>
  <si>
    <t>person</t>
  </si>
  <si>
    <t>Iowa</t>
  </si>
  <si>
    <t xml:space="preserve"> The Republican Party, for the first time ever, has a very real shot at repealing Obamacare </t>
  </si>
  <si>
    <t>The Republican Party</t>
  </si>
  <si>
    <t>More than 15 years ago, New York Times architecture critic Herbert Muschamp wrote : "After the catastrophe of 9/11, who wanted to think about the aesthetics of architecture?</t>
  </si>
  <si>
    <t>New York Times</t>
  </si>
  <si>
    <t>Herbert Muschamp</t>
  </si>
  <si>
    <t>He and John McCain had a number of dustups over policy, didn't have anything to do with Iraq."Last month, McCain blamed both Cheney and Rumsfeld for a "terribly mishandled" war."The president listened too much to the vice president . . .</t>
  </si>
  <si>
    <t>McCain</t>
  </si>
  <si>
    <t>Cheney</t>
  </si>
  <si>
    <t>NYC, This ambitious and lovely project was also very simple: It put out a daily profile of someone the producer Austin Mitchell met on the streets of New York City.</t>
  </si>
  <si>
    <t>NYC</t>
  </si>
  <si>
    <t>Austin Mitchell</t>
  </si>
  <si>
    <t>New York City</t>
  </si>
  <si>
    <t>My Social Security payroll contribution will go up, as will Donaldâ€™s, assuming he canâ€™t figure out how to get out of it.</t>
  </si>
  <si>
    <t>Donald</t>
  </si>
  <si>
    <t>Donaldâ€™</t>
  </si>
  <si>
    <t>The Court however directed the cricket board, Sony Entertainment Network and Prasar Bharti, an administrative body governing Doordarshan, to maintain separate accounts from the advertisements during the telecast.</t>
  </si>
  <si>
    <t>Court</t>
  </si>
  <si>
    <t>Sony Entertainment Network</t>
  </si>
  <si>
    <t>Prasar Bharti</t>
  </si>
  <si>
    <t>So far, the NDPs losses in Quebec have not turned into Liberal gains, but rather into greater support for the Conservatives and the Bloc Qubcois.</t>
  </si>
  <si>
    <t>Liberal</t>
  </si>
  <si>
    <t>Conservatives</t>
  </si>
  <si>
    <t>Conservative</t>
  </si>
  <si>
    <t>Filmmaker Phelim McAleer has released the latest video in his Clinton Emails on Film series, in which an actor playing Hillary Clinton aide Bryan Pagliano pleads the fifth an astounding 125 times while delivering testimony about the Democrat presidential candidateâ€™s use of a private email server while she was Secretary of State.</t>
  </si>
  <si>
    <t>Phelim McAleer</t>
  </si>
  <si>
    <t>Noonan also served as a speechwriter for George H. W. Bush, having penned his famous â€œThousand Points of Lightâ€ speech at the Republican National Convention in 1988 when he accepted the GOP nomination.</t>
  </si>
  <si>
    <t>Noonan</t>
  </si>
  <si>
    <t>George H. W. Bush</t>
  </si>
  <si>
    <t>the Republican National Convention</t>
  </si>
  <si>
    <t xml:space="preserve">We continue to be concerned about Chinese activities with respect to militarization on these reclaimed features,â€ said State Department spokesman John Kirby. </t>
  </si>
  <si>
    <t>John Kirby</t>
  </si>
  <si>
    <t>French Prime Minister Edouard Philippe described the crash as a "terrible accident" and said on Twitter he was heading to the scene, more than 850 kilometres from Paris."All emergency services have been mobilised and a crisis coordination unit set up," an official at the local Millas townhall said.</t>
  </si>
  <si>
    <t>Minister Edouard Philippe</t>
  </si>
  <si>
    <t>Milla</t>
  </si>
  <si>
    <t>That most curious of American holidays which acts as both a celebration of the beginning of summer and a sombre remembrance of the men who sacrificed all to maintain our freedom was all but ignored on Googleâ€™s homepage.</t>
  </si>
  <si>
    <t>Googleâ€™</t>
  </si>
  <si>
    <t>Taking the opposite tact was Sen. Bob Corker ( .) the chairman of the Foreign Relations Committee, said he was willing to accept cuts to the State Department and other projects under his jurisdiction as long as Secretary of State Rex Tillerson is comfortable with the loss of budget funds.</t>
  </si>
  <si>
    <t>Bob Corker</t>
  </si>
  <si>
    <t>the Foreign Relations Committee</t>
  </si>
  <si>
    <t>the State Department</t>
  </si>
  <si>
    <t>Canadian Natural Resources CNQ.TO was down C$1.83, or 1.8 percent, at C$102.10, and Imperial Oil IMO.TO gave up C$1.14, or 1.9 percent, to C$59.28.Financials provided the benchmark with some support, rallying back from three days of declines as investors looked for bargains.</t>
  </si>
  <si>
    <t>Canadian Natural Resources CNQ.TO</t>
  </si>
  <si>
    <t>Imperial Oil IMO.TO</t>
  </si>
  <si>
    <t>Imperial Oil</t>
  </si>
  <si>
    <t>, Aberdeen face Hamilton and Dundee welcome Ross County.</t>
  </si>
  <si>
    <t>Aberdeen</t>
  </si>
  <si>
    <t>Dundee</t>
  </si>
  <si>
    <t>Hamilton</t>
  </si>
  <si>
    <t>Ross County</t>
  </si>
  <si>
    <t>The Emmy award winner has been bashing Trump supporters for some time.</t>
  </si>
  <si>
    <t>Emmy</t>
  </si>
  <si>
    <t>Democrats in the U.S. Senate were considering pushing legislation that would place no limits on the liability oil companies would face if they are responsible for oil spills, New Jersey Senator Robert Menendez said.</t>
  </si>
  <si>
    <t>Senator Robert Menendez</t>
  </si>
  <si>
    <t>Robert Menendez</t>
  </si>
  <si>
    <t xml:space="preserve">Erica Garner took to social media to express her outrage at private conversations from Hillary Clintonâ€™s campaign </t>
  </si>
  <si>
    <t>Erica Garner</t>
  </si>
  <si>
    <t>Planned Parenthood has filed a lawsuit against the Center for Medical Progress the group behind a series of â€sting videosâ€ targeting the reproductive health organization alleging that the group violated the Racketeer Influence and Corrupt Organization Act (RICO Act) and engaged in wire fraud, mail fraud, invasion of privacy, illegal secret recording, and trespassing.</t>
  </si>
  <si>
    <t>Planned Parenthood</t>
  </si>
  <si>
    <t>the Center for Medical Progress</t>
  </si>
  <si>
    <t>the Center for Medical Progre</t>
  </si>
  <si>
    <t xml:space="preserve">Washington Post columnist George Will criticized Republican presidential Donald Trump for attacking Heidi Cruz, the wife of his opponent Sen. Ted Cruz ( ). </t>
  </si>
  <si>
    <t>George Will</t>
  </si>
  <si>
    <t>But disavowing Mr. Trump, whose supporters make up the largest share of the Republican base, risks alienating those voters, potentially a no less lethal choice for Senate candidates in key races.</t>
  </si>
  <si>
    <t>A Samsung spokeswoman declined to say how many Galaxy S7s were vulnerable to Meltdown attacks.</t>
  </si>
  <si>
    <t>Samsung</t>
  </si>
  <si>
    <t>Galaxy</t>
  </si>
  <si>
    <t>Chinaâ€™s strong preference that North Korea remain very much alive helps explain why it provides substantial aid to Kim Jong Unâ€™s regime, and accounts for roughly 70 percent of his economyâ€™s total trade.</t>
  </si>
  <si>
    <t>Kim Jong Unâ€™</t>
  </si>
  <si>
    <t xml:space="preserve"> Democrat Jon Ossoff narrowly failed to clinch an outright victory Tuesday in the Georgia Sixth District special election.</t>
  </si>
  <si>
    <t>Democrat Jon Ossoff</t>
  </si>
  <si>
    <t>Jon Ossoff</t>
  </si>
  <si>
    <t>Georgia Sixth District</t>
  </si>
  <si>
    <t>Georgia</t>
  </si>
  <si>
    <t xml:space="preserve">Speaking during his regular segment on John Batchelorâ€™s nighttime program, Breitbart Jerusalem bureau chief and senior investigative reporter Aaron Klein commented on what he described as a new talking points scandal </t>
  </si>
  <si>
    <t>John Batchelorâ€™s</t>
  </si>
  <si>
    <t>John Batchelorâ€™</t>
  </si>
  <si>
    <t>Aaron Klein</t>
  </si>
  <si>
    <t>The strangest part of the Tuesday hearing came when Blackwater USA head Erik Prince was grilled about his funding of Republican causesnot by a Democrat, but rather by a remarkably PR-challenged Republican.</t>
  </si>
  <si>
    <t>Erik Prince</t>
  </si>
  <si>
    <t>Blackwater USA</t>
  </si>
  <si>
    <t>Late actress Doris Roberts was for her role as Marie Barone on â€œ</t>
  </si>
  <si>
    <t>Doris Roberts</t>
  </si>
  <si>
    <t>Doris Robert</t>
  </si>
  <si>
    <t>Marie Barone</t>
  </si>
  <si>
    <t>In this spirit, a piece in the liberal website Vox explained, the Paris accord asks participants only to state what they are willing to do and to account for what theyve done.</t>
  </si>
  <si>
    <t>Vox</t>
  </si>
  <si>
    <t xml:space="preserve"> If youâ€™ve ever had anything resembling a Kit Kat bar in a restaurant, thank Michel Richard.</t>
  </si>
  <si>
    <t>you</t>
  </si>
  <si>
    <t>Kit Kat</t>
  </si>
  <si>
    <t>Michel Richard</t>
  </si>
  <si>
    <t xml:space="preserve"> Seven years ago on Wednesday, newbie President Barack Obama ended a federal stem cell research ban, the iconic Barbie doll turned 50 and rapper Flo Ridaâ€™s hit single â€Right Roundâ€ topped the pop charts. </t>
  </si>
  <si>
    <t>Barbie</t>
  </si>
  <si>
    <t>Flo Ridaâ€™</t>
  </si>
  <si>
    <t>Opponents of the effort to repeal Obamacare are tapping into this unease, running TV ads that accuse Republican moderates like Rep. Martha McSally, who represents Tucson, of voting for â€a disastrous health care repeal bill.</t>
  </si>
  <si>
    <t>Martha McSally</t>
  </si>
  <si>
    <t>Claiming that as many as 1 million more migrants are massing in Libya with the aim of crossing into Europe through Italy, the Austrians, for instance, are laying the groundwork for an emergency fence between the jagged Alpine peaks at its Italian border.</t>
  </si>
  <si>
    <t>Austrians</t>
  </si>
  <si>
    <t>Europe</t>
  </si>
  <si>
    <t>Alpine</t>
  </si>
  <si>
    <t>My mother, who is a Tea Party person, started saying â€˜government schoolsâ€™ all the time,â€ said Ms. Massman, recalling when she first heard the phrase around 2010.</t>
  </si>
  <si>
    <t>Tea Party</t>
  </si>
  <si>
    <t>Massman</t>
  </si>
  <si>
    <t>Ms Bligh says the Government has ordered a full report on the incident."We need to understand all of the factors that may have contributed to the death of this young woman," she said.</t>
  </si>
  <si>
    <t>Bligh</t>
  </si>
  <si>
    <t>Ms Bligh</t>
  </si>
  <si>
    <t>Government</t>
  </si>
  <si>
    <t>Downplaying hopes of an easy divorce, Prime Minister Joseph Muscat says the 27 other EU nations will drive a hard bargain.</t>
  </si>
  <si>
    <t>Minister Joseph Muscat</t>
  </si>
  <si>
    <t>Joseph Muscat</t>
  </si>
  <si>
    <t>EU</t>
  </si>
  <si>
    <t>Testing has ruled out a knife purportedly found at the former home of O. J. Simpson as having been used in the 1994 murders he was acquitted of committing in the â€œTrial of the Century,â€ a Los Angeles Police Department spokesman said on Friday.</t>
  </si>
  <si>
    <t>O. J. Simpson</t>
  </si>
  <si>
    <t>used</t>
  </si>
  <si>
    <t>Friday</t>
  </si>
  <si>
    <t>: How UK papers reacted to early election results, Race to the finish, In the past two weeks, newspapers have highlighted Corbynâ€™s links to the IRA and Hamas, including his appearances at events commemorating both organizations.</t>
  </si>
  <si>
    <t>IRA</t>
  </si>
  <si>
    <t>Outgoing Democratic National Committee chair Donna Brazile, in some of her first public comments since the presidential election, opened up Friday about how Russian hacking of the DNC last year colored not only the outcome of the election but also her personal experience in politics.</t>
  </si>
  <si>
    <t>Donna Brazile</t>
  </si>
  <si>
    <t>ince</t>
  </si>
  <si>
    <t>only</t>
  </si>
  <si>
    <t>Bill Cosbyâ€™s star will remain on the Hollywood Walk of Fame, the Hollywood Chamber of Commerce announced Wednesday.</t>
  </si>
  <si>
    <t>Bill Cosbyâ€™s</t>
  </si>
  <si>
    <t>Bill Cosbyâ€™</t>
  </si>
  <si>
    <t>the Hollywood Walk of Fame</t>
  </si>
  <si>
    <t>the Hollywood Chamber of Commerce</t>
  </si>
  <si>
    <t xml:space="preserve"> THE SPEED and enthusiasm with which two federal courts halted President Trumpâ€™s latest travel executive order might suggest that the revised policy is as obviously problematic as the last, which was a sloppy rush job that the government poorly defended in court.</t>
  </si>
  <si>
    <t>SPEED</t>
  </si>
  <si>
    <t xml:space="preserve">Former Secretary of State Colin Powell blamed Hillary Clinton for her email scandal on him. </t>
  </si>
  <si>
    <t>Colin Powell</t>
  </si>
  <si>
    <t>The massive fireball could be seen from the airfield where spectators had been watching the showPA:Press Association 13 Emergency services working on the A27 at Shoreham in West Sussex following the Shoreham air disaster, which left 11 dead in August 2015Shoreham</t>
  </si>
  <si>
    <t>Shoreham</t>
  </si>
  <si>
    <t>Press Association 13</t>
  </si>
  <si>
    <t>West Sussex</t>
  </si>
  <si>
    <t xml:space="preserve">During the hearing last month, Democratic lawmakers repeatedly singled out Pageâ€™s contacts in Russia as a cause for concern. </t>
  </si>
  <si>
    <t>Page</t>
  </si>
  <si>
    <t>Trump, who frequently criticized NAFTA during his campaign, is also expected to pursue a parallel track, in which he issues a separate order notifying Congress of his intent to renegotiate the agreement.</t>
  </si>
  <si>
    <t>After decades of being MIA in the skies, Washington is getting back into the business of building experimental aircraft that can expand the boundaries of aerial.</t>
  </si>
  <si>
    <t>MIA</t>
  </si>
  <si>
    <t>Until last week, the U. S. â€One Chinaâ€ policy rarely surfaced for public discussion, and when it did, it didnâ€™t generate any heat.</t>
  </si>
  <si>
    <t>the U. S. â€</t>
  </si>
  <si>
    <t xml:space="preserve">â€™ Emma Watson received the first award of the night at the MTV Movie &amp; TV Awards â€” </t>
  </si>
  <si>
    <t>Emma Watson</t>
  </si>
  <si>
    <t>the MTV Movie &amp; TV Award</t>
  </si>
  <si>
    <t>As the New York Times recently reported, Trump explicitly â€œrecognized an opportunityâ€ to employ birtherism to â€œconnectâ€ with voters, ultimately using it to spark â€œhis connection with the largely white Republican base that, in his 2016 campaign, helped clinch his party</t>
  </si>
  <si>
    <t>Leonard posted information about the found headstone on his historic preservation groups Facebook page and it took off.It was a record response.</t>
  </si>
  <si>
    <t>Leonard</t>
  </si>
  <si>
    <t>s Facebook</t>
  </si>
  <si>
    <t>REUTERS/Saul MartinezAround 50 people were affected and various homes were damaged in Santa Isabel II, a town 30 kilometers (19 miles) south of the capital, David de Leon, a spokesman for the national emergency services, told reporters.</t>
  </si>
  <si>
    <t>Saul MartinezAround</t>
  </si>
  <si>
    <t>REUTERS/Saul</t>
  </si>
  <si>
    <t>David de Leon</t>
  </si>
  <si>
    <t>Two days before Coulibaly was killed, brothers Said and Cherif Kouachi attacked the offices of satirical magazine Charlie Hebdo, killing 12 people and injuring 11.</t>
  </si>
  <si>
    <t>Coulibaly</t>
  </si>
  <si>
    <t>Said</t>
  </si>
  <si>
    <t>Charlie Hebdo</t>
  </si>
  <si>
    <t>Sarah Palin, the 2008 Republican nominee, savaged President Obama here Friday for what she termed his â€œapology lapâ€ in Hiroshima, a Japanese city destroyed by a U. S. atomic bomb during World War II.</t>
  </si>
  <si>
    <t>destroyed</t>
  </si>
  <si>
    <t>Gottheimer, a former White House speechwriter running for Garrett's seat, denounced the congressman alongside local elected officials.</t>
  </si>
  <si>
    <t>Gottheimer</t>
  </si>
  <si>
    <t>Garrett</t>
  </si>
  <si>
    <t>Turnbull rebukes Israel critics ahead of Benjamin Netanyahu visit Read moreThe average direct flight from Singapore to Sydney takes about eight and a half hours; according to the flight tracking site FlightAware, Netanyahus total flight time was just over 11 hours as his flight path dodged Indonesias airspace.</t>
  </si>
  <si>
    <t>Turnbull</t>
  </si>
  <si>
    <t>Benjamin Netanyahu</t>
  </si>
  <si>
    <t>Indonesia</t>
  </si>
  <si>
    <t xml:space="preserve">But for Trumpâ€™s most tech supporter, PayPal founder and Facebook investor Peter Thiel, Silicon Valleyâ€™s discomfort with Donald â€œ </t>
  </si>
  <si>
    <t>Peter Thiel</t>
  </si>
  <si>
    <t xml:space="preserve"> Former Alaska Gov. Sarah Palin went to bat for Republican presidential Donald Trump at the Milwaukee County GOP dinner Friday night.</t>
  </si>
  <si>
    <t>Updated at 8 p. m. ET, Kellyanne Conway, a top adviser to President Trump, may have violated federal ethics rules Thursday when she urged shoppers to buy Ivanka Trumpâ€™s retail brand, following the decision by several retail companies to drop the line because of poor sales. â€</t>
  </si>
  <si>
    <t>Kellyanne Conway</t>
  </si>
  <si>
    <t>Sen. Bernie Sanders ( ) is projected to win the Democratic primary in West Virginia, a state his rival Hillary Clinton won against Barack Obama in 2008.</t>
  </si>
  <si>
    <t>West Virginia</t>
  </si>
  <si>
    <t>Ezekiel Elliott will get even more touches behind the leagueâ€™s best offensive line as the Cowboys jump in a rookie quarterback.</t>
  </si>
  <si>
    <t>Ezekiel Elliott</t>
  </si>
  <si>
    <t>Cowboys</t>
  </si>
  <si>
    <t>Indeed, North Carolina political observers say the culmination of Walker and Meadowsâ€™ respective ambitions could well be a clash in a potential statewide run, and the relevance of their dynamic on the Hill leading up to that is not lost on anyone.</t>
  </si>
  <si>
    <t>Walker</t>
  </si>
  <si>
    <t>North Carolina</t>
  </si>
  <si>
    <t>Meadows</t>
  </si>
  <si>
    <t>Megan Rapinoe, one of Americaâ€™s most prominent soccer players, knelt during a National Womenâ€™s Soccer League match on Sunday in support of Kaepernick.</t>
  </si>
  <si>
    <t>Megan Rapinoe</t>
  </si>
  <si>
    <t>Kaepernick</t>
  </si>
  <si>
    <t>The singed remains of an old fridge dumped on the side of a street are the only sign of an outbreak of violence that erupted after protests in El Valle, a gritty neighbourhood in Caracas.</t>
  </si>
  <si>
    <t>El Valle</t>
  </si>
  <si>
    <t>Caracas</t>
  </si>
  <si>
    <t>Caraca</t>
  </si>
  <si>
    <t>The Rev. Kenneth Simon, a Baptist pastor involved with Youngstown schools, said the changes concentrate power in a new chief executive who is not accountable to the community, something that could be especially damaging to African Americans.</t>
  </si>
  <si>
    <t>Kenneth Simon</t>
  </si>
  <si>
    <t>Baptist</t>
  </si>
  <si>
    <t>African Americans</t>
  </si>
  <si>
    <t>At least 3,000 gathered near the Kremlin in Moscow under a heavy police presence, intermittently blocking main streets and shouting "Shame!" and "Putin is a thief!"Police plunged into the crowd to pluck out people holding Navalny portraits.</t>
  </si>
  <si>
    <t>Putin</t>
  </si>
  <si>
    <t>Navalny</t>
  </si>
  <si>
    <t>Iran is â€œon the marchâ€ while President Obamaâ€™s foreign policy is â€œnowhereâ€ to be found, opined Breitbart Jerusalem bureau chief Aaron Klein in a radio interview.</t>
  </si>
  <si>
    <t xml:space="preserve"> Syriaâ€™s army and allies pushed into parts of Aleppoâ€™s Old City on Tuesday, a monitoring group said, looking closer than ever to achieving their most important victory of the civil war by driving rebels out of their last urban stronghold.</t>
  </si>
  <si>
    <t>Aleppo</t>
  </si>
  <si>
    <t>Aleppoâ€™s Old City</t>
  </si>
  <si>
    <t>Breitbart News National Security editor Dr. Sebastian Gorka, author of â€œDefeating Jihad: The Winnable War,â€ appeared on Fox News</t>
  </si>
  <si>
    <t>Breitbart News National Security</t>
  </si>
  <si>
    <t>Sebastian Gorka</t>
  </si>
  <si>
    <t xml:space="preserve">In our original essay, Lowry and I noted that Orwellâ€™s influential essay against nationalism counted Stalinism </t>
  </si>
  <si>
    <t>Lowry</t>
  </si>
  <si>
    <t>Orwell</t>
  </si>
  <si>
    <t>Orwellâ€™</t>
  </si>
  <si>
    <t>Dublin guitarist Tony Byrne is a rhythmic dynamo, and award-winning Scottish fiddlers Charlie McKerron and Patsy Reid (who cofounded the acclaimed band Breabach) trade lines with Indian violinist Ganesh Rajagopalan.</t>
  </si>
  <si>
    <t>Tony Byrne</t>
  </si>
  <si>
    <t>Patsy Reid</t>
  </si>
  <si>
    <t>Charlie McKerron</t>
  </si>
  <si>
    <t>U. S. District Judge Charles Breyer said he will issue a final decision in the matter, stemming from Volkswagenâ€™s use of illegal software to defeat U. S. emissions testing, by Oct. 25.</t>
  </si>
  <si>
    <t>Charles Breyer</t>
  </si>
  <si>
    <t>U. S. District</t>
  </si>
  <si>
    <t>Volkswagen</t>
  </si>
  <si>
    <t>Democrats were already planning opposition to Puzder over his criticism of increases, violations at his restaurants, and the Carlâ€™s Jr. television ads featuring models, which he has defended.</t>
  </si>
  <si>
    <t>Puzder</t>
  </si>
  <si>
    <t>Carlâ€™s Jr.</t>
  </si>
  <si>
    <t>According to an Italian intelligence report quoted by the UK Daily Mail, former NATO Islamic State</t>
  </si>
  <si>
    <t>Daily Mail</t>
  </si>
  <si>
    <t xml:space="preserve">Donald Trump could be the next â€Brexitâ€ here in the U. S. https: . </t>
  </si>
  <si>
    <t>be</t>
  </si>
  <si>
    <t>:</t>
  </si>
  <si>
    <t>Judging by comments on the original YouTube clip of the cartoon, not everyone would have been convinced by Voteman's rough tactics</t>
  </si>
  <si>
    <t>Voteman</t>
  </si>
  <si>
    <t>YouTube</t>
  </si>
  <si>
    <t>Bernie Sanders supporters booed almost every speaker at the convention in Philly.</t>
  </si>
  <si>
    <t>Bernie Sander</t>
  </si>
  <si>
    <t>Philly</t>
  </si>
  <si>
    <t>A newly discovered Tyrannosaurus rex skull and partial skeleton have been unearthed in Montana by a team from the Burke Museum, Washington.</t>
  </si>
  <si>
    <t>Tyrannosauru</t>
  </si>
  <si>
    <t>the Burke Museum</t>
  </si>
  <si>
    <t>Before the federal charges were filed, Rahmani, 28, was already being held on $5. 2 million bail, charged with the attempted murder of police officers during the shootout that led to his capture Monday outside a bar in Linden, New Jersey.</t>
  </si>
  <si>
    <t>Rahmani</t>
  </si>
  <si>
    <t>Bob Sicoli, Ringgenbergâ€™s attorney, said Freemanâ€™s decision was supported by evidence.</t>
  </si>
  <si>
    <t>Bob Sicoli</t>
  </si>
  <si>
    <t>Ringgenberg</t>
  </si>
  <si>
    <t>Freeman</t>
  </si>
  <si>
    <t xml:space="preserve"> President Donald Trump signed a revised executive order on Monday banning citizens from six nations from traveling to the United States but removing Iraq from the list, after his controversial first attempt was blocked in the courts.</t>
  </si>
  <si>
    <t>Dentâ€™s lawyer, Nathan Prince, told CNN he asked the jury to convict his client of the misdemeanor charge to hedge against the chance of a conviction that could lead to prison time and sex offender designation.</t>
  </si>
  <si>
    <t>Dent</t>
  </si>
  <si>
    <t>Nathan Prince</t>
  </si>
  <si>
    <t>The entire police force in Bunker Hill, Indiana, walked off the job, citing the town council as the reason they tendered their resignations.</t>
  </si>
  <si>
    <t>Bunker Hill</t>
  </si>
  <si>
    <t>Indiana</t>
  </si>
  <si>
    <t>Donald Trump and Hillary Clinton are statistically tied in North Carolina, according to the latest Elon University poll.</t>
  </si>
  <si>
    <t>Elon University</t>
  </si>
  <si>
    <t>The golfer Jim Furyk shot the lowest ever PGA Tour round on Sunday, returning a 58 in the final round of the Travelers Championship at the TPC River Highlands course in Cromwell, Connecticut.</t>
  </si>
  <si>
    <t>Jim Furyk</t>
  </si>
  <si>
    <t>TPC River</t>
  </si>
  <si>
    <t>PGA Tour</t>
  </si>
  <si>
    <t>Connecticut</t>
  </si>
  <si>
    <t>Director Tony Scott, producer Jerry Bruckheimer, and executive producer Andy Davis visited the NSA headquarters to learn more about the agency.</t>
  </si>
  <si>
    <t>Tony Scott</t>
  </si>
  <si>
    <t>Jerry Bruckheimer</t>
  </si>
  <si>
    <t xml:space="preserve"> Iraqâ€™s government would consider selling crude through Iran should talks with the autonomous Kurdish region on an oil agreement fail, a senior oil ministry official in Baghdad told Reuters.</t>
  </si>
  <si>
    <t>President Trump is drawing much-deserved criticism for reportedly referring to Haiti, El Salvador, and certain African nations as shithole countries when he met with lawmakers this week to discuss immigration protections.</t>
  </si>
  <si>
    <t>Haiti</t>
  </si>
  <si>
    <t>African</t>
  </si>
  <si>
    <t>On Friday in an interview with MSNBC, the Ohio Governor said, â€œI think thereâ€™s too much greed on Wall Street,â€ in response to a question about Bernie Sanderâ€™s Street comments in Thursdayâ€™s Democratic debate.</t>
  </si>
  <si>
    <t>Governor</t>
  </si>
  <si>
    <t>MSNBC</t>
  </si>
  <si>
    <t>Bernie Sanderâ€™s</t>
  </si>
  <si>
    <t>Even though Mattis has been praised by members of both parties, some Democrats have stated they publicly oppose him taking the job because they want to preserve the current system that prevents recent military leaders for ascending to top leadership posts of the Defense Department.</t>
  </si>
  <si>
    <t>Mattis</t>
  </si>
  <si>
    <t>the Defense Department</t>
  </si>
  <si>
    <t>â€ European officials met in Brussels to begin discussing a response and to emphasize their commitment to strengthening and improving the bloc, which will have 27 members after Britainâ€™s departure.</t>
  </si>
  <si>
    <t>European</t>
  </si>
  <si>
    <t>Brussels</t>
  </si>
  <si>
    <t>A group of Muslim high school students attempting to meet with a Republican Oklahoma lawmaker were asked to complete a survey about their adherence to Sharia law that included questions like, â€œDo you beat your wife?</t>
  </si>
  <si>
    <t>Sharia</t>
  </si>
  <si>
    <t>From the NY Post Laura Italiano writes: Thereâ€™s more â€œClinton Cashâ€ trouble for Hillary.</t>
  </si>
  <si>
    <t>Laura Italiano</t>
  </si>
  <si>
    <t>â€Next Tuesdayâ€™s Wisconsin presidential primary is emerging as a crucial lifeline for Republicans desperate to stop Donald Trumpâ€™s march to their party</t>
  </si>
  <si>
    <t>desperate</t>
  </si>
  <si>
    <t>Libyan militias backed by American air power said Wednesday that they had seized the Islamic Stateâ€™s last stronghold in the country, in the seaside city of Surt.</t>
  </si>
  <si>
    <t>Libyan</t>
  </si>
  <si>
    <t>Wednesday</t>
  </si>
  <si>
    <t>The president called Dana Boente and Rod Rosenstein tonight to inform them that he has declined to accept their resignation, and they will remain in their current positions,â€ said Peter Carr, a Justice Department spokesman.</t>
  </si>
  <si>
    <t>Dana Boente</t>
  </si>
  <si>
    <t>Rod Rosenstein</t>
  </si>
  <si>
    <t>Justice Department</t>
  </si>
  <si>
    <t>The report, compiled by a panel of eight U.N. experts, is part of an annual accounting of North Koreas compliance with layers of U.N. sanctions imposed in response to Pyongyangs banned nuclear weapons and missile programs.</t>
  </si>
  <si>
    <t>U.N.</t>
  </si>
  <si>
    <t>North Koreas</t>
  </si>
  <si>
    <t>She is now on 36% to Corbyns 24%.In the wake of her response to the Salisbury poisoning case, May appears to have increased the number of voters who see her as decisive  up from 32% last month to 41% this month.</t>
  </si>
  <si>
    <t>Corbyns</t>
  </si>
  <si>
    <t>Salisbury</t>
  </si>
  <si>
    <t>One is McConnells Better Care Reconciliation Act, which the Congressional Budget Office projects would result in 22 million fewer people with health coverage by 2026.</t>
  </si>
  <si>
    <t>the Congressional Budget Office</t>
  </si>
  <si>
    <t>McConnells Better Care Reconciliation Act</t>
  </si>
  <si>
    <t xml:space="preserve"> Tribal leaders protesting the construction of a controversial North Dakota pipeline vowed on Tuesday to fight U. S. President Donald Trumpâ€™s order to revive the $3. 8 billion project, calling his decision a â€bad move.</t>
  </si>
  <si>
    <t>North Dakota</t>
  </si>
  <si>
    <t>U. S. President Donald Trump</t>
  </si>
  <si>
    <t>Donald Trump has emerged as the for the GOP nomination by winning over roughly a third of Republicans in the early voting states and in preference polls, packing his rallies with men and women, evangelical Christians and military veterans, workers and wealthy retirees.</t>
  </si>
  <si>
    <t>nomination</t>
  </si>
  <si>
    <t>poll</t>
  </si>
  <si>
    <t>Both clubs face charges of failing to control their players today and Cesc Fabregas could be banned if ref Anthony Taylor says he did not see the Spaniard slapping Fernandinho.</t>
  </si>
  <si>
    <t>Cesc Fabregas</t>
  </si>
  <si>
    <t>Spaniard</t>
  </si>
  <si>
    <t>Anthony Taylor</t>
  </si>
  <si>
    <t>Fernandinho</t>
  </si>
  <si>
    <t>Romneys above-the-fray approach that focuses on precinct-level support in New Hampshire, Florida and Nevada and ignores the ups and downs of the national Republican electorate only works if he doesnt face a candidate with a national organization and an inevitability aura.</t>
  </si>
  <si>
    <t>Romney</t>
  </si>
  <si>
    <t xml:space="preserve"> The â€œAmerican Dinerâ€ in Liverpool, N. Y. may be the most politically incorrect diner in the Empire State â€” and possibly the nation.</t>
  </si>
  <si>
    <t>The â€œAmerican Dinerâ€</t>
  </si>
  <si>
    <t>N. Y.</t>
  </si>
  <si>
    <t>A couple's babymoon has turned into a nightmare after Hurricane Lane started ravaging HawaiiKristin Nicole, from Chicago, and her significant other have locked themselves into their hotel room, hoping for the storm to pass, but have described their anxiety and concern if they are unable to get food and water.</t>
  </si>
  <si>
    <t>HawaiiKristin Nicole</t>
  </si>
  <si>
    <t>Hurricane Lane</t>
  </si>
  <si>
    <t>Blame it on its proximity to New York Fashion Week, which officially starts on Thursday (unofficially, it starts on Wednesday) but the United States Open (which started last week) has always attracted a disproportionate amount of style scrutiny.</t>
  </si>
  <si>
    <t>New York Fashion Week</t>
  </si>
  <si>
    <t>the United States Open</t>
  </si>
  <si>
    <t xml:space="preserve"> President Barack Obama pledged to offer support for the drinking water crisis in Flint, Michigan on Wednesday and environmental regulators were set to provide Congress with information about their role.</t>
  </si>
  <si>
    <t>In a nearly speech, with language fiery even by Trump standards, the Republican spent over half of it blasting the media, in particular the New York Times, for allegedly pushing an agenda to elect Clinton.</t>
  </si>
  <si>
    <t>Two hundred years before McCain was accused of having an affair with a black woman, Thomas Jefferson was denounced by the opposition as the son of a half-breed Indian squaw, sired by a Virginia mulatto father.</t>
  </si>
  <si>
    <t>Thomas Jefferson</t>
  </si>
  <si>
    <t>This is emblematic of Sadiq Khans complete mismanagement of TfLs finances, which he is in charge of.It beggars belief that on the day the government has had to bail him out, he is off grandstanding in Brussels, he said, in reference to a meeting between Khan and the EUs chief Brexit negotiator Michel Barnier on Friday.</t>
  </si>
  <si>
    <t>Sadiq Khans</t>
  </si>
  <si>
    <t>Sadiq Khan</t>
  </si>
  <si>
    <t>Khan</t>
  </si>
  <si>
    <t>Despite immense pressure this week from GOP leadership and the White House â€” which desperately wanted their Obamacare repeal bill to pass within President Trumpâ€™s first 100 days in office</t>
  </si>
  <si>
    <t>Goveâ€™s announcement was a surprise: Heâ€™d been expected to support Johnson and play a key role in his administration.</t>
  </si>
  <si>
    <t>Gove</t>
  </si>
  <si>
    <t>Goveâ€™</t>
  </si>
  <si>
    <t>The Taliban, fighting to restore hardline Islamist rule in Afghanistan, has conducted a series of attacks in Kabul and other areas this year and has pressed its military campaign in the southern province of Helmand, where it has forced government troops to pull out of a number of districts.</t>
  </si>
  <si>
    <t>Taliban</t>
  </si>
  <si>
    <t>Islamist</t>
  </si>
  <si>
    <t>Kabul</t>
  </si>
  <si>
    <t>The United Nationsâ€™ Syria envoy said the â€™horrificâ€™ attack came from the air and that the U. N. Security Council would meet to demand accountability.</t>
  </si>
  <si>
    <t>The United Nationsâ€™</t>
  </si>
  <si>
    <t>the U. N. Security Council Council</t>
  </si>
  <si>
    <t>the U. N. Security Council</t>
  </si>
  <si>
    <t>Following the arrest of the Stockton Mayor on child endangerment and delinquency charges, nearby Sutter County announced the arrest of 32 adults in a child sex sting operation.</t>
  </si>
  <si>
    <t>Stockton Mayor</t>
  </si>
  <si>
    <t>Stockton</t>
  </si>
  <si>
    <t>Sutter County</t>
  </si>
  <si>
    <t>Freed up by the Supreme Courtâ€™s ongoing reluctance to engage in depth with the Second Amendment, the Fourth Circuit has taken it upon itself to rewrite Heller en banc.</t>
  </si>
  <si>
    <t>the Supreme Courtâ€™s</t>
  </si>
  <si>
    <t>the Supreme Courtâ€™</t>
  </si>
  <si>
    <t>the Fourth Circuit</t>
  </si>
  <si>
    <t>Heller</t>
  </si>
  <si>
    <t>In a move that left many veterans groups breathing a sigh of relief, Donald J. Trump on Wednesday selected the current head of the nationâ€™s sprawling veterans health care system, Dr. David J. Shulkin, an appointee of President Obamaâ€™s, to become secretary of veterans affairs.</t>
  </si>
  <si>
    <t>Donald J. Trump</t>
  </si>
  <si>
    <t>David J. Shulkin</t>
  </si>
  <si>
    <t>House Speaker Paul Ryan ( ) on Saturday urged Republican members of Congress to focus on keeping the government from shutting down, and offered few specifics about a new health care bill, according to a report by the Washington Post.</t>
  </si>
  <si>
    <t>the Washington Post</t>
  </si>
  <si>
    <t xml:space="preserve"> Vice President Mike Pence used his personal AOL email address for public business while he was governor, and it once was hacked, the Indianapolis Star reported on Thursday.</t>
  </si>
  <si>
    <t>President Mike Pence</t>
  </si>
  <si>
    <t>Mike Pence</t>
  </si>
  <si>
    <t>They found that fear response learned by the animals that had experienced a TBI was much greater than it normally would be, says Michael Fanselow, a psychology professor at UCLA and an author of the study.</t>
  </si>
  <si>
    <t>Michael Fanselow</t>
  </si>
  <si>
    <t>TBI</t>
  </si>
  <si>
    <t>UCLA</t>
  </si>
  <si>
    <t>Actor Jeffrey Wright is still struggling with the fact that America voted to elect Donald Trump President of the United States.</t>
  </si>
  <si>
    <t>Jeffrey Wright</t>
  </si>
  <si>
    <t>You may remember flash-in-the-pan Texas gubernatorial candidate Wendy Davis.</t>
  </si>
  <si>
    <t>Texas</t>
  </si>
  <si>
    <t>Texa</t>
  </si>
  <si>
    <t>Wendy Davis</t>
  </si>
  <si>
    <t>Wendy Davi</t>
  </si>
  <si>
    <t>The goal for the train and equip program is to build the capabilities of the moderate Syrian fighters to defend the Syrian people stabilize areas under opposition control promote the conditions for a negotiated settlement of the conflict in Syria and empower trainees to go on the offensive against ISIL,â€ she said, using the U. S. government term for ISIS.</t>
  </si>
  <si>
    <t>ISIL</t>
  </si>
  <si>
    <t>Russia said Zapad involved some 13,000 troops and has accused NATO allies of exaggerating the size of the drills.</t>
  </si>
  <si>
    <t>Zapad</t>
  </si>
  <si>
    <t>Quinn calls half of it BS, reminding ID that its supposed to be non-fiction, prompting Gibbs to read a short passage, including the dot, dot, dot part, which has Quinn goggling, telling him you dont read ellipses out loud.</t>
  </si>
  <si>
    <t>Quinn</t>
  </si>
  <si>
    <t>Gibbs</t>
  </si>
  <si>
    <t>Gibb</t>
  </si>
  <si>
    <t xml:space="preserve"> The U. S. Defense Department is finalizing a lease on a privately owned apartment in New Yorkâ€™s Trump Tower for the White House Military Office to use for supporting President Donald Trump without providing any benefit to Trump or his organization, according to a Pentagon letter seen by Reuters.</t>
  </si>
  <si>
    <t>In a related criticism, the U. S. Free Trade Agreement with South Korea is said to have reduced American exports of dairy products to that country by 88 percent, while the increased trade deficit with Korea was large enough to account for the loss of 102, 500 U. S. jobs in just four years.</t>
  </si>
  <si>
    <t>South Korea</t>
  </si>
  <si>
    <t>the U. S. Free Trade Agreement</t>
  </si>
  <si>
    <t>Trump spokeswoman Kellyanne Conway has highlighted the opposition to former Massachusetts governor Mitt Romney becoming secretary of state.</t>
  </si>
  <si>
    <t>Massachusett</t>
  </si>
  <si>
    <t>, Michael Carrick too.A packed Etihad wouldnt be a bad place to start for a communal goals tally, though tribal warfare is all about who wins  not to mention the possible destiny of the Premier League title.</t>
  </si>
  <si>
    <t>Michael Carrick</t>
  </si>
  <si>
    <t>Premier League</t>
  </si>
  <si>
    <t>Etihad</t>
  </si>
  <si>
    <t>While Australia will have been disappointed not to have dismissed the tourists, Ricky Ponting would consider the day a win with a net result of 8 for 261 after the Windies resumed at 23 without loss.</t>
  </si>
  <si>
    <t>Ricky Ponting</t>
  </si>
  <si>
    <t>Windies</t>
  </si>
  <si>
    <t xml:space="preserve"> Islamic State militants have severely damaged a major Roman monument in the ancient Syrian city of Palmyra, an antiquities official said after visiting the site on Saturday.</t>
  </si>
  <si>
    <t>Most in the NFL world think Kaepernick will, at some point, challenge Gabbert for the starting quarterback job.</t>
  </si>
  <si>
    <t>NFL</t>
  </si>
  <si>
    <t>Gabbert</t>
  </si>
  <si>
    <t>Amazon Canada must be censured and warned not to sell India flag doormats.</t>
  </si>
  <si>
    <t>Amazon Canada</t>
  </si>
  <si>
    <t>censured</t>
  </si>
  <si>
    <t xml:space="preserve">Eight people have died after teacher protests turned violent in the Mexican state of Oaxaca over the weekend, authorities said. </t>
  </si>
  <si>
    <t>Mexican</t>
  </si>
  <si>
    <t>over</t>
  </si>
  <si>
    <t>Oaxaca</t>
  </si>
  <si>
    <t>authoritie</t>
  </si>
  <si>
    <t>The Jews living in Western Europe during the 20th century are squarely blamed for their own demise, as a result of their unwillingness to assimilate, their avarice and greed, their treasonous behavior during WWI their respective â€œhostâ€ nations, and their inherently criminal nature.</t>
  </si>
  <si>
    <t>Western Europe</t>
  </si>
  <si>
    <t>WWI</t>
  </si>
  <si>
    <t>The UK Guardian describes the trove of confidential data stolen from Mossack Fonseca, a law firm that specializes in administering offshore accounts, as â€œthe biggest data leak in history.</t>
  </si>
  <si>
    <t>Mossack Fonseca</t>
  </si>
  <si>
    <t>Justice Department officials added that Congress has always intended that information obtained through intelligence authorities could be used in criminal prosecutions.</t>
  </si>
  <si>
    <t>Since the rebuke by voters, Mr. Santosâ€™s government has shuttled between the conservative political leaders who campaigned against the deal and the Marxist rebels who have spent years negotiating with the government from Havana and were waiting to start new lives as civilians.</t>
  </si>
  <si>
    <t>Santos</t>
  </si>
  <si>
    <t>Santo</t>
  </si>
  <si>
    <t xml:space="preserve"> Ammon Bundy and the other armed militants occupying a federal facility at a wildlife refuge in Oregon have a beef with the administration </t>
  </si>
  <si>
    <t>Oregon</t>
  </si>
  <si>
    <t>Around 11:30 on Tuesday night, I left CBS News studios in New York City to take a walk and call my wife.</t>
  </si>
  <si>
    <t>CBS News</t>
  </si>
  <si>
    <t>take</t>
  </si>
  <si>
    <t>No Kan do Kane's brilliant response when the Spanish press asked him about Real Madrid move</t>
  </si>
  <si>
    <t>Kane</t>
  </si>
  <si>
    <t>Real Madrid</t>
  </si>
  <si>
    <t xml:space="preserve"> hosts on Wednesday addressed the healthcare bill being crafted behind closed doors by a group of Senate Republicans, and the exoneration of the police officer who shot and killed Philando Castile at a routine traffic stop.</t>
  </si>
  <si>
    <t>Philando Castile</t>
  </si>
  <si>
    <t>The Obama administration came into office believing that it could pass comprehensive immigration reform if administration officials could just reassure Republicans they could be trusted to enforce immigration law.</t>
  </si>
  <si>
    <t>The U. S. Senate has a lot going on: confirmation hearings for a Supreme Court nominee, negotiations on repealing the Affordable Care Act, votes on gun sales regulations and rules for Alaska.</t>
  </si>
  <si>
    <t>The U. S. Senate</t>
  </si>
  <si>
    <t>Alaska</t>
  </si>
  <si>
    <t xml:space="preserve"> Iraq is readying a special force tasked with storming Tal Afar, a bastion of Islamic State west of Mosul, in a way that would avoid revenge killings against the townâ€™s Sunni population.</t>
  </si>
  <si>
    <t>Sunni</t>
  </si>
  <si>
    <t>Tal Afar</t>
  </si>
  <si>
    <t>Cooper, a Academy Award nominee, is also executive producing the project through Joint Effort, the production company he runs with Todd Phillips.</t>
  </si>
  <si>
    <t>Cooper</t>
  </si>
  <si>
    <t>Todd Phillips</t>
  </si>
  <si>
    <t>Joint Effort</t>
  </si>
  <si>
    <t>The show later spoofed that criticism with a sketch in which guest host Kerry Washington played several African-American figures, including first lady Michelle Obama, whose character has been left out of much of the show's political satire because of casting.</t>
  </si>
  <si>
    <t>Kerry Washington</t>
  </si>
  <si>
    <t>Michelle Obama</t>
  </si>
  <si>
    <t>African-American</t>
  </si>
  <si>
    <t>Pope Francis took a tumble as he arrived to celebrate Mass in Poland on Thursday, but was back on his feet quickly to continue the service.</t>
  </si>
  <si>
    <t>Poland</t>
  </si>
  <si>
    <t>Fox has shown some amazing gall, exploiting YouTubeâ€™s Digital Millennium Copyright Act</t>
  </si>
  <si>
    <t>Fox</t>
  </si>
  <si>
    <t>YouTubeâ€™</t>
  </si>
  <si>
    <t>NAYThe partyâ€™s 2012 nominee, one of Trumpâ€™s staunchest critics during the primary, told The Wall Street Journal, â€œ</t>
  </si>
  <si>
    <t>NAYThe</t>
  </si>
  <si>
    <t>The Wall Street Journal</t>
  </si>
  <si>
    <t xml:space="preserve"> When the gorgeous Planet Earth II premiered in the UK in November, one clip in particular turned heads.</t>
  </si>
  <si>
    <t>Planet Earth II</t>
  </si>
  <si>
    <t xml:space="preserve"> If youâ€™ve been paying attention to the presidential race over the past two months or so, youâ€™ll notice that Rudy Giuliani has repeatedly been willing to say things about Democratic presidential nominee Hillary Clinton that no one else would not even Donald Trump.</t>
  </si>
  <si>
    <t>Vasily FedosenkoNewly weds share a kiss as they attend a rally held by supporters of EU integration in Kiev, November 30, 2013.</t>
  </si>
  <si>
    <t>Vasily FedosenkoNewly</t>
  </si>
  <si>
    <t>FedosenkoNewly</t>
  </si>
  <si>
    <t xml:space="preserve">Brandi, the networkâ€™s top lawyer, also stands accused of doing nothing after being informed in the fall of 2014 that Judith Slater, then the companyâ€™s comptroller, had created a racist work environment in a lawsuit filed by three employees of Fox News. </t>
  </si>
  <si>
    <t>Brandi</t>
  </si>
  <si>
    <t>Judith Slater</t>
  </si>
  <si>
    <t>The United States has said Iranâ€™s missile tests do not violate the terms of a historic nuclear deal between Tehran and six major powers, which resolution 2231 adopted in July 2015 endorsed.</t>
  </si>
  <si>
    <t>Tehran</t>
  </si>
  <si>
    <t xml:space="preserve">Rogue beekeepers and dirty tricks blamed for rise in Belgian hive heists Read moreThe public prosecutor told the court: </t>
  </si>
  <si>
    <t>Belgian</t>
  </si>
  <si>
    <t>Rogue</t>
  </si>
  <si>
    <t>He pointed to the original, 10-year assault weapons ban that Congress passed in 1994, noting that it too had been written off long before it eventually was adopted."I don't see this as there's an automatic endpoint, that, OK, there's one vote, this is it, fails, now we move on," Biden said.</t>
  </si>
  <si>
    <t>Biden</t>
  </si>
  <si>
    <t>Democratic presidential candidate Senator Bernie Sanders ( ) declared that he was â€œvery proud to have received recently, the endorsement of MoveOn.</t>
  </si>
  <si>
    <t>Senator Bernie Sanders</t>
  </si>
  <si>
    <t xml:space="preserve"> President Obama participated in a venerable tradition Tuesday night by using his farewell address to give warnings about his fears for Americaâ€™s future. </t>
  </si>
  <si>
    <t>President Obama</t>
  </si>
  <si>
    <t>Daphnes six hours are enabled by Alice, an elderly woman she meets while Skyping with her husband at the only caf with Wi-Fi in Altavista.</t>
  </si>
  <si>
    <t>Daphnes</t>
  </si>
  <si>
    <t>Wi-Fi</t>
  </si>
  <si>
    <t>cant believe we are stocking it, it surely is something which should havecome out at the the start of the season, rather than after such bad results.Mourinho turned down China and Italy as he waits for Man United jobRooney faces two months out after knee ligament injuryThe injury situation at United is ridiculousALL</t>
  </si>
  <si>
    <t>Mourinho</t>
  </si>
  <si>
    <t>jobRooney</t>
  </si>
  <si>
    <t>Man United</t>
  </si>
  <si>
    <t xml:space="preserve">Earlier Wednesday, a Brazilian judge ruled that the passports of fellow swimmers Feigen and Ryan Lochte should be seized after discrepancies emerged in their accounts of what transpired in early Sunday, after the four athletes left a dance party at the Club France official Olympic hospitality venue. </t>
  </si>
  <si>
    <t>Feigen</t>
  </si>
  <si>
    <t>Brazilian</t>
  </si>
  <si>
    <t>Ryan Lochte</t>
  </si>
  <si>
    <t>The London 2012 Olympics were â€œcorrupted on an unprecedented scaleâ€ by Russiaâ€™s government and sports authorities, who colluded to ensure its sports stars were able to take a cocktail of banned drugs yet evade doping tests, it has been revealed.</t>
  </si>
  <si>
    <t>But The Donald s famously unshakable confidence â€which has won him scores of evangelical Christian voters across the country â€belies his consistently dismal support among Mormons.</t>
  </si>
  <si>
    <t>Christian</t>
  </si>
  <si>
    <t>Mormons</t>
  </si>
  <si>
    <t xml:space="preserve"> Early Friday morning, Shayla Wiggins hopped a fence to walk along the bank of Wind River in Riverton, Wyo.</t>
  </si>
  <si>
    <t>Shayla Wiggins</t>
  </si>
  <si>
    <t>Wind River</t>
  </si>
  <si>
    <t>Riverton</t>
  </si>
  <si>
    <t>Wyo</t>
  </si>
  <si>
    <t>CNN has not yet independently confirmed either The New York Times or People Magazine accounts.</t>
  </si>
  <si>
    <t>The New York Times</t>
  </si>
  <si>
    <t>The New York Time</t>
  </si>
  <si>
    <t>President Donald Trump believes â€itâ€™s not too lateâ€ to ask for James Comeyâ€™s resignation, but he indicated during a Tuesday interview on Fox Business Network that he doesnâ€™t currently have plans to dismiss the FBI director.</t>
  </si>
  <si>
    <t>Fox Business Network</t>
  </si>
  <si>
    <t>James Comeyâ€™s</t>
  </si>
  <si>
    <t>The House Ways and Means Committee needed 18 hours to become the first panel to approve the Republicansâ€™ Obamacare repeal bill, nearly a full day after debate began and with no end in sight.</t>
  </si>
  <si>
    <t>The House Ways and Means Committee</t>
  </si>
  <si>
    <t>become</t>
  </si>
  <si>
    <t>nearly a full day</t>
  </si>
  <si>
    <t>The Hawaii Democrat told NBCâ€™s â€Meet the Pressâ€ that she trusts the Vermont senator to consider the consequences of any military action.</t>
  </si>
  <si>
    <t>Hawaii</t>
  </si>
  <si>
    <t>Vermont</t>
  </si>
  <si>
    <t>Perhaps the biggest surprise of the race so far is that it is the Democrats  not the Republicans, who started with 17 candidates  who have not yet decided their nominee.</t>
  </si>
  <si>
    <t xml:space="preserve"> President Trumpâ€™s administration was still in its first hours when Mitch McConnell snagged an open seat next to him for a private chat at his inaugural luncheon.</t>
  </si>
  <si>
    <t>Since the Fox Business Debate last week, Ted Cruz and Donald Trump have taken the gloves off in a battle for first place in the Republican nomination for president.</t>
  </si>
  <si>
    <t>Now, while publicly decrying the system, the Sanders camp seems to have embraced the primary process as the Commission envisioned it would work for outsider candidates: weathering early losses and relying on a war of attrition and the support of superdelegates to bring the race to the convention.</t>
  </si>
  <si>
    <t>Commission</t>
  </si>
  <si>
    <t>All options still open for 26 pct stake in ENRCLONDON, Oct 12 (Reuters) - Kazakh copper producer Kazakhmys (KAZ.L) is considering spinning off, selling or finding a partner for its petroleum division once it gets enough exploration data over the next year or so, a top official said.</t>
  </si>
  <si>
    <t>ENRCLONDON</t>
  </si>
  <si>
    <t>Kazakh</t>
  </si>
  <si>
    <t>Earlier this year, Manafort filed a civil complaint against Muellers office alleging the special counsel exceeded his authority by bringing charges that were not connected to the 2016</t>
  </si>
  <si>
    <t>Manafort</t>
  </si>
  <si>
    <t>Muellers</t>
  </si>
  <si>
    <t>Mueller</t>
  </si>
  <si>
    <t xml:space="preserve">While Kirk has said he would endorse Trump if he becomes the nominee, he maintained that Republican voters in Illinois would be able to distinguish his own platform from the real estate mogul s. </t>
  </si>
  <si>
    <t>Kirk</t>
  </si>
  <si>
    <t xml:space="preserve"> Time magazine decided to troll economically literate Americans this week with an alarmist cover story about the national debt: </t>
  </si>
  <si>
    <t>In 2008, Raif did something fateful: He started a website, Free Saudi Liberals.</t>
  </si>
  <si>
    <t>Raif</t>
  </si>
  <si>
    <t>Free Saudi Liberals</t>
  </si>
  <si>
    <t>Free Saudi</t>
  </si>
  <si>
    <t>Users have accused Twitter of censoring WikiLeaksâ€™ DNC email release after the related trending hashtag was suddenly pulled before returning to the trending list in a modified form.</t>
  </si>
  <si>
    <t>DNC</t>
  </si>
  <si>
    <t xml:space="preserve"> As Donald Trump was sworn in as President Friday, staff at Walmartâ€™s headquarters in Arkansas were in a less celebratory mood, as the company began laying off hundreds of corporate staff.</t>
  </si>
  <si>
    <t>Walmartâ€™</t>
  </si>
  <si>
    <t>Two days after Facebook announced it was replacing the humans that write the Trending Topics descriptions with robots, a fake article about Fox News anchor Megyn Kelly appeared in its list of trending stories.</t>
  </si>
  <si>
    <t>Iranians can now watch BBC Persian, which has doubled its Iranian audience since launching in 2009 to about 6 million people; Farsi 1, which also started in 2009 and is partly owned by Rupert Murdoch's News Corp.; and VOA's Persian News Network, home to satirical show</t>
  </si>
  <si>
    <t>Iranians</t>
  </si>
  <si>
    <t>BBC Persian</t>
  </si>
  <si>
    <t>Iranian</t>
  </si>
  <si>
    <t>News Corp.</t>
  </si>
  <si>
    <t>The Broadway playwright Matthew Lombardo has sued the owner of copyrights for Dr. Seussâ€™s works, arguing that his new play does not infringe on the classic â€œ</t>
  </si>
  <si>
    <t>Matthew Lombardo</t>
  </si>
  <si>
    <t>Seuss</t>
  </si>
  <si>
    <t>Seussâ€™</t>
  </si>
  <si>
    <t>Ibrahim Bahr Uloom, a member of Iraqâ€™s parliament, praised Robart.</t>
  </si>
  <si>
    <t>Ibrahim Bahr Uloom</t>
  </si>
  <si>
    <t>Robart</t>
  </si>
  <si>
    <t>A businessman has filed a $10bn lawsuit against Apple, claiming that the iPhone, iPad and iPod all infringe his 1992 invention of an Electronic Reading Device, or ERD.</t>
  </si>
  <si>
    <t>an Electronic Reading Device</t>
  </si>
  <si>
    <t>ERD</t>
  </si>
  <si>
    <t>A former state retirement fund manager is accused of receiving bribes that included prostitutes, cash, cocaine, an expensive watch, and even tickets to see Paul McCartney and the US Open in exchange for steering more than $2 billion to two brokerage firms, according to an indictment unsealed in federal court Wednesday.</t>
  </si>
  <si>
    <t>Paul McCartney</t>
  </si>
  <si>
    <t>exchange</t>
  </si>
  <si>
    <t>more than $2 billion</t>
  </si>
  <si>
    <t>Trumpâ€™s election also adds a potentially large dose of uncertainty to the Fedâ€™s economic forecasts, which will now have to account for possibilities as blunt as a trade war if the incoming administration follows through on threatened tariffs and as nuanced as the growth and inflation implications of a new health care law.</t>
  </si>
  <si>
    <t>Fed</t>
  </si>
  <si>
    <t>As Hollywood held its breath and wondered what the Golden Globes nominations might portend about the upcoming Oscars, far away at the Dubai Film Festival, the Samuel L. Jackson blew a raspberry at the motion picture awards season.</t>
  </si>
  <si>
    <t>Samuel L. Jackson</t>
  </si>
  <si>
    <t>The rebels' interim ruling council met an AU delegation from five countries - led by three presidents and two foreign ministers - the day after Gaddafi endorsed the African "roadmap to peace", which included an immediate ceasefire, the suspension of Nato air strikes and talks towards a political settlement.</t>
  </si>
  <si>
    <t>AU</t>
  </si>
  <si>
    <t>Gaddafi</t>
  </si>
  <si>
    <t>Dylan Nobleâ€™s father, Darren, was â€extremely disappointed at the way the police handled this shooting and heâ€™s relying on outside agencies for providing him with answers and justice,â€ said Warren Paboojian, a lawyer for Darren Noble.</t>
  </si>
  <si>
    <t>Dylan Nobleâ€™s</t>
  </si>
  <si>
    <t>Dylan Nobleâ€™</t>
  </si>
  <si>
    <t>Darren</t>
  </si>
  <si>
    <t>Warren Paboojian</t>
  </si>
  <si>
    <t>the pipeline would be good for oil producers, says Wydens op-ed, published in the Huffington Post, which links the pipeline project to Chinese companies buying Canadian businesses.</t>
  </si>
  <si>
    <t>Wyden</t>
  </si>
  <si>
    <t>Canadian</t>
  </si>
  <si>
    <t>the Huffington Post</t>
  </si>
  <si>
    <t>Japanâ€™s parliament on Friday passed a law allowing Emperor Akihito to become the country</t>
  </si>
  <si>
    <t>Japan</t>
  </si>
  <si>
    <t>Akihito</t>
  </si>
  <si>
    <t>country</t>
  </si>
  <si>
    <t>Fifth seed Li Na of China, playing her first tournament since injuring her ankle in the Australian Open final, dismissed American Varvara Lepchenko</t>
  </si>
  <si>
    <t>Li Na</t>
  </si>
  <si>
    <t>Australian</t>
  </si>
  <si>
    <t>Varvara Lepchenko</t>
  </si>
  <si>
    <t>American Varvara Lepchenko</t>
  </si>
  <si>
    <t xml:space="preserve">Alabamaâ€™s embattled chief justice, Roy Moore, is now seeking protection from the federal courts under a key federal civil rights law </t>
  </si>
  <si>
    <t>Roy Moore</t>
  </si>
  <si>
    <t>key</t>
  </si>
  <si>
    <t>overseas Labour infrastructure spokesman Richard BakerThis is the biggest capital investment in Scottish history, and could have been of much greater benefit in kick-starting the Scottish economy.</t>
  </si>
  <si>
    <t>Richard BakerThis</t>
  </si>
  <si>
    <t>Scottish</t>
  </si>
  <si>
    <t>Richard BakerThi</t>
  </si>
  <si>
    <t>Progress has been halting, but on Thursday Morgan Stanley said bond-trading revenue in the third quarter climbed 33 percent from a year earlier to $1.5 billion, excluding the accounting impact of changes in value of the banks debt.</t>
  </si>
  <si>
    <t>Morgan Stanley</t>
  </si>
  <si>
    <t>Progre</t>
  </si>
  <si>
    <t>In a speech at Oxford University, he accused Vladimir Putinâ€™s government of demonstrating a â€œclear ambition to erodeâ€ international order and warned that the U. S. â€œwill not ignore attempts to interfere with our democratic processes.</t>
  </si>
  <si>
    <t>Oxford University</t>
  </si>
  <si>
    <t>Vladimir Putinâ€™s</t>
  </si>
  <si>
    <t>And in 2009, the Labour government cut off ties completely with the Muslim Council of Britain after its officials were found to be signatories to the Istanbul Declaration, a document that advocated attacks on British troops and Jewish communities.</t>
  </si>
  <si>
    <t>In response, ACLU attorney Omar Jadwat pointed to Millerâ€™s statement and said the government had put out misleading and contradictory information about whether banning travel from six specific countries would make the nation safer.</t>
  </si>
  <si>
    <t>Omar Jadwat</t>
  </si>
  <si>
    <t>ACLU</t>
  </si>
  <si>
    <t>Miller</t>
  </si>
  <si>
    <t>Politico has used the occasion of the Jewish New Year to accuse Donald Trump of fomenting antisemitism in America.</t>
  </si>
  <si>
    <t xml:space="preserve">Produced by James Ford â€” presumably hired more on the basis of his role as half of the electronic duo Simian Mobile Disco than for his fame as the Arctic Monkeysâ€™ preferred producer </t>
  </si>
  <si>
    <t>James Ford</t>
  </si>
  <si>
    <t>Simian Mobile Disco</t>
  </si>
  <si>
    <t>Simian</t>
  </si>
  <si>
    <t>More than 1, 000 pounds of marijuana with a street value of nearly $1 million was seized in Texas by US Border Patrol agents in a recent span, agency officials announced Wednesday.</t>
  </si>
  <si>
    <t>US Border Patrol</t>
  </si>
  <si>
    <t>Border Patrol</t>
  </si>
  <si>
    <t>First, according to Fox News, some US intelligence analysts believed this attack was intended to target a US ship, not a Saudi ship.</t>
  </si>
  <si>
    <t>Saudi</t>
  </si>
  <si>
    <t xml:space="preserve"> Amid news of the coup attempt in Turkey, I reached Dani Rodrik, a Turkish economist and international development expert at Harvardâ€™s Kennedy School of Government.</t>
  </si>
  <si>
    <t>Dani Rodrik</t>
  </si>
  <si>
    <t>Turkey</t>
  </si>
  <si>
    <t xml:space="preserve">Plenda, Easton, and the AP have not answered questions as to how Associated Press readers can trust the wires now, when a reporter canâ€™t get basic details correct â€” </t>
  </si>
  <si>
    <t>Plenda</t>
  </si>
  <si>
    <t>Easton</t>
  </si>
  <si>
    <t>Associated Pre</t>
  </si>
  <si>
    <t>Ever since Donald Trump ascended to the role of presumptive Republican nominee, those of us in the #NeverTrump movement have come under heavy fire.</t>
  </si>
  <si>
    <t>NeverTrump</t>
  </si>
  <si>
    <t>In the wake of the Paris attacks, it quickly emerged that the attackersâ€™ suspected ringleader, Abdelhamid Abaaoud, was a Belgian citizen.</t>
  </si>
  <si>
    <t>Abdelhamid Abaaoud</t>
  </si>
  <si>
    <t>President Obama has issued a statement, condemning â€what appears to be a horrific terrorist attack in Nice, France, which killed and wounded dozens of innocent civilians.</t>
  </si>
  <si>
    <t>Nice</t>
  </si>
  <si>
    <t>On Wednesday, Senate Democrats successfully and predictably blocked what many conservatives described as Paul Ryanâ€™s â€œShow Voteâ€™â€on refugee admissions.</t>
  </si>
  <si>
    <t>conservative</t>
  </si>
  <si>
    <t>conservatives</t>
  </si>
  <si>
    <t>Paul Ryanâ€™</t>
  </si>
  <si>
    <t>â€™Netflix wants to ditch its system and find a better one, according to the companyâ€™s CPO, Neil Hunt.</t>
  </si>
  <si>
    <t>Netflix</t>
  </si>
  <si>
    <t>Neil Hunt</t>
  </si>
  <si>
    <t>CPO</t>
  </si>
  <si>
    <t>â€” Even before Secretary of State John Kerry issued his scathing critique of Israeli policies on Wednesday, Donald J. Trump essentially told Prime Minister Benjamin Netanyahu to ignore it.</t>
  </si>
  <si>
    <t>John Kerry</t>
  </si>
  <si>
    <t>policie</t>
  </si>
  <si>
    <t>essentially</t>
  </si>
  <si>
    <t>You idiots."Brown's attorney, Mark Geragos, arrived at the house before police served a search warrant around 1 p.m. Geragos stayed on the property until about 5 p.m. when Brown was transported for booking downtown."Thanks to everyone for their support and well wishes.</t>
  </si>
  <si>
    <t>Mark Geragos</t>
  </si>
  <si>
    <t>Brown</t>
  </si>
  <si>
    <t>Geragos</t>
  </si>
  <si>
    <t>Mark Gerago</t>
  </si>
  <si>
    <t>Shortly before the strike, Putinâ€™s spokesman said that Russiaâ€™s support for Assad wasnâ€™t â€unconditional.</t>
  </si>
  <si>
    <t>Putinâ€™</t>
  </si>
  <si>
    <t>Assad</t>
  </si>
  <si>
    <t xml:space="preserve"> Wracked by arthritis, bitten by ticks, and murdered atop an icy mountain 5, 300 years ago, Otzi the â€œIcemanâ€ also carried bacteria, scientists reported on Thursday.</t>
  </si>
  <si>
    <t>Otzi</t>
  </si>
  <si>
    <t>Iceman</t>
  </si>
  <si>
    <t xml:space="preserve"> Former Secretary of State Condoleezza Rice says she doesnâ€™t want to be Donald Trumpâ€™s 2016 running mate.</t>
  </si>
  <si>
    <t>Condoleezza Rice</t>
  </si>
  <si>
    <t>A sampling of the IPSâ€™s defense spending recommending can be seen in its 2012 â€œUnified Security Budgetâ€ report.</t>
  </si>
  <si>
    <t>IPS</t>
  </si>
  <si>
    <t>Unified Security Budget</t>
  </si>
  <si>
    <t>Ponds, dairy cows and deep woods dot the roads leading to Pat LaFriedaâ€™s spacious country home in Blairstown, NJ.</t>
  </si>
  <si>
    <t>Pat LaFriedaâ€™s</t>
  </si>
  <si>
    <t>Pat LaFriedaâ€™</t>
  </si>
  <si>
    <t>Blairstown</t>
  </si>
  <si>
    <t>The late Supreme Court Associate Justice Antonin Scalia was a bulwark for the individual right to keep and bear arms.</t>
  </si>
  <si>
    <t>Supreme Court Associate</t>
  </si>
  <si>
    <t>Antonin Scalia</t>
  </si>
  <si>
    <t xml:space="preserve">On Thursdayâ€™s â€œCNN Tonight,â€ filmmaker Michael Moore stated that Senator Bernie Sanders ( ) would have â€œabsolutelyâ€ won the general election if he had been the Democratic Partyâ€™s nominee. </t>
  </si>
  <si>
    <t>Michael Moore</t>
  </si>
  <si>
    <t>the Democratic Partyâ€™</t>
  </si>
  <si>
    <t xml:space="preserve">About 15 months later, Trump would order missile strikes on the Syrian regime, one his administration had signaled just days earlier it had no plans to contest, in response to a chemical attack on its own people. </t>
  </si>
  <si>
    <t xml:space="preserve"> Ever since her speech at the Democratic National Convention, Iâ€™ve been waiting to see when and where first lady Michelle Obama would make her presence â€” and her popularity â€” known in the fall presidential campaign.</t>
  </si>
  <si>
    <t>Those North Carolina marks represent an improvement for the Democratic President compared with 2014, when majorities disapproved of his work as president just before that yearâ€™s midterm elections.</t>
  </si>
  <si>
    <t>Democratic President</t>
  </si>
  <si>
    <t>Dollar Express in the lawsuit says these and other actions lead to it obtaining Federal Trade Commission approval in April to go out of business and sell its stores to Dollar General Corp ( ).</t>
  </si>
  <si>
    <t>Dollar Express</t>
  </si>
  <si>
    <t>Dollar Expre</t>
  </si>
  <si>
    <t>Federal Trade Commission</t>
  </si>
  <si>
    <t>An investigation into the alleged misuse of EU funding doesnâ€™t appear to have hurt Le Penâ€™s standing.</t>
  </si>
  <si>
    <t>Le Penâ€™s</t>
  </si>
  <si>
    <t>Le Penâ€™</t>
  </si>
  <si>
    <t xml:space="preserve"> In 1987, the haunting flirtation that Glenn Close and Michael Douglas shared in Fatal Attraction created a template that almost every contemporary film about an obsessive woman has stuck to since.</t>
  </si>
  <si>
    <t>Glenn Close</t>
  </si>
  <si>
    <t>Michael Douglas</t>
  </si>
  <si>
    <t>Fatal Attraction</t>
  </si>
  <si>
    <t>Clinton has been criticized for close ties to Wall Street, but not many Republicans of Paulsonâ€™s stature have formally endorsed her.</t>
  </si>
  <si>
    <t>Paulson</t>
  </si>
  <si>
    <t xml:space="preserve">Former Fox News CEO Roger Ailes became â€œformer,â€ not to mention â€œdisgraced,â€ thanks to the determined efforts of Gretchen Carlson </t>
  </si>
  <si>
    <t>Roger Ailes</t>
  </si>
  <si>
    <t>Gretchen Carlson</t>
  </si>
  <si>
    <t xml:space="preserve"> Grover Norquist, president of Americans for Tax Reform, is on the board of directors of the National Rifle Association and the Parental Rights Organization. </t>
  </si>
  <si>
    <t>Grover Norquist</t>
  </si>
  <si>
    <t>Americans for Tax Reform</t>
  </si>
  <si>
    <t>the National Rifle Association</t>
  </si>
  <si>
    <t>Appearing in the witness stand for a 13th day, Brooks engaged in a tense standoff with lead prosecutor, Andrew Edis, who accused her of ordering staff to hack into phones, make illegal payments and then cover up their behaviour as the police closed</t>
  </si>
  <si>
    <t>Brook</t>
  </si>
  <si>
    <t>Andrew Edis</t>
  </si>
  <si>
    <t>Andrew Edi</t>
  </si>
  <si>
    <t>The Russian defense minister was very angry on his visit to Tel Aviv to have been faced with an Israeli retaliatory air attack on a Syrian radar and missile position  as a welcome gift on landing in Israel.</t>
  </si>
  <si>
    <t>Megha Rajagopalan and Kazunori TakadaBEIJING/SHANGHAI, May 14 (Reuters) - Chinese police on Wednesday said they had charged the former British boss of drugmaker GlaxoSmithKline PLCs China business and other colleagues with corruption, after a probe found the firm made billions of yuan from elaborate schemes to bribe doctors and hospitals.</t>
  </si>
  <si>
    <t>Megha Rajagopalan</t>
  </si>
  <si>
    <t>Kazunori TakadaBEIJING</t>
  </si>
  <si>
    <t xml:space="preserve">For most of the campaign, Trump had been his own rapid response person, using his Twitter account to blast rivals. </t>
  </si>
  <si>
    <t>The Commission will propose a legislative package at the end of May that aims to set a threshold for when a countrys minimum wage should apply to foreign truck drivers, so that drivers merely passing through would not face undue administrative and financial burdens, EU sources have told Reuters.</t>
  </si>
  <si>
    <t>But the 23-year-old's return is critical to a Wales team seeking Warren Gatland's second Six Nations title and second grand slam of his four-year reign as coach.</t>
  </si>
  <si>
    <t>Wales</t>
  </si>
  <si>
    <t>Wale</t>
  </si>
  <si>
    <t>Warren Gatland's</t>
  </si>
  <si>
    <t>Warren Gatland</t>
  </si>
  <si>
    <t xml:space="preserve">Malvika Raj Joshi of Mumbai, who long ago abandoned formal schooling, landed a scholarship to Massachusetts Institute of Technology after her outstanding performance at an annual computer programming competition, Joshi medaled her way to MIT after receiving two silver and one bronze in the International Olympiad of Informatics, which caught the eye of the Boston university </t>
  </si>
  <si>
    <t>Malvika Raj Joshi</t>
  </si>
  <si>
    <t>computer</t>
  </si>
  <si>
    <t>Joshi</t>
  </si>
  <si>
    <t>competition</t>
  </si>
  <si>
    <t>It took 12 years, but Paramount Pictures boss Brad Grey finally got his man.</t>
  </si>
  <si>
    <t>Brad Grey</t>
  </si>
  <si>
    <t>Paramount Picture</t>
  </si>
  <si>
    <t>Longtime Trump opponent Sen. John McCain ( ) added his voice to the chorus of alarm Tuesday in the wake of a New York Times report on an alleged memo from Director James Comey.</t>
  </si>
  <si>
    <t>Longtime Trump</t>
  </si>
  <si>
    <t>When asked on NBC's "Today" show if Sasha and Malia would get the same kind of education at a DC public school, he responded, "I'll be blunt with you: The answer is no, right now," The Washington Post reported in 2010.</t>
  </si>
  <si>
    <t>Sasha</t>
  </si>
  <si>
    <t>Malia</t>
  </si>
  <si>
    <t>So when the White House on Sunday demanded an investigation into President Trumpâ€™s claim that former President Barack Obama ordered wiretaps on his phones during the 2016 campaign, lawmakers didnâ€™t exactly spring into action in response.</t>
  </si>
  <si>
    <t>Comment TREVOR KAVANAGH Voters will turn on Tories if Brexit fails...</t>
  </si>
  <si>
    <t>TREVOR KAVANAGH</t>
  </si>
  <si>
    <t>TREVOR KAVANAGH Voter</t>
  </si>
  <si>
    <t>Tories</t>
  </si>
  <si>
    <t>Torie</t>
  </si>
  <si>
    <t>Trump, who dropped in several polls in his race with Clinton, also withheld his endorsement for House Speaker Paul Ryan who is seeking reelection, causing further distractions.</t>
  </si>
  <si>
    <t>â€™â€™ â€After several months of delays, an overhaul of its original vision, and some wrangling of hardware partners, Googleâ€™s new smartwatch software, Android Wear 2. 0, launches this week.</t>
  </si>
  <si>
    <t>Android Wear 2</t>
  </si>
  <si>
    <t>UFC fighter Nick Diaz reportedly was attacked by a group of men outside a Las Vegas nightclub early Wednesday.</t>
  </si>
  <si>
    <t>UFC</t>
  </si>
  <si>
    <t>Nick Diaz</t>
  </si>
  <si>
    <t>Reclusive North Korea regularly threatens to destroy Japan, South Korea, and the United States and has shown no letup in its belligerence after a failed missile test on Sunday, a day after putting on a huge display of missiles at a parade in Pyongyang.</t>
  </si>
  <si>
    <t xml:space="preserve">During a Monday welfare check, deputies in Jonesborough, TN discovered a girl with autism was locked in a cage that smelled like â€œurine and feces,â€ says a WJHL report. </t>
  </si>
  <si>
    <t>Jonesborough</t>
  </si>
  <si>
    <t>TN</t>
  </si>
  <si>
    <t>WJHL</t>
  </si>
  <si>
    <t>The treasurer of Nicolas Sarkozys successful 2007 run for the French presidency has been charged as part of an investigation into suspected illicit financing of the campaign with Libyan money, his lawyer said Tuesday.</t>
  </si>
  <si>
    <t>Nicolas Sarkozys</t>
  </si>
  <si>
    <t>LONDON, Dec 6 (Reuters) - Atletico Madrid manager Diego Simeone blamed poor finishing for their exit at the Champions League group stage on Tuesday but was adamant that the early departure was not a disaster for the Spanish club.</t>
  </si>
  <si>
    <t>Diego Simeone</t>
  </si>
  <si>
    <t>A few years ago, when ExxonMobil chief executive Rex Tillerson hobnobbed with Russian President Vladimir Putin, they didnâ€™t draw much attention.</t>
  </si>
  <si>
    <t>ExxonMobil</t>
  </si>
  <si>
    <t>Beijing accuses separatist extremists among the Muslim Uighur ethnic minority of plotting attacks on the ethnic Han majority in Xinjiang and other parts of China, following a series of violent events in recent years.</t>
  </si>
  <si>
    <t>Muslim Uighur</t>
  </si>
  <si>
    <t>Han</t>
  </si>
  <si>
    <t>Xinjiang</t>
  </si>
  <si>
    <t xml:space="preserve">â€™s also advocated barring Muslim immigrants, some of whom have been known to stay at his own hotels. </t>
  </si>
  <si>
    <t>Muslim immigrants</t>
  </si>
  <si>
    <t>â€œWashington Week,â€ CNN Senior White House Correspondent Jeff Zeleny stated, â€œweâ€™re not going to shut up, obviously.</t>
  </si>
  <si>
    <t>â€™re</t>
  </si>
  <si>
    <t>Jeff Zeleny</t>
  </si>
  <si>
    <t>going</t>
  </si>
  <si>
    <t>Israeli-Australian victim rights advocate Manny Waks, who was at Wednesday's hearing,</t>
  </si>
  <si>
    <t>Israeli</t>
  </si>
  <si>
    <t>Manny Waks</t>
  </si>
  <si>
    <t>Manny Wak</t>
  </si>
  <si>
    <t>A senior Iraqi general has announced on state TV that the battle for Falluja is over as Iraqi troops retook the final ISIS holdout in the city.</t>
  </si>
  <si>
    <t>Iraqi</t>
  </si>
  <si>
    <t>final</t>
  </si>
  <si>
    <t>Falluja</t>
  </si>
  <si>
    <t>city</t>
  </si>
  <si>
    <t xml:space="preserve"> A knife believed to have been found on a property that once belonged to O. J. Simpson has been ruled out by Los Angeles police as the weapon used to kill his former wife and her friend in 1994.</t>
  </si>
  <si>
    <t>Over the past several days, the United States and Russia have exchanged charges of noncompliance with the agreement reached in Geneva last weekend by Secretary of State John F. Kerry and Russian Foreign Minister Sergei Lavrov.</t>
  </si>
  <si>
    <t>John F. Kerry</t>
  </si>
  <si>
    <t>Sergei Lavrov</t>
  </si>
  <si>
    <t>Geneva</t>
  </si>
  <si>
    <t>Yet Trumpâ€™s fierce attacks on undocumented immigrants have provided Democrats so much fuel that even most Republican strategists are bracing for elevated turnout â€” and widening deficits â€” among Hispanics in Florida, Nevada, and Colorado.</t>
  </si>
  <si>
    <t>In retrospect, itâ€™s clear that Democrats invested too heavily in the special election in Georgiaâ€™s sixth district.</t>
  </si>
  <si>
    <t>our hunting heritage."Former U.S. Fish and Wildlife Service director Dan Ashe issued the directive banning lead ammunition because, he maintained, the widely used ammunition is dangerous to animals."Exposure to lead ammunition and fishing tackle has resulted in harmful effects to fish and wildlife species," he said in the order.</t>
  </si>
  <si>
    <t>U.S. Fish and Wildlife Service</t>
  </si>
  <si>
    <t>Dan Ashe</t>
  </si>
  <si>
    <t>Wildlife Service</t>
  </si>
  <si>
    <t>Not because the Colts will be appreciably better this year than last or because Andrew Luck will finally reach his supposed Hall of Fame potential.</t>
  </si>
  <si>
    <t>Colts</t>
  </si>
  <si>
    <t>Colt</t>
  </si>
  <si>
    <t>Andrew Luck</t>
  </si>
  <si>
    <t>â€” Chancellor Angela Merkelâ€™s party suffered the latest in a string of defeats in German state elections on Sunday, when her Christian Democratic Union was ousted from power in Berlin after its worst showing in the capital since World War II, according to preliminary results.</t>
  </si>
  <si>
    <t>Chancellor Angela Merkel</t>
  </si>
  <si>
    <t>election</t>
  </si>
  <si>
    <t>ousted</t>
  </si>
  <si>
    <t xml:space="preserve">It became apparent to me during the discussions with Reince and others at the RNC that there might be an underlying political result that adherence to the House Rules achieved,â€ Rules Committee Chairman Bruce Ash wrote in an email, reported first by the Associated Press. </t>
  </si>
  <si>
    <t>Reince</t>
  </si>
  <si>
    <t>Rules Committee</t>
  </si>
  <si>
    <t>Bruce Ash</t>
  </si>
  <si>
    <t>the Associated Pre</t>
  </si>
  <si>
    <t>first few days he was a little bit worried because he may have thought the lads would blame him, but we told him it is not your fault," Taarabt said of Faurln ahead of the FA disciplinary hearing beginning on Tuesday into charges arising from his 2009 transfer to west London.</t>
  </si>
  <si>
    <t>Taarabt</t>
  </si>
  <si>
    <t>Faurln</t>
  </si>
  <si>
    <t>The Kansas City Chiefs will now host the Pittsburgh Steelers at 8:20 pm ET on Sunday, according to the NFL, as opposed to the previously scheduled start time of 1:05 p. m. ET, due to â€public safety concerns in light of the forecasted storm.</t>
  </si>
  <si>
    <t>The Kansas City Chiefs</t>
  </si>
  <si>
    <t>The Kansas City Chief</t>
  </si>
  <si>
    <t>the Pittsburgh Steelers</t>
  </si>
  <si>
    <t>We want to do it quickly, respecting the calendar."European Council President Donald Tusk also warned there was "no time to lose" in starting the negotiations."We don't know when Brexit talks start.</t>
  </si>
  <si>
    <t>Council President Donald Tusk</t>
  </si>
  <si>
    <t>Donald Tusk</t>
  </si>
  <si>
    <t>Governor Lynch made it very clear they need the approval and support of local towns and their residents, but instead of being upfront Northern Pass has created multiple offshoot businesses in order to trick locals into selling their land for well above market value.</t>
  </si>
  <si>
    <t>Governor Lynch</t>
  </si>
  <si>
    <t>Lynch</t>
  </si>
  <si>
    <t>Northern Pass</t>
  </si>
  <si>
    <t>Northern Pa</t>
  </si>
  <si>
    <t xml:space="preserve"> Russian Prime Minister Dmitry Medvedev raised the specter of an interminable or a world war if powers failed to negotiate an end to the conflict in Syria and warned against any ground operations by U. S. and Arab forces.</t>
  </si>
  <si>
    <t>Minister Dmitry Medvedev</t>
  </si>
  <si>
    <t>Derrick Dearman was arrested in Mississippi and charged with six counts of capital murder of the five bodies that were found at a Citronelle, Alabama home, including the unborn baby of a pregnant woman.</t>
  </si>
  <si>
    <t>Derrick Dearman</t>
  </si>
  <si>
    <t>Mississippi</t>
  </si>
  <si>
    <t>Nicaraguan President Daniel Ortega has clinched a fourth term in office with a landslide victory this time with his wife as his running mate.</t>
  </si>
  <si>
    <t>Nicaraguan President Daniel Ortega</t>
  </si>
  <si>
    <t>clinched</t>
  </si>
  <si>
    <t>fourth</t>
  </si>
  <si>
    <t>Former FBI Director James Comey revealed that former President Obamaâ€™s Attorney General Loretta Lynch tried to influence his statements on Hillary Clintonâ€™s email investigation during the election.</t>
  </si>
  <si>
    <t xml:space="preserve">When US presidential candidates Hillary Clinton and Donald Trump take the stage at Hofstra University in Long Island, New York, for their first formal, debate on Monday night, they will undoubtedly be watched carefully by senior executives of </t>
  </si>
  <si>
    <t>Long Island</t>
  </si>
  <si>
    <t xml:space="preserve">The reviewer, Malcolm Harris, wrote: I was prompted to revisit the Scopes trial </t>
  </si>
  <si>
    <t>Malcolm Harris</t>
  </si>
  <si>
    <t>Malcolm Harri</t>
  </si>
  <si>
    <t>Scopes</t>
  </si>
  <si>
    <t>Scope</t>
  </si>
  <si>
    <t xml:space="preserve"> A third of Democratic senators have so far announced they will vote against confirming U. S. President Donald Trumpâ€™s Supreme Court nominee, adding to a chorus of opposition from the left, but leaving questions over whether there will be a concerted effort to block a vote in the Senate.</t>
  </si>
  <si>
    <t>â€™ â€™ President Donald Trump channeled emotions from the bitter 2016 US presidential election by taking a shot at his former rival on Twitter.</t>
  </si>
  <si>
    <t>emotion</t>
  </si>
  <si>
    <t>presidential</t>
  </si>
  <si>
    <t xml:space="preserve"> The Clinton Foundation has confirmed it accepted a $1 million gift from Qatar while Hillary Clinton was U. S. secretary of state without informing the State Department, even though she had promised to let the agency review new or significantly increased support from foreign governments.</t>
  </si>
  <si>
    <t>While there were many examples of staff using personal accounts for official business, the IG could only find three cases where officials used accounts â€œon an exclusive basis for operationsâ€: former Secretary of State Colin Powell, former Ambassador to Kenya Jonathan Scott Gration and Clinton.</t>
  </si>
  <si>
    <t>IG</t>
  </si>
  <si>
    <t>Jonathan Scott Gration</t>
  </si>
  <si>
    <t>Reynolds was placed on the New Jersey sex offender registry stemming from his 2008 conviction.</t>
  </si>
  <si>
    <t>Reynolds</t>
  </si>
  <si>
    <t>Reynold</t>
  </si>
  <si>
    <t xml:space="preserve"> An overwhelming majority of Japanese companies say they will raise wages at a slower pace than they did last year, a Reuters poll found, stymieing Prime Minister Shinzo Abeâ€™s attempts to boost the sluggish economy through higher wages and consumption.</t>
  </si>
  <si>
    <t>Japanese</t>
  </si>
  <si>
    <t>Minister Shinzo Abe</t>
  </si>
  <si>
    <t>Shinzo Abeâ€™</t>
  </si>
  <si>
    <t>Azoff, however, did not appreciate YouTubeâ€™s response, claiming it â€œdid exactly the oppositeâ€ of what they intended to do: Dear YouTube, Your attempt at â€œSetting the Record Straightâ€ through a post on your â€œcreator blogâ€ last month did exactly the opposite: It was obfuscation to divert artistsâ€™ attention from the fact that YouTube hides behind the DMCAâ€™s â€œsafe harborâ€ provision and pays artists a pittance.</t>
  </si>
  <si>
    <t>Azoff</t>
  </si>
  <si>
    <t>DMCA</t>
  </si>
  <si>
    <t>Richard Land, president of Southern Evangelical Seminary and part of Trumpâ€™s evangelical advisory committee, â€œbelieves evangelicals were motivated to vote in unprecedented numbers because of Hillary Clintonâ€™s record on abortion,â€ according to the Huffington Post.</t>
  </si>
  <si>
    <t>Richard Land</t>
  </si>
  <si>
    <t>Tumbledown Trails Golf Course near Madison advertised the special in the Wisconsin State Journal newspaper on Monday, saying it was intended to commemorate the 12th anniversary of the attacks that killed nearly 3,000 people.</t>
  </si>
  <si>
    <t>Madison</t>
  </si>
  <si>
    <t>Tumbledown Trails Golf Course</t>
  </si>
  <si>
    <t>Wisconsin State Journal</t>
  </si>
  <si>
    <t>the Wisconsin State Journal</t>
  </si>
  <si>
    <t>Once again, frontrunner Donald Trump is proving to the Republican base that, unlike the Establishment GOP, he is willing to do what is necessary to win, even if it means bringing up a subject the corrupt DC Media has declared off limits.</t>
  </si>
  <si>
    <t>DC Media</t>
  </si>
  <si>
    <t>Wikileaks founder Julian Assange appeared on the Ecuadorian embassy balcony Friday afternoon after Sweden announced they were dropping the investigation into alleged rapes.</t>
  </si>
  <si>
    <t>Wikileak</t>
  </si>
  <si>
    <t>Ecuadorian</t>
  </si>
  <si>
    <t>â€™ â€™ President Donald Trump met with Chris Christie, the New Jersey governor and former Trump campaign surrogate, at the White House on Tuesday afternoon.</t>
  </si>
  <si>
    <t>with</t>
  </si>
  <si>
    <t xml:space="preserve">Hendrix, who was driving a Honda Pilot, failed to stop when a state trooper tried to pull him over on Interstate 95, according to the Baltimore County Police Department. </t>
  </si>
  <si>
    <t>Hendrix</t>
  </si>
  <si>
    <t>Honda Pilot</t>
  </si>
  <si>
    <t>the Baltimore County Police Department</t>
  </si>
  <si>
    <t>A legislative panel in the South Dakota state Senate struck down a proposed rule change that would have explicitly banned state senators from engaging in sexual acts with interns, the Argus Leader reported Wednesday.</t>
  </si>
  <si>
    <t>South Dakota</t>
  </si>
  <si>
    <t>the Argus Leader</t>
  </si>
  <si>
    <t xml:space="preserve"> Thousands of Poles dressed in black marched through city streets in Poland on Monday, closing down government offices, restaurants and other businesses in protest against a petition for a total ban on abortion.</t>
  </si>
  <si>
    <t>Poles</t>
  </si>
  <si>
    <t>Pole</t>
  </si>
  <si>
    <t xml:space="preserve">The first publicly confirmed victim killed in the Brussels attacks is Adelma Marina Tapia Ruiz, a Peruvian mother of twin girls who had been living in Belgium for nine years. </t>
  </si>
  <si>
    <t>Adelma Marina Tapia Ruiz</t>
  </si>
  <si>
    <t>Brussel</t>
  </si>
  <si>
    <t>Peruvian</t>
  </si>
  <si>
    <t>But its leaders anti-Israel rhetoric and support for Islamist guerrillas in Lebanon and the Palestinian territories have stirred fears of a regional war.</t>
  </si>
  <si>
    <t>Palestinian</t>
  </si>
  <si>
    <t xml:space="preserve">Following the Hess announcement of spending cuts, traders said they expected similar steps from other U. S. producers. </t>
  </si>
  <si>
    <t>Hess</t>
  </si>
  <si>
    <t>He</t>
  </si>
  <si>
    <t>Lilibeth Diego lives in Malate, in one of Manilaâ€™s seemingly endless slums.</t>
  </si>
  <si>
    <t>Lilibeth Diego</t>
  </si>
  <si>
    <t>Malate</t>
  </si>
  <si>
    <t>Manila</t>
  </si>
  <si>
    <t>Davis, who is married, has recruited public relations firm Vision Media Marketing to oversee his public response to the incident.</t>
  </si>
  <si>
    <t>Vision Media Marketing</t>
  </si>
  <si>
    <t>He was a support for Angie Bowie when she learned of David Bowie's passingDue to medical reasons, David Gest has decided to leave the Celebrity Big Brother House Channel 5The decision comes exactly a week after fellow American Jonathan Cheban also decided to quit.</t>
  </si>
  <si>
    <t>Angie Bowie</t>
  </si>
  <si>
    <t>David Bowie's</t>
  </si>
  <si>
    <t>David Gest</t>
  </si>
  <si>
    <t>I feel Scottish first and foremost, but I also feel British and European, and the result of the referendum is that you are asking me to choose between different components of my identity.</t>
  </si>
  <si>
    <t>a day after House Speaker Paul Ryan said he was â€œnot readyâ€ to endorse Trump.</t>
  </si>
  <si>
    <t>Sivaram V/File PhotoMUMBAI (Reuters) - Indias Bharti Airtel Ltd saw its share price surge as much as 8 percent in early Friday trade as investors cheered its purchase of Tata Groups mobile arm, in a deal that secures 40 million new clients and spectrum at little cost.</t>
  </si>
  <si>
    <t>Sivaram</t>
  </si>
  <si>
    <t>Tata Group</t>
  </si>
  <si>
    <t>Early last month, New York Times Executive Editor Dean Baquet told a crowd at Harvard University that he would happily face time in jail to publish Donald Trumpâ€™s tax forms.</t>
  </si>
  <si>
    <t>Dean Baquet</t>
  </si>
  <si>
    <t>A Customs and Border Patrol official said the program couldnâ€™t be implemented without causing â€gridlockâ€ at U. S. airports, a response that failed to allay bipartisan concern that the lack of this system is an ongoing national security threat.</t>
  </si>
  <si>
    <t>Customs and Border Patrol</t>
  </si>
  <si>
    <t>Caroline Kennedy, his only living child and a former ambassador to Japan, said on CNNâ€™s â€The Lead with Jake Tapperâ€ that as her father became further embedded in history, she wanted to mark the occasion by celebrating the legacy he left for her and her children, as well as his place in history.</t>
  </si>
  <si>
    <t>Caroline Kennedy</t>
  </si>
  <si>
    <t>occasion</t>
  </si>
  <si>
    <t>ambassador</t>
  </si>
  <si>
    <t>children</t>
  </si>
  <si>
    <t>The Federal Government has been accused of putting Australia's defence at risk with the $7 billion purchase of the F/A-18 Super Hornet jet fighter to replace the ageing F111 aircraft.</t>
  </si>
  <si>
    <t>The Federal Government</t>
  </si>
  <si>
    <t>the F/A-18 Super</t>
  </si>
  <si>
    <t>According to a New York Times piece published Friday, the uncertainty is a dual result of Trumpâ€™s own unpredictability and top Republicansâ€™ increasing desire to keep him at armâ€™s length.</t>
  </si>
  <si>
    <t>Thats just an additional burden on taxpayers that shouldnt happen.Meanwhile, most students and researchers at Princeton University have enough pre-shutdown funding to continue uninterrupted, Princeton University government affairs director Joyce Rechtschaffen said.</t>
  </si>
  <si>
    <t>Princeton University</t>
  </si>
  <si>
    <t>Joyce Rechtschaffen</t>
  </si>
  <si>
    <t>The College Football Playoffâ€™s selection committee on Sunday announced the four teams that will contend for this seasonâ€™s national championship: Alabama ( ) followed by Clemson ( )</t>
  </si>
  <si>
    <t>The College Football Playoffâ€™s</t>
  </si>
  <si>
    <t>Clemson</t>
  </si>
  <si>
    <t xml:space="preserve">â€ Zawistowski does express some dismay at the way the president attacked the congressional Freedom Caucus on Twitter after that group â€” unofficially known as the Tea Party caucus </t>
  </si>
  <si>
    <t>Zawistowski</t>
  </si>
  <si>
    <t>the Tea Party</t>
  </si>
  <si>
    <t>The International Atomic Energy Agency (IAEA), the Vienna-based U.N. watchdog, said it did not believe the radioactive particles were from Japan's stricken Fukushima nuclear power plant after its emergency in March.</t>
  </si>
  <si>
    <t>The International Atomic Energy Agency</t>
  </si>
  <si>
    <t>IAEA</t>
  </si>
  <si>
    <t>An illegal immigrant from El Salvador is being accused of sexually assaulting a 5 girl in Fullerton, California.</t>
  </si>
  <si>
    <t>El Salvador</t>
  </si>
  <si>
    <t>Fullerton</t>
  </si>
  <si>
    <t>President Donald Trump will deliver the May commencement address at Liberty University, the largest Christian university in the world announced Wednesday.</t>
  </si>
  <si>
    <t>world</t>
  </si>
  <si>
    <t xml:space="preserve"> SCOTUSâ€™s contraceptive coverage case results in activist judging; things are officially Bad in Venezuela; the classiest section youâ€™ll ever read about a penis transplant. </t>
  </si>
  <si>
    <t>SCOTUS</t>
  </si>
  <si>
    <t>SCOTUSâ€™</t>
  </si>
  <si>
    <t>Venezuela</t>
  </si>
  <si>
    <t>Barring an unlikely departure from this deferential pattern, the GOP will continue to abet the most dysfunctional administration in modern American memory, portraying calls for accountability as liberal hysteria run amok.</t>
  </si>
  <si>
    <t>But Juzumasâ€™ 2012 conviction for conspiracy to violate customs laws, a misdemeanor, should not have triggered Nassau Countyâ€™s 2015 decision to revoke his gun license, he complains in a Brooklyn Federal Court claim against the county.</t>
  </si>
  <si>
    <t>Juzumas</t>
  </si>
  <si>
    <t>Nassau Countyâ€™</t>
  </si>
  <si>
    <t>Brooklyn Federal Court</t>
  </si>
  <si>
    <t>It is not Chinas fault that American corporations have so little regard for their employees and fellow citizens that they destroy their economic opportunities and give them to foreigners instead.</t>
  </si>
  <si>
    <t>Chinas</t>
  </si>
  <si>
    <t>Jim Troughton joined in the fun by walloping 23 before being caught reverse sweeping, and Jonathan Trott and Mike Powell were also in ruthless mood, finishing unbeaten on 45 (33 balls) and 36 (27 balls) respectively.</t>
  </si>
  <si>
    <t>Jim Troughton</t>
  </si>
  <si>
    <t>Jonathan Trott</t>
  </si>
  <si>
    <t>Mike Powell</t>
  </si>
  <si>
    <t>In its attempt to find Union voices after David Cameronâ€™s car crash town hall performance tonight, the BBC used a tweet from a spoof Conservative MPâ€™s Twitter account.</t>
  </si>
  <si>
    <t>David Cameronâ€™s</t>
  </si>
  <si>
    <t>Conservative MPâ€™</t>
  </si>
  <si>
    <t xml:space="preserve"> Arkansas officials were left waiting on the US Supreme Court on Thursday evening as they prepared to carry out their fourth and final execution of the month </t>
  </si>
  <si>
    <t>Arkansas</t>
  </si>
  <si>
    <t>the US Supreme Court</t>
  </si>
  <si>
    <t>In the women's draw, top-seeded Serena Williams will continue her bid for a true Grand Slam by taking on Margarita Gasparyan of Russia on Court No. 1.</t>
  </si>
  <si>
    <t>Serena Williams</t>
  </si>
  <si>
    <t>Grand Slam</t>
  </si>
  <si>
    <t>Margarita Gasparyan</t>
  </si>
  <si>
    <t xml:space="preserve">Based on these results, Trumpâ€™s best hope for a victory would require a precipitous drop in the number of Democratic voters going to the polls on Nov. 8 from expected levels, combined with a similarly large increase in Republican turnout. </t>
  </si>
  <si>
    <t>The sharks are circling Fox News, much to the delight of Hillary Clinton, Barack Obama, David Brock, George Soros, and most Democrats.</t>
  </si>
  <si>
    <t>George Soro</t>
  </si>
  <si>
    <t xml:space="preserve"> President Donald Trump on Thursday said he would withdraw the United States from the landmark 2015 global agreement to fight climate change, drawing anger and condemnation from world leaders and heads of industry.</t>
  </si>
  <si>
    <t>In the wake of a terrorist attack in Manchester which killed more than 20, British Prime Minister Theresa May late Tuesday announced the United Kingdom had raised its threat level to â€criticalâ€ its maximum level.</t>
  </si>
  <si>
    <t>threat</t>
  </si>
  <si>
    <t>NAIROBI, April 20 (Reuters) - Kenya will issue its debut Islamic bond planned for the fiscal year starting in July under existing laws as it pushes legal reforms aimed at boosting Islamic finance, a senior government official said.</t>
  </si>
  <si>
    <t>NAIROBI</t>
  </si>
  <si>
    <t>Cambodiaâ€™s prime minister banned the flag of Taiwan in support of Beijingâ€™s â€œ</t>
  </si>
  <si>
    <t>Cambodia</t>
  </si>
  <si>
    <t>Beijing</t>
  </si>
  <si>
    <t>Political expert Richard Berman appeared on Wednesdayâ€™s Breitbart News Daily with SiriusXM host Stephen K. Bannon to discuss the USA Today column in which he exposed Communist Chinaâ€™s infiltration of the American film industry.</t>
  </si>
  <si>
    <t>Richard Berman</t>
  </si>
  <si>
    <t>Stephen K. Bannon</t>
  </si>
  <si>
    <t>Big Blueâ€™s skid started by not defending MetLife Stadium from the Redskins.</t>
  </si>
  <si>
    <t>Big Blueâ€™s</t>
  </si>
  <si>
    <t>Big Blueâ€™</t>
  </si>
  <si>
    <t>MetLife Stadium</t>
  </si>
  <si>
    <t>If we trim it down, we'll get more bang for the buck."In July, as a leading Republican on President Barack Obama's deficit commission, Coburn endorsed a full audit of the Pentagon.</t>
  </si>
  <si>
    <t>Coburn</t>
  </si>
  <si>
    <t>But Cottonâ€™s most supporters, from Kristol to Republican Paul Singer to many in the conservative community, have been among Trumpâ€™s most passionate detractors.</t>
  </si>
  <si>
    <t>Kristol</t>
  </si>
  <si>
    <t>A newly inaugurated Donald J. Trump delivered a fiercely populist and often dark address, promising to transfer power in Washington from political elites to the people and vowing to put â€America first.</t>
  </si>
  <si>
    <t>I want to thank your senior enlisted leaders: Command Chief Master Sergeant Robert Moore, Chief Master Sergeant Tom Baker and Command Sergeant Major David Turnbull.</t>
  </si>
  <si>
    <t>Robert Moore</t>
  </si>
  <si>
    <t>Sergeant Robert Moore</t>
  </si>
  <si>
    <t>Tom Baker</t>
  </si>
  <si>
    <t>David Turnbull</t>
  </si>
  <si>
    <t>The judge, Gonzalo P. Curiel, in San Diego, issued his order after considering a challenge from Sherri Simpson, a former Trump University student from Fort Lauderdale, Fla. whose lawyers say she should have had a chance to opt out of the settlement and individually sue President Trump, perhaps forcing a trial.</t>
  </si>
  <si>
    <t>Gonzalo P. Curiel</t>
  </si>
  <si>
    <t>opt</t>
  </si>
  <si>
    <t>Sherri Simpson</t>
  </si>
  <si>
    <t>forcing</t>
  </si>
  <si>
    <t>As detailed in the Northern District of Texas complaint, the most recent Dear Colleague letter is but one in a long list of examples where the president has knowingly and intentionally bypassed Congress and the prerogatives of states and other local units of government.</t>
  </si>
  <si>
    <t>Dear Colleague</t>
  </si>
  <si>
    <t>Nottinghamshire gets four Tests in five years from 2020 to 2024Colin Graves, chairman of the England and Wales Cricket Board, opted to leave the room when the host venues for major matches were signed off for 2020 to 2024, with his former county Yorkshire emerging among the big winners.</t>
  </si>
  <si>
    <t>Graves</t>
  </si>
  <si>
    <t>Test</t>
  </si>
  <si>
    <t>the England and Wales Cricket Board</t>
  </si>
  <si>
    <t>Wales Cricket Board</t>
  </si>
  <si>
    <t>A U. S. representative from California has introduced a bill to block Title IV funds to colleges and universities that refuse to cooperate with federal immigration authorities.</t>
  </si>
  <si>
    <t>U. S. representative</t>
  </si>
  <si>
    <t>Clintonâ€™s campaign has enjoyed the support and staff of Obamaâ€™s past efforts.</t>
  </si>
  <si>
    <t>The Obama administration had set a goal of accepting 10, 000 Syrian refugees last year, which it had done by August.</t>
  </si>
  <si>
    <t>We must redouble our efforts in the coming weeks,â€ campaign manager Robby Mook said in the memo, obtained by Fox News.</t>
  </si>
  <si>
    <t>Robby Mook</t>
  </si>
  <si>
    <t>aid</t>
  </si>
  <si>
    <t>Bloomberg/Bloomberg via Getty ImagesThe cancellation of Brennans security clearance continues to draw harsh criticism from bipartisan leaders in the intelligence community.</t>
  </si>
  <si>
    <t>Bloomberg Bloomberg</t>
  </si>
  <si>
    <t>Getty ImagesThe</t>
  </si>
  <si>
    <t>Brennan</t>
  </si>
  <si>
    <t xml:space="preserve">Ask one of the 20, 000 New York public school students who got to see the Broadway hit â€Hamiltonâ€ because of her and they might say she is . </t>
  </si>
  <si>
    <t>got</t>
  </si>
  <si>
    <t xml:space="preserve"> Syrian rebels said on Wednesday they were under fierce government attack near the Turkish border despite a cessation of hostilities agreement and a representative cast doubt on whether U. N. peace talks would go ahead on March 9 as planned.</t>
  </si>
  <si>
    <t>U. N.</t>
  </si>
  <si>
    <t>Kathay Feng, executive director of California Common Cause, which supported the measure, said that she didnâ€™t recall the Berggruen Instituteâ€™s adding much to policy ideas, but that it did help finance legal advisers and recruit experts.</t>
  </si>
  <si>
    <t>Kathay Feng</t>
  </si>
  <si>
    <t>California Common Cause</t>
  </si>
  <si>
    <t>the Berggruen Institute</t>
  </si>
  <si>
    <t>the Berggruen Instituteâ€™</t>
  </si>
  <si>
    <t xml:space="preserve">The Puerto Rico Federal Affairs Administration regional office estimates that 1, 000 Puerto Rican families relocate to Florida every month as a result, the state is poised, for the first time, to edge New York out as the state with the most Puerto Ricans. </t>
  </si>
  <si>
    <t>The Puerto Rico Federal Affairs Administration</t>
  </si>
  <si>
    <t>Puerto Rican</t>
  </si>
  <si>
    <t>â€™ â€™ North Korea, on the other hand, insists its hands are clean and that itâ€™s really all Malaysiaâ€™s fault anyway since Kim Jong Nam died there.</t>
  </si>
  <si>
    <t>Malaysia</t>
  </si>
  <si>
    <t>Kim Jong Nam</t>
  </si>
  <si>
    <t>Harper Lee, who wrote one of Americaâ€™s most enduring literary classics, â€œ</t>
  </si>
  <si>
    <t>Harper Lee</t>
  </si>
  <si>
    <t>Lee</t>
  </si>
  <si>
    <t>The Republican nominee doubled down on his comments about the election Thursday during a rally in Delaware, Ohio, where he said he would accept the results â€if I win.</t>
  </si>
  <si>
    <t>Delaware</t>
  </si>
  <si>
    <t>Eight Starbucks employees from several cities around the country told BuzzFeed News that since May, the number of work hours assigned to stores by the chainâ€™s Global Labor Scheduling (GLS) system has fallen far below both what they need and what they normally receive.</t>
  </si>
  <si>
    <t>BuzzFeed News</t>
  </si>
  <si>
    <t>GLS</t>
  </si>
  <si>
    <t>Snyder and his wife, Andrea, opened the original Urban Cookhouse in downtown Homewood six years ago, and Urban Cookhouse now has locations in Crestline Village in Mountain Brook and at the Summit, as well as in Montgomery, Nashville, Charleston, S.C., and Sandy Springs, Ga.</t>
  </si>
  <si>
    <t>Snyder</t>
  </si>
  <si>
    <t>Nashville</t>
  </si>
  <si>
    <t>Andrea</t>
  </si>
  <si>
    <t>Sandy Spring</t>
  </si>
  <si>
    <t xml:space="preserve"> For Samihullah, a tailor from a family of Afghan refugees in Pakistan, the first indication that it might be time to leave the country was the insults leveled at him in the bazaar.</t>
  </si>
  <si>
    <t>Samihullah</t>
  </si>
  <si>
    <t xml:space="preserve"> A committee of National Football League owners recommended a proposal for a new stadium in the Los Angeles suburb of Carson that is backed by the San Diego Chargers, the NFL said on Tuesday.</t>
  </si>
  <si>
    <t>National Football League</t>
  </si>
  <si>
    <t>the San Diego Chargers</t>
  </si>
  <si>
    <t>Carson</t>
  </si>
  <si>
    <t>Japanâ€™s fifth seed Kei Nishikori, who has yet to get past the plays Italian veteran Simone Bolelli in the second match.</t>
  </si>
  <si>
    <t>Kei Nishikori</t>
  </si>
  <si>
    <t>Simone Bolelli</t>
  </si>
  <si>
    <t>The former French finance minister, regularly listed among the worldâ€™s 10 most powerful women, used the annual World Economic Forum meeting in the Swiss Alps an echo chamber for her policy prescriptions to announce her candidacy and secure instant support from global movers and shakers.</t>
  </si>
  <si>
    <t>Swi</t>
  </si>
  <si>
    <t>(Paul Guilfoyle) a prominent investor who manages Dianeâ€™s personal fortune, is arrested and accused of running a Bernard Ponzi scheme.</t>
  </si>
  <si>
    <t>Paul Guilfoyle</t>
  </si>
  <si>
    <t>Diane</t>
  </si>
  <si>
    <t>Bernard Ponzi</t>
  </si>
  <si>
    <t>In his 1936 classic Modern Times, Charlie Chaplin alerts society to the dangers of excessive automation.</t>
  </si>
  <si>
    <t>Charlie Chaplin</t>
  </si>
  <si>
    <t>Modern Time</t>
  </si>
  <si>
    <t>Giving an interview to CNN on the same evening, Mr. Khan also slapped down the U. S. presidentâ€™s son who had highlighted comments made by the mayor in 2016, when he said terror attacks were â€œpart and parcelâ€ of urban life.</t>
  </si>
  <si>
    <t>They knew what the situation was in the other games," Tapia told Panamericana TV.TYC SPORTS Radamel Falcao has caused a fixing stormGETTY Colombia celebrate qualifying for the World Cup</t>
  </si>
  <si>
    <t>Tapia</t>
  </si>
  <si>
    <t>Panamericana TV.TYC</t>
  </si>
  <si>
    <t>Radamel Falcao</t>
  </si>
  <si>
    <t>Colombia</t>
  </si>
  <si>
    <t>Zerebny, who was married to a Riverside County sheriffâ€™s deputy, is survived by her husband and their daughter, according to a GoFundMe account set up by one of her husbandâ€™s former police academy classmates.</t>
  </si>
  <si>
    <t>Zerebny</t>
  </si>
  <si>
    <t>Riverside County</t>
  </si>
  <si>
    <t>GoFundMe</t>
  </si>
  <si>
    <t xml:space="preserve"> Last month, residents of El Salvador mourned the death of a beloved hippopotamus, Gustavito, after the national zoo claimed he died as a result of a brutal beating by trespassers, but new evidence suggests that the animal likely died from poor care.</t>
  </si>
  <si>
    <t>Gustavito</t>
  </si>
  <si>
    <t>But Sara of Temple University, a noted â€free collegeâ€ advocate, protested this idea at length on Twitter, calling it a â€trickâ€: â€as someone who has worked on almost every free college bill, I promise @NYGovCuomo wonâ€™t be remembered well if he keeps this provision.</t>
  </si>
  <si>
    <t>Sara</t>
  </si>
  <si>
    <t>Temple University</t>
  </si>
  <si>
    <t>@NYGovCuomo</t>
  </si>
  <si>
    <t>Moises Haynes and Jayvaun Wilson will lead the offense and juniors Ben Seymour and Mykael Wright will lead the defense.</t>
  </si>
  <si>
    <t>Moises Haynes</t>
  </si>
  <si>
    <t>Ben Seymour</t>
  </si>
  <si>
    <t>Jayvaun Wilson</t>
  </si>
  <si>
    <t>Mykael Wright</t>
  </si>
  <si>
    <t xml:space="preserve">McClatchy reports that Donald Trump may have a surprise pick for Secretary of State â€” </t>
  </si>
  <si>
    <t>McClatchy</t>
  </si>
  <si>
    <t>When asked what fans can expect from the latest instalment of Thor, director Taika Waititi somewhat unhelpfully says it will be â€œ â€.</t>
  </si>
  <si>
    <t>Taika Waititi</t>
  </si>
  <si>
    <t>Thor</t>
  </si>
  <si>
    <t xml:space="preserve"> The U. S. House of Representatives passed legislation on Wednesday giving Congress the power to kill dozens of recently enacted rules in one fell swoop, as Republicans charged ahead on their campaign to strip down federal regulations.</t>
  </si>
  <si>
    <t>The U. S. House of Representatives</t>
  </si>
  <si>
    <t>Another Trump supporter in Silicon Valley, Tyrone Pike, had some business dealings with the candidate many years ago in Atlantic City, N. J. and was favorably impressed.</t>
  </si>
  <si>
    <t>Tyrone Pike</t>
  </si>
  <si>
    <t>N. J.</t>
  </si>
  <si>
    <t>As BuzzFeed News has reported, Zenefits repeatedly failed to enforce legal requirements that anyone selling a health insurance policy have an appropriate state license, and sales reps were given software to help them cheat on the California broker licensing process.</t>
  </si>
  <si>
    <t>Zenefit</t>
  </si>
  <si>
    <t>Zenefits</t>
  </si>
  <si>
    <t xml:space="preserve"> Prime Minister Narendra Modi handpicked a trusted bureaucrat, little known outside Indiaâ€™s financial circles, to spearhead a radical move to abolish 86 percent of the country</t>
  </si>
  <si>
    <t>Minister Narendra Modi</t>
  </si>
  <si>
    <t>Narendra Modi</t>
  </si>
  <si>
    <t>The White House is already tracking which Democrats could challenge President Trump in 2020 and Gov. Cuomo and Sen. Kirsten Gillibrand arenâ€™t on the list, sources told The Post.</t>
  </si>
  <si>
    <t>Cuomo</t>
  </si>
  <si>
    <t>Kirsten Gillibrand</t>
  </si>
  <si>
    <t xml:space="preserve"> FBI Director James B. Comey and Director of National Intelligence James R. Clapper Jr. are in agreement with a CIA assessment that Russia intervened in the 2016 election in part to help Donald Trump win the presidency, according to U. S. officials. </t>
  </si>
  <si>
    <t>James R. Clapper Jr.</t>
  </si>
  <si>
    <t>In the days after the election, Mr. Baquet and the elder Mr. Sulzberger sent notes to the newsroom and readers reassuring them that The Times remained committed to holding powerful people and institutions accountable.</t>
  </si>
  <si>
    <t>Baquet</t>
  </si>
  <si>
    <t>Sulzberger</t>
  </si>
  <si>
    <t>The Mariana Trench in the northern Pacific is the deepest part of the worldâ€™s oceans.</t>
  </si>
  <si>
    <t>The Mariana Trench</t>
  </si>
  <si>
    <t>Pacific</t>
  </si>
  <si>
    <t xml:space="preserve"> Donald Trump has pulled ahead of Hillary Clinton in the key battleground of Florida, and the two presidential rivals are locked in a tight race in swing states Ohio and Pennsylvania, according a new poll released Wednesday. </t>
  </si>
  <si>
    <t xml:space="preserve"> Another potential Democratic swing vote announced Friday that she will vote against Judge Neil Gorsuch, President Trumpâ€™s nominee for the U. S. Supreme Court.</t>
  </si>
  <si>
    <t>Neil Gorsuch</t>
  </si>
  <si>
    <t>Ms. Belkhiri is now following a Twitter account called â€œTweet_Deleteâ€.</t>
  </si>
  <si>
    <t>Belkhiri</t>
  </si>
  <si>
    <t>(Editing by Richard Balmforth) CARACAS government supporters burst into Venezuelaâ€™s congress on Wednesday, witnesses said, attacking and besieging lawmakers in the latest of violence during a political crisis.</t>
  </si>
  <si>
    <t>Richard Balmforth</t>
  </si>
  <si>
    <t>CARACAS</t>
  </si>
  <si>
    <t>In an interview on CNNâ€™â€™s â€The Situation Roomâ€ Thursday, Sanders reiterated that the Democratic Party did not do enough to appeal to voters in economically constrained rural areas of the US and must work to gain their trust in the future.</t>
  </si>
  <si>
    <t>South Carolina Gov. Nikki Haley has been selected as U. S. ambassador to the United Nations in Donald Trumpâ€™s administration, according to Trumpâ€™s transition team.</t>
  </si>
  <si>
    <t>Nikki Haley</t>
  </si>
  <si>
    <t xml:space="preserve">Ferrari automobiles founder Enzo Ferrari has been resting peacefully in a tomb in Modena, Italy, for nearly 30 years, and will continue to do so after police foiled an elaborate plot to steal his casket and remains. </t>
  </si>
  <si>
    <t>Enzo Ferrari</t>
  </si>
  <si>
    <t>ha</t>
  </si>
  <si>
    <t>peacefully</t>
  </si>
  <si>
    <t xml:space="preserve">For nearly four years, representatives from the Colombian government and the FARC rebel group have struggled to reach a deal that would not only end the fighting but also address issues of land reform, curtailment of the drug trade, repatriation of victimsâ€™ families and trials for those suspected of human rights abuses. </t>
  </si>
  <si>
    <t>repatriation</t>
  </si>
  <si>
    <t>FARC</t>
  </si>
  <si>
    <t>familie</t>
  </si>
  <si>
    <t>Vivienne Westwood</t>
  </si>
  <si>
    <t>London Fashion Week</t>
  </si>
  <si>
    <t xml:space="preserve">The stability of a Clinton presidency, a very good understanding of her positions and key advisers, and the implications her election would have for the United States more broadly make her a preferable candidate from Indiaâ€™s point of view. </t>
  </si>
  <si>
    <t>Four University of Kansas cheerleaders have been suspended over an image posted to a social media account possibly linking Donald Trump to the Ku Klux Klan, reports say.</t>
  </si>
  <si>
    <t>University of Kansas</t>
  </si>
  <si>
    <t>University of Kansa</t>
  </si>
  <si>
    <t>the Ku Klux Klan</t>
  </si>
  <si>
    <t>When news broke Friday that the FBI had discovered emails that might be pertinent to its investigation of Democratic presidential candidate Hillary Clinton, stock prices suddenly took a tumble.</t>
  </si>
  <si>
    <t>When Saudi Arabiaâ€™s King Salman replaced his oil minister and reshuffled his cabinet on Saturday, he did so with the goal of executing an audacious plan to transform the country</t>
  </si>
  <si>
    <t>King Salman</t>
  </si>
  <si>
    <t>Salman</t>
  </si>
  <si>
    <t>Here are 10 numbers about the SEC's sixth-week games:0 Offensive snaps were taken in the Texas A&amp;M end of the field by Kentucky during regulation on Saturday in the Wildcats' 20-14 overtime loss to the Aggies.</t>
  </si>
  <si>
    <t>SEC</t>
  </si>
  <si>
    <t>Texas A&amp;M</t>
  </si>
  <si>
    <t>So far, just about the only prominent American institution that could oppose Trumpâ€™s agenda, and that he has not attacked, is Congress.</t>
  </si>
  <si>
    <t>The accusations of Russian involvement from Democrats and the media intensified after Donald Trumpâ€™s landslide victory in November.</t>
  </si>
  <si>
    <t>Rather than abandon his failed Renewal Schools program, Mayor de Blasio has decided to rebrand it.</t>
  </si>
  <si>
    <t>Renewal Schools</t>
  </si>
  <si>
    <t>Renewal School</t>
  </si>
  <si>
    <t>Mayor de Blasio</t>
  </si>
  <si>
    <t>Cruz has been criticized for his remarks about Donald Trump having â€œNew York values,â€ which have been interpreted as innuendo for various things.</t>
  </si>
  <si>
    <t>Cruz</t>
  </si>
  <si>
    <t>Furthermore, Milton also vigorously supported the savage and barbaric treatment - hanging, burning and torture - implemented by Cromwell against thousands of ordinary Catholic women who refused to renounce their own religion and convert to the religion of the English state.</t>
  </si>
  <si>
    <t>Milton</t>
  </si>
  <si>
    <t>Cromwell</t>
  </si>
  <si>
    <t>English</t>
  </si>
  <si>
    <t>President Trump said on Twitter that he would make a decision on the Paris climate accord this week, but privately heâ€™s been telling confidants that he will withdraw from the agreement, according to a report.</t>
  </si>
  <si>
    <t xml:space="preserve">New York and San Francisco are already cities in states, and so while the emigres might increase the margin by which a Democratic senator or Congress member might win, they would be unlikely to change the results. </t>
  </si>
  <si>
    <t>Democratic senator</t>
  </si>
  <si>
    <t>But in Wilshere's case he would find it baffling if Pearce did not use him from the start against Romania.</t>
  </si>
  <si>
    <t>Wilshere</t>
  </si>
  <si>
    <t>Pearce</t>
  </si>
  <si>
    <t>Romania</t>
  </si>
  <si>
    <t>If you're found guilty of a criminal offense, you can calculate your date of release, but not when you're found insane."Police were called to the apartment Pak had rented to Derrick Thompson, 19, and Alivia Welch, 18, in December 2012, after Pak threatened to shoot Thompson, prosecutors said.</t>
  </si>
  <si>
    <t>Derrick Thompson</t>
  </si>
  <si>
    <t>Pak</t>
  </si>
  <si>
    <t>Alivia Welch</t>
  </si>
  <si>
    <t>Thompson</t>
  </si>
  <si>
    <t>Another LIRR passenger who was at Brooklynâ€™s Atlantic Terminal is suing the railroad and the MTA for $15 million, citing reports that the engineer who nodded off at the controls.</t>
  </si>
  <si>
    <t>LIRR</t>
  </si>
  <si>
    <t>MTA</t>
  </si>
  <si>
    <t>Brooklynâ€™s Atlantic Terminal</t>
  </si>
  <si>
    <t>Thatâ€™s an office under the umbrella of student affairs at Scripps â€” â€” in other words, Scripps staff or administrators contributed parts of The Unofficial Guide to Scripps College.</t>
  </si>
  <si>
    <t>Scripps</t>
  </si>
  <si>
    <t>Scripps â€” â€”</t>
  </si>
  <si>
    <t>The Unofficial Guide to Scripps College</t>
  </si>
  <si>
    <t>The 49ers are also scheduled to interview Seahawks offensive line coach Tom Cable, who appears to be a long shot after an uninspiring 17-27 stint with the Raiders over three seasons starting in 2008.</t>
  </si>
  <si>
    <t>49ers</t>
  </si>
  <si>
    <t>Seahawk</t>
  </si>
  <si>
    <t>Seahawks</t>
  </si>
  <si>
    <t>Tom Cable</t>
  </si>
  <si>
    <t>Much of the credit for the remarkable rise of the Dallas Cowboys from last season to this season has gone to two rookies: quarterback Dak Prescott and running back Ezekiel Elliott.</t>
  </si>
  <si>
    <t>Dak Prescott</t>
  </si>
  <si>
    <t>the Dallas Cowboy</t>
  </si>
  <si>
    <t>Frank Gaffney, president of the Center for Security Policy, spoke to Breitbart News Daily SiriusXM host Alex Marlow regarding the upcoming Hillary Trump Forum hosted by Matt Lauer on Wednesday evening.</t>
  </si>
  <si>
    <t>Frank Gaffney</t>
  </si>
  <si>
    <t>the Center for Security Policy</t>
  </si>
  <si>
    <t>Tennessee Titans defensive end Derrick Morgan, who went to Georgia Tech, said that Gibson's office in Atlanta was close to campus and that his name spread through the team when he started working with Johnson.</t>
  </si>
  <si>
    <t>Derrick Morgan</t>
  </si>
  <si>
    <t>Gibson</t>
  </si>
  <si>
    <t>: Information was â€incidentally collectedâ€ about people involved in Trump transition surveillance not related to Russia probe.</t>
  </si>
  <si>
    <t>transition</t>
  </si>
  <si>
    <t>probe</t>
  </si>
  <si>
    <t>In addition to the Islamic Stateâ€™s forcibly moving civilians into Mosul for use as human shields to deter attack, the United Nations said it had credible reports of the groupâ€™s fightersâ€™ using chemical weapons and chemical agents like chlorine gas against advancing Iraqi and Kurdish forces.</t>
  </si>
  <si>
    <t>In welcoming the Middle Eastâ€™s multitudes, she â€œupheld European values almost alone.</t>
  </si>
  <si>
    <t>she</t>
  </si>
  <si>
    <t>the Middle Eastâ€™</t>
  </si>
  <si>
    <t>Democratic Hillary Clinton and presumptive Republican nominee Donald Trump each won primaries in Washington state Tuesday.</t>
  </si>
  <si>
    <t>The first blow of the phoney war which always precedes a Ryder Cup has been landed by Lee Westwood, who has pointed towards the potentially â€œadverseâ€ influence of Tiger Woods as a of the USA.</t>
  </si>
  <si>
    <t>Lee Westwood</t>
  </si>
  <si>
    <t>Tiger Woods</t>
  </si>
  <si>
    <t>USA</t>
  </si>
  <si>
    <t>Lexington police said on Wednesday that Lamonte A Williams has been charged with wanton endangerment.</t>
  </si>
  <si>
    <t>Lexington</t>
  </si>
  <si>
    <t>Lamonte A Williams</t>
  </si>
  <si>
    <t>Lamonte A William</t>
  </si>
  <si>
    <t>A Catholic priest has called for Christians to take a stand against Islamic terror, arguing that pacifism in the face of mortal danger is immoral and .</t>
  </si>
  <si>
    <t>Catholic</t>
  </si>
  <si>
    <t>Christians</t>
  </si>
  <si>
    <t>The Organisation for the Prohibition of Chemical Weapons (OPCW) is seriously concerned about claims that at least 93 people were killed by a gas attack in central Syria when airstrikes hit a cluster of five villages.</t>
  </si>
  <si>
    <t>The Organisation for the Prohibition of Chemical Weapons</t>
  </si>
  <si>
    <t>The Organisation for the Prohibition of Chemical Weapon</t>
  </si>
  <si>
    <t>OPCW</t>
  </si>
  <si>
    <t xml:space="preserve"> Investigators continue to probe a bizarre blast in New York Cityâ€™s Central Park on Sunday that nearly blew off the foot of a visiting college student from Fairfax, Va. police said.</t>
  </si>
  <si>
    <t>New York Cityâ€™s</t>
  </si>
  <si>
    <t>Fairfax</t>
  </si>
  <si>
    <t>Va.</t>
  </si>
  <si>
    <t>Trump has passively cheered on trolls, appointed a man accused of denying the Holocaust as one of his advisers, and tweeted graphics that incorporate imagery.</t>
  </si>
  <si>
    <t>Holocaust</t>
  </si>
  <si>
    <t xml:space="preserve">There was a perception that a lot of people in the party were leaning towards Leo when the issue wasnâ€™t focused in peopleâ€™s minds,â€ Fine Gael John Paul Phelan, a Varadkar supporter, told the Irish Times on Wednesday. </t>
  </si>
  <si>
    <t>Leo</t>
  </si>
  <si>
    <t>Varadkar</t>
  </si>
  <si>
    <t>John Paul Phelan</t>
  </si>
  <si>
    <t>the Irish Time</t>
  </si>
  <si>
    <t>On Monday, Swiss giant UBS, a far larger and more sophisticated operation, said that problems, mainly related to deteriorating conditions in the US sub prime residential mortgage market, would force it to take a charge of about $3.4 billion and cause the company to suffer its first quarterly loss in nine years.</t>
  </si>
  <si>
    <t>Swiss</t>
  </si>
  <si>
    <t>UBS</t>
  </si>
  <si>
    <t xml:space="preserve"> Critics of a plan for the U. S. government to cede control of the Internetâ€™s technical management to other countries might succeed in delaying such a move in Congress, a senior lawmaker said on Tuesday.</t>
  </si>
  <si>
    <t>Together, Cruz and Rubioâ€™s support nearly equals Trumpâ€™s.</t>
  </si>
  <si>
    <t>Rubioâ€™</t>
  </si>
  <si>
    <t xml:space="preserve"> The unique research and production facility is located at Los Alamos National Laboratory (LANL) in New Mexico, the birthplace of the U. S. atomic arsenal.</t>
  </si>
  <si>
    <t>New Mexico</t>
  </si>
  <si>
    <t>Polish PM Beata Szydlo has said her country will no longer take in migrants after the Brussels attacks.</t>
  </si>
  <si>
    <t>Polish</t>
  </si>
  <si>
    <t>Beata Szydlo</t>
  </si>
  <si>
    <t>On the public health front, Somali refugees in Minnesota have been identified as responsible for 22 percent (161 out of 732) of the cases of active tuberculosis (TB) diagnosed between 2010 and 2014, despite accounting for about one percent of the stateâ€™s population, as Breitbart News reported.</t>
  </si>
  <si>
    <t>Somali</t>
  </si>
  <si>
    <t>Minnesota</t>
  </si>
  <si>
    <t>Breitbart News</t>
  </si>
  <si>
    <t>A quick Google search turns up accounts of a California Iraq War veteran wrongfully convicted of murder, two Los Angeles men being paid $24 million dollars for being wrongly convicted, and a North Carolina teen cited for reckless driving that never happened.</t>
  </si>
  <si>
    <t>Brad Keselowski has been one of the most vocal critics of the development Hendrick has done, but NASCAR could do nothing."It's an advantage, but it's a legal advantage," Busch said.</t>
  </si>
  <si>
    <t>Brad Keselowski</t>
  </si>
  <si>
    <t>Hendrick</t>
  </si>
  <si>
    <t>Busch</t>
  </si>
  <si>
    <t>NASCAR</t>
  </si>
  <si>
    <t>The Pentagon has admitted it did not kill a senior Islamic State operative in a March airstrike that the Obama administration made a talking point for success in the war in Iraq and Syria.</t>
  </si>
  <si>
    <t>The chair of the committee, Liberal MP Graham Jacobs, has told Parliament that Dr Snowball was unwilling to accept advice the hospital would be delayed, and therefore never conveyed that information to a taskforce set up by Cabinet.</t>
  </si>
  <si>
    <t>Graham Jacobs</t>
  </si>
  <si>
    <t>Snowball</t>
  </si>
  <si>
    <t>Parliament</t>
  </si>
  <si>
    <t>Michael Godwin, the general counsel of the Wikimedia Foundation, said the foundation "doesn't edit content at all, unless we get a court order from a court of competent jurisdiction  if our German editors have chosen to remove the names of the murderers from their article on Walter Sedlmayr, we support them in that choice.</t>
  </si>
  <si>
    <t>Michael Godwin</t>
  </si>
  <si>
    <t>the Wikimedia Foundation</t>
  </si>
  <si>
    <t>Walter Sedlmayr</t>
  </si>
  <si>
    <t>The boss of Legal Sea Foods has raised a stink for referring to Hillary Clinton as â€œcold fishâ€ in a provocative ad.</t>
  </si>
  <si>
    <t>Legal Sea Foods</t>
  </si>
  <si>
    <t>Legal Sea Food</t>
  </si>
  <si>
    <t>HouseÃ‚ Oversight Committee Chair Jason Chaffetz ( ) on Tuesday said that he is ready to issue a subpoena for a memo that fired FBI Director James Comey reportedly wrote documenting a requestÃ‚ President Donald Trump made for himÃ‚ toÃ‚ shut down his bureauâ€™s investigation into former National Security Adviser Michael Flynn.</t>
  </si>
  <si>
    <t>Jason Chaffetz</t>
  </si>
  <si>
    <t>himÃ‚</t>
  </si>
  <si>
    <t>The House Committee on Science, Space, and Technology gathered on Thursday to discuss the â€œpast, present, and futureâ€ of NASA, as the name of the hearing suggested, and no president was more instrumental in shaping that past than Kennedy.</t>
  </si>
  <si>
    <t>gathered</t>
  </si>
  <si>
    <t>Kennedy</t>
  </si>
  <si>
    <t>name</t>
  </si>
  <si>
    <t>Siattaâ€™s breakout moment happened on Nov. 29, as First Squad was attacked while crossing a field.</t>
  </si>
  <si>
    <t>Siatta</t>
  </si>
  <si>
    <t>Siattaâ€™</t>
  </si>
  <si>
    <t>First Squad</t>
  </si>
  <si>
    <t>Two slain Chinese nationals who were kidnapped in Pakistan in May and whose deaths ISIS has claimed responsibility for had been missionaries and the â€misuseâ€ of their business visas contributed to their abductions and deaths, Pakistanâ€™s interior minister said.</t>
  </si>
  <si>
    <t>whose</t>
  </si>
  <si>
    <t>for</t>
  </si>
  <si>
    <t>There have also been a few notable moments of tension between Haley and the team back in Washington, particularly last April when economic adviser Larry Kudlow said she had been confused over the administrations mixed messages on Russia sanctions, prompting a miffed response from Haley.</t>
  </si>
  <si>
    <t>Haley</t>
  </si>
  <si>
    <t>Larry Kudlow</t>
  </si>
  <si>
    <t>JosÃ© Jr. was just accepted to the New York Film Academyâ€™s photography program.</t>
  </si>
  <si>
    <t>JosÃ© Jr.</t>
  </si>
  <si>
    <t>the New York Film Academyâ€™s</t>
  </si>
  <si>
    <t>the New York Film Academyâ€™</t>
  </si>
  <si>
    <t>At one session, with the producers Ryan Tedder and Benny Blanco, she recorded a guitar part that came to define a song by OneRepublic, â€œFingertips.</t>
  </si>
  <si>
    <t>Ryan Tedder</t>
  </si>
  <si>
    <t>Benny Blanco</t>
  </si>
  <si>
    <t>Fingertip</t>
  </si>
  <si>
    <t>Following another finish in the Nevada GOP caucus, Sen. Marco Rubio ( ) argued Wednesday that candidates donâ€™t win presidential primaries simply by winning individual states.</t>
  </si>
  <si>
    <t>North Korea, if you read The Atlantic, I strongly recommend that you issue one in advance of an ICBM test.</t>
  </si>
  <si>
    <t>The Atlantic</t>
  </si>
  <si>
    <t>ICBM</t>
  </si>
  <si>
    <t>On the third day after the Berlin attacks that took the lives of 12, German police have raided migrants homes in Emmerich and Dortmund.</t>
  </si>
  <si>
    <t>Berlin</t>
  </si>
  <si>
    <t>German police</t>
  </si>
  <si>
    <t>Dortmund</t>
  </si>
  <si>
    <t xml:space="preserve"> On their way to this yearâ€™s Oscars, Dev Patel searched for his Indian roots, Denzel Washington wrestled with racism as an angry patriarch and Octavia Spencer became a top black female mathematician. </t>
  </si>
  <si>
    <t>Dev Patel</t>
  </si>
  <si>
    <t>Denzel</t>
  </si>
  <si>
    <t>Denzel Washington</t>
  </si>
  <si>
    <t>Octavia Spencer</t>
  </si>
  <si>
    <t>A new documentary film based on Peter Schweizerâ€™s bestselling book â€œClinton Cashâ€ is premiering next month during the Cannes Film Festival.</t>
  </si>
  <si>
    <t>Peter Schweizerâ€™s</t>
  </si>
  <si>
    <t>Peter Schweizerâ€™</t>
  </si>
  <si>
    <t>Clinton Cash</t>
  </si>
  <si>
    <t>President Trump calls Veterans Affairs Secretary David Shulkin his â€œ manâ€ because .</t>
  </si>
  <si>
    <t>Veterans Affair</t>
  </si>
  <si>
    <t>David Shulkin</t>
  </si>
  <si>
    <t>Spains bank rescue fund FROB said on Friday it chose Goldman Sachs to advise it on the sale of part of the governments controlling stake in nationalized lender Bankia (BKIA.MC).The government is taking steps to start selling part of its 68 percent holding in Bankia, but will maintain control.</t>
  </si>
  <si>
    <t>FROB</t>
  </si>
  <si>
    <t>Spain</t>
  </si>
  <si>
    <t>Goldman Sachs</t>
  </si>
  <si>
    <t>Goldman Sach</t>
  </si>
  <si>
    <t>Some congressional Republicans have so creatively avoided taking a firm stand on whether theyâ€™ll support, endorse or campaign with presumptive GOP nominee Donald Trump that one now even has an evasive maneuver named after her.</t>
  </si>
  <si>
    <t>But unless she handsomely beats the majority her predecessor David Cameron won in 2015, her electoral gamble will have failed, and her authority could be undermined just as she enters formal Brexit negotiations.</t>
  </si>
  <si>
    <t>CALGARY, Alberta, July 8 Pilot projects in an as-yet undeveloped oilfield could remake Canada's energy map, if producers can successfully wrest a sludgy, tarry substance called bitumen from porous rock in remote northern Alberta.</t>
  </si>
  <si>
    <t>CALGARY</t>
  </si>
  <si>
    <t>Alberta</t>
  </si>
  <si>
    <t>Nixonâ€™s own : When terrorism came of age, Fuerzas Armadas de Liberacion Nacional, a Puerto Rican separatist group, was responsible for 82 bombings, mostly in New York and Chicago and almost all of which targeted civilians.</t>
  </si>
  <si>
    <t>Last week, World Cup winners France were under scrutiny following a media dustup between comedian Trevor Noah and French Ambassador to the US Grard Araud, when the latter castigated the Daily Show host for joking that Africa won the World Cup.</t>
  </si>
  <si>
    <t>Trevor Noah</t>
  </si>
  <si>
    <t>Grard Araud</t>
  </si>
  <si>
    <t>CREWâ€™s bipartisan legal team includes, among others, Norm Eisen and Richard Painter, who served as ethics lawyers under Presidents Obama and George W. Bush, respectively Laurence Tribe, a constitutional law professor at Harvard University and Zephyr Teachout, a professor at Fordham University (and former congressional candidate) who is considered an authority on the Emoluments Clause.</t>
  </si>
  <si>
    <t>Norm Eisen</t>
  </si>
  <si>
    <t>CREW</t>
  </si>
  <si>
    <t>Richard Painter</t>
  </si>
  <si>
    <t>George W. Bush</t>
  </si>
  <si>
    <t>In a splashy White House event on February 25, President Obama once again touted his precision, or personalized, medicine initiative, which is intended to advance medicineâ€™s new mantra, â€œ</t>
  </si>
  <si>
    <t>In â€Night Reportâ€ â€” one of the standout stories in Amie Barrodaleâ€™s debut collection, You Are Having a Good Time â€” a character named Ema is so moved by a novel about a woman with a married lover that she sends her own married lover a long, emotional, confessional text describing its contents.</t>
  </si>
  <si>
    <t>Amie Barrodaleâ€™s</t>
  </si>
  <si>
    <t>Amie Barrodaleâ€™</t>
  </si>
  <si>
    <t>Ema</t>
  </si>
  <si>
    <t xml:space="preserve">JBS and its controlling shareholder J&amp;F Investimentos, a sprawling conglomerate led by billionaires Joesley and Wesley Batista, are pressuring prosecutors to accept what would likely be the most lenient of all the plea deals negotiated during a old corruption investigation that has implicated scores of Brazilian politicians and executives. </t>
  </si>
  <si>
    <t>Joesley</t>
  </si>
  <si>
    <t>J&amp;F Investimento</t>
  </si>
  <si>
    <t>Wesley Batista</t>
  </si>
  <si>
    <t>A group of Uber drivers calling on the companyâ€™s CEO to step down from President Trumpâ€™s advisory committee â€” and to make promises that it will protect any worker threatened with detainment or deportation.</t>
  </si>
  <si>
    <t>Uber</t>
  </si>
  <si>
    <t>Her running mate, Virginia Sen. Tim Kaine, picked up on that line of attack Friday, saying Trump was â€pushingâ€ the values of the KKK.</t>
  </si>
  <si>
    <t>Tim Kaine</t>
  </si>
  <si>
    <t>KKK</t>
  </si>
  <si>
    <t xml:space="preserve"> Randall Munroe, the author of the webcomic XKCD, has a habit of making wonderfully lucid infographics on otherwise difficult scientific topics.</t>
  </si>
  <si>
    <t>Randall Munroe</t>
  </si>
  <si>
    <t>XKCD</t>
  </si>
  <si>
    <t xml:space="preserve"> Young voters have overwhelmingly backed Bernie Sanders throughout the Democratic primary, leading to endless speculation that Hillary Clinton will face a big â€millennial problemâ€ come November. </t>
  </si>
  <si>
    <t>With Scotland poised to trigger a second referendum, and the threat of renewed hostilities in Ireland at the prospect of a hard border between Northern and southern Ireland  could Brexit spell the end of the United Kingdom?</t>
  </si>
  <si>
    <t>Ireland</t>
  </si>
  <si>
    <t>the United Kingdom</t>
  </si>
  <si>
    <t>Statistically, Kaepernick has been better than the Ravens starter over the last two seasons despite playing with an equally anemic supporting cast.</t>
  </si>
  <si>
    <t>Ravens</t>
  </si>
  <si>
    <t>Raven</t>
  </si>
  <si>
    <t>â€™ â€™ â€ President Trumpâ€™s tax plan yet, but Treasury Secretary Steven Mnuchin gave us one big clue â€” a proposed 15% business tax rate, a big drop from the current 35%. â€ â€ But ask some Kansans and youâ€™ll learn how that kind of tax cut could have serious unintended consequences.</t>
  </si>
  <si>
    <t>Steven Mnuchin</t>
  </si>
  <si>
    <t>Kansan</t>
  </si>
  <si>
    <t>Andrew Weissmann, who headed the U. S. Justice Departmentâ€™s criminal fraud section before joining Muellerâ€™s team last month, is best known for two assignments the investigation of energy company Enron and organized crime cases in Brooklyn, New York that depended heavily on gaining witness cooperation.</t>
  </si>
  <si>
    <t>Andrew Weissmann</t>
  </si>
  <si>
    <t>Muellerâ€™</t>
  </si>
  <si>
    <t xml:space="preserve">Rousseff, who is negotiating the support of smaller parties in return for government jobs vacated by the PMDB, said she would not announce a new Cabinet until after the impeachment vote expected in about 10 days. </t>
  </si>
  <si>
    <t>Rousseff</t>
  </si>
  <si>
    <t>PMDB</t>
  </si>
  <si>
    <t>Cabinet</t>
  </si>
  <si>
    <t>The Hyde Amendment prohibits federal funding for abortion, and though Planned Parenthood is also prevented from using Indianas money by a similar state-level law, some argue government support for the non-profit is equivalent to indirectly subsidizing abortions.</t>
  </si>
  <si>
    <t>Indianas</t>
  </si>
  <si>
    <t>Iâ€™m in Liverpool this week, and when I went to bed last night just before midnight U. K. time (having earlier heard Osmond brother Merrill in a terrific concert at the famous Cavern Club)</t>
  </si>
  <si>
    <t>Osmond</t>
  </si>
  <si>
    <t>Merrill</t>
  </si>
  <si>
    <t>having</t>
  </si>
  <si>
    <t xml:space="preserve"> Lou Harris, an influential pollster and political consultant who was among the first to provide polling services directly to candidates and officeholders and helped guide one client, a junior U. S. senator from Massachusetts named John F. Kennedy, to the White House, died Dec. 17 at his home in Key West,</t>
  </si>
  <si>
    <t>Lou Harris</t>
  </si>
  <si>
    <t>John F. Kennedy</t>
  </si>
  <si>
    <t xml:space="preserve"> President Donald Trump plans to nominate J. Christopher Giancarlo to lead the Commodity Futures Trading Commission, the regulator tasked with policing the massive derivatives market, the White House said on Tuesday.</t>
  </si>
  <si>
    <t>J. Christopher Giancarlo</t>
  </si>
  <si>
    <t xml:space="preserve">Abbas, as a result, turned to world supporters, initiating ever more ridiculous moves that enrage Israelis </t>
  </si>
  <si>
    <t>Abbas</t>
  </si>
  <si>
    <t>Abba</t>
  </si>
  <si>
    <t>Israelis</t>
  </si>
  <si>
    <t>Republican presidential frontrunner Donald Trump has released the first details about the event heâ€™s producing instead of attending the presidential debate arranged by Fox News and Google.</t>
  </si>
  <si>
    <t>Preval ordered them arrested, but thousands of supporters held SWAT teams, Haitian National Police (PNH), and UN paramilitaries at bay.</t>
  </si>
  <si>
    <t>Preval</t>
  </si>
  <si>
    <t>SWAT</t>
  </si>
  <si>
    <t>We meet Eleanor Flood, the main character of Maria Sempleâ€™s new novel, on a day when she has resolved to change some things about her life: â€Today I will be present.</t>
  </si>
  <si>
    <t>Eleanor Flood</t>
  </si>
  <si>
    <t>Maria Sempleâ€™s</t>
  </si>
  <si>
    <t>Maria Sempleâ€™</t>
  </si>
  <si>
    <t>When Donald Trump Jr. joined Cambridge, the company had already had about 400 complaints filed against it with the Better Business Bureau since 2006.</t>
  </si>
  <si>
    <t>Donald Trump Jr.</t>
  </si>
  <si>
    <t>Cambridge</t>
  </si>
  <si>
    <t>the Better Business Bureau</t>
  </si>
  <si>
    <t>Because of the obvious national security implications of turning over control of large quantities of uranium to the Russian government, the deal required approval from Hillary Clintonâ€™s State Department before it could go forward.</t>
  </si>
  <si>
    <t>Low vitamin D levels can also lead to fatigue."Research also links vitamin D deficiency to increased risk of prostate, colon and breast cancer, as well as depression and cardiovascular disease," Kelly Hogan, clinical nutrition and wellness manager at Dubin Breast Center at Mount Sinai Hospital, told AccuWeather.</t>
  </si>
  <si>
    <t>Kelly Hogan</t>
  </si>
  <si>
    <t>Dubin Breast Center</t>
  </si>
  <si>
    <t>AccuWeather</t>
  </si>
  <si>
    <t>Many of Floridaâ€™s senior politicians from both political parties, including the Democratic senator Bill Nelson, have already written to the administration urging the renewal of TPS, and local lawmakers are expected to attend the march to lend their support.</t>
  </si>
  <si>
    <t>senator Bill Nelson</t>
  </si>
  <si>
    <t>TPS</t>
  </si>
  <si>
    <t>MORE ON EYE HEALTH EYE WATERING Man accidentally glued his eye SHUT after mistaking nail glue for eye drops Revealed SKIN SINS What sugary treats are doing to your looks - from droopy eyelids to pasty skin</t>
  </si>
  <si>
    <t>Man</t>
  </si>
  <si>
    <t>EYE</t>
  </si>
  <si>
    <t>SHUT</t>
  </si>
  <si>
    <t>An ongoing collection of cartoons by Sage Stossel, a contributing editor for The Atlantic and an cartoonist for the Provincetown Banner, the Boston Globe, and elsewhere.</t>
  </si>
  <si>
    <t>Sage Stossel</t>
  </si>
  <si>
    <t>The British Horseracing Authority's original testing team visited Moulton Paddocks on 9 April and took samples from 45 horses, of which 11 tested positive for either stanozolol or ethylestranol</t>
  </si>
  <si>
    <t>The British Horseracing Authority's</t>
  </si>
  <si>
    <t>The British Horseracing Authority</t>
  </si>
  <si>
    <t>Moulton Paddocks</t>
  </si>
  <si>
    <t>Moulton</t>
  </si>
  <si>
    <t>Most of the passengers were safely transferred to a large Holland America cruise ship, the Vollendam, which was in the area and responded to the emergency, and two people were taken aboard a National Park Service vessel, the Coast Guard said.</t>
  </si>
  <si>
    <t>Holland America</t>
  </si>
  <si>
    <t>the Coast Guard</t>
  </si>
  <si>
    <t>The two were invited by the U. S. Olympic Committee to attend a gala dinner on Wednesday in Washington honoring the 2016 Olympic team and accompany the team to meet President Barack Obama at the White House the following day, Carlos told Reuters on Sunday.</t>
  </si>
  <si>
    <t>Carlos</t>
  </si>
  <si>
    <t>Carlo</t>
  </si>
  <si>
    <t xml:space="preserve">The failed Republican candidate said he voted for both of Democratic president Obamaâ€™s supreme court nominees </t>
  </si>
  <si>
    <t>Democratic president Obama</t>
  </si>
  <si>
    <t>If Trump had raised these statistics and said black people needed to simply work harder, these same people would be arguing that candidates needed to be talking about what they were going to do address the systemic causes of devastatingly high poverty and unemployment rates that black Americans experience.</t>
  </si>
  <si>
    <t xml:space="preserve"> Some believe that soon after Tuesdayâ€™s final presidential primaries the FBI will interview Hillary Clinton about her handling of emails while she was secretary of state.</t>
  </si>
  <si>
    <t>Actor Ewan McGregor portrays both Jesus and Lucifer in Rodrigo GarcÃ­aâ€™s Last Days in the Desert.</t>
  </si>
  <si>
    <t>Ewan McGregor</t>
  </si>
  <si>
    <t>Jesus</t>
  </si>
  <si>
    <t>Jesu</t>
  </si>
  <si>
    <t>The State Department was unable to find any records showing that Secretary of State Hillary Clinton completed ethics training courses, as required by federal law.</t>
  </si>
  <si>
    <t>The State Department</t>
  </si>
  <si>
    <t>(Mr. Mickelson wasnâ€™t charged but netted nearly $1 million from the Dean Foods tips and agreed to forfeit the proceeds plus interest.)</t>
  </si>
  <si>
    <t>Mickelson</t>
  </si>
  <si>
    <t>Dean Foods</t>
  </si>
  <si>
    <t>Dean Food</t>
  </si>
  <si>
    <t xml:space="preserve"> IRS Chief John Koskinen will not appear before the House Judiciary Committee Tuesday to defend himself against charges that he defied a subpoena from Congress as it investigated the treatment of conservative groups and should be ousted from office.</t>
  </si>
  <si>
    <t>John Koskinen</t>
  </si>
  <si>
    <t>the House Judiciary Committee</t>
  </si>
  <si>
    <t>Foxes chief Ranieri is delighted hes hung on to his star men and revealed Vardy is desperate to give Leicester fans a massive thank you.</t>
  </si>
  <si>
    <t>Ranieri</t>
  </si>
  <si>
    <t>Foxe</t>
  </si>
  <si>
    <t>Vardy</t>
  </si>
  <si>
    <t>The Houseâ€™s fourth Republican was heckled during a speech at Martin Luther King Jr. Day rally by attendees protesting the GOPâ€™s plans to repeal the Affordable Care Act.</t>
  </si>
  <si>
    <t>Martin Luther King Jr. Day</t>
  </si>
  <si>
    <t>Democratic lawmakers have also pointed out that many Americans only have a single internet provider serving their community, leaving them no choice but to accept whatever data collection practices are in place if they want internet service.</t>
  </si>
  <si>
    <t>For the British investigation of India's ancient past, try John Keay's India Discovered (HarperCollins) and, for the end of the Raj, Alex Von Tunzelmann's Indian Summer (Pocket Books), by a long way the most amusing account of the Mountbattens and their strange mnage  trois with Nehru.</t>
  </si>
  <si>
    <t>John Keay's</t>
  </si>
  <si>
    <t>Alex Von Tunzelmann's</t>
  </si>
  <si>
    <t>After the initial decision, Off-Broadway producer Tom DAngora started an online petition urging the Broadway League to change its decision.</t>
  </si>
  <si>
    <t>Off-Broadway</t>
  </si>
  <si>
    <t>Tom DAngora</t>
  </si>
  <si>
    <t>the Broadway League</t>
  </si>
  <si>
    <t>The Iraqi PM was reacting to a build up of Turkish troops and military equipment along its frontier, having launched an anti-ISIS offensive inside Syria in September.</t>
  </si>
  <si>
    <t>Investigations into PetroVietnam made global headlines last month when Germany accused Vietnam of kidnapping Trinh Xuan Thanh, a former official of a PetroVietnam unit, from a park in Berlin and forcing him home to face charges of financial mismanagement.</t>
  </si>
  <si>
    <t>PetroVietnam</t>
  </si>
  <si>
    <t>Trinh Xuan Thanh</t>
  </si>
  <si>
    <t>Xuan Thanh</t>
  </si>
  <si>
    <t>On Thursday Rep. Claudia Tenney ( ) and a group of 70 bipartisan House members sent a letter to the president urging him to hold Canada accountable for its current trade commitments to the U. S. especially the dairy industry.</t>
  </si>
  <si>
    <t>Claudia Tenney</t>
  </si>
  <si>
    <t xml:space="preserve"> Hillary Clintonâ€™s running mate will be Sen. Tim Kaine of Virginia, who is exactly the person it seemed she would choose a month ago (or a year ago or, really, four years ago).</t>
  </si>
  <si>
    <t>Evergreen employees contributed over $16, 000 to Democratic candidates and only $200 to Republican candidates.</t>
  </si>
  <si>
    <t>Evergreen</t>
  </si>
  <si>
    <t>The influx of asylum-seekers has prompted some in the Canadian government to question the countrys Safe Third Country agreement with the U.S., which for years mandated that migrants arriving on either side of the border apply for asylum in the first country they arrived.</t>
  </si>
  <si>
    <t>s Safe Third Country</t>
  </si>
  <si>
    <t>Liberty SiriusXM is in active discussions about making a bid for internet radio company Pandora, The Post has learned.</t>
  </si>
  <si>
    <t>Liberty SiriusXM</t>
  </si>
  <si>
    <t>Pandora</t>
  </si>
  <si>
    <t xml:space="preserve">Joshua Landis is head of the Center for Middle East Studies at the University of Oklahoma and publishes the influential blog â€œSyria Comment. â€ </t>
  </si>
  <si>
    <t>Joshua Landis</t>
  </si>
  <si>
    <t>the Center for Middle East Studie</t>
  </si>
  <si>
    <t>the Center for Middle East Studies</t>
  </si>
  <si>
    <t>Syria Comment</t>
  </si>
  <si>
    <t>Three quarters said that they would stop eating them."There is a massive social response against fast-growing chicken," said Yifeng Mao, the head of research at Shanghai-based Goldpebble Research.</t>
  </si>
  <si>
    <t>Yifeng Mao</t>
  </si>
  <si>
    <t>Goldpebble Research</t>
  </si>
  <si>
    <t>Several technology giants, including Apple, Google and Microsoft, banded together on Sunday to file a legal brief opposing President Donald Trumpâ€™s temporary immigration ban, arguing that it â€œinflicts significant harm on American business.</t>
  </si>
  <si>
    <t>Microsoft</t>
  </si>
  <si>
    <t>â€™Calvin Johnson reportedly told Detroit Lions head coach Jim Caldwell that 2015 was his final season in the NFL, according to ESPN ().</t>
  </si>
  <si>
    <t>Calvin Johnson</t>
  </si>
  <si>
    <t>Jim Caldwell</t>
  </si>
  <si>
    <t>Trump instantly retorted: â€œI am not ready to support Speaker Ryanâ€™s agenda.</t>
  </si>
  <si>
    <t>Ryan</t>
  </si>
  <si>
    <t>Ryanâ€™</t>
  </si>
  <si>
    <t xml:space="preserve">Actor Mickey Rourke unloaded on Donald Trump in an rant Wednesday night, calling the GOP presidential frontrunner â€œthe biggest scumbag on the planetâ€ whose wife, Melania, is â€œone of the biggest golddiggers aroundâ€ </t>
  </si>
  <si>
    <t>Mickey Rourke</t>
  </si>
  <si>
    <t>The father of the Navy SEAL slain during a botched January al Qaeda raid in Yemen berated the White House for calling the mission a success and demanded an investigation during his first interview since the incident.</t>
  </si>
  <si>
    <t>Navy</t>
  </si>
  <si>
    <t>al Qaeda</t>
  </si>
  <si>
    <t>Pope Francis on Sunday decried a deadly attack on a Coptic church in Egypt during Palm Sunday celebrations, just weeks before his planned visit to Cairo.</t>
  </si>
  <si>
    <t>Coptic</t>
  </si>
  <si>
    <t>Egypt</t>
  </si>
  <si>
    <t>(@FoxNews) March 22, 2016, 10:11: Sanders says we should normalize relations with Cuba â€œin every respect,â€ especially since Americans can go to Arabia even though they are not democracies â€œ</t>
  </si>
  <si>
    <t>@FoxNew</t>
  </si>
  <si>
    <t>Scott was asked if Collinsâ€™ departure to the hospital contributed to the teamâ€™s early sluggish play.</t>
  </si>
  <si>
    <t>Chinas economy grew at the weakest pace in nearly three decades last year amid weakening domestic demand and U.S. trade tariffs, prompting Beijing to announce a series of growth-boosting measures to avert the risk of a sharper slowdown.100 Yuan notes are seen in this illustration picture in Beijing November 5, 2013.</t>
  </si>
  <si>
    <t xml:space="preserve"> The body of a California woman was discovered in the parking lot of a Salinas, Calif. Walmart last week and investigators said Tuesday that it appears her body went unnoticed for three months.</t>
  </si>
  <si>
    <t>Salina</t>
  </si>
  <si>
    <t>Along with a host of East Coast legends, other Sprite endorsers over the years have included such foundational Atlanta acts as Kris Kross and Goodie Mob.</t>
  </si>
  <si>
    <t>Kris Kross</t>
  </si>
  <si>
    <t>East Coast</t>
  </si>
  <si>
    <t>Goodie Mob</t>
  </si>
  <si>
    <t>Young Israelis donâ€™t remember a more optimistic time in their country, when Peres helped bring about the Oslo Accord in the 1990s.</t>
  </si>
  <si>
    <t>Peres</t>
  </si>
  <si>
    <t>Pere</t>
  </si>
  <si>
    <t>A government official at North Koreaâ€™s Ministry of Foreign Affairs told Reuters in a separate interview on Monday that North Korea would have been attacked a long time ago like other countries if it did not have strong military capabilities.</t>
  </si>
  <si>
    <t>Ministry of Foreign Affairs</t>
  </si>
  <si>
    <t>North Koreaâ€™</t>
  </si>
  <si>
    <t>â€™ Domonique and Crissy are a married couple whose YouTube videos documenting their relationship have earned them over one million subscribers.</t>
  </si>
  <si>
    <t>Domonique</t>
  </si>
  <si>
    <t>Domonique and Crissy</t>
  </si>
  <si>
    <t>Crissy</t>
  </si>
  <si>
    <t xml:space="preserve"> President Barack Obama urged Donald Trump on Wednesday to keep separate the issue of economic sanctions on Russia from the pursuit of talks to reduce nuclear stockpiles.</t>
  </si>
  <si>
    <t>Wells was charged with kidnapping Wiener for ransom.</t>
  </si>
  <si>
    <t>Wells</t>
  </si>
  <si>
    <t>Well</t>
  </si>
  <si>
    <t>Wiener</t>
  </si>
  <si>
    <t xml:space="preserve">Since May, more than 100, 000 people in Manhattan have used Via â€” a New app that plots routes for big, roomy SUVs to pick up and drop off multiple passengers along single routes </t>
  </si>
  <si>
    <t>roomy</t>
  </si>
  <si>
    <t>PAK: 132-332nd over - Rossouw accepts another gift, this time at point, from Sohaib Maqsood (8) off Abbott's bowling.</t>
  </si>
  <si>
    <t>Rossouw</t>
  </si>
  <si>
    <t>PAK</t>
  </si>
  <si>
    <t>Sohaib Maqsood</t>
  </si>
  <si>
    <t>Abbott</t>
  </si>
  <si>
    <t>But, for those who were appalled by Gianforteâ€™s overreaction to a straight forward question, the lionâ€™s share of the blame was placed on President Trumpâ€™s shoulders for deliberately stoking animosity against the press.</t>
  </si>
  <si>
    <t>Gianforte</t>
  </si>
  <si>
    <t>With these pressing deadlines upon us, I respectfully request that the Committee postpone any such hearing until the budget in Puerto Rico is approved.Youngs office defended moving ahead with the hearing, noting the Alaska Republican met with the Puerto Rican governor on June 10 and Garcia raise no concerns.</t>
  </si>
  <si>
    <t>Committee</t>
  </si>
  <si>
    <t>Puerto Rican governor</t>
  </si>
  <si>
    <t>The Federal Trade Commission had found that Ozâ€™s producers did the scantest research on the showâ€™s guests, which allowed snake oil salesmen to appear on air hawking bogus products.</t>
  </si>
  <si>
    <t>The Federal Trade Commission</t>
  </si>
  <si>
    <t>Oz</t>
  </si>
  <si>
    <t>Ozâ€™</t>
  </si>
  <si>
    <t>North Carolina Republican Gov. Pat McCrory defended HB2, the stateâ€™s bathroom bill, and said the â€political leftâ€ fed the emergence of transgender issues in politics.</t>
  </si>
  <si>
    <t>Pat McCrory</t>
  </si>
  <si>
    <t>Australian resources have been deployed in what was then Malaya during the Emergency, on the Korean peninsula, secretly in Indonesia, Afghanistan, Iraq, with other theatres.</t>
  </si>
  <si>
    <t>Afghanistan</t>
  </si>
  <si>
    <t xml:space="preserve"> In a sign of just how much fortunes have shifted in the Democratic presidential primaries, Hillary Clinton went on CNN this afternoon and challenged Bernie Sanders to show up at the debate that has been scheduled for Thursday evening on MSNBC.</t>
  </si>
  <si>
    <t>Hungaryâ€™s foreign minister has praised Donald J. Trump and called for â€œnormalised relationsâ€ with Russia, while calling for a brake on mass migration saying that illegal migration is a â€œdangerâ€ to Europe.</t>
  </si>
  <si>
    <t>What makes Careys arguments silly and irresponsible is the pretence that the British government might ever accept significant numbers of any refugees at all.</t>
  </si>
  <si>
    <t>Careys</t>
  </si>
  <si>
    <t>Carey</t>
  </si>
  <si>
    <t>Indianapolis Colts fans had their Twitter timeline spiced up early on Thursday morning after their ownerâ€™s account tweeted out a picture of a nude woman.</t>
  </si>
  <si>
    <t>Indianapolis Colts</t>
  </si>
  <si>
    <t>Indianapolis Colt</t>
  </si>
  <si>
    <t>Trump has chosen Rep. Tom Price of Georgia, a physician and Obamacare critic, for the job.</t>
  </si>
  <si>
    <t>To read the online commentary, one would think that President Trump just fundamentally corrupted the American character.</t>
  </si>
  <si>
    <t xml:space="preserve"> Weeks before the Election Day, when he still assumed Hillary Clinton would be his successor, Barack Obama told historian Doris Kearns Goodwin that he would be an activist tackling unspecified challenges</t>
  </si>
  <si>
    <t>Doris Kearns Goodwin</t>
  </si>
  <si>
    <t>The rock drummer -- who with his bandmates kicks off the groups Saints of Los Angeles tour January 31 in Indio, California -- told Billboard he has started work on his second Methods of Mayhem album, following up his side projects platinum 1999 debut.</t>
  </si>
  <si>
    <t>Saints of Los Angeles</t>
  </si>
  <si>
    <t>Billboard</t>
  </si>
  <si>
    <t>Method</t>
  </si>
  <si>
    <t>The Highlanders won 26-20, but it was Williams' decision to cover over the BNZ logo that caused a stir on social media rather than the result.</t>
  </si>
  <si>
    <t>Highlanders</t>
  </si>
  <si>
    <t>Highlander</t>
  </si>
  <si>
    <t>In the drama â€œChapter &amp; Verse,â€ out Friday, a former gang leader named Lance (Daniel Beaty) leaves prison with a degree in computer repair.</t>
  </si>
  <si>
    <t>Lance</t>
  </si>
  <si>
    <t>Chapter &amp; Verse</t>
  </si>
  <si>
    <t>Daniel Beaty</t>
  </si>
  <si>
    <t>South Carolinaâ€™s GOP primary and Hillary Clinton eked out a win in the Nevada caucus against Sen. Bernie Sanders on the Democratic side.</t>
  </si>
  <si>
    <t>Sen.</t>
  </si>
  <si>
    <t>Tierney will be hoping to emulate his father by appearing for Wigan's first team and it is likely he will be given the chance to force his way into Shaun Wane's squad at the start of next season.</t>
  </si>
  <si>
    <t>Tierney</t>
  </si>
  <si>
    <t>Wigan</t>
  </si>
  <si>
    <t>Shaun Wane's</t>
  </si>
  <si>
    <t>Shaun Wane</t>
  </si>
  <si>
    <t xml:space="preserve">Ali Haidar, who as national reconciliation minister has been responsible for negotiating local truce deals which see rebels given safe passage out of areas which the government then moves into, told Sham radio station on Saturday the spring would remain under state control after repairs, â€to prevent water again being cut to the capitalâ€. </t>
  </si>
  <si>
    <t>Ali Haidar</t>
  </si>
  <si>
    <t>Sham</t>
  </si>
  <si>
    <t>deconfliction line is being observed south of Raqqa, where U.S. warplanes and advisers are supporting an offensive by American-trained and -equipped local proxy forces.</t>
  </si>
  <si>
    <t>Raqqa</t>
  </si>
  <si>
    <t>That voters would be supporting Democrats in 2006 with the specific expectation of reform hardly seems to register with many of the party's Washington insiders.</t>
  </si>
  <si>
    <t>The support of the Turkish diaspora in Germany, a community of about 1. 4 million people, holds an important symbolic significance to ErdoÄŸanâ€™s AK party.</t>
  </si>
  <si>
    <t>ErdoÄŸan</t>
  </si>
  <si>
    <t>ErdoÄŸanâ€™s AK</t>
  </si>
  <si>
    <t>In the early months of the campaign, Cruz and Trump appeared to have an unspoken agreement not to attack each other, even appearing together at a Tea Party rally on Capitol Hill.</t>
  </si>
  <si>
    <t>Capitol Hill</t>
  </si>
  <si>
    <t>In his report, Ombudsman P. Nikiforos Diamandouros said he found maladministration on the grounds that the Commission failed to make a proper note of a meeting with computer manufacturer Dell relating to the Intel investigation.He did not make any finding as to whether the EU executive had infringed Intels rights of defense.</t>
  </si>
  <si>
    <t>P. Nikiforos Diamandouros</t>
  </si>
  <si>
    <t>Ombudsman P. Nikiforos Diamandouro</t>
  </si>
  <si>
    <t>Dell</t>
  </si>
  <si>
    <t>After Tom Casperson, a Republican state senator from Michiganâ€™s Upper Peninsula, began running for Congress in 2016, he assumed the family of Betsy DeVos, Donald J. Trumpâ€™s nominee to be education secretary, would not oppose him.</t>
  </si>
  <si>
    <t>Tom Casperson</t>
  </si>
  <si>
    <t>In addition, only days ago Wâ€™s daughter, Barbara, was caught attending a $ Hilary fundraiser in France, causing many to speculate that she is supporting Hillary for president this year.</t>
  </si>
  <si>
    <t>W</t>
  </si>
  <si>
    <t>Barbara</t>
  </si>
  <si>
    <t>Backman was hired as Diamondbacks manager before the 2005 season, but was fired days later after it was discovered he had failed to disclose legal and financial issues, among them a domestic dispute with his wife and a DUI arrest.</t>
  </si>
  <si>
    <t>Backman</t>
  </si>
  <si>
    <t>Diamondbacks</t>
  </si>
  <si>
    <t>DUI</t>
  </si>
  <si>
    <t>Once again, Ohio is one of the most important swing states on the map, and results are rolling in showing a close race in the state that swung Democratic in the past two presidential elections.</t>
  </si>
  <si>
    <t>most</t>
  </si>
  <si>
    <t>Trump also visited a private religious school in Orlando, Florida, to promote his support for school choice.</t>
  </si>
  <si>
    <t xml:space="preserve">As the House of Representatives begins an investigation that may lead to the presidentâ€™s impeachment, a congressman waves a newspaper with a headline denouncing the occupant of the Oval Office as a corrupt scoundrel unfit for power. </t>
  </si>
  <si>
    <t>the Oval Office</t>
  </si>
  <si>
    <t>Facebook revealed that within the last month it deleted 100, 000 posts by German users for containing â€œhateâ€ but Justice Minister Heiko Maas has blasted the figure as too low.</t>
  </si>
  <si>
    <t>Minister Heiko Maas</t>
  </si>
  <si>
    <t>Heiko Maa</t>
  </si>
  <si>
    <t xml:space="preserve"> After immigration agents detained two Iraqis on Saturday at New Yorkâ€™s John F. Kennedy International Airport, their lawyers and two U. S. lawmakers accompanying them tried to cross into a secure area to consult with the men. </t>
  </si>
  <si>
    <t>Iraqis</t>
  </si>
  <si>
    <t>John F. Kennedy International Airport</t>
  </si>
  <si>
    <t>We do think these kinds of cases and these kind of laws will ultimately lead to the erosion and outright reversal of Roe v. Wade,â€ Ovide Lamontagne, general counsel for Americans United for Life, told TPMâ€™s Tierney Sneed.</t>
  </si>
  <si>
    <t>Americans United for Life</t>
  </si>
  <si>
    <t>Ovide Lamontagne</t>
  </si>
  <si>
    <t>It doesn't appear that New Jersey's laws would have helped in this respect: Mateen bought his MCX assault rifle on June 4 in Florida.</t>
  </si>
  <si>
    <t>New Jersey's</t>
  </si>
  <si>
    <t>MCX</t>
  </si>
  <si>
    <t>Mateen</t>
  </si>
  <si>
    <t>Even among supporters of the Labour and Liberal Democrat parties, support for a ban is stronger than opposition, with 48 per cent of Labour voters wanting a ban, compared to 37 against, and 42 per cent of Lib Dems in favour, as opposed to 30 per cent against.</t>
  </si>
  <si>
    <t>Liberal Democrat</t>
  </si>
  <si>
    <t>Lib Dems</t>
  </si>
  <si>
    <t>Lib Dem</t>
  </si>
  <si>
    <t>The United States and North Korea are engaging in brinkmanship, with North Korea warning Tuesday that it will â€œhit the U. S. firstâ€ with nuclear weapons, but the prospects that this could escalate into an actual clash of arms are slim.</t>
  </si>
  <si>
    <t>brinkmanship</t>
  </si>
  <si>
    <t>weapon</t>
  </si>
  <si>
    <t xml:space="preserve">In Washington state, for instance, Bernie Sanders utterly dominated the caucuses, and his supporters therefore ended up being strongly represented at the stateâ€™s Democratic Party convention </t>
  </si>
  <si>
    <t>Democratic Party</t>
  </si>
  <si>
    <t>â€™s Democratic Party</t>
  </si>
  <si>
    <t>Responsible Americans should condemn Antifa rather than tolerate them.</t>
  </si>
  <si>
    <t>Antifa</t>
  </si>
  <si>
    <t>Brazilians had known that Lula was under investigation, and police had recommended charges against him last month for allegedly accepting improper renovations to a seaside apartment.</t>
  </si>
  <si>
    <t>Lula</t>
  </si>
  <si>
    <t>The former Foreign Secretary gave a speech at the DUP conference this weekend, as he continues his criticisms of Theresa Mays Brexit deal.</t>
  </si>
  <si>
    <t>Theresa</t>
  </si>
  <si>
    <t>Theresa Mays</t>
  </si>
  <si>
    <t>â€ Carlos GarcÃ­a de Alba, formerly Mexicoâ€™s ambassador to Ireland, took over the consulate in Los Angeles last year in a diplomatic shuffling prompted by Trumpâ€™s rise.</t>
  </si>
  <si>
    <t>Carlos GarcÃ­a de Alba</t>
  </si>
  <si>
    <t>Girls creator and star Lena Dunham ripped Donald Trump during TheWrapâ€™s Power Women Breakfast in New York on Thursday, calling the presumptive GOP presidential nominee a â€œmegalomaniacal, misogynist, racist, Islamophobic, ableist, transphobic hellhound.</t>
  </si>
  <si>
    <t>Lena Dunham</t>
  </si>
  <si>
    <t>Fox News host Chris Wallace had a tough question for Republican presidential candidate Donald Trump at the top of his interview on Sunday.</t>
  </si>
  <si>
    <t>Chris Wallace</t>
  </si>
  <si>
    <t>When Charles and Camilla first arrived they were greeted by posy girlREUTERS Audience members complimented the Prince's performance on stage</t>
  </si>
  <si>
    <t>Charles</t>
  </si>
  <si>
    <t>Charle</t>
  </si>
  <si>
    <t>Camilla</t>
  </si>
  <si>
    <t>Prince</t>
  </si>
  <si>
    <t>Hurt, a native of Derbyshire in England, garnered his first Academy Award nomination for his supporting role as Max, an inmate and heroin addict who befriends the imprisoned drug smuggler Billy inside a Turkish jail in the gripping 1978 drama â€Midnight Expressâ€.</t>
  </si>
  <si>
    <t>Hurt</t>
  </si>
  <si>
    <t>Derbyshire</t>
  </si>
  <si>
    <t>Max</t>
  </si>
  <si>
    <t>Academy Award</t>
  </si>
  <si>
    <t>CBS Corp ( ) and Comcast Corp ( ) unit NBC, which won the broadcast rights in February, could also gain more viewers via Twitter, TV executives said.</t>
  </si>
  <si>
    <t>CBS Corp</t>
  </si>
  <si>
    <t>Comcast Corp</t>
  </si>
  <si>
    <t>Days later, Pyongyangs Korean Central News Agency responded, saying the Republican senator was psychopath who had perpetrated wicked blasphemy against Kim, according to a translation by UPI.The Associated Press contributed to this report.</t>
  </si>
  <si>
    <t>Kim</t>
  </si>
  <si>
    <t>UPI.The Associated Pre</t>
  </si>
  <si>
    <t xml:space="preserve">Speaking before a packed audience at the prestigious Economic Club of New York, Fed chair Janet Yellen basically announced that there would be no rate hikes for quite some time </t>
  </si>
  <si>
    <t>Economic Club of New York</t>
  </si>
  <si>
    <t>Janet Yellen</t>
  </si>
  <si>
    <t>(It remains unclear whether the bill will actually become law  as even Arizonas Republican Senators, John McCain and Jeff Flake, have weighed in against it.)So far, the backlash has focused almost exclusively (and justifiably) on the bills apparent endorsement of discrimination.</t>
  </si>
  <si>
    <t>Arizona</t>
  </si>
  <si>
    <t>Jeff Flake</t>
  </si>
  <si>
    <t xml:space="preserve">Sen. Susan Collins ( ) said she has always voted for the Republican nominee for president in the past, but wouldnâ€™t say whether she would support Trump. </t>
  </si>
  <si>
    <t>Susan Collins</t>
  </si>
  <si>
    <t>Susan Collin</t>
  </si>
  <si>
    <t>The result, coupled with Blackburn's 2-2 draw at Norwich, leaves City fourth from bottom, while Wigan are now four points adrift of safety with nine games left to play.</t>
  </si>
  <si>
    <t>Blackburn</t>
  </si>
  <si>
    <t>Norwich</t>
  </si>
  <si>
    <t>Secretary of Education Betsy DeVos likes to point to Floridaâ€™s education reforms from the Jeb Bush era as a potential model for expanding school choice.</t>
  </si>
  <si>
    <t>Education</t>
  </si>
  <si>
    <t>Jeb Bush</t>
  </si>
  <si>
    <t>PWR BTTM has responded to allegations of sexual misconduct against band member Ben Hopkins in a new statement.</t>
  </si>
  <si>
    <t>PWR BTTM</t>
  </si>
  <si>
    <t>responded</t>
  </si>
  <si>
    <t>Ben Hopkins</t>
  </si>
  <si>
    <t>new</t>
  </si>
  <si>
    <t>Stoke came out charged up for the second half, got the crowd behind them and were back in the contest when Arnautovic scored with an audacious flick of his right boot from Ibrahim Afellays low cross towards the near post.</t>
  </si>
  <si>
    <t>Arnautovic</t>
  </si>
  <si>
    <t>Stoke</t>
  </si>
  <si>
    <t>Ibrahim Afellays</t>
  </si>
  <si>
    <t>Ibrahim Afellay</t>
  </si>
  <si>
    <t>Days before, the American intelligence agencies and the Department of Homeland Security declared that the Russian leadership was responsible for attacks on the Democratic National Committee and the leaking of stolen emails.</t>
  </si>
  <si>
    <t>the Democratic National Committee</t>
  </si>
  <si>
    <t>If the Patriots support Gordon through that cultural adjustment, he could return to being one of the best receivers in the NFL.</t>
  </si>
  <si>
    <t>Patriots</t>
  </si>
  <si>
    <t>Gordon</t>
  </si>
  <si>
    <t>In the course of a few days, President Donald Trump showed how thoroughly he has conquered conservative activists and the Republican party.</t>
  </si>
  <si>
    <t>the Republican party</t>
  </si>
  <si>
    <t>In response to criticism about how the Red Cross is distributing its money, Mr Decker said: "We believe these numbers show we're making significant progress in dispersing these funds.</t>
  </si>
  <si>
    <t>the Red Cross</t>
  </si>
  <si>
    <t>Decker</t>
  </si>
  <si>
    <t>Mr Decker</t>
  </si>
  <si>
    <t>We receive great cooperation and appreciate the support from the federal authorities and the NYPD throughout the year, and especially during the General Assembly to keep staff, delegates and visitors safe,â€ Dujarric told the AP.</t>
  </si>
  <si>
    <t>NYPD</t>
  </si>
  <si>
    <t>the General Assembly</t>
  </si>
  <si>
    <t>Dujarric</t>
  </si>
  <si>
    <t>AP</t>
  </si>
  <si>
    <t>The Justice Departmentâ€™s case is the first time that the agency has charged a statewide educational system with violating the ADA, Title II, which guarantees people with disabilities full access to the same public services as the general population.</t>
  </si>
  <si>
    <t>The Justice Departmentâ€™s</t>
  </si>
  <si>
    <t>The Justice Departmentâ€™</t>
  </si>
  <si>
    <t>ADA</t>
  </si>
  <si>
    <t>Cetin is expected to face murder charges when he appears Monday in Skagit County District Court, about 60 miles north of Seattle.</t>
  </si>
  <si>
    <t>Cetin</t>
  </si>
  <si>
    <t>District Court</t>
  </si>
  <si>
    <t>Seattle</t>
  </si>
  <si>
    <t>Manchester CityThe goalkeeper endeared himself to Torinos supporters with his efforts to speak a little Italian and get to know the club but on the pitch he has made some ugly errors, directly leading to several goals, with dropping routine crosses a recurring fault.</t>
  </si>
  <si>
    <t>Torinos</t>
  </si>
  <si>
    <t>Manchester CityThe</t>
  </si>
  <si>
    <t>Barack and Michelle Obama have snapped up the 1920s brick house they were renting in the posh Washington, DC, neighborhood of Kalorama for $8. 1 million.</t>
  </si>
  <si>
    <t>Barack</t>
  </si>
  <si>
    <t>Washington, DC</t>
  </si>
  <si>
    <t>National Geographic released the first trailer for Leonardo DiCaprioâ€™s climate change documentary Before the Flood on Tuesday.</t>
  </si>
  <si>
    <t>National Geographic</t>
  </si>
  <si>
    <t>Leonardo DiCaprioâ€™</t>
  </si>
  <si>
    <t>Leonardo DiCaprioâ€™s</t>
  </si>
  <si>
    <t>Flood</t>
  </si>
  <si>
    <t xml:space="preserve">Seventeen alleged members of a global trafficking ring have been charged with transporting hundreds of women from Thailand to the United States for commercial sex purposes. </t>
  </si>
  <si>
    <t>commercial</t>
  </si>
  <si>
    <t>purpose</t>
  </si>
  <si>
    <t>The government had originally hoped to unveil the liquidation of the former Anglo Irish in conjunction with a deal from the ECB, but the Reuters report meant Dublin had to immediately legislate for its demise.</t>
  </si>
  <si>
    <t>Anglo Irish</t>
  </si>
  <si>
    <t>ECB</t>
  </si>
  <si>
    <t xml:space="preserve">As the chief executive of 72andSunny, a Los Angeles ad agency that made Christmas ads this year for Target, Google, Comcast and Starbucks, Boiler is responsible for much of the corporate Christmas messaging in the United States. </t>
  </si>
  <si>
    <t>72andSunny</t>
  </si>
  <si>
    <t>Target</t>
  </si>
  <si>
    <t>the Beckster really wants to restore honor to America, he should start with telling the truth," Schultz said.</t>
  </si>
  <si>
    <t>Beckster</t>
  </si>
  <si>
    <t>Schultz</t>
  </si>
  <si>
    <t>Offred, who we are told in the Hulu series was originally named June, is so called because her commander, who ceremoniously rapes her monthly for the good of the state, is named Fred.</t>
  </si>
  <si>
    <t>Offred</t>
  </si>
  <si>
    <t>Hulu</t>
  </si>
  <si>
    <t>June</t>
  </si>
  <si>
    <t>Fred</t>
  </si>
  <si>
    <t>If (Republicans) mishandle this, theyâ€™re going to affect not just the 23 million people who got coverage now through the marketplaces, theyâ€™re going to affect the nearly 200 million people who get it through their employer,â€ McDonough told David Axelrod on â€The Axe Filesâ€ podcast, produced by the University of Chicago Institute of Politics and CNN.</t>
  </si>
  <si>
    <t>McDonough</t>
  </si>
  <si>
    <t>David Axelrod</t>
  </si>
  <si>
    <t>Chris Parker, 33, and his pal were begging in the arena foyer when captured the nationâ€™s hearts, with fundraising appeals raising tens of thousands to help get them off the streets.</t>
  </si>
  <si>
    <t>Chris Parker</t>
  </si>
  <si>
    <t>them</t>
  </si>
  <si>
    <t>Mandela, the hero of South Africa's liberation struggle who spent 27 years behind bars, had done a fantastic job, and the country should thank God for him, Tutu added.</t>
  </si>
  <si>
    <t>Mandela</t>
  </si>
  <si>
    <t>South Africa</t>
  </si>
  <si>
    <t>Tutu</t>
  </si>
  <si>
    <t>Were established in quality of work, says mechanic Dave Weber.This is our third recession, so well see how it pans out, added Crossroads owner Hunter Low.</t>
  </si>
  <si>
    <t>Dave Weber</t>
  </si>
  <si>
    <t>Dave Weber.Thi</t>
  </si>
  <si>
    <t>Hunter Low</t>
  </si>
  <si>
    <t>As the chairman of Ferragamo USA, Massimo Ferragamo, 59, the youngest son of the founder of the fashion house Salvatore Ferragamo, has strong roots in fashion, but recently, heâ€™s unexpectedly found a second career in the world of hospitality.</t>
  </si>
  <si>
    <t>Massimo Ferragamo</t>
  </si>
  <si>
    <t>Ferragamo USA</t>
  </si>
  <si>
    <t>Salvatore Ferragamo</t>
  </si>
  <si>
    <t>Actor Jack Black took the stage at the BOVET 1822 and Paul Haggisâ€™s Artists for Peace and Justice inaugural â€œSongs from the Cinemaâ€ benefit concert and said he hopes Meryl Streep trashes President Donald Trump from the podium at Sundayâ€™s Academy Awards.</t>
  </si>
  <si>
    <t>Jack Black</t>
  </si>
  <si>
    <t>Paul Haggisâ€™s</t>
  </si>
  <si>
    <t>Paul Haggisâ€™</t>
  </si>
  <si>
    <t>Maine State Representative Bernard Ayotte (R) drove 259 miles while suffering a heart attack, the Bangor Daily News reported Monday.</t>
  </si>
  <si>
    <t>Representative Bernard Ayotte</t>
  </si>
  <si>
    <t>R</t>
  </si>
  <si>
    <t>the Bangor Daily New</t>
  </si>
  <si>
    <t>While cases in Texas, North Carolina, and Wisconsin dominate the news and the nationâ€™s highest courts, the people of Terrebonne Parish are engaged in a similar struggle for voting rights, one that here stretches all the way back to the Voting Rights Act, and could have major implications as the entire country reckons with the meaning of that legislation today.</t>
  </si>
  <si>
    <t>voting</t>
  </si>
  <si>
    <t>major</t>
  </si>
  <si>
    <t>The key aspect to this was their decision, after a bit of discussion, to let Felipe Massa and Valtteri Bottas race in that first stint, rather than release Bottas into the lead to see if he could build a gap to the Mercedes cars.</t>
  </si>
  <si>
    <t>Felipe Massa</t>
  </si>
  <si>
    <t>Valtteri Bottas</t>
  </si>
  <si>
    <t>Mercede</t>
  </si>
  <si>
    <t>Charlie Hebdoâ€™s anniversary edition blames Islamic fundamentalists, organized religion, an irresolute government and intelligence failures for the 2015 violence in France.</t>
  </si>
  <si>
    <t>Charlie Hebdoâ€™s</t>
  </si>
  <si>
    <t>Charlie Hebdoâ€™</t>
  </si>
  <si>
    <t>Medical experts tracking the spread of the Zika virus throughout the continental United States warn that the conditions for rapid mosquito reproduction necessary for an outbreak exist throughout the Gulf Coast states and stretch as far north as Maryland.</t>
  </si>
  <si>
    <t>United States</t>
  </si>
  <si>
    <t>Zika</t>
  </si>
  <si>
    <t>Maryland</t>
  </si>
  <si>
    <t>, it was a wonderful atmosphere and we want to thank the people of Zenit and Russia Liverpool manager Brendan RodgersLiverpool's Luis Suarez was guilty of squandering several chances; missing from five yards and failing to hit the target despite being clean through in the first half.</t>
  </si>
  <si>
    <t>Brendan RodgersLiverpool</t>
  </si>
  <si>
    <t>Russia Liverpool</t>
  </si>
  <si>
    <t>Luis Suarez</t>
  </si>
  <si>
    <t xml:space="preserve"> Laurence H. Tribe is Carl M. Loeb University Professor and Professor of Constitutional Law at Harvard Law School. </t>
  </si>
  <si>
    <t>Laurence H. Tribe</t>
  </si>
  <si>
    <t>Carl M. Loeb University</t>
  </si>
  <si>
    <t>Carl M. Loeb</t>
  </si>
  <si>
    <t>Washington ( ) entered averaging more than 44 points per game and was confident its balanced attack could crack Sabanâ€™s latest legendary defense, but Alabama backed up its credentials, holding the nationâ€™s offense without a point for the final 53 minutes.</t>
  </si>
  <si>
    <t>Saban</t>
  </si>
  <si>
    <t>And the criticism from Tillerson, now in Russia (where Putin is refusing to meet with him) and UN Ambassador Nikki Haley has been tough and unremitting.</t>
  </si>
  <si>
    <t>10 children among the dead leading the United Nations to replace a scheduled Security Council session for Wednesday morning with an emergency meeting.</t>
  </si>
  <si>
    <t>Security Council Council</t>
  </si>
  <si>
    <t>Security Council</t>
  </si>
  <si>
    <t>Their precision and dedication to assignments is really impressive to watch.Terra Nova has won or shared the last four PAL Bay championships and took part in the CCS Open Division playoffs in each of the last two years, getting eliminated by Bellarmine in the opening round on both occasions.</t>
  </si>
  <si>
    <t>Terra Nova</t>
  </si>
  <si>
    <t>Nova</t>
  </si>
  <si>
    <t>PAL Bay</t>
  </si>
  <si>
    <t>CCS</t>
  </si>
  <si>
    <t>Yet in choosing their president, many American voters seem prepared to accept nearly anything Mr. Trump says or does.</t>
  </si>
  <si>
    <t>Cassidy says his influence on healthcare is being felt: The centrist Republican from Louisiana has grabbed headlines in recent weeks for saying that he supports the Jimmy Kimmel test for Obamacare repeal efforts, meaning that he wants a piece of legislation that offers adequate protections for people with pre-existing illnesses.</t>
  </si>
  <si>
    <t>Cassidy</t>
  </si>
  <si>
    <t>Jimmy Kimmel</t>
  </si>
  <si>
    <t>However, when the United States Geologic Survey topographic map was produced for the area in 1901, the Leech name was misspelled and the canyon since has been known as Leach Canyon.</t>
  </si>
  <si>
    <t>United States Geologic Survey</t>
  </si>
  <si>
    <t>the United States Geologic Survey</t>
  </si>
  <si>
    <t>Leech</t>
  </si>
  <si>
    <t>The Islamic State jihadists who assassinated a priest in Normandy first forced him to kneel on the ground in submission.</t>
  </si>
  <si>
    <t>Normandy</t>
  </si>
  <si>
    <t>President Obamaâ€™s foreign policy has failed because he trusted the unqualified (Ben Rhodes) and the strategically timid (Susan Rice) over the realists (Bob Gates).</t>
  </si>
  <si>
    <t>Ben Rhodes</t>
  </si>
  <si>
    <t>Ben Rhode</t>
  </si>
  <si>
    <t>Boxing legend Roy Jones Jr. seemed particularly impressed by how both Donald Trump and Floyd Mayweather the opponents in their most recent competitions.</t>
  </si>
  <si>
    <t>Roy Jones Jr.</t>
  </si>
  <si>
    <t>Floyd Mayweather</t>
  </si>
  <si>
    <t xml:space="preserve"> Federal Reserve officials cautioned on Thursday that the fiscal and tax plans sketched out by the incoming Trump administration could trade a economic boost for inflation and debt problems they might have to counteract.</t>
  </si>
  <si>
    <t>Federal Reserve</t>
  </si>
  <si>
    <t>Trump administration</t>
  </si>
  <si>
    <t>Rafsanjaniâ€™s body was taken to Jamaran prayer hall, the famous residence of the founder of the Islamic Republic Ayatollah Rohullah Khomeini, where many politicians and religious figures gathered to pay their last respects.</t>
  </si>
  <si>
    <t>Rafsanjani</t>
  </si>
  <si>
    <t>Rafsanjaniâ€™</t>
  </si>
  <si>
    <t>Rohullah Khomeini</t>
  </si>
  <si>
    <t>The report also pointed out a flaw on the notice: the listed corporate name of "Hooters, LLC" is bogus; it would correctly be "Hooters of America, LLC."The jokester got at least one compliment for his efforts:@NoeValleySF please help decode.</t>
  </si>
  <si>
    <t>Hooters, LLC</t>
  </si>
  <si>
    <t>LLC</t>
  </si>
  <si>
    <t>Hooters of America, LLC."The</t>
  </si>
  <si>
    <t>Hooters of America</t>
  </si>
  <si>
    <t>Apparently New England Patriots defensive end Chris Long got a bit fed up with the attacks launched against him for his decision to skip the White House meeting the team earned by winning the Super Bowl LI.</t>
  </si>
  <si>
    <t>New England Patriots</t>
  </si>
  <si>
    <t>New England Patriot</t>
  </si>
  <si>
    <t>Chris Long</t>
  </si>
  <si>
    <t>A hundred years ago, amid a wave of anti-German hysteria - fuelled by the publication of a series of lurid spy thrillers by the writer William Le Queux - MI5 and MI6 were born, the former a domestic security service, the latter responsible for gathering secret intelligence abroad.</t>
  </si>
  <si>
    <t>anti-German</t>
  </si>
  <si>
    <t>William Le Queux</t>
  </si>
  <si>
    <t>William Le Queux - MI5</t>
  </si>
  <si>
    <t>That family, the Freemans, lands at a large gated pile called the Toneybee Institute and is much too warmly welcomed.</t>
  </si>
  <si>
    <t>Freemans</t>
  </si>
  <si>
    <t>the Toneybee Institute</t>
  </si>
  <si>
    <t>But with at least four attacks nationwide on offices of the Muslim Brotherhood  the Islamist group from which Morsi hails  divisions are being increasingly drawn on ideological grounds.</t>
  </si>
  <si>
    <t>the Muslim Brotherhood</t>
  </si>
  <si>
    <t>Morsi</t>
  </si>
  <si>
    <t>Washington was also reportedly chasing some bigger names this offseason including starting pitcher Chris Sale and closer Kenley Jansen, among others, but were unable to land them.</t>
  </si>
  <si>
    <t>Chris Sale</t>
  </si>
  <si>
    <t>Kenley Jansen</t>
  </si>
  <si>
    <t xml:space="preserve"> Republican presidential nominee Donald Trump has effectively shut down his fundraising operation for the rest of the campaign, a highly unusual move that deals another serious blow to the GOPâ€™s effort to finance its operation before Election Day.</t>
  </si>
  <si>
    <t>That was a common theme in interviews with Trump supporters on Sunday in Arizona and New Hampshire, two states with close Senate contests.</t>
  </si>
  <si>
    <t>Initially, his actions in the Hillary Clinton email investigation were condemned by Democrats, yet praised by candidate Trump, Senator Sessions, and others supporting Trump.</t>
  </si>
  <si>
    <t>Olivia Harris/File PhotoCritics saw the beleaguered Najib reaching for the moral high ground with his criticism over the weekend of Myanmar in order to pander to Malay Muslim voters after a series of protests calling for him to resign over a corruption scandal.</t>
  </si>
  <si>
    <t>Olivia Harris</t>
  </si>
  <si>
    <t>Olivia Harris/File PhotoCritic</t>
  </si>
  <si>
    <t>Najib</t>
  </si>
  <si>
    <t>The Syrian Democratic Forces (SDF) is a coalition and it is leading the fight against ISIS as it prepares to attack Raqqa.</t>
  </si>
  <si>
    <t>The Syrian Democratic Forces</t>
  </si>
  <si>
    <t>The Syrian Democratic Forces (SDF</t>
  </si>
  <si>
    <t>SDF</t>
  </si>
  <si>
    <t>After Earth Photo courtesy of Sony PicturesIn the futureat least the one imagined in After Earth, the M. Night Shyamalan sci-fi adventure conceived by Will Smith, who also stars opposite his 14-year-old son, Jadenour planet will be evacuated after environmental degradation has rendered it unfit to support human life.</t>
  </si>
  <si>
    <t>M. Night Shyamalan</t>
  </si>
  <si>
    <t>Earth Photo</t>
  </si>
  <si>
    <t>Will Smith</t>
  </si>
  <si>
    <t>Getty Images 7 Yanworth had fallen earlier in the seasonHe made mistakes when chasing home Willoughby Court at Newbury last month but the 15-8 joint-favourite emphatically turned that form around with a 5lbs pull.</t>
  </si>
  <si>
    <t>Getty Images</t>
  </si>
  <si>
    <t>Getty Image</t>
  </si>
  <si>
    <t>Yanworth</t>
  </si>
  <si>
    <t>Newbury</t>
  </si>
  <si>
    <t>Donald Trump is hated by liberal Democrats because, among other things, he is likely to reverse the entire Obama project.</t>
  </si>
  <si>
    <t>Leonardo DiCaprio has flown by private jet to the World Economic Forumâ€™s annual conference for sinister plutocrats and craven politicians in Davos, Switzerland, to attack the â€œgreedâ€ of the energy industry.</t>
  </si>
  <si>
    <t>Leonardo DiCaprio</t>
  </si>
  <si>
    <t>Davo</t>
  </si>
  <si>
    <t>the World Economic Forumâ€™s</t>
  </si>
  <si>
    <t>Switzerland</t>
  </si>
  <si>
    <t xml:space="preserve">Rep. Jason Chaffetz of Utah, who chairs the committee, said in late October that he would not â€œdefend or endorseâ€ Donald Trump but would vote for him on the grounds that he was better than Hillary Clinton. </t>
  </si>
  <si>
    <t>Utah</t>
  </si>
  <si>
    <t xml:space="preserve">Over the last several weeks, Belgian security services started monitoring the Verviers group . </t>
  </si>
  <si>
    <t>Verviers</t>
  </si>
  <si>
    <t>Vervier</t>
  </si>
  <si>
    <t>We intend to make a great showing for our self and prepare and play well."LSU holds a 15-12-1 advantage in the all-time series with Georgia, and the teams have split their two previous meetings in SEC Championship Games (2003, 2005).The Georgia offense has been tremendous this season, averaging 34.0 ppg and 423.7 total ypg.</t>
  </si>
  <si>
    <t>"LSU</t>
  </si>
  <si>
    <t>Tammy Strickland, 38, is accused of masterminding an elaborate scam to steal donations from Toys for Tots, the United States Marine Corps Reserve charity that gives toys to children whose families cannot afford them.</t>
  </si>
  <si>
    <t>Tammy Strickland</t>
  </si>
  <si>
    <t>Toys for Tots</t>
  </si>
  <si>
    <t>Toys for Tot</t>
  </si>
  <si>
    <t>If the seeds hold, Stanford would play BYU in the College Cup semifinals and Florida State in the final.</t>
  </si>
  <si>
    <t>Stanford</t>
  </si>
  <si>
    <t>BYU</t>
  </si>
  <si>
    <t>Florida State</t>
  </si>
  <si>
    <t>Democrats and the White House have been pushing since February for the Republican majorities in Congress to approve $1. 9 billion in emergency financing to fight Zika, which can cause brain damage and other serious defects in infants born to infected mothers.</t>
  </si>
  <si>
    <t>It is irresponsible and reckless for the president elect to be articulating future US nuclear policy in a tweet and on a morning news show,â€ said Daryl Kimball, executive director of the independent Arms Control Association.</t>
  </si>
  <si>
    <t>Daryl Kimball</t>
  </si>
  <si>
    <t>As Donald Trumpâ€™s GOP opponents descend on South Carolina, they are running smack into a phenomenon.</t>
  </si>
  <si>
    <t>Donald Trumpâ€™s GOP</t>
  </si>
  <si>
    <t>South Carolina</t>
  </si>
  <si>
    <t>running</t>
  </si>
  <si>
    <t>The Manhattan billionaire did not rule out leveling such an attack at future debates.Well, I may hit her harder certain ways, he told Fox News Tuesday morning.</t>
  </si>
  <si>
    <t>Zika will likely spread to all countries in the Americas except for Canada and Chile, the World Health Organization said on Monday.</t>
  </si>
  <si>
    <t>Chile</t>
  </si>
  <si>
    <t>the World Health Organization</t>
  </si>
  <si>
    <t>At one point, the gunman also opened fire on a freeway, causing minor injuries to one person and damaging two cars, Tustin police spokesman Lieutenant Paul Garaven told reporters near a command post in his city.</t>
  </si>
  <si>
    <t>Tustin</t>
  </si>
  <si>
    <t>Paul Garaven</t>
  </si>
  <si>
    <t>The Trump administrationâ€™s statement mentioned the â€œvictims, survivors, heroesâ€ of the Holocaust and â€œthe innocent,â€ but broke from bipartisan tradition by failing to specifically mention Jews.</t>
  </si>
  <si>
    <t>Although that could have shook the Americans going into they came out of the interval with some great attacking play and equalized with Woodâ€™s goal.</t>
  </si>
  <si>
    <t>Wood</t>
  </si>
  <si>
    <t>Woodâ€™</t>
  </si>
  <si>
    <t>Manchinâ€™s decision to support Tillerson essentially guarantees full U. S. Senate approval of the energy executive to serve as Secretary of State whenever the vote occurs.</t>
  </si>
  <si>
    <t>Manchin</t>
  </si>
  <si>
    <t>U. S. Senate</t>
  </si>
  <si>
    <t xml:space="preserve"> The financial and political fallout from Britainâ€™s vote to leave the European Union has added to a string of setbacks for President Barack Obama as he works to burnish his legacy before his presidency ends in January 2017.</t>
  </si>
  <si>
    <t>Many more hospitals should have GPs working alongside their emergency department in order to reduce demand on A&amp;E staff, Mann said."In</t>
  </si>
  <si>
    <t>Mann</t>
  </si>
  <si>
    <t>A&amp;E</t>
  </si>
  <si>
    <t xml:space="preserve"> Members of Congress meeting constituents in their district this week are likely to encounter an unusual dynamic: Obamacare supporters who suddenly seem to outnumber the law</t>
  </si>
  <si>
    <t>Another attorney for the Texas Criminal Justice Coalition, which wants to raise the age of criminal responsibility in the Lone Star state, said heâ€™s aware of several Houston teens facing criminal charges for having sex with tweens.</t>
  </si>
  <si>
    <t>the Texas Criminal Justice Coalition</t>
  </si>
  <si>
    <t>Lone Star</t>
  </si>
  <si>
    <t>Houston</t>
  </si>
  <si>
    <t>Breitbart Newsâ€™ tech editor Milo Yiannopoulos isnâ€™t the only gay conservative speaking out about the Democratsâ€™ politicization of the recent jihadist attack on Pulse Nightclub that left at least 49 dead.</t>
  </si>
  <si>
    <t>Milo Yiannopoulos</t>
  </si>
  <si>
    <t>One Chicago leader wants a â€œdeclaration of a state of emergencyâ€ for the city, while state Representative Sonya Harper ( ) and others are calling for more gun control for citizens as a solution.</t>
  </si>
  <si>
    <t>Representative Sonya Harper</t>
  </si>
  <si>
    <t>Sonya Harper</t>
  </si>
  <si>
    <t>On Wednesdayâ€™s Breitbart News Daily ( EST on Sirius XM Patriot channel 125)</t>
  </si>
  <si>
    <t>Sirius XM Patriot</t>
  </si>
  <si>
    <t>Breitbart News Daily</t>
  </si>
  <si>
    <t>So, in true Daniel Levy fashion, the Spurs chairman has attacked the situation with all guns blazing.</t>
  </si>
  <si>
    <t>Daniel Levy</t>
  </si>
  <si>
    <t>Spurs</t>
  </si>
  <si>
    <t>Spur</t>
  </si>
  <si>
    <t>Jan 18 (Reuters) - Oppenheimer &amp; Co Inc must pay a total of nearly $1.2 million to a Texas-based investor in a dispute over allegations of excessive securities trading in his account, an arbitration panel has ruled.</t>
  </si>
  <si>
    <t>Oppenheimer &amp; Co Inc</t>
  </si>
  <si>
    <t xml:space="preserve"> Hillary Clintonâ€™s presidential campaign has been quietly exploring whether there was any â€œoutside interferenceâ€ in the election results and will participate in the election recount in Wisconsin initiated by Green Party presidential candidate Jill Stein, a Clinton campaign lawyer revealed Saturday.</t>
  </si>
  <si>
    <t>Jill Stein</t>
  </si>
  <si>
    <t>Green Party</t>
  </si>
  <si>
    <t>Shireen Qudosi, a Muslim reform activist and senior contributor at CounterJihad.</t>
  </si>
  <si>
    <t>Shireen Qudosi</t>
  </si>
  <si>
    <t>Qudosi</t>
  </si>
  <si>
    <t xml:space="preserve">According to GOP strategist Matt Mackowiak, this is pressure enough to push Bush to come out in support of Trump. </t>
  </si>
  <si>
    <t>Matt Mackowiak</t>
  </si>
  <si>
    <t>s Bashir declares state of emergency, dissolves governmentSan Francisco Public Defender Jeff Adachi</t>
  </si>
  <si>
    <t>Bashir</t>
  </si>
  <si>
    <t>s Bashir</t>
  </si>
  <si>
    <t>Jeff Adachi</t>
  </si>
  <si>
    <t>Originally built in the 1920s for Polish mine workers, itâ€™s now a swish with an intriguing museum of counterfeit artwork made by the Russian Posin brothers.</t>
  </si>
  <si>
    <t>swish</t>
  </si>
  <si>
    <t>Presumptive Republican nominee Donald Trump reacted to the decision on Thursday by the Supreme Court to block President Obamaâ€™s executive amnesty.</t>
  </si>
  <si>
    <t>the Supreme Court</t>
  </si>
  <si>
    <t>DNC officials tried to tar Sanders, who is Jewish, as an atheist; the DNC had installed moles loyal to Clinton in the Sanders campaign; it had secretly paid Clinton supporters to troll Sanders on social media.</t>
  </si>
  <si>
    <t>Five years after Floridaâ€™s request, the FDA has failed to render a decision on this field trial of a product that has undergone successful field trials in other countries and is approved for sale in Brazil.</t>
  </si>
  <si>
    <t>FDA</t>
  </si>
  <si>
    <t>UNITED NATIONS, Sept 4 (Reuters) - The U.N. Security Council will hold a meeting on Friday on the situation in Syrias Idlib province, U.S. Ambassador to the United Nations Nikki Haley said on Tuesday, warning Syrias government not to use chemical weapons ahead of a widely expected military offensive there.</t>
  </si>
  <si>
    <t>UNITED NATIONS</t>
  </si>
  <si>
    <t>, Deputy Attorney General Rod Rosenstein said Tuesday that even if President Trump told him to fire Robert Mueller as special counsel overseeing the Department of Justice investigation into Russian meddling in the 2016 election, he would not follow the order unless he thought there was good cause.</t>
  </si>
  <si>
    <t>investigation</t>
  </si>
  <si>
    <t>The Lafayette Police Department said in a statement that it is no longer investigating the womanâ€™s claims, which were made within hours of Donald Trumpâ€™s presidential victory.</t>
  </si>
  <si>
    <t>The Lafayette Police Department</t>
  </si>
  <si>
    <t xml:space="preserve"> Didi saved scores of lives on Nov. 13 when Islamic State militants attacked the Bataclan concert hall where he was in charge of security.</t>
  </si>
  <si>
    <t>Didi</t>
  </si>
  <si>
    <t>Bataclan</t>
  </si>
  <si>
    <t>Afghan Chief Executive Abdullah Abdullah tweeted: â€I condemn the terrorist attacked on hospital in Kabul.</t>
  </si>
  <si>
    <t>Abdullah Abdullah</t>
  </si>
  <si>
    <t>President Trump on Tuesday night named Judge Neil M. Gorsuch, a federal appeals court judge in Denver, to replace Justice Antonin Scalia on the United States Supreme Court.</t>
  </si>
  <si>
    <t>Neil M. Gorsuch</t>
  </si>
  <si>
    <t>Denver</t>
  </si>
  <si>
    <t>Central News 4 Albert Huynh is also accused of the manslaughter of Eloise for supplying her with the pills.</t>
  </si>
  <si>
    <t>Albert Huynh</t>
  </si>
  <si>
    <t>Central New</t>
  </si>
  <si>
    <t>Eloise</t>
  </si>
  <si>
    <t>He called on the international community to address the root causes of the problems in Somalia, pointing out that the international activity in Somalia had been humanitarian focused for 25 years.Humanitarian assistance is a band aid that allows us only to keep people alive, said Mr. Lazzerini, calling for a durable solution for IDPs.</t>
  </si>
  <si>
    <t>Somalia</t>
  </si>
  <si>
    <t>Lazzerini</t>
  </si>
  <si>
    <t>The focus of the continuous media reports of alleged collusion between the Russians and the Trump campaign has shifted to Jared Kushner, President Donald Trumpâ€™s husband of his daughter Ivanka, and top adviser.</t>
  </si>
  <si>
    <t>Jared Kushner</t>
  </si>
  <si>
    <t>Ivanka</t>
  </si>
  <si>
    <t xml:space="preserve">Robert Reich shares the stories of a handful of regular Americans who are supporting Donald Trump </t>
  </si>
  <si>
    <t>Robert Reich</t>
  </si>
  <si>
    <t>Goldman has so far kept most of its European bankers on its British payroll but it is starting to shift some EU nationals to their home countries or to other financial hubs like Frankfurt to better serve its EU clients after Brexit, the sources said.</t>
  </si>
  <si>
    <t>Goldman</t>
  </si>
  <si>
    <t>Fox Friendsâ€ Friday, Giuliani said that if hacking did take place by the Russians, that the response by the U. S. should have been earlier and stronger.</t>
  </si>
  <si>
    <t>Giuliani</t>
  </si>
  <si>
    <t>Russians</t>
  </si>
  <si>
    <t>Reports concerning potentially politically motivated investigations immediately ahead of the 2016 election are very troubling,â€ Mr. Trumpâ€™s press secretary, Sean Spicer, said on Twitter.</t>
  </si>
  <si>
    <t>Glencore, whose UK-record $10 billion IPO launched last week, is one of the worlds premier energy traders and Bartoszek was once responsible for the companys entire oil trading operation.</t>
  </si>
  <si>
    <t>Glencore</t>
  </si>
  <si>
    <t>Bartoszek</t>
  </si>
  <si>
    <t xml:space="preserve">As a pastor in Vancouver, Washington, he started a chapter of the Sierra Clubâ€™s Beyond Coal campaign and worked to transition away from the stateâ€™s coal plant. </t>
  </si>
  <si>
    <t>Vancouver</t>
  </si>
  <si>
    <t>the Sierra Clubâ€™</t>
  </si>
  <si>
    <t>Shortly after St. Louis failed to score on an in-close chance, Kucherov made it 4-2 at 9:38 of the third.</t>
  </si>
  <si>
    <t>St. Louis</t>
  </si>
  <si>
    <t>St. Loui</t>
  </si>
  <si>
    <t>Kucherov</t>
  </si>
  <si>
    <t>soon.It seems that Londoners accept their history and the consequences of the empire, and the outcome gives hope that people with different faiths can live together peacefully.Wolfram said he could not imagine a Muslim politician being elected where he lived, certainly not in the near future.</t>
  </si>
  <si>
    <t>Londoners</t>
  </si>
  <si>
    <t>Londoner</t>
  </si>
  <si>
    <t>Wolfram</t>
  </si>
  <si>
    <t>The community in Miami was irritated enough to give a second look to Donald Trump, who quickly reacted by shifting from his earlier tepid support for Obamaâ€™s Cuba policy to a promise that he would end relations unless Raul Castro began democratic reforms.</t>
  </si>
  <si>
    <t>Miami</t>
  </si>
  <si>
    <t>As Richard Holbrooke once put it, â€to blame the United Nations for failures of diplomacy is like blaming Madison Square Garden for the losses of New York Knicks.</t>
  </si>
  <si>
    <t>Richard Holbrooke</t>
  </si>
  <si>
    <t>New York Knick</t>
  </si>
  <si>
    <t>Kenyon Martin isnâ€™t shy about voicing his opinion, as we learned after recent comments from his former Denver Nuggets coach George Karl.</t>
  </si>
  <si>
    <t>Kenyon Martin</t>
  </si>
  <si>
    <t>Denver Nugget</t>
  </si>
  <si>
    <t>George Karl</t>
  </si>
  <si>
    <t>The authors attribute this claim to the disputed secondhand account of a conversation Branch allegedly had with former New York Times reporter Ann Crittenden and her husband, John Henry.</t>
  </si>
  <si>
    <t>Branch</t>
  </si>
  <si>
    <t>Ann Crittenden</t>
  </si>
  <si>
    <t>John Henry</t>
  </si>
  <si>
    <t>U.S. Rep. Beto ORourke was at 73 percent support in the most recent UT poll and seems like a lock to square off against Sen. Ted Cruz this November.</t>
  </si>
  <si>
    <t>Beto ORourke</t>
  </si>
  <si>
    <t>The Chinese leadership is increasingly thinking about how to ensure they are competitive in the next wave of technologies,â€ said Adam Segal, a specialist in emerging technologies and national security at the Council on Foreign Relations.</t>
  </si>
  <si>
    <t>Adam Segal</t>
  </si>
  <si>
    <t>the Council on Foreign Relation</t>
  </si>
  <si>
    <t xml:space="preserve"> If Hillary Clinton ends up losing California to Bernie Sanders, it will be because of voters like Nallely Perez.</t>
  </si>
  <si>
    <t>White House chief strategist Steve Bannon said Wednesday that he was â€lividâ€ with Breitbart News for publishing a report suggesting that President Donald Trumpâ€™s chief of staff Reince Priebus could lose his job.</t>
  </si>
  <si>
    <t>Steve Bannon</t>
  </si>
  <si>
    <t>And if it turns out that the FBI investigation is closed without charges, nothing would stop Chaffetz from pursuing Clintonâ€™s misconduct at that point.</t>
  </si>
  <si>
    <t xml:space="preserve">He said the issue at the heart of the political dispute  the GOP pushing for language that would allow Delta Airlines to prevent its employees from unionizing </t>
  </si>
  <si>
    <t>Delta Airlines</t>
  </si>
  <si>
    <t>Delta Airline</t>
  </si>
  <si>
    <t>President Trump hosted Russian Foreign Minister Sergey Lavrov at the White House on Wednesday, one day after firing the man whose agency is investigating Russiaâ€™s meddling in the 2016 election that brought Trump to power.</t>
  </si>
  <si>
    <t>Sergey Lavrov</t>
  </si>
  <si>
    <t>â€ Fox News host Shepard Smith said on Friday afternoon that the networkâ€™s news division was unable to confirm a report from an analyst who said earlier this week President Barack Obama sought help from British intelligence to spy on Donald Trump. â€ â€™ â€</t>
  </si>
  <si>
    <t>Shepard Smith</t>
  </si>
  <si>
    <t>White House hopeful Hillary Clinton has waded into the Brexit debate, throwing her weight behind President Obamaâ€™s advice that Britain should remain within the European Union (EU).</t>
  </si>
  <si>
    <t>The US military has admitted culpability for killing approximately two dozen civilians in a July airstrike outside the Syrian city of Manbij, then the scene of fierce fighting with Islamic State militants.</t>
  </si>
  <si>
    <t>Manbij</t>
  </si>
  <si>
    <t xml:space="preserve">There is a moment, a little ways into tonightâ€™s first episode of the Oprah Winfrey Networkâ€™s new drama, Greenleaf, which sums up all the things that work </t>
  </si>
  <si>
    <t>the Oprah Winfrey Networkâ€™s</t>
  </si>
  <si>
    <t>the Oprah Winfrey Networkâ€™</t>
  </si>
  <si>
    <t>Greenleaf</t>
  </si>
  <si>
    <t>An arrested in a plot to carry out an attack at a bar on New Yearâ€™s Eve is a panhandler whoâ€™d been asked to leave the tavern in the past, its owner said, while the manâ€™s family said he had a long history of mental problems.</t>
  </si>
  <si>
    <t>it</t>
  </si>
  <si>
    <t xml:space="preserve">Columnist Pat Buchanan argued the State of the Union was more of a reflection of â€œthe state of Barack Obamaâ€™s mindâ€ and that Democratic presidential candidate Senator Bernie Sanders ( ) contradicts the presidentâ€™s rhetoric on the economy on Fridayâ€™s â€œMcLaughlin Group. â€ </t>
  </si>
  <si>
    <t>Pat Buchanan</t>
  </si>
  <si>
    <t>the State of the Union</t>
  </si>
  <si>
    <t>Barack Obamaâ€™s</t>
  </si>
  <si>
    <t>McLaughlin Group</t>
  </si>
  <si>
    <t xml:space="preserve">Sunday on NBCâ€™s â€œMeet The Press,â€ Secretary of Homeland Security John Kelly said marijuana was â€œnot a factor in the drug war. â€ </t>
  </si>
  <si>
    <t>John Kelly</t>
  </si>
  <si>
    <t>Homeland Security</t>
  </si>
  <si>
    <t>NATO Secretary General Jens Stoltenberg called on Macedonians on Thursday to vote in a referendum to embrace a deal on its name with neighbouring Greece and join the defence alliance.We are ready to welcome your country as NATOs 30th member, he said after meeting Prime Minister Zoran Zaev.</t>
  </si>
  <si>
    <t>Jens Stoltenberg</t>
  </si>
  <si>
    <t>Zoran Zaev</t>
  </si>
  <si>
    <t>France, Britain and the United States hope to persuade Russia to agree to a extension to the mandate of the inquiry, which expires on Oct. 31, before starting negotiations on a draft resolution to punish those blamed for such attacks.</t>
  </si>
  <si>
    <t>The reason Republicans wouldnâ€™t even let the moderately liberal Garland make his case is that conservatives who regularly denounce â€œliberal judicial activismâ€ now count on control of the Supreme Court to get results they could never achieve through the democratically elected branches of government.</t>
  </si>
  <si>
    <t>Garland</t>
  </si>
  <si>
    <t>escort Samantha X voices support for sex workers with kids Mum-of-two Samantha X used to charge 650</t>
  </si>
  <si>
    <t>Samantha X</t>
  </si>
  <si>
    <t>Mum-of-two</t>
  </si>
  <si>
    <t>Lawrence Meyers of InvestorPlaceâ€™s InvestorPolitics forum writes that the Kellogg Company â€œis being incredibly, stupidâ€ by openly attacking Breitbart News after buying into â€œthe mediaâ€™s false narrative that conservatives and Breitbartâ€™s website consist of deplorables, haters, racists, sexists, White Nationalists, who also kick puppies and club baby seals.</t>
  </si>
  <si>
    <t>Lawrence Meyers</t>
  </si>
  <si>
    <t>the Kellogg Company</t>
  </si>
  <si>
    <t>InvestorPlace</t>
  </si>
  <si>
    <t>White Nationalist</t>
  </si>
  <si>
    <t>Gina McCarthy, a former EPA administrator, accused the Trump administration of wanting</t>
  </si>
  <si>
    <t>Gina McCarthy</t>
  </si>
  <si>
    <t>EPA</t>
  </si>
  <si>
    <t xml:space="preserve">The Secret Service questioned a Defense Department intelligence agency staffer on Monday after the man reported that he flew the drone that crashed on White House grounds in the early morning hours. </t>
  </si>
  <si>
    <t>The Secret Service</t>
  </si>
  <si>
    <t>Defense Department</t>
  </si>
  <si>
    <t>If Trump had said 4 years ago the things he says today about the KKK, Muslims, Mexicans, disabled, I would NOT have accepted his endorsement,â€ Romney tweeted (@MittRomney) referring to the white supremacist group the Ku Klux Klan.</t>
  </si>
  <si>
    <t>Dr. Samantha G. Harrington, a doctor at Cambridge Hospital in Massachusetts, said she had canceled her A. M. A. membership because she found its endorsement of Mr. Price â€œembarrassing and shameful.</t>
  </si>
  <si>
    <t>Samantha G. Harrington</t>
  </si>
  <si>
    <t>A. M. A.</t>
  </si>
  <si>
    <t>Many corporate executives are now ducking advocacy because theyâ€™ve seen how Target Corp. â€™s push sparked a painful customer boycott, says Ed Vitagliano, executive vice president of the American Family Association.</t>
  </si>
  <si>
    <t>Ed Vitagliano</t>
  </si>
  <si>
    <t>Target Corp. â€™</t>
  </si>
  <si>
    <t>the American Family Association</t>
  </si>
  <si>
    <t>The expected holiday travel volume represents 30% of the U.S. population."AAA is happy to learn so many Americans plan to travel this holiday season, contributing to the second-highest year-end holiday travel volume in the past decade," said Brent Hubele, vice president of AAA Travel.</t>
  </si>
  <si>
    <t>Brent Hubele</t>
  </si>
  <si>
    <t>AAA Travel</t>
  </si>
  <si>
    <t xml:space="preserve">U.S.-issued travel advisories are common occurrences  the State Department has issued five just this month, most recently in response to violence in Venezuela and Iraq </t>
  </si>
  <si>
    <t>U.S.-issued</t>
  </si>
  <si>
    <t>A Belgium international belatedly illuminated Anfield, though it was not Christian Benteke with the equaliser that preserved Liverpoolâ€™s unbeaten home run.</t>
  </si>
  <si>
    <t>Christian Benteke</t>
  </si>
  <si>
    <t>Anfield</t>
  </si>
  <si>
    <t>Great Britain will open their campaign in Bydgoszcz on 18 June next year against group top seeds Belarus, a team that shocked Russia in last summer's World Championships in Brno, Czech Republic.</t>
  </si>
  <si>
    <t>Great Britain</t>
  </si>
  <si>
    <t>Bydgoszcz</t>
  </si>
  <si>
    <t>Czech Republic</t>
  </si>
  <si>
    <t>This year, guests staying at Morey Hotels &amp; Resorts properties like the Pan American Hotel, Port Royal Hotel, Starlux Boutique Hotel, and Blue Palms Resort can save up to 70 percent on water park and ride passes thanks to the Play &amp; Stay package now thru Sept. 14th.</t>
  </si>
  <si>
    <t>Morey Hotels &amp; Resorts</t>
  </si>
  <si>
    <t>the Pan American Hotel</t>
  </si>
  <si>
    <t>Blue Palms Resort</t>
  </si>
  <si>
    <t xml:space="preserve"> Five U. S. Republican lawmakers raised concerns on Thursday with the Obama administration about implementation of a law meant to make it harder for people to enter the United States if they have visited certain countries, in a letter seen by Reuters.</t>
  </si>
  <si>
    <t>A former employee of the Texas Department of Public Safety (DPS) has pleaded guilty on federal charges of providing fraudulent Texas Driver Licenses to illegal aliens.</t>
  </si>
  <si>
    <t>the Texas Department of Public Safety</t>
  </si>
  <si>
    <t>DPS</t>
  </si>
  <si>
    <t>Texas Driver License</t>
  </si>
  <si>
    <t>But as important as what Democrats wonâ€™t get is what Republicans avoid: The panic that would have been triggered by a Handel loss.</t>
  </si>
  <si>
    <t>Handel</t>
  </si>
  <si>
    <t xml:space="preserve"> North Korea may be preparing to launch a missile as soon as within a week, Japanâ€™s Kyodo news agency reported early on Thursday, citing an unnamed Japanese government official.</t>
  </si>
  <si>
    <t>Kyodo</t>
  </si>
  <si>
    <t xml:space="preserve">Several Republicans have tied themselves into rhetorical knots in trying to support the White House candidate </t>
  </si>
  <si>
    <t>Tony Fernandes has revealed Queens Park Rangers' plans for a new 40,000-capacity stadium at the heart of the most ambitious development attempted by an English football club.</t>
  </si>
  <si>
    <t>Tony Fernandes</t>
  </si>
  <si>
    <t>Queens Park Ranger</t>
  </si>
  <si>
    <t xml:space="preserve"> During his presidential campaign, Republican Donald Trump praised Russian President Vladimir Putin as a â€strong leaderâ€ with whom he would like to reset tense U. S. relations.</t>
  </si>
  <si>
    <t>Details of the plan leaked earlier this week drew a critical response from both the government and the chairman of Royal Bank of Scotland - one of Britains biggest banks which is likely to find itself in Milibands sights.</t>
  </si>
  <si>
    <t>Royal Bank of Scotland</t>
  </si>
  <si>
    <t>Britains</t>
  </si>
  <si>
    <t xml:space="preserve"> The Pentagon on Friday denied accusations by a Syrian rebel group that the United States had targeted a mosque in Syria and, in a rare move, showed an aerial image to illustrate the mosque was intact and the building destroyed was in fact across the street.</t>
  </si>
  <si>
    <t>Elsewhere, Vladimir Putin has blamed the US and its European allies are to blame for the rise of Islamic State and the chaos and bloodshed in Syria.</t>
  </si>
  <si>
    <t>Without mentioning Trump by name, Clinton also warned that â€bombastic comments in turbulent times can actually cause more turbulenceâ€ in a speech to a conference of city mayors in Indianapolis on Sunday afternoon.</t>
  </si>
  <si>
    <t>Indianapoli</t>
  </si>
  <si>
    <t>Ayoze Perez double sinks ex-champions in what could be Antonio Contes last game in charge of the BluesMeanwhile, Benitez has begun his summer shopping by taking Ki Sung-yueng on a free transfer from Swansea and Chelsea's Kenedy on loan for the season.</t>
  </si>
  <si>
    <t>Ayoze Perez</t>
  </si>
  <si>
    <t>Antonio Contes</t>
  </si>
  <si>
    <t>Chelsea's Kenedy</t>
  </si>
  <si>
    <t>EFF is suing the US government, arguing that section 1201 of the DMCA is unconstitutional, and also that the Library of Congress and the copyright office have failed to perform their duties in the three-year DMCA 1201 exemption hearings.</t>
  </si>
  <si>
    <t>EFF</t>
  </si>
  <si>
    <t>the Library of Congress</t>
  </si>
  <si>
    <t>the Library of Congre</t>
  </si>
  <si>
    <t xml:space="preserve">Prime Minister David Cameron gathered world leaders in London Thursday to crack down on corruption </t>
  </si>
  <si>
    <t>Amazon and Expedia Inc ( ) filed declarations of support on Monday in a legal challenge to the order by the Washington state Attorney General.</t>
  </si>
  <si>
    <t>Amazon</t>
  </si>
  <si>
    <t>Expedia Inc</t>
  </si>
  <si>
    <t>Britainâ€™s Prince Harry warned the media Tuesday against harassing his American girlfriend, actress Meghan Markle, in a rare statement issued by Kensington Palace.</t>
  </si>
  <si>
    <t>Prince Harry</t>
  </si>
  <si>
    <t>Meghan Markle</t>
  </si>
  <si>
    <t>rare</t>
  </si>
  <si>
    <t>Once you cross the Travis County line, it starts smelling different,â€ Abbott joked at a recent gathering of Republicans, referring to the county that includes Austin.</t>
  </si>
  <si>
    <t>Travis County</t>
  </si>
  <si>
    <t>Austin</t>
  </si>
  <si>
    <t xml:space="preserve">Long Beach, Calif. has produced such legendary rappers as Snoop Dogg, Warren G and the late Nate Dogg, all of whom won international acclaim </t>
  </si>
  <si>
    <t>Snoop Dogg</t>
  </si>
  <si>
    <t>Long Beach</t>
  </si>
  <si>
    <t>Warren G</t>
  </si>
  <si>
    <t>According to ANF spokesman on Saturday, ANF Rawalpindi arrested a drug peddler indentified as accused Ejaz-ul-Hassan, resident of Kotli, Azad Kashmir and recovered 500 grams Hashish, 25 grams ice and 80 grams ecstasy powder from his possession.</t>
  </si>
  <si>
    <t>ANF</t>
  </si>
  <si>
    <t>Ejaz-ul-Hassan</t>
  </si>
  <si>
    <t>ANF Rawalpindi</t>
  </si>
  <si>
    <t>Azad Kashmir</t>
  </si>
  <si>
    <t>George's start as a chef can be traced back to a stint doing food prep at Clawson's Noble Fish when he was 16, but raw fish has been a favorite food since before he can remember.</t>
  </si>
  <si>
    <t>George</t>
  </si>
  <si>
    <t>Noble Fish</t>
  </si>
  <si>
    <t>Clawson</t>
  </si>
  <si>
    <t>Dr. Sebastian Gorka, deputy assistant to the president, formerly National Security editor for Breitbart News, spoke with Breitbart News Daily on Monday about the upcoming Supreme Court battle over President Trumpâ€™s proposal for a temporary travel ban.</t>
  </si>
  <si>
    <t>- Germanys leading Jewish group condemned plans by a Florida pastor to burn the Koran on the anniversary of 9/11, saying it evoked the mass killings of Jews in the Holocaust that followed Nazi book burnings.</t>
  </si>
  <si>
    <t>Germanys</t>
  </si>
  <si>
    <t>Koran</t>
  </si>
  <si>
    <t xml:space="preserve">Limited chances, Producer Stephen Bautista, who goes by the stage name Alek, says that Siaron was his friendâ€™s older brother. </t>
  </si>
  <si>
    <t>Stephen Bautista</t>
  </si>
  <si>
    <t>Alek</t>
  </si>
  <si>
    <t>Siaron</t>
  </si>
  <si>
    <t>The latest dustup at the Republican â€œdebatesâ€ in South Carolina has â€œconservativesâ€ pointing fingers at Trump supporters and shouting, â€œ</t>
  </si>
  <si>
    <t>The Netherlands were without star all-rounder Ryan ten Doeschate who has returned to Essex for the start of the English domestic season.</t>
  </si>
  <si>
    <t>Ryan ten Doeschate</t>
  </si>
  <si>
    <t>Netherland</t>
  </si>
  <si>
    <t>Essex</t>
  </si>
  <si>
    <t>When running back Paul Perkins dropped a sure touchdown pass Thursday afternoon during team drills at the Giantsâ€™ practice facility, defensive tackle Damon Harrison raised his hands in the air to celebrate.</t>
  </si>
  <si>
    <t>Paul Perkins</t>
  </si>
  <si>
    <t>Paul Perkin</t>
  </si>
  <si>
    <t>Damon Harrison</t>
  </si>
  <si>
    <t>Mueller Only Wants to Affect the Election, Help DemocratsThe transactions involved campaign chairman Paul Manafort, his deputy Richard Gates, accused Russian agent Maria Butina and the Russian embassy, officials said Wednesday.</t>
  </si>
  <si>
    <t>Richard Gate</t>
  </si>
  <si>
    <t xml:space="preserve">Authorities in North Miami, Florida, on Friday identified the police officer who shot an unarmed man lying in the street with his arms in the air this week. </t>
  </si>
  <si>
    <t>on</t>
  </si>
  <si>
    <t>identified</t>
  </si>
  <si>
    <t>â€™â€™ â€™United Airlines refused to let two women board a flight on Sunday because they were wearing leggings, and people on Twitter are outraged.</t>
  </si>
  <si>
    <t>United Airlines</t>
  </si>
  <si>
    <t>United Airline</t>
  </si>
  <si>
    <t>Rudra Kapila, a Democratic organizer, explained the mission to a group of volunteers who filled a cheerful suburban home here just outside of Washington on Tuesday night to work a party phone bank.</t>
  </si>
  <si>
    <t>Rudra Kapila</t>
  </si>
  <si>
    <t xml:space="preserve"> Although House Speaker Paul D. Ryan ( .) acknowledged Friday that â€œObamacare is the law of the land,â€ its survival or collapse in practical terms now rests with decisions that are in President Trumpâ€™s hands.</t>
  </si>
  <si>
    <t>Paul D. Ryan</t>
  </si>
  <si>
    <t>The deal, if completed, would mark the largest investment for Koch Equity Development LLC, the Koch Industries affiliate that invests excess cash from the parent company.</t>
  </si>
  <si>
    <t>Koch Equity Development LLC</t>
  </si>
  <si>
    <t>Koch Equity Development</t>
  </si>
  <si>
    <t>Koch Industries</t>
  </si>
  <si>
    <t>Koch Industrie</t>
  </si>
  <si>
    <t>Investigators in Afghanistan are searching for an American and an Australian who were kidnapped in western Kabul, the cityâ€™s police chief told CNN.</t>
  </si>
  <si>
    <t>kidnapped</t>
  </si>
  <si>
    <t>chief</t>
  </si>
  <si>
    <t xml:space="preserve">I accept Mr Love suffers from both physical and mental health issues, but I have found the medical facilities in the United States prison estate, on arrival and during any sentence if he is convicted, available to him, are such that I can be satisfied his needs will be comprehensively met by the US authorities. </t>
  </si>
  <si>
    <t>Love</t>
  </si>
  <si>
    <t>Mr Love</t>
  </si>
  <si>
    <t>Glenn Beck reasserted his stance that â€œno real Christianâ€ would vote for Donald Trump on his Thursday radio broadcast.</t>
  </si>
  <si>
    <t>Wes Parker, a retiree from Long Beach, California, held a sign saying â€Trump is loveâ€ at the Los Angeles International Airport, and said he supported the tighter measures.</t>
  </si>
  <si>
    <t>Wes Parker</t>
  </si>
  <si>
    <t>Weiner opens with a montage of one of former congressman Anthony Weinerâ€™s famous shouting performances from the floor of the House of Representatives, and from there he never really stops performing.</t>
  </si>
  <si>
    <t>Weiner</t>
  </si>
  <si>
    <t>Anthony Weinerâ€™</t>
  </si>
  <si>
    <t>Anthony Weiner</t>
  </si>
  <si>
    <t>The morning dawned sunny and bright in London, the sort of day visitors and locals cherish tourists wandered, maps in hand, and Londoners headed to cafes for a late breakfast.</t>
  </si>
  <si>
    <t>UMass Amherst economist Gerald Friedman analyzed HR 676, the dominant â€Medicare for allâ€ bill in Congress, and found that the bottom 95 percent of Americans by income would see income go up, taking both new taxes and reduced premiums into accounts.</t>
  </si>
  <si>
    <t>Gerald Friedman</t>
  </si>
  <si>
    <t>UMass Amherst</t>
  </si>
  <si>
    <t>There was a barbers, an Egyptian salon, a white marble pastry shop and a room full of typists waiting to take dictationThe original Moka Efti was a fluffier, more backward-looking affair.</t>
  </si>
  <si>
    <t>Moka Efti</t>
  </si>
  <si>
    <t>Republican presidential frontrunner Donald Trump has not renewed the registration permitting his private jet to fly, The New York Times reported Tuesday.</t>
  </si>
  <si>
    <t>Rep. Lee Zeldin hopes to bar known or suspected terrorists from purchasing weapons that might be used to attack Americans.</t>
  </si>
  <si>
    <t>Lee Zeldin</t>
  </si>
  <si>
    <t xml:space="preserve"> Less than three months after the Supreme Court vacated the convictions of former Virginia governor Robert F. McDonnell, the U. S. attorneyâ€™s office that prosecuted the Republican has recommended to Justice Department that they endeavor to try him again, according to people familiar with the case.</t>
  </si>
  <si>
    <t>governor Robert F. McDonnell</t>
  </si>
  <si>
    <t>South Koreaâ€™s archers routed the United States to win the menâ€™s team gold at the Rio Olympics on Saturday and restore a dynasty broken by the Americans at London four years ago.</t>
  </si>
  <si>
    <t>South Koreaâ€™s</t>
  </si>
  <si>
    <t>the November break Spurs have taken 33 points in the league  only Liverpool, with 35, have more  while they pulled off what had been described as a mission impossible to emerge from their Champions League group, with a Wembley win over Internazionale and a draw at Barcelona.</t>
  </si>
  <si>
    <t>Wembley</t>
  </si>
  <si>
    <t>Barcelona</t>
  </si>
  <si>
    <t>Alexis SÃ¡nchez has enjoyed such success playing through the middle that this was the Frenchmanâ€™s first Premier League start of the season, in the absence of the injured Theo Walcott, and for the majority of the afternoon it was easy to see why as he struggled to make an impact.</t>
  </si>
  <si>
    <t>Alexis SÃ¡nchez</t>
  </si>
  <si>
    <t>Theo Walcott</t>
  </si>
  <si>
    <t>Frenchman</t>
  </si>
  <si>
    <t>Briton will break David Coulthard's record at Interlagos on Sunday but prospects of getting on the podium are minimalMcLaren are so adept at throwing a party that it is a shame there is likely to be nothing to celebrate this year apart from its ending.</t>
  </si>
  <si>
    <t>Briton</t>
  </si>
  <si>
    <t>David Coulthard's</t>
  </si>
  <si>
    <t>Interlago</t>
  </si>
  <si>
    <t>Capitol HillAwry, a satirical iPhone game based on the Hillary Clinton email scandal, has been accepted and published on the Apple App Store following Breitbart Techâ€™s report last week.</t>
  </si>
  <si>
    <t>the Apple App Store</t>
  </si>
  <si>
    <t>Breitbart Techâ€™</t>
  </si>
  <si>
    <t>Multiple fraternity members at Trinity College in Hartford were injured Saturday night when they were ambushed by around two dozen young teens looking to party, .</t>
  </si>
  <si>
    <t>Trinity College</t>
  </si>
  <si>
    <t>teen</t>
  </si>
  <si>
    <t>Hartford</t>
  </si>
  <si>
    <t>Trump has inveighed against Maduroâ€™s government, often pairing Venezuela with Cuba for criticism over democratic expression and economic policy.</t>
  </si>
  <si>
    <t>Maduro</t>
  </si>
  <si>
    <t>In Harry: Conversations with the Prince, journalist Angela Levin wrote: It couldnt have been easy for Prince Charles to tell his sons that the woman blamed for the break-up of his marriage to their mother was going to become their stepmother, but in the autumn of 2004 that's what he did.</t>
  </si>
  <si>
    <t>Angela Levin</t>
  </si>
  <si>
    <t>Harry</t>
  </si>
  <si>
    <t>In the New England Journal paper, the FDA officials also alluded to the largely unregulated use of stem cells by hundreds of clinics.</t>
  </si>
  <si>
    <t>New England Journal</t>
  </si>
  <si>
    <t>the New England Journal</t>
  </si>
  <si>
    <t>But Sandoval left the program in 2012, she said, because she disagreed with the DDR process, which she felt failed to offer her the support she needed to survive in the city and apply to college â€” both entirely new phenomena to her.</t>
  </si>
  <si>
    <t>Sandoval</t>
  </si>
  <si>
    <t>DDR</t>
  </si>
  <si>
    <t>The offensive also â€galvanized the disparate Sunni insurgent groups into loose cooperation for the first time, and the fighting spread to other cities such as Ramadi,â€ said a study from the U. S. Armyâ€™s Center of Military History.</t>
  </si>
  <si>
    <t>the U. S. Armyâ€™s Center of Military History</t>
  </si>
  <si>
    <t>Center of Military History</t>
  </si>
  <si>
    <t>I spoke Korean outside of class, I learned KPOP songs, and I tried to always have a smile when answering difficult questions.</t>
  </si>
  <si>
    <t>KPOP</t>
  </si>
  <si>
    <t>The Kremlin has repeatedly denied accusations it has attempted to use cyber attacks to meddle in either the French or U. S. elections.</t>
  </si>
  <si>
    <t>Losing Palinâ€™s support wasnâ€™t the only blow Cruz suffered on Tuesday.</t>
  </si>
  <si>
    <t>Palin</t>
  </si>
  <si>
    <t>Palinâ€™</t>
  </si>
  <si>
    <t>In a rambling speech accusing the United States and the European Union of â€œhypocrisy,â€ Philippine President Rodrigo Duterte compared himself to German Nazi leader Adolf Hitler, saying he would be â€œhappy to slaughterâ€ as many â€œdrug addictsâ€ as Hitler massacred Jewish people.</t>
  </si>
  <si>
    <t>Rodrigo Duterte</t>
  </si>
  <si>
    <t>Adolf Hitler</t>
  </si>
  <si>
    <t>This case is only the first of hundreds that have been filed in the US claiming Roundup causes non-Hodgkin lymphoma.</t>
  </si>
  <si>
    <t>non-Hodgkin lymphoma</t>
  </si>
  <si>
    <t>Roundup</t>
  </si>
  <si>
    <t>After several days of controversy, Trump ultimately denounced Duke, but his equivocation drew criticism from Democrats and from Republicans, such as House Speaker Paul D. Ryan (Wis.) who said the matter should have prompted â€œ</t>
  </si>
  <si>
    <t>Duke</t>
  </si>
  <si>
    <t xml:space="preserve">Because this is frozen in the amber of my memory, it is beyond my comprehension to announce that The Mighty Burt Reynolds turns 80 today. </t>
  </si>
  <si>
    <t>The Mighty Burt Reynolds</t>
  </si>
  <si>
    <t>The Mighty</t>
  </si>
  <si>
    <t>Burt Reynold</t>
  </si>
  <si>
    <t>Judge James L. Robart did not have to actually rule on the legality of President Trumpâ€™s executive order barring people from seven countries from entering the United States.</t>
  </si>
  <si>
    <t>James L. Robart</t>
  </si>
  <si>
    <t>MacArthurâ€™s actions caused anger among other moderates, 20 of whom voted against the AHCA, but it set the groundwork for the bill to pass the House.</t>
  </si>
  <si>
    <t>MacArthur</t>
  </si>
  <si>
    <t>MacArthurâ€™</t>
  </si>
  <si>
    <t>ABC drama Scandal continued its sustained attack against Republicans and party presidential frontrunner Donald Trump in Sunday nightâ€™s episode, and</t>
  </si>
  <si>
    <t>The Obama administration in 2016 dismissed charges against a man based on significant foreign policy interests related to Irans nuclear program and agreed on a prisoner swap with Iran.</t>
  </si>
  <si>
    <t>More intriguingly, Caixin claimed the documents showed Xia had never been charged for his alleged role in the 2011 killing of 41-year-old Heywood, an internationally notorious crime that exposed the murky and murderous underbelly of contemporary Chinese politics.</t>
  </si>
  <si>
    <t>Xia</t>
  </si>
  <si>
    <t>Caixin</t>
  </si>
  <si>
    <t>Heywood</t>
  </si>
  <si>
    <t>Trump has focused his efforts on North Korea on trying to persuade China to put more pressure on its ally and could view any unusual Chinese military movements as supportive of this.</t>
  </si>
  <si>
    <t>What We Lose When We Give Awards to Men Like Casey AffleckSady Doyle | Elleâ€œThe standard objection to excluding men like Affleck, Polanski, or Gibson from the entertainment industry is that itâ€™s</t>
  </si>
  <si>
    <t>Casey AffleckSady Doyle</t>
  </si>
  <si>
    <t>Polanski</t>
  </si>
  <si>
    <t>Affleck</t>
  </si>
  <si>
    <t>Bernie Sanders continues to elevate opponents of Israel and pushes forward with his own criticism of the Jewish state, but comic legend Jackie Mason is having none of it.</t>
  </si>
  <si>
    <t>Jackie Mason</t>
  </si>
  <si>
    <t>comic</t>
  </si>
  <si>
    <t>House Republicans were in a celebratory mood Thursday after narrowly passing their Obamacare repeal bill.</t>
  </si>
  <si>
    <t>House Republicans</t>
  </si>
  <si>
    <t>BuzzFeed has not let up on Christian TV stars Chip and Joanna Gaines, with reporter Kate Aurthur implicitly warning the hosts of HGTVâ€™s Fixer Upper that they will receive more bad press unless the show features a couple.</t>
  </si>
  <si>
    <t>Chip</t>
  </si>
  <si>
    <t>Joanna Gaines</t>
  </si>
  <si>
    <t>Joanna Gaine</t>
  </si>
  <si>
    <t>Michael Carrick has been offered a year extension to his Manchester United contract by JosÃ© Mourinho, with the veteran midfielder considering whether to extend his stay at Old Trafford into a second decade.</t>
  </si>
  <si>
    <t>JosÃ© Mourinho</t>
  </si>
  <si>
    <t>In the final hours before voters across the nation will select the next President, many veterans who attained the rank of General are trying to get the word out that Democrat nominee Hillary Clinton is a criminal who is unfit to serve as commander in chief.</t>
  </si>
  <si>
    <t>A gunman described by Florida police as â€œa disgruntled employeeâ€ shot dead five former colleagues at a business in suburban Orlando on Monday before killing himself, investigators said.</t>
  </si>
  <si>
    <t>Florida police</t>
  </si>
  <si>
    <t xml:space="preserve">The Sanders campaign apparently believes that it is obligated to rein in its supporters, as BuzzFeedâ€™s Evan reported in January: </t>
  </si>
  <si>
    <t>Evan</t>
  </si>
  <si>
    <t>BuzzFeedâ€™s Evan</t>
  </si>
  <si>
    <t>I donâ€™t blame Paul,â€ Trump tells me, â€” Robert Costa (@costareports)</t>
  </si>
  <si>
    <t>Paul</t>
  </si>
  <si>
    <t>Robert Costa</t>
  </si>
  <si>
    <t xml:space="preserve"> NBA Commissioner Adam Silver on Thursday confirmed the basketball league will move its 2017 Game from North Carolina if the state doesnâ€™t change its controversial law, making the NBA just the latest, along with PayPal and Deutsche Bank, to threaten to pull its business from the state in response to the measure. </t>
  </si>
  <si>
    <t>NBA</t>
  </si>
  <si>
    <t>Adam Silver</t>
  </si>
  <si>
    <t>In the intervening hours, Zalkalns had crushed Alice to death by apparently lying on top of her during an attempted sex attack, hiding her body in the river.</t>
  </si>
  <si>
    <t>Zalkalns</t>
  </si>
  <si>
    <t>Zalkaln</t>
  </si>
  <si>
    <t>Amid the crisis, some Venezuelans have accused others of not doing enough to fight the Maduro regime.</t>
  </si>
  <si>
    <t>Venezuelans</t>
  </si>
  <si>
    <t>Venezuelan</t>
  </si>
  <si>
    <t>The Guardian revealed in September that Israel considered attacking Iran's only known uranium enrichment plant at Natanz last spring.</t>
  </si>
  <si>
    <t>So to isolate Iranâ€™s influence in Yemen and to gin up support for Saudi Arabiaâ€™s intervention there, it tried to make the war about Sunni versus Shia.</t>
  </si>
  <si>
    <t>Yemen</t>
  </si>
  <si>
    <t>Shia</t>
  </si>
  <si>
    <t>Wally Edge  a former New Jersey governor whose support led to the creation of the Port Authority in 1921 by an act of both state legislatures and Congress  Wildstein</t>
  </si>
  <si>
    <t>Wally Edge</t>
  </si>
  <si>
    <t>Wildstein</t>
  </si>
  <si>
    <t>Devin, as much as I appreciate him and consider him a friend, has demonstrated on multiple occasions that he often serves the interests of Donald Trump,â€ the Connecticut Democrat told CNNâ€™s Alisyn Camerota on â€New Day.â€ â€Once again, we were shown why this should be done by an outside commission.</t>
  </si>
  <si>
    <t>Devin</t>
  </si>
  <si>
    <t>Two decades after his last film, the legendary Jerry Lewis performs a truly unfortunate encore playing an elderly widower in Daniel Noahâ€™s morose and thoroughly unconvincing drama.</t>
  </si>
  <si>
    <t>Jerry Lewis</t>
  </si>
  <si>
    <t>Jerry Lewi</t>
  </si>
  <si>
    <t>Daniel Noahâ€™s</t>
  </si>
  <si>
    <t>Daniel Noah</t>
  </si>
  <si>
    <t>I donâ€™t think the Republicans have come to grips yet that itâ€™s going to be their responsibility to keep the wheels on Obamacare,â€ Robert Laszewski, president of Health Policy and Strategy Associates, told Shots.</t>
  </si>
  <si>
    <t>Robert Laszewski</t>
  </si>
  <si>
    <t>Health Policy and Strategy Associate</t>
  </si>
  <si>
    <t>Shot</t>
  </si>
  <si>
    <t>The same day, the United States formally accused the Russian government of being behind the hackings, in a joint statement by the director of national intelligence and the Department of Homeland Security, and Mr. Trump suffered his worst blow to date, with the release of a recording in which he bragged about sexually assaulting women.</t>
  </si>
  <si>
    <t>the Department of Homeland Security</t>
  </si>
  <si>
    <t>Not one member of Congress representing the region that President Donald Trumpâ€™s proposed border wall would run through has declared support for his request for funding to begin construction, the Wall Street Journal reported Friday.</t>
  </si>
  <si>
    <t>the Wall Street Journal</t>
  </si>
  <si>
    <t>Hizballah men helped marshal the busloads of Palestinians, but Palestinian officials from Lebanon were clearly in charge of the event.</t>
  </si>
  <si>
    <t>Palestinians</t>
  </si>
  <si>
    <t>Hizballah</t>
  </si>
  <si>
    <t xml:space="preserve"> A federal judge rejected a request for a new trial by two former associates of New Jersey Governor Chris Christie who were convicted for their roles in the â€Bridgegateâ€ lane closure scandal.</t>
  </si>
  <si>
    <t>New Jersey Governor Chris Christie</t>
  </si>
  <si>
    <t xml:space="preserve">Fox News officials said that Ms. Tantaros reported accusations of sexual harassment â€” and not directed toward Mr. Ailes </t>
  </si>
  <si>
    <t>Tantaros</t>
  </si>
  <si>
    <t>Tantaro</t>
  </si>
  <si>
    <t>The US military is distancing itself from the coalitionâ€™s war in Yemen following airstrikes against civilian targets, including hospitals.</t>
  </si>
  <si>
    <t>itself</t>
  </si>
  <si>
    <t>civilian</t>
  </si>
  <si>
    <t xml:space="preserve"> Mere miles from where Barack Obama gave his presidential victory speech in Grant Park, Chicago, eight years ago, he delivered a symbolic farewell speech at Chicagoâ€™s McCormick Place Tuesday night. </t>
  </si>
  <si>
    <t>Grant Park</t>
  </si>
  <si>
    <t>McCormick Place</t>
  </si>
  <si>
    <t>Presumptive Republican nominee Donald Trump responded to President Obamaâ€™s jab during a commencement speech last weekend at Rutgers University.</t>
  </si>
  <si>
    <t>The Obama administration also had considered compliance with the law a requirement for receiving Justice Department grants, and in response to the Inspector Generalâ€™s Office report, even issued guidance on the subject.</t>
  </si>
  <si>
    <t>the Inspector Generalâ€™s Office</t>
  </si>
  <si>
    <t>Illinois is emerging as a battleground of sorts, with Clinton campaigning in the state earlier in the day, before holding a rally in Charlotte, N. C. Monday night.</t>
  </si>
  <si>
    <t>Illinois</t>
  </si>
  <si>
    <t>Senate Minority Leader Chuck Schumer ( ) said Thursday that President Donald Trump should â€see the handwriting on the wallâ€ in a federal appeals courtâ€™s refusal to reinstate his executive order temporarily barring visitors from seven predominantly Muslim countries from entering the United States.</t>
  </si>
  <si>
    <t>Chuck Schumer</t>
  </si>
  <si>
    <t xml:space="preserve">Tuesday on MSNBCâ€™s â€œMorning Joe,â€ Sen. Senator Claire McCaskill ( ) said the original reason for the FBI investigation into Democratic presidential nominee Hillary Clintonâ€™s use of a private unsecured email server during her tenure as secretary of state was â€œlegitimate. â€ </t>
  </si>
  <si>
    <t>Claire McCaskill</t>
  </si>
  <si>
    <t xml:space="preserve">When Julia Jones arrived at her office in Santa Monica at 8 a. m. </t>
  </si>
  <si>
    <t>Julia Jones</t>
  </si>
  <si>
    <t>Julia Jone</t>
  </si>
  <si>
    <t>Santa Monica</t>
  </si>
  <si>
    <t>At 2 AM on Wednesday morning, once it became clear Donald Trump would be Americaâ€™s next president, the conservative, commentator Erick Erickson posted â€œ</t>
  </si>
  <si>
    <t>Erick Erickson</t>
  </si>
  <si>
    <t>Americaâ€™</t>
  </si>
  <si>
    <t>Days after several of his colleagues were awakened in their hotel rooms by the police and arrested on corruption charges last year, Sepp Blatter, the longtime president of FIFA, made an important decision.</t>
  </si>
  <si>
    <t>Sepp Blatter</t>
  </si>
  <si>
    <t>FIFA</t>
  </si>
  <si>
    <t>#Brexit negotiations should start when UK is ready timetable and EU positions are clear.</t>
  </si>
  <si>
    <t>It is a far cry from last year, when Lloyds Chief Executive Antonio Horta-Osorio summed up the mood of many bankers by accusing the firms of fueling bogus claims, pointing to the irony of their calls to his own phone.</t>
  </si>
  <si>
    <t>Lloyds</t>
  </si>
  <si>
    <t>Lloyd</t>
  </si>
  <si>
    <t>Antonio Horta-Osorio</t>
  </si>
  <si>
    <t>Horta-Osorio</t>
  </si>
  <si>
    <t>Indeed, CNN has reported that Hillary Clinton is on the record for having praised or promoted the TPP at least 45 times.</t>
  </si>
  <si>
    <t>TPP</t>
  </si>
  <si>
    <t>Another patron, Jim Van Horn, told the Associated Press shortly after the attack that he had seen Mateen there multiple times and that he struck him and his friends as a â€œstrange person. â€ Mateen opened fire on Pulse on June 12 and shortly thereafter called 911 to pledge allegiance to the Islamic State and its â€œcaliph,â€ Abu Bakr .</t>
  </si>
  <si>
    <t>Jim Van Horn</t>
  </si>
  <si>
    <t>When Donald Trump arrived in Scotland Friday morning, hours after the United Kingdom voted to leave the European Union, the presumptive Republican presidential nominee was quick to draw parallels between the U. K.â€™s political earthquake, and his own campaign for president.</t>
  </si>
  <si>
    <t>Overall, Sanders has tended to focus his criticisms of the Democratic primary process on aspects of the nomination race that have put his own campaign at a disadvantage.</t>
  </si>
  <si>
    <t>GETTY Priti Patel says Brexit is only way to stop immigration 'chaos'The avid Out campaigner launched a scathing attack on Britain's immigration controls, which currently allow a million migrants to enter every three years.</t>
  </si>
  <si>
    <t>Priti Patel</t>
  </si>
  <si>
    <t>Clinton is no longer running for president, so the question is simply what Congress wants to do about the man who will be president starting in January.</t>
  </si>
  <si>
    <t>At the time, Sen. Jeff Sessions â€” who has since endorsed Trump for president â€” implied that voting to give President Obama authority was essentially a proxy vote for TPP:</t>
  </si>
  <si>
    <t>Jeff Sessions</t>
  </si>
  <si>
    <t>It is a key reason that I defied my illness last summer to speak at the Democratic convention in Denver -- to support Barack Obama, but also to make sure, as I said, "that we will break the old gridlock and guarantee that every American...will have decent, quality health care as a fundamental right and not just a privilege.</t>
  </si>
  <si>
    <t>Representative John Culberson ( ) joined the fight to lift the U. K. travel ban on Michael Savage last week following a petition marking the eighth year of the ban, which the British government has never publicly justified.</t>
  </si>
  <si>
    <t>John Culberson</t>
  </si>
  <si>
    <t>Michael Savage</t>
  </si>
  <si>
    <t xml:space="preserve"> Veterans Affairs Secretary Robert McDonald on Monday compared the length of time veterans wait to receive health care at the VA to the length of time people wait for rides at Disneyland, and said his agency shouldnâ€™t use wait times as a measure of success because Disney doesnâ€™t either.</t>
  </si>
  <si>
    <t>Veterans Affairs Secretary Robert McDonald</t>
  </si>
  <si>
    <t>VA</t>
  </si>
  <si>
    <t>Robert McDonald</t>
  </si>
  <si>
    <t>Donald Trump delivered the most optimistic speech of his campaign so far Thursday afternoon to a friendly audience in the city of Las Vegas.</t>
  </si>
  <si>
    <t>Las Vegas</t>
  </si>
  <si>
    <t xml:space="preserve">Ankara (CNN) Turkish President Recep Tayyip Erdogan and the countryâ€™s prime minister have declared victory in a Sunday referendum designed to hand Erdogan sweeping powers. </t>
  </si>
  <si>
    <t>Recep Tayyip Erdogan</t>
  </si>
  <si>
    <t>Erdogan</t>
  </si>
  <si>
    <t>Rosario is the dispatch point for the soy, corn and wheat produced in Argentinas vast Pampas farm belt.</t>
  </si>
  <si>
    <t>Rosario</t>
  </si>
  <si>
    <t>Argentinas</t>
  </si>
  <si>
    <t>Pampa</t>
  </si>
  <si>
    <t>On June 19th, 2013, Wrights lawyers told RCMP investigators that Wrights role within the PMO was to manage Conservative caucus members and deal with matters that could cause embarrassment.</t>
  </si>
  <si>
    <t>Wrights</t>
  </si>
  <si>
    <t>RCMP</t>
  </si>
  <si>
    <t>PMO</t>
  </si>
  <si>
    <t>The Jihadis and those stinking Russians hooked up against us and started channeling weapons to the Mexicans like there was no tomorrow.</t>
  </si>
  <si>
    <t>Jihadis</t>
  </si>
  <si>
    <t>Jihadi</t>
  </si>
  <si>
    <t>The Kurds have already amassed troops in the autonomous region they control near the border with Turkey, awaiting a decision on whether they will attack Saddam Hussein's forces.</t>
  </si>
  <si>
    <t>Kurds</t>
  </si>
  <si>
    <t>Kurd</t>
  </si>
  <si>
    <t>Saddam Hussein's</t>
  </si>
  <si>
    <t>As a hobby, she started a band, Lolawolf , named after her two younger half-siblings (Lola Lolani and Nakoa-Wolf).Australian actress and model Courtney Eaton, 19, plays the youngest of the wives, Cheedo the Fragile.</t>
  </si>
  <si>
    <t>Lola Lolani</t>
  </si>
  <si>
    <t>Lolawolf</t>
  </si>
  <si>
    <t>Nakoa-Wolf).Australian</t>
  </si>
  <si>
    <t>Cheedo</t>
  </si>
  <si>
    <t xml:space="preserve"> Two Minneapolis police officers involved in the shooting death of a black man will not be charged, prosecutors said on Wednesday, because evidence showed Jamar Clark was not handcuffed and that he reached for an officerâ€™s gun.</t>
  </si>
  <si>
    <t>Minneapoli</t>
  </si>
  <si>
    <t>Jamar Clark</t>
  </si>
  <si>
    <t>What has become of it ten years later?SL: The mistake made by many observers was thinking that the Cuban revolutionary process rested on the shoulders of one man alone, Fidel Castro.</t>
  </si>
  <si>
    <t>Cuban</t>
  </si>
  <si>
    <t>Fidel Castro</t>
  </si>
  <si>
    <t>A State Department spokesperson told BuzzFeed News that â€œthe United States believes strongly in Internet freedom and supports the principle that has been recognized in successive multilateral resolutions that the same human rights people have offline must also be protected online.</t>
  </si>
  <si>
    <t>BuzzFeed New</t>
  </si>
  <si>
    <t xml:space="preserve">In just the last three years, Trump has tweeted in apparent support of the Gang of Eight immigration bill (the same one that advocacy for which killed Rubioâ€™s campaign) and has urged giving illegal aliens a â€œpathâ€ to legal status </t>
  </si>
  <si>
    <t>LINLITHGOW, Scotland Scottish independence supporters in West Lothian have some advice for their First Minister Nicola Sturgeon:</t>
  </si>
  <si>
    <t>LINLITHGOW</t>
  </si>
  <si>
    <t>Minister Nicola Sturgeon</t>
  </si>
  <si>
    <t>First</t>
  </si>
  <si>
    <t xml:space="preserve">The price rout, due to an oversupply thanks in part to the U. S. shale oil revolution, was accentuated later that year when Saudi Arabia rejected any deal by the Organization of the Petroleum Exporting Countries (OPEC) to cut output and instead fought for market share. </t>
  </si>
  <si>
    <t>the Organization of the Petroleum Exporting Countries</t>
  </si>
  <si>
    <t>OPEC</t>
  </si>
  <si>
    <t>Saudi Arabia</t>
  </si>
  <si>
    <t xml:space="preserve"> From former FBI director James B. Comeyâ€™s account this past week of his conversations with President Trump, a very clear, if disturbing, picture emerged of what the president worries most about.</t>
  </si>
  <si>
    <t>James B. Comeyâ€™</t>
  </si>
  <si>
    <t>The court has charged the brother of slain social media star Qandeel Baloch with her murder in one of the countrys highest-profile "honour killings".Model Qandeel Baloch , who shot to fame for her provocative selfies that polarised the conservative Muslim country, was strangled in July by her brother Muhammad Waseem.</t>
  </si>
  <si>
    <t>Qandeel Baloch</t>
  </si>
  <si>
    <t>The Obama administration has been describing a weaker and colder relationship between the United States and the Jewish state in light of Benjamin Netanyahus victory in Israels March 17 elections, with some saying the US could support a United Nations resolution setting down principles for Palestinian statehood.</t>
  </si>
  <si>
    <t>Benjamin Netanyahus</t>
  </si>
  <si>
    <t>Just hours before Hurricane Matthew is expected to hit the coast of Florida and travel up the east coast, Republican nominee Donald Trump issued a statement about the storm in a press release and on Twitter, urging people to evacuate and focus on safety.</t>
  </si>
  <si>
    <t>While Annie at first seems like an enabling afterthought, she eventually becomes one of Girlbossâ€™s most crucial components.</t>
  </si>
  <si>
    <t>Annie</t>
  </si>
  <si>
    <t>Girlbo</t>
  </si>
  <si>
    <t>The Tsarnaev familyâ€™s American dream failed Tamerlanâ€™s dream of boxing for the United States in the Olympics failed.</t>
  </si>
  <si>
    <t>Tsarnaev</t>
  </si>
  <si>
    <t>Tamerlan</t>
  </si>
  <si>
    <t>Tamerlanâ€™</t>
  </si>
  <si>
    <t>Could the Hillary Clinton saga end with FBI Director James Comey resigning in protest?</t>
  </si>
  <si>
    <t>Medvedev declined to answer directly a question on whether he would sack Putins government but said the cabinet would need new faces after the 2012 presidential election.</t>
  </si>
  <si>
    <t>Medvedev</t>
  </si>
  <si>
    <t>Putins</t>
  </si>
  <si>
    <t xml:space="preserve">Indiana Gov. Mike Pence was announced as Donald Trumpâ€™s VP choice in true Donald Trump manner on Twitter, in an abrupt . </t>
  </si>
  <si>
    <t>abrupt</t>
  </si>
  <si>
    <t xml:space="preserve"> The stock rally in financial stocks since the U. S. presidential election may slow down if the new administration fails to cut red tape for big banks, a top UBS Group AG ( ) asset management executive said on Thursday at the Reuters Global Investment Outlook Summit in New York.</t>
  </si>
  <si>
    <t>UBS Group AG</t>
  </si>
  <si>
    <t>Following a weekend of internet sensation over the Glock which was revamped into a Nintendo â€œDuck Huntâ€ pistol, custom shop Precision Syndicate, LLC announced there will be no mass production of the weapon.</t>
  </si>
  <si>
    <t>Nintendo</t>
  </si>
  <si>
    <t>Precision Syndicate, LLC</t>
  </si>
  <si>
    <t>Philips adviser Morgan Stanley aims to enter exclusive talks with one of the bidders early next week, wrapping up a process which started a year ago when the Dutch electronics group combined its so-called Lumileds and car lights divisions into a standalone company.</t>
  </si>
  <si>
    <t>Dutch</t>
  </si>
  <si>
    <t>Lumiled</t>
  </si>
  <si>
    <t>Establishment Republican Sen. Mark Kirk ( ) took back his endorsement and Tweeted that Trump does not have the temperament to command the countryâ€™s nuclear arsenal.</t>
  </si>
  <si>
    <t>Mark Kirk</t>
  </si>
  <si>
    <t>Tweeted</t>
  </si>
  <si>
    <t>â€™Donald Trump invited a supporter on stage during his rally in Melbourne, Florida and let him speak to the crowd.</t>
  </si>
  <si>
    <t>Melbourne</t>
  </si>
  <si>
    <t>and I know what hes like, Ramos added.We always respect Barcelona but in that play I thought kicking the ball out was not necessary.Suarez also had a goal ruled out for offside, while Madrid were denied a late penalty when Marcelo was tripped in the area by Jordi Alba.We watched an incredible game of football</t>
  </si>
  <si>
    <t>Ramos</t>
  </si>
  <si>
    <t>Marcelo</t>
  </si>
  <si>
    <t>Suarez</t>
  </si>
  <si>
    <t>Jordi Alba.We</t>
  </si>
  <si>
    <t>But on Sunday, the Trump administration answered an emphatic â€noâ€ to the question of whether the budget would gut Meals on Wheels.</t>
  </si>
  <si>
    <t>Meals on Wheels</t>
  </si>
  <si>
    <t>Meals on Wheel</t>
  </si>
  <si>
    <t>In response, Obama actually sent a draft AUMF proposal to Congress in 2015 to try to get them to pass it, but it failed.</t>
  </si>
  <si>
    <t>AUMF</t>
  </si>
  <si>
    <t>On Netanyahus personal Facebook account on Tuesday, the prime minister warned Jewish citizens in a video, Arab voters are coming in droves to the ballot boxes.</t>
  </si>
  <si>
    <t>Netanyahus</t>
  </si>
  <si>
    <t>Arab</t>
  </si>
  <si>
    <t>Under its agreement with the European Union, Turkey promises to take back all illegal immigrants who have made their way to Greece.</t>
  </si>
  <si>
    <t>Greece</t>
  </si>
  <si>
    <t>On the roster: A different kind of August Trump changes tune on NATO, Muslim vetting Foundation pushed State Dept.</t>
  </si>
  <si>
    <t>State Dept</t>
  </si>
  <si>
    <t>Separately, George Soros, the billionaire who bet against the pound in 1992, said a vote to leave would trigger a bigger, more disruptive devaluation in Britainâ€™s currency than the fall on Black Wednesday.</t>
  </si>
  <si>
    <t>George Soros</t>
  </si>
  <si>
    <t xml:space="preserve"> Demonstrators fanned out across North America on Tuesday to demand the U. S. government halt or reroute the Dakota Access pipeline as the companies behind the controversial project asked a federal court for permission to complete it.</t>
  </si>
  <si>
    <t>Dakota Acce</t>
  </si>
  <si>
    <t>Breitbartâ€™s Senior West Coast Editor Rebecca Mansour, who is an American of Lebanese Maronite descent, talked about the threat posed to secular Western societies by Islamic extremism in an interview broadcast on Fridayâ€™s edition of Breitbart News Daily with host Stephen K. Bannon.</t>
  </si>
  <si>
    <t>Rebecca Mansour</t>
  </si>
  <si>
    <t>Griffin is the first well-funded primary opponent Jones has faced, thanks in part to the formers ties to the Washington establishment.</t>
  </si>
  <si>
    <t>Griffin</t>
  </si>
  <si>
    <t>Jone</t>
  </si>
  <si>
    <t>Jones</t>
  </si>
  <si>
    <t>Thus began the incredible anomaly of the U.S. military protecting the MeK at Ashraf until 2009, when a new status of forces agreement turned responsibility over to the Iraqi authorities.</t>
  </si>
  <si>
    <t>MeK</t>
  </si>
  <si>
    <t>Mrs Merkel has been a paragon of stability and a powerful advocate of principled moderation in domestic and international arenas, but there is not an obvious Merkelist movement ready to step in when she stands down.</t>
  </si>
  <si>
    <t>Merkel</t>
  </si>
  <si>
    <t>Mrs Merkel</t>
  </si>
  <si>
    <t>Merkelist</t>
  </si>
  <si>
    <t>When Barack Obama was elected president, critics and supporters alike thought the Democrat would move swiftly to appoint strong liberal judges to balance out Republicans longstanding push for a conservative judiciary.</t>
  </si>
  <si>
    <t>Early in the race, the Democratic party chose Ossoff as the most promising frontrunner, enabling him to amass over $8.</t>
  </si>
  <si>
    <t>the Democratic party</t>
  </si>
  <si>
    <t>Ossoff</t>
  </si>
  <si>
    <t xml:space="preserve">The attack was largely contained by Saturday, but at least 80 people, mainly Kurdish security forces, had been killed during the incursion, a Kirkuk police official told the Associated Press. </t>
  </si>
  <si>
    <t>Kirkuk</t>
  </si>
  <si>
    <t>Amid reports that the hack of the Democratic National Committee was even broader than had been made public, the Democrat in Congress is calling the incident an â€electronic Watergate.</t>
  </si>
  <si>
    <t>than</t>
  </si>
  <si>
    <t>calling</t>
  </si>
  <si>
    <t>Updated at 2:33 p. m. ET, Key Republican senators on the Judiciary Committee emerged from a closed door meeting in Majority Leader Mitch McConnellâ€™s office Tuesday united in their determination not to consider any nominee to replace Antonin Scalia until the next president takes office.</t>
  </si>
  <si>
    <t>m. ET</t>
  </si>
  <si>
    <t>The paradox of US politics is that whenever Americans are asked whether they support universal healthcare, guaranteed paid leave for carers, free education at public colleges, higher taxes on the rich, or any number of items from the Bernie Sanders campaign platform, a majority are always strongly in favour.</t>
  </si>
  <si>
    <t xml:space="preserve"> (CNN) Smoldering heat and the danger of collapse are hampering recovery efforts after the massive apartment fire that killed at least two people this week in a Maryland suburb of Washington, fire officials said Friday. </t>
  </si>
  <si>
    <t>Critics have said Amtrak should continue to limit work to nights and weekends to displace fewer commuters, but DeCataldo said it would take "years" to finish repairs that way."We tried to do this as rationally and responsibly as possible," he said.(Reporting by Hilary Russ; Editing by Daniel Bases and David Gregorio)</t>
  </si>
  <si>
    <t>DeCataldo</t>
  </si>
  <si>
    <t>Hilary Ru</t>
  </si>
  <si>
    <t>Hilary Russ</t>
  </si>
  <si>
    <t>Daniel Base</t>
  </si>
  <si>
    <t>The Knicks rookie added 11 pounds from the end of Julyâ€™s summer league to the start of training camp, but Porzingis started to gradually drop weight as the regular season rolled on and his minutes increased.</t>
  </si>
  <si>
    <t>Porzingis</t>
  </si>
  <si>
    <t>Porzingi</t>
  </si>
  <si>
    <t>The commission created by President Barack Obama earlier this year also recommended that the president and Congress accelerate the pace at which technology is updated in the federal sector and that the president appoint an ambassador for cyber security for efforts abroad.</t>
  </si>
  <si>
    <t>Matthew Berger, vice president for tax at the National Multifamily Housing Council, an apartment industry group, warned that the tax outline being promoted by House Republicans could cause the tax burdens of real estate developers to spike, potentially dampening growth of new housing projects.</t>
  </si>
  <si>
    <t>Matthew Berger</t>
  </si>
  <si>
    <t>the National Multifamily Housing Council</t>
  </si>
  <si>
    <t>White House press secretary Sean Spicer blamed the Justice Department on Tuesday for the controversy surrounding former National Security Adviser Michael Flynnâ€™s conversations with</t>
  </si>
  <si>
    <t>the Justice Department</t>
  </si>
  <si>
    <t>Michael Flynn</t>
  </si>
  <si>
    <t>A Des Moines Register poll taken from February 21 to 24, a week after Grassley announced he wasnâ€™t interested in holding hearings for any nominee for the Court, shows his approval rating at a solid 57 percent, with just 28 percent of Iowans saying they disapproved of him.</t>
  </si>
  <si>
    <t>Iowans</t>
  </si>
  <si>
    <t>Iowan</t>
  </si>
  <si>
    <t>Arming the Kurds and the Christians who want to fight alongside them to reclaim their homeland, and then backing them with U. S. airpower, would both harm ISIS and begin to stem the refugee crisis.</t>
  </si>
  <si>
    <t>Since the shooting, Ms. Reynolds has been rattled by insomnia and panic attacks, she told The Washington Post in November.</t>
  </si>
  <si>
    <t xml:space="preserve"> There is â€œno evidenceâ€ that Russia interfered in the United Statesâ€™ domestic affairs, a spokesperson for Vladimir Putinâ€™s government has said, adding any suggestion it did so </t>
  </si>
  <si>
    <t>the United Statesâ€™</t>
  </si>
  <si>
    <t>Vladimir Putinâ€™</t>
  </si>
  <si>
    <t>Andrew Sullivan has argued that Obama â€œwas elected as a pragmatic, unifying reformist,â€ called the president a â€œdecent, pragmatic man,â€ and praised his early â€œambition to transcend the old politics in favor of pragmatic reformâ€ and his â€œpragmatic responseâ€ to the Islamic State.</t>
  </si>
  <si>
    <t>Andrew Sullivan</t>
  </si>
  <si>
    <t>the Islamic State</t>
  </si>
  <si>
    <t>Cavicchia, head of a New York-based security and investigations firm, praised retired agents who declined interviews, urged others to "exercise the proper caution" and added, "We as an organization and individually do not have to add to the damage and speculation at this time."Cavicchia said Monday that the email speaks for itself.</t>
  </si>
  <si>
    <t>Cavicchia</t>
  </si>
  <si>
    <t>"Cavicchia</t>
  </si>
  <si>
    <t>Seidelman arrived on the scene in 1982, when her film Smithereens became the first independent U.S. film to be accepted into competition at the Cannes Film Festival.</t>
  </si>
  <si>
    <t>Seidelman</t>
  </si>
  <si>
    <t>Smithereen</t>
  </si>
  <si>
    <t>Yet Lettermanâ€™s true originality may be that only a Midwestern boomer who was every bit as easily unnerved as he was nervy could have combined the two.</t>
  </si>
  <si>
    <t>Letterman</t>
  </si>
  <si>
    <t>Lettermanâ€™</t>
  </si>
  <si>
    <t>Midwestern</t>
  </si>
  <si>
    <t>After being attacked by a stranger in her North Carolina home, Top Gun actress Kelly McGilllis responded by getting a gun and a concealed carry weapons permit.</t>
  </si>
  <si>
    <t>Kelly McGilllis</t>
  </si>
  <si>
    <t>Kelly McGillli</t>
  </si>
  <si>
    <t>Writing about climate change in the New York Times, Ross Douthat describes â€œlukewarmersâ€ as those who: accept that the earth is warming and that our civilizationâ€™s ample CO2 emissions are a major cause.</t>
  </si>
  <si>
    <t>Ross Douthat</t>
  </si>
  <si>
    <t>GETTY Revd Nigel Genders said schools can benefit from having chaplains on the payrollChaplains play a "vital role" in the school community, providing support to youngsters separately to school staff, according to Revd Nigel Genders, the Church's chief education officer.</t>
  </si>
  <si>
    <t>Nigel Genders</t>
  </si>
  <si>
    <t>Revd Nigel Gender</t>
  </si>
  <si>
    <t>Church</t>
  </si>
  <si>
    <t>The new arrival will be the couple's first child togetherThey announced their happy news back in September, shortly before the start of Astons stint on Strictly.</t>
  </si>
  <si>
    <t>Astons</t>
  </si>
  <si>
    <t>Aston</t>
  </si>
  <si>
    <t>Strictly</t>
  </si>
  <si>
    <t>New York City Democratic Assemblyman Jim Brennan scolded the Metropolitan Transportation Authority over its new ad campaign for a clothing company that features a Pamela Anderson.</t>
  </si>
  <si>
    <t>Jim Brennan</t>
  </si>
  <si>
    <t>a Pamela Anderson</t>
  </si>
  <si>
    <t>the Metropolitan Transportation Authority</t>
  </si>
  <si>
    <t>The CRS report cites an expert as saying that the PLA's Rocket Force "is central to the PLA's emerging capacity to not only complicate US power projection and freedom of operations in the Asia-Pacific region but also challenge regional powers' attempts to deny the PLA air superiority and command of the seas.</t>
  </si>
  <si>
    <t>CRS</t>
  </si>
  <si>
    <t>PLA</t>
  </si>
  <si>
    <t>Republican presidential nominee Donald Trump gave a major foreign policy address on Wednesday morning in Philadelphia, ahead of a â€œ â€ forum Wednesday evening in New York, where he will appear after rival Hillary Clinton.</t>
  </si>
  <si>
    <t>Cruz had earlier denounced The Times for its â€hit pieceâ€ on the loan he received from the investment bank of Goldman Sachs at favorable terms to finance his bid for the U. S. Senate in 2012.</t>
  </si>
  <si>
    <t>Times</t>
  </si>
  <si>
    <t>the U. S. Senate</t>
  </si>
  <si>
    <t>that the United States might not come to the defense of NATO allies if attacked by Russia .</t>
  </si>
  <si>
    <t xml:space="preserve">ISIS has become, for some murderers, an excuse, a validation, a justification for carrying out acts of violence that are motivated by an individualâ€™s hate but sometimes not by what we have come to know as terrorism, the use of violence against innocents for a political purpose. </t>
  </si>
  <si>
    <t>Part of the blame for Chicagos ineffective passing game can be shouldered by offensive coordinator Dowell Loggains, who recently joined the Dolphins staff in the same role.</t>
  </si>
  <si>
    <t>Chicagos</t>
  </si>
  <si>
    <t>Dowell Loggains</t>
  </si>
  <si>
    <t>Dowell Loggain</t>
  </si>
  <si>
    <t>A federal district court judge in Washington on Monday released Jonathan Tran, the accused White House fence jumper, on his own recognizance under certain conditions.</t>
  </si>
  <si>
    <t>Jonathan Tran</t>
  </si>
  <si>
    <t>There has been a 30 per cent rise in the number of women in Germany who have suffered female genital mutilation (FGM) in just three years, as migration from regions where it is common has increased by 40 per cent.</t>
  </si>
  <si>
    <t>Germany</t>
  </si>
  <si>
    <t>FGM</t>
  </si>
  <si>
    <t>When Mr. Meek was first charged and agreed to a plea deal, the expectation was that he would testify in Mr. Roofâ€™s trial about the killerâ€™s premeditation and planning.</t>
  </si>
  <si>
    <t>Meek</t>
  </si>
  <si>
    <t>Roof</t>
  </si>
  <si>
    <t>Roofâ€™</t>
  </si>
  <si>
    <t>I think the security situation is going from bad to worse after the consulate attack, says Wanis al-Sharif, the top Interior Ministry official in eastern Libya.</t>
  </si>
  <si>
    <t>Wanis al-Sharif</t>
  </si>
  <si>
    <t>Interior Ministry</t>
  </si>
  <si>
    <t>Libya</t>
  </si>
  <si>
    <t>I mean, anyone who's had any dealings over there knows that this is the reality that we're living in."The White House has pushed back hard against the claims lodged in Woodward's book and the Times's op-ed, saying both accounts are fabrications from disgruntled individuals.</t>
  </si>
  <si>
    <t>Woodward</t>
  </si>
  <si>
    <t>Marc Dedman, an attorney for the hotel, said the blame rests solely with Barrett, who pleaded guilty in 2009 to stalking Andrews and shooting the video and was sentenced to 30 months in prison.</t>
  </si>
  <si>
    <t>Marc Dedman</t>
  </si>
  <si>
    <t>Barrett</t>
  </si>
  <si>
    <t>Andrew</t>
  </si>
  <si>
    <t>But it was the government and administration of France.Macrons comments stand in stark contrast to those of French far-right leader Marine Le Pen, who recently stated that the wartime Vichy regime was to blame for the tragedy, not France or the French themselves.</t>
  </si>
  <si>
    <t>Macrons</t>
  </si>
  <si>
    <t>Vichy</t>
  </si>
  <si>
    <t>This means that in the months ahead, supported with new funds, the Revolutionary Guards will probably escalate their brinkmanship efforts against U.S. and allied interests in the Middle East.</t>
  </si>
  <si>
    <t>the Revolutionary Guards</t>
  </si>
  <si>
    <t>the Revolutionary Guard</t>
  </si>
  <si>
    <t>Still, Anri Uechi, a reporter for The Kyodo News who has covered Tanaka for two years, said any effort to speak Japanese was generally viewed as a sign of respect.</t>
  </si>
  <si>
    <t>Anri Uechi</t>
  </si>
  <si>
    <t>The Kyodo New</t>
  </si>
  <si>
    <t>Tanaka</t>
  </si>
  <si>
    <t>When the Oaks closed in 2010, David Corwin, president of Metropolitan Theaters, cited competition from the numerous movie theaters in the area, and the resulting difficulty in booking first-run films, as the reason why he was not renewing his companys lease.</t>
  </si>
  <si>
    <t>David Corwin</t>
  </si>
  <si>
    <t>Oak</t>
  </si>
  <si>
    <t>Metropolitan Theater</t>
  </si>
  <si>
    <t>Protesters from the Black Lives Matter movement shut down the Interstate 405, the busiest highway in the United States, late Sunday evening.</t>
  </si>
  <si>
    <t>American automakers have been repeated targets of Trumpâ€™s tweeting activity, such as the times he admonished GM and Toyota for building cars in Mexico.</t>
  </si>
  <si>
    <t>GM</t>
  </si>
  <si>
    <t>Mexico</t>
  </si>
  <si>
    <t>San Francisco 49ers safety Eric Reid, a former teammate of Kaepernick's who still kneels during the anthem, told USA Today's Lorenzo Reyes that many of the ideas that players presented in the meaning stemmed from Kaepernick:"Colin has had influence on most of the players.</t>
  </si>
  <si>
    <t>Eric Reid</t>
  </si>
  <si>
    <t>San Francisco</t>
  </si>
  <si>
    <t>Lorenzo Reye</t>
  </si>
  <si>
    <t>A second motion, which would have adopted a modified version of the Chicago Freedom of Expression statement, was â€œtabledâ€ by a faculty vote, after a professor allegedly expressed concern that a rejection of the proposal would lead to â€œpropaganda mediaâ€ reporting that the Bucknell faculty is against freedom of expression.</t>
  </si>
  <si>
    <t>Bucknell</t>
  </si>
  <si>
    <t>the Chicago Freedom of Expression</t>
  </si>
  <si>
    <t>Gov. Romneys voice is an important voice right now in that debate of what the Republican Party stands for.Associated Press writer Michelle Price in Salt Lake City contributed to this report.</t>
  </si>
  <si>
    <t>Romneys</t>
  </si>
  <si>
    <t>Pre</t>
  </si>
  <si>
    <t>Michelle Price</t>
  </si>
  <si>
    <t>When Namibia's president, Hifikepunye Pohamba, declared a state of emergency in May, he said: "It has now been established that climate change is here to stay and humanity must find ways and means of mitigating its effect.</t>
  </si>
  <si>
    <t>Namibia</t>
  </si>
  <si>
    <t>Hifikepunye Pohamba</t>
  </si>
  <si>
    <t>Outside linebacker IK Enemkpali's punch broke the jaw of Geno Smith on Tuesday and will cost the New York Jets the services of their projected starting quarterback for the next six to 10 weeks.</t>
  </si>
  <si>
    <t>IK Enemkpali</t>
  </si>
  <si>
    <t>Geno Smith</t>
  </si>
  <si>
    <t>Parenthoodâ€™s Century of BrutalityFinally, CMP discovered that Da Vinci Biosciences contributed somewhere between $1, 000 and $2, 500 to Planned Parenthood of Orange and San Bernardino Counties, as stated by Planned Parenthoodâ€™s own program report from 2008 â€” 2009.</t>
  </si>
  <si>
    <t>CMP</t>
  </si>
  <si>
    <t>BrutalityFinally</t>
  </si>
  <si>
    <t>Da Vinci Biosciences</t>
  </si>
  <si>
    <t>San Bernardino Countie</t>
  </si>
  <si>
    <t>Radical Muslim cleric Abu Bakar Bashir, who has been accused of co-founding Jemaah Islamiah (JI), speaks to his followers during a declaration of his new Islamic organisation Jemaah Ansharut Tauhid, in Bekasi, on the outskirts of Jakarta September 17, 2008.</t>
  </si>
  <si>
    <t>Abu Bakar Bashir</t>
  </si>
  <si>
    <t>Jemaah Ansharut Tauhid</t>
  </si>
  <si>
    <t>New York Knicks point guard Derrick Rose bucked the NBAâ€™s current trend of boycotting Donald Trump â€” owned properties by announcing plans to hang on to his $2. 8 million, condo on the 84th floor of Trump International Hotel and Tower in downtown Chicago.</t>
  </si>
  <si>
    <t>Derrick Rose</t>
  </si>
  <si>
    <t>Donald Trump â€”</t>
  </si>
  <si>
    <t>Washingtons own experience with great powers politics should lead to vastly different conclusions about the future of Sino-American relations.</t>
  </si>
  <si>
    <t>Washingtons</t>
  </si>
  <si>
    <t>Sino-American</t>
  </si>
  <si>
    <t>Saudi King Salman gave Trump a warm royal welcome, with an airport greeting, medal of honor and sword dance ceremony.</t>
  </si>
  <si>
    <t xml:space="preserve"> Hoping to get an accurate count of hate crimes in the United States, the Council on Relations (CAIR) on Friday launched a mobile app allowing victims to report bias incidents.</t>
  </si>
  <si>
    <t>the Council on Relations Council</t>
  </si>
  <si>
    <t>CAIR</t>
  </si>
  <si>
    <t>Moreover, even if Cruz were to emerge the consensus candidate on a second or third ballot, the GOPâ€™s identity could be damaged beyond salvation should Trumpâ€™s supporters make good on their threats to â€œburn the place down.</t>
  </si>
  <si>
    <t xml:space="preserve">America and Europe had welcomed in Muslim immigrants </t>
  </si>
  <si>
    <t>Toomeyâ€™s campaign has been marked by his refusal to either endorse Trump or fully condemn the GOP presidential candidate for his controversial statements and positions.</t>
  </si>
  <si>
    <t>Toomey</t>
  </si>
  <si>
    <t>Toomeyâ€™</t>
  </si>
  <si>
    <t>North Korean leader Kim Jong Un inspects the command of Korean Peoples Army Unit 534.This question originally appeared on Quora.</t>
  </si>
  <si>
    <t>North Korean</t>
  </si>
  <si>
    <t>Kim Jong Un</t>
  </si>
  <si>
    <t>Korean Peoples Army</t>
  </si>
  <si>
    <t>And unlike Theresa May, who increasingly appears determined to avoid public debate or journalistic scrutiny during this election campaign, Corbyn was willing to answer inconvenient questions from the press with good humour and a light touch, even though he had devoted much of his speech to attacking them.</t>
  </si>
  <si>
    <t>Theresa May</t>
  </si>
  <si>
    <t>On a recent Thursday afternoon, Roberts, who performs only clean" comedy, was driving a Toyota Corolla from San Antonio to St. Louis when I call him for this interviewBesides Bill Cosby, who else would you consider to be among the "patron saints of clean comedy"?Oh, Brian Regan, I'd say.</t>
  </si>
  <si>
    <t>Roberts</t>
  </si>
  <si>
    <t>San Antonio</t>
  </si>
  <si>
    <t>Brian Regan</t>
  </si>
  <si>
    <t>The Times report also says Kasichâ€™s supporters have found his â€œadultâ€ manner to be â€œrefreshing.</t>
  </si>
  <si>
    <t xml:space="preserve">Denzel Washington and Viola Davis appear in fiery form in the first trailer for Fences, reprising their Tony performances from August Wilsonâ€™s play of the same name. </t>
  </si>
  <si>
    <t>Viola Davis</t>
  </si>
  <si>
    <t>Viola Davi</t>
  </si>
  <si>
    <t xml:space="preserve"> Days before North Koreaâ€™s latest test, the Obama administration secretly agreed to talks to try to formally end the Korean War, dropping a longstanding condition that Pyongyang first take steps to curtail its nuclear arsenal.</t>
  </si>
  <si>
    <t>North Koreaâ€™s</t>
  </si>
  <si>
    <t>A former Foreign Office minister has claimed that senior British politicians are being targeted by the Kremlin for potentially compromising details about their private lives that might be used to discredit them.</t>
  </si>
  <si>
    <t>Foreign Office</t>
  </si>
  <si>
    <t xml:space="preserve">One of Jamie Dimonâ€™s top lieutenants at JPMorgan Chase â€” who had been considered among the most likely to succeed him as CEO </t>
  </si>
  <si>
    <t>Jamie Dimonâ€™s</t>
  </si>
  <si>
    <t>Jamie Dimonâ€™</t>
  </si>
  <si>
    <t>JPMorgan Chase</t>
  </si>
  <si>
    <t>The Goldbergs were originally slated to host a fundraiser with Obama at their enormous condo in Chevy Chase, Maryland, in May.</t>
  </si>
  <si>
    <t>Goldbergs</t>
  </si>
  <si>
    <t>Goldberg</t>
  </si>
  <si>
    <t>Had the Red Sox held on to a mammoth September lead to make the playoffs, rather than endure their famous collapse that cost them the postseason, Ellsbury probably would have won the MVP rather than finish second.</t>
  </si>
  <si>
    <t>the Red Sox</t>
  </si>
  <si>
    <t>Ellsbury</t>
  </si>
  <si>
    <t>MVP</t>
  </si>
  <si>
    <t xml:space="preserve"> U. S. Vice President Mike Pence warned North Korea on Monday that recent American military strikes in Syria and Afghanistan showed President Donald Trumpâ€™s resolve should not be questioned, but Pyongyang vowed to continue missile and nuclear tests.</t>
  </si>
  <si>
    <t xml:space="preserve"> The Trump Trade could start looking more like a Trump Tantrum if the new U. S. administrationâ€™s healthcare bill stalls in Congress, prompting worries on Wall Street about tax cuts and other measures aimed at promoting economic growth. </t>
  </si>
  <si>
    <t>U. S. administration</t>
  </si>
  <si>
    <t>White House press secretary Sean Spicer said on Wednesday that he is actually â€not fineâ€ when it comes to health insurance costs, despite the fact that as a federal employee his benefits are provided by a comprehensive government program.</t>
  </si>
  <si>
    <t>secretary Sean Spicer</t>
  </si>
  <si>
    <t xml:space="preserve"> The stark divide among Republicans on reshaping the nationâ€™s health system came into full view over the past few days.</t>
  </si>
  <si>
    <t>In a meeting with senators on Thursday, participants told Politico that Trump ranted as former New Hampshire Sen. Kelly Ayotte was in the room about how she would have won her reelection in November if â€œthousandsâ€ of people were</t>
  </si>
  <si>
    <t>room</t>
  </si>
  <si>
    <t>Kelly Ayotte</t>
  </si>
  <si>
    <t>won</t>
  </si>
  <si>
    <t>The workers found the remains as they started construction on a new building in the El Minero district of Potosi, located high up in the Andes."We are talking about a common grave found at about 1.8 metres, and the human remains are scattered over an area of 4x4 metres," Tomas Frias University researcher Sergio Fidel said.</t>
  </si>
  <si>
    <t>Tomas Frias University</t>
  </si>
  <si>
    <t>Potosi</t>
  </si>
  <si>
    <t>Sergio Fidel</t>
  </si>
  <si>
    <t>The Second Klan of the 1920s originated in the Deep South, then rapidly spread after 1919 into the then most dynamic regions of the country: New York and Long Island Detroit and Pittsburgh:</t>
  </si>
  <si>
    <t>The Second Klan</t>
  </si>
  <si>
    <t>the Deep South</t>
  </si>
  <si>
    <t>Alas, the American list was just as bad, maybe even worse, starting with:Baroness (Puzzled by this and various other titles for women</t>
  </si>
  <si>
    <t>Ala</t>
  </si>
  <si>
    <t>Floods ravage Texas as massive thunderstorms dumped over a foot of rain in some parts of Texas shutting down major cities with street flooding.</t>
  </si>
  <si>
    <t>treet</t>
  </si>
  <si>
    <t>Republican presidential candidate Sen. Ted Cruz ( ) said Thursday that he thought the media was â€unprincipledâ€ in its coverage of former Republican vice presidential nominee Sarah Palinâ€™s son, Track, who was arrested earlier this week for domestic violence.</t>
  </si>
  <si>
    <t>Sarah Palinâ€™</t>
  </si>
  <si>
    <t>It was originally in a private house in Great George Street, then South Kensington and briefly in Bethnal Green before moving in to its present home in 1896.Some of the most interesting material are Scharf's pocket books packed full of drawings, including some from his visit to Blenheim palace and one of an infant Winston Churchill.</t>
  </si>
  <si>
    <t>Scharf</t>
  </si>
  <si>
    <t>South Kensington</t>
  </si>
  <si>
    <t>Winston Churchill</t>
  </si>
  <si>
    <t>Bethnal Green</t>
  </si>
  <si>
    <t>On the Wednesday edition of Breitbart News Daily, broadcast live on Sirius XM Patriot channel 125 from 6AM to 9AM EST, host and Breitbart News executive chairman Stephen K. Bannon will discuss the results of the Wisconsin primary and what that means for the race going forward.</t>
  </si>
  <si>
    <t>Sirius XM</t>
  </si>
  <si>
    <t>At a NATO summit last month the U.S. president was publicly critical of allies who fail to meet the 2 percent target.</t>
  </si>
  <si>
    <t>â€™â€™ â€™Democratic presidential candidate Bernie Sanders took the lead over former US Secretary of State Hillary Clinton for the first time on Thursday in a national poll of Democratic primary voters.</t>
  </si>
  <si>
    <t>Weâ€™d earlier said it was unclear whether Cox had been attacked during or after her meeting with constituents at the Birstall Library.</t>
  </si>
  <si>
    <t>Cox</t>
  </si>
  <si>
    <t>â€™d</t>
  </si>
  <si>
    <t>the Birstall Library</t>
  </si>
  <si>
    <t>The London-based Bureau of Investigative Journalism estimates up to 830 civilians, including many women and children, might have been killed by drone attacks in Pakistan, 138 in Yemen and 57 in Somalia.</t>
  </si>
  <si>
    <t>Bureau of Investigative Journalism</t>
  </si>
  <si>
    <t>Ted Cruz is projected to win the Lone Star state Tuesday in a major upset that could keep his candidacy afloat and undermine Trumpâ€™s narrative that he is unstoppable.</t>
  </si>
  <si>
    <t>TORONTO, June 10 Two days before election day in the Canadian province of Ontario and polls show a dead heat between a left-leaning Liberal government that many feel has overstayed its welcome and an austerity-minded Conservative opposition that has failed to capture the imagination of voters.</t>
  </si>
  <si>
    <t>TORONTO</t>
  </si>
  <si>
    <t>In an interview that day with the Post-Standard newspaper, Boeheim attacked Davis's reasons for going public with his accusations."The Penn State thing came out, and the kid behind this is trying to get money," Boeheim said.</t>
  </si>
  <si>
    <t>Boeheim</t>
  </si>
  <si>
    <t>Penn State</t>
  </si>
  <si>
    <t>Nationalists accuse London of squandering Scottish wealth and say that Scotland would be one of the worlds richest countries if it took control of its own destiny.</t>
  </si>
  <si>
    <t xml:space="preserve"> A Tata Steel deal to separate its 15 ($19 billion) UK pension scheme still leaves many questions unanswered for a potential merger with Thyssenkruppâ€™s European steel operations, a source close to Thyssenkrupp said.</t>
  </si>
  <si>
    <t>Tata Steel</t>
  </si>
  <si>
    <t>Thyssenkrupp</t>
  </si>
  <si>
    <t>â€™ CHARGE, Consider Rep. Jason Chaffetz, .</t>
  </si>
  <si>
    <t>CHARGE</t>
  </si>
  <si>
    <t>The Metropolitan police inquiry into the attack on the car carrying Prince Charles and Camilla is due to report by this Friday but May warned that, for security reasons, the public details of the report are likely to be limited.</t>
  </si>
  <si>
    <t>Loveless got shifted out of that assignment eventually to what the Posts Craig Whitlock describes as a slightly less sensitive position, but Branch remains in charge of naval intelligence.</t>
  </si>
  <si>
    <t>Loveless</t>
  </si>
  <si>
    <t>Craig Whitlock</t>
  </si>
  <si>
    <t>REUTERS/Toru Hanai/File PhotoCar-parts maker Key Safety Systems Inc (KSS) and Bain Capital LLC are the preferred bidder for Takata, whose faulty air bags have been blamed for at least 16 deaths worldwide.</t>
  </si>
  <si>
    <t>Toru Hanai</t>
  </si>
  <si>
    <t>Key Safety Systems Inc</t>
  </si>
  <si>
    <t>Bain Capital LLC</t>
  </si>
  <si>
    <t>Mitchell's response was pulling Torres from the Double-A Eastern League game when Trenton went back to the field for the bottom of the seventh of their 7-6 win at New Hampshire.</t>
  </si>
  <si>
    <t>Torre</t>
  </si>
  <si>
    <t>Torres</t>
  </si>
  <si>
    <t>the Double-A Eastern League</t>
  </si>
  <si>
    <t>The group, which currently depends on its small Stratoni mine for revenue, was awarded a much-delayed mining permit for its Skouries and Olympias projects in Greece last month, a green light that will turn the miner into Europes largest primary gold producer.</t>
  </si>
  <si>
    <t>Stratoni</t>
  </si>
  <si>
    <t>Skourie</t>
  </si>
  <si>
    <t>Skouries</t>
  </si>
  <si>
    <t xml:space="preserve"> Nobody knows what to make of the Trump executive order, not even Senate Republicans â€” </t>
  </si>
  <si>
    <t>Shiites in a predominantly Sunni country already faced resistance from AQAP and from supporters of ousted President Abdu Rabu Mansour Hadi.</t>
  </si>
  <si>
    <t>Shiites</t>
  </si>
  <si>
    <t>AQAP</t>
  </si>
  <si>
    <t>KKRâ€™s investment was an â€œendorsementâ€ of the private equity firmâ€™s outlook for Laureate, sources close to the transaction told The Post.</t>
  </si>
  <si>
    <t>KKR</t>
  </si>
  <si>
    <t>Laureate</t>
  </si>
  <si>
    <t>The Post</t>
  </si>
  <si>
    <t xml:space="preserve"> Donald Trump said Wednesday that he recently turned down a $2 billion deal with a prominent Dubai real estate developer he called â€œa very amazing manâ€ and â€œa friend of mine.</t>
  </si>
  <si>
    <t>Dubai</t>
  </si>
  <si>
    <t xml:space="preserve"> â€‰Terri is the director of care and the SANE program manager at Southwest Health hospital in Platteville, Wis. PLATTEVILLE, WIS. </t>
  </si>
  <si>
    <t>Terri</t>
  </si>
  <si>
    <t>SANE</t>
  </si>
  <si>
    <t>Southwest Health</t>
  </si>
  <si>
    <t>Wis.</t>
  </si>
  <si>
    <t xml:space="preserve"> Republican Gov. Paul LePage apologized Friday for his remark about drug dealers impregnating â€young whiteâ€ girls, calling it a slip of the tongue and saying he didnâ€™t mean to inject race into discussion of Maineâ€™s heroin epidemic.</t>
  </si>
  <si>
    <t>Paul LePage</t>
  </si>
  <si>
    <t>Maine</t>
  </si>
  <si>
    <t>Navalny, Russias most prominent opposition figure, wants to be in Strasbourg on Thursday when the European court of human rights is due to rule on whether his numerous detentions by police in Russia have been politically motivated or not.</t>
  </si>
  <si>
    <t xml:space="preserve"> The new Congress was sworn in on Tuesday, and the first thing it did was prepare to repeal Obamacare. </t>
  </si>
  <si>
    <t>John B. King Jr was recently confirmed by the Senate as the new U. S. Secretary of Education for the remainder of President Obamaâ€™s term, succeeding Arne Duncan.</t>
  </si>
  <si>
    <t>John B. King Jr</t>
  </si>
  <si>
    <t>Arne Duncan</t>
  </si>
  <si>
    <t xml:space="preserve"> The black Army veteran who killed five Dallas police officers may have been making himself fit for combat in preparation for the attack, according to a report.</t>
  </si>
  <si>
    <t>Army</t>
  </si>
  <si>
    <t>Dalla</t>
  </si>
  <si>
    <t>The Local, they said:"Although we appreciate that having Colbert as a Curator of Sweden would be meaningful in terms of global attention to this initiative, VisitSweden and the Swedish Institute have decided to  after thorough consideration - decline his generous offer.</t>
  </si>
  <si>
    <t>Local</t>
  </si>
  <si>
    <t>Colbert</t>
  </si>
  <si>
    <t>the Swedish Institute</t>
  </si>
  <si>
    <t>A former top aide on Jeb Bushâ€™s Republican presidential campaign delivered a burn during a CNN panel Thursday afternoon, revealing during the broadcast that the panelâ€™s Donald Trump supporter needed a booster chair.</t>
  </si>
  <si>
    <t>Jeb Bushâ€™s</t>
  </si>
  <si>
    <t>Next up is the Kazak Ksenia Pervak, who beat the 32nd seed Mona Barthel of Germany, 7-5, 2-6, 6-4 in two hours and 22 minutes."Last time I played her was in the Australian Open juniors in the quarter-finals," said Watson.</t>
  </si>
  <si>
    <t>Ksenia Pervak</t>
  </si>
  <si>
    <t>Mona Barthel</t>
  </si>
  <si>
    <t>Watson</t>
  </si>
  <si>
    <t>California Attorney General Kamala Harris last month brought criminal charges against Carl Ferrer, the Backpage CEO, along with shareholders Michael Lacey and James Larkin.</t>
  </si>
  <si>
    <t>Kamala Harris</t>
  </si>
  <si>
    <t>Kamala Harri</t>
  </si>
  <si>
    <t>Carl Ferrer</t>
  </si>
  <si>
    <t>Michael Lacey</t>
  </si>
  <si>
    <t>It was a truly spectacular start as Marco Asensio's beauty put Real Madrid 1-0 upGetty Images - Getty 11</t>
  </si>
  <si>
    <t>Marco Asensio's</t>
  </si>
  <si>
    <t>Marco Asensio</t>
  </si>
  <si>
    <t>Images - Getty 11</t>
  </si>
  <si>
    <t>â€ Hall of Fame coach Mike Ditka echoed Trumpâ€™s remarks last week and said he had â€œno respectâ€ for the quarterback and the players who have joined the protest.</t>
  </si>
  <si>
    <t>Mike Ditka</t>
  </si>
  <si>
    <t>Hall of Fame</t>
  </si>
  <si>
    <t>To recap events briefly: On Monday, John Kerry made a was-it-a-gaffe-or-was-it-genius remark, suggesting the U.S. would call off an attack if Syria agreed to hand over all its chemical weapons.</t>
  </si>
  <si>
    <t xml:space="preserve"> Trump also proclaimed Fidel Castro is dead! in a Twitter statement before ginning up a spate of rapid-fire tweets throughout the weekend criticizing former Green Party presidential candidate Jill Steins push for a vote recount in Wisconsin.</t>
  </si>
  <si>
    <t>A majority of the illegal aliens the Department of Homeland Security attempted to remove from the United States so far this fiscal year have been shielded from deportation by immigration judges.</t>
  </si>
  <si>
    <t>Sure, Adams occupied it 200 years ago, but just as Obama read Team of Rivals when picking his Cabinet and Jonathan Alters The Defining Moment on FDRs 100 days when forming his initial agenda, hell probably now start dropping Adams references in the coming months.</t>
  </si>
  <si>
    <t>Adams</t>
  </si>
  <si>
    <t>Adam</t>
  </si>
  <si>
    <t>Human rights groups have heavily criticised a vote by the Hungarian parliament to force all asylum seekers into detention camps as the countryâ€™s prime minister, Viktor OrbÃ¡n, called migration â€œa Trojan horse for terrorismâ€.</t>
  </si>
  <si>
    <t>Hungarian</t>
  </si>
  <si>
    <t>Viktor OrbÃ¡n</t>
  </si>
  <si>
    <t>Trojan</t>
  </si>
  <si>
    <t>One of the candidates the Arizona Cardinals initially requested to interview was Kansas City Chiefs offensive coordinator Eric Bieniemy.</t>
  </si>
  <si>
    <t>the Arizona Cardinals</t>
  </si>
  <si>
    <t>Kansas City Chief</t>
  </si>
  <si>
    <t>Kansas City Chiefs</t>
  </si>
  <si>
    <t>Eric Bieniemy</t>
  </si>
  <si>
    <t>Even the White House has set up a Snapchat account, and President Obama has given an interview on the companyâ€™s political show.</t>
  </si>
  <si>
    <t>Snapchat</t>
  </si>
  <si>
    <t>If you donâ€™t believe it, just watch the video above, taken by Woodzys in New York Cityâ€™s Central Park, showing the madness that broke out when a Vaporeon spawned.</t>
  </si>
  <si>
    <t>Woodzys</t>
  </si>
  <si>
    <t>broke</t>
  </si>
  <si>
    <t>But the Vienna talks on July 6 among foreign ministers from Iran and the five world powers (Russia, China, Germany, France and Britain) failed to satisfy Iran with senior officials in Tehran complaining that the Europeans had offered nothing new to ensure Irans continued merits under the deal.</t>
  </si>
  <si>
    <t>Europeans</t>
  </si>
  <si>
    <t>Irans</t>
  </si>
  <si>
    <t>Angela Merkel welcomed Greek Prime Minister George Papandreou to Berlin Tuesday as his parliament pushed through further austerity measures, prompting a bounce in global markets as the indebted country looked set to receive further EU aid.</t>
  </si>
  <si>
    <t>Angela Merkel</t>
  </si>
  <si>
    <t>George Papandreou</t>
  </si>
  <si>
    <t>I'm not here for religious reasons, I'm just here to respect the office of the presidency," said Tariq Shabasy, a lawyer and former member of Kefaya, the liberal Mubarak-era protest movement  a surprising attendee at the pro-Morsi rally.</t>
  </si>
  <si>
    <t>Tariq Shabasy</t>
  </si>
  <si>
    <t>Kefaya</t>
  </si>
  <si>
    <t>Mubarak</t>
  </si>
  <si>
    <t>pro-Morsi</t>
  </si>
  <si>
    <t>Moscow answered Tel Aviv: this struggle is not part of its business and it is not ready to police the movement of weapons from Iran to its allies.</t>
  </si>
  <si>
    <t>Tel Aviv</t>
  </si>
  <si>
    <t>Nancy Pelosi, the Democratic minority leader in the House, has demanded that Spicer be fired over his remarks, while the activist group MoveOn. org started an online petition demanding his immediate resignation or removal.</t>
  </si>
  <si>
    <t>Nancy Pelosi</t>
  </si>
  <si>
    <t>Spicer</t>
  </si>
  <si>
    <t>MoveOn</t>
  </si>
  <si>
    <t>Our thing is getting him to get to the rim.Its difficult to find an area to criticize Herros performance during the first half of the Bahamas tour.</t>
  </si>
  <si>
    <t>Herros</t>
  </si>
  <si>
    <t>Herro</t>
  </si>
  <si>
    <t>Bahamas</t>
  </si>
  <si>
    <t>Bahama</t>
  </si>
  <si>
    <t>â€” thatâ€™s the retail promise offered by Bonobos, the menâ€™s business thatâ€™s being courted by Walmart and idolized by the garment industry as a model for reviving US retail woes.</t>
  </si>
  <si>
    <t>Bonobos</t>
  </si>
  <si>
    <t>woe</t>
  </si>
  <si>
    <t xml:space="preserve"> In the whole history of American television, only one primetime scripted series has crested 600 episodes: the venerable Western Gunsmoke, which produced 635 episodes between 1955 and 1975.</t>
  </si>
  <si>
    <t>Western Gunsmoke</t>
  </si>
  <si>
    <t>In a news conference that was supposed to serve as a victory lap after the Republican National Convention, Donald Trump went on the offensive against Texas Sen. Ted Cruz.</t>
  </si>
  <si>
    <t>A HOMELESS man who stabbed Miranda Kerrs security guard in the eye after scaling the wall of her home has been charged with attempted murder.</t>
  </si>
  <si>
    <t>HOMELESS</t>
  </si>
  <si>
    <t>Miranda Kerrs</t>
  </si>
  <si>
    <t>Miranda Kerr</t>
  </si>
  <si>
    <t>As president of the National Childminding Association, she advocates a shift in tack to support these Cinderellas of the British childcare system.</t>
  </si>
  <si>
    <t>the National Childminding Association</t>
  </si>
  <si>
    <t>Cinderellas</t>
  </si>
  <si>
    <t>The Yorkshire Post is reporting that Cox was attacked on the steps of Birstall Library.</t>
  </si>
  <si>
    <t>The Yorkshire Post</t>
  </si>
  <si>
    <t>Birstall Library</t>
  </si>
  <si>
    <t>Federal Transit Administration officials blamed the delay on the shutdown of non-essential projects funded by the Transportation Trust Fund between July and October, said Steven Kulm, an FTA spokesman, in January.</t>
  </si>
  <si>
    <t>the Transportation Trust Fund</t>
  </si>
  <si>
    <t>Steven Kulm</t>
  </si>
  <si>
    <t>FTA</t>
  </si>
  <si>
    <t>For the warm welcome he showed new Defense Secretary Ash Carter's wife yesterday, as her husband delivered his first speech in office.</t>
  </si>
  <si>
    <t>Defense</t>
  </si>
  <si>
    <t>Defense Secretary Ash Carter</t>
  </si>
  <si>
    <t>Ash Carter</t>
  </si>
  <si>
    <t>Ahmed Khalfan Ghailani, a Tanzanian who is charged with conspiring in the 1998 bombings of U.S. embassies in Tanzania and Kenya that killed 224 people, was transferred in June from Guantanamo Bay to be tried in Manhattan federal court.</t>
  </si>
  <si>
    <t>Ahmed Khalfan Ghailani</t>
  </si>
  <si>
    <t>Tanzanian</t>
  </si>
  <si>
    <t>Smith is perfectly balanced by Shameik Moore as the slightly older, slightly more volatile Shaolin Fantastic, a wannabe DJ who meets up with Ezekiel and sparks a friendship that frequently vacillates between its two extremes, sometimes in the same conversation.</t>
  </si>
  <si>
    <t>Smith</t>
  </si>
  <si>
    <t>Shameik Moore</t>
  </si>
  <si>
    <t>Shaolin Fantastic</t>
  </si>
  <si>
    <t>The first police officer to be tried in Grayâ€™s death was William Porter, who faced charges of involuntary manslaughter, assault, reckless endangerment, and misconduct in office.</t>
  </si>
  <si>
    <t>Gray</t>
  </si>
  <si>
    <t>Grayâ€™</t>
  </si>
  <si>
    <t>William Porter</t>
  </si>
  <si>
    <t xml:space="preserve"> Republican presidential candidates Marco Rubio and Jeb Bush are locked in a fight for third place in a South Carolina primary vote on Saturday, afraid that anything less could blunt their White House hopes.</t>
  </si>
  <si>
    <t>The masthead of U.S. President Donald Trump's @realDonaldTrump Twitter account is seen on July 11, 2017.</t>
  </si>
  <si>
    <t>U.S. President Donald Trump</t>
  </si>
  <si>
    <t>The New York Timesâ€™s Jonathan Martin wrote this weekend about a new reality dawning on congressional Republicans: Constituents who dislike Obamacare are no longer anywhere near as vocal as they used to be, while the health lawâ€™s supporters are suddenly more energized than ever.</t>
  </si>
  <si>
    <t>Jonathan Martin</t>
  </si>
  <si>
    <t>health</t>
  </si>
  <si>
    <t>Despite lauding JPMorgan, Orlando was skeptical its peers could match the bankâ€™s results.</t>
  </si>
  <si>
    <t>JPMorgan</t>
  </si>
  <si>
    <t>He also vocally supported teenage Chinese swimmer Ye Shiwen following accusations from a United States swimming coach that cast doubt on the gold medallist's record-breaking time."She's been through Wada's programme</t>
  </si>
  <si>
    <t>Ye Shiwen</t>
  </si>
  <si>
    <t>Wada</t>
  </si>
  <si>
    <t xml:space="preserve">Itâ€™s amazing some Republicans were praising you just days ago for your independence, for your integrity and your honesty, instantly turned against you because your recommendation conflicted with their predetermined outcome they wanted, Rep. Elijah Cummings ( .) said. </t>
  </si>
  <si>
    <t>Elijah Cummings</t>
  </si>
  <si>
    <t>Elijah Cumming</t>
  </si>
  <si>
    <t>Related articles SPARK OF GENIUS Jaguar reveals I-PACE electric sports car to take on Tesla - which will run solely on batteries ELECTRIC CAR FIREBALL Two</t>
  </si>
  <si>
    <t>Tesla - which</t>
  </si>
  <si>
    <t>Tesla</t>
  </si>
  <si>
    <t>ELECTRIC</t>
  </si>
  <si>
    <t>The four new cardinals over 80, who get the position as a symbolic honor to thank them for long service to the Church, include Father Ernest Simoni, 88, an Albanian priest who spent many years in jail and forced labor during the communist dictatorship of Enver Hoxha, who died in 1985.</t>
  </si>
  <si>
    <t>Ernest Simoni</t>
  </si>
  <si>
    <t>Enver Hoxha</t>
  </si>
  <si>
    <t xml:space="preserve"> President Donald Trump is asking Congress for $1. 6 billion to begin building a wall along the border with Mexico, far short of the amount needed for a project sharply criticized by Democrats and even some conservative Republicans. </t>
  </si>
  <si>
    <t>I told them all: 'You will not be insulted again... you will be treated with decency and respect from now on.'"In-fighting, recalls the leader, had become so corrosive that the ruling Labour group (it has 31 councillors to the Conservatives' 19, with a small, Socialist group holding three seats and Liberal Democrats one) became distracted.</t>
  </si>
  <si>
    <t>Socialist</t>
  </si>
  <si>
    <t>Liberal Democrats</t>
  </si>
  <si>
    <t>Egypts military is fighting an Isis-aligned insurgent group based in the Sinai peninsula whose attacks have claimed the lives of hundreds of Egyptian soldiers and police.</t>
  </si>
  <si>
    <t>Egypts</t>
  </si>
  <si>
    <t>Sinai</t>
  </si>
  <si>
    <t xml:space="preserve">Trusted with Philip and Elizabethâ€™s bizarre criminal secret, she nevertheless blabbed, much to the horror of loyal viewers, confiding the news that her parents are spies to her church minister (Kelly AuCoin as Pastor Tim). </t>
  </si>
  <si>
    <t>Philip</t>
  </si>
  <si>
    <t>Elizabeth</t>
  </si>
  <si>
    <t>Pastor Tim</t>
  </si>
  <si>
    <t>Before Sept. 11, 2001, there was little high-level contact between Washington and Tashkent, the Uzbek capital, beyond the United States' criticism.</t>
  </si>
  <si>
    <t>Tashkent</t>
  </si>
  <si>
    <t>Texas GOP Sen. Ted Cruz on Friday locked up the support of 21 Colorado delegates and will try for 13 more on Saturday.</t>
  </si>
  <si>
    <t>The WSJ claimed the blocker could be turned on by default in the US' most popular browser, blocking ads that Google deems as not a good experience, a move with major implications for the online ad industry and the digital media publications.6.</t>
  </si>
  <si>
    <t>WSJ</t>
  </si>
  <si>
    <t>British authorities are racing to round up the terror network behind the Manchester concert bombing after Home Secretary Amber Rudd revealed some of those involved could potentially still be at large.</t>
  </si>
  <si>
    <t>Secretary Amber Rudd</t>
  </si>
  <si>
    <t>those</t>
  </si>
  <si>
    <t>Battle is raging in Ankara as the military attempts to wrestle control of Turkey from an unpopular government run by President Ergodan.</t>
  </si>
  <si>
    <t>Ankara</t>
  </si>
  <si>
    <t>Ergodan</t>
  </si>
  <si>
    <t>He was a populist fighting on behalf of the â€œforgotten man,â€ taking on the GOP establishment, draining the Washington swamp, protecting Medicaid from cuts, vowing to cover everyone with health care and make the government pay for it.</t>
  </si>
  <si>
    <t>cut</t>
  </si>
  <si>
    <t>everyone</t>
  </si>
  <si>
    <t>My priority is talks my #G7 counterparts about Syria and Russiaâ€™s support for #Assad, UK Foreign Secretary Boris Johnson cancelled his trip to Moscow on Saturday just hours before he was due to fly, stating his priority is to â€œbuild coordinated international support for a ceasefireâ€.</t>
  </si>
  <si>
    <t>Arizona senator John McCain said he also disapproved of burning the flag but declined to address Trumpâ€™s specific claim that people who do so should lose their citizenship.</t>
  </si>
  <si>
    <t xml:space="preserve"> The emergence of Harakah al Yaqin, the first Rohingya Muslim insurgent group to organize in Myanmar in decades, signals a dangerous new phase in a crisis that is increasingly attracting the attention of extremists in Pakistan and the Middle East.</t>
  </si>
  <si>
    <t>Harakah al Yaqin</t>
  </si>
  <si>
    <t>Myanmar</t>
  </si>
  <si>
    <t>Rohingya Muslim</t>
  </si>
  <si>
    <t>In Atlanta, 60, 000 people marched with US Rep. John Lewis, a major Trump critic.</t>
  </si>
  <si>
    <t>John Lewis</t>
  </si>
  <si>
    <t>Atlanta</t>
  </si>
  <si>
    <t>On Super Tuesday, Rubio missed the mark statewide in Texas and Alabama â€” failing to get access to either stateâ€™s rich delegate count, only winning a handful of delegates across both thanks to his congressional district performances</t>
  </si>
  <si>
    <t>Super</t>
  </si>
  <si>
    <t xml:space="preserve"> PRESIDENT OBAMAâ€™S decision to abstain on a U. N. Security Council resolution condemning Israeli settlements reverses decades of practice by both Democratic and Republican presidents.</t>
  </si>
  <si>
    <t>PRESIDENT OBAMA</t>
  </si>
  <si>
    <t>Indiana man faces #murder charge in 1973 cold case killing of Washington Park, Illinois infant.</t>
  </si>
  <si>
    <t>Indiana man</t>
  </si>
  <si>
    <t>Washington Park</t>
  </si>
  <si>
    <t xml:space="preserve"> AT&amp;T Incâ€™s ( ) planned $85. 4 billion acquisition of Time Warner Inc ( ) will increase innovation and bring â€ optionsâ€ to consumers upset by high cable bills, AT&amp;T Chief Executive Randall Stephenson told lawmakers on Wednesday.</t>
  </si>
  <si>
    <t>AT&amp;T Incâ€™s</t>
  </si>
  <si>
    <t>Time Warner Inc</t>
  </si>
  <si>
    <t>Randall Stephenson</t>
  </si>
  <si>
    <t>Heâ€™s the best golfer on the planet but Jason Day wonâ€™t be winning Olympic gold anytime soon.</t>
  </si>
  <si>
    <t>winning</t>
  </si>
  <si>
    <t>Jason Day</t>
  </si>
  <si>
    <t>Three Chinese men arrested in Thailand have acknowledged that they were operating a â€œclick farm,â€ using hundreds of cellphones and several hundred thousand SIM cards to run up â€œlikesâ€ and views on WeChat, a Chinese social media mobile application, Thai police said Tuesday.</t>
  </si>
  <si>
    <t>In an equally conservative district in Florida, congressman Gus Bilirakis answered questions from town hall attendees worried about the loss of insurance and higher premiums if the ACA is repealed.</t>
  </si>
  <si>
    <t>Gus Bilirakis</t>
  </si>
  <si>
    <t>ACA</t>
  </si>
  <si>
    <t>EDINBURG, Texas â€” Law enforcement officials from this border region are coming together to help their fellow officers that have lost their homes to the flooding in Louisiana.</t>
  </si>
  <si>
    <t>EDINBURG</t>
  </si>
  <si>
    <t>Louisiana</t>
  </si>
  <si>
    <t>French Police in Montauban, a town near Toulouse in southern France were forced to open fire on a suspect Sunday afternoon as he ran through the town with a knife, stabbing bystanders.</t>
  </si>
  <si>
    <t>French Police</t>
  </si>
  <si>
    <t>Montauban</t>
  </si>
  <si>
    <t>The Italian government is likely to put in around 6. 5 billion euros ($6. 8 billion) to rescue the countryâ€™s third biggest lender Monte dei Paschi di Siena, more than initially expected, sources close to the matter said on Tuesday.</t>
  </si>
  <si>
    <t>Monte dei Paschi di Siena</t>
  </si>
  <si>
    <t>Siena</t>
  </si>
  <si>
    <t>Democratic members of Congress shot down White House budget chief Mick Mulvaneyâ€™s proposal on Friday to fund Obamacare subsidies to insurers in exchange for funding to build President Donald Trumpâ€™s proposed border wall.</t>
  </si>
  <si>
    <t xml:space="preserve">Unlike in the aftermath of the Manchester bombing a fortnight earlier, Corbyn said the Conservatives had refused to engage with Labour about whether to suspend election campaigning as a mark of respect and for how long: May chose to make a political speech in the middle of the day </t>
  </si>
  <si>
    <t>Manchester</t>
  </si>
  <si>
    <t>Members of the NATO alliance, including Britain, Germany and Norway, are at the same time buying or considering buying new submarines in response to the Kremlinâ€™s projection of force in the Baltic and Arctic.</t>
  </si>
  <si>
    <t>Arctic</t>
  </si>
  <si>
    <t>Ellen Pao, the former Reddit CEO who mounted a failed â€œdiscriminationâ€ lawsuit against venture capitalist firm Kleiner Perkins, and was forced to resign from Reddit after she failed to turn it into a feminist safe space, is now writing a book on Silicon Valleyâ€™s â€œtoxic culture.</t>
  </si>
  <si>
    <t>Ellen Pao</t>
  </si>
  <si>
    <t>Reddit</t>
  </si>
  <si>
    <t>Silicon Valleyâ€™</t>
  </si>
  <si>
    <t>O'Reilly then asked Fox News contributor Tammy Bruce: "What was it on the other side that drove the personal attacks toward Bill Clinton?"</t>
  </si>
  <si>
    <t>O'Reilly</t>
  </si>
  <si>
    <t>Tammy Bruce</t>
  </si>
  <si>
    <t>Following the attack, Turkish President Recep Tayyip Erdogan called on â€œthe international community, especially the Western countries including their administrations, parliaments, media organs and civil societies, to take a firm stand against terrorism.</t>
  </si>
  <si>
    <t>Turkish President Recep Tayyip Erdogan</t>
  </si>
  <si>
    <t>Mourinhos response to going behind so quickly was to yank Bailly and send on Juan Mata, though the only clear-cut chance created before the interval fell to Marcus Rashford, who headed wide from Romelu Lukakus cross.</t>
  </si>
  <si>
    <t>Mourinhos</t>
  </si>
  <si>
    <t>Bailly</t>
  </si>
  <si>
    <t>Juan Mata</t>
  </si>
  <si>
    <t xml:space="preserve"> U. S. lawmakers sharply criticized President Barack Obamaâ€™s administration on Thursday over the disappearance of a former Guantanamo detainee, calling for an end to transfers from the prison because of fears former prisoners could launch attacks on Americans.</t>
  </si>
  <si>
    <t>Barack Obamaâ€™</t>
  </si>
  <si>
    <t>President Barack Obama has dismissed three separate attempts by the media to get the president to criticize Donald Trumpâ€™s decision to appoint Stephen K. Bannon to a top White House post.</t>
  </si>
  <si>
    <t>But, as Frances Spalding reveals in this sympathetic, fastidious and beautifully produced biography, Mrs Raverat was also an accomplished wood engraver with an international reputation, an engagingly odd character of the kind that is often thrown up by an ancient university like Cambridge.</t>
  </si>
  <si>
    <t>Frances Spalding</t>
  </si>
  <si>
    <t>Mrs Raverat</t>
  </si>
  <si>
    <t>Raverat</t>
  </si>
  <si>
    <t>Its possible to start to see consolidation at that level, UniCredit CEO Federico Ghizzoni said.It will be interesting to see what happens after the asset quality review, not only in Italy but also at the European level, he said, adding that he expects cross-border deals.</t>
  </si>
  <si>
    <t>Federico Ghizzoni</t>
  </si>
  <si>
    <t>UniCredit</t>
  </si>
  <si>
    <t>Hours later, however, The New Yorker magazine reported online that Senate Democrats were investigating another woman's accusation of sexual misconduct by Kavanaugh, this time dating to the 1983-84 academic year, Kavanaugh's first at Yale University.</t>
  </si>
  <si>
    <t>The New Yorker</t>
  </si>
  <si>
    <t>Kavanaugh</t>
  </si>
  <si>
    <t>Yale University</t>
  </si>
  <si>
    <t>Vaguely defined subversion charges are frequently levelled against human rights activists and perceived political foes of Chinas ruling Communist party.</t>
  </si>
  <si>
    <t>Communist</t>
  </si>
  <si>
    <t>The Securities and Exchange Commission said Friday it will delay IEXâ€™s bid to become a stock exchange and pointed to a recent tweak to its business model as the reason.</t>
  </si>
  <si>
    <t>The Securities and Exchange Commission</t>
  </si>
  <si>
    <t>IEX</t>
  </si>
  <si>
    <t>pointed</t>
  </si>
  <si>
    <t>But Friday Kris Coratti, the Posts spokesman, said: "Dave offered his resignation and we accepted it."It was the second time an attempt by the Post to find a credible blogger to cover the right ended badly.</t>
  </si>
  <si>
    <t>Kris Coratti</t>
  </si>
  <si>
    <t>Dave</t>
  </si>
  <si>
    <t>â€™s government aims to fulfill a request from the United States to extradite the drug lord Joaquin â€Chapoâ€ Guzman to face drug trafficking charges, sources familiar with the situation said on Saturday.</t>
  </si>
  <si>
    <t>charge</t>
  </si>
  <si>
    <t>Joaquin â€Chapoâ€ Guzman</t>
  </si>
  <si>
    <t>The company is now worth 2X as much as HP.Would HP have performed better if Mark Hurd were still CEO?Given Hurd's track record at HP, as well as HP's crappy performance since he left, the answer is probably "yes"--HP would have performed better.</t>
  </si>
  <si>
    <t>Mark Hurd</t>
  </si>
  <si>
    <t>HP</t>
  </si>
  <si>
    <t>Hurd</t>
  </si>
  <si>
    <t xml:space="preserve">The recapture of Aleppo Syrian President Bashar â€™s biggest victory in the nearly war has left thousands of people stuck in the last rebel bastion in the cityâ€™s east amid accusations by the United Nations and Western powers of atrocities against civilians by forces. </t>
  </si>
  <si>
    <t>Syrian President Bashar</t>
  </si>
  <si>
    <t>Bashar â€™</t>
  </si>
  <si>
    <t>During her tenure as secretary of state, Hillary Clinton violated department policies when she used a personal email account to conduct official business, a new report from the Office of the Inspector General for the State Department found.</t>
  </si>
  <si>
    <t>the Office of the Inspector General</t>
  </si>
  <si>
    <t>There was bittersweet news for Mr Turner, Mike Leighs biopic of the artist JMW Turner, which had started the evening with the most nominations (seven), but only managed to convert one into an actual award: best British actor for Timothy Spall.</t>
  </si>
  <si>
    <t>Turner</t>
  </si>
  <si>
    <t>JMW Turner</t>
  </si>
  <si>
    <t>Mike Leighs</t>
  </si>
  <si>
    <t>Hillary Clinton noted during Thursdayâ€™s PBS Democratic debate that it was the first ever primary debate to feature â€œa majority of women.</t>
  </si>
  <si>
    <t>PBS Democratic</t>
  </si>
  <si>
    <t>The number of Americans not participating in the work force hit another record high in May, according to data released Friday by the Bureau of Labor Statistics.</t>
  </si>
  <si>
    <t>the Bureau of Labor Statistics</t>
  </si>
  <si>
    <t>the Bureau of Labor Statistic</t>
  </si>
  <si>
    <t>The supporter, who posts under the name of Maidstone Blue on popular fans' forum theshedend.com, reckons there's a secret reason why the Blues have sold Patrick Bamford to Middlesbrough.</t>
  </si>
  <si>
    <t>Maidstone Blue</t>
  </si>
  <si>
    <t>Blue</t>
  </si>
  <si>
    <t>Blues</t>
  </si>
  <si>
    <t>Middlesbrough</t>
  </si>
  <si>
    <t xml:space="preserve"> Where being poor is a recipe for early death; David Cameronâ€™s Panama Papers omnishambles; Ted Cruz is running circles around Donald Trump in delegate organizing. </t>
  </si>
  <si>
    <t>The outbreak of Zika virus in Brazil and other countries has raised concern that the pathogen could start spreading widely in the United States, as well.</t>
  </si>
  <si>
    <t xml:space="preserve">When a girl lost consciousness while choking at a British McDonalds, customers snapped to action </t>
  </si>
  <si>
    <t>British McDonalds</t>
  </si>
  <si>
    <t>McDonald</t>
  </si>
  <si>
    <t>Washingtons reckless and homicidal behavior around the world make it particularly unsuitable as the de facto steward of the global financial system or to enjoy seigniorage, which allows the US to play banker to the rest of the world.</t>
  </si>
  <si>
    <t>Tea Party darling and former Alaska Gov. Sarah Palin, along with South Carolina Sen. Jim DeMint, a conservative stalwart, rallied 1,500 supporters in Houston over the weekend on Cruzs behalf.</t>
  </si>
  <si>
    <t>Jim DeMint</t>
  </si>
  <si>
    <t>Eric Schmidt, the executive chairman of Alphabet, Googleâ€™s parent company, offered a presidential campaign plan to Cheryl Mills, one of Hillary Clintonâ€™s closest aides, as far back as 2014.</t>
  </si>
  <si>
    <t>Eric Schmidt</t>
  </si>
  <si>
    <t>Cheryl Mill</t>
  </si>
  <si>
    <t>Cheryl Mills</t>
  </si>
  <si>
    <t>Kudos to Gov. Cuomo for signing the Legislatureâ€™s bill to kill the city</t>
  </si>
  <si>
    <t>Kudo</t>
  </si>
  <si>
    <t>Legislature</t>
  </si>
  <si>
    <t>The EU executive, however, has said it thinks it unlikely the CSCF would be triggered.</t>
  </si>
  <si>
    <t>CSCF</t>
  </si>
  <si>
    <t>if I have another practice day, I dont know if I can handle it.Number two seed Sharapova hit 22 forehand winners against Errani in a rematch of the French Open final which the Russian won by the same scoreline.</t>
  </si>
  <si>
    <t>Sharapova</t>
  </si>
  <si>
    <t>Errani</t>
  </si>
  <si>
    <t>In a 2015 essay in the Islamic Stateâ€™s magazine Dabiq, the group said that its motivation for launching terrorist attacks in Europe was to provoke an backlash that would force ambivalent Muslims to enlist with them.</t>
  </si>
  <si>
    <t>the Islamic Stateâ€™s</t>
  </si>
  <si>
    <t>the Islamic Stateâ€™</t>
  </si>
  <si>
    <t>Dabiq</t>
  </si>
  <si>
    <t>Trumpâ€™s exceptionally turbulent week prompted even some Republicans to utter the word â€œimpeachmentâ€.</t>
  </si>
  <si>
    <t xml:space="preserve"> The deadly toll of terrorism around the globe has jumped nearly 800 percent in the past five years, according to an exhaustive new report that blames the alarming expansion of Islamist groups across the Middle East and Africa. </t>
  </si>
  <si>
    <t>Speaking at a rally later Monday afternoon in Florida, Hillary Clinton didnâ€™t pass up the opportunity to criticize Trumpâ€™s economic speech.</t>
  </si>
  <si>
    <t>Pena Nieto could at least take some consolation from the fact that more Mexicans disapproved of Trump, with 86 percent of those polled saying they had a bad opinion of the American real estate mogul.</t>
  </si>
  <si>
    <t>Pena Nieto</t>
  </si>
  <si>
    <t>Nicaragua filed a complaint against the South American country in 2001 before the ICJ, claiming territorial rights over Colombia's San Andres, Providencia and Santa Catalina archipelago and other islands and asking the court to redraw the nations' maritime border.</t>
  </si>
  <si>
    <t>South American</t>
  </si>
  <si>
    <t>Nicaragua</t>
  </si>
  <si>
    <t>ICJ</t>
  </si>
  <si>
    <t>Providencia</t>
  </si>
  <si>
    <t>The banks were notified earlier this week that they had been awarded one of most coveted and potentially lucrative IPO mandates in recent years, as the Venice, company vies for a $25 billion valuation in the stock market.</t>
  </si>
  <si>
    <t>IPO</t>
  </si>
  <si>
    <t>Venice</t>
  </si>
  <si>
    <t xml:space="preserve">Gunfire currently being heard as university attack continues #Kabul, â€” TOLOnews (@TOLOnews) August 24, 2016, </t>
  </si>
  <si>
    <t>TOLOnews</t>
  </si>
  <si>
    <t>Gunfire</t>
  </si>
  <si>
    <t>@TOLOnews</t>
  </si>
  <si>
    <t>A day after he failed to crack 11 percent in any of the Super Tuesday presidential contests, retired neurosurgeon Ben Carson appears to be effectively ending his campaign for president.</t>
  </si>
  <si>
    <t>Ben Carson</t>
  </si>
  <si>
    <t>High School senior Frank Harvey says his school called police and ordered him to have a psychological exam after discovering an homework essay against gun control that he had saved on a thumb drive.</t>
  </si>
  <si>
    <t>Frank Harvey</t>
  </si>
  <si>
    <t>High School</t>
  </si>
  <si>
    <t>The president spoke directly to his fans at a rally hours from Washington, DC, on Saturday night â€” at the same time that the annual White House Correspondentsâ€™ Dinner he spurned was under way.</t>
  </si>
  <si>
    <t>ame</t>
  </si>
  <si>
    <t>White House Correspondentsâ€™ Dinner</t>
  </si>
  <si>
    <t>Ailes, who eventually became executive producer of Douglasâ€™s show, met Richard M. Nixon while the presidential candidate was waiting to appear on the program.</t>
  </si>
  <si>
    <t>Dougla</t>
  </si>
  <si>
    <t>Douglas</t>
  </si>
  <si>
    <t>Richard M. Nixon</t>
  </si>
  <si>
    <t>LeBron James fired all his bullets at Charles Barkley, and each one bounced right off.</t>
  </si>
  <si>
    <t>LeBron James</t>
  </si>
  <si>
    <t>LeBron Jame</t>
  </si>
  <si>
    <t>Charles Barkley</t>
  </si>
  <si>
    <t>Bush denounced North Korea, Iran, and Iraq as an axis of evil.</t>
  </si>
  <si>
    <t>E. U. advocates countered that May was steering the country toward a potentially calamitous breakup, leaving Britain with the Donald United States as a partner but with few true friends in Europe.</t>
  </si>
  <si>
    <t>E. U.</t>
  </si>
  <si>
    <t>the Donald United State</t>
  </si>
  <si>
    <t>Update: A representative for Pepsi provided the following statement to Breitbart News late Tuesday night:</t>
  </si>
  <si>
    <t>representative</t>
  </si>
  <si>
    <t>Pepsi</t>
  </si>
  <si>
    <t>Getty Images 8 England defied the odds to capture world glory, with Liverpool striker Dominic Solanke winning the Golden Ball for his contributions to the teamBut World Cup winner Simpson gave his pal and colleague some friendly advice by saying:</t>
  </si>
  <si>
    <t>Dominic Solanke</t>
  </si>
  <si>
    <t>Simpson</t>
  </si>
  <si>
    <t>England</t>
  </si>
  <si>
    <t>Here's hoping that thanks to Middleton's brave display and OK Magazine's shaming, that fewer new moms, famous or otherwise, will be shamed into focusing on anything other than being the best mom they can be, in the days, months, or even years, following the day they become mothers.</t>
  </si>
  <si>
    <t>Middleton</t>
  </si>
  <si>
    <t>OK Magazine's</t>
  </si>
  <si>
    <t>OK Magazine</t>
  </si>
  <si>
    <t>George W. Bush said that West created the worst moment of his presidency when the rapper accused him of not caring about black people.</t>
  </si>
  <si>
    <t>caring</t>
  </si>
  <si>
    <t>West</t>
  </si>
  <si>
    <t>people</t>
  </si>
  <si>
    <t xml:space="preserve">â€™ â€™ LeBron James and the Cleveland Cavaliers became the first team in NBA history to come back from a deficit to win the championship, beating the Warriors in Oakland on Sunday night in Game 7. </t>
  </si>
  <si>
    <t>Oakland</t>
  </si>
  <si>
    <t>the Cleveland Cavaliers</t>
  </si>
  <si>
    <t>Sunday</t>
  </si>
  <si>
    <t>(Xinhua)Okay, I can see how this might look rather Big Brotherish, particularly to those in the West who still see China as having an all-powerful, monolithic State that would put George Lucass Empire to shame (although perhaps not the Disney version).</t>
  </si>
  <si>
    <t>George Lucass</t>
  </si>
  <si>
    <t>George Lucass Empire</t>
  </si>
  <si>
    <t>Congressman Hoffman is publicly supporting Mr. Tancredo and was present at a Tancredo rally on October 18th in Aurora, Colorado, along with more than thirteen hundred other Tancredo supporters.</t>
  </si>
  <si>
    <t>Hoffman</t>
  </si>
  <si>
    <t>Tancredo</t>
  </si>
  <si>
    <t>Aurora</t>
  </si>
  <si>
    <t>Building a wall along the border to prevent evil Mexicans and other from illegally entering the United States and banning all Muslims from entering the US under any circumstances have been the two grand dreams of the Trump movement.</t>
  </si>
  <si>
    <t>Mexicans</t>
  </si>
  <si>
    <t>In 2010, when he was being considered for the seat for which Elena Kagan was ultimately nominated, the conservative judicial appointments activist Carrie Severino offered measured praise for Garland: â€Of those the president could nominate, we could do a lot worse than Merrick Garland.</t>
  </si>
  <si>
    <t>Elena Kagan</t>
  </si>
  <si>
    <t>Carrie Severino</t>
  </si>
  <si>
    <t>Merrick Garland</t>
  </si>
  <si>
    <t xml:space="preserve">The Daily Beastâ€™s Eleanor Clift argued that young people should sign up for insurance under Obamacare in part because, â€œPeople need to carry their load in a shared pool of coverageâ€ on Fridayâ€™s â€œMcLaughlin Group. â€ </t>
  </si>
  <si>
    <t>The Daily Beastâ€™s Eleanor Clift</t>
  </si>
  <si>
    <t>Similar to others pushing legal action against Trump or his companies, Gross and Pitts are active in liberal political causes, with Pitts running for D. C. Council in 2014 and having formerly served as national political director of the Sierra Club and as a campaign director for the Service Employees International Union.</t>
  </si>
  <si>
    <t>Gro</t>
  </si>
  <si>
    <t>Gross</t>
  </si>
  <si>
    <t>D. C. Council</t>
  </si>
  <si>
    <t>In a memo to employees of 21st Century Fox on Monday evening, James and Lachlan Murdoch suggested they did not fully support Mr. Trumpâ€™s executive order.</t>
  </si>
  <si>
    <t>Lachlan Murdoch</t>
  </si>
  <si>
    <t xml:space="preserve">FCD gradually worked their way into the match, and Maxi Urrutiâ€™s goal near the hour mark was the result of an impressive team move. </t>
  </si>
  <si>
    <t>FCD</t>
  </si>
  <si>
    <t>Maxi Urrutiâ€™s</t>
  </si>
  <si>
    <t>Maxi Urrutiâ€™</t>
  </si>
  <si>
    <t>Mexicoâ€™s foreign minister, Luis Videgaray, said earlier this week that Mexico â€will not acceptâ€ the U. S. immigration order.</t>
  </si>
  <si>
    <t>Luis Videgaray</t>
  </si>
  <si>
    <t>An for Breitbart, Ben Shapiro, is calling for Donald Trump to fire his campaign manager, Corey Lewandowski, after the latter was accused of violently restraining Shapiroâ€™s colleague, Michelle Fields, during a recent Trump rally.</t>
  </si>
  <si>
    <t>Ben Shapiro</t>
  </si>
  <si>
    <t>Corey Lewandowski</t>
  </si>
  <si>
    <t>The admission by Rep. Devin Nunes ( .) triggered calls among Democrats for his removal as chairman of the House panel, and bipartisan appeals for an independent probe of Kremlin meddling in the 2016 election and potential connections between Russia and Trump associates.</t>
  </si>
  <si>
    <t>Devin Nunes</t>
  </si>
  <si>
    <t>Devin Nune</t>
  </si>
  <si>
    <t xml:space="preserve"> When Sarah Palin endorsed Donald Trump on Tuesday, the result can only be described as Palinesque.</t>
  </si>
  <si>
    <t>Palinesque</t>
  </si>
  <si>
    <t>By the early 2000s, environmental groups and industry players, including Interfor Corp, Western Forest Products Inc and Catalyst Paper Corp, had started talks.</t>
  </si>
  <si>
    <t>Interfor Corp</t>
  </si>
  <si>
    <t>Western Forest Products Inc</t>
  </si>
  <si>
    <t>Catalyst Paper Corp</t>
  </si>
  <si>
    <t>Within an hour, Mayor Michael Bloomberg, Police Chief Ray Kelly, and local elected and police officials were on the scene and in front of the television cameras, praising the capture of the dangerous criminals and the aversion of what, in the mayors words, could have been a terrible event in our city.</t>
  </si>
  <si>
    <t>Michael Bloomberg</t>
  </si>
  <si>
    <t>Ray Kelly</t>
  </si>
  <si>
    <t>That a meeting could go ahead with or without Iran indicates a shift in the stance of Gulf oil exporters including Saudi Arabia, who had previously maintained that all major producers should participate in any agreement.</t>
  </si>
  <si>
    <t>Gulf</t>
  </si>
  <si>
    <t xml:space="preserve"> The Senate voted to confirm Judge Neil Gorsuch to the Supreme Court Friday </t>
  </si>
  <si>
    <t>Most of those executed were convicted of al Qaeda attacks in Saudi Arabia a decade ago, but four, including prominent cleric Nimr, were Shiite Muslims accused of shooting policemen during anti-government protests in recent years.</t>
  </si>
  <si>
    <t>Nimr</t>
  </si>
  <si>
    <t>Shiite Muslims</t>
  </si>
  <si>
    <t>Shiite Muslim</t>
  </si>
  <si>
    <t xml:space="preserve"> Barack Obama on Friday became the first incumbent U. S. president to visit Hiroshima, site of the world</t>
  </si>
  <si>
    <t>Hiroshima</t>
  </si>
  <si>
    <t>President Trump and his allies have lots of complaints about Democratsâ€™ holding up White House appointees.</t>
  </si>
  <si>
    <t>Please select the extension that is blocking ads. Please follow the steps below, Updated at 6:57 p. m. ET, Federal prosecutors wonâ€™t retry former Virginia Governor Bob McDonnell and his wife for corruption charges after a stinging defeat at the U. S. Supreme Court in June, the Justice Department announced Thursday.</t>
  </si>
  <si>
    <t>Governor Bob McDonnell</t>
  </si>
  <si>
    <t>hi</t>
  </si>
  <si>
    <t>Until a few weeks ago, Disneyâ€™s â€œZootopia,â€ about a plucky rabbit police officer fighting prejudice and a lamb, seemed a for this prize, having collected a Golden Globe and a Producers Guild Award.</t>
  </si>
  <si>
    <t>Disneyâ€™s â€œ</t>
  </si>
  <si>
    <t>Golden Globe</t>
  </si>
  <si>
    <t xml:space="preserve">On Thursdayâ€™s broadcast of MSNBCâ€™s â€œAndrea Mitchell Reports,â€ Representative James Clyburn ( ) stated that in order to save Obamacare, Democrats are â€œgoing to have to come out of the box with blazing guns. â€ </t>
  </si>
  <si>
    <t>Representative James Clyburn</t>
  </si>
  <si>
    <t>James Clyburn</t>
  </si>
  <si>
    <t>President Dilma Rousseff of Brazil is halfway through the process of being impeached, accused of borrowing money to misrepresent the state of her nation</t>
  </si>
  <si>
    <t>President Dilma Rousseff</t>
  </si>
  <si>
    <t>Dilma Rousseff</t>
  </si>
  <si>
    <t>â€™ North Korean Minister Han Song Ryol shot back hours later, saying if â€the US is planning a military attack against us, we will react with a nuclear strike by our own style and method,â€ and threatened â€ warâ€ in response to any US action.</t>
  </si>
  <si>
    <t>North Korean Minister Han Song Ryol</t>
  </si>
  <si>
    <t>threatened</t>
  </si>
  <si>
    <t>war</t>
  </si>
  <si>
    <t>The only Democrat to vote to confirm Attorney General Jeff Sessions told Breitbart News Thursday calls by Senate Minority Leaders Sen. Charles Schumer (D. .</t>
  </si>
  <si>
    <t>Charles Schumer</t>
  </si>
  <si>
    <t>Jeff Session</t>
  </si>
  <si>
    <t>Kirby Lee-USA TODAY Sports / ReutersHarrison, the outdoor hurdles world record holder, ripped off a personal-best 7.74 seconds in her 60 meters hurdles semi-final before winning the final in a somewhat disappointing 7.81 seconds.I made the same mistake I always make, and thats popping up (at the start), Harrison said of the final.</t>
  </si>
  <si>
    <t>Kirby Lee</t>
  </si>
  <si>
    <t>Kirby Lee-USA</t>
  </si>
  <si>
    <t>ReutersHarrison</t>
  </si>
  <si>
    <t>Harrison</t>
  </si>
  <si>
    <t>Chahalâ€™s lawyers responded by attempting to attack the credibility of the woman in court, alleging that she was in a sham marriage to get a US visa.</t>
  </si>
  <si>
    <t>Chahal</t>
  </si>
  <si>
    <t>Ethical Journalism Network (EJN) director Aidan White reminds us in a video clip that the five core values of journalism are accuracy, independence, impartiality, humanity and accountability.</t>
  </si>
  <si>
    <t>Ethical Journalism Network</t>
  </si>
  <si>
    <t>EJN</t>
  </si>
  <si>
    <t>Aidan White</t>
  </si>
  <si>
    <t>A â€œleadingâ€ Muslim group is fundraising on the back of â€œjihadâ€ in the Islamic holy month of Ramadan, using pictures of President Donald Trump, Brexit leader Nigel Farage, UK Prime Minister Theresa May, and UK Foreign Secretary Boris Johnson on its material.</t>
  </si>
  <si>
    <t>Nigel Farage</t>
  </si>
  <si>
    <t>Europe is facing an intense set of challenges, from Russian support for populist parties, to the continuing refugee crisis and the aftershocks of Brexit.</t>
  </si>
  <si>
    <t>It was somewhat fitting that the final out of this weeks series opener between Pope John Paul II and visiting Father Ryan included both starting pitcher Mason Hickman and shortstop Ben Brooks.</t>
  </si>
  <si>
    <t>John Paul II</t>
  </si>
  <si>
    <t>Ben Brook</t>
  </si>
  <si>
    <t>Noor Salman was arrested at a residence in Rodeo, Calif. outside of San Francisco, on charges of obstruction of justice and aiding and abetting by providing material support to a terrorist organization, according to federal authorities and Orlando Police Chief John Mina.</t>
  </si>
  <si>
    <t>Noor Salman</t>
  </si>
  <si>
    <t>John Mina</t>
  </si>
  <si>
    <t>On October 31, 1938, a New York writer named Howard E. Koch woke up in his West Side apartment.</t>
  </si>
  <si>
    <t>Howard E. Koch</t>
  </si>
  <si>
    <t>West Side</t>
  </si>
  <si>
    <t>Dunn County and its major city, Menomonie, is right in the heart of Americaâ€™s Dairyland.</t>
  </si>
  <si>
    <t>Dunn County</t>
  </si>
  <si>
    <t>Menomonie</t>
  </si>
  <si>
    <t xml:space="preserve"> Barely a month ago Federal Reserve Chair Janet Yellen cut an isolated figure in her testimony to Congress, forced to defend the U. S. central bankâ€™s approach while around her stocks plunged and oil prices sagged.</t>
  </si>
  <si>
    <t>Federal Reserve Chair</t>
  </si>
  <si>
    <t>LONDON (Reuters) - Supporters of Scottish independence from Britain have taken their first opinion poll lead since the referendum campaign began, indicating a real possibility that they might win, according to a YouGov survey for the Sunday Times newspaper.</t>
  </si>
  <si>
    <t>YouGov</t>
  </si>
  <si>
    <t>Bank."Mr Turnbull says Mr Rudd emerged from his meeting with the Reserve Bank board today with nothing to say."The people he should be talking to are the bank bosses at the big banks that have put the rates up," he said.</t>
  </si>
  <si>
    <t>Bank."Mr Turnbull</t>
  </si>
  <si>
    <t>Rudd</t>
  </si>
  <si>
    <t>Mr Rudd</t>
  </si>
  <si>
    <t>An increase in sentiments in certain countries in which we operate, including the United States and the United Kingdom, may lead to the enactment of restrictive legislations that could limit companies in those countries from outsourcing work to us, or could inhibit our ability to staff client projects in a timely manner thereby impacting our revenue and profitability,â€ Infosys executives wrote in the SEC filing.</t>
  </si>
  <si>
    <t>Infosys</t>
  </si>
  <si>
    <t>U. S. Representative Adam Schiff, the top Democrat on the House Intelligence Committee, called Trumpâ€™s assertion a â€spectacularly reckless allegationâ€.</t>
  </si>
  <si>
    <t>Adam Schiff</t>
  </si>
  <si>
    <t>Jill Harth, the first woman to publicly accuse Donald Trump of sexual misconduct, has threatened to countersue the Republican nominee for president, if he carries out the promise to sue his accusers he outlined in Gettysburg on Saturday.</t>
  </si>
  <si>
    <t>Jill Harth</t>
  </si>
  <si>
    <t>Gettysburg</t>
  </si>
  <si>
    <t>King Abdullah appointed 30 women to the 150-member Shura Council in 2013, prompting the body to discuss extending the family identity card to women, a debate that prompted the Interior Ministrys decision, said Hazza.</t>
  </si>
  <si>
    <t>Abdullah</t>
  </si>
  <si>
    <t>Hazza</t>
  </si>
  <si>
    <t>the 150-member Shura Council</t>
  </si>
  <si>
    <t>However, the Brazilian midfielder did concede Madrid had been lifted by Tuesday's result, adding that they now hope to close the gap on the runaway league leaders."It's always great for us to beat Barcelona," he said.</t>
  </si>
  <si>
    <t>Madrid</t>
  </si>
  <si>
    <t>On a September morning in 1974, Imogene Drummer shepherded a handful of nervous black students from Bostonâ€™s Roxbury neighborhood onto a bus for their first day at what was â€” until then â€” the South Boston High School.</t>
  </si>
  <si>
    <t>Imogene Drummer</t>
  </si>
  <si>
    <t>the South Boston High School</t>
  </si>
  <si>
    <t>Bostonâ€™s Roxbury</t>
  </si>
  <si>
    <t xml:space="preserve">The discovery of a calfâ€™s remains, pottery, musket balls and trade beads has led University of Massachusetts Boston researchers to believe they have located the elusive 1620 Plymouth settlement where the Pilgrims celebrated the first Thanksgiving. </t>
  </si>
  <si>
    <t>University of Massachusetts Boston</t>
  </si>
  <si>
    <t>Pilgrim</t>
  </si>
  <si>
    <t>Pilgrims</t>
  </si>
  <si>
    <t>Thanksgiving</t>
  </si>
  <si>
    <t>The latest batch of emails released from Hillary Clintonâ€™s time at the State Department contains more retroactively classified correspondence from her controversial private server.</t>
  </si>
  <si>
    <t>SAFEâ€™s investigators, mostly retired Illinois State Police troopers, worked separately from other police agencies, and answered only to Towne.</t>
  </si>
  <si>
    <t>SAFE</t>
  </si>
  <si>
    <t>Illinois State Police</t>
  </si>
  <si>
    <t>Illinois State Police Police</t>
  </si>
  <si>
    <t>Towne</t>
  </si>
  <si>
    <t>As the Democratic National Convention convenes in Philadelphia, Hillary Clinton faces many widely reported challenges.</t>
  </si>
  <si>
    <t>The dead were being counted in South Sudanâ€™s capital on Thursday, days after U. N. bases fell under fire and swaths of the city turned into an urban battlefield.</t>
  </si>
  <si>
    <t>South Sudanâ€™s</t>
  </si>
  <si>
    <t xml:space="preserve">Pompeo has been as critical as Trump of the Iran nuclear deal, for example </t>
  </si>
  <si>
    <t>Pompeo</t>
  </si>
  <si>
    <t>Please stop victimizing me through the media."Splash News 4 Meghan pictured with her now estranged dadThomas W Markle, the father of the actress and Duchess of Sussex, Meghan Markle, is of Dutch-Irish origin and is 74 years old.</t>
  </si>
  <si>
    <t>Meghan</t>
  </si>
  <si>
    <t>W Markle</t>
  </si>
  <si>
    <t>Planned Parenthood president Cecile Richards is in Nevada, ready to campaign for Hillary Clinton, even after Bernie Sanders beat Clinton by 11 points among women in New Hampshire.</t>
  </si>
  <si>
    <t>Cecile Richards</t>
  </si>
  <si>
    <t>A Lithuanian haulier has been robbed at knife point by three migrants in Calais.</t>
  </si>
  <si>
    <t>Lithuanian</t>
  </si>
  <si>
    <t>Calais</t>
  </si>
  <si>
    <t>Calai</t>
  </si>
  <si>
    <t>The debate being launched has no more regard for the truth than that Mr Cameron sparked by branding the fatal neglect of Baby P by his 27-year old mother "a story about a 17-year-old girl who had no idea how to bring up a child".</t>
  </si>
  <si>
    <t>Mr Cameron</t>
  </si>
  <si>
    <t>Baby</t>
  </si>
  <si>
    <t>A Chinese tourist on a grand tour of Europe was accidentally identified as a migrant and drawn into Germanyâ€™s migration system, finding himself locked in a migrant camp for two weeks after he attempted to report a crime.</t>
  </si>
  <si>
    <t>A young womanâ€™s daily walk from the subway to her job at Whole Foods took a terrifying turn on Wednesday when a man slashed her face in a random attack in Chelsea.</t>
  </si>
  <si>
    <t>Whole Food</t>
  </si>
  <si>
    <t>Chelsea</t>
  </si>
  <si>
    <t>A Sunday evening rally in Las Vegas, where Pawn Starsâ€™ Rick Harrison and Donnie Wahlberg joined the entourage, had the feel of a variety show, with every single one of the aforementioned supporters speaking before Rubio took the stage.</t>
  </si>
  <si>
    <t>Rick Harrison</t>
  </si>
  <si>
    <t>Donnie Wahlberg</t>
  </si>
  <si>
    <t>In the Petraeus case, the F. B. I. recommended a felony indictment, but the Justice Department allowed him to plead to a misdemeanor.</t>
  </si>
  <si>
    <t>Petraeus</t>
  </si>
  <si>
    <t>Petraeu</t>
  </si>
  <si>
    <t>the F. B. I.</t>
  </si>
  <si>
    <t>â€For 60 years, Congress has charged the Commission to monitor Federal civil rights enforcement and recommend necessary change,â€ said commission chair Catherine Lhamon.</t>
  </si>
  <si>
    <t>Catherine Lhamon</t>
  </si>
  <si>
    <t>After the terrorist attacks in Paris in November, governors in the nation publicly rejected President Obamaâ€™s plan to relocate Syrian refugees into the United States, as reported by Breitbart News.</t>
  </si>
  <si>
    <t>The following Associated Press writers contributed to this report: Larry Neumeister, Tom Hays, Adam Geller and Eric Carvin in New York; Lolita C. Baldor and Seth Borenstein in Washington; Alicia Chang in Los Angeles; Ray Henry in Atlanta; Tom Withers in Cleveland; JoAnne Viviano in Columbus, Ohio; and Vicki Smith in Morgantown, W.Va.</t>
  </si>
  <si>
    <t>Larry Neumeister</t>
  </si>
  <si>
    <t>Tom Hays</t>
  </si>
  <si>
    <t>Ray Henry</t>
  </si>
  <si>
    <t>The ex-PM's two sons, daughter and her husband have been summoned by the accountability court in the London flats case whereas Nawaz Sharif, Hassan and Hussain have been summoned in the Al-Aziz Steel Mills reference by the accountability judge.</t>
  </si>
  <si>
    <t>Hassan</t>
  </si>
  <si>
    <t>Hussain</t>
  </si>
  <si>
    <t>Donald Trump offered an insight into his approach to political life during his 30 hours in Belgium while munching â€œlots ofâ€ Belgian chocolates, it has been reported.</t>
  </si>
  <si>
    <t>Belgium</t>
  </si>
  <si>
    <t>Qatar Airways, meanwhile, has been rapidly expanding its operations in the US, provoking a backlash from American carriers.</t>
  </si>
  <si>
    <t>Qatar Airways</t>
  </si>
  <si>
    <t>Qatar Airway</t>
  </si>
  <si>
    <t>As NPR reported earlier this week, Republicans did not need Democratic support to prevail.</t>
  </si>
  <si>
    <t xml:space="preserve"> A candidate for president of Moldova has won the race, preliminary results showed on Sunday, following a campaign in which he vowed to slam the brakes on seven years of closer integration with the European Union.</t>
  </si>
  <si>
    <t>Moldova</t>
  </si>
  <si>
    <t>The Rangers have used four different starting catchers this season, with Bobby Wilson making a 38 starts.</t>
  </si>
  <si>
    <t>Rangers</t>
  </si>
  <si>
    <t>Ranger</t>
  </si>
  <si>
    <t>Bobby Wilson</t>
  </si>
  <si>
    <t>The Republican establishment may welcome a more â€œnormalâ€ Trump, but so, in the end, will Democrats.</t>
  </si>
  <si>
    <t xml:space="preserve"> Republicans and Democrats on Capitol Hill agree on something: The Russian governmentâ€™s interference in the presidential election needs an investigation. </t>
  </si>
  <si>
    <t>As Tory Nottinghamshire has made explicit, the removal of SP ringfencing means there is now absolutely no reason why it should feel compelled to spend the money on supporting vulnerable citizens in this way.</t>
  </si>
  <si>
    <t>Tory Nottinghamshire</t>
  </si>
  <si>
    <t>SP</t>
  </si>
  <si>
    <t>On Saturday, Mohamed Muezeb, a convenience store owner from Ridgewood, Queens, woke up to a voicemail from his daughter, Sawsan.</t>
  </si>
  <si>
    <t>Mohamed Muezeb</t>
  </si>
  <si>
    <t>Sawsan</t>
  </si>
  <si>
    <t>Ridgewood</t>
  </si>
  <si>
    <t xml:space="preserve"> The Trump administration has opened the door for states to put new restrictions on their Medicaid programs, and Florida is stepping through it. </t>
  </si>
  <si>
    <t>Medicaid</t>
  </si>
  <si>
    <t xml:space="preserve"> When Michelle Obama addressed the significance of the first black First Family living in the White House, a house built by slaves, she was unintentionally giving a history lesson to many who didnâ€™t know this to be the case â€” and some who would wish to prove parts of her statement false. </t>
  </si>
  <si>
    <t>First Family</t>
  </si>
  <si>
    <t xml:space="preserve"> Last Friday, Zika virus infection was confirmed in two residents of New South Wales who had recently travelled in the Caribbean, NSW Health confirmed in a statement.</t>
  </si>
  <si>
    <t>New South Wales</t>
  </si>
  <si>
    <t>New South Wale</t>
  </si>
  <si>
    <t>NSW Health</t>
  </si>
  <si>
    <t>Caribbean</t>
  </si>
  <si>
    <t xml:space="preserve"> Banco Popolareâ€™s chief executive said on Saturday that the Italian bank and Banca Popolare di Milano (BPM) are getting closer to meeting the European Central Bankâ€™s merger conditions and a capital increase still cannot be ruled out.</t>
  </si>
  <si>
    <t>Banco Popolareâ€™s</t>
  </si>
  <si>
    <t>BPM</t>
  </si>
  <si>
    <t>the European Central Bankâ€™</t>
  </si>
  <si>
    <t>In 1917, Marcel Duchamp signed and dated a porcelain urinal, installed it on a plinth, and entered it into the first exhibition for the Society of Independent Artists.</t>
  </si>
  <si>
    <t>Marcel Duchamp</t>
  </si>
  <si>
    <t>the Society of Independent Artists</t>
  </si>
  <si>
    <t>the Society of Independent Artist</t>
  </si>
  <si>
    <t>If social mediaâ€™s purpose is to connect people, it worked for the Steelers and Bills.</t>
  </si>
  <si>
    <t>Steelers</t>
  </si>
  <si>
    <t>Steeler</t>
  </si>
  <si>
    <t>Bills</t>
  </si>
  <si>
    <t>Bill</t>
  </si>
  <si>
    <t>The New Orleans Pelicansâ€™ Anthony Davis, 23, is considered the cream of this crop of players, but Giannis Antetokounmpo, 22, of the Milwaukee Bucks, has emerged this season as a rival candidate for the future face of the league, once LeBron James and Stephen Curry retreat from prominence.</t>
  </si>
  <si>
    <t>Anthony Davis</t>
  </si>
  <si>
    <t>The New Orleans Pelicansâ€™</t>
  </si>
  <si>
    <t>Giannis Antetokounmpo</t>
  </si>
  <si>
    <t>Stephen Curry</t>
  </si>
  <si>
    <t>Norway is the world's top salmon exporter, with leading producers including Marine Harvest, Salmar, Leroy Seafood, Grieg Seafood and Norway Royal Salmon.</t>
  </si>
  <si>
    <t>Marine Harvest</t>
  </si>
  <si>
    <t>Norway</t>
  </si>
  <si>
    <t>Salmar</t>
  </si>
  <si>
    <t>Leroy</t>
  </si>
  <si>
    <t>It may seem strange that one of the most anticipated films of 2017 should be a remake of a Disney cartoon about Stockholm syndrome, but Beauty and the Beast has already built up the kind of fan base that is normally reserved for rebooted franchises and adaptations of erotic bestsellers.</t>
  </si>
  <si>
    <t>Beauty</t>
  </si>
  <si>
    <t>Beast</t>
  </si>
  <si>
    <t>The media, including Hillary â€¦ and Obama, they knew elevating Donald Trump, giving him an air of respectability in the press as well, turned him into the Republican nominee.</t>
  </si>
  <si>
    <t>A Palestinian driver intentionally rammed his truck into a group of Israeli soldiers Sunday, killing four and wounding a dozen on a promenade overlooking Jerusalemâ€™s Old City and a park called the â€œPeace Forest.</t>
  </si>
  <si>
    <t>park</t>
  </si>
  <si>
    <t>the â€œPeace Forest</t>
  </si>
  <si>
    <t xml:space="preserve">On Fridayâ€™s â€œOutfrontâ€ on CNN, former Obama administration green jobs czar and network contributor Van Jones said President Donald Trumpâ€™s decision to withdraw from the Paris Climate Accord was â€œone of the dumbest moves in politicsâ€ history and a â€œbig â€for his base. </t>
  </si>
  <si>
    <t>Van Jone</t>
  </si>
  <si>
    <t>Van Jones</t>
  </si>
  <si>
    <t>More shame for billionaire businessman Sir Philip Green as he is spotted using old Nokia phone PREGNANCY RIDDLE?</t>
  </si>
  <si>
    <t>Philip Green</t>
  </si>
  <si>
    <t>Nokia</t>
  </si>
  <si>
    <t>PREGNANCY</t>
  </si>
  <si>
    <t>People didn't start using the term "smartphone" until 1995, but the first true smartphone actually made its debut three years earlier in 1992.It was called the Simon Personal Communicator, and it was created by IBM more than 15 years before Apple released the iPhone.</t>
  </si>
  <si>
    <t>IBM</t>
  </si>
  <si>
    <t>the Simon Personal Communicator</t>
  </si>
  <si>
    <t>During an earnings conference call on Wednesday, CEO Elon Musk was asked about Teslaâ€™s timeline for fully autonomous vehicles. â€ â€ Musk declined to comment on any product announcements, but did say that Teslaâ€™s cars will be here soon and they wonâ€™t disappoint.</t>
  </si>
  <si>
    <t>Elon Musk</t>
  </si>
  <si>
    <t>any</t>
  </si>
  <si>
    <t>did</t>
  </si>
  <si>
    <t>Randi Weingarten, the president of the American Federation of Teachers and an influential Clinton supporter, said she had long held her tongue out of â€œenormous respect and loveâ€ for Ms. Abedin.</t>
  </si>
  <si>
    <t>Randi Weingarten</t>
  </si>
  <si>
    <t>the American Federation of Teacher</t>
  </si>
  <si>
    <t>Abedin</t>
  </si>
  <si>
    <t>parts."Blackburn chaired the House panel that concluded in a committee report that Planned Parenthood's practice of salvaging body parts from the remains of aborted children, "makes a vanishingly small contribution to clinical and research efforts, if it contributes at all.</t>
  </si>
  <si>
    <t>Planned Parenthood's</t>
  </si>
  <si>
    <t>This pregnancy is special and symbolic on a number of different levels, Sarah continued, and in a way that few royal babies have been since Jane Seymour succeeded in producing a son for Henry VIII, at the cost of her own life when she died a few days later.</t>
  </si>
  <si>
    <t>Sarah</t>
  </si>
  <si>
    <t>Jane Seymour</t>
  </si>
  <si>
    <t>Henry VIII</t>
  </si>
  <si>
    <t xml:space="preserve">Defiant and determined to transform the Democratic Party, Senator Bernie Sanders is opening a phase of his presidential campaign aimed at inflicting a heavy blow on Hillary Clinton in California and amassing enough leverage to advance his agenda at the convention in July </t>
  </si>
  <si>
    <t>Democratic Party bigwigs enlisted prominent media outlets to slant coverage to boost Hillary Clinton and sandbag Bernie Sanders, according to some of the 19, 000 hacked from the Democratic National Committeeâ€™s servers and posted to WikiLeaks.</t>
  </si>
  <si>
    <t>Eli Stokols writes in Politico on the recent reports that former President George H. W. Bush and other members of the Bush family will be voting for Democratic nominee Hillary Clinton.</t>
  </si>
  <si>
    <t>Eli Stokols</t>
  </si>
  <si>
    <t>Eli Stokol</t>
  </si>
  <si>
    <t>â€™ Alec Baldwin returned to SNL this week to recreate Donald Trumpâ€™s first days in the White House, and everything is going fine enough until â€¦ â€™ â€™</t>
  </si>
  <si>
    <t>Alec Baldwin</t>
  </si>
  <si>
    <t>SNL</t>
  </si>
  <si>
    <t xml:space="preserve">Somehow, McCain will have to do the impossible if he hopes to survive in 2016: work to hold onto Trumpâ€™s base all the while not offending Latino and independent supporters heâ€™ll need as he faces his most formidable challenger yet. </t>
  </si>
  <si>
    <t>Latino</t>
  </si>
  <si>
    <t>Putin, Poroshenko and other leaders are meeting in Minsk over the conflict in Ukraine, which has killed more than 2,000 people and prompted a round of sanctions that are hurting both European and Russian economies.</t>
  </si>
  <si>
    <t>Poroshenko</t>
  </si>
  <si>
    <t>The result leaves United top of Group A on 12 points while CSKA Moscow and Basel</t>
  </si>
  <si>
    <t>United</t>
  </si>
  <si>
    <t>CSKA Moscow</t>
  </si>
  <si>
    <t>Basel</t>
  </si>
  <si>
    <t>Borgerâ€™s responsibility as a CNN political analyst is not to operate as a Clinton surrogate, but to provide balanced opinion and analysis of political developments.</t>
  </si>
  <si>
    <t>Borger</t>
  </si>
  <si>
    <t>Borgerâ€™</t>
  </si>
  <si>
    <t>Daily Express editor calls its front pages 'downright offensive' Read moreThat was the day before the Times issued a correction for the third in a series of front-page stories focused on a fostering case in Tower Hamlets, east London, last year.</t>
  </si>
  <si>
    <t>Daily Express</t>
  </si>
  <si>
    <t>Tower Hamlet</t>
  </si>
  <si>
    <t>Melania Trump took to Twitter on Thursday to defend herself against charges that she may have worked in the United States illegally back in the â€™90s, and her former agent backed her up.</t>
  </si>
  <si>
    <t>Melania Trump</t>
  </si>
  <si>
    <t>Youngstown, as Mr. Springsteen noted in his 1995 song of the same name, once produced the iron and steel to fight Americaâ€™s wars.</t>
  </si>
  <si>
    <t>Youngstown</t>
  </si>
  <si>
    <t>Springsteen</t>
  </si>
  <si>
    <t>Last yearâ€™s attacks on Charlie Hebdo and multiple locations in Paris, which together killed more than 140 people, were carried out by French citizens whoâ€™d become radicalized.</t>
  </si>
  <si>
    <t>In his 1644 work Areopagitica, John Milton proclaimed, â€œGive me the liberty to know, to utter, and to argue freely according to conscience, above all liberties.</t>
  </si>
  <si>
    <t>John Milton</t>
  </si>
  <si>
    <t>Areopagitica</t>
  </si>
  <si>
    <t>me</t>
  </si>
  <si>
    <t>Attorney Robert Barnes joined SiriusXM host Alex Marlow on Fridayâ€™s Breitbart News Daily to discuss his post for LawNewz,</t>
  </si>
  <si>
    <t>Robert Barnes</t>
  </si>
  <si>
    <t>Robert Barne</t>
  </si>
  <si>
    <t>LawNewz</t>
  </si>
  <si>
    <t>But Mao Yushi says: "I think we are approaching the time when we shall be able to talk about Mao Zedong and the enormous damage he inflicted upon China and the Chinese people."He thinks it is right to encourage foreign criticism of China's absence of human rights, but argues "blame should be tempered with praise when something improves".</t>
  </si>
  <si>
    <t>Mao Yushi</t>
  </si>
  <si>
    <t>Mao Zedong</t>
  </si>
  <si>
    <t>Court papers filed by the state of Washington and joined by California, Maryland, Massachusetts, New York and Oregon asked a judge to stop the March 6 order from taking effect on Thursday.</t>
  </si>
  <si>
    <t>Salmanâ€™s childhood neighbors, described her to The Associated Press as â€a sweet, pretty California girl with Palestinian rootsâ€ who grew up in the suburbs and met Mateen online, as we have reported.</t>
  </si>
  <si>
    <t>Salmanâ€™</t>
  </si>
  <si>
    <t xml:space="preserve">Benghazi survivors Mark Geist and John Tiegen, as well as Patricia Smith â€” the mother of Sean Smith, an American diplomat killed during the terror attack </t>
  </si>
  <si>
    <t>Mark Geist</t>
  </si>
  <si>
    <t>John Tiegen</t>
  </si>
  <si>
    <t>With North Korean nuclear threats escalating into a genuine international crisis, the ordinary thing to do would be to have our ambassadors in Seoul, Beijing, and Tokyo keep in close consultation with the relevant authorities in those countries.</t>
  </si>
  <si>
    <t>Seoul</t>
  </si>
  <si>
    <t xml:space="preserve"> The House Armed Services Committee has canceled a hearing Thursday in which retired Marine Gen. James N. Mattis was to address the unconventional nature of his nomination for defense secretary, two congressional staff members said, because Donald Trumpâ€™s transition team decided against him appearing.</t>
  </si>
  <si>
    <t>James N. Mattis</t>
  </si>
  <si>
    <t>The House Armed Services Committee</t>
  </si>
  <si>
    <t>The NewYork Times revealed that, inside Syria, a group of twenty opposition groups recently met in Syrias capital to demand that Syrias democratic transition happen peacefully, in effect denouncing the armed rebels who are being funded by foreign nations.</t>
  </si>
  <si>
    <t>The NewYork Times</t>
  </si>
  <si>
    <t>The NewYork Time</t>
  </si>
  <si>
    <t>Syrias</t>
  </si>
  <si>
    <t>That was an allusion to Israeli military strikes in Syria, carried out against suspected Hezbollah or Iranian arms depots or in retaliation for attacks from the Syrian-held Golan.</t>
  </si>
  <si>
    <t>Carr criticized the prosecutors experts for assuming that Loehmann warned Tamir to raise his hands before he shot him, which a Cleveland deputy chief told reporters shortly after the shooting.</t>
  </si>
  <si>
    <t>Carr</t>
  </si>
  <si>
    <t>Loehmann</t>
  </si>
  <si>
    <t>This is best exemplified by the Vesti weekly, which was started in the mid-90s largely to support hand-picked municipal candidates, grew into a respected news source, and faded into irrelevance after the assassination of its publisher at the tail end of Estonias mafia violence heyday.</t>
  </si>
  <si>
    <t>Vesti</t>
  </si>
  <si>
    <t>Estonias</t>
  </si>
  <si>
    <t>Estonia</t>
  </si>
  <si>
    <t>Michael Schuetz, the doctor who oversaw the emergency response at Berlinâ€™s CharitÃ© hospital, told CNN that survivors described a scene â€like a little war zone.</t>
  </si>
  <si>
    <t>Michael Schuetz</t>
  </si>
  <si>
    <t>CharitÃ©</t>
  </si>
  <si>
    <t>An extensive collection of Norocâ€™s #AtlasofBeauty photos can be found at her Instagram and Facebook accounts.</t>
  </si>
  <si>
    <t>Noroc</t>
  </si>
  <si>
    <t>Instagram</t>
  </si>
  <si>
    <t>Another reader with a military background says that Comey took a difficult but unavoidable step: I live in Maryland and am strongly supporting Clinton.</t>
  </si>
  <si>
    <t>An lawsuit that supporters of the senator hoped might open up New York stateâ€™s closed primary wonâ€™t be decided in time to have an impact on the Democratic primary race.</t>
  </si>
  <si>
    <t>The Saudi Prince who was photoshopped in an image with Megyn Kelly dissed Donald Trump for retweeting the picture.</t>
  </si>
  <si>
    <t xml:space="preserve">â€ â€ Greg Gianforte, the Republican running for Montanaâ€™s sole House seat, which was vacated in March when President Donald Trump tapped Ryan Zinke to be secretary of the interior, remained the favorite to win leading up to Thursdayâ€™s election. </t>
  </si>
  <si>
    <t>Greg Gianforte</t>
  </si>
  <si>
    <t>leading</t>
  </si>
  <si>
    <t>Thursday</t>
  </si>
  <si>
    <t>â€At Fridayâ€™s annual meeting of Apple shareholders, CEO Tim Cook was clearly ready to field questions about the companyâ€™s ongoing battle with the FBI over encryption.</t>
  </si>
  <si>
    <t>hareholder</t>
  </si>
  <si>
    <t>Tim Cook</t>
  </si>
  <si>
    <t>wa</t>
  </si>
  <si>
    <t>Donald Trumpâ€™s campaign is denying that the candidate wanted to meet with New York police officers Friday afternoon and hold a press conference at a midtown precinct in a show of support following the Dallas police ambush.</t>
  </si>
  <si>
    <t>Time Warner Inc(TWX.N) changed its paid parental leave policies in 2014 after a former CNN reporter filed a complaint with the EEOC targeting a policy that he said gave 10 weeks of leave to biological mothers and parents who adopted, but only two weeks to biological fathers.</t>
  </si>
  <si>
    <t>Time Warner Inc(TWX.N</t>
  </si>
  <si>
    <t>EEOC</t>
  </si>
  <si>
    <t>Howeâ€™s plan for Hyndman was to gradually ease his way into action at Bournemouth after the midfielder had been limited to just 18 starts in the Championship, following his emergence through Fulhamâ€™s academy system.</t>
  </si>
  <si>
    <t>Howe</t>
  </si>
  <si>
    <t>Hyndman</t>
  </si>
  <si>
    <t>Fulhamâ€™</t>
  </si>
  <si>
    <t>After careful consideration of Judge Gorsuchâ€™s record, I have concluded that I will not vote to confirm him to be an associate justice of the Supreme Court, and I will not support Republican efforts to change the rules to choke off debate and ram the nomination through the Senate.</t>
  </si>
  <si>
    <t>Gorsuch</t>
  </si>
  <si>
    <t xml:space="preserve"> In the mid 1970s, psychologist Merrill Elias began tracking the cognitive abilities of more than a thousand people in the state of New York.</t>
  </si>
  <si>
    <t>Merrill Elias</t>
  </si>
  <si>
    <t>Merrill Elia</t>
  </si>
  <si>
    <t>The Family" is a hoot - a takeoff on a Mafia family you will both detest and root for.</t>
  </si>
  <si>
    <t>Mafia</t>
  </si>
  <si>
    <t>Family</t>
  </si>
  <si>
    <t xml:space="preserve">The Supreme Court denied a request Wednesday from North Carolina to allow provisions of its controversial voting rights law to go back into effect. </t>
  </si>
  <si>
    <t>The Supreme Court</t>
  </si>
  <si>
    <t>Olivia, 26, later tweeted Bradley, 24, Blackburns account and darts player</t>
  </si>
  <si>
    <t>Olivia</t>
  </si>
  <si>
    <t>Bradley</t>
  </si>
  <si>
    <t>The president of Iraqs Kurdistan region on Saturday condemned Turkeys bombardment of Zargala, a village there which he said had killed civilians, and called for a return to the peace process between Ankara and the PKK.Turkeys foreign ministry said the allegations would be investigated in a joint inquiry with the government of Iraq</t>
  </si>
  <si>
    <t>Turkeys</t>
  </si>
  <si>
    <t>Robin Swicord capitalises on it, and mines it to unfortunately nauseating effect in Wakefield, her plodding adaptation of El Doctorowâ€™s short story about a man who chooses to retreat in his attic for several months, away from his family.</t>
  </si>
  <si>
    <t>Robin Swicord</t>
  </si>
  <si>
    <t>who</t>
  </si>
  <si>
    <t>El Doctorowâ€™s</t>
  </si>
  <si>
    <t>attic</t>
  </si>
  <si>
    <t xml:space="preserve">Sharapova out of Wimbledon qualifying, He lost his first grand slam final in four attempts, having opened his account by topping Nadal at the 2014 Australian Open. </t>
  </si>
  <si>
    <t>Wimbledon</t>
  </si>
  <si>
    <t>Nadal</t>
  </si>
  <si>
    <t>Senate Minority Leader Mitch McConnell (R-Ky.) has joined the critics of President Barack Obama's jobs bus tour, likening the president to a failed Democratic candidate from the 2004 election."Think about that," McConnell said on the Senate floor Tuesday, according to The Hill.</t>
  </si>
  <si>
    <t>The preliminary results exceeded Wall Streets expectations, but point to a steady decline in the fortunes of U.S. newspapers, including the New York Times, which is so widely read in the United States that many call it the paper of record.</t>
  </si>
  <si>
    <t>Wall Street</t>
  </si>
  <si>
    <t>A reader in Mississippi, Amy Jones, recommends a cover that really brings out the creepiness of the lyrics: An episode of the American drama series Stalker highlighted the cover of Blondieâ€™s hit in its fifth episode, though I first stumbled upon it via Spotify.</t>
  </si>
  <si>
    <t>Amy Jones</t>
  </si>
  <si>
    <t>Blondieâ€™</t>
  </si>
  <si>
    <t>As the Washington Postâ€™s Christopher Ingraham wrote in 2015, after what started as an effort at size standardization in the 1950s, â€œClothing manufacturers realized that they could flatter consumers by revising sizes downward,â€ and have continued to do so as Americans become larger.</t>
  </si>
  <si>
    <t>Christopher Ingraham</t>
  </si>
  <si>
    <t>the Washington Postâ€™</t>
  </si>
  <si>
    <t>Sen. Barbara Boxer, . who was booed when she spoke at the convention, told reporters Tuesday that sheâ€™d feared for her safety and said Sanders should give a â€major speechâ€ calling on his supporters to reject violence and opt for unity.</t>
  </si>
  <si>
    <t>Barbara Boxer</t>
  </si>
  <si>
    <t>Islamist extremists are waging a religious persecution so severe that, as Pope Francis and Patriarch Kirill stated in their historic joint statement last week, â€œwhole families, villages and cities of our brothers and sisters in Christ are being completely exterminated.</t>
  </si>
  <si>
    <t>Kirill</t>
  </si>
  <si>
    <t>Christ</t>
  </si>
  <si>
    <t>A 2006 Ford Ranger was involved in a Dec. 22 crash that killed the driver when a Takata air bag inflator caused the bag to rupture, sending shrapnel into the vehicle.</t>
  </si>
  <si>
    <t>Ford</t>
  </si>
  <si>
    <t>Ford Ranger</t>
  </si>
  <si>
    <t>Takata</t>
  </si>
  <si>
    <t>Last month, Nigeria's president, Goodluck Jonathan, signed the same-sex prohibition bill, a law that targets homosexuals, those who support their rights and those who fail to report those suspected of homosexual activity.</t>
  </si>
  <si>
    <t>Nigeria</t>
  </si>
  <si>
    <t>Goodluck Jonathan</t>
  </si>
  <si>
    <t>The Iranian-backed opposition bloc comprising Hezbollah, the secular Shia party Amal and Christian supporters of General Michel Aoun's Free Patriotic Movement, is tipped to win a comfortable majority in the 128-seat parliament.</t>
  </si>
  <si>
    <t>But lets contrast the University of Iowas rather forgiving response to profane liberal Ellen Lewin with the University of Illinois more draconian response to civil conservative Kenneth Howell.</t>
  </si>
  <si>
    <t>Ellen Lewin</t>
  </si>
  <si>
    <t>the University of Iowa</t>
  </si>
  <si>
    <t>Kenneth Howell</t>
  </si>
  <si>
    <t>the University of Illinois</t>
  </si>
  <si>
    <t xml:space="preserve"> Clevelandâ€™s police union called for the suspension of a state law allowing people to carry firearms during the Republican National Convention but Ohioâ€™s governor</t>
  </si>
  <si>
    <t>Clevelandâ€™</t>
  </si>
  <si>
    <t>Meanwhile in Miami, Dolphins coach Adam Gase is starting to hear questions about Ryan Tannehills job security.</t>
  </si>
  <si>
    <t>Adam Gase</t>
  </si>
  <si>
    <t>Ryan Tannehills</t>
  </si>
  <si>
    <t>Ryan Tannehill</t>
  </si>
  <si>
    <t>The aluminium industry has been roiled after the United States imposed sanctions on Russias United Company Rusal in April that prevented customers with U.S. exposure from buying metal from the worlds second-largest aluminium producer.</t>
  </si>
  <si>
    <t>Russias United Company Rusal</t>
  </si>
  <si>
    <t xml:space="preserve"> Itâ€™s been awhile since Bill Simmons took a shot at ESPN.</t>
  </si>
  <si>
    <t>Bill Simmons</t>
  </si>
  <si>
    <t>Bill Simmon</t>
  </si>
  <si>
    <t>a nice blend."Leon Britton had a five month spell at Sheffield United in the 2010-11 season before rejoining SwanseaAmongst Chelsea's array of talented players there has been high praise for N'Golo Kante, who signed for the club from defending champions Leicester in the summer of 2016.Kante's midfield enforcer role</t>
  </si>
  <si>
    <t>Sheffield United</t>
  </si>
  <si>
    <t>N'Golo Kante</t>
  </si>
  <si>
    <t>Leicester</t>
  </si>
  <si>
    <t>Carlson was in custody on drug charges in Santa Cruz County in 2011 when he was interviewed again by Pleasanton detectives, who this time had knowledge of Carlsons DNA on Tinas purse.</t>
  </si>
  <si>
    <t>Carlson</t>
  </si>
  <si>
    <t>Santa Cruz County</t>
  </si>
  <si>
    <t>Carlsons</t>
  </si>
  <si>
    <t>Carlsons DNA</t>
  </si>
  <si>
    <t>Dutch politician Geert Wilders has today called for European women to protect themselves with pepper spray on the back of the Cologne migrant rape scandal.</t>
  </si>
  <si>
    <t>Geert Wilder</t>
  </si>
  <si>
    <t>Geert Wilders</t>
  </si>
  <si>
    <t>Reports of voter fraud in Philadelphia showcase the â€œrigged systemâ€ Donald Trump promises to clean up if elected president, as Pennsylvania goes down to the wire as a swing state that could determine the 2016 election.</t>
  </si>
  <si>
    <t>At 5:30 a. m. on April 9, Salako Hunsa awoke to the sound of gunfire.</t>
  </si>
  <si>
    <t>Salako Hunsa</t>
  </si>
  <si>
    <t>m.</t>
  </si>
  <si>
    <t xml:space="preserve"> Donald Trump wants to attend the UFCâ€™s big debut at Madison Square Garden Saturday night, but the Secret Service is trying to talk him out of it, law enforcement sources told The Post.</t>
  </si>
  <si>
    <t>the Secret Service</t>
  </si>
  <si>
    <t>When others believe that the United States is in charge of the "peace process" and leading it in a positive direction, they sit back and let Uncle Sam do the work.</t>
  </si>
  <si>
    <t>Uncle Sam</t>
  </si>
  <si>
    <t>Russia is once again placing Europe in the shadow of a potential nuclear conflict.</t>
  </si>
  <si>
    <t xml:space="preserve"> Donald Trump has named Lt. Gen. Keith Kellogg as the chief of staff and executive secretary of his National Security Council (NSC) furthering his campaign promise of a much more skeptical view of Islamic ideology.</t>
  </si>
  <si>
    <t>NSC</t>
  </si>
  <si>
    <t>Keith Kellogg</t>
  </si>
  <si>
    <t>Fidelity owns an office block in the British coastal town of Bournemouth, 100 miles from London, which is rented by a government tax office and produces a yield of 8.25 percent.</t>
  </si>
  <si>
    <t>Fidelity</t>
  </si>
  <si>
    <t>Bournemouth</t>
  </si>
  <si>
    <t>The State Department will release 2, 000 pages of Hillary Clinton emails Friday, but thatâ€™s a fraction of the remaining Clinton emails still in its possession.</t>
  </si>
  <si>
    <t>TO DEMOCRACY Juncker begs EU leaders not to hold referendums as he fears they'll leave too SOUTHERN FAIL Judge slams Southern Rail for delays to court cases, calling the service 'wholly unreliable' carney's soft brexit Bank of England boss Mark Carney plans to keep Britain in the EU single market long into next decade GUIDE ME,</t>
  </si>
  <si>
    <t>Juncker</t>
  </si>
  <si>
    <t>Bank of England</t>
  </si>
  <si>
    <t>carney</t>
  </si>
  <si>
    <t>GUIDE ME</t>
  </si>
  <si>
    <t>One of the questions raised over the course of this yearâ€™s presidential race is about how a President Trump would deal with Russian president Vladimir Putin.</t>
  </si>
  <si>
    <t>Emad, a Damascus native, says he is starting to feel at home in the northwestern Dutch city of Haarlem.</t>
  </si>
  <si>
    <t>Emad</t>
  </si>
  <si>
    <t>Damascu</t>
  </si>
  <si>
    <t>During a September 2 interview with ABC News, Chicago Bulls star Dwyane Wade commented on the shooting death of his cousin by describing Chicago gun laws as too â€œweakâ€ and suggesting the police â€œcan do a lot better.</t>
  </si>
  <si>
    <t>Dwyane Wade</t>
  </si>
  <si>
    <t>ABC New</t>
  </si>
  <si>
    <t>Gingrich currently lags well behind his closest rival, Mitt Romney, when it comes to financial support from Washington's wealthiest Republicans, several of whom live within a few blocks of Cafe Milano.</t>
  </si>
  <si>
    <t>Gingrich</t>
  </si>
  <si>
    <t>Mitt Romney</t>
  </si>
  <si>
    <t>In Dayton, Ohio, earlier in the day, a protester reached out at Trump, prompting Secret Service to jump on stage to his defense â€” and remove the agitator from the audience.</t>
  </si>
  <si>
    <t>Dayton</t>
  </si>
  <si>
    <t>Secret Service</t>
  </si>
  <si>
    <t>Mnuchin had spent his career in part at Goldman Sachs, starting a hedge fund and working as a Hollywood producer.</t>
  </si>
  <si>
    <t>Mnuchin</t>
  </si>
  <si>
    <t>The Terps and their fans were forced to wait until the final pairing of Sundayâ€™s selection show to learn that Maryland is the sixth seed in the West Region and will face No. 11 seed Xavier in Orlando on Thursday.</t>
  </si>
  <si>
    <t>Terps</t>
  </si>
  <si>
    <t>Terp</t>
  </si>
  <si>
    <t>the West Region</t>
  </si>
  <si>
    <t>An exasperated Sean Spicer on Tuesday colorfully downplayed questions about ties between President Donald Trumpâ€™s associates and Russia, portraying a frenzied attempt to find connections where they donâ€™t exist.</t>
  </si>
  <si>
    <t>downplayed</t>
  </si>
  <si>
    <t>Star offspring Jakob Dylan steps out front for the solo Women &amp; Country, returning to Wallflowers hit producer T-Bone Burnett and Daddy's record label, Columbia.</t>
  </si>
  <si>
    <t>Jakob Dylan</t>
  </si>
  <si>
    <t>Women &amp; Country</t>
  </si>
  <si>
    <t>T-Bone Burnett</t>
  </si>
  <si>
    <t>Columbia</t>
  </si>
  <si>
    <t>Hidalgo, currently deputy mayor of Paris and the pollsters' favourite to win the municipal election in March, caused a storm when she announced she wanted to transform Avenue Foch, which some critics have described as a "lifeless urban motorway", into a "green corridor" leading straight to the neighbouring Bois de Boulogne public park.</t>
  </si>
  <si>
    <t>Hidalgo</t>
  </si>
  <si>
    <t>mayor</t>
  </si>
  <si>
    <t>Bois de Boulogne</t>
  </si>
  <si>
    <t>Now, Hillary Clinton is invoking the aura of the original Democratic power couple to give a historical and political lift to her second quest for the presidency, which enters a new stage on Saturday on New Yorkâ€™s Roosevelt Island, where she holds her first formal campaign rally.</t>
  </si>
  <si>
    <t>Roosevelt Island</t>
  </si>
  <si>
    <t>The leader of Franceâ€™s National Front, Marine Le Pen, has opted to cancel a meeting with Lebanonâ€™s Grand Mufti rather than wear an Islamic veil.</t>
  </si>
  <si>
    <t>National Front</t>
  </si>
  <si>
    <t>Grand Mufti</t>
  </si>
  <si>
    <t>Freddie Gray did not get timely medical care after he was arrested and was not buckled into a seat belt while being transported in a police van, Baltimore police said Friday.</t>
  </si>
  <si>
    <t>Freddie Gray</t>
  </si>
  <si>
    <t>timely</t>
  </si>
  <si>
    <t xml:space="preserve">Teachers at Carlos Rey Elementary School in Albuquerque, NM are now being told they can no longer address their students as â€œboys and girls,â€ local NBC affiliate KOB reports. </t>
  </si>
  <si>
    <t>Carlos Rey Elementary School</t>
  </si>
  <si>
    <t>NM</t>
  </si>
  <si>
    <t xml:space="preserve"> Transgender students at U. S. public schools were left in legal limbo on Monday about whether a federal law enables them to use the bathroom of their choice after the Supreme Court sidestepped a major ruling on the issue.</t>
  </si>
  <si>
    <t>Transgender</t>
  </si>
  <si>
    <t>Chicago Fed President Charles Evans visits Sweden and Germany on Monday and Wednesday, respectively, to talk about policy, while John Williams of the San Francisco Fed gives a talk Thursday.</t>
  </si>
  <si>
    <t>Charles Evans</t>
  </si>
  <si>
    <t>Chicago Fed</t>
  </si>
  <si>
    <t>John Williams</t>
  </si>
  <si>
    <t>Charles Evan</t>
  </si>
  <si>
    <t>A leading Clinton critic, Sen. Charles Grassley, said much of the material sent to Congress is unclassified, while the sensitive material is concentrated around classified emails.</t>
  </si>
  <si>
    <t>Charles Grassley</t>
  </si>
  <si>
    <t xml:space="preserve">In response to questions about Fergusonâ€™s comments, Emanuel told reporters on Wednesday that the Justice Department has â€walked awayâ€ from doing consent decrees, and so the city has sought a different strategy. </t>
  </si>
  <si>
    <t>Ferguson</t>
  </si>
  <si>
    <t>Emanuel</t>
  </si>
  <si>
    <t>In particular, he has railed against former US President Barack Obama and UN special rapporteur on extrajudicial killings, Agnes Callamard, for criticizing the bloody war on drugs, his signature public safety project.</t>
  </si>
  <si>
    <t>Agnes Callamard</t>
  </si>
  <si>
    <t xml:space="preserve"> Massachusetts will plug any holes in the budget of the state chapter of Planned Parenthood if the U. S. Congress moves to block the use of Medicaid funds for treatment at the womenâ€™s health care organization, Governor Charlie Baker said on Friday.</t>
  </si>
  <si>
    <t>the U. S. Congress</t>
  </si>
  <si>
    <t>the U. S. Congre</t>
  </si>
  <si>
    <t>The Tsarina Alexandra was extremely unpopular, loathed by many Russians because of her Germanic origins.</t>
  </si>
  <si>
    <t>Alexandra</t>
  </si>
  <si>
    <t>The Tsarina Alexandra</t>
  </si>
  <si>
    <t>Germanic</t>
  </si>
  <si>
    <t>Rogue prosecutors, including Milwaukee district attorney John Chisholm, should be held accountable for the John Doe investigations, but the failure goes beyond them.</t>
  </si>
  <si>
    <t>John Chisholm</t>
  </si>
  <si>
    <t>Milwaukee</t>
  </si>
  <si>
    <t>John Doe</t>
  </si>
  <si>
    <t>There is diplomatic deadlock between Western powers, who broadly support the opposition and Assads supporters Russia and China which have blocked Security Council action.</t>
  </si>
  <si>
    <t>Assads</t>
  </si>
  <si>
    <t>The experts and analysts made their determination by studying high-definition photographs of a North Korean military parade held July 27.NBC News space and missile expert James Oberg, who witnessed North Korea's failed Unha-3 rocket launch in April 2012, pointed to the "undulating skin" seen on a warhead as evidence that it was bogus.</t>
  </si>
  <si>
    <t>James Oberg</t>
  </si>
  <si>
    <t>Unha-3</t>
  </si>
  <si>
    <t>While Obamaâ€™s citizenship was not mentioned here, this clip has been used to assert that Clinton tacitly endorsed birther theories by adding: â€œas far as I know.</t>
  </si>
  <si>
    <t>State Elections Commission Administrator Mike Haas said Stein filed the request around Friday, about an hour and a half ahead of a 5 p. m. CST deadline.</t>
  </si>
  <si>
    <t>Mike Haas</t>
  </si>
  <si>
    <t>Stein</t>
  </si>
  <si>
    <t>CST</t>
  </si>
  <si>
    <t xml:space="preserve">New York once again dominated the National Magazine Awards, winning four Ellies on Monday night </t>
  </si>
  <si>
    <t>the National Magazine Award</t>
  </si>
  <si>
    <t>NPR film critic Bob Mondello also highlighted Osborneâ€™s â€encyclopedicâ€ knowledge of film history.</t>
  </si>
  <si>
    <t>Bob Mondello</t>
  </si>
  <si>
    <t>Osborne</t>
  </si>
  <si>
    <t>Two of the PFDNs sent to the Avon trust related to the death in 2014 of Charlotte Bevan, who fell to her death from Avon Gorge in Bristol four days after giving birth to her daughter Zaani Malbrouck, who was in her arms.</t>
  </si>
  <si>
    <t>Charlotte Bevan</t>
  </si>
  <si>
    <t>Avon Gorge</t>
  </si>
  <si>
    <t>Zaani Malbrouck</t>
  </si>
  <si>
    <t xml:space="preserve">The El Paso Sector came in second place in both UAC and FMU apprehensions (621 and 1, 482 respectively). </t>
  </si>
  <si>
    <t>The El Paso Sector</t>
  </si>
  <si>
    <t>El Paso</t>
  </si>
  <si>
    <t>UAC</t>
  </si>
  <si>
    <t>Just over a year after arriving in Syria, Zaynab was reportedly married off to his fatherâ€™s best friend, Mohamed Elomar, a fellow ISIS fighter originally from Sydney.</t>
  </si>
  <si>
    <t>Zaynab</t>
  </si>
  <si>
    <t>Mohamed Elomar</t>
  </si>
  <si>
    <t>Sydney</t>
  </si>
  <si>
    <t>Trump, who also tweeted on Friday morning a complaint about his son Eric being forced to give up charity work over perceptions of selling access to the and his family, is spending Christmas at his resort in Florida.</t>
  </si>
  <si>
    <t>Eric</t>
  </si>
  <si>
    <t xml:space="preserve">Sunday on CNNâ€™s â€œState of the Union,â€ House Minority Leader Nancy Pelosi ( ) passed blame on to the press for giving attention to revelations uncovered by WikiLeaks, which made public emails by top Clinton aide John Podesta and the Democratic National Committee. </t>
  </si>
  <si>
    <t>The jet carrying the Chapecoense team, along with club officials and journalists, to MedellÃ­n for the final against the Colombian side AtlÃ©tico Nacional came down on Monday last week, killing 71 people including 19 players.</t>
  </si>
  <si>
    <t>Chapecoense</t>
  </si>
  <si>
    <t>came</t>
  </si>
  <si>
    <t>player</t>
  </si>
  <si>
    <t>Breitbart Tech editor Milo Yiannopoulos spoke this morning with Alex Marlow on Breitbart News Daily about his Orlando press conference, at which he discussed Islam and gun rights in light of the recent nightclub shooting.</t>
  </si>
  <si>
    <t>Milo Yiannopoulo</t>
  </si>
  <si>
    <t>Offensive coordinator Ben McAdoo will be considered and the Giants must work quickly, as there are multiple openings throughout the NFL and teams are already lining up candidates for interviews.</t>
  </si>
  <si>
    <t>Ben McAdoo</t>
  </si>
  <si>
    <t xml:space="preserve"> Somaliaâ€™s al Shabaab Islamist group launched a suicide bomb attack on a hotel in the center of Mogadishu on Saturday before fighters stormed inside, police and the militant group said.</t>
  </si>
  <si>
    <t>al Shabaab</t>
  </si>
  <si>
    <t>Mogadishu</t>
  </si>
  <si>
    <t>Uber had made the same argument, accusing Meyer of pursuing a â€strategic effortâ€ to avoid arbitration even as he sought a large amount of information from the company, through Kalanick.</t>
  </si>
  <si>
    <t>Meyer</t>
  </si>
  <si>
    <t>Kalanick</t>
  </si>
  <si>
    <t>His BII Recovery Program combines a protocol of integrative health optimization and stem cell therapy combined with the European 'en bloc' method of implant removal.</t>
  </si>
  <si>
    <t>BII Recovery Program</t>
  </si>
  <si>
    <t>Fashion 'I can smell a British woman' As George Davies leaves Marks &amp; Spencer, for whom he created the Per Una brand, Hannah Pool ponders his contribution to fashion George Davies unveils Per Una in 2001.</t>
  </si>
  <si>
    <t>George Davies</t>
  </si>
  <si>
    <t>George Davie</t>
  </si>
  <si>
    <t>Hannah Pool</t>
  </si>
  <si>
    <t>Marks &amp; Spencer</t>
  </si>
  <si>
    <t>That was the night the British people voted to leave the EU, in what has now become well known here in America as â€œBrexit.</t>
  </si>
  <si>
    <t>s most unlikely Oscar nominees, and because of that, Amy Ryan believes she already is a winner even if she fails to take home the coveted award as best supporting actress in Gone Baby Gone.Oscar nominated actress Amy Ryan poses at the 80th annual Academy Awards Nominee Luncheon in Beverly Hills, California February 4, 2008.</t>
  </si>
  <si>
    <t>Amy Ryan</t>
  </si>
  <si>
    <t>Academy Awards Nominee Luncheon</t>
  </si>
  <si>
    <t>Residents in the Williamsburg neighborhood where a gay, black man was of an Jewish patrol group stonewalled police when they began investigating the attack, a detective testified Tuesday.</t>
  </si>
  <si>
    <t>Williamsburg</t>
  </si>
  <si>
    <t xml:space="preserve"> Donald Trump and Hillary Clinton opened a final sprint to the Nov. 8 election on Monday with the Republican presidential nominee suddenly looking stronger as he and his Democratic rival took their bitter fight to Ohio.</t>
  </si>
  <si>
    <t>But two months after Moonen was whisked out of Baghdad, he got a job with Combat Support Associates, a Defense Department contractor based in Orange, Calif., that provides logistics support to U.S. troops at bases in Kuwait,</t>
  </si>
  <si>
    <t>Moonen</t>
  </si>
  <si>
    <t>Orange</t>
  </si>
  <si>
    <t>Combat Support Associates</t>
  </si>
  <si>
    <t xml:space="preserve">Levi Pettit, who was expelled from the University of Oklahoma for spouting a racist chant at a fraternity activity, says heâ€™s â€deeply sorry.â€ </t>
  </si>
  <si>
    <t>Levi Pettit</t>
  </si>
  <si>
    <t>expelled</t>
  </si>
  <si>
    <t>the University of Oklahoma</t>
  </si>
  <si>
    <t>racist</t>
  </si>
  <si>
    <t>On Thursday, Bachmann said Republicans should support Romney because he could help jumpstart U.S. energy production, cut high gasoline prices and create jobs.Mitt</t>
  </si>
  <si>
    <t>Bachmann</t>
  </si>
  <si>
    <t xml:space="preserve"> Speaking at Stanford University, former House Speaker John Boehner went the full Bulworth. </t>
  </si>
  <si>
    <t>John Boehner</t>
  </si>
  <si>
    <t>Bulworth</t>
  </si>
  <si>
    <t xml:space="preserve">Enrichetta Ravina, an assistant professor of finance and economics, alleged in the federal lawsuit that the school failed to protect her from sexual harassment by Professor Geert Bekaert, who she said controlled crucial data she needed to conduct research in order to receive tenure. </t>
  </si>
  <si>
    <t>Enrichetta Ravina</t>
  </si>
  <si>
    <t>Geert Bekaert</t>
  </si>
  <si>
    <t>data</t>
  </si>
  <si>
    <t xml:space="preserve"> U. S. seeds and agrochemicals company Monsanto Co, which is in the process of being bought by Germanyâ€™s Bayer AG for $66 billion, reported a quarterly profit on Wednesday, helped by strong demand for its soybean and corn seeds.</t>
  </si>
  <si>
    <t>Monsanto Co</t>
  </si>
  <si>
    <t>Bayer AG</t>
  </si>
  <si>
    <t>A spokesman for Democratic presidential nominee Hillary Clinton reacted with disbelief after the F. B. I. informed congress that they were reviewing the investigation into Hillary Clintonâ€™s private email server.</t>
  </si>
  <si>
    <t>The Left is being forced to acknowledge that the Orlando terrorist attack is an existential threat to its agenda, amid an election already focused on Americaâ€™s inability to control world affairs and its own borders.</t>
  </si>
  <si>
    <t>Left</t>
  </si>
  <si>
    <t>Nick was on a sun-soaked holiday with his new girlfriend in Los Angeles when Jessica accused him of "emotional cruelty and physical abuse".Flynet Pictures 8</t>
  </si>
  <si>
    <t>Nick</t>
  </si>
  <si>
    <t>Jessica</t>
  </si>
  <si>
    <t xml:space="preserve"> Hillary Clinton swung and missed earlier this week when asked to respond to a highly critical State Department inspector generalâ€™s report regarding her decision to exclusively use a private email server while serving as secretary of state.</t>
  </si>
  <si>
    <t xml:space="preserve">Now that Andrews has spoken about it  and Martin has taken his own path, leaving the Dolphins and sparking an investigation </t>
  </si>
  <si>
    <t>Andrews</t>
  </si>
  <si>
    <t>Martin</t>
  </si>
  <si>
    <t>Dolphin</t>
  </si>
  <si>
    <t>Though the article is heavy on talking points from NATO spokespeople and anecdotes from troops, we are given only one concrete measure of "progress" in this article:Lt. Col. Rodger Lemons, commanding Task Force 1-66 in Arghandab, said he had seen insurgent attacks drop from 50 a week in August to 15 a week two months later.</t>
  </si>
  <si>
    <t>Rodger Lemons</t>
  </si>
  <si>
    <t>Rodger Lemon</t>
  </si>
  <si>
    <t>â€ Mr. Alston also argued in his report that, as The New York Times has reported, the United Nationsâ€™ cholera eradication program has failed.</t>
  </si>
  <si>
    <t>Alston</t>
  </si>
  <si>
    <t>The INSS survey found 59 percent of Israeli Jews would support such strikes, while 41 percent would not back the military option.</t>
  </si>
  <si>
    <t>INSS</t>
  </si>
  <si>
    <t>Israeli Jews</t>
  </si>
  <si>
    <t>Hillary Clinton drew Republican fire Wednesday after falsely claiming she had never been subpoenaed for emails from her time as secretary of state.</t>
  </si>
  <si>
    <t>falsely</t>
  </si>
  <si>
    <t>The main thing about the Gillard speech to start the year was her failure to explain how Labor can afford its big promises for more spending on education and health (NDIS).</t>
  </si>
  <si>
    <t>Gillard</t>
  </si>
  <si>
    <t>Labor</t>
  </si>
  <si>
    <t>NDIS</t>
  </si>
  <si>
    <t>Michaela Boor is now in a critical condition in hospitalMichaela Boor, 29, had just dropped her son off at school across the road from the building site in Mile End, east London, before horrifying incident unfolded.</t>
  </si>
  <si>
    <t>Michaela Boor</t>
  </si>
  <si>
    <t>hospitalMichaela Boor</t>
  </si>
  <si>
    <t>Big wages paid by marijuana industry eating into restaurant hiring poolFebruary 27, 2018 Denvers expanding Modern Market restaurant group gobbled up by seed-to-fork private equity firmFebruary 20, 2018 White Fence Farm closes carry-out locationsFebruary 20, 2018 Openings:</t>
  </si>
  <si>
    <t>Modern Market</t>
  </si>
  <si>
    <t>White Fence Farm</t>
  </si>
  <si>
    <t>IM referring to the need for a whole of nation approach to combat a sinister plot by Enemies of the State specifically the Abu Sayyaf to trigger a sectarian, a religious war in the country by pitting Christians and Muslims against each other.</t>
  </si>
  <si>
    <t>the Abu Sayyaf</t>
  </si>
  <si>
    <t>Just before Trump was inaugurated, I wondered if his unwillingness to endorse the practice of would derail the Justice Departmentâ€™s pattern of bringing indictments and charges against foreign hackers â€” and even embolden hackers to launch more cyberattacks, without fear of repercussions.</t>
  </si>
  <si>
    <t>the Justice Departmentâ€™s</t>
  </si>
  <si>
    <t>the Justice Departmentâ€™</t>
  </si>
  <si>
    <t>Breitbart News then asked if that meant he supports Hillary Clinton.</t>
  </si>
  <si>
    <t>Amy Jone</t>
  </si>
  <si>
    <t xml:space="preserve"> U. S. appeals court judges on Monday questioned the lawyer defending President Donald Trumpâ€™s temporary travel ban about whether it discriminates against Muslims and pressed challengers to explain why the court should not defer to Trumpâ€™s presidential powers to set the policy.</t>
  </si>
  <si>
    <t>The restlessly inventive director Ben Wheatley gives us the equivalent of a violently atonal jazz suite lasting an hour and a half, like a Sam Peckinpah movie storyboarded by Ornette Coleman and Sun Ra.</t>
  </si>
  <si>
    <t>Ben Wheatley</t>
  </si>
  <si>
    <t>Sam Peckinpah</t>
  </si>
  <si>
    <t>Ornette Coleman</t>
  </si>
  <si>
    <t>Brennan turned on Trump in a revealing interview on Fox News Sunday."I think he has to be mindful that he does not have a full appreciation and understanding of what the implications are of going down that road,</t>
  </si>
  <si>
    <t>Fox News Sunday."I</t>
  </si>
  <si>
    <t xml:space="preserve"> Former U. S. President Barack Obama on Wednesday unveiled design plans for his Chicago presidential center, which he hopes will serve as a training site for future generations of leaders. </t>
  </si>
  <si>
    <t>U. S. President Barack Obama</t>
  </si>
  <si>
    <t xml:space="preserve"> On Dec. 11, 2015, RB singer Cassie posted on her Instagram a photo of a sleeping baby with the meme â€œhow I sleep knowing nobodyâ€™s cheating on me.</t>
  </si>
  <si>
    <t>Cassie</t>
  </si>
  <si>
    <t>Corbynâ€™s policy platform hasnâ€™t stemmed the spread of populism, and the Tories have made restricting immigration a central part of their agenda.</t>
  </si>
  <si>
    <t>A few kilometers (miles) away, some 100 members of chess champion Garry Kasparovs United Civic Front and allied liberal groups were attacked by young men wearing surgical masks and wielding flagpoles, a Reuters witness said.</t>
  </si>
  <si>
    <t>Garry Kasparovs United Civic Front</t>
  </si>
  <si>
    <t>United Civic Front</t>
  </si>
  <si>
    <t>The first man charged with the Islamic State attacks in Brussels is a migrants rights activist and â€œfreelance journalistâ€ who lived next door to the headquarters of the European Union (EU) as reported by Breitbart News.</t>
  </si>
  <si>
    <t>Flanked by her mentor and label head, producer 9th Wonder, as well as The Storm Troopers, Rapsody recently stopped by the Tiny Desk to perform three songs from her album Beauty And The Beast.</t>
  </si>
  <si>
    <t>9th Wonder</t>
  </si>
  <si>
    <t>Rapsody</t>
  </si>
  <si>
    <t>Worse, Harrison's death caused his vice president, John Tyler, to move into the White House, and Tyler was a fool of world-class proportions, one of the string of idiots who held the presidency in the awful years leading up to the Civil War.</t>
  </si>
  <si>
    <t>Tyler</t>
  </si>
  <si>
    <t>John Tyler</t>
  </si>
  <si>
    <t>But with each successive explosion from the Trump campaign, Ayotte has been one of the most pointedly critical of all the endangered Republican incumbents.</t>
  </si>
  <si>
    <t>Ayotte</t>
  </si>
  <si>
    <t xml:space="preserve"> Were Donald Trump to read all the previous inaugural addresses in preparation for his big day, it would be pretty tough going from James Madison to James Buchanan.</t>
  </si>
  <si>
    <t>James Madison</t>
  </si>
  <si>
    <t>James Buchanan</t>
  </si>
  <si>
    <t>Top seed Angelique Kerber advanced to the fourth round at the Miami Open on Sunday but eighth seed Madison Keys was sent packing.</t>
  </si>
  <si>
    <t>Madison Keys</t>
  </si>
  <si>
    <t>Madison Key</t>
  </si>
  <si>
    <t>In an outbuilding on the remote, wooded property near Belfair, southwest of Seattle, authorities found four bodies, including those of his wife of six years, Lana J. Carlson, 49, and her sons, Quinn and Tory Carlson, who were 16 and 18, respectively.</t>
  </si>
  <si>
    <t>Lana J. Carlson</t>
  </si>
  <si>
    <t>The discourse of making the switch to moderate Islam will cause serious confusion in the Saudi administration and grave social reactions.</t>
  </si>
  <si>
    <t>Saudi administration</t>
  </si>
  <si>
    <t>Cruz doesnâ€™t need old bull endorsements from McConnell, but support from the Nikki, Carly, maybe Rubio?</t>
  </si>
  <si>
    <t>McConnell</t>
  </si>
  <si>
    <t>Nikki</t>
  </si>
  <si>
    <t>Frank Gaffney, Center for Security Policy president, made a surprise appearance on Tuesdayâ€™s Breitbart News Daily to react to the news of National Security Adviser Mike Flynnâ€™s resignation.</t>
  </si>
  <si>
    <t>Iraqi government forces regained eastern Mosul in January, then a month later began the offensive on the side located west of the Tigris, which includes the Old City.</t>
  </si>
  <si>
    <t>Tigri</t>
  </si>
  <si>
    <t xml:space="preserve">In Iowa, NARALâ€™s average member is a young woman in her 30s â€” the very demographic that tends to support Sanders, despite Clintonâ€™s strength with older women. </t>
  </si>
  <si>
    <t>President Donald Trump is hitting the road starting Wednesday to drum up support for the GOPâ€™s replacement of Obamacare, with strategic visits to states in the southern part of the US.</t>
  </si>
  <si>
    <t>tarting</t>
  </si>
  <si>
    <t xml:space="preserve"> Ecuadorâ€™s new leftist president, Lenin Moreno, said on Thursday he had reached out to the World Bank an organization scorned by his predecessor in a bid for financing that could help him fund ambitious social programs. </t>
  </si>
  <si>
    <t>Ecuador</t>
  </si>
  <si>
    <t>Lenin Moreno</t>
  </si>
  <si>
    <t>the World Bank</t>
  </si>
  <si>
    <t>Malaysia's former Prime Minister Najib Razak greets his supporters as he leaves a court in Kuala Lumpur, Malaysia.</t>
  </si>
  <si>
    <t>Minister Najib Razak</t>
  </si>
  <si>
    <t>Kuala Lumpur</t>
  </si>
  <si>
    <t>Godrich, who produced McCartneyâ€™s 2005 album Chaos and Creation In The Backyard, says one of Martinâ€™s great talents was arranging.</t>
  </si>
  <si>
    <t>Godrich</t>
  </si>
  <si>
    <t>Martinâ€™</t>
  </si>
  <si>
    <t>Ben McAdoo is putting a lot of faith in his revamped defense and so far it is paying off, but unless the Giants can find a way to close out teams with their offense in the fourth quarter, they wont have a chance to make it through the NFC playoffs.</t>
  </si>
  <si>
    <t>NFC</t>
  </si>
  <si>
    <t>In the earliest literature of the Jewish Rabbis, Jesus was denounced as the illegitimate child of Mary and a sorcerer.</t>
  </si>
  <si>
    <t>Mary</t>
  </si>
  <si>
    <t>And while the defense still has a long way to go, some of Clevelands starters, especially J.R. Smith, started playing better during their recent trip.</t>
  </si>
  <si>
    <t>Clevelands</t>
  </si>
  <si>
    <t>J.R. Smith</t>
  </si>
  <si>
    <t>Whats a caused a rebound from the correction is just that were simply back on that trend, said Randy Frederick, vice president of trading and derivatives for Charles Schwab in Austin, Texas.</t>
  </si>
  <si>
    <t>Randy Frederick</t>
  </si>
  <si>
    <t>Micalizzi stopped teaching in 2011 and in 2013 was suspended by Milan's respected Bocconi University from all academic duties.($1 = 0.5915 British pound) (Reporting by Kirstin Ridley; Editing by Erica Billingham)</t>
  </si>
  <si>
    <t>Micalizzi</t>
  </si>
  <si>
    <t>Kirstin Ridley</t>
  </si>
  <si>
    <t>Bocconi University</t>
  </si>
  <si>
    <t>Representative Steve King, Republican of Iowa, questioned the historical contributions of nonwhite â€œsubgroupsâ€ during an appearance on MSNBC on Monday, igniting swift backlash online.</t>
  </si>
  <si>
    <t>Representative Steve King</t>
  </si>
  <si>
    <t>Steve King</t>
  </si>
  <si>
    <t>Ivanka Trump on Monday morning told the hosts of â€œFox and Friendsâ€ that she wasnâ€™t expecting the â€œlevel of viciousnessâ€ she has experienced since her father was elected president.</t>
  </si>
  <si>
    <t>The EMA is "responsible for the scientific evaluation, supervision and safety monitoring of medicines in the EU," while the EMBA "works to ensure effective and consistent prudential regulation and supervision across the European banking sector," the EU says.</t>
  </si>
  <si>
    <t>EMA</t>
  </si>
  <si>
    <t>President Erdogan snubbed him for saying withdrawal of US forces from Syria is conditional on defeating ISIS (the US supports) and protecting Syrian Kurds.</t>
  </si>
  <si>
    <t>President Erdogan</t>
  </si>
  <si>
    <t>Syrian Kurds</t>
  </si>
  <si>
    <t>Clinton was also stymied by a protracted FBI investigation into her use of a private email server, which gave Trump and his supporters easy rhetorical ammunition right up to Election Day.</t>
  </si>
  <si>
    <t xml:space="preserve">Formal discussions over a possible joint US-Canada-Mexico bid are likely to start in 2017 once </t>
  </si>
  <si>
    <t xml:space="preserve">The feds are not only investigating Russian meddling in the US election and possible links to President Trump </t>
  </si>
  <si>
    <t>Sharon SuhThe burden of care fell mainly on Dan and his brother Greg, who returned from university in Illinois, where he had enjoyed the freedom to be gay that was denied him in Utah.</t>
  </si>
  <si>
    <t>Sharon SuhThe</t>
  </si>
  <si>
    <t>Dan</t>
  </si>
  <si>
    <t>SAFETY BEGINS.In 2011, Bob Grant, impressed with Donald Trumps campaign to force President Obama to produce his birth certificate, announced he had found his presidential candidate for 2012.</t>
  </si>
  <si>
    <t>Bob Grant</t>
  </si>
  <si>
    <t>Donald Trumps</t>
  </si>
  <si>
    <t>Rule of law is for everyone; no exception.Turkey to place US pastor under house arrest after over 600 days in prison Read moreBrunson, who is from North Carolina and has worked in Turkey for more than 20 years, has been accused of helping a group that Ankara says was behind a failed military coup in 2016.</t>
  </si>
  <si>
    <t>Read moreBrunson</t>
  </si>
  <si>
    <t>ago.The Committees findings and recommendations which focus on changes to the criminal law on abortion cannot be addressed in the absence of a legislature with authority to legislate on such matters in Northern Ireland, Britains response said.</t>
  </si>
  <si>
    <t>Committees</t>
  </si>
  <si>
    <t>NAYReilly, who was EPA administrator during the George H. W. Bush administration, also endorsed Clinton in a statement.</t>
  </si>
  <si>
    <t>NAYReilly</t>
  </si>
  <si>
    <t>Many Trump supporters were once Obama voters, and Democrats say they can win enough of those voters back if they focus their message on issues.</t>
  </si>
  <si>
    <t>Gundlach had warned last month that federal programs take time to implement, rising mortgage rates and monthly payments are not positive for the â€psyche of the middle class and broadly,â€ and supporters of defeated White House candidate Hillary Clinton are not in a mood to spend money.</t>
  </si>
  <si>
    <t>Gundlach</t>
  </si>
  <si>
    <t xml:space="preserve"> Shares in Premier Foods ( ) sank 27 percent on Wednesday after U. S. spice maker McCormick Foods ( ) dropped its 1. 5 billion pound ($2. 1 billion) takeover proposal for the UK maker of brands including Mr Kipling cakes.</t>
  </si>
  <si>
    <t>Premier Foods</t>
  </si>
  <si>
    <t>McCormick Food</t>
  </si>
  <si>
    <t>McCormick Foods</t>
  </si>
  <si>
    <t>Mr Kipling</t>
  </si>
  <si>
    <t>Interviews with more than a dozen GOP lawmakers revealed a clash of expectations between lawmakers to get started in disassembling Obamacare and party leaders who are all too aware of the obstacles and difficult choices ahead.</t>
  </si>
  <si>
    <t>Delle Donne, 26, will make her first Olympic appearance in Rio and her wide skill set provides both an offensive and defensive threat to a heavily favored USA team.</t>
  </si>
  <si>
    <t>Delle Donne</t>
  </si>
  <si>
    <t>Rio</t>
  </si>
  <si>
    <t>Donald Trumpâ€™s executive order to close Americaâ€™s borders to travellers from some countries caused chaos on Saturday, as multiple people who had flown to the US were held at major airports while others were barred from boarding flights or were pulled off planes overseas.</t>
  </si>
  <si>
    <t>Katie Reynolds, an Ace Hardware design expert, recommends decorating your bedroom with two or three tones of the same blue color for a look that promotes relaxation.</t>
  </si>
  <si>
    <t>Katie Reynolds</t>
  </si>
  <si>
    <t>Katie Reynold</t>
  </si>
  <si>
    <t>Ace Hardware</t>
  </si>
  <si>
    <t>Deputy Attorney General Rod Rosenstein to oversee the FBIâ€™s investigation into Russiaâ€™s election interference and whether the Trump campaign colluded with the Kremlin.</t>
  </si>
  <si>
    <t>whether</t>
  </si>
  <si>
    <t>The simple task of proving to be a more popular left-back for Liverpool than Paul Konchesky will be assigned to Hamburg's Marcell Jansen.</t>
  </si>
  <si>
    <t>Paul Konchesky</t>
  </si>
  <si>
    <t>Marcell Jansen</t>
  </si>
  <si>
    <t>It took Abdul Arian months to realize that his decision to migrate from his home country, Afghanistan, to Germany was a huge mistake.</t>
  </si>
  <si>
    <t>Abdul Arian</t>
  </si>
  <si>
    <t>Abdul Arian month</t>
  </si>
  <si>
    <t>Tetrandrine is derived from the root of a medicinal herb, Stephania tetrandra.</t>
  </si>
  <si>
    <t>Tetrandrine</t>
  </si>
  <si>
    <t>Stephania</t>
  </si>
  <si>
    <t>Wisconsin businessman Paul Nehlen, a former Paul Ryan supporter, tells Breitbart News Daily SiriusXM host Stephen K. Bannon</t>
  </si>
  <si>
    <t>Paul Nehlen</t>
  </si>
  <si>
    <t>Still, Samantha Power, the U. S. ambassador to the United Nations, lashed out at Russia for requesting an emergency U. N. Security Council meeting Saturday night, calling the request a â€stunt.</t>
  </si>
  <si>
    <t>Samantha Power</t>
  </si>
  <si>
    <t>Brandon Jennings was miffed, clearly not a fan of the Ron Baker Experiment, which ultimately failed as the Knicks dropped yet another heartbreaker, to the Hawks in a Martin Luther King Day matinee at the Garden.</t>
  </si>
  <si>
    <t>Brandon Jennings</t>
  </si>
  <si>
    <t>Brandon Jenning</t>
  </si>
  <si>
    <t>Ron Baker</t>
  </si>
  <si>
    <t>the Ron Baker Experiment</t>
  </si>
  <si>
    <t xml:space="preserve"> Attorney General Jeff Sessions, under oath at his confirmation hearing, told the Senate Judiciary Committee that he didnâ€™t communicate with Russians during the 2016 campaign.</t>
  </si>
  <si>
    <t>In the course of the investigation into alleged Russian interference in the 2016 presidential election, serious questions have been raised about the possibility that former Attorney General Loretta Lynch may have engaged in wrongdoing with regard to the FBIâ€™s criminal investigation into Hillary Clintonâ€™s emails.</t>
  </si>
  <si>
    <t>Loretta Lynch</t>
  </si>
  <si>
    <t>wrongdoing</t>
  </si>
  <si>
    <t>New York City lawyer Douglas Wigdor filed lawsuits in federal court in Manhattan on behalf of Kathleen Lee, a Fox News Radio shift editor who says she was sexually harassed and subjected to â€unceasing retaliationâ€ for complaining, and Naima Farrow, who maintains she was fired from her job as an accounts payable coordinator after telling supervisors she was pregnant.</t>
  </si>
  <si>
    <t>Douglas Wigdor</t>
  </si>
  <si>
    <t>Kathleen Lee</t>
  </si>
  <si>
    <t>Last week, the UN committee against torture called for the notorious Kandahar police chief Abdul Raziq to be prosecuted for torture and disappearances.</t>
  </si>
  <si>
    <t>Abdul Raziq</t>
  </si>
  <si>
    <t>Thankfully, the troublingly compromised Bowler is not the trial judge for Gottesfelds case.</t>
  </si>
  <si>
    <t>Bowler</t>
  </si>
  <si>
    <t>Gottesfelds</t>
  </si>
  <si>
    <t>Gottesfeld</t>
  </si>
  <si>
    <t>But he also pointed out that Florida was pretty good place for a scout to send himself while the rest of the East Coast was a lot colder and often buried under snow.*****Because of the odd starting time, the Sharks originally had an 8 a.m. morning skate on the schedule.</t>
  </si>
  <si>
    <t>Sharks</t>
  </si>
  <si>
    <t>Shark</t>
  </si>
  <si>
    <t>Presumptive Republican nominee Donald Trump suggested the Democrats are going to slip Vice President Joe Biden in as the Democratâ€™s nominee if Hillary Clinton isnâ€™t able to run because of her email scandal.</t>
  </si>
  <si>
    <t>Joe Biden</t>
  </si>
  <si>
    <t>School officials say text-messaging has become so popular that they have been forced to ban cellphones from classroomsText-messaging is a huge issue; they do it all the time, said principal Bill Kohut of South High School in Denver, where a news conference announced AAAs result.</t>
  </si>
  <si>
    <t>Bill Kohut</t>
  </si>
  <si>
    <t>South High School</t>
  </si>
  <si>
    <t>AAA</t>
  </si>
  <si>
    <t>This time, though, it isnâ€™t working in his favor; CPACâ€™s organizers rescinded their invitation in response to mounting pressure to cancel Yiannopoulosâ€™s speech, and his publishers canceled their book deal with him.</t>
  </si>
  <si>
    <t xml:space="preserve"> Donald Trump takes office Friday as the oldest incoming president in U. S. history â€” a who can expect to live 15 more years, according to actuarial data.</t>
  </si>
  <si>
    <t xml:space="preserve"> Shares of Twitter dropped about 1 percent on Thursday after Ev Williams said he is selling a minority of his shares in the social media company, which has been losing ground to Facebook and other rivals.</t>
  </si>
  <si>
    <t>Ev William</t>
  </si>
  <si>
    <t>Ev Williams</t>
  </si>
  <si>
    <t>On the eve of Montanaâ€™s special House election, Republican nominee Greg Gianforte got into a physical altercation with a reporter from The Guardian newspaper an incredibly odd and potentially damaging swerve in a race that has, of late, attracted considerable national attention and money.</t>
  </si>
  <si>
    <t>physical</t>
  </si>
  <si>
    <t>incredibly</t>
  </si>
  <si>
    <t>If House Republicans ultimately pass their beleaguered Obamacare repeal bill this week, theyâ€™ll have Rep. Fred Upton ( ) to thank for an amendment he has pushed that is set to be unveiled Wednesday.</t>
  </si>
  <si>
    <t>Fred Upton</t>
  </si>
  <si>
    <t xml:space="preserve"> Tesla Inc boss Elon Musk on Friday offered to save Australiaâ€™s most dependent state from blackouts by installing $25 million worth of battery storage within 100 days, and offering it for free if he missed the target.</t>
  </si>
  <si>
    <t>Tesla Inc</t>
  </si>
  <si>
    <t>Global capacity addition of paraxylene, produced from aromatics and a key raw material in synthetic fibres, is set to more than double to 5.98 million tonnes per year by 2015, far exceeding demand growth of 4.2 million tpy, according to senior Hyundai Securities analyst Baek Young-chan.</t>
  </si>
  <si>
    <t>Hyundai Securities</t>
  </si>
  <si>
    <t>Hyundai</t>
  </si>
  <si>
    <t>Baek Young-chan</t>
  </si>
  <si>
    <t>Baek Young</t>
  </si>
  <si>
    <t>They knew most of the experts picked New England last week, though the Broncos were the No. 1 seed, and playing at home. and had beaten the Patriots earlier this season.The scoreboard talks for itself, Miller said.</t>
  </si>
  <si>
    <t>Broncos</t>
  </si>
  <si>
    <t>Bronco</t>
  </si>
  <si>
    <t>Patriot</t>
  </si>
  <si>
    <t>The U.S. and the U.N.'s International Atomic Energy Agency (IAEA) fear that Iran is on the verge of bolting the global Nuclear Non-Proliferation Treaty and developing not just nuclear energy but a nuclear weapon, a charge Tehran denies.</t>
  </si>
  <si>
    <t>International Atomic Energy Agency</t>
  </si>
  <si>
    <t>, Sanford Bernstein analyst Steven Winoker said earnings had benefited from a lower-than-expected tax rate, and he described the results as an "operational miss."Sales in Latin America and Canada increased 2.2 percent after rising 10.5 percent in the third quarter and 8.5 percent in the second quarter.</t>
  </si>
  <si>
    <t>Sanford Bernstein</t>
  </si>
  <si>
    <t>Steven Winoker</t>
  </si>
  <si>
    <t>Unlike the original, Muppet Troy would also allow for kid-friendly merchandising, such as Babys First Trojan Horse.</t>
  </si>
  <si>
    <t>Babys First Trojan Horse</t>
  </si>
  <si>
    <t>Muppet Troy</t>
  </si>
  <si>
    <t>Modi, the prime-ministerial candidate of the Hindu nationalist Bharatiya Janata Party (BJP), said last week that illegal immigrants from Bangladesh in the nearby state of West Bengal should have their bags packed in case he came to power, accusing the state government of being too soft.</t>
  </si>
  <si>
    <t>Modi</t>
  </si>
  <si>
    <t>BJP</t>
  </si>
  <si>
    <t>West Bengal</t>
  </si>
  <si>
    <t>Rep. Ted Lieu ( ) who represents Hollywood and the West Side of Los Angeles, has announced that he will boycott the inauguration of Donald Trump on Friday.</t>
  </si>
  <si>
    <t>Ted Lieu</t>
  </si>
  <si>
    <t>At the United States Penitentiary at Lewisburg, Pa. prisoners with serious mental illness are handed crossword and sudoku puzzles instead of counseling, according to a lawsuit that says prisoners at one of the most violent federal prisons are denied routine mental health care.</t>
  </si>
  <si>
    <t>the United States Penitentiary</t>
  </si>
  <si>
    <t>Lewisburg</t>
  </si>
  <si>
    <t xml:space="preserve">A failed missile launch in North Korea Sunday has brought renewed attention to reports that the United States is trying to degrade North Koreaâ€™s missile capabilities via hacking. </t>
  </si>
  <si>
    <t>renewed</t>
  </si>
  <si>
    <t>hacking</t>
  </si>
  <si>
    <t>Could See Something Like the Tax Cut Deal, Powerline's Paul Mirengoff says, laying out what "another grand bargain" might look like:In this scenario, the Democrats would accept significant spending cuts and in exchange the Republicans would keep the government afloat and grudgingly raise the debt limit.</t>
  </si>
  <si>
    <t>Paul Mirengoff</t>
  </si>
  <si>
    <t xml:space="preserve"> U. S. coalition aircraft waged a series of deadly strikes against Islamic State around the city of Falluja on Wednesday, U. S. officials told Reuters, with one citing a preliminary estimate of at least 250 suspected fighters killed and at least 40 vehicles destroyed.</t>
  </si>
  <si>
    <t>But Trump also effectively continued to cast Clinton as a relic of Americaâ€™s failed political system, questioning why, if she had so many lofty aspirations, she had failed to accomplish any of them in three decades of public life.</t>
  </si>
  <si>
    <t xml:space="preserve">Iran would build a nuclear bomb â€at their own perilâ€ if nuclear talks with the United States and other leading countries falter, Central Intelligence Agency Director John Brennan said Sunday. </t>
  </si>
  <si>
    <t>Central Intelligence Agency</t>
  </si>
  <si>
    <t>countrie</t>
  </si>
  <si>
    <t>John Brennan</t>
  </si>
  <si>
    <t>Required by the French government to welcome 87 migrants evicted from the sprawling Calais â€œJungleâ€ this week, this rustic hilltop community of ancient stone houses and 1, 800 people erupted in outrage.</t>
  </si>
  <si>
    <t>â€</t>
  </si>
  <si>
    <t>The Bellevue attack â€œreally took Elimeen over the edge,â€ said his aunt Sharon.</t>
  </si>
  <si>
    <t>Elimeen</t>
  </si>
  <si>
    <t>Bellevue</t>
  </si>
  <si>
    <t>Sharon</t>
  </si>
  <si>
    <t>Ohio Gov. John Kasich (R) took Donald Trump to task Thursday on Twitter for saying there would be â€riotsâ€ if he lost the nomination in a contested convention, calling it â€unacceptableâ€ for his presidential rival to accept such violence.</t>
  </si>
  <si>
    <t>Getty Images 6 Mark Noble fails to control the ball during 4-2 loss at the London StadiumMaybe thats not down to the board because we dont own the place.</t>
  </si>
  <si>
    <t>Mark Noble</t>
  </si>
  <si>
    <t>and then we fouled.Nick Collison said he did not think Westbrook caused the defeat.</t>
  </si>
  <si>
    <t>Nick Collison</t>
  </si>
  <si>
    <t>Collison</t>
  </si>
  <si>
    <t>Westbrook</t>
  </si>
  <si>
    <t>A Google spokesman linked to a part of the Android FAQ, which says: "the Android engineering team typically focuses on a small number of "flagship" devices, and develops the next version of the Android software to support those product launches.</t>
  </si>
  <si>
    <t>Android</t>
  </si>
  <si>
    <t>SAN FRANCISCO, March 25 Chuck Ganapathi, the executive behind Salesforce's popular Chatter software, is starting a company that takes aim at that company's core focus of managing business relationships.</t>
  </si>
  <si>
    <t>Chuck Ganapathi</t>
  </si>
  <si>
    <t>Salesforce</t>
  </si>
  <si>
    <t>Chatter</t>
  </si>
  <si>
    <t>For a cool $120, aspiring actors were offered the chance to pretend to be supporters of Pennsylvania state Rep. Kevin Boyle (D) on primary day, according to a job listing obtained by Gawker.</t>
  </si>
  <si>
    <t>Kevin Boyle</t>
  </si>
  <si>
    <t>D</t>
  </si>
  <si>
    <t>Gawker</t>
  </si>
  <si>
    <t>An interior minister's testimony has called Merkel's policy into questionOne of the Cologne attackers was an Algerian migrant who was found guilty of sexual assault, yet was allowed to walk out of the courtroom after receiving a suspended sentence.</t>
  </si>
  <si>
    <t>questionOne</t>
  </si>
  <si>
    <t xml:space="preserve">Kristin Henry, a Sterling employee who said she was 22 when an older district manager tried to kiss and touch her at a managers event, told The Post she was falsely accused of theft and quickly fired after reporting his advances to superiors at Sterling. </t>
  </si>
  <si>
    <t>Kristin Henry</t>
  </si>
  <si>
    <t>Sterling</t>
  </si>
  <si>
    <t>Letâ€™s be clear about what happened yesterday, as woman after woman came forward to describe incidents in which Donald Trump groped them or kissed them against their will.</t>
  </si>
  <si>
    <t>Imam Habib Rizieq Shihab, the leader of the Shariah promotion group the Islam Defenders Front (FPI) is facing criminal charges of violating Indonesiaâ€™s laws against blasphemy after a Catholic group accused him of mocking the birth of Jesus Christ.</t>
  </si>
  <si>
    <t>Imam Habib Rizieq Shihab</t>
  </si>
  <si>
    <t>Jesus Christ</t>
  </si>
  <si>
    <t>The Kremlin said Russian President Vladimir Putin would not attend as he was preparing for a major speech, while Canadian Prime Minister Justin Trudeau was also skipping after warm comments he made about Castro triggered a backlash.</t>
  </si>
  <si>
    <t>Justin Trudeau</t>
  </si>
  <si>
    <t>Led by plaintiffs attorney Richard Scruggs and Mississippi Attorney General Jim Hood, the homeowners argue that when it is not clear whether wind or flood caused the destruction, insurers should pay the claims.</t>
  </si>
  <si>
    <t>Richard Scruggs</t>
  </si>
  <si>
    <t>Jim Hood</t>
  </si>
  <si>
    <t>Puerto Ricoâ€™s debts should not be restructured in a way that sets a precedent allowing Illinois to dodge both debts and reforms, particularly reforms pertaining to government employee unions that have contributed to the territoryâ€™s dysfunction.</t>
  </si>
  <si>
    <t>Puerto Ricoâ€™s</t>
  </si>
  <si>
    <t>Puerto Ricoâ€™</t>
  </si>
  <si>
    <t>A powerful House panel is coming to the aid of payday lenders, moving to delay Obama administration regulations aimed at cracking down on the much-criticized industry.</t>
  </si>
  <si>
    <t>Asthma can also produce chronic hacking, though most likely it would also include wheezing, explained Castriotta.</t>
  </si>
  <si>
    <t>Castriotta</t>
  </si>
  <si>
    <t>Asthma</t>
  </si>
  <si>
    <t>In their reporting and social media coverage, Britainâ€™s Daily Telegraph has strongly implied Islamist Khalid Masood went on a killing spree in central London because heâ€™d once been a victim of racism in the past.</t>
  </si>
  <si>
    <t>Daily Telegraph</t>
  </si>
  <si>
    <t>Khalid Masood</t>
  </si>
  <si>
    <t>Islamist Khalid Masood</t>
  </si>
  <si>
    <t>Yet it was only in April last year that Fogel, a former Sky Sports news producer, was sentenced to three-and-a-half years in prison after being found guilty of breaching a restraining order that banned him from ever contacting his victim.</t>
  </si>
  <si>
    <t>Fogel</t>
  </si>
  <si>
    <t>Sky Sports</t>
  </si>
  <si>
    <t>Sky Sport</t>
  </si>
  <si>
    <t>Wall Street dealmakers used to be sent to Hong Kong or London to win new business.</t>
  </si>
  <si>
    <t>Hong Kong</t>
  </si>
  <si>
    <t>win</t>
  </si>
  <si>
    <t>busine</t>
  </si>
  <si>
    <t>New Jersey Governor Chris Christie rallied with Donald Trump in Oklahoma last night, mocking Sen. Marco Rubio for his newfound willingness to attack Donald Trump.</t>
  </si>
  <si>
    <t>Oklahoma</t>
  </si>
  <si>
    <t>Obamaâ€™s critics at home have criticized his visit to Cuba as a premature reward to the Communist government.</t>
  </si>
  <si>
    <t>Last week, the House Energy and Commerce Committee s subcommittee on health held hearings on four pieces of legislation, three of which involving tweaks to Obamacare insurers have long recommended.</t>
  </si>
  <si>
    <t>the House Energy and Commerce Committee s</t>
  </si>
  <si>
    <t>the House Energy and Commerce Committee</t>
  </si>
  <si>
    <t>Baylor University has removed Ken Starr as president and suspended head football coach Art Briles amid the release of a report critical of how the school has treated allegations of sexual harassment and assault.</t>
  </si>
  <si>
    <t>Ken Starr</t>
  </si>
  <si>
    <t>Baylor University</t>
  </si>
  <si>
    <t>Art Briles</t>
  </si>
  <si>
    <t>The others include the Unionâ€™s Fort Ward, which is now a park; the National Cemetery, where Union troops were buried starting in 1862; the Contraband and Freedmanâ€™s Cemetery along the Capital Beltway on South Washington Street; the Edmonson Sisters memorial at 1701 Duke St. and Freedom House, the site of a former slave dealer and slave pen complex at 1315 Duke St.</t>
  </si>
  <si>
    <t>Union</t>
  </si>
  <si>
    <t>Contraband</t>
  </si>
  <si>
    <t>Freedom House</t>
  </si>
  <si>
    <t xml:space="preserve">A prominent Washington, DC, lawyer who once worked for the Justice Department donned a wig to disguise himself while illegally selling a copy of a sealed lawsuit for more than $300, 000 </t>
  </si>
  <si>
    <t>DC</t>
  </si>
  <si>
    <t xml:space="preserve"> Japanâ€™s exports grew the most in more than two years in February, rebounding from a Lunar New Year slowdown in January, as a widening trade surplus with the United States potentially raises tensions in the face of rising U. S. protectionism.</t>
  </si>
  <si>
    <t>Five years of drought, temperatures and gusting winds: Firefighters in Southern California are facing dangerous conditions as they battle two fires east of Los Angeles.</t>
  </si>
  <si>
    <t>Southern California</t>
  </si>
  <si>
    <t>Season 12 â€œBacheloretteâ€ isnâ€™t sharing her current relationship status, but she wrapped her second attempt at a reality TV fairy tale without regrets.</t>
  </si>
  <si>
    <t>Season 12</t>
  </si>
  <si>
    <t>As far as whether or not hes being persecuted, there are all kinds of liberal journals who generally support the Democratic Party and the Obama administration  from Mother Jones and The Nation, and</t>
  </si>
  <si>
    <t>the Democratic Party</t>
  </si>
  <si>
    <t>Russia, which sponsored the talks along with the United States, has withdrawn some forces from Syria but has strongly supported the Palmyra offensive, saying this week that a Russian special forces officer was killed in combat near the city.</t>
  </si>
  <si>
    <t>GMT.Rorsted told an investor day that the fashion-driven Originals business, which includes the retro brands such as Superstars, had grown 80 percent in North America in 2016.Adidas running sales had climbed 40 percent last year in North America while sales U.S. sports such as American football and basketball rose 25 percent.</t>
  </si>
  <si>
    <t>GMT.Rorsted</t>
  </si>
  <si>
    <t>Superstar</t>
  </si>
  <si>
    <t>Originals</t>
  </si>
  <si>
    <t>It's a text which makes it seem that "the Jews" are responsible for Jesus' death at face value.</t>
  </si>
  <si>
    <t xml:space="preserve">In a phone call with Australian Prime Minister Malcolm Turnbull, Trump questioned an agreement reached by the Obama administration to accept 1, 250 refugees now being held by Australia in offshore detention centers. </t>
  </si>
  <si>
    <t>Malcolm Turnbull</t>
  </si>
  <si>
    <t>If Trump is down 7, he just has to start persuading Republicans to eat away at Clintonâ€™s lead.</t>
  </si>
  <si>
    <t>* Mursi urges support for foes of Irans ally Assad</t>
  </si>
  <si>
    <t>Mursi</t>
  </si>
  <si>
    <t>Theresa May wants to explore how to boost migration when she meets the US president, Donald Trump, this week as part of their talks over an early trade deal, according to British government sources.</t>
  </si>
  <si>
    <t>Not the White House Correspondentsâ€™ Dinner and has been a constant critic of the new president, while Jimmy Kimmel directly addressed the presidentâ€™s efforts to repeal the Affordable Care Act after recounting the care his newborn son received.</t>
  </si>
  <si>
    <t>Derrick Irwin, a portfolio manager with the $2.7 billion Wells Fargo Advantage Emerging Markets Equity Fund (EMGAX), said that he expects concerns about slowing growth rates in China and India to lead to volatile markets through the rest of the year.Right</t>
  </si>
  <si>
    <t>Derrick Irwin</t>
  </si>
  <si>
    <t>Wells Fargo Advantage Emerging Markets Equity Fund</t>
  </si>
  <si>
    <t xml:space="preserve"> Just two months before the massacre at Orlandoâ€™s Pulse nightclub, gunman Omar Mateen signed papers turning over his share of a house to relatives, court documents revealed Friday, in a sign the killer may have started to put his affairs in order ahead of his rampage.</t>
  </si>
  <si>
    <t>Orlandoâ€™s Pulse</t>
  </si>
  <si>
    <t>Omar Mateen</t>
  </si>
  <si>
    <t xml:space="preserve"> Donald Trump and Russian President Vladimir Putin agreed in a telephone conversation Monday that relations between their countries were â€œunsatisfactoryâ€ and vowed to work together to improve them, the Kremlin said in a statement.</t>
  </si>
  <si>
    <t>Such a decision would mark an extraordinary resurgence for a Republican leader who had faded from the national spotlight after two failed White House bids and an unsuccessful push to block President Donald Trumps rise to power.</t>
  </si>
  <si>
    <t>President Donald Trumps</t>
  </si>
  <si>
    <t>Ryan approached her attacker and told him what he did was "completely inappropriate," according to her Facebook page.</t>
  </si>
  <si>
    <t>President Barack Obama penned a column for Glamour magazine declaring that he is a feminist, and urging all men to join him.</t>
  </si>
  <si>
    <t>Glamour</t>
  </si>
  <si>
    <t>The dismal May jobs numbers the Labor Department reported Friday â€œis unacceptable,â€ according to Republican National Committee Chairman Reince Priebus.</t>
  </si>
  <si>
    <t>the Labor Department</t>
  </si>
  <si>
    <t>Republican National Committee</t>
  </si>
  <si>
    <t>There's an account of going to meet Bunny Wailer, the only surviving member of Bob Marley's original band, in Jamaica.</t>
  </si>
  <si>
    <t>Bunny Wailer</t>
  </si>
  <si>
    <t>Bob Marley's</t>
  </si>
  <si>
    <t>Bob Marley</t>
  </si>
  <si>
    <t>Hundreds of thousands of civilians are bracing themselves for the start of an Iraqi army campaign to retake Mosul from Isis, which they fear will bring â€œthe whole worldâ€ to fight over their city.</t>
  </si>
  <si>
    <t>Isis</t>
  </si>
  <si>
    <t xml:space="preserve"> The date for the next big march on Washington â€” the March for Science </t>
  </si>
  <si>
    <t>Science</t>
  </si>
  <si>
    <t>When host Stephen K. Bannon asked Breitbart Daily News caller Ralph from Colorado to choose between even a weak Constitutionalist versus an authoritarian figure for president, even if he felt he authoritarian would do what needed to be done to put the American ship of state right in his view, the caller said he would go with the Constitutionalist every time.</t>
  </si>
  <si>
    <t>Ralph</t>
  </si>
  <si>
    <t>Breitbart Daily New</t>
  </si>
  <si>
    <t xml:space="preserve">On Mondayâ€™s â€œMSNBC Live,â€ former Gov. Howard Dean ( ) reacted to the GOPâ€™s Donald Trump using â€œracist symbolismâ€ online, calling him racist, but not . </t>
  </si>
  <si>
    <t>Howard Dean</t>
  </si>
  <si>
    <t>The Obama administration might hold a grudge against Republican presidential candidate Donald Trump after he repeatedly questioned the presidentâ€™s birth certificate, but it seems willing to join Trump in questioning Ted Cruz.</t>
  </si>
  <si>
    <t>Russian Foreign Minister Sergei Lavrov, addressing the UN Human Rights Council in Geneva this week, rightly pointed out that the humanitarian relief plan for Eastern Ghouta can only be made to work if the militants commit to upholding a ceasefire.</t>
  </si>
  <si>
    <t>Minister Sergei Lavrov</t>
  </si>
  <si>
    <t>the UN Human Rights Council</t>
  </si>
  <si>
    <t>New Yorkersâ€™ chilly morning was practically balmy compared to the winter wonderland that hit many New England cities on Monday.</t>
  </si>
  <si>
    <t>New Yorkers</t>
  </si>
  <si>
    <t>New Yorker</t>
  </si>
  <si>
    <t>New England</t>
  </si>
  <si>
    <t>Shanti, a reporter from Khabar Lahariya, has walked for over eight kilometres in the heat through mud and thicket to reach Sukhrampur, a blighted North Indian village of 600 with no doctors, transport facilities, or even a post office.</t>
  </si>
  <si>
    <t>Shanti</t>
  </si>
  <si>
    <t>Sukhrampur</t>
  </si>
  <si>
    <t>North Indian</t>
  </si>
  <si>
    <t>McKinley name supporters counter that before 1896, the mountain had several names bestowed in different Alaska Native languages and in Russian, including Dghelay Kaa and Bolshaya Gora.</t>
  </si>
  <si>
    <t>McKinley</t>
  </si>
  <si>
    <t>Dghelay Kaa</t>
  </si>
  <si>
    <t>Alaska Native</t>
  </si>
  <si>
    <t>Bolshaya Gora</t>
  </si>
  <si>
    <t>The Chicago performer kicked off the night with a Best New Artist win for his mixtape Coloring Book, an R&amp;B album laden with Gospel references, and used his moment in the spotlight to continually repeat â€œglory to God,â€ while accepting his award.</t>
  </si>
  <si>
    <t>Gospel</t>
  </si>
  <si>
    <t>R&amp;B</t>
  </si>
  <si>
    <t xml:space="preserve"> Facing no active opposition, Donald Trump easily won the Republican presidential primary in Washington state Tuesday, inching him closer to the magic number of 1, 237 delegates necessary to wrap up the GOP nomination. </t>
  </si>
  <si>
    <t>During the course of six conference outings, the Jayhawks are being led on offense by a trio of double-digit scorers, the top man being Mason III with 13.3 ppg.</t>
  </si>
  <si>
    <t>Jayhawk</t>
  </si>
  <si>
    <t>Mason III</t>
  </si>
  <si>
    <t>While Biden, who has been in the US senate since 1972, has to beware of his tendency to lapse into confusing verbosity, the event is being seen as particularly critical for Palin, the Alaska governor, whose knowledge of national and global issues has come under question in recent days.</t>
  </si>
  <si>
    <t>NEW YORK  Venida Browder, a civil rights activist whose late son Kalief Browder became a symbol of Americas deeply broken criminal justice system, died of complications from a heart attack on Friday, her lawyer confirmed.</t>
  </si>
  <si>
    <t>Venida Browder</t>
  </si>
  <si>
    <t>NEW</t>
  </si>
  <si>
    <t>Kalief Browder</t>
  </si>
  <si>
    <t>Leslie Rutledge, the 56th attorney general of Arkansas and the first woman to hold that office, joined SiriusXM host Alex Marlow on Wednesdayâ€™s Breitbart News Daily to offer her thoughts on the vice presidential debate.</t>
  </si>
  <si>
    <t>Leslie Rutledge</t>
  </si>
  <si>
    <t>On the Tuesday edition of Breitbart News Daily, broadcast live on Sirius XM Patriot channel 125 from 6AM to 9AM EST, host and Breitbart News executive chairman Stephen K. Bannon will continue the discussion on the war against the Islamic State and how this issue and others impact the 2016 election in the to the important Wisconsin primary.</t>
  </si>
  <si>
    <t>Russia and the Syrian government announced a ceasefire in the besieged city of Aleppo on Tuesday, brokered with Turkish involvement.</t>
  </si>
  <si>
    <t>New Yorkâ€™s moves follow last yearâ€™s trade deadline acquisition of Yoenis Cespedes, whose offensive spark helped the Mets reach the World Series for the first time since 2000.</t>
  </si>
  <si>
    <t>Yoenis Cespedes</t>
  </si>
  <si>
    <t>Mets</t>
  </si>
  <si>
    <t>Met</t>
  </si>
  <si>
    <t>The France coach, Raymond Domenech, has lambasted the seeding system, although his Italian counterpart Roberto Donadoni insists he is not worried by his country's position.</t>
  </si>
  <si>
    <t>Raymond Domenech</t>
  </si>
  <si>
    <t>Roberto Donadoni</t>
  </si>
  <si>
    <t xml:space="preserve"> New U. S. President Donald Trumpâ€™s â€America Firstâ€ rhetoric and confrontational negotiating style have sparked frantic calls to the White House and Congress from diplomats and lobbyists concerned the United States no longer has their back.</t>
  </si>
  <si>
    <t>On yet another day when President Trumpâ€™s tweets are dominating the news, the top Republican and Democrat leading</t>
  </si>
  <si>
    <t>PepsiCo on Wednesday promoted North America Beverages Chief Executive Al Carey to the newly created position of CEO North America, a position that puts him in charge of the companyâ€™s beverage and snack businesses.</t>
  </si>
  <si>
    <t>PepsiCo</t>
  </si>
  <si>
    <t>North America Beverages</t>
  </si>
  <si>
    <t>Al Carey</t>
  </si>
  <si>
    <t>A towering (62. 3ft) wave in the North Atlantic has set a world record as the highest ever measured by a buoy, according to the UNâ€™s weather agency.</t>
  </si>
  <si>
    <t>the North Atlantic</t>
  </si>
  <si>
    <t>Cautioning in lectures of fractures within the Communist movement, Brzezinski emerged in the as a defender of the American presence in Vietnam.</t>
  </si>
  <si>
    <t>Brzezinski</t>
  </si>
  <si>
    <t>Every NFL team passed Manziel over for the 2016 season, despite the leagueâ€™s decision to reinstate him after Dallas County prosecutors dropped domestic violence charges against the quarterback last December.</t>
  </si>
  <si>
    <t>Manziel</t>
  </si>
  <si>
    <t>Uli HanischThe original Moka Efti was a cafe on Leipziger Strasse in central Berlin, named after its Greek-Italian owner, coffee roaster Giovanni Eftimiades.</t>
  </si>
  <si>
    <t>Uli HanischThe</t>
  </si>
  <si>
    <t>Greek</t>
  </si>
  <si>
    <t>Giovanni Eftimiades</t>
  </si>
  <si>
    <t>Giovanni Eftimiade</t>
  </si>
  <si>
    <t>The Texas senator had previously shaded Trump at the GOP convention and spent months on the campaign trail sharply criticizing him as unfit to serve as president, and his decision drew sharp .</t>
  </si>
  <si>
    <t>White House Press Secretary Sean Spicer on Tuesday defended President Donald Trumpâ€™s claims that â€3 to 5 million peopleâ€ had voted illegally in the 2016 election, providing no supporting evidence beyond an discredited study.</t>
  </si>
  <si>
    <t xml:space="preserve"> U. S. President Donald Trump said on Friday that Obamacare was â€explodingâ€ after Republican lawmakers shelved legislation that would have dismantled the healthcare law. </t>
  </si>
  <si>
    <t>While some think that a new chief executive might bring about change, ultimately Chinese president Xi Jinping will continue to wield control over Hong Kong.</t>
  </si>
  <si>
    <t>Chinese president Xi Jinping</t>
  </si>
  <si>
    <t>Xi Jinping</t>
  </si>
  <si>
    <t>Morocco took control of most of the territory in 1975 when colonial power Spain withdrew, prompting a guerrilla war for independence that lasted until 1991 when the United Nations brokered a cease-fire and sent in a peacekeeping mission known as MINURSO.</t>
  </si>
  <si>
    <t>MINURSO</t>
  </si>
  <si>
    <t>Nearly six hours after poll locations closed, Donald Trump was projected to win the Kentucky caucuses, CNN and Fox News is reporting.</t>
  </si>
  <si>
    <t>On Fridayâ€™s Breitbart News Daily, Peter Schweizer, author of Clinton Cash: The Untold Story of How and Why Foreign Governments and Businesses Helped</t>
  </si>
  <si>
    <t>Peter Schweizer</t>
  </si>
  <si>
    <t>Businesses Helped</t>
  </si>
  <si>
    <t>News of North Koreaâ€™s latest nuclear weapons test has sparked a swift and decisive response from the Donald Trump campaign focused on Hillary Clintonâ€™s â€œfailureâ€ as a diplomat on the world stage.</t>
  </si>
  <si>
    <t>If ThinkProgressâ€™s account is correct, Kuwaitâ€™s decision represents an escalation of a situation that has been developing since Trumpâ€™s election.</t>
  </si>
  <si>
    <t>ThinkProgress</t>
  </si>
  <si>
    <t>Kuwait</t>
  </si>
  <si>
    <t>Los Angeles has traditionally been known for its Hollywood movie industry but Gresta said it now has a serious startup scene, pointing to the newly Silicon Beach tech cluster to support his case.</t>
  </si>
  <si>
    <t>Gresta</t>
  </si>
  <si>
    <t>Evan Spiegel, 26, one of Snapâ€™s two founders, started the company while he was a student at Stanford.</t>
  </si>
  <si>
    <t>Evan Spiegel</t>
  </si>
  <si>
    <t>Snap</t>
  </si>
  <si>
    <t>Cruz and John Kasich were the eveningâ€™s finest performers, delivering sharp arguments to their respective target audiences.</t>
  </si>
  <si>
    <t>Schiff, which expects to generate $385million sales this year, has market leading brands in the US including MegaRed for heart care, Move Free for joints and immune support Airborne.</t>
  </si>
  <si>
    <t>Schiff</t>
  </si>
  <si>
    <t>MegaRed</t>
  </si>
  <si>
    <t>Local officials and the National Transportation Safety Board are investigating the deadly school bus crash in Chattanooga, Tennessee, that killed six children and wounded dozens.</t>
  </si>
  <si>
    <t>the National Transportation Safety Board</t>
  </si>
  <si>
    <t>deadly</t>
  </si>
  <si>
    <t>Chattanooga</t>
  </si>
  <si>
    <t>that</t>
  </si>
  <si>
    <t>Boswellâ€™s attorney, Bernard Grimm, pushed prosecutors to grant his client a deferred sentencing agreement, or DSA, under which Boswell would have admitted guilt but then, after a short period of good behavior, could have withdrawn his guilty plea.</t>
  </si>
  <si>
    <t>Boswell</t>
  </si>
  <si>
    <t>Bernard Grimm</t>
  </si>
  <si>
    <t>DSA</t>
  </si>
  <si>
    <t>Presidential committee officials and security experts are reporting that the Democratic National Committeeâ€™s servers have been hacked by Russian government hackers.</t>
  </si>
  <si>
    <t>the Democratic National Committeeâ€™s</t>
  </si>
  <si>
    <t>the Democratic National Committeeâ€™</t>
  </si>
  <si>
    <t>On August 19, Breitbart News reported that big game hunter Aryanna Gourdin received death wishes and ridicule on social media after posting a photo that showed her standing by a giraffe she shot and killed, her bolt action rifle in the foreground.</t>
  </si>
  <si>
    <t>Aryanna Gourdin</t>
  </si>
  <si>
    <t>Aryanna</t>
  </si>
  <si>
    <t>President Barack Obama is hinting racism played a role in Republican opposition to his liberal political agenda.</t>
  </si>
  <si>
    <t>Selling watches in Manhattan.Significantly, Rubio sought to raise doubts about the depth of Trumps policy knowledge, a point of attack that Trumps critics in the Republican establishment have been urging candidates to pursue for months.</t>
  </si>
  <si>
    <t>Trumps</t>
  </si>
  <si>
    <t xml:space="preserve"> It was an unusual exchange even by cable news standards: When CNN anchor Alisyn Camerota asked Wisconsin Republican Rep. Sean Duffy why his partyâ€™s leader, Donald Trump, says a lot about Muslim terrorists but nothing about white terrorists, Duffy said that there just havenâ€™t been that many white terrorists recently </t>
  </si>
  <si>
    <t>Alisyn Camerota</t>
  </si>
  <si>
    <t>Sean Duffy</t>
  </si>
  <si>
    <t>As the political season heats to a boil, the issue of San Bernardino terrorist Syed Rizwan Farookâ€™s encrypted and temporarily inaccessible cellphone has been all but forgotten.</t>
  </si>
  <si>
    <t>San Bernardino</t>
  </si>
  <si>
    <t>Syed Rizwan Farook</t>
  </si>
  <si>
    <t>Syed Rizwan Farookâ€™</t>
  </si>
  <si>
    <t>Nazir was awarded an OBE in the Queens New Years Honours List in 2005.The Guardian reports that following Afzal's role in the Rochdale grooming case, Keir Starmer, the then director of public prosecutions, appointed him to head a new national network of specialist prosecutors for child abuse and sexual exploitation.</t>
  </si>
  <si>
    <t>Nazir</t>
  </si>
  <si>
    <t>OBE</t>
  </si>
  <si>
    <t>Afzal</t>
  </si>
  <si>
    <t>Chuck Schumer (D-N.Y.), also speaking at the Christian Science Monitor event, said he would support such a measure, but believes all of sequestration should be repealed.</t>
  </si>
  <si>
    <t>N.Y.</t>
  </si>
  <si>
    <t>D -</t>
  </si>
  <si>
    <t>Local police chief Wahid Zaman said a protester was killed during clashes on Sunday between opponents and supporters of the government in Sirajganj district, 104km (65 miles) north-west of Dhaka.</t>
  </si>
  <si>
    <t>Sirajganj</t>
  </si>
  <si>
    <t>Wahid Zaman</t>
  </si>
  <si>
    <t>Dhaka</t>
  </si>
  <si>
    <t>(The Energy Institute researchers used a higher estimate than the US government does â€” in part to account for recent cost overruns in places like Georgia.)</t>
  </si>
  <si>
    <t>Energy Institute</t>
  </si>
  <si>
    <t>The Energy Institute</t>
  </si>
  <si>
    <t>The recent question that US Secretary of State had put to her at congressional hearings on Wednesday, Are we supporting Al Qaeda in Syria? is indeed a legitimate one.</t>
  </si>
  <si>
    <t>Al Qaeda</t>
  </si>
  <si>
    <t xml:space="preserve"> The LGBTQ rights movement has seen major gains over the past several years, but the future of equality in America seems stuck at a crossroads. </t>
  </si>
  <si>
    <t>LGBTQ</t>
  </si>
  <si>
    <t>Having spent years attacking Obamacare, it may be a bridge too far for conservative talkers to urge Republicans to do it faster and with less transparency.</t>
  </si>
  <si>
    <t>Donald Trump postponed the announcement of his candidate, Mike Pence, because of the terrorist attack in Nice, which was in line with the modus operandi of his campaign.</t>
  </si>
  <si>
    <t>Leeann Tweeden was the first to accuse Franken on Nov. 16, with the Los Angeles radio host sharing a photo of Franken appearing to grope her while she was sleeping during a flight on a USO tour in 2006</t>
  </si>
  <si>
    <t>Leeann Tweeden</t>
  </si>
  <si>
    <t>Franken</t>
  </si>
  <si>
    <t>Emergencies will absolutely come along, because thatâ€™s how life is,â€ says Murphy.</t>
  </si>
  <si>
    <t>Murphy</t>
  </si>
  <si>
    <t>Todayâ€™s Vichy Republicans also fail to comprehend, or choose to ignore, how Trumpâ€™s victory will legitimize bigotry in the American political process.</t>
  </si>
  <si>
    <t>Vichy Republicans</t>
  </si>
  <si>
    <t>Vichy Republican</t>
  </si>
  <si>
    <t>Though the White House and the Clinton State Department denounced only the second such coup in the Western Hemisphere since the Cold War, Washington hedged in a way that other governments did not.</t>
  </si>
  <si>
    <t>Clinton State Department</t>
  </si>
  <si>
    <t>Indiana Gov. Mike Pence, the 2016 GOP vice presidential nominee, told Breitbart News exclusively that there is a â€œcontrastâ€ between GOP presidential nominee Donald Trumpâ€™s campaign and Democratic nominee Hillary Rodham Clintonâ€™s negative campaign.</t>
  </si>
  <si>
    <t>â€œ</t>
  </si>
  <si>
    <t>Six fans have been arrested after a flare was set off during Middlesbrough's win over LeedsThe six supporters are in trouble for public order offences, possession of pyrotechnics and throwing missiles onto the field of play.</t>
  </si>
  <si>
    <t>LeedsThe</t>
  </si>
  <si>
    <t xml:space="preserve"> Experts representing international lenders will return to Greece to finalize the details of a deal next week, paving the way for an agreement on new loan disbursements in May, European Economics Commissioner Pierre Moscovici said.</t>
  </si>
  <si>
    <t>Pierre Moscovici</t>
  </si>
  <si>
    <t>European Economic</t>
  </si>
  <si>
    <t>â€ Trump advisers say their polling and focus groups show that Americans have been deeply shaken by the concatenation of recent horrific attacks, from terrorism in Orlando and Nice, to the shootings of police in Baton Rouge and Dallas.</t>
  </si>
  <si>
    <t>To their astonishment, Mr. Alperovitch said, CrowdStrike experts found signs that the two Russian hacking groups had not coordinated their attacks.</t>
  </si>
  <si>
    <t>Alperovitch</t>
  </si>
  <si>
    <t>CrowdStrike</t>
  </si>
  <si>
    <t xml:space="preserve">Anderson Cooper began his CNN show, Anderson Cooper 360, on Monday in a shooting rampage at â€™ â€™ â€™ â€™ â€™ â€™ â€™ â€™ Throughout the broadcast, Cooper stated that he would not be saying the name of the shooter, nor show his picture. </t>
  </si>
  <si>
    <t>Anderson Cooper</t>
  </si>
  <si>
    <t>Monday</t>
  </si>
  <si>
    <t>not</t>
  </si>
  <si>
    <t>From a reader in the U. S. Navy, stationed in Japan: Iâ€™ve thoroughly enjoyed reading Mr. Fallowsâ€™ coverage, but in Trump Time Capsule #42, a reader made a comment regarding ISISâ€™ goals in France and elsewhere as having specific political ends, and that the attacks were their calculated catalyst.</t>
  </si>
  <si>
    <t>the U. S. Navy</t>
  </si>
  <si>
    <t>Fallows</t>
  </si>
  <si>
    <t>Trump Time Capsule</t>
  </si>
  <si>
    <t>Federal District Court Judge James Robartâ€™s ruling on Friday placed a temporary restraining order (TRO) on many elements of President Trumpâ€™s executive order temporarily banning refugees from all countries and blocking the issuance of visas from seven Middle Eastern companies.</t>
  </si>
  <si>
    <t>James Robart</t>
  </si>
  <si>
    <t>Federal District Court</t>
  </si>
  <si>
    <t>Middle Eastern</t>
  </si>
  <si>
    <t>Arizona Sheriff Joe Arpaio could soon be facing criminal charges himself.</t>
  </si>
  <si>
    <t>Joe Arpaio</t>
  </si>
  <si>
    <t>criminal</t>
  </si>
  <si>
    <t>In another Tuesday night statement, the Democracy Partners, which used Foval as a contractor, denounced both Project Veritas and the statements caught on camera.</t>
  </si>
  <si>
    <t>the Democracy Partners</t>
  </si>
  <si>
    <t>Foval</t>
  </si>
  <si>
    <t>Project Verita</t>
  </si>
  <si>
    <t>The Paris prosecutor, FranÃ§ois Molins, said the attacker, who was 29 years old, was believed to be an Egyptian who arrived in France on Jan. 26 from Dubai, in the United Arab Emirates, on a visa he obtained last November.</t>
  </si>
  <si>
    <t>FranÃ§ois Molins</t>
  </si>
  <si>
    <t>FranÃ§ois Molin</t>
  </si>
  <si>
    <t xml:space="preserve">Pence, who also spoke to Fox News, went on to mirror Trumpâ€™s attacks on Bill Clintonâ€™s sexual past </t>
  </si>
  <si>
    <t>Pence</t>
  </si>
  <si>
    <t>Bill Clintonâ€™</t>
  </si>
  <si>
    <t>Mr Schopflin said the vote will cary no legal consequences and is mainly about support for the Hungarian prime minister.</t>
  </si>
  <si>
    <t>Schopflin</t>
  </si>
  <si>
    <t>Mr Schopflin</t>
  </si>
  <si>
    <t>While conceding that he voted for Clinton, Shapiro recommended that Americans â€œfollow the lead of the initially jumpy financial markets and shift from doom and gloom to optimism.</t>
  </si>
  <si>
    <t>Shapiro</t>
  </si>
  <si>
    <t>Trump has repeatedly argued that failed administration policies, particularly in the Middle East, have left the United States weakened and vulnerable to attacks by the Islamic State and other international terrorist networks.</t>
  </si>
  <si>
    <t>While Ouellet, president of the Canadian Medical Association, admits that Canadas system has its flaws, including excessive wait times for some medical services, he denies the accusation that it puts lives at risk.To say that the system is a complete failure is not fair.</t>
  </si>
  <si>
    <t>Ouellet</t>
  </si>
  <si>
    <t>An Iraqi lobbyist group, citing the recently enacted law that allows Americans to sue Saudi Arabia over the Sept. 11, 2001, attacks on the U. S. homeland, is reportedly urging its government to ask the United States for compensation over alleged violations by the American military following the 2003 invasion of Iraq.</t>
  </si>
  <si>
    <t xml:space="preserve"> Before her husbandâ€™s policies made history, before she told the world to â€œjust say noâ€ to drugs, before she set foot in the White House or California governorâ€™s mansion, Nancy Reagan was a lady of Hollywood.</t>
  </si>
  <si>
    <t>Nancy Reagan</t>
  </si>
  <si>
    <t xml:space="preserve">Because laws are among the laws from which Washington feels exempt, the titles of congressional legislation often take liberties with the facts (e. g. the Patient Protection and Affordable Care Act). </t>
  </si>
  <si>
    <t>the Patient Protection</t>
  </si>
  <si>
    <t>Chelsea had allowed an Everton raid down the left to develop and when they failed to clear Steven Pienaars cross, Marouane Fellaini headed on to Saha.</t>
  </si>
  <si>
    <t>Steven Pienaars</t>
  </si>
  <si>
    <t>Marouane Fellaini</t>
  </si>
  <si>
    <t>Saha</t>
  </si>
  <si>
    <t>Prince Philip, husband of the Queen, at the age of 95.</t>
  </si>
  <si>
    <t>Queen</t>
  </si>
  <si>
    <t xml:space="preserve"> Education Secretary Betsy DeVos has strikingly high disapproval ratings across party lines, for what is typically a cabinet position, according to a new poll.</t>
  </si>
  <si>
    <t>Education Secretary Betsy DeVos</t>
  </si>
  <si>
    <t>Responding to â€œconcerns about Peter Thiel as a board member and a Trump supporter,â€ Zuckerberg wrote in an internal Facebook post, presumably this week, â€œ</t>
  </si>
  <si>
    <t>U. S. officials have reached a framework deal under which the automaker would offer to buy back almost 500, 000 diesel cars that used sophisticated software to evade U. S. emission rules, two people briefed on the matter said on Wednesday.</t>
  </si>
  <si>
    <t>deal</t>
  </si>
  <si>
    <t>briefed</t>
  </si>
  <si>
    <t>A 2014 election returned a more conservative Congress, packed with Evangelicals, who account for roughly a fifth of Brazil's 200 million people.</t>
  </si>
  <si>
    <t>Evangelicals</t>
  </si>
  <si>
    <t>According to White House spokeswoman Hope Hicks, the statement made no mentions of Jews out of respect for the who died in Nazi labor camps and death camps during World War II.</t>
  </si>
  <si>
    <t>Hope Hicks</t>
  </si>
  <si>
    <t>Hope Hick</t>
  </si>
  <si>
    <t>Nazi</t>
  </si>
  <si>
    <t>Police in the Australian state of Victoria have announced charges of sexual abuse against one of the Vaticanâ€™s most powerful cardinals.</t>
  </si>
  <si>
    <t>Vatican</t>
  </si>
  <si>
    <t xml:space="preserve">Democrats have also grown more critical since the Fed raised interest rates in December. </t>
  </si>
  <si>
    <t>The story broke as Trump, whose proposals to ban Muslims from entering the United States and build a wall along the Mexican border have drawn heavy criticism, concluded a charm offensive on Capitol Hill.</t>
  </si>
  <si>
    <t>Nevertheless, the wholesale rotation allowed Stoke supporters an opportunity to assess two of Pulis's more intriguing signings.</t>
  </si>
  <si>
    <t>Pulis</t>
  </si>
  <si>
    <t>Puli</t>
  </si>
  <si>
    <t xml:space="preserve"> A former British Army officer turned adventurer has died just days after abandoning his attempt to cross Antarctica alone. </t>
  </si>
  <si>
    <t>British Army</t>
  </si>
  <si>
    <t>Antarctica</t>
  </si>
  <si>
    <t>About a dozen Native American actors have walked off the set of an Adam Sandler movie comedy, saying the satirical Westernâ€™s script is insulting to Native Americans and women, according to a report.</t>
  </si>
  <si>
    <t>aying</t>
  </si>
  <si>
    <t>Adam Sandler</t>
  </si>
  <si>
    <t>according</t>
  </si>
  <si>
    <t>Trumpâ€™s budget promises â€œrobust funding for critical drinking and wastewater infrastructure,â€ but it also would eliminate a $498 million grant and loan program that helps rural communities that are smaller than Durant upgrade their water and wastewater systems.</t>
  </si>
  <si>
    <t>Durant</t>
  </si>
  <si>
    <t>By all rights, Jack Montague should be in Providence, RI, on Thursday, leading Yale against Baylor in its first NCAA tournament appearance since 1962.</t>
  </si>
  <si>
    <t>Jack Montague</t>
  </si>
  <si>
    <t>Yale</t>
  </si>
  <si>
    <t>Baylor</t>
  </si>
  <si>
    <t>One group of doctors, represented by the American College of Obstetricians and Gynecologists, recommends yearly pelvic exams for all women 21 years of age and older, whether they have symptoms of disease or not.</t>
  </si>
  <si>
    <t>the American College of Obstetricians and Gynecologists</t>
  </si>
  <si>
    <t>all</t>
  </si>
  <si>
    <t>21 years of age</t>
  </si>
  <si>
    <t>Presumptive Republican nominee Donald Trump is meeting with a group of more than 1, 000 faith leaders in New York City.</t>
  </si>
  <si>
    <t>Several Arab and Western espionage agencies have set up a joint situation room to trace thousands of Islamic State fighters who have gone missing in Syria, Iraq and Libya, an Arab intelligence official told Breitbart Jerusalem.</t>
  </si>
  <si>
    <t>During a Tuesday morning press conference, Rutherford County Sheriff Robert Arnold said he did not know the motive for the shooting, according to The Tennessean.</t>
  </si>
  <si>
    <t>Robert Arnold</t>
  </si>
  <si>
    <t>Rutherford County</t>
  </si>
  <si>
    <t>The Tennessean</t>
  </si>
  <si>
    <t>Tennessean</t>
  </si>
  <si>
    <t xml:space="preserve"> Senate Republicans are facing down an increasingly daunting challenge to secure the votes necessary to pass legislation to dramatically change President Barack Obamaâ€™s signature law, and several senators said they would like more time to debate and tweak the plan as GOP leaders push for a vote this week.</t>
  </si>
  <si>
    <t>Smith's response was to introduce the prolific Kris Boyd from the substitutes' bench, but it was Ugo Ehiogu who stabbed the best chance of the closing minutes into the hands of Ricardo.</t>
  </si>
  <si>
    <t>Kris Boyd</t>
  </si>
  <si>
    <t>Ugo Ehiogu</t>
  </si>
  <si>
    <t xml:space="preserve"> Facebook activated its Safety Check service for the first time in the U. S. after Sunday morningâ€™s deadly shooting in a packed Orlando nightclub that killed 50 people and wounded at least 53 more.</t>
  </si>
  <si>
    <t>Safety Check</t>
  </si>
  <si>
    <t>At the same time, the PUC has decided to open an investigation into PG&amp;Es role, responsibilities and liabilities in connection with the disastrous Butte County inferno known as the Camp Fire that has killed at least 63 and essentially destroyed the town of Paradise.</t>
  </si>
  <si>
    <t>PUC</t>
  </si>
  <si>
    <t>PG&amp;Es</t>
  </si>
  <si>
    <t>Paradise</t>
  </si>
  <si>
    <t>Elizabeth Crooks, who runs a mentoring organization called Embassy of Hope, identified a great need for both emergency and long-term housing in the San Antonio area to provide community for such victims and to help address the trauma."They</t>
  </si>
  <si>
    <t>Elizabeth Crooks</t>
  </si>
  <si>
    <t>Embassy of Hope</t>
  </si>
  <si>
    <t>The spokesman, John Vlautin, said the Los Angeles mansion, home to Hugh Hefner, 90, the founder of Playboy Magazine, was under contract to be sold to Daren Metropoulos, 32, a principal at the private equity firm Metropoulos Company and an owner of Hostess Brands, the maker of that indestructible, snack cake, the Twinkie.</t>
  </si>
  <si>
    <t>John Vlautin</t>
  </si>
  <si>
    <t>equity</t>
  </si>
  <si>
    <t>nack</t>
  </si>
  <si>
    <t>Appears Kellayanne Conway may have just violated ban on Federal employee using public office for endorsement of product.</t>
  </si>
  <si>
    <t>Kellayanne Conway</t>
  </si>
  <si>
    <t>Appears Kellayanne Conway</t>
  </si>
  <si>
    <t>Federal</t>
  </si>
  <si>
    <t>These are the folks that attacked a woman at PDX, they harassed Latinx parishioners with slurs and threats at a local church, they spew hate, threaten and curse young women at womenâ€™s health clinics.</t>
  </si>
  <si>
    <t>Latinx</t>
  </si>
  <si>
    <t xml:space="preserve">â€” Sarah Silverman (@SarahKSilverman) July 27, 2016, Silverman â€” one of Vermont Sen. Bernie Sandersâ€™s ( ) earliest Hollywood supporters </t>
  </si>
  <si>
    <t>Sarah Silverman</t>
  </si>
  <si>
    <t>Bernie Sandersâ€™</t>
  </si>
  <si>
    <t>@SarahKSilverman</t>
  </si>
  <si>
    <t xml:space="preserve">UC Davis fisheries biologist Peter Moyle, who works at the universityâ€™s Center for Watershed Sciences and also contributed to the new report </t>
  </si>
  <si>
    <t>UC Davis</t>
  </si>
  <si>
    <t>UC</t>
  </si>
  <si>
    <t>Peter Moyle</t>
  </si>
  <si>
    <t>â€™s Center for Watershed Science</t>
  </si>
  <si>
    <t>The report is the latest GOP volley against the regulator, an Obama appointee whose policies conservatives have long criticized and who is speculated to seek the Ohio governorship as a Democrat.</t>
  </si>
  <si>
    <t>Isaias Flores, James Beekley, Josh Lauese, SequoiaThe Cherokees are the favorites for the PAL Lake title thanks in part to these returning standouts.</t>
  </si>
  <si>
    <t>Isaias Flores</t>
  </si>
  <si>
    <t>Isaias Flore</t>
  </si>
  <si>
    <t>James Beekley</t>
  </si>
  <si>
    <t>SequoiaThe Cherokee</t>
  </si>
  <si>
    <t>For the fourth season of Orange Is the New Black, Spencer Kornhaber and Sophie Gilbert are discussing the series via recaps, taking turns to analyze one episode at a time.</t>
  </si>
  <si>
    <t>Spencer Kornhaber</t>
  </si>
  <si>
    <t>via</t>
  </si>
  <si>
    <t>Sophie Gilbert</t>
  </si>
  <si>
    <t>turn</t>
  </si>
  <si>
    <t xml:space="preserve"> A young man dressed in Muslim attire was punched attacked near a train station in Washington, DC Friday.</t>
  </si>
  <si>
    <t>The trial of the year is going on right now, with Paul Manafort facing charges related to his shady dealings with foreign governments  particularly the Russians.</t>
  </si>
  <si>
    <t>The front page editors at the Huffington Post made clear that they were not impressed with Marco Rubioâ€™s performance in Saturday</t>
  </si>
  <si>
    <t>Marco Rubioâ€™s</t>
  </si>
  <si>
    <t>Marco Rubioâ€™</t>
  </si>
  <si>
    <t>We have a society in which corruption is highly acceptable by the society as long as the economy flows in a positive manner,â€ Thiago de Aragao, a political analyst with Arko Consulting, told NPR last month.</t>
  </si>
  <si>
    <t>Thiago de Aragao</t>
  </si>
  <si>
    <t>Arko Consulting</t>
  </si>
  <si>
    <t>Niall Stanage and Jonathan Swan report in The Hill that â€œRepublican voters are finally coming home to Donald Trump after months of flagging support threatened to put the White House out of reach.</t>
  </si>
  <si>
    <t>Niall Stanage</t>
  </si>
  <si>
    <t>Jonathan Swan</t>
  </si>
  <si>
    <t>Americaâ€™s top commander, General David Petraeus, fainted during a congressional hearing as he was being grilled by senators sceptical about US strategy in Afghanistan.</t>
  </si>
  <si>
    <t>David Petraeus</t>
  </si>
  <si>
    <t>Down the pan A study of sewage is long overdue, writes Blake Morrison"The waste remains," William Empson wrote in one of his villanelles, "the waste remains and kills.</t>
  </si>
  <si>
    <t>Blake Morrison"The</t>
  </si>
  <si>
    <t>Blake</t>
  </si>
  <si>
    <t>William Empson</t>
  </si>
  <si>
    <t>President Donald Trump and the Republican Party are fast at work amassing a war chest for 2020, raising tens of millions of dollars before Trump even marks his 100th day in the White House.</t>
  </si>
  <si>
    <t>fast</t>
  </si>
  <si>
    <t>work</t>
  </si>
  <si>
    <t>The original creative team of Chris Buck, Jennifer Lee and Peter Del Vecho will return, and Josh Gad (Olaf himself) was on hand to make the announcement.</t>
  </si>
  <si>
    <t>Chris Buck</t>
  </si>
  <si>
    <t>Peter Del Vecho</t>
  </si>
  <si>
    <t>Jennifer Lee</t>
  </si>
  <si>
    <t>Josh Gad</t>
  </si>
  <si>
    <t>Republicans of yesterday trying to shake the partyâ€™s current leadership to move on an issue they cast as critical to the GOPâ€™s future.</t>
  </si>
  <si>
    <t xml:space="preserve"> A woman has been arrested outside a metro station in Moscow after reportedly being seen holding a young childâ€™s severed head on Monday morning, according to officials and videos posted on Russian newswire websites.</t>
  </si>
  <si>
    <t>Though a separate Uber investigation led by a different law firm precipitated the firing of 20 employees for violating sexual-harassment policies, Holders document contains no details of wrongdoings and hardly any criticisms at all.</t>
  </si>
  <si>
    <t>Holders</t>
  </si>
  <si>
    <t>Holder</t>
  </si>
  <si>
    <t>The school district sent the following statement to CNN in response to Johnâ€™s arrest: â€It has been district procedure to invite students in to take the Florida Standards Assessment.</t>
  </si>
  <si>
    <t>Johnâ€™</t>
  </si>
  <si>
    <t>John</t>
  </si>
  <si>
    <t>the Florida Standards Assessment</t>
  </si>
  <si>
    <t xml:space="preserve"> Murders in Chicago have already topped 700 this year, police said on Thursday, as a surge in violence in the third largest U. S. city has sent the number of killings to its highest point in nearly two decades. </t>
  </si>
  <si>
    <t>Azores scorcher sparks UK sizzler DEAD IN THE NIGHT Make-up artist, 18, found dead in bed from drug &amp; drink poisoning HEIR TO THE TONED Prince Charles, 70, looks buff on the beach in 180 floral trunks</t>
  </si>
  <si>
    <t>Prince Charles</t>
  </si>
  <si>
    <t>DEAD</t>
  </si>
  <si>
    <t xml:space="preserve"> The mystery that for weeks unnerved this quiet Capitol Hill neighborhood began with a warning placed on a nannyâ€™s windshield.</t>
  </si>
  <si>
    <t>Montgomery County Police Chief Tom Manger said at a recent Senate hearing that although many young people find social support through churches, school programs or sports, â€œthe unaccompanied minors that come here are just a perfect recruitment opportunity for gangs because they come with none of that.</t>
  </si>
  <si>
    <t>Montgomery County</t>
  </si>
  <si>
    <t>Tom Manger</t>
  </si>
  <si>
    <t>Thelma Baxter defines herself first and foremost as a Harlem girl.</t>
  </si>
  <si>
    <t>Thelma Baxter</t>
  </si>
  <si>
    <t>herself</t>
  </si>
  <si>
    <t>Harlem</t>
  </si>
  <si>
    <t>Before there was Star Warsâ€™ and the robot who famously warned of â€Danger, Will Robinson!</t>
  </si>
  <si>
    <t>Danger</t>
  </si>
  <si>
    <t>Will Robinson</t>
  </si>
  <si>
    <t>A Black Lives Matter activist interrupted Clinton at a private event in South Carolina on Wednesday, asking the former Secretary of State to answer for the remarks and apologize to black people for mass incarceration.</t>
  </si>
  <si>
    <t>A university student has been charged with six counts of murder over a shooting at a QuÃ©bec City mosque during evening prayers, in what the Canadian prime minister described as an act of terror.</t>
  </si>
  <si>
    <t>QuÃ©bec City</t>
  </si>
  <si>
    <t>There must have been some thought of starting with Julian White, the tight-head wrecking ball in Limerick, and the thought of his introduction tomorrow, when the Ireland front row is tiring, is absolutely mouthwatering.</t>
  </si>
  <si>
    <t>Julian White</t>
  </si>
  <si>
    <t>Limerick</t>
  </si>
  <si>
    <t>Either way, Gaga appears to believe that â€œAngel Downâ€ was created with such righteously woke intent, it should put the rest of â€œJoanneâ€ above reproach.</t>
  </si>
  <si>
    <t>Gaga</t>
  </si>
  <si>
    <t>Joanne</t>
  </si>
  <si>
    <t>In the summer of 1963, Martin Luther King Jr. delivered the closing remarks at the March on Washington.</t>
  </si>
  <si>
    <t>Martin Luther King Jr.</t>
  </si>
  <si>
    <t>The Canadian dollar was slightly higher Wednesday with traders willing to take on more risk following an earnings report from tech bellwether Cisco Systems that showed U.S. companies are starting to spend again.</t>
  </si>
  <si>
    <t>Cisco Systems</t>
  </si>
  <si>
    <t>We're not getting respected like we used to be in my time."At the end of the meeting, Thompson addressed allegations she said were made in local blogs about her work in East Lansing."The comments were, 'She closed all these schools,'" she said.</t>
  </si>
  <si>
    <t>East Lansing</t>
  </si>
  <si>
    <t>East Lansing."The</t>
  </si>
  <si>
    <t>Friedman, a bankruptcy lawyer and close friend of Trump who has no diplomatic experience, has advocated the idea of Israel annexing the West Bank, as it did with Arab East Jerusalem following its capture in the 1967 Middle East war in a move not recognized internationally.</t>
  </si>
  <si>
    <t>Friedman</t>
  </si>
  <si>
    <t>â€˜Common Core, the set of education standards that were adopted by 46 states five years ago but have since become toxic with the conservative base, has not been at the center of the Republican primary debate, which has so far been dominated by national security and immigration,â€ according to an article in The Hill just a few weeks ago.</t>
  </si>
  <si>
    <t>The Hill</t>
  </si>
  <si>
    <t xml:space="preserve"> The United States on Saturday transferred nine Yemeni men to Saudi Arabia from the U. S. military prison at Guantanamo, including an inmate who had been on a hunger strike since 2007, under a diplomatic deal between Washington and Riyadh, U. S. officials said.</t>
  </si>
  <si>
    <t>Yemeni</t>
  </si>
  <si>
    <t>Riyadh</t>
  </si>
  <si>
    <t>Trump, who advocates putting a temporary ban on Muslims entering this country, saw his poll numbers rise significantly in the wake of the San Bernardino attack, as well as after a series of them in Paris last November.</t>
  </si>
  <si>
    <t>A prominent Sheriff from Massachusetts on Tuesday called for leaders of sanctuary cities to be arrested for failing to uphold federal law and endangering American citizens.</t>
  </si>
  <si>
    <t>Massachusetts</t>
  </si>
  <si>
    <t>Sheriff</t>
  </si>
  <si>
    <t xml:space="preserve">The shocking decision by press secretary Sean Spicer to bar CNN, The New York Times, Buzzfeed, Politico and the Los Angeles Times from a news briefing Friday signals that, for all its bluster and bravado, the Trump White House is an administration under siege. </t>
  </si>
  <si>
    <t>under</t>
  </si>
  <si>
    <t>Donald Trump, resurfacing attacks hurled against Hillary Clinton during her Senate campaign, argued that the Democratic presidential nominee is â€not a New Yorkerâ€ while speaking at an event hosted by the New York State Conservative Party.</t>
  </si>
  <si>
    <t>hurled</t>
  </si>
  <si>
    <t>campaign</t>
  </si>
  <si>
    <t>Actress Nicole Kidman is encouraging all Americans to put the election behind them and rally around Donald Trump.</t>
  </si>
  <si>
    <t>Nicole Kidman</t>
  </si>
  <si>
    <t>According the publisher, Xlibris, the book is a non-fiction account of Tanzanian Minister Khamis Kegesheki Suedi's involvement in the Oil-For-Food Programme and the effect this had on his family.</t>
  </si>
  <si>
    <t>Xlibris</t>
  </si>
  <si>
    <t>Xlibri</t>
  </si>
  <si>
    <t>Tanzanian Minister Khamis Kegesheki Suedi</t>
  </si>
  <si>
    <t>The newly leaked CIA files raised a few eyebrows for many reasons, including when we all learned that Americaâ€™s CIA and Britainâ€™s MI5 worked together to hack personal television sets in order to watch and listen to people in their own homes.</t>
  </si>
  <si>
    <t>home</t>
  </si>
  <si>
    <t>Republican presidential candidate and former Florida Gov. Jeb Bush said Sunday that it wasnâ€™t important to him if the Senate refused to schedule a vote on President Barack Obamaâ€™s Supreme Court nomination.</t>
  </si>
  <si>
    <t>Fellow 20-year-old Anthony Martial has had a less-than-stellar Euro 2016, but the impassive attacker's quality is undeniable.</t>
  </si>
  <si>
    <t>Anthony Martial</t>
  </si>
  <si>
    <t>Euro 2016</t>
  </si>
  <si>
    <t>Indeed, Stephens even quotes the New York Timesâ€™ own environmental reporter, Andrew Revkin, who has observed that he â€œsaw a widening gap between what scientists had been learning about global warming and what advocates were claiming as they pushed ever harder to pass climate legislation.</t>
  </si>
  <si>
    <t>Andrew Revkin</t>
  </si>
  <si>
    <t>the New York Timesâ€™</t>
  </si>
  <si>
    <t>Across the aisle, Donald Trump supporters are currently warning that Republicans (now synonymous with that nebulous and force, The Establishment) plan to rob Trump of the nomination should he arrive to a contested convention close to but short of the requisite 1, 237 delegates.</t>
  </si>
  <si>
    <t xml:space="preserve">Questions Fox and the right need to answer David Weigel: The life and death of the Seth Rich conspiracy theory </t>
  </si>
  <si>
    <t>Questions Fox</t>
  </si>
  <si>
    <t>David Weigel</t>
  </si>
  <si>
    <t>Seth Rich</t>
  </si>
  <si>
    <t xml:space="preserve">On Sunday, in the hours after the attack on officers in Baton Rouge, La. police reformers were quick to condemn the killings </t>
  </si>
  <si>
    <t>Baton Rouge</t>
  </si>
  <si>
    <t>La. police</t>
  </si>
  <si>
    <t>La.</t>
  </si>
  <si>
    <t xml:space="preserve"> Belgian officials ignored warnings last June that one of the brothers suspected of blowing himself up in Tuesdayâ€™s deadly Brussels attacks was a terrorist, Turkeyâ€™s president said Wednesday. </t>
  </si>
  <si>
    <t>A Clinton Foundation laptop and a thumb drive used to archive Hillary Clintonâ€™s emails from her time as secretary of state are missing, according to FBI notes released on Friday.</t>
  </si>
  <si>
    <t>Clinton Foundation</t>
  </si>
  <si>
    <t>Manchester United's Zlatan Ibrahimovic Action Images via Reuters / Jason Cairnduff LivepicThe 35-year-old has silenced critics who suggested he may struggle to adapt to the pace and intensity of the English game, scoring 20 goals since moving to Old Trafford from Paris St Germain on a free transfer in July.</t>
  </si>
  <si>
    <t>Zlatan Ibrahimovic</t>
  </si>
  <si>
    <t>Jason Cairnduff</t>
  </si>
  <si>
    <t>Reuters / Jason Cairnduff</t>
  </si>
  <si>
    <t xml:space="preserve"> Two days after Donald Trump dismissed reports of Russian interference in the US election and urged people to â€œmove on,â€ a bipartisan group of leading senators is calling for an inquiry into whether cyberattacks swayed the race.</t>
  </si>
  <si>
    <t xml:space="preserve">Democrats and some Republicans are arguing about whether this should prompt another investigation, this time into Flynnâ€™s close ties with Russia and how much the White House knew about the call. </t>
  </si>
  <si>
    <t xml:space="preserve">Now Sessions could be responsible for implementing many of the Trump policies that his opponents find most problematic </t>
  </si>
  <si>
    <t>The complaint, obtained by Denver's KDVR, names Colorado Gov. John Hickenlooper (D) and Denver City Clerk Debra Johnson as defendants.</t>
  </si>
  <si>
    <t>John Hickenlooper</t>
  </si>
  <si>
    <t>KDVR</t>
  </si>
  <si>
    <t>Debra Johnson</t>
  </si>
  <si>
    <t>Its alumni include the US Treasury secretary, Hank Paulson, the White House chief of staff, Josh Bolten, the New Jersey governor, Jon Corzine, the former BBC chairman Gavyn Davies - plus, perhaps surprisingly, the comedian Sacha Baron Cohen - Ali G.Goldman's success has led to accusations of arrogance and of glaring conflicts of interest.</t>
  </si>
  <si>
    <t>Hank Paulson</t>
  </si>
  <si>
    <t>Treasury</t>
  </si>
  <si>
    <t>Josh Bolten</t>
  </si>
  <si>
    <t xml:space="preserve">Instead, they will take place as suspended President Dilma Rousseff faces an impeachment trial, the economy suffers its worst recession since the 1930s, an outbreak of the Zika virus prompts health concerns and a massive corruption scandal infuriates Brazilians. </t>
  </si>
  <si>
    <t>Brazilians</t>
  </si>
  <si>
    <t>The Internet Association, a group of prominent technology companies that include Facebook, Twitter, Google, Netflix, and Amazon, penned an open letter to Donald Trump on Monday, asking for his support on a series of policies.</t>
  </si>
  <si>
    <t>The Internet Association</t>
  </si>
  <si>
    <t>The Raiders were also missing their star left tackle, Donald Penn, whose streak of 160 straight starts ended because of a knee injury.</t>
  </si>
  <si>
    <t>Raiders</t>
  </si>
  <si>
    <t>Raider</t>
  </si>
  <si>
    <t>Donald Penn</t>
  </si>
  <si>
    <t>Jeanette Lilly Hunt was 18 when her rented a room in his Camden, N. J. home to two students who were studying across the Delaware River at the Crozer Theological Seminary.</t>
  </si>
  <si>
    <t>Jeanette Lilly Hunt</t>
  </si>
  <si>
    <t>the Crozer Theological Seminary</t>
  </si>
  <si>
    <t>the Delaware River</t>
  </si>
  <si>
    <t>Donald Trumpâ€™s presidential victory threatens to intensify sexism and misogyny in American public life.</t>
  </si>
  <si>
    <t>Samsung, SK Hynix and Toshiba have committed billions of dollars to boost NAND output in recent years, yet shortages are expected to persist at least through 2017 as new facilities will not make meaningful supply contributions until next year.</t>
  </si>
  <si>
    <t>SK Hynix</t>
  </si>
  <si>
    <t>NAND</t>
  </si>
  <si>
    <t>Another former staff member, Emma Baldry, told BuzzFeed News both CEO and board were at fault, while a former trustee alleged that most of the failures were due to her fellow trustees.</t>
  </si>
  <si>
    <t>Emma Baldry</t>
  </si>
  <si>
    <t xml:space="preserve"> Discount footwear retailer Payless ShoeSource said it had filed for Chapter 11 protection on Tuesday with a plan to restructure debt and immediately close 400 underperforming stores in the United States and Puerto Rico.</t>
  </si>
  <si>
    <t>Payless ShoeSource</t>
  </si>
  <si>
    <t>Puerto Rico</t>
  </si>
  <si>
    <t>When C. I. A. interrogators in a Thailand prison sent a cable to agency headquarters recounting that they had been slamming Abu Zubaydah, a captured terrorism suspect, against a wall, they emphasized that they were obeying instructions to take steps to prevent his injury, like putting a towel behind his neck, and described the practice in detached terms.</t>
  </si>
  <si>
    <t>C. I. A.</t>
  </si>
  <si>
    <t>Abu Zubaydah</t>
  </si>
  <si>
    <t>Tennant, whose acclaimed rendition of Hamlet is to be shown on BBC2 on Boxing Day, is now looking to build a career in the US and has landed the main role in an NBC pilot, Rex is Not Your Lawyer, as a panic-stricken attorney.</t>
  </si>
  <si>
    <t>Tennant</t>
  </si>
  <si>
    <t>Hamlet</t>
  </si>
  <si>
    <t>BBC2</t>
  </si>
  <si>
    <t>Rex</t>
  </si>
  <si>
    <t>Rep. Jerry Nadler ( ) told Breitbart News on Thursday night on the floor of the Democratic National Convention in Philadelphia that the party officials who brought up Bernie Sanders</t>
  </si>
  <si>
    <t>Jerry Nadler</t>
  </si>
  <si>
    <t>the Democratic National Convention in Philadelphia</t>
  </si>
  <si>
    <t>I do agree with you that it doesnâ€™t send the right signal,â€ Senator Chris Coons, Democrat of Delaware, said in response to a question on CNNâ€™s â€œNew Dayâ€ program.</t>
  </si>
  <si>
    <t>Senator Chris Coons</t>
  </si>
  <si>
    <t xml:space="preserve">Senior White House aide Dan Scavino called for the electoral defeat of vocal House Freedom Caucus member Justin Amash in a tweet Saturday, continuing the White Houseâ€™s feud with the conservative group of lawmakers over its opposition to the Republican health care plan. </t>
  </si>
  <si>
    <t>Dan Scavino</t>
  </si>
  <si>
    <t>Justin Amash</t>
  </si>
  <si>
    <t>Saturday</t>
  </si>
  <si>
    <t>Labourâ€™s surge came weeks before May struggled to deal with Trumpâ€™s terrible tweets about terrorist attacks.</t>
  </si>
  <si>
    <t xml:space="preserve"> The Supreme Court said Monday that people convicted of domestic abuse can be prevented from owning a gun, in a case that prompted the first questions from Justice Clarence Thomas in 10 years.</t>
  </si>
  <si>
    <t>Justice</t>
  </si>
  <si>
    <t xml:space="preserve">Mayor de Blasio says all New Yorkers must change their lifestyle to curb carbon emissions </t>
  </si>
  <si>
    <t>de Blasio</t>
  </si>
  <si>
    <t>all New Yorkers</t>
  </si>
  <si>
    <t>Since the GE proposal emerged last week, French newspapers have reported a possible re-launch of attempts from that the time to engineer a swap of Alstom's power business with Siemens' rail business as an alternative to a GE deal.</t>
  </si>
  <si>
    <t>GE</t>
  </si>
  <si>
    <t>Alstom</t>
  </si>
  <si>
    <t>But GOP frontrunner Donald Trump  who frequently touts his support for the Second Amendment  told ABC's "This Week" on Sunday that he wanted "to read the fine print" of the petition.</t>
  </si>
  <si>
    <t>Because the Western European data suggest that paid sick days really do result in fewer days at work (Lusinyan 2007), we should expect the ACAs FTETs to reduced days worked as well, at least for the segments of the workforce that do not avoid the ACAs taxes in other ways.</t>
  </si>
  <si>
    <t>Western European</t>
  </si>
  <si>
    <t>Lusinyan</t>
  </si>
  <si>
    <t>â€ Friedmanâ€™s opposition within the Jewish community does not stem solely from his positions on Israel.</t>
  </si>
  <si>
    <t>Late Tuesday, Stein issued a press release calling on supporters to raise $2. 5 million to fund a recount effort in three states that Donald Trump won Wisconsin, Pennsylvania, and Michigan.</t>
  </si>
  <si>
    <t>Under current Conservative plans, he said, London was set to receive twice the level of public investment per head the north, an imbalance Labour would redress through a Barnett formula for the north  a reference to the mechanism for distributing government support for Scotland, Wales and Northern Ireland.</t>
  </si>
  <si>
    <t>Northern Ireland</t>
  </si>
  <si>
    <t xml:space="preserve"> U. S. Ambassador to the United Nations Nikki Haley said on Thursday the United States still supports a solution to the conflict, a day after President Donald Trump suggested he is open to new ways to achieve peace.</t>
  </si>
  <si>
    <t>It was hot at the National Zoo in Washington, D. C. this weekend.</t>
  </si>
  <si>
    <t>the National Zoo</t>
  </si>
  <si>
    <t>They rightly criticize evangelicals for slicing passages on justice from their Bibles; but, thanks to Gushee and Cizik and Harper -- and Tony Campolo and Shane Claiborne and Jim Wallis and Marcia Pally and Joel Hunter and Gordon Fee and Glen Stassen -- their Bibles are being restored.</t>
  </si>
  <si>
    <t>Gushee</t>
  </si>
  <si>
    <t>Joel Hunter</t>
  </si>
  <si>
    <t>Cizik</t>
  </si>
  <si>
    <t>Gordon Fee</t>
  </si>
  <si>
    <t>The billing office is one of the friendliest places on campus, says Aja Beckham, a junior at the University of Illinois at .</t>
  </si>
  <si>
    <t>Aja Beckham</t>
  </si>
  <si>
    <t>the University of Illinois at</t>
  </si>
  <si>
    <t>the University of Illinoi</t>
  </si>
  <si>
    <t>In an interview on CNN Tuesday night, filmmaker Oliver Stone told interviewer Christiane Amanpour that the hacking attack against the Democratic National Committee earlier this summer was â€œprobably an inside jobâ€ and not the work of Russia, as some intelligence services have claimed.</t>
  </si>
  <si>
    <t>Oliver Stone</t>
  </si>
  <si>
    <t>Christiane Amanpour</t>
  </si>
  <si>
    <t xml:space="preserve">Tech industry leaders including Alphabet Incâ€™s Google, Facebook Inc, Microsoft Corp, AT&amp;T and more than two dozen other Internet and technology companies filed legal briefs on Thursday asking a judge to support Apple Inc in its encryption battle with the U. S. government. </t>
  </si>
  <si>
    <t>Alphabet Incâ€™s Google</t>
  </si>
  <si>
    <t>Facebook Inc</t>
  </si>
  <si>
    <t>Rumors of a U.S. decision to tap into the strategic petroleum reserve (SPR) was initially posited as a potential cause on Monday.</t>
  </si>
  <si>
    <t>SPR</t>
  </si>
  <si>
    <t>Charles Clay, anyone?Furthermore, Houston ranks 27th and 24th against opponents top two receivers respectively in DVOA.</t>
  </si>
  <si>
    <t>Charles Clay</t>
  </si>
  <si>
    <t>DVOA</t>
  </si>
  <si>
    <t>Sounding more like Ayn Rand than the scorer in NBA history, retired Los Angeles Laker Kobe Bryant penned a letter to his self, telling him to give relatives tools and opportunities rather than just showering them with money and gifts.</t>
  </si>
  <si>
    <t>Ayn Rand</t>
  </si>
  <si>
    <t>Kobe Bryant</t>
  </si>
  <si>
    <t>Kerns noted in her statement Wednesday that a filmmaker who produced both substantive and quirky campaign video ads that helped propel Donnelly to the top slot in the race also departed the campaign recently.</t>
  </si>
  <si>
    <t>Kerns</t>
  </si>
  <si>
    <t>Kern</t>
  </si>
  <si>
    <t>A man officials accused of waging a cyberstalking campaign against his has been arrested by the FBI in St Louis for allegedly calling in bomb threats to several Jewish community centers (JCCs).</t>
  </si>
  <si>
    <t>Original material from the Smash songwriters, Marc Shaiman and Scott Wittman</t>
  </si>
  <si>
    <t>Marc Shaiman</t>
  </si>
  <si>
    <t>Smash</t>
  </si>
  <si>
    <t>Scott Wittman</t>
  </si>
  <si>
    <t>House Speaker Paul Ryan ( ) said Tuesday he wouldnâ€™t categorically rule out accepting the Republican Partyâ€™s presidential nomination if it came to that in a deadlocked convention.</t>
  </si>
  <si>
    <t>Among the queries included in a questionnaire sent by Donald Trumpâ€™s transition team to workers at the Department of Energy is a request for an inventory of all agency employees or contractors who attended meetings or conferences on climate change.</t>
  </si>
  <si>
    <t>the Department of Energy</t>
  </si>
  <si>
    <t>Two weeks before his death, Las Vegas police said, Childress failed to show up for a sentencing hearing in Phoenix.</t>
  </si>
  <si>
    <t>Childress</t>
  </si>
  <si>
    <t>By the time April D. Ryan left the White House briefing room on Tuesday, she was already making headlines: on live television, President Trumpâ€™s press secretary, Sean M. Spicer, had cut off her questions to chastise her for what he deemed an inappropriate shake of her head.</t>
  </si>
  <si>
    <t>April D. Ryan</t>
  </si>
  <si>
    <t>Sean M. Spicer</t>
  </si>
  <si>
    <t>But because of her decades of work with Elizabeth Glaser Pediatric AIDS Foundation, Zeegen is cautious about forecasting what the toddler's cure may mean for pediatric AIDS worldwide."What happened in Mississippi is an impetus to get us all charged up again about being able to really and truly eradicate HIV from children," Zeegen said.</t>
  </si>
  <si>
    <t>Elizabeth Glaser Pediatric AIDS Foundation</t>
  </si>
  <si>
    <t>Zeegen</t>
  </si>
  <si>
    <t>Brown also wrote that Syed is not a flight risk because of his strong ties to the community, and because he enjoys so much support from the public after Serial, which attracted millions of listeners and inspired an army of armchair investigators to help hunt down evidence to bolster his defense.</t>
  </si>
  <si>
    <t>Syed</t>
  </si>
  <si>
    <t>Serial</t>
  </si>
  <si>
    <t>Boris Epshteyn, the communications director for the Presidential Inaugural Committee, told Breitbart News Sunday on SiriusXM Patriot Channel 125 this weekend that â€œthings are shaping up wonderfullyâ€ ahead of the inauguration of Donald J. Trump, the incoming 45th President of the United States of America.</t>
  </si>
  <si>
    <t>Boris Epshteyn</t>
  </si>
  <si>
    <t>The Radio City Rockettes deal in precision, but the story of the group agreeing to perform at Donald Trumpâ€™s inauguration ceremony next month is a bit of a mess.</t>
  </si>
  <si>
    <t>The Radio City Rockettes</t>
  </si>
  <si>
    <t>Radio City</t>
  </si>
  <si>
    <t xml:space="preserve"> The former Milwaukee police officer who shot and killed Sylville Smith, a black man, has been acquitted of reckless homicide charges on Wednesday. </t>
  </si>
  <si>
    <t>Sylville Smith</t>
  </si>
  <si>
    <t>Betsy DeVos becomes the second woman chosen to fill a spot in Trumpâ€™s Cabinet.</t>
  </si>
  <si>
    <t>The Times has now published an article which covers similar ground to the one I noted below from the Post.</t>
  </si>
  <si>
    <t>When the heir to the defunct Italian throne has a Los Angeles hipster vibe and wants to make money, the result is perhaps foretold: gourmet pasta food truck.</t>
  </si>
  <si>
    <t>Moon a liberal who favours engagement with North Korea, has won South Koreaâ€™s presidential election, raising hopes of a potential rapprochement with Pyongyang.</t>
  </si>
  <si>
    <t>Moon</t>
  </si>
  <si>
    <t>South Koreaâ€™</t>
  </si>
  <si>
    <t xml:space="preserve">The sixth Harry Potter film opens on Wednesday and is likely to be another hit for the boy wizard series, but with filming started on the finale, British director David Yates says </t>
  </si>
  <si>
    <t>Harry Potter</t>
  </si>
  <si>
    <t>David Yates</t>
  </si>
  <si>
    <t>David Yate</t>
  </si>
  <si>
    <t>The rebel advances came after well-publicised regime offensives in Aleppo as well as in the south, which involved the Lebanese group Hezbollah, faltered in the face of opposition resistance.</t>
  </si>
  <si>
    <t>Lebanese</t>
  </si>
  <si>
    <t>Putting all its efforts behind expanding and extending Android has made Google a top player in the smartphone market, even after its late start against Apple and the iPhone.</t>
  </si>
  <si>
    <t>His experience in Texas would, on the surface, seem to make him a natural fit, but the Energy Department is actually more of a national security agency thatâ€™s responsible for designing and protecting the nation</t>
  </si>
  <si>
    <t>the Energy Department</t>
  </si>
  <si>
    <t>In an interview with The Times, Mr. Trump dismissed Ms. Streep as â€œa Hillary loverâ€ and said that while he had not watched the ceremony, he was â€œnot surprisedâ€ to come under attack from â€œliberal movie people.</t>
  </si>
  <si>
    <t>Streep</t>
  </si>
  <si>
    <t>In 2007, a writer with the pen name Mencius Moldbug (nÃ©e Curtis Yarvin) started a blog called Unqualified Reservations.</t>
  </si>
  <si>
    <t>Mencius Moldbug</t>
  </si>
  <si>
    <t>Curtis Yarvin</t>
  </si>
  <si>
    <t>Unqualified Reservation</t>
  </si>
  <si>
    <t>â€™â€™ â€Clevelandâ€™s police union released a statement on Monday afternoon for the fatal police shooting of Tamir Rice would go toward educating youth on the dangers of carrying real or fake guns.</t>
  </si>
  <si>
    <t>Tamir Rice</t>
  </si>
  <si>
    <t>The AP has now released the full transcript of its Friday interview with President Trump and it is completely amazing.</t>
  </si>
  <si>
    <t>The OPEC report also cut the forecast for expected demand for crude from the group by 160,000 barrels per day (bpd) in both 2014 and 2015.The oil (price) horizon does not look rosy for oil producers, said PVM Oil Associates Managing Director David Hufton.</t>
  </si>
  <si>
    <t>PVM Oil Associates</t>
  </si>
  <si>
    <t>David Hufton</t>
  </si>
  <si>
    <t>Donald Trumpâ€™s campaign is hitting Hillary Clinton over recent revelations that there were emails pertaining to Benghazi on her private email server.</t>
  </si>
  <si>
    <t xml:space="preserve"> When Judge Neil Gorsuch arrives on Capitol Hill on Monday morning to begin his confirmation hearings for a seat on the Supreme Court, he will give President Trump his first chance to make a lasting imprint on the federal judiciary â€” and Republicans a fresh test to work their will now that they control all of Washingtonâ€™s levers of power.</t>
  </si>
  <si>
    <t>Kurtley Beale would be mad not to accept it," Reynolds said.</t>
  </si>
  <si>
    <t>Kurtley Beale</t>
  </si>
  <si>
    <t>Departing from the norms of American democracy, Trump appears to be laying the foundation to contest the results, should he lose, and delegitimize a Clinton presidency in the minds of his followers.</t>
  </si>
  <si>
    <t>In Michael Moore fashion, they laughably whined about Americaâ€™s lack of reform and Western culpability for global warming.</t>
  </si>
  <si>
    <t>But even in Britain, there is only one party (Conservatives) remotely capable of governing, and the Scots have started their silly separatist agitation again.</t>
  </si>
  <si>
    <t>Scots</t>
  </si>
  <si>
    <t>Scot</t>
  </si>
  <si>
    <t>Brave New AnimalsAnother brave new animal which raises ethical questions is the Enviropig, a genetically modified line of Yorkshire pigs that has the capability to digest plant phosphorus more efficiently than ordinary unmodified pigs and produce a less phosphorus-rich manure.</t>
  </si>
  <si>
    <t>Yorkshire</t>
  </si>
  <si>
    <t>Brave New AnimalsAnother</t>
  </si>
  <si>
    <t>Glenn Beckâ€™s blog on Medium dishing on his trip to Facebook headquarters declares that the employees he met, while were not â€œprogressives,â€ a term he has used to label Republican politicians such as Newt Gingrich.</t>
  </si>
  <si>
    <t>Glenn Beckâ€™s</t>
  </si>
  <si>
    <t>Glenn Beckâ€™</t>
  </si>
  <si>
    <t>Newt Gingrich</t>
  </si>
  <si>
    <t xml:space="preserve"> Indonesian stocks are on a roll with 18 percent gains this year and a boost from President Joko Widodoâ€™s economic reforms and yet, investors worry about buying more of a market hitting historic peaks.</t>
  </si>
  <si>
    <t>Indonesian</t>
  </si>
  <si>
    <t>President Joko Widodo</t>
  </si>
  <si>
    <t>Joko Widodo</t>
  </si>
  <si>
    <t>Sebastian Gorka never became a household name among the counterterrorism experts who populate K Street</t>
  </si>
  <si>
    <t>K Street</t>
  </si>
  <si>
    <t>Pennsylvania school teacher Heidi Kravitz Dunn said she was booted from the office of her Trump doctor because she disagreed with him about the protests that erupted following the Republicanâ€™s Election Day stunner, Dunn, of Havertown, went to Joseph LaBricciosa, her family doctor of eight years, Friday morning to get a physical when LaBricciosa started to â€œrantâ€ about the â€œriotsâ€ on college campuses in protest of the Dunn said.</t>
  </si>
  <si>
    <t>Heidi Kravitz Dunn</t>
  </si>
  <si>
    <t>office</t>
  </si>
  <si>
    <t>eight year</t>
  </si>
  <si>
    <t>Throughout his tenure, President Obama has made it clear he has no appetite for involving the United States in another Middle East conflict.</t>
  </si>
  <si>
    <t>Middle East</t>
  </si>
  <si>
    <t>In North Carolina, the lessons of H. B. 2, last yearâ€™s controversial transgender â€œbathroom bill,â€ seem clear.</t>
  </si>
  <si>
    <t>H. B. 2</t>
  </si>
  <si>
    <t>Italy and France, two other firm favourites, failed to make the top 20.'Traditional destinations will remain popular but we hope this report will give holidaymakers inspiration when choosing their next trip,' said Teletext Holidays marketing director Ash Makkar.</t>
  </si>
  <si>
    <t>Teletext Holidays</t>
  </si>
  <si>
    <t>Ash Makkar</t>
  </si>
  <si>
    <t>Teletext Holiday</t>
  </si>
  <si>
    <t xml:space="preserve"> Two Venezuelan men died on Tuesday from gunshots at political demonstrations, bringing to 26 the number of fatalities around this monthâ€™s protests against President Nicolas Maduroâ€™s socialist government.</t>
  </si>
  <si>
    <t>President Nicolas Maduro</t>
  </si>
  <si>
    <t>Nicolas Maduroâ€™</t>
  </si>
  <si>
    <t>Eurotunnel, which said it was stopping 200 refugees each night from smuggling themselves into Britain, is stormed by 500 people who break through security barriers but fail to reach England.</t>
  </si>
  <si>
    <t>Eurotunnel</t>
  </si>
  <si>
    <t xml:space="preserve"> Douglas is president of the American Action Forum and former director of the Congressional Budget Office from 2003 to 2005. </t>
  </si>
  <si>
    <t>Scientists based at the UC Berkeley and the Broad published papers about CRISPRâ€™s use in gene editing in 2012 and 2013, respectively, and the two institutions promptly filed for patents.</t>
  </si>
  <si>
    <t>gene</t>
  </si>
  <si>
    <t>Broad</t>
  </si>
  <si>
    <t>Spirits company Diageo is buying Casamigos, the tequila company by George Clooney, in a deal that values the company at up to $1 billion.</t>
  </si>
  <si>
    <t>Diageo</t>
  </si>
  <si>
    <t>Casamigos</t>
  </si>
  <si>
    <t>Casamigo</t>
  </si>
  <si>
    <t>With those simple words, Hillary Clinton, who thought she would wake up Wednesday as the first woman but crashed to a stunning election defeat to Donald Trump, ended her White House quest and likely her political career.</t>
  </si>
  <si>
    <t>wake</t>
  </si>
  <si>
    <t xml:space="preserve"> Energy Secretary Rick Perry on Monday denied that carbon dioxide emissions are the primary cause of climate change.</t>
  </si>
  <si>
    <t>Energy Secretary Rick Perry</t>
  </si>
  <si>
    <t>Energy</t>
  </si>
  <si>
    <t>Rick Perry</t>
  </si>
  <si>
    <t>s 3-2 win over Manchester United.They are a really good team and I respect a lot what Chris (Hughton) is doing there, not just the Man United game.Theyre very good, organised and on point.</t>
  </si>
  <si>
    <t>Chris (Hughton</t>
  </si>
  <si>
    <t>Manchester United.They</t>
  </si>
  <si>
    <t>Hughton</t>
  </si>
  <si>
    <t>The Government is to launch twin investigations into the roles of accountants and non-executive directors in the wake of the Enron scandal .Trade and Industry Secretary Patricia Hewitt is expected to announce the moves in a speech to a business audience at London's Mansion House this week.</t>
  </si>
  <si>
    <t>Enron</t>
  </si>
  <si>
    <t>Secretary Patricia Hewitt</t>
  </si>
  <si>
    <t>WASHINGTON, April 2 Bank of America Corp agreed to pay $165 million to settle charges by the U.S. credit union regulator involving sales of mortgage-backed securities to corporate credit unions that led them to fail, the regulator said on Tuesday.</t>
  </si>
  <si>
    <t>WASHINGTON</t>
  </si>
  <si>
    <t>Bank of America Corp</t>
  </si>
  <si>
    <t>The girlfriend of the Las Vegas shooter said Wednesday she had no idea he was planning the attack, describing her boyfriend as a "quiet, caring man" as President Donald Trump declared the United States a nation in mourning.</t>
  </si>
  <si>
    <t>Mary Petrozzi hoped that Barack Obama would change things in her community.</t>
  </si>
  <si>
    <t>Mary Petrozzi</t>
  </si>
  <si>
    <t>change</t>
  </si>
  <si>
    <t xml:space="preserve"> As the Democratic National Convention begins in Philadelphia today, conventional wisdom is hardening behind this idea: Hillary Clinton is going to be the next president.</t>
  </si>
  <si>
    <t>Chelsea's Loic RemyThe Magpies are keen to re-sign the 29-year-old, who spent the 2013/14 season on loan at St James' Park, as Steve McClaren looks to bolster his attacking options.</t>
  </si>
  <si>
    <t>Loic RemyThe</t>
  </si>
  <si>
    <t>Steve McClaren</t>
  </si>
  <si>
    <t>â€™s CNN led all US TV networks in primetime coverage with 13.</t>
  </si>
  <si>
    <t>led</t>
  </si>
  <si>
    <t>TV</t>
  </si>
  <si>
    <t>NBC Sports will take over the â€œThursday Night Footballâ€ franchise this week at a suddenly promising point in an N. F. L. season that has seen viewership plummet by percentages in games.</t>
  </si>
  <si>
    <t>NBC Sports</t>
  </si>
  <si>
    <t>NBC Sport</t>
  </si>
  <si>
    <t>N. F. L.</t>
  </si>
  <si>
    <t>MoveOn. org, which supports Sen. Bernie Sandersâ€™ campaign, has garnered 187, 315 signatures for a petition calling for the Democratic Party nomination to be decided by popular vote and not by superdelegates who are largely party insiders.</t>
  </si>
  <si>
    <t>The actor and writer Carrie Fisher was poised to spend a second night in a Los Angeles hospital on Saturday, as concerned friends and of the Hollywood star expressed hope she would make a full recovery.</t>
  </si>
  <si>
    <t>Carrie Fisher</t>
  </si>
  <si>
    <t>â€ Jeffress has introduced GOP frontrunner Donald Trump at many events, though as a pastor he is not officially endorsing any candidate.</t>
  </si>
  <si>
    <t>Jeffress</t>
  </si>
  <si>
    <t>Jeffre</t>
  </si>
  <si>
    <t xml:space="preserve"> (CNN) CNN Opinion is curating tweets from our contributors during President Donald Trumpâ€™s inauguration.</t>
  </si>
  <si>
    <t>CNN Opinion</t>
  </si>
  <si>
    <t xml:space="preserve">Long before he became one of the two veteran Zamboni drivers at Madison Square Garden, Paul Curtis, 52, grew up in the London district of Tooting </t>
  </si>
  <si>
    <t>Paul Curtis</t>
  </si>
  <si>
    <t>Paul Curti</t>
  </si>
  <si>
    <t>The Turkish incursion, which was supported by Syrian rebels, was the largest into Syria in the civil war and came after months of gains by Kurds in the north which had seriously tested relations with Washington and transformed the border into one of the warâ€™s most important battle zones.</t>
  </si>
  <si>
    <t>Donald Trump, the Republican Partyâ€™s presumptive nominee, said in a Tuesday interview he doesnâ€™t plan to release his tax returns before November.</t>
  </si>
  <si>
    <t>the Republican Partyâ€™s</t>
  </si>
  <si>
    <t>The Washington Postâ€˜s chief correspondent Dan Balz suggested it may become â€œnecessaryâ€ for Republicans lawmakers to oppose President Donald Trump and act as a â€œcheckâ€ on his executive power.</t>
  </si>
  <si>
    <t>Dan Balz</t>
  </si>
  <si>
    <t>The Taliban claimed the attacks, with spokesman Yusuf Ahmadi saying that "heavy casualties have been inflicted on the enemy".The militia had warned on Friday that this week's killing of bin Laden by US would give "a new impetus" to their fight against foreign and Afghan forces.</t>
  </si>
  <si>
    <t>Yusuf Ahmadi</t>
  </si>
  <si>
    <t>bin Laden</t>
  </si>
  <si>
    <t>Rimhsa, who reportedly has Down's Syndrome, was arrested on blasphemy charges on Thursday night and has been detained at a police station in the capital Islamabad.</t>
  </si>
  <si>
    <t>Rimhsa</t>
  </si>
  <si>
    <t>Islamabad</t>
  </si>
  <si>
    <t>Cruz had attempted to shame ORourkes language throughout the campaign, even releasing a 30-second mashup of the Democrat swearing at events while warning Texans that the lawmakers rallies were not a great place to bring the kids.A lighthearted reminder: A #LaborDay picnic is a great place to bring the kids.</t>
  </si>
  <si>
    <t>ORourke</t>
  </si>
  <si>
    <t>ORourkes</t>
  </si>
  <si>
    <t>Wang also met with Syrian Foreign Minister Walid al-Moallem, and told him China believes the world should respect Syria's sovereignty, independence and territorial integrity, the official Xinhua news agency</t>
  </si>
  <si>
    <t>Wang</t>
  </si>
  <si>
    <t>Walid al-Moallem</t>
  </si>
  <si>
    <t>Xinhua news agency</t>
  </si>
  <si>
    <t xml:space="preserve">â€I think right now that would be very difficult to do,â€ House Majority Leader Kevin McCarthy told reporters in a news conference Friday morning when asked if he supported moving up the sunset of Medicaid expansion. </t>
  </si>
  <si>
    <t>Kevin McCarthy</t>
  </si>
  <si>
    <t>He can be very close to someone but it doesn't compromise his objectivity, and he does it elegantly," Luqman Arnold, a former CEO of UBS.But criticism may resurface when Branson has to deal with future misconduct cases."There cannot be anything which questions the credibility of FINMA in any way.</t>
  </si>
  <si>
    <t>Luqman Arnold</t>
  </si>
  <si>
    <t>Branson</t>
  </si>
  <si>
    <t>FINMA</t>
  </si>
  <si>
    <t>Washington state General Bob Ferguson announced Monday that he is filing a federal lawsuit to seek an immediate halt to the implementation of President Donald Trumpâ€™s executive order temporarily barring visitors from seven predominantly Muslim countries and suspending the United Statesâ€™ refugee program.</t>
  </si>
  <si>
    <t>Bob Ferguson</t>
  </si>
  <si>
    <t>Conservative commentator Alex Jones recently laid into Clooney as â€œone of the biggest fake, liberal, of all timeâ€ for his visceral attacks on Donald Trump, fawning support of Hillary Clinton, and hypocrisy for scolding the West for not taking in more Syrian refugees while not lifting a finger to help.</t>
  </si>
  <si>
    <t>Alex Jones</t>
  </si>
  <si>
    <t>Alex Jone</t>
  </si>
  <si>
    <t>Clooney</t>
  </si>
  <si>
    <t>Progressive activist groups in both Florida and Arizona have been using Trumpâ€™s hard line on immigration against him to mobilize Latinos for Clinton, who advocates a path to citizenship for some undocumented immigrants.</t>
  </si>
  <si>
    <t>Swedish police revealed Sunday the Uzbekistan citizen suspected of driving a stolen lorry into crowds killing four on Friday was a rejected asylum seeker who was wanted for deportation.</t>
  </si>
  <si>
    <t>Swedish police</t>
  </si>
  <si>
    <t>Swedish</t>
  </si>
  <si>
    <t>Uzbekistan</t>
  </si>
  <si>
    <t>From his perch as chairman of the Senate Foreign Relations Committee, Biden has gone under the hood on Iraq policy with the zeal of an auto mechanic, throwing off provocative, sometimes inspired solutions.</t>
  </si>
  <si>
    <t>the Senate Foreign Relations Committee</t>
  </si>
  <si>
    <t>Krishna was the manager of RyNck Tires in Castro Valley in 2003 when Fuller fled the shop without paying a $2,700 bill for completed work and was subsequently charged with grand theft.</t>
  </si>
  <si>
    <t>Krishna</t>
  </si>
  <si>
    <t>Castro Valley</t>
  </si>
  <si>
    <t>Fuller</t>
  </si>
  <si>
    <t>In case you were ever wondering, Tesla Inc. â€™s Model S electric car will float, in a pinch, CEO Elon Musk said Sunday.</t>
  </si>
  <si>
    <t>Tesla Inc. â€™s</t>
  </si>
  <si>
    <t>Model S</t>
  </si>
  <si>
    <t>The House Intelligence Committee wants to speak to Trump campaign adviser Boris Epshteyn as part of its probe into Russiaâ€™s interference in the U. S. election, CBS News reported Tuesday.</t>
  </si>
  <si>
    <t>The House Intelligence Committee</t>
  </si>
  <si>
    <t>Algerian Community in Britain - Supporters of FIS5.</t>
  </si>
  <si>
    <t>Algerian Community</t>
  </si>
  <si>
    <t>FIS5</t>
  </si>
  <si>
    <t>Outgoing Senate Minority Leader Harry Reid took a dig at the Democratic National Committee (DNC) calling it a â€œworthlessâ€ organization that does not sufficiently help the state parties.</t>
  </si>
  <si>
    <t>Harry Reid</t>
  </si>
  <si>
    <t>As Americans poured into airport terminals, public squares and congressional town meetings over the past month to vent their anger over President Trumpâ€™s policies, Debbie Dooley started hearing from fellow conservatives.</t>
  </si>
  <si>
    <t>terminal</t>
  </si>
  <si>
    <t>Debbie Dooley</t>
  </si>
  <si>
    <t>tarted</t>
  </si>
  <si>
    <t>Bow Wow has been lucky enough to realise the dream of leisure at a young age and we should praise him for his courage and for setting a good example to his followers for, as Keynes said: â€œ</t>
  </si>
  <si>
    <t>Bow Wow</t>
  </si>
  <si>
    <t>Keynes</t>
  </si>
  <si>
    <t>Keyne</t>
  </si>
  <si>
    <t>A British tanker came under attack yesterday but the pirates were thwarted when the German frigate Karlsruhe launched a helicopter to intercept them.</t>
  </si>
  <si>
    <t>Karlsruhe</t>
  </si>
  <si>
    <t>This is like a general grabbing a rifle and firing shots at his own troops on base, while the enemy gets stronger outside,â€ a House Republican hit with Ryanâ€™s attack ads told Breitbart News.</t>
  </si>
  <si>
    <t xml:space="preserve">The June staff withdrawal, which U. S. officials say followed a lull in air strikes in Yemen earlier this year, reduces Washingtonâ€™s involvement in advising a campaign that has come under increasing scrutiny for causing civilian casualties. </t>
  </si>
  <si>
    <t>The low trading came as amendments by Labour and the Scottish National Party were voted down by members of the House of Commons and in a further blow to Theresa May, MPs rejected a motion in support of the PMs Brexit strategy by 308 to 258.</t>
  </si>
  <si>
    <t>the Scottish National Party</t>
  </si>
  <si>
    <t>MP</t>
  </si>
  <si>
    <t xml:space="preserve">On this weeks broadcast of â€œFox News Sunday,â€ host Chris Wallace asked Republican presidential nominee Donald Trump supporter Dr. Ben Carson if he was worried about â€œbeing used as a prop for black votersâ€ by the Trump campaign. </t>
  </si>
  <si>
    <t>The Trump team has concluded that North Koreaâ€™s increasing strides towards producing a deliverable nuclear weapon mean that time has run out for patience and more urgency is required.</t>
  </si>
  <si>
    <t>And Wade Michael Page, a with ties to and groups, killed six and wounded four in a 2012 shooting attack on a Sikh temple.</t>
  </si>
  <si>
    <t>Wade Michael Page</t>
  </si>
  <si>
    <t>Michael Page</t>
  </si>
  <si>
    <t>Sikh</t>
  </si>
  <si>
    <t>In the video above, Adam Conover of TruTVâ€™s Adam Ruins Everything goes through why the founder of Motherâ€™s Day didnâ€™t like the holiday she helped create.</t>
  </si>
  <si>
    <t>Adam Conover</t>
  </si>
  <si>
    <t>holiday</t>
  </si>
  <si>
    <t>TruTV</t>
  </si>
  <si>
    <t>helped</t>
  </si>
  <si>
    <t>Some of the most popular outdoor works of the last few decades James Turrellâ€™s famous Skyspaces, Robert Smithsonâ€™s â€Spiral Jetty,â€ Antony Gormleyâ€™s standing figures, Andy Goldsworthyâ€™s ephemeral works in nature have shown how a fresh setting can make for a and exhilarating experience.</t>
  </si>
  <si>
    <t>James Turrellâ€™s</t>
  </si>
  <si>
    <t>Spiral</t>
  </si>
  <si>
    <t>Robert Smithsonâ€™s</t>
  </si>
  <si>
    <t>nature</t>
  </si>
  <si>
    <t xml:space="preserve"> As Republican presidential candidates invoke Supreme Court Justice Antonin Scaliaâ€™s legacy, all insisting that his suddenly vacant seat shouldnâ€™t be filled until a new president is in place, it is helpful to ask: What would Scalia do? </t>
  </si>
  <si>
    <t>But Netanyahu is convinced the Obama administration would accept a bad deal rather than come away warning recently that the agreement in the works would allow Iran to preserve far too many centrifuges.</t>
  </si>
  <si>
    <t>Netanyahu</t>
  </si>
  <si>
    <t>They were eventually awarded a penalty which Sinfield kicked to stretch the lead to eight points, but the Kiwis regained possession from a short kick-off and once again it took some heroic defending to keep them out and earn a place in the final.</t>
  </si>
  <si>
    <t>Sinfield</t>
  </si>
  <si>
    <t>Kiwis</t>
  </si>
  <si>
    <t>Kiwi</t>
  </si>
  <si>
    <t>Donald Trump supporters cheered Mike Pence Wednesday at a campaign rally in Nevada following the first vice presidential debate.</t>
  </si>
  <si>
    <t>Two former technology employees at Walt Disney World in Florida are suing Disney and the outsourcing companies they say colluded to break the law and replace workers with cheaper immigrant labor.</t>
  </si>
  <si>
    <t>outsourcing</t>
  </si>
  <si>
    <t>ay</t>
  </si>
  <si>
    <t xml:space="preserve"> Protesters will get public sites for demonstrations during Republican Donald Trumpâ€™s presidential inauguration, a major federal land agency said on Thursday, after being threatened with a lawsuit from civil rights lawyers who accused it of quashing dissent.</t>
  </si>
  <si>
    <t>Republican Donald Trump</t>
  </si>
  <si>
    <t>Protester</t>
  </si>
  <si>
    <t xml:space="preserve">IT FAILINGS Gil Hecht, the CEO of IT outage prevention firm Continuity Software, told Reuters that providing such incidents happened no more than once a year, people would probably carry on booking. </t>
  </si>
  <si>
    <t>IT FAILINGS Gil Hecht</t>
  </si>
  <si>
    <t>Continuity Software</t>
  </si>
  <si>
    <t>Calls to investigate Israel over alleged war crimes in Gaza conflict prompted Israeli Prime Minister Ehud Olmert to promise military personnel state protection from foreign prosecution.</t>
  </si>
  <si>
    <t>Gaza</t>
  </si>
  <si>
    <t>Minister Ehud Olmert</t>
  </si>
  <si>
    <t>Ehud Olmert</t>
  </si>
  <si>
    <t xml:space="preserve"> reinforces the district courts finding that the marks are only minimally similar.Zack Hutson, a Starbucks spokesman, said, </t>
  </si>
  <si>
    <t>Zack Hutson</t>
  </si>
  <si>
    <t>Hutson</t>
  </si>
  <si>
    <t>What about George W. Bush, whose Iraq invasion Trump has regularly attacked for causing havoc in the Mideast?</t>
  </si>
  <si>
    <t>Mideast</t>
  </si>
  <si>
    <t>Mr Albanese says the Commonwealth is committed to a safer Pacific Highway."Look, this is a priority for the Gillard Labor Government."We've contributed some 3.1 billion dollars to capital works on the Pacific Highway."So</t>
  </si>
  <si>
    <t>Albanese</t>
  </si>
  <si>
    <t>Pacific Highway."Look</t>
  </si>
  <si>
    <t>Commonwealth</t>
  </si>
  <si>
    <t>the Pacific Highway."So</t>
  </si>
  <si>
    <t>Carmelo Anthony remained silent Friday at Knicks practice, refusing to make himself available to talk about Saturdayâ€™s matchup with LeBron James and the Cavaliers, his Brooklyn benching or his cloudy future.</t>
  </si>
  <si>
    <t>Carmelo Anthony</t>
  </si>
  <si>
    <t>Cavalier</t>
  </si>
  <si>
    <t>When Massachusetts attorney general Maura Healey subpoenaed ExxonMobil for 40 yearsâ€™ worth of company documents in April, she alleged the energy giant had engaged in a conspiracy to bury its scientific understanding of the consequences of burning fossil fuels on the climate.</t>
  </si>
  <si>
    <t>Maura Healey</t>
  </si>
  <si>
    <t>The Conservative party pledged to hold an EU referendum by the end of 2017 when it was elected into power, which could result in the UK exiting the EU.</t>
  </si>
  <si>
    <t>It added the quantity was minute but "enough for us to question the purity of the original produce imposed by regulations covering mineral water".Traces of the prescription drugs buflomedil and naftidrofuryl, known as vasodilators and used to dilate arteries in those with high blood pressure, were found in Hepar and Saint Amand mineral waters.</t>
  </si>
  <si>
    <t>water".Trace</t>
  </si>
  <si>
    <t>Saint Amand</t>
  </si>
  <si>
    <t>Virginia Raggi, Romeâ€™s mayor and a member of the Five Star Movement, lauded the referendum result in a tweet, saying, â€Italians have won.</t>
  </si>
  <si>
    <t>Virginia Raggi</t>
  </si>
  <si>
    <t>The realtor behind the initial, cancelled venue for Lucian Wintrichâ€™s upcoming art show, Sam Reznitsky, is threatening to sue after claiming that he didnâ€™t know the event would be in favour of Donald Trump, despite writing down on paper that it would be.</t>
  </si>
  <si>
    <t>Lucian Wintrichâ€™s</t>
  </si>
  <si>
    <t>Sam Reznitsky</t>
  </si>
  <si>
    <t>Republicans have long wanted to turn Medicaid into a block grant program, with each state receiving a fixed dollar amount and more freedom to structure the program to its liking, and many estimates believe that would also lead to reduced coverage.</t>
  </si>
  <si>
    <t>Chelsea are trying to sign Gibson &amp; / or another Boro player and Boro would like to have Patrick Bamford on loan again or even buy him, as Patrick did well last time he played for Boro.........wheeling and dealing going on, trust me</t>
  </si>
  <si>
    <t>Gibson &amp; /</t>
  </si>
  <si>
    <t>Patrick Bamford</t>
  </si>
  <si>
    <t>Boro</t>
  </si>
  <si>
    <t xml:space="preserve">Some of Haleyâ€™s charges â€” such as Johnsonâ€™s involvement in winning his 1948 Senate election by getting 202 of his purported supporters to vote in exact alphabetical order </t>
  </si>
  <si>
    <t>Among the court's troubling findings: prosecutors failed to tell the defense that Gauci, the Maltese shopkeeper, had seen a picture of Megrahi in a magazine before picking him out of the line-up. Diagnosed with prostate cancer in 2008.</t>
  </si>
  <si>
    <t>Gauci</t>
  </si>
  <si>
    <t>Megrahi</t>
  </si>
  <si>
    <t>Diagnosed</t>
  </si>
  <si>
    <t>As the major NATO offensive entered its seventh day, about two dozen Marines were inserted before dawn into an area where skilled Taliban marksmen are known to operate, an officer said, speaking on condition of anonymity because of security concerns.</t>
  </si>
  <si>
    <t>Marines</t>
  </si>
  <si>
    <t>Its a long-term policy and they need to start now, said Colette Lewiner, director Energy, Utilities &amp; Chemicals at consultancy Capgemini.</t>
  </si>
  <si>
    <t>Colette Lewiner</t>
  </si>
  <si>
    <t>Energy, Utilities &amp; Chemicals</t>
  </si>
  <si>
    <t>Energy, Utilities &amp; Chemical</t>
  </si>
  <si>
    <t>Dilbert cartoonist Scott Adams, who has gained new fame for his predictions and analysis of the 2016 presidential race, told Breitbart News on Sunday that growing violence in America benefits Hillary Clinton at Donald Trumpâ€™s expense.</t>
  </si>
  <si>
    <t>Dilbert</t>
  </si>
  <si>
    <t>Scott Adams</t>
  </si>
  <si>
    <t>Hillary Clinton longs for the days when Americans knew how to execute a covert action abroad and not spill the details to reporters.</t>
  </si>
  <si>
    <t>The Monty Python team will â€œrally roundâ€ Terry Jones following his dementia diagnosis, Michael Palin has said.</t>
  </si>
  <si>
    <t>Terry Jones</t>
  </si>
  <si>
    <t>Terry Jone</t>
  </si>
  <si>
    <t>Michael Palin</t>
  </si>
  <si>
    <t>In an piece published on the Wall Street Journal website Friday afternoon, DeVos wrote the Obama administrationâ€™s servicing requirements created a â€chaotic systemâ€ that generated numerous consumer complaints and was not sustainable.</t>
  </si>
  <si>
    <t>DeVos</t>
  </si>
  <si>
    <t>Dewey &amp; LeBoeuf is no Enron, and Mr. Davis, Mr. DiCarmine and Mr. Sanders are unlikely to emerge from the proceedings as household names synonymous with accounting fraud, no matter what the verdict.Stephen Davis, Stephen DiCarmine, and Joel Sanders are the former executives of the firm who are facing charges.</t>
  </si>
  <si>
    <t>DiCarmine</t>
  </si>
  <si>
    <t xml:space="preserve">Chinese President Xi Jinping rejected the decision by the Permanent Court of Arbitration, which is likely to have lasting implications for the hot spot, which sees $5 trillion worth of shipborne trade pass through each year. </t>
  </si>
  <si>
    <t>Chinese President Xi Jinping</t>
  </si>
  <si>
    <t>the Permanent Court of Arbitration</t>
  </si>
  <si>
    <t>REUTERS/Rick WilkingTim Sloan, CEO of the third-largest U.S. bank, said at an industry conference hosted by Barclays that expenses will likely account for 60 percent to 61 percent of revenues in the second half of 2017, down slightly from the previous three quarters.</t>
  </si>
  <si>
    <t>Rick WilkingTim Sloan</t>
  </si>
  <si>
    <t>REUTERS/Rick WilkingTim Sloan</t>
  </si>
  <si>
    <t>Barclays</t>
  </si>
  <si>
    <t>The Hungarian government has passed a new regulatory law on foreign organisations (NGOs) such as those funded by billionaire George Soros.</t>
  </si>
  <si>
    <t>On Friday, news broke that Terron Armstead, the Saints starting left tackle, would miss the next four to six months due to a torn labrum.</t>
  </si>
  <si>
    <t>Terron Armstead</t>
  </si>
  <si>
    <t>Saints</t>
  </si>
  <si>
    <t>Saint</t>
  </si>
  <si>
    <t>The U.S. Supreme Court law is very clear that you cannot charge someone with using the flag for expressive purposes, like drawing on it or burning it."Brubaker, 39, is part Native American and says "AIM" stands for the American Indian Movement.</t>
  </si>
  <si>
    <t>U.S. Supreme Court</t>
  </si>
  <si>
    <t>The U.S. Supreme Court</t>
  </si>
  <si>
    <t>"Brubaker</t>
  </si>
  <si>
    <t>110 Watson held her serve for the first time with two aces to pull it back to 5-3 but Goerges made no mistakes to take the first set.</t>
  </si>
  <si>
    <t>110 Watson</t>
  </si>
  <si>
    <t>Goerges</t>
  </si>
  <si>
    <t>Goerge</t>
  </si>
  <si>
    <t>â€I think Tony Romo will be the starter in game one next year for the Dallas Cowboys.</t>
  </si>
  <si>
    <t>Tony Romo</t>
  </si>
  <si>
    <t>the Dallas Cowboys</t>
  </si>
  <si>
    <t>The Experimental Breeder Reactor-1 (EBR) proves that a breeder reactor can produce more fuel than it uses.1954-1956 - The Soviet Union opens a 5 MW nuclear power plant in 1954, the first to generate electricity for a power grid.</t>
  </si>
  <si>
    <t>The Soviet Union</t>
  </si>
  <si>
    <t>EBR</t>
  </si>
  <si>
    <t>MW</t>
  </si>
  <si>
    <t>No group has claimed the attack, but the Islamic States Sinai branch, which has for years battled Egyptian security forces and more recently attacked churches, is a prime suspect.</t>
  </si>
  <si>
    <t>Islamic States Sinai</t>
  </si>
  <si>
    <t>the Islamic States Sinai</t>
  </si>
  <si>
    <t>Japanâ€™s Prime Minister Shinzo Abe has arrived in Washington for a long day of talks with his American counterpart President Donald Trump, which the pair will follow with a casual visit to Trumpâ€™s estate in Florida.</t>
  </si>
  <si>
    <t>Shinzo Abe</t>
  </si>
  <si>
    <t>Obamaâ€™s Department of Justice would hand down indictments, and Hollywood would produce multiple treatments of the story depicting brave activists fighting American tyranny.</t>
  </si>
  <si>
    <t>Obamaâ€™s Department of Justice</t>
  </si>
  <si>
    <t>Liberate the U.S. from the Jewish oligarchy.Last month, Little protested outside Twitter headquarters in San Francisco after the company suspended his account.</t>
  </si>
  <si>
    <t>If Flynn is misreporting it, it will support the White House story that the general is an unreliable source of information who was unsuited to a top advisory post.</t>
  </si>
  <si>
    <t>Flynn</t>
  </si>
  <si>
    <t>Illinois Republican U. S. Sen. Mark Kirk apologized Friday for and her claim that her familyâ€™s military service dates back to the</t>
  </si>
  <si>
    <t xml:space="preserve"> Four former top economists in Democratic administrations signed a letter taking Bernie Sandersâ€™s campaign to task for touting a document by University of Massachusetts economist Gerald Friedman that purports to show that Sandersâ€™s policies would boost the American growth rate to more than 5 percent. </t>
  </si>
  <si>
    <t>Bernie Sandersâ€™s</t>
  </si>
  <si>
    <t>University of Massachusett</t>
  </si>
  <si>
    <t>Shadow Attorney-General Stephen Wade says the Liberals would support more stringent parole laws and the proposal is worth looking into."Those left behind by murder are entitled to resolution.</t>
  </si>
  <si>
    <t>Stephen Wade</t>
  </si>
  <si>
    <t>Liberals</t>
  </si>
  <si>
    <t>Federal Open Market Committee (FOMC) starts its two-day meeting on interest rates - 1800 GMT.WEDNESDAY, JULY 26 WASHINGTON - U.S. Federal Reserves</t>
  </si>
  <si>
    <t>Federal Open Market Committee</t>
  </si>
  <si>
    <t>FOMC</t>
  </si>
  <si>
    <t>President Donald Trumpâ€™s wiretapping accusation hits a dramatic climax at FBI Director James Comeyâ€™s hearing.</t>
  </si>
  <si>
    <t>Donald Trump, who has defied the political establishment, riding a populist wave to the top of the Republican ticket, hailed the referendum decision as a â€œgreat victoryâ€ and commended Britain for rejecting what he called the â€œglobal eliteâ€ in the US and around the world.</t>
  </si>
  <si>
    <t>The AHCA was pulled from the House floor shortly before a scheduled vote, due to insufficient support from all corners of the Republican party.</t>
  </si>
  <si>
    <t>AHCA</t>
  </si>
  <si>
    <t>V. James DeSimone, the lawyer representing Glennâ€™s family in a lawsuits against the city and police chief, told The Los Angeles Times Tuesday that â€œsimply put, without the video there would most likely be no call for this officerâ€™s prosecution or for a finding that this officer was out of policy.</t>
  </si>
  <si>
    <t>V. James DeSimone</t>
  </si>
  <si>
    <t>Glenn</t>
  </si>
  <si>
    <t>The Los Angeles Time</t>
  </si>
  <si>
    <t>a YouTube account called American Horror Story Venezuela leaked a video of Lange covering the song online.</t>
  </si>
  <si>
    <t>Lange</t>
  </si>
  <si>
    <t xml:space="preserve"> David Malpass, a veteran of two previous Republican Party administrations as well as a former chief economist for the investment bank Bear Stearns, has been nominated to serve as undersecretary of Treasury for international affairs.</t>
  </si>
  <si>
    <t>David Malpass</t>
  </si>
  <si>
    <t>Republican Party</t>
  </si>
  <si>
    <t>Bear Stearn</t>
  </si>
  <si>
    <t>out."The BBC said in a statement that it condemned the imprisonment of journalists in Iran and had raised the harassment of its Persian service staff with the UN  but despite being pressed by the Guardian, it did not comment on Honarmand's case."We are concerned about the safety of journalists wherever they are.</t>
  </si>
  <si>
    <t>Persian</t>
  </si>
  <si>
    <t>Honarmand</t>
  </si>
  <si>
    <t>Boris Johnson, the former mayor of London and a leader of the â€œLeaveâ€ campaign, has been canvassing fellow Conservative members of Parliament, seeking support for his candidacy and getting their views on the advantages of an early general election.</t>
  </si>
  <si>
    <t>While the government is recommending a "no" vote, Varoufakis noted "the high possibility that the Greek people will vote against the advice of the Greek government."What would happen in that case -- whether Greece would have to leave the euro or try to renegotiate with creditors -- is unclear.</t>
  </si>
  <si>
    <t>Varoufakis</t>
  </si>
  <si>
    <t>Varoufaki</t>
  </si>
  <si>
    <t>On Monday, Politico reported that White House officials began examining emails from a third, previously unreported email account on the domain used by Kushner and his wife, Ivanka Trump, an assistant to the president.</t>
  </si>
  <si>
    <t>Kushner</t>
  </si>
  <si>
    <t>The Department of Defenseâ€™s decision is yet another example of how Trumpâ€™s decision to hold onto his business interests is rewriting norms surrounding the presidency and creating problems in what were once uncontroversial procedures.</t>
  </si>
  <si>
    <t>The Department of Defenseâ€™s</t>
  </si>
  <si>
    <t>The Department of Defenseâ€™</t>
  </si>
  <si>
    <t>In January 2016, Omaha police arrested Mejia after he crashed into Rootâ€™s vehicle, allegedly while drunk.</t>
  </si>
  <si>
    <t>Mejia</t>
  </si>
  <si>
    <t>Omaha</t>
  </si>
  <si>
    <t>Root</t>
  </si>
  <si>
    <t>Rootâ€™</t>
  </si>
  <si>
    <t>unaffordably high prices really plague what many young Americans feel are the most desirable places to put down roots, Bankrate.com analyst Claes Bell said.</t>
  </si>
  <si>
    <t>Claes Bell</t>
  </si>
  <si>
    <t>The judge also ordered that doctors examine Saudi defendant Abd al Rahim al Nashiri to determine whether his treatment in CIA custody had left him mentally competent to stand trial on charges of orchestrating a deadly attack on a U.S. warship.</t>
  </si>
  <si>
    <t>Abd al Rahim al Nashiri</t>
  </si>
  <si>
    <t>Just days before the anniversary of Roe v. Wade, Pope Francis has sent a message of support to the March for Life taking place in Paris, France, on Sunday.</t>
  </si>
  <si>
    <t>Based on that projection, Societe Generale have made a rough GDP call: In terms of GDP, Fukushima prefecture accounts for 1.5% of Japans GDP.</t>
  </si>
  <si>
    <t>Societe Generale</t>
  </si>
  <si>
    <t>Japans</t>
  </si>
  <si>
    <t>Fukushima</t>
  </si>
  <si>
    <t>I support and endorse our Speaker of the House Paul Ryan,â€ Donald Trump told a crowd of supporters in Green Bay.</t>
  </si>
  <si>
    <t>told</t>
  </si>
  <si>
    <t xml:space="preserve"> Erik Prince â€” founder of the private military company Blackwater, financial backer of President Donald Trump, brother to the new Education Secretary Betsy DeVos, and frequent Breitbart radio guest of White House power broker Stephen Bannon </t>
  </si>
  <si>
    <t xml:space="preserve"> A British man has been arrested after posting tweets following the Brussels attacks.</t>
  </si>
  <si>
    <t>British man</t>
  </si>
  <si>
    <t>The US supreme court on Saturday reinstated an Arizona law that makes it a felony to collect early ballots, dealing a blow to Democratic efforts just days before the presidential election.</t>
  </si>
  <si>
    <t>Another candidate for DNC Chair was just on MSNBC making his case for himself, South Bend, Indiana Mayor Pete Buttigieg.</t>
  </si>
  <si>
    <t>DNC Chair</t>
  </si>
  <si>
    <t>South Bend</t>
  </si>
  <si>
    <t>In the past year or so, Mr. Charles has amassed nearly 650, 000 followers on his Instagram account and more than 90, 000 subscribers on his YouTube channel, where he posts tutorials for creating fake freckles or layering chunky glitter around the eyes.</t>
  </si>
  <si>
    <t>â€ Brock is also seeking money to build a â€œBreitbart of the leftâ€ and has established an â€œwar roomâ€ that will seek to hold the Trump administration accountable.</t>
  </si>
  <si>
    <t>Brock</t>
  </si>
  <si>
    <t>As the home of India's ice hockey, Ladakh is starting to draw international players and fans to enjoy the thrill of matches played against the stunning backdrop of the Himalayas.</t>
  </si>
  <si>
    <t>Ladakh</t>
  </si>
  <si>
    <t>Himalaya</t>
  </si>
  <si>
    <t xml:space="preserve"> Boeing Co ( ) has won a contract to start preliminary work on a new fleet of Air Force One presidential aircraft based on its jumbo jet, the Pentagon said on Friday.</t>
  </si>
  <si>
    <t>Boeing Co</t>
  </si>
  <si>
    <t>Air Force</t>
  </si>
  <si>
    <t>La La Land is an unapologetic musical that hearkens back to Hollywoodâ€™s glory days of song and dance.</t>
  </si>
  <si>
    <t>unapologetic</t>
  </si>
  <si>
    <t>day</t>
  </si>
  <si>
    <t>Bharara, appointed to his position by Democratic President Barack Obama in 2009, told reporters following a meeting with the Republican at Trump Tower in Manhattan that Trump asked him to stay on during his administration and he accepted.</t>
  </si>
  <si>
    <t>Bharara</t>
  </si>
  <si>
    <t>The Wolverines continued their momentum to start the second half, building their lead to 42-34 with 16:16 remaining before Central Michigan answered with a run of its own.</t>
  </si>
  <si>
    <t>Wolverines</t>
  </si>
  <si>
    <t>Wolverine</t>
  </si>
  <si>
    <t>Central Michigan</t>
  </si>
  <si>
    <t>Mitchell went after his man at the start of the eighth and despite a fierce left from the Manchester fighter a huge left sent Murray to the canvas.</t>
  </si>
  <si>
    <t>Murray</t>
  </si>
  <si>
    <t xml:space="preserve">The Obama administration imposed sanctions on Thursday on a son of Osama bin Laden, saying the younger Bin Laden poses a risk to US national security. </t>
  </si>
  <si>
    <t>Osama bin Laden</t>
  </si>
  <si>
    <t xml:space="preserve"> An edited excerpt from Steve Phillipsâ€™ forthcoming book, Brown is the New White: How the Demographic Revolution Has Created a New American Majority, out February 2nd.</t>
  </si>
  <si>
    <t>Steve Phillipsâ€™</t>
  </si>
  <si>
    <t>New American</t>
  </si>
  <si>
    <t>Alarmed by Donald Trumpâ€™s frank apology included in his speech from Charlotte, North Carolina Thursday, the Clinton campaign scrambled to cast doubt on its authenticity.</t>
  </si>
  <si>
    <t>Charlotte</t>
  </si>
  <si>
    <t>When Trump tweeted about Batchelder in October 2015, he had fewer than 5 million followers; he now has more than 17 million and has bragged that having a Twitter account is â€œlike owning the New York Times without the losses.</t>
  </si>
  <si>
    <t>Batchelder</t>
  </si>
  <si>
    <t xml:space="preserve"> Donald Trump, the man who defied every political rule and prevailed to win his partyâ€™s nomination, last week took on perhaps the most sacred political rule of all: Never attack a Gold Star family.</t>
  </si>
  <si>
    <t>Gold Star</t>
  </si>
  <si>
    <t>Updated 8:51 a. m. ET Sunday, More than 90 people remain missing after rescuers found 10 bodies among the debris of a landslide in the town of Xinmo in southwest Chinaâ€™s Sichuan province that happened Saturday.</t>
  </si>
  <si>
    <t>Xinmo</t>
  </si>
  <si>
    <t>Sichuan</t>
  </si>
  <si>
    <t>In the world according to President Trump, the United States and Britain are about to make their special relationship great again.</t>
  </si>
  <si>
    <t xml:space="preserve">And all along the way, Democrats will be trying to convince Trumpâ€™s supporters that theyâ€™ve been played </t>
  </si>
  <si>
    <t>Senior White House adviser Jared Kushner and Russiaâ€™s ambassador to the United States discussed setting up a secret communications channel between Trumpâ€™s transition team and Moscow in December, the Washington Post reported late Friday.</t>
  </si>
  <si>
    <t xml:space="preserve"> Paul Manafort, the man charged with electing Donald Trump president in the fall, sat down with HuffPoâ€™s Howard Fineman earlier this week to talk about his candidate and the broader race.</t>
  </si>
  <si>
    <t>Howard Fineman</t>
  </si>
  <si>
    <t>Bloombergâ€™s plan calls for his foundation to work with other groups, from governments to philanthropies, that want to support the U. N.â€™s climate change agency.</t>
  </si>
  <si>
    <t>Bloomberg</t>
  </si>
  <si>
    <t>Bloombergâ€™</t>
  </si>
  <si>
    <t>the U. N.â€™s</t>
  </si>
  <si>
    <t>U. N.â€™</t>
  </si>
  <si>
    <t>â€ Rebels and residents in northwestern Idlib province said jets believed to be Russian conducted eight raids on Sunday on the town of Khan Sheikhoun where the chemical attack took place</t>
  </si>
  <si>
    <t>Idlib</t>
  </si>
  <si>
    <t>Rebel</t>
  </si>
  <si>
    <t xml:space="preserve"> Actor and director George Clooney, a supporter of Hillary Clintonâ€™s presidential bid, broke ranks over campaign financing on Saturday to condemn the â€obsceneâ€ sums of money in U. S. politics and praised Clintonâ€™s chief political rival in the process. </t>
  </si>
  <si>
    <t>George Clooney</t>
  </si>
  <si>
    <t>We have no evidence that would support a belief that the Obama administration was discriminating against Christian populations,â€ said the Rev. Scott Arbeiter, the president of World Relief, the humanitarian arm of National Association of Evangelicals.</t>
  </si>
  <si>
    <t>Scott Arbeiter</t>
  </si>
  <si>
    <t>World Relief</t>
  </si>
  <si>
    <t>The manufacturing sector is vital to Americaâ€™s as a hardy, industrious nation, even though it employs less than 10 percent of the U. S. workforce.</t>
  </si>
  <si>
    <t xml:space="preserve"> THE ELECTION of President Trump has prompted a lot of talk about the checks and balances of the American constitutional system.</t>
  </si>
  <si>
    <t>When the Carolina Panthers battle the Denver Broncos in Super Bowl 50, Panthers quarterback Cam Newton has a chance to become the second player after Marcus Allen to win the Heisman Trophy, college football national title, MVP, and the Super Bowl.</t>
  </si>
  <si>
    <t>Cam Newton</t>
  </si>
  <si>
    <t>Carolina Panther</t>
  </si>
  <si>
    <t>Marcus Allen</t>
  </si>
  <si>
    <t>Cerberus Albertsons, Americaâ€™s grocery chain, had approached Sprouts Farmers Market months ago, but Sprouts is now trading at too high a multiple for a transaction to happen, two sources close to the situation said.</t>
  </si>
  <si>
    <t>Cerberus Albertsons</t>
  </si>
  <si>
    <t>too</t>
  </si>
  <si>
    <t>Sprouts Farmers Market</t>
  </si>
  <si>
    <t>happen</t>
  </si>
  <si>
    <t xml:space="preserve"> Experts have tentatively identified a shipwreck discovered off Oak Island, N. C. in February as the Civil War blockade runner Agnes E. Fry.</t>
  </si>
  <si>
    <t>Oak Island</t>
  </si>
  <si>
    <t>N. C.</t>
  </si>
  <si>
    <t>Agnes E. Fry</t>
  </si>
  <si>
    <t>Whether Gorsuch would be a bulwark against any potential constitutional transgressions or a rubber stamp was a central theme of multiple Democratic senatorsâ€™ inquiries.</t>
  </si>
  <si>
    <t>Whether Gorsuch</t>
  </si>
  <si>
    <t>According to the Times, it was the Spicer denial that triggered the FBIâ€™s interrogation.</t>
  </si>
  <si>
    <t xml:space="preserve">As Health and Human Services Secretary, Price controls many levers of the nationâ€™s health care system, and his answers before the committee will do little to assuage the fears of administrative sabotage. </t>
  </si>
  <si>
    <t>Health and Human Service</t>
  </si>
  <si>
    <t>former US President Barack Obama endorsed Macron, who went on to win by about 30 percentage points.</t>
  </si>
  <si>
    <t>Macron</t>
  </si>
  <si>
    <t>Speaking of candidate support, according to a New York Times poll, Republicans are seeing massive gains.</t>
  </si>
  <si>
    <t>In response, the euro - seen as the main channel through which the programme will help lift prices - fell more than 1 percent against the dollar EUR=, the yen EURJPY= and the Swiss franc EURCHF=.It hit an 11-year low of $1.1404 after ECB President Mario Draghi revealed details of the scheme in a news conference.</t>
  </si>
  <si>
    <t>ECB President Mario Draghi</t>
  </si>
  <si>
    <t>Mario Draghi</t>
  </si>
  <si>
    <t>Durant would need one of Anthony Davis or Kyrie Irving to join him wherever he goes, says HaynesChris Haynes believes Kevin Durant will need support from another top-tier star if he leaves GSW</t>
  </si>
  <si>
    <t>Kyrie Irving</t>
  </si>
  <si>
    <t>Kevin Durant</t>
  </si>
  <si>
    <t>Buffalos starting quarterback, Tyrod Taylor, has cleared the NFLs concussion protocol.</t>
  </si>
  <si>
    <t>Buffalos</t>
  </si>
  <si>
    <t>Buffalo</t>
  </si>
  <si>
    <t>Tyrod Taylor</t>
  </si>
  <si>
    <t>Justin Ross Harris is accused of leaving Cooper to die in June 2014.</t>
  </si>
  <si>
    <t>Justin Ross Harris</t>
  </si>
  <si>
    <t>Justin Ross Harri</t>
  </si>
  <si>
    <t xml:space="preserve"> One of the first lawmakers to try to visit Rep. Steve Scalise ( .) in the hospital Wednesday was Rep. Cedric L. Richmond, the fiery Democrat from a neighboring Louisiana district.</t>
  </si>
  <si>
    <t>Steve Scalise</t>
  </si>
  <si>
    <t>Cedric L. Richmond</t>
  </si>
  <si>
    <t>Both Trubisky and Kizer have just one year of starting experience, while Watson has twice that much, including tons of big-game performances.</t>
  </si>
  <si>
    <t>Trubisky</t>
  </si>
  <si>
    <t>Kizer</t>
  </si>
  <si>
    <t>The Predators defensemen are known more for their offensive prowess, but they have to focus on trying to keep Crosby off the scoresheet.</t>
  </si>
  <si>
    <t>Predators</t>
  </si>
  <si>
    <t>Predator</t>
  </si>
  <si>
    <t>Crosby</t>
  </si>
  <si>
    <t>But President Barack Obama didnâ€™t attend a unity march in Paris on Sunday, days after the deadly attack on the satirical newspaper Charlie Hebdo.</t>
  </si>
  <si>
    <t xml:space="preserve"> The leader of a Native American tribe attempting to block the Dakota Access oil pipeline said on Wednesday the Standing Rock Sioux Tribe may have exhausted legal options to stop the project after the company building it won federal permission to tunnel under the Missouri River.</t>
  </si>
  <si>
    <t>the Standing Rock Sioux Tribe</t>
  </si>
  <si>
    <t>President Trump has largely eroded Americaâ€™s trust in the national political media during his first few months in the White House, according to a new poll.</t>
  </si>
  <si>
    <t xml:space="preserve"> U. S. Donald Trump upped the stakes on Friday in a exchange with President Vladimir Putin over nuclear weapons that tested the Republicanâ€™s promises to improve relations with Russia. </t>
  </si>
  <si>
    <t>Sparking conversations, Later in the show, Harold Bailey, the chairman of Team Westport, the townâ€™s official diversity committee, told Smerconish that â€there was no right answerâ€ to the essay.</t>
  </si>
  <si>
    <t>Harold Bailey</t>
  </si>
  <si>
    <t>Team Westport</t>
  </si>
  <si>
    <t>Smerconish</t>
  </si>
  <si>
    <t>Senator Bernie Sanders of Vermont, his presidential campaign behind him, looked to advance the movement he built during the Democratic primary race, with the public unveiling on Wednesday of a political organization focused on addressing economic inequality and taking on special interests.</t>
  </si>
  <si>
    <t>Yusuf had pleaded guilty to supporting a foreign terrorist organization and had testified against friends in a major trial of a group of Somali American Isis converts in 2016 in Minneapolis.</t>
  </si>
  <si>
    <t>Yusuf</t>
  </si>
  <si>
    <t>Somali American Isi</t>
  </si>
  <si>
    <t>Somali American</t>
  </si>
  <si>
    <t>But hours after Putinâ€™s quote made headlines, his spokesperson Dmitry Peskov told the Associated Press that â€œunconditional support is not possible in this current world.</t>
  </si>
  <si>
    <t>Dmitry Peskov</t>
  </si>
  <si>
    <t>A few months later, Jones told Allah that he needed the Taser to acquire an instrument that was rare and one of a kind, the complaint said.</t>
  </si>
  <si>
    <t>Allah</t>
  </si>
  <si>
    <t>Taser</t>
  </si>
  <si>
    <t>We welcome to the program Florida Senator Marco Rubio.</t>
  </si>
  <si>
    <t>Florida Senator Marco Rubio</t>
  </si>
  <si>
    <t>As a Persian woman who came to the US as an immigrant child, and learned to assimilate under the bitter nightly news of American hostages being held in Iran, and stern gazes from peers who scrutinized me from head to toe as I learned to find my feet in a new homeland, I understand the value of a good support structure.</t>
  </si>
  <si>
    <t>Persian woman</t>
  </si>
  <si>
    <t xml:space="preserve"> Fiat Chrysler Automobiles NV said on Monday it would investigate a crash that killed â€Star Trekâ€ actor Anton Yelchin in his recalled 2015 Jeep Grand Cherokee.</t>
  </si>
  <si>
    <t>Fiat Chrysler Automobiles NV</t>
  </si>
  <si>
    <t>Anton Yelchin</t>
  </si>
  <si>
    <t>Jeep Grand Cherokee</t>
  </si>
  <si>
    <t>s social credit system say it is an Orwellian tool of social monitoring and political repression; but the Chinese government says it is a way of boosting administrative efficiency and encouraging trust and moral behaviour by its citizens.</t>
  </si>
  <si>
    <t>Orwellian</t>
  </si>
  <si>
    <t xml:space="preserve"> Democratic lawmakers in the Illinois Senate on Tuesday voted in favor of a budget and tax package that includes hikes to income and sales taxes in a effort to break the stateâ€™s budget impasse eight days before the end of the legislative session.</t>
  </si>
  <si>
    <t>the Illinois Senate</t>
  </si>
  <si>
    <t>Instead, he said, even world-class athletes "are relying more on people around them to be responsible and then, when they get let down, blaming those other people."Another world-class sprinter, Trinidadian Kelly-Ann Baptiste, who was in Gay's training group, also failed a drug test last year.</t>
  </si>
  <si>
    <t>Kelly-Ann Baptiste</t>
  </si>
  <si>
    <t>Trinidadian Kelly-Ann Baptiste</t>
  </si>
  <si>
    <t>Gay</t>
  </si>
  <si>
    <t>At the Tokyo headquarters of the Swiss bank UBS, in the middle of a deserted trading floor, Tom Hayes sat rapt before a bank of eight computer screens.</t>
  </si>
  <si>
    <t>Tom Hayes</t>
  </si>
  <si>
    <t>Tom Haye</t>
  </si>
  <si>
    <t>Missouri is a solidly red stateMissouri's disapproval of McCaskill  a prominent Obama ally who rode to power in 2006 on an anti-Bush wave  stems largely from the fact that the state has grown increasingly conservative.</t>
  </si>
  <si>
    <t>McCaskill</t>
  </si>
  <si>
    <t>Missouri</t>
  </si>
  <si>
    <t>anti-Bush</t>
  </si>
  <si>
    <t>Democrats have started a series of protests this week that could intensify as the Senate approaches that vote.</t>
  </si>
  <si>
    <t>Panasonic Corp started off the latest round of bad news for Japans big consumer electronics makers on Wednesday, saying it will lose 765 billion yen this business year as it writes down goodwill and assets and plans more restructuring.</t>
  </si>
  <si>
    <t>Panasonic Corp</t>
  </si>
  <si>
    <t>s gallery of the Senate and said, Gullu Butt mindset of PML-N is damaging to democracy in Pakistan.Strongly condemn the attack by PM's son &amp; his bodyguards in Senate gallery on our MNA Hamidul Haq.</t>
  </si>
  <si>
    <t>Gullu Butt</t>
  </si>
  <si>
    <t>Hamidul Haq</t>
  </si>
  <si>
    <t>In 1964, the elites at the top of the party not only caused the defeat of their own partyâ€™s nominee for president because they despised him so intensely; they also crushed House and Senate Republicans in the process.</t>
  </si>
  <si>
    <t xml:space="preserve"> The Tunisian man who plowed his truck through crowds in Nice had researched the route ahead of the attack that killed at least 84 people and injured scores of others as they were celebrating Bastille Day, according to French media reports.</t>
  </si>
  <si>
    <t>Tunisian man</t>
  </si>
  <si>
    <t>Tunisian</t>
  </si>
  <si>
    <t>Up until November, Cuomo was editing Manhattan and Beach, a magazine she started for publisher Modern Luxury.</t>
  </si>
  <si>
    <t>Manhattan and Beach</t>
  </si>
  <si>
    <t>Beach</t>
  </si>
  <si>
    <t>Slack Technologies, a corporate messaging and collaboration software startup, has received inquiries about a potential takeover from technology companies including Amazon, according to a report on Thursday.</t>
  </si>
  <si>
    <t>Slack Technologies</t>
  </si>
  <si>
    <t>Slack Technologie</t>
  </si>
  <si>
    <t>Logs released under the Freedom of Information Act have reinforced claims that the UK lobbied to keep its role in the CIA's torture and interrogation programme out of what is expected to be a damning Senate report.</t>
  </si>
  <si>
    <t>Log</t>
  </si>
  <si>
    <t>Russia would â€prefer to receive apologies from such a respected TV companyâ€ following Oâ€™Reillyâ€™s remarks, according to Putinâ€™s spokesman Dmitry Peskov.</t>
  </si>
  <si>
    <t>Oâ€™Reilly</t>
  </si>
  <si>
    <t>Chicago police officials outlined a plan for improvement on Tuesday that they pledged to follow even if the Justice Department does not pursue a consent decree.</t>
  </si>
  <si>
    <t>A leaked document from George Sorosâ€™s Open Society Foundations reveals the organization was seeking to influence the positions of Latin American governments in negotiating the Transpacific Partnership Agreement, or TTP.</t>
  </si>
  <si>
    <t>George Sorosâ€™s</t>
  </si>
  <si>
    <t>George Sorosâ€™s Open Society Foundation</t>
  </si>
  <si>
    <t>Latin American</t>
  </si>
  <si>
    <t>TTP</t>
  </si>
  <si>
    <t>Indeed, Josh Earnest, the White House spokesman, said Friday the Obama administration does not think the release of the 28 pages â€œchange conclusions about the attacks.</t>
  </si>
  <si>
    <t>Josh Earnest</t>
  </si>
  <si>
    <t xml:space="preserve">A Washington Post reporter admitted that she and her team had â€œa little bit of funâ€ cataloguing all of the foreign leaders who have mocked President Donald Trump in recent weeks. </t>
  </si>
  <si>
    <t>Washington Post</t>
  </si>
  <si>
    <t>Wigan threw everything into getting a winner and just failed by the narrowest of margins when a cross deflected off Gareth McAuley and hit the post.We opened West Brom up time and time again</t>
  </si>
  <si>
    <t>Gareth McAuley</t>
  </si>
  <si>
    <t>West Brom</t>
  </si>
  <si>
    <t xml:space="preserve"> Western Digital Corp ( ) the U. S. partner of Toshiba Corp ( ) in a semiconductor venture, is in talks with Japanese investors and would consider a joint bid with them for the chip business, a senior official said on Thursday.</t>
  </si>
  <si>
    <t>Western Digital Corp</t>
  </si>
  <si>
    <t>Toshiba Corp</t>
  </si>
  <si>
    <t>Toshiba Corp (</t>
  </si>
  <si>
    <t>Police also detained a British national at the courthouse that ordered the arrests after finding him with pamphlets printed by parliament's Peoples' Democratic Party (HDP), which has Kurdish roots.</t>
  </si>
  <si>
    <t>Peoples' Democratic Party</t>
  </si>
  <si>
    <t>Over the next decade, the true extent of Islamismâ€™s grip over British Islam was slowly revealed, thanks to a motley collection of journalists, bloggers, and Muslims willing to challenge government wisdom.</t>
  </si>
  <si>
    <t>Islamismâ€™</t>
  </si>
  <si>
    <t>It was a stunning act of terror, an assault on the World Trade Center that shook New York City.</t>
  </si>
  <si>
    <t>the World Trade Center</t>
  </si>
  <si>
    <t>Donald Trumpâ€™s company has partnered with Indian developers to create more business ventures than in any other foreign nation or territory, a Washington Post analysis of financial filings shows.</t>
  </si>
  <si>
    <t>venture</t>
  </si>
  <si>
    <t>Matthew Chattle/Barcroft ImagesBritain bears its own responsibility for the 13,000 people who have been killed in Yemen since 2015, both as the legacy of its master planning of the Middle East a century ago, and through the current supplying of lethal weaponry to the Saudi-backed coalition that is fighting the Iranian-backed Houthi rebels.</t>
  </si>
  <si>
    <t>Matthew Chattle</t>
  </si>
  <si>
    <t xml:space="preserve"> Despite his campaign vows to take a tougher line with North Korea, President Donald Trumpâ€™s restrained public reaction to Pyongyangâ€™s first ballistic missile launch on his watch underscores that he has few good options to curb its missile and nuclear programs.</t>
  </si>
  <si>
    <t>The Price Paul Ryan Has Paid, This explanation is good enough for even Trumpâ€™s harshest critics.</t>
  </si>
  <si>
    <t>â€™s roughly populist â€America Firstâ€ address, which was dubbed by some as â€radical,â€ was deemed â€fantasticâ€ by central Virginia Trump supporter Dovonna Bevington, who made the short trek to the nationâ€™â€™s capital.</t>
  </si>
  <si>
    <t>America Firstâ€</t>
  </si>
  <si>
    <t>Dovonna Bevington</t>
  </si>
  <si>
    <t>Virginia Trump</t>
  </si>
  <si>
    <t>Whether one agrees or disagrees with the Court in Chadha, Whiteâ€™s dissent addressed as none of his colleagues had up to that time perhaps the most profound and lingering dilemma in modern American governance: how to confer accountability upon a vast, unelected bureaucracy as it plays a growing role in a democratic society.</t>
  </si>
  <si>
    <t>White</t>
  </si>
  <si>
    <t>Pennywise is back with a vengeance in the first trailer for Warner Brosâ€™ upcoming adaptation of Stephen Kingâ€™s horror classic It, released Wednesday.</t>
  </si>
  <si>
    <t>Warner Brosâ€™</t>
  </si>
  <si>
    <t>adaptation</t>
  </si>
  <si>
    <t>Stephen Kingâ€™s</t>
  </si>
  <si>
    <t>It</t>
  </si>
  <si>
    <t xml:space="preserve">Brazilian prosecutors are bringing 10 Embraer executives to trial on bribery charges that could result in long sentences, said Linder, who led the parallel U. S. case against the aerospace company. </t>
  </si>
  <si>
    <t>Linder</t>
  </si>
  <si>
    <t>Thousands of motorcyclists from across the nation have flooded Washington, D. C. Sunday for the annual Memorial Day weekend tradition Rolling Thunder.</t>
  </si>
  <si>
    <t>Washington, D. C.</t>
  </si>
  <si>
    <t>D. C. Sunday</t>
  </si>
  <si>
    <t>Andrew Dilnot, who carried out the government review into the funding for care and support in England, has condemned Britains social care system as the most pernicious means-test in the whole of the British welfare state and called for a new tax to fund adult social care for everyone who needs it.</t>
  </si>
  <si>
    <t>Andrew Dilnot</t>
  </si>
  <si>
    <t>The timeouts clearly didnt bother Gwydion Suilebhan, a 40-year-old playwright who was burning up an elliptical at the D.C. location of Results, the Gym, while watching a college football game.I dont care a lick about either team, but I just like to watch the action, he said.</t>
  </si>
  <si>
    <t>Gwydion Suilebhan</t>
  </si>
  <si>
    <t>D.C.</t>
  </si>
  <si>
    <t>Results</t>
  </si>
  <si>
    <t>Result</t>
  </si>
  <si>
    <t>The Benghazi issue is a lightning rod of Republican lawmaker critics of Clinton, who blame her and Obama for dropping their guard, so the very fact that this chapter was leaked in advance suggests a smart media operation to get the difficult issue out there early.</t>
  </si>
  <si>
    <t xml:space="preserve"> An FBI agent on Monday accused lawyers for a convicted murderer of manipulating cell phone records in their bid to win a retrial for the Maryland slaying made famous by the podcast â€Serial.â€ Adnan Syed, 35, is serving a life sentence for the 1999 strangulation of his Hae Min Lee.</t>
  </si>
  <si>
    <t>Adnan Syed</t>
  </si>
  <si>
    <t>Hae Min Lee</t>
  </si>
  <si>
    <t>An active Ku Klux Klan chapter started in Denver around the same time, which was eventually infiltrated by Dr. Joseph H. P. Westbrook, a Denver resident and early Dearfield booster.</t>
  </si>
  <si>
    <t>Ku Klux Klan</t>
  </si>
  <si>
    <t>Joseph H. P. Westbrook</t>
  </si>
  <si>
    <t>Dearfield</t>
  </si>
  <si>
    <t>Israelis Alon Bakal, 26, and Shimon Ruimi, 29, were killed at the Simta Bar on Dizengoff Street, a main Tel Aviv thoroughfare, several others were wounded, two seriously, in the attack which took place in the early afternoon.</t>
  </si>
  <si>
    <t>Alon Bakal</t>
  </si>
  <si>
    <t>Israelis Alon Bakal</t>
  </si>
  <si>
    <t>Shimon Ruimi</t>
  </si>
  <si>
    <t>In court on Monday, Ellis asked prosecutors if the banker who lent Manafort money in exchange for a campaign role knew the documents to support the loan were inaccurate.</t>
  </si>
  <si>
    <t>Ellis</t>
  </si>
  <si>
    <t>Elli</t>
  </si>
  <si>
    <t>Japan and South Korea, once bitter enemies, have agreed to their closest military cooperation since the end of World War II.</t>
  </si>
  <si>
    <t>once</t>
  </si>
  <si>
    <t>enemie</t>
  </si>
  <si>
    <t>I think you can have a system that encourages victims to come forward while protecting the rights of the accused,â€ Andrew Miltenberg, a lawyer who specializes in campus assault due process, told FoxNews.</t>
  </si>
  <si>
    <t>Andrew Miltenberg</t>
  </si>
  <si>
    <t>FoxNews</t>
  </si>
  <si>
    <t>FoxNew</t>
  </si>
  <si>
    <t>The U.S. investment bank caused a stir among its rivals in June with a $1.75 billion private placement for Malaysian investment vehicle 1MDB, a transaction which triggered fevered speculation as to the size of the fee pocketed.</t>
  </si>
  <si>
    <t>Malaysian</t>
  </si>
  <si>
    <t>1MDB</t>
  </si>
  <si>
    <t xml:space="preserve"> The Chairman of the House Committee on Financial Services sent a letter last month to the head of the Treasury Department instructing him to decline Freedom of Information requests relating to communications between the two offices, a letter that open records advocates called â€œdeeply troubling.</t>
  </si>
  <si>
    <t>the House Committee on Financial Services</t>
  </si>
  <si>
    <t>the House Committee on Financial Service</t>
  </si>
  <si>
    <t>the Treasury Department</t>
  </si>
  <si>
    <t>A flash flood in Houston, Texas has caused most major roadways in the city to flood and for Mayor Sylvester Turner to close down government offices and tell Houstonâ€™s citizens to stay at home.</t>
  </si>
  <si>
    <t>Sylvester Turner</t>
  </si>
  <si>
    <t xml:space="preserve">After years of stalling, China now finds itself in the unenviable position of being world leader on climate change, thanks to Trumpâ€™s willfully blind irresponsibility. </t>
  </si>
  <si>
    <t>At a rally in Indianapolis, GOP frontrunner Donald Trump praised an endorsement he received from former heavyweight boxer Mike Tyson.</t>
  </si>
  <si>
    <t>Mike Tyson</t>
  </si>
  <si>
    <t>But North Dakota law enforcement officers have aggressively countered Wilanskyâ€™s account, releasing multiple statements accusing protesters of setting off an explosion.</t>
  </si>
  <si>
    <t>Wilansky</t>
  </si>
  <si>
    <t>Wilanskyâ€™</t>
  </si>
  <si>
    <t>While the comments could have caused friction with Pakistan, they and the quotes the Pakistanis attribute to Trump fall in line with the â€™s campaign pledge to employ the skills he used in his business career in the diplomatic sphere.</t>
  </si>
  <si>
    <t>Pakistanis</t>
  </si>
  <si>
    <t>Pakistani</t>
  </si>
  <si>
    <t>When it was the former, said Spall, critics were wonderful; when the latter they were stinking bastards.Spall missed out on an Oscar nomination last week but Rosamund Pike, who won best British actress for missing spouse thriller Gone Girl and little-seen family comedy</t>
  </si>
  <si>
    <t>Spall</t>
  </si>
  <si>
    <t>Rosamund Pike</t>
  </si>
  <si>
    <t>Liberals are more likely to trust the news, particularly NPR, CNN and the New York Times,â€ she added, citing the Reuters Instituteâ€™s 2015 digital news report.</t>
  </si>
  <si>
    <t>the Reuters Instituteâ€™</t>
  </si>
  <si>
    <t>Wilmoreâ€™s speech, Earnest asserted, was a â€œtough assignment,â€ especially after being asked to follow up a speech from the president, but that Obama knew comedians â€œget much closer to the line than they ordinarily would.</t>
  </si>
  <si>
    <t>Wilmore</t>
  </si>
  <si>
    <t>The president of the American Federation of Teachers (AFT) says President Donald Trumpâ€™s budget blueprint</t>
  </si>
  <si>
    <t>But I dont think Apple can do that.The Associated Press contributed to this report.</t>
  </si>
  <si>
    <t>that.The Associated Pre</t>
  </si>
  <si>
    <t>Starting with the tea party movement in the early years of Barack Obamaâ€™s presidency, fury over what activists saw as a capitulating GOP establishment created a vacuum for someone or something to take hold.</t>
  </si>
  <si>
    <t xml:space="preserve"> As a former Pentagon spokesman whoâ€™s been stationed in both Europe and Asia over a military career, I believe Donald Trump is 100 percent correct to insist that our allies share the burden of collective defense.</t>
  </si>
  <si>
    <t>Asia</t>
  </si>
  <si>
    <t>In the past, she has also been charged with sedition, for criticising Indiaâ€™s policy towards Kashmir, and now faces an ongoing charge of contempt for an article she wrote in defence of a professor who uses a wheelchair, who was sentenced to life imprisonment for â€œ activitiesâ€ the case has been working its way through the Indian courts with unending monotony.</t>
  </si>
  <si>
    <t>Kashmir</t>
  </si>
  <si>
    <t>NASA has released a new gravity map of Mars, providing a detailed look at the Red Planetâ€™s surface and revealing new information about what lies beneath it.</t>
  </si>
  <si>
    <t>NASA</t>
  </si>
  <si>
    <t>the Red Planetâ€™</t>
  </si>
  <si>
    <t>He is condemned to be removed," Mr Ouattara's spokeswoman Anna Ouloto</t>
  </si>
  <si>
    <t>Ouattara</t>
  </si>
  <si>
    <t>Mr Ouattara</t>
  </si>
  <si>
    <t>Anna Ouloto</t>
  </si>
  <si>
    <t>Aaron Harris/File PhotoA prolonged Canadian housing market boom, particularly in the two major markets of Toronto and Vancouver, has sparked fears of a bubble.</t>
  </si>
  <si>
    <t>Aaron Harris</t>
  </si>
  <si>
    <t>Aaron Harri</t>
  </si>
  <si>
    <t>Toronto</t>
  </si>
  <si>
    <t>Accountancy firm KPMG was appointed as liquidator."The board has no further function, the functions of the board are being taken over by KPMG," Alan Dukes, a former finance minister and the current chairman of IBRC, told Reuters.</t>
  </si>
  <si>
    <t>Alan Dukes</t>
  </si>
  <si>
    <t>KPMG</t>
  </si>
  <si>
    <t>IBRC</t>
  </si>
  <si>
    <t>It does almost exactly what Justice Kennedy said he was looking for back in the â€™80s, a clear threshold for deciding what is acceptable,â€ said Barry C. Burden, the director of the Elections Research Center at the University of .</t>
  </si>
  <si>
    <t>Barry C. Burden</t>
  </si>
  <si>
    <t>the University of .</t>
  </si>
  <si>
    <t>â€™â€™ â€™Russia and OPEC are natural rivals, although there has been a sense of partnership, especially after the advent of shale in the U. S. when both started pumping more and more crude to preserve their market share.</t>
  </si>
  <si>
    <t>Ifab is made up of world footballâ€™s governing body, Fifa, and the four British home football associations and is responsible for making the final decision on law changes.</t>
  </si>
  <si>
    <t>Ifab</t>
  </si>
  <si>
    <t>First Minister Arlene Foster of the Democratic Unionist Party, the predominantly Protestant grouping, said the results showed â€œwe are now entering a new era of an even stronger United Kingdom.</t>
  </si>
  <si>
    <t>Minister Arlene Foster</t>
  </si>
  <si>
    <t>the Democratic Unionist Party</t>
  </si>
  <si>
    <t>Protestant</t>
  </si>
  <si>
    <t>United Kingdom</t>
  </si>
  <si>
    <t>In an interview on Friday with The Wall Street Journal, Mr. Trump did not rule out prosecuting Mrs. Clinton.</t>
  </si>
  <si>
    <t>Ben Baldanza, the former chief executive of Spirit Airlines, discussed the Brussels attack with NPRâ€™s Morning Edition host Renee Montagne on Tuesday.</t>
  </si>
  <si>
    <t>Ben Baldanza</t>
  </si>
  <si>
    <t>Spirit Airline</t>
  </si>
  <si>
    <t>Renee Montagne</t>
  </si>
  <si>
    <t>But Ryan also forced through â€” without allowing any amendments â€” a bill that he incorrectly claimed would â€œpauseâ€ the refugee program in the wake of the Paris terrorist attacks.</t>
  </si>
  <si>
    <t>A Trump supporter claims thugs smashed his eye socket and nose outside a Massachusetts bar.</t>
  </si>
  <si>
    <t>Perry's support for the veterans group comes as Republicans search for major donors to help counter the efforts of wealthy Democrats such as George Soros and Peter Lewis.</t>
  </si>
  <si>
    <t>Perry</t>
  </si>
  <si>
    <t>â€™s older Kim Jong Nam died mysteriously at the Kuala Lumpur airport, and both South Korean and Malaysian media report it was likely some sort of poison attack.</t>
  </si>
  <si>
    <t>poison</t>
  </si>
  <si>
    <t>South Korean</t>
  </si>
  <si>
    <t>Microsoftâ€™s recent acquisition of LinkedIn, which came one month after the social network revealed it 167 million of its accounts had been breached, show a breach alone is not necessarily enough to derail a deal, said John Levallo, senior vice president at the public relations and strategic communications firm Levick.</t>
  </si>
  <si>
    <t>John Levallo</t>
  </si>
  <si>
    <t>LinkedIn</t>
  </si>
  <si>
    <t>Levick</t>
  </si>
  <si>
    <t>For more than 12 minutes on Wednesday morning, Eagles head coach Doug Pederson answered questions about newcomer Jay Ajayi.</t>
  </si>
  <si>
    <t>Doug Pederson</t>
  </si>
  <si>
    <t>Eagle</t>
  </si>
  <si>
    <t>Jay Ajayi</t>
  </si>
  <si>
    <t>In an interview with a local television outlet, Evergreen State College President George Bridges claims that he is â€œdeeply disappointedâ€ by the protesters who forced professor Bret Weinstein to move his class off campus.</t>
  </si>
  <si>
    <t>George Bridges</t>
  </si>
  <si>
    <t>Evergreen State College</t>
  </si>
  <si>
    <t>Bret Weinstein</t>
  </si>
  <si>
    <t>Haitians at the Democratic National Convention in Philadelphia took to the streets to protest Bill and Hillary Clinton and the Clinton Foundationâ€™s actions in the wake of the 2010 cataclysmic earthquake in Haiti.</t>
  </si>
  <si>
    <t>the Clinton Foundationâ€™</t>
  </si>
  <si>
    <t>Additional Craigslist postings claim the chaos will result in Trumps impeachment as protesters urge each other to get involved in additional demonstrations.</t>
  </si>
  <si>
    <t>Craigslist</t>
  </si>
  <si>
    <t>Additional Craigslist</t>
  </si>
  <si>
    <t xml:space="preserve"> Since President Trump won election last November, some Democrats and pundits have argued that, despite his noxious rhetoric and promises, the new president deserves a chance, either broadly or on specific issues such as trade and infrastructure.</t>
  </si>
  <si>
    <t xml:space="preserve">Sunday on CNNâ€™s â€œState of the Union,â€ House Intelligence Committee ranking Democrat Rep. Adam Schiff ( ) said it is â€œway prematureâ€ to conclude that members of President Donald Trumpâ€™s campaign colluded with Russia during the 2016 presidential election. </t>
  </si>
  <si>
    <t>Donald Trumpâ€™s address to a joint session of Congress on Tuesday night was indeed, as has been widely remarked, presidential.</t>
  </si>
  <si>
    <t>Retired general and former CIA chief David Petraeus is no longer a candidate to be President Donald Trumpâ€™s national security adviser, thwarted by differences over who controls staffing decisions within the White Houseâ€™s National Security Council.</t>
  </si>
  <si>
    <t>David Petraeu</t>
  </si>
  <si>
    <t>Maybe when the Tour comes back to Britain they should start it in Cardiff, right outside the castle, and we can take in some of the glorious Welsh scenery.</t>
  </si>
  <si>
    <t>Tour</t>
  </si>
  <si>
    <t>Cardiff</t>
  </si>
  <si>
    <t>Welsh</t>
  </si>
  <si>
    <t>DEAD RISING 300 bodies of Mount Everest victims emerge through thawing ice as glaciers meltDoctors discovered Alex had partial hearing loss after a routine newborn hearing test.</t>
  </si>
  <si>
    <t>Alex</t>
  </si>
  <si>
    <t>As mentioned previously Niantic support confirmed that, as a tie-in to the Yokosuka celebrations, Shiny Wingull will only be available "on September 1 and 2, alongside Professor Willows Global Challenge.</t>
  </si>
  <si>
    <t>Niantic</t>
  </si>
  <si>
    <t>Yokosuka</t>
  </si>
  <si>
    <t>Willow</t>
  </si>
  <si>
    <t>White House senior strategist Steve Bannon argued, in a 2014 speech, that this international is a â€œglobal Tea Party movementâ€ he strongly supports.</t>
  </si>
  <si>
    <t>Norm Eisen and Richard Painter, who served as the chief ethics lawyers under Presidents Obama and George W. Bush, respectively, pointed out on NPRâ€™s Fresh Air that Trumpâ€™s ongoing involvement with The Apprentice presents yet another conflict of interest.</t>
  </si>
  <si>
    <t>Presidents Obama</t>
  </si>
  <si>
    <t>NPRâ€™s Fresh Air</t>
  </si>
  <si>
    <t>Americaâ€™s allies are already openly nervous, particularly in Europe and Asia where Trump has accused regional powers of leaving too much of their own defense to the United States.</t>
  </si>
  <si>
    <t>The State Department on Friday released the latest batch of emails Hillary Clinton sent and received during her time as Secretary of State.</t>
  </si>
  <si>
    <t>during</t>
  </si>
  <si>
    <t>Trump campaign chairman Paul Manafort said the ticket is in better shape thanks to Cruzâ€™s bomb throwing.</t>
  </si>
  <si>
    <t>Cruzâ€™</t>
  </si>
  <si>
    <t>Although the German government supported the right-wing coup against Viktor Yanukovitch alongside the US in Ukraine in 2014, and stationed troops on the Russian border, it opposed open conflict with Russia over Ukraine.</t>
  </si>
  <si>
    <t>Viktor Yanukovitch</t>
  </si>
  <si>
    <t xml:space="preserve"> Minnesota Rep. Keith Ellison is the frontrunner to lead the Democratic National Committee in the Trump era.</t>
  </si>
  <si>
    <t>Keith Ellison</t>
  </si>
  <si>
    <t>China and India account for more than half of global gold consumption but Asia still largely relies on the London fix for reference.</t>
  </si>
  <si>
    <t>Salihamidzic explained: "I asked Carlo Ancelotti not to smoke at the club."Of course he accepts that - he is a true professional."Ancelotti, 58, has been on the fags since he was 25.The former Chelsea boss used to smoke at Blues' Cobham training base.</t>
  </si>
  <si>
    <t>Salihamidzic</t>
  </si>
  <si>
    <t>Carlo Ancelotti</t>
  </si>
  <si>
    <t>Olivier de Larouziere, head of interest rates at Natixis Asset Management, said the 920 billion euro Natixis Euro Sovereign fund still holds Portuguese debt, mostly short-dated, but had sold some of it during the emerging market rout.</t>
  </si>
  <si>
    <t>Olivier de Larouziere</t>
  </si>
  <si>
    <t>Natixis Asset Management</t>
  </si>
  <si>
    <t>According to AFP the United States offered Israel advanced weaponry in return for it committing not to attack Irans nuclear facilities this year, Israeli daily Maariv reported on Thursday.</t>
  </si>
  <si>
    <t>Guardiola refused to blame Neuer who made a spectacular stop from Theo Walcott's point-blank header in the first half."He made some great saves," said the coach.</t>
  </si>
  <si>
    <t>Guardiola</t>
  </si>
  <si>
    <t>Neuer</t>
  </si>
  <si>
    <t>Yet the Electronic Communications Privacy Act (â€œECPAâ€) allows courts to order Microsoft to keep its customers in the dark when the government seeks their email content or other private information,â€ according to the complaint.</t>
  </si>
  <si>
    <t>ECPA</t>
  </si>
  <si>
    <t>Democratic presidential candidate Hillary Clinton also tweeted her support to McCaskill, signing the tweet with her initial: .</t>
  </si>
  <si>
    <t>Tyson Barker, program director with the Aspen Institute thinktank in Germany, said the London attack underscored the difficulty of protecting â€softâ€ targets, and the between security and liberty in open Western societies.</t>
  </si>
  <si>
    <t>Tyson Barker</t>
  </si>
  <si>
    <t>the Aspen Institute</t>
  </si>
  <si>
    <t>Trumpâ€™s message did not seem to be directed at his audience (recent research by professors at the universities of Chicago and Minnesota showed that white Trump supporters are less likely to support government programs if they think they will help black people).</t>
  </si>
  <si>
    <t>North Korea and the Risks of Miscalculation, Spicerâ€™s inept historical analogies may have attracted the most media attention in the United States, but they hardly constituted the worst recent such transgression.</t>
  </si>
  <si>
    <t>the Risks of Miscalculation</t>
  </si>
  <si>
    <t>In one case, the Horizon Science Academy of Springfield in 2005 signed a building lease with the parent organization of Chicagoâ€™s Niagara Foundation, which promotes Gulenâ€™s philosophy of â€œpeace, mutual respect, the culture of coexistence.</t>
  </si>
  <si>
    <t>the Horizon Science Academy</t>
  </si>
  <si>
    <t>Springfield</t>
  </si>
  <si>
    <t>Niagara Foundation</t>
  </si>
  <si>
    <t xml:space="preserve"> U. S. intelligence and law enforcement agencies are investigating what they see as a broad covert Russian operation in the United States to sow public distrust in the upcoming presidential election and in U. S. political institutions, intelligence and congressional officials said.</t>
  </si>
  <si>
    <t xml:space="preserve"> Samsung will start releasing a global software update on December 19 for its recalled Galaxy Note7 smartphone that will prevent the phone from charging, making phone calls, and sending text messages.</t>
  </si>
  <si>
    <t>Galaxy Note7</t>
  </si>
  <si>
    <t>This bill seeks to ensure the damaging provisions of the UK act do not apply to public services in Wales.Wales TUCs general secretary, Martin Mansfield, welcomed the bill.</t>
  </si>
  <si>
    <t>Wales.Wales TUC</t>
  </si>
  <si>
    <t>Martin Mansfield</t>
  </si>
  <si>
    <t>According to The Associated Press, the American Counseling Association â€called the legislation an â€™unprecedented attackâ€™ on the counseling profession and said Tennessee was the only state to ever pass such a law.</t>
  </si>
  <si>
    <t>the American Counseling Association</t>
  </si>
  <si>
    <t>In 1979, Jonathan Sanger, a young film producer from Brooklyn, found himself working with the great Mel Brooks.</t>
  </si>
  <si>
    <t>Jonathan Sanger</t>
  </si>
  <si>
    <t>Mel Brooks</t>
  </si>
  <si>
    <t>Mel Brook</t>
  </si>
  <si>
    <t>As self-serving as that may sound, Hof says he wouldn't charge the agents and is even working up a proposal to send an advance team of Bunny Ranch prostitutes to accompany the Secret Service on foreign trips to prevent snafus like this from happening again."We're contacting Sen. Harry Reid," Hof said.</t>
  </si>
  <si>
    <t>Hof</t>
  </si>
  <si>
    <t>It is contempt.New Democrat MP Peter Stoffer, his partys veterans affairs critic, said it was a strange way of handling it because it was</t>
  </si>
  <si>
    <t>New Democrat</t>
  </si>
  <si>
    <t>Peter Stoffer</t>
  </si>
  <si>
    <t>Speaking in Louisiana at a rally for US Senate candidate John Kennedy, Trump took aim at the Never Trump movement, characterizing its members as on â€a respirator right now.</t>
  </si>
  <si>
    <t>John Kennedy</t>
  </si>
  <si>
    <t xml:space="preserve">Thursday on MSNBCâ€™s Democratic presidential primary debate, candidate Sen. Bernie Sanders ( ) declared the business model of Wall Street to be â€œfraud. â€ </t>
  </si>
  <si>
    <t>Israeli defense officials said on Wednesday that Syrian President Bashar still has up to three tons of chemical weapons.</t>
  </si>
  <si>
    <t>till</t>
  </si>
  <si>
    <t>up</t>
  </si>
  <si>
    <t>Donald Trumpâ€™s decision to skip the Conservative Political Action Conference (CPAC) here â€” a major gamble, and potentially a huge mistake</t>
  </si>
  <si>
    <t>)</t>
  </si>
  <si>
    <t>The attack on translators shows how dangerous it is for Christians,â€ Ryan Mauro, a national security analyst for the Clarion Project, told FoxNews.</t>
  </si>
  <si>
    <t>Ryan Mauro</t>
  </si>
  <si>
    <t xml:space="preserve"> Libyan forces said they captured a residential neighborhood in central Sirte from Islamic State on Monday, leaving just one district of the city still occupied by the militants.</t>
  </si>
  <si>
    <t>Sirte</t>
  </si>
  <si>
    <t>The advisory from the Bahamas, a former British colony with a population that is nearly 91 percent black, came two days before the countrys Independence Day holiday on June 10 and after Alton Sterling and Philando Castile were killed by police in Baton Rouge, Louisiana, and Falcon Heights, Minnesota, respectively.</t>
  </si>
  <si>
    <t>Alton Sterling</t>
  </si>
  <si>
    <t xml:space="preserve"> Italyâ€™s second most fugitive, a convicted, ruthless `ndrangheta crime syndicate boss, was captured Sunday as he slept in his bed in a hideout in the rugged Calabrian mountains, police and prosecutors said.</t>
  </si>
  <si>
    <t>Calabrian</t>
  </si>
  <si>
    <t>Ariane Dart also contributed to City Council Speaker Melissa-Mark Viverito ($4,950), Bronx Borough President Ruben Diaz, Jr ($1,000) and Council Member Rafael Espinal, Jr. ($500) so far during the 2017 cycle.</t>
  </si>
  <si>
    <t>Ariane Dart</t>
  </si>
  <si>
    <t>Melissa-Mark Viverito</t>
  </si>
  <si>
    <t>Jr.</t>
  </si>
  <si>
    <t>Those reinforcements, the growing use of mainly Sunni Arab neighborhood police patrols and the new counter-insurgency strategies adopted by General David Petraeus, commander of U.S. forces in Iraq, are all credited for the falls in violence.</t>
  </si>
  <si>
    <t>â€ Trump then praised Kelly for the work his department is doing to secure the border with Mexico and deport illegal immigrants.</t>
  </si>
  <si>
    <t>Kelly</t>
  </si>
  <si>
    <t>As the Jets prepare to face the Bills again Sunday in the season finale, the Jetsâ€™ offense looks totally different than the one Rex Ryan saw that Thursday night.</t>
  </si>
  <si>
    <t>Jets</t>
  </si>
  <si>
    <t>Rex Ryan</t>
  </si>
  <si>
    <t xml:space="preserve"> Iraqi special forces pushed deeper into Islamic districts in eastern Mosul and army units fought the insurgents inside a military base in the cityâ€™s north, officials said during the day on Tuesday.</t>
  </si>
  <si>
    <t>Khan joined the Baby Squad at 17, he and his brother Yusuf found acceptance for the first time: black, brown and white kids ran together.</t>
  </si>
  <si>
    <t>the Baby Squad</t>
  </si>
  <si>
    <t>Although Islamic State has claimed responsibility for the attack, U. S. officials have maintained that Omar Mateenâ€™s motives were unclear and that he had no known direct links with the group.</t>
  </si>
  <si>
    <t>Omar Mateenâ€™s</t>
  </si>
  <si>
    <t>Omar Mateenâ€™</t>
  </si>
  <si>
    <t>The U. S. Supreme Court in June 2015, in a ruling authored by Chief Justice John Roberts, rejected a conservative challenge that could have gutted Obamacare, upholding nationwide tax subsidies crucial to the law.</t>
  </si>
  <si>
    <t>The U. S. Supreme Court</t>
  </si>
  <si>
    <t>John Roberts</t>
  </si>
  <si>
    <t>But then the Eagles made a major mistake as defensive lineman Fletcher Cox was called for roughing the passer on an incomplete third-down pass, giving Green Bay an automatic first down.</t>
  </si>
  <si>
    <t>Eagles</t>
  </si>
  <si>
    <t>Fletcher Cox</t>
  </si>
  <si>
    <t>Green Bay</t>
  </si>
  <si>
    <t>Those people may have official, traditional credentials or they may be Rabbi Google," says Prof Campbell."Religious leaders will have to get used to the idea of being more accountable and transparent in their dealings and of having to engage, on equal terms, with those who stand outside the traditional hierarchies," says Wybourne.</t>
  </si>
  <si>
    <t>Rabbi Google</t>
  </si>
  <si>
    <t>Campbell</t>
  </si>
  <si>
    <t>Wybourne</t>
  </si>
  <si>
    <t>The Greater Newark Enterprises Corporation (GNEC) is a 501 (c)(3), CDFI, which has roots in the Central Ward of Newark, NJ and has become a major urban business resource due to its history of providing microloans and delivering effective training and technical assistance resources in both English and Spanish.</t>
  </si>
  <si>
    <t>The Greater Newark Enterprises Corporation</t>
  </si>
  <si>
    <t>The Greater Newark Enterprises Corporation (GNEC</t>
  </si>
  <si>
    <t>GNEC</t>
  </si>
  <si>
    <t>CDFI</t>
  </si>
  <si>
    <t>And then in 2012 a British producer invited him to appear in a West End production of Neil Simonâ€™s â€œ</t>
  </si>
  <si>
    <t>Neil Simonâ€™s</t>
  </si>
  <si>
    <t>Neil Simonâ€™</t>
  </si>
  <si>
    <t>Turkey, which allows planes from the coalition to operate from its air base at Incirlik, has been in ISISâ€™ crosshairs, with the group blamed for a series of bomb attacks in the country throughout the year.</t>
  </si>
  <si>
    <t>Incirlik</t>
  </si>
  <si>
    <t>In 1938, after Oland had boozed himself to a premature death and was replaced by an American named Sidney Toler, movie producers encouraged him to try the same trick.</t>
  </si>
  <si>
    <t>Oland</t>
  </si>
  <si>
    <t>Sidney Toler</t>
  </si>
  <si>
    <t>President Trump hit out at the press on Twitter Sunday morning, accusing the â€œfake mediaâ€ of unfair bias and failing to question Democrats about their own dealings with Russia.</t>
  </si>
  <si>
    <t>Leaving Obamacareâ€™s insurance regulations in place while eliminating its taxes, mandates, and subsidies (and offering no plan for further changes) could also hasten the departure of insurers from the system during any transition period, leaving Republicans with the blame.</t>
  </si>
  <si>
    <t>Leaving Obamacareâ€™</t>
  </si>
  <si>
    <t>Tupac Shakur was shot four times in a shooting in Las Vegas on Sept. 7, 1996, and died six days later.</t>
  </si>
  <si>
    <t>Tupac Shakur</t>
  </si>
  <si>
    <t>In a Monday evening email, Gingrich's communications director referenced Romney, asking "Can we trust a Massachusetts moderate to invoke a conservative agenda?""Speaker Gingrich is a desperate candidate trying to revive his failing campaign," Saul responded.</t>
  </si>
  <si>
    <t>George Washington University (GW) has hired a former recruiter who has been convicted of soliciting the jihad murder of â€œblasphemers,â€ marking what is believed to be the first time that an allegedly reformed Islamic extremist has been employed by a university in the United States.</t>
  </si>
  <si>
    <t>George Washington University</t>
  </si>
  <si>
    <t>GW</t>
  </si>
  <si>
    <t>A Minnesota-based lawyer for Liu, Earl Gray, previously said that Liu denies any wrongdoing, and that he does not expect his client to be charged.</t>
  </si>
  <si>
    <t>Liu</t>
  </si>
  <si>
    <t>Earl Gray</t>
  </si>
  <si>
    <t>When some members of Congress look at the practices of U. S. airlines, they arenâ€™t just lawmakers eyeing an industry.</t>
  </si>
  <si>
    <t xml:space="preserve">Trump has selected Betsy DeVos, a longtime Republican activist and advocate for expanding school vouchers, for the job </t>
  </si>
  <si>
    <t>And Trumpâ€™s love of conspiracy theories and baseless accusations isnâ€™t so far from the Russian concept,</t>
  </si>
  <si>
    <t>also reckons axed Strictly judge Arlene, 66, will give him a run for his money when the contest to find Britains hottest dancing talent starts next Saturday.</t>
  </si>
  <si>
    <t>Arlene</t>
  </si>
  <si>
    <t xml:space="preserve"> In this weekâ€™s episode, Sarah, Ezra, and Matt talk about why Silicon Valleyâ€™s technical marvels arenâ€™t visible in economic statistics, dive into the details of Donald Trumpâ€™s surprisingly banal health plan, and tackle some new research on improving teaching by improving textbooks. </t>
  </si>
  <si>
    <t>Ezra</t>
  </si>
  <si>
    <t>Arkansas executed Ledell Lee on Thursday night, after it fought and won a complex and sometimes confusing legal battle.</t>
  </si>
  <si>
    <t>Ledell Lee</t>
  </si>
  <si>
    <t>Behind the scenes, the showâ€™s legal adviser was a former law professor, Harvey Levin, who went on to start the celebrity gossip empire TMZ.</t>
  </si>
  <si>
    <t>Harvey Levin</t>
  </si>
  <si>
    <t>TMZ</t>
  </si>
  <si>
    <t xml:space="preserve"> Neil Howe is the author, along with William Strauss, of â€œGenerations,â€ â€œ</t>
  </si>
  <si>
    <t>Neil Howe</t>
  </si>
  <si>
    <t>William Strauss</t>
  </si>
  <si>
    <t>William Strau</t>
  </si>
  <si>
    <t>While the FBI later said the White House hopeful would not face criminal charges her camp saw it as the moment that derailed her campaign.</t>
  </si>
  <si>
    <t>White House officials still believed as much as half of the Freedom Caucus could be pressured into supporting the bill, and Mr. Bannon demanded to see a confidential list that demonstrated otherwise.</t>
  </si>
  <si>
    <t>the Freedom Caucus</t>
  </si>
  <si>
    <t>Bannon</t>
  </si>
  <si>
    <t>The same college Republican group had invited Yiannopoulos to speak in February, but his invitation was also rescinded amidst the violence that news of his planned appearance prompted.</t>
  </si>
  <si>
    <t>When Stephen Bannon called his website, Breitbart, the â€œplatform for the â€ this summer, he was referring to a movement that promotes white nationalism and argues that the strength of the United States is tied to its ethnic European roots.</t>
  </si>
  <si>
    <t xml:space="preserve">But over time, Democrats and independents started growing less supportive of the use of spanking, while Republicans continued to support it strongly. </t>
  </si>
  <si>
    <t>Russia had been demanding the prosecution of the man, Alparslan Celik, who was fighting in northern Syria at the time.</t>
  </si>
  <si>
    <t>Alparslan Celik</t>
  </si>
  <si>
    <t>Minhajâ€™s new special, which is also called Homecoming King, is available on Netflix starting Tuesday.</t>
  </si>
  <si>
    <t>Minhaj</t>
  </si>
  <si>
    <t>Minhajâ€™</t>
  </si>
  <si>
    <t>The capture of as many as eight British soldiers by Libyan rebel forces had prompted a "small British diplomatic team" to start talks with the anti-government troops, U.K. Defense Secretary Liam Fox confirmed.</t>
  </si>
  <si>
    <t>U.K.</t>
  </si>
  <si>
    <t xml:space="preserve"> Americans had every reason, when news broke that 10 US sailors had been â€detainedâ€ by Iran, to worry.</t>
  </si>
  <si>
    <t xml:space="preserve"> Republican presidential nominee Donald Trumpâ€™s U. S. military buildup plan would cost hundreds of billions of dollars but with no apparent strategy, defense experts from across the political spectrum said on Thursday.</t>
  </si>
  <si>
    <t>Donald Trumpâ€™s U. S.</t>
  </si>
  <si>
    <t>Vanity Fair contributing editor Kurt Eichenwald posted a picture to Twitter of his computer desktop that users noticed included an open tab of cartoon porn.</t>
  </si>
  <si>
    <t>Vanity Fair</t>
  </si>
  <si>
    <t>Kurt Eichenwald</t>
  </si>
  <si>
    <t>Ryan Bertrand will start after Ashley Cole was ruled out with the hamstring injury he suffered in the 1-1 draw at Swansea last Saturday.</t>
  </si>
  <si>
    <t>Ryan Bertrand</t>
  </si>
  <si>
    <t>Ashley Cole</t>
  </si>
  <si>
    <t>Swansea</t>
  </si>
  <si>
    <t>Egyptian investigators say theyâ€™ve found traces of explosives on human remains from the doomed EgyptAir flight that plunged into the Mediterranean in May, killing all 66 people on board.</t>
  </si>
  <si>
    <t>EgyptAir</t>
  </si>
  <si>
    <t>Mediterranean</t>
  </si>
  <si>
    <t>A Twitter user attacked Texas Governor Greg Abbott for his religious faith and asked him why God has never helped him walk again.</t>
  </si>
  <si>
    <t>Texas Governor Greg Abbott</t>
  </si>
  <si>
    <t>Greg Abbott</t>
  </si>
  <si>
    <t>The NPR Politics team is back with an episode on gun laws and why, in recent American history, they never seem to change.</t>
  </si>
  <si>
    <t>NPR Politics</t>
  </si>
  <si>
    <t>NPR Politic</t>
  </si>
  <si>
    <t>A reprint of Adolf Hitlerâ€™s notorious autobiography, Mein Kampf, or â€</t>
  </si>
  <si>
    <t>Adolf Hitlerâ€™s</t>
  </si>
  <si>
    <t>Adolf Hitlerâ€™</t>
  </si>
  <si>
    <t>Mein Kampf</t>
  </si>
  <si>
    <t>But while McIlroy, at 21, has plenty of time to build his mental strength and learn to produce his scintillating best in high-pressure situations, Torres is 27 - an age at which footballers traditionally reach the very peak of their powers.</t>
  </si>
  <si>
    <t>McIlroy</t>
  </si>
  <si>
    <t xml:space="preserve">Cassidy, whose hits Cherish and </t>
  </si>
  <si>
    <t>Cherish</t>
  </si>
  <si>
    <t>He then launched into a defense of his U.N. ambassador, Susan Rice, saying he was outraged by repeated questions about Rices appearance on Sunday news programs after the attack on the U.S. diplomatic compound in Benghazi, Libya, which led to the deaths of four</t>
  </si>
  <si>
    <t>Susan Rice</t>
  </si>
  <si>
    <t>Rices</t>
  </si>
  <si>
    <t>May. Standout episode: Of the three episodes released early, the Andrea third, Scenes From a Marriage, is a cheerfully chaotic diversion into what happens when Chrisâ€™s letters to Dick take on a life of their own.</t>
  </si>
  <si>
    <t>Scenes From a Marriage</t>
  </si>
  <si>
    <t>Chris</t>
  </si>
  <si>
    <t>Chri</t>
  </si>
  <si>
    <t xml:space="preserve">And it took until 2016 for any of them to face serious consequences for their alleged actions: Cosby was charged with sexual assault, Ailes was forced to resign as the CEO of Fox News, and Trumpâ€™s presidential campaign imploded as women started coming forward to accuse him of groping or kissing them without their consent. </t>
  </si>
  <si>
    <t>Cosby</t>
  </si>
  <si>
    <t>Retired Pakistani general Talat Masood said the awareness in Washington that Pakistani support is pivotal to peace talks in Afghanistan  where President Barack Obama will initiate a withdrawal this summer despite</t>
  </si>
  <si>
    <t>Talat Masood</t>
  </si>
  <si>
    <t>Another pal, Rush Limbaugh, described Ailes as â€œan American original.</t>
  </si>
  <si>
    <t>Rush Limbaugh</t>
  </si>
  <si>
    <t>Several emails posted by Wikileaks on its document disclosure website show DNC officials scoffing at Sanders and his supporters and in one instance, questioning his commitment to his Jewish religion.</t>
  </si>
  <si>
    <t>s son has faced mounting criticism and could now also face an FBI probe into collusion between Russia and the Trump camp during the election campaign.This is the greatest Witch Hunt in political history.</t>
  </si>
  <si>
    <t>Witch Hunt</t>
  </si>
  <si>
    <t>The mayor linked Detroit City Council's decision not to lease the Belle Isle park to the state of Michigan earlier this week as a major cause of the closings."These dollars were critical in order to make a positive impact in the community," Bing said.</t>
  </si>
  <si>
    <t>Belle Isle</t>
  </si>
  <si>
    <t>Bing</t>
  </si>
  <si>
    <t>else.Republican officials tried to hide their disappointment, if not their concern for the tremendous power Trump wields in the 2016 primary contest.Every candidate has the right to decide not to participate in a sanctioned debate, said Steve Duprey, the official in charge of the Republican National Committees debate efforts.</t>
  </si>
  <si>
    <t>Steve Duprey</t>
  </si>
  <si>
    <t>the Republican National Committee</t>
  </si>
  <si>
    <t>If endorsing Trump had marked the end of Pragerâ€™s sanctimony that would be one thing.</t>
  </si>
  <si>
    <t>Prager</t>
  </si>
  <si>
    <t>Pragerâ€™</t>
  </si>
  <si>
    <t xml:space="preserve">UMD spokeswoman Katie Lawson said efforts had already started before Collinsâ€™ death. </t>
  </si>
  <si>
    <t>Katie Lawson</t>
  </si>
  <si>
    <t>UMD</t>
  </si>
  <si>
    <t>Grassley also asked ICE about two teenaged immigrants who are charged with allegedly raping a classmate in the bathroom of a high school in Rockville, Md. last month.</t>
  </si>
  <si>
    <t>Rockville</t>
  </si>
  <si>
    <t>Though White House senior advisers Ivanka Trump and Jared Kushner attended Saturdays service inside Washington National Cathedral, the president himself was not welcome.</t>
  </si>
  <si>
    <t>The White House also criticized the report Thursday, with spokesman Josh Earnest saying the administration had â€significant objections.</t>
  </si>
  <si>
    <t>New boy N'Golo Kante started ahead of the Spaniard and Pedro, Victor Moses and Michy Batshuayi all got the chance to come off the bench and impress ahead of Fabregas.</t>
  </si>
  <si>
    <t>Michy Batshuayi</t>
  </si>
  <si>
    <t>Pedro</t>
  </si>
  <si>
    <t>Fabrega</t>
  </si>
  <si>
    <t>The San Francisco police department alleged that, after being struck by the beanbag rounds, GÃ³ngora stood up and â€œchargedâ€ â€œlungedâ€ or â€œran atâ€ at the officers with the knife, prompting them to fire in .</t>
  </si>
  <si>
    <t>GÃ³ngora</t>
  </si>
  <si>
    <t>CNOOC Ltd., Chinas biggest offshore oil and gas producer, has accepted management and employment conditions set by the Canadian government as it seeks approval for its $15.1 billion takeover of Nexen Inc., according to two people familiar with the matter.</t>
  </si>
  <si>
    <t>CNOOC Ltd.</t>
  </si>
  <si>
    <t>Nexen Inc.</t>
  </si>
  <si>
    <t xml:space="preserve">Of the 68 teams chosen for the NCAA menâ€™s basketball tournament, the most confusing might be Yale, its recent weeks crammed with mirth and woe. </t>
  </si>
  <si>
    <t>NCAA</t>
  </si>
  <si>
    <t>tournament</t>
  </si>
  <si>
    <t>crammed</t>
  </si>
  <si>
    <t xml:space="preserve">American leaders, especially people who might be president one day, need to understand this, and they need to start thinking about what to do when the Kurds inevitably begin pursuing interest that are counter to our own </t>
  </si>
  <si>
    <t>A Tax Foundation analysis of the net impact says Clintonâ€™s plan would actually shrink the economy 1 percent and produce 0. 8 percent lower wages â€” and 311, 000 fewer jobs.</t>
  </si>
  <si>
    <t>Tax Foundation</t>
  </si>
  <si>
    <t>A Tax Foundation</t>
  </si>
  <si>
    <t>(Reporting by Costas Pitas; Editing by Hugh Lawson and Guy Faulconbridge) DUBAI Arab states that have imposed sanctions on Qatar, accusing it of links to terrorism, were due to meet in Cairo on Wednesday to consider Dohaâ€™s response to a stiff ultimatum, but settlement of the dispute seemed far off.</t>
  </si>
  <si>
    <t>Costas Pitas</t>
  </si>
  <si>
    <t>Hugh Lawson</t>
  </si>
  <si>
    <t>Cairo</t>
  </si>
  <si>
    <t>: If a man was drinking heavily, he canâ€™t be held responsible for sexual assault â€Alcohol is not an excuse,â€ the woman wrote in response to Turnerâ€™s statement about how alcohol affected both of their judgments.</t>
  </si>
  <si>
    <t>Alcohol</t>
  </si>
  <si>
    <t>Now that a $300 million lawsuit brought by Golden Boy Promotions has been dismissed, Premier Boxing Champions can continue its quest to increase interest in boxing and make itself a major sports brand.</t>
  </si>
  <si>
    <t>Golden Boy Promotions</t>
  </si>
  <si>
    <t>Golden Boy Promotion</t>
  </si>
  <si>
    <t>Premier Boxing Champions</t>
  </si>
  <si>
    <t>Premier Boxing Champion</t>
  </si>
  <si>
    <t>Before answering questions from the Senate judiciary committee on 10 January, Jeff Sessions raised his hand and pledged an oath to tell â€œthe truth, the whole truth, and nothing but the truthâ€.</t>
  </si>
  <si>
    <t>the Senate judiciary committee</t>
  </si>
  <si>
    <t>Sophia Roosth, a Harvard historian of science who was not involved in the new paper, said she did not think ethicists would have to start from scratch to find rules for these strange new Sheefs.</t>
  </si>
  <si>
    <t>Sophia Roosth</t>
  </si>
  <si>
    <t>Harvard</t>
  </si>
  <si>
    <t>Sheefs</t>
  </si>
  <si>
    <t>Sheef</t>
  </si>
  <si>
    <t>Smoke hung in the air for days in Oaklandâ€™s largely Latino Fruitvale district after a deadly fire broke out late Friday night in an artistsâ€™ warehouse, leaving 36 people dead.</t>
  </si>
  <si>
    <t>Smoke</t>
  </si>
  <si>
    <t>Angela Merkel warned Germans should not take freedom for granted, in a speech aimed at countering a rising tide of populism on Friday night.</t>
  </si>
  <si>
    <t>Germans</t>
  </si>
  <si>
    <t>Superior Donuts, which airs its first episode in a special preview Thursday night before settling into a regular timeslot, comes on the heels of One Day at a Time, Netflixâ€™s widely praised update of a Lear comedy that ran from 1975 to 1984.</t>
  </si>
  <si>
    <t>Superior Donut</t>
  </si>
  <si>
    <t>Lear</t>
  </si>
  <si>
    <t>Netflixâ€™</t>
  </si>
  <si>
    <t>Last November, an aid worker named Steve Dennis filed a claim against his employer for failing to protect him after he was attacked and kidnapped while working at the Dadaab refugee camp in Kenya in 2012.</t>
  </si>
  <si>
    <t>Steve Dennis</t>
  </si>
  <si>
    <t>Dadaab</t>
  </si>
  <si>
    <t>Kenya</t>
  </si>
  <si>
    <t>Donald Trumpâ€™s supporters often chanted â€lock her upâ€ when he discussed his opponent, Hillary Clinton, at campaign rallies.</t>
  </si>
  <si>
    <t>Twenty years ago, AimÃ©e Eubanks Davis taught in a middle school that served kids in New Orleans.</t>
  </si>
  <si>
    <t>AimÃ©e Eubanks Davis</t>
  </si>
  <si>
    <t>AimÃ©e Eubanks Davi</t>
  </si>
  <si>
    <t>New Orleans</t>
  </si>
  <si>
    <t>New Orlean</t>
  </si>
  <si>
    <t>As she took selfies with party supporters, Macron was met with jeers and calls of â€œMarine prÃ©sidenteâ€ by a picket line of angry workers.</t>
  </si>
  <si>
    <t>Over the past two years, PBC has produced fights on CBS, NBC, ESPN, FOX and Spike TV.</t>
  </si>
  <si>
    <t>PBC</t>
  </si>
  <si>
    <t>CBS</t>
  </si>
  <si>
    <t>if Japan protects itself against this maniac in North Korea, weâ€™re better off, frankly, if South Korea is going to start to protect itself .â€‰.â€‰.</t>
  </si>
  <si>
    <t>Twin Peaksâ€ premiered Sunday night on Showtime, with two very long episodes that answered some questions and raised others.</t>
  </si>
  <si>
    <t>Showtime</t>
  </si>
  <si>
    <t>A Hamas military court on Sunday sentenced two Palestinians to death for drug smuggling in the Gaza Strip, in the first punishment of its kind in the enclave.</t>
  </si>
  <si>
    <t>Hamas</t>
  </si>
  <si>
    <t>drug</t>
  </si>
  <si>
    <t>enclave</t>
  </si>
  <si>
    <t>He said he did not accept that Mr Snowball filtered information from the taskforce to him."He (Dr Snowball) admitted and recognised the challenges that were there, the risks to outcomes, but he was of the view that those things could be fixed," Dr Hames said.</t>
  </si>
  <si>
    <t>Mr Snowball</t>
  </si>
  <si>
    <t>Dr Snowball</t>
  </si>
  <si>
    <t>France's Alize Cornet eased past Chinese wildcard 6-4, 6-2, while Slovakia's Magdelena Rybarikova beat American Taylor Townsend 6-0, 7-5.International women's results Belinda Bencic (SWI) def Venus Williams (USA)</t>
  </si>
  <si>
    <t>Alize Cornet</t>
  </si>
  <si>
    <t>Magdelena Rybarikova</t>
  </si>
  <si>
    <t>SWI</t>
  </si>
  <si>
    <t>The 185th Bavarian derby started with a surprise as Bayern coach Jupp Heynckes left his captain Philipp Lahm on the bench along with Javi Martinez, probably with a view to the Valencia game.</t>
  </si>
  <si>
    <t>Jupp Heynckes</t>
  </si>
  <si>
    <t>Philipp Lahm</t>
  </si>
  <si>
    <t>Javi Martinez</t>
  </si>
  <si>
    <t xml:space="preserve">The Duke and Duchess of Cambridge are visiting Canada with their two young children, Prince George and Princess Charlotte. </t>
  </si>
  <si>
    <t>Duchess of Cambridge</t>
  </si>
  <si>
    <t>young</t>
  </si>
  <si>
    <t>President Barack Obama shared a family portrait on social media Sunday while wishing his followers a happy Easter.</t>
  </si>
  <si>
    <t>Easter</t>
  </si>
  <si>
    <t>The Solyndra debacle, Obama claimed, was the fault of the Chinese, as well as both Democrats and Republicans in Congress.</t>
  </si>
  <si>
    <t>Solyndra</t>
  </si>
  <si>
    <t>Eric Woerth, who was budget minister and later labour minister in Sarkozys government, is facing charges of complicity in illegal campaign financing, said his lawyer, Jean-Yves Leborgne.This indictment is based on the discovery of cash sums, very small if not outright ridiculous considering the cost of a presidential campaign, Leborgne said.</t>
  </si>
  <si>
    <t>Eric Woerth</t>
  </si>
  <si>
    <t>Sarkozys</t>
  </si>
  <si>
    <t>Jean-Yve</t>
  </si>
  <si>
    <t xml:space="preserve"> A rally in major world stock markets lost some steam on Thursday despite a continued surge in bank shares, as investors reassessed positions, while U. S. bond yields continued to climb on the likelihood of inflation under Donald Trumpâ€™s proposed fiscal policy. </t>
  </si>
  <si>
    <t>The Islamic State claimed responsibility for the attack on Thursday, but the extent of the groupâ€™s connections to the assailant were unclear, and some officials doubted a link.</t>
  </si>
  <si>
    <t>The Islamic State</t>
  </si>
  <si>
    <t>A prominent contributor to The Wall Street Journal opinion pages, he helped lead an attack by conservatives of the Federal Reserveâ€™s aggressive program in 2010.</t>
  </si>
  <si>
    <t>the Federal Reserveâ€™s</t>
  </si>
  <si>
    <t>the Federal Reserveâ€™</t>
  </si>
  <si>
    <t>The House of Representatives last month passed its own version of a healthcare bill, but the Senate bill has been criticized from both the left and the right.</t>
  </si>
  <si>
    <t>The House of Representatives</t>
  </si>
  <si>
    <t>The House of Representative</t>
  </si>
  <si>
    <t>Vandenburgâ€™s defense has argued that â€he was drunk and should not be held responsible for what players he didnâ€™t even know did to the woman,â€ the AP reports.</t>
  </si>
  <si>
    <t>Vandenburg</t>
  </si>
  <si>
    <t>He was also a strong critic of the Egyptian militarys toppling last July of Islamist President Mohamed Mursi, saying the West and Arab nations had failed to condemn his overthrow.</t>
  </si>
  <si>
    <t>Islamist President Mohamed Mursi</t>
  </si>
  <si>
    <t>Meurig Raymond, NFU deputy president, said: "Today's vote is a ringing endorsement of the comprehensive strategy to bear down on TB and rid our countryside of this disease.</t>
  </si>
  <si>
    <t>Meurig Raymond</t>
  </si>
  <si>
    <t>TB</t>
  </si>
  <si>
    <t xml:space="preserve"> As President Obama begins his final year in office, polls show that public confidence in his national security leadership has collapsed: Only 18 percent of Americans say the United States is winning the war on terrorism, and even a 59 percent majority of Democrats are dissatisfied with how Obama is prosecuting the fight against Islamist radicalism.</t>
  </si>
  <si>
    <t>The Librarian refused to exempt rooting tablets from the DMCA due to the shifty definition of a slate; you and I might know one when you see one, but Hadley argues that isn't good enough in the eyes of the law.</t>
  </si>
  <si>
    <t>Librarian</t>
  </si>
  <si>
    <t>Washingtonâ€™s argument is that the Canadian government unfairly subsidizes the sale of lumber products to the US, and it said previous attempts at negotiating a settlement had failed.</t>
  </si>
  <si>
    <t>While 53% of white female voters backed Mr Trump, 94% of black and 68% of Latino women supported Mrs Clinton.</t>
  </si>
  <si>
    <t>Mrs Clinton</t>
  </si>
  <si>
    <t xml:space="preserve"> More than 13 years after an Egyptian cleric was kidnapped off the streets of Milan by CIA operatives, one former agency officer now living in Portugal faces extradition to Italy, where she was sentenced to four years in prison for the abduction.</t>
  </si>
  <si>
    <t>, Narain Karthikeyan retired)De la Rosa started from the pit lane.</t>
  </si>
  <si>
    <t>Narain Karthikeyan</t>
  </si>
  <si>
    <t>Karthikeyan</t>
  </si>
  <si>
    <t>Rosa</t>
  </si>
  <si>
    <t>When President Obama announced new gun control measures on Tuesday, the White House said they were needed because Congress failed to address the problem of gun violence.</t>
  </si>
  <si>
    <t>In 2008, Senator Joe Lieberman of Connecticut accused Google of not doing enough to remove YouTube videos produced by Islamic militants.</t>
  </si>
  <si>
    <t>Senator Joe Lieberman</t>
  </si>
  <si>
    <t>Joe Lieberman</t>
  </si>
  <si>
    <t>At a 2012 ASEAN summit in Phnom Penh, North Korean officials distributed a statement condemning the United States, which was attributed to an official who had reportedly died five years earlier.</t>
  </si>
  <si>
    <t>ASEAN</t>
  </si>
  <si>
    <t>Interesting that the logic of Kasichâ€™s argument here is that what President Obama is doing now is getting results with China and North Korea.</t>
  </si>
  <si>
    <t>The xx has already sold out a week of British theater dates in March, is booked as a headliner at Lollapalooza festivals in Brazil, Chile and Argentina and was welcomed as a guest on â€œSaturday Night Liveâ€ almost immediately after â€œ</t>
  </si>
  <si>
    <t>xx</t>
  </si>
  <si>
    <t>Like Paul, Schweitzer can appeal to Liberals and Libertarians with his criticisms of Barack Obama, particularly on Civil Liberties issues.</t>
  </si>
  <si>
    <t>Schweitzer</t>
  </si>
  <si>
    <t>BUT MONOLITHIC Faced with such difficulties, top IRGC commanders have publicly backed the nuclear deal, which in any case would have been impossible to reach without the full support of Supreme Leader Ayatollah Ali Khamenei.</t>
  </si>
  <si>
    <t>MONOLITHIC</t>
  </si>
  <si>
    <t>IRGC</t>
  </si>
  <si>
    <t>Ayatollah Ali Khamenei</t>
  </si>
  <si>
    <t>Supreme</t>
  </si>
  <si>
    <t>They cheer the personalities, the character of a team that struck a chord in a fan base that doesnt play pretty music for its teams.They never quit, said Vince Puchal- ski Jr., of Scranton, Pa., sitting with his father in full Phillies regalia outside the stadium.</t>
  </si>
  <si>
    <t>Vince Puchal- ski Jr.</t>
  </si>
  <si>
    <t>Vince Puchal-</t>
  </si>
  <si>
    <t>Phillies</t>
  </si>
  <si>
    <t>Scranton</t>
  </si>
  <si>
    <t>The Judiciary Committeeâ€™s report on Friday accused Bentley of ordering state law enforcement officers to track down copies of an embarrassing recording that suggested an affair with the Mason.</t>
  </si>
  <si>
    <t>Bentley</t>
  </si>
  <si>
    <t>The Judiciary Committeeâ€™</t>
  </si>
  <si>
    <t>Mason</t>
  </si>
  <si>
    <t>â€™ â€™ Back in April, Russian billionaire Yuri Milner pledged $100 million toward a crazy plan to visit another star system.</t>
  </si>
  <si>
    <t>Yuri Milner</t>
  </si>
  <si>
    <t>$</t>
  </si>
  <si>
    <t xml:space="preserve"> Donald Trump has stated his commitment to helping Californiaâ€™s farmers attain more water, as the Golden State prepares to enter its historic sixth year of a crippling drought, with a federal water policy in place that favors fish over agriculture.</t>
  </si>
  <si>
    <t>Golden State</t>
  </si>
  <si>
    <t>The high court is expected to rule on the constitutionality of the law Thursday, just before the Senate goes on recess for the July 4 break, but Sen. Tom Harkin (D-Iowa) told reporters Tuesday that he will be prepared to answer whatever comes down. '</t>
  </si>
  <si>
    <t>Tom Harkin</t>
  </si>
  <si>
    <t xml:space="preserve"> President Obama, in one of his last foreign policy initiatives, said Thursday he has ended the â€œ â€ policy that has allowed Cubans reaching U. S. soil to stay and automatically become eligible for American residency, while those intercepted at sea are sent home.</t>
  </si>
  <si>
    <t>Cubans</t>
  </si>
  <si>
    <t>The Islamic Caliphate announced in 2014 by Abu Bakr the head of ISIS, is approaching the end of its short and terrible life.</t>
  </si>
  <si>
    <t>The Islamic Caliphate</t>
  </si>
  <si>
    <t>Abu Bakr</t>
  </si>
  <si>
    <t xml:space="preserve"> Ask John Mica why he sticks by Donald Trump, amid the defections of many fellow Republicans, and the U. S. congressman from central Florida instead touts his own work on easing traffic congestion in this tourism Mecca.</t>
  </si>
  <si>
    <t>John Mica</t>
  </si>
  <si>
    <t>When news first emerged that the president spoke on the phone with Taiwanese President Tsai on December 2, the immediate reaction was uproar over his apparently impetuous breach of decades of U. S. protocol toward China and Taiwan.</t>
  </si>
  <si>
    <t>Taiwanese</t>
  </si>
  <si>
    <t>President Tsai</t>
  </si>
  <si>
    <t>The Trump administration has also ordered a â€œtemporary suspensionâ€ of all new business activities at the department, including issuing task orders or work assignments to EPA contractors, according to the AP.</t>
  </si>
  <si>
    <t>It is widely accepted that James put fat on the map, and thus it was appropriate that the IOTF should draft the WHO report of the late 90s that would define global obesity.</t>
  </si>
  <si>
    <t>IOTF</t>
  </si>
  <si>
    <t>Mourinhos claim about those who finished below United being treated like serial winners sounds like a shot across the bow of those who dare to praise Liverpool.</t>
  </si>
  <si>
    <t>If there's truth to that complaint, there's potential fallout for more than the Myers family and the Auburn softball program.</t>
  </si>
  <si>
    <t>Auburn</t>
  </si>
  <si>
    <t>: This piece first appeared in the April 27, 1973, issue of National Review under the headline â€œIrene, Attila, and We.</t>
  </si>
  <si>
    <t>Irene</t>
  </si>
  <si>
    <t>headline</t>
  </si>
  <si>
    <t>Attila</t>
  </si>
  <si>
    <t>We</t>
  </si>
  <si>
    <t>Fed governor Jerome Powell, President Donald Trump's pick to lead the central bank starting in February, testified last month that the case for a rate hike was "coming together," in an unusually strong hint about the likely move this week.</t>
  </si>
  <si>
    <t>Jerome Powell</t>
  </si>
  <si>
    <t>On Tuesdayâ€™s Breitbart News Daily, SiriusXM host Alex Marlow asked Rep. Steve King ( ) about his controversial tweet in support of Dutch politician Geert Wilders.</t>
  </si>
  <si>
    <t>Taliban jihadists generated $15 million for terrorist activities in 2016 from harvesting Afghanistanâ€™s â€œgreen gold,â€ pistachios, over 32, 000 hectares in the Kushki Kuhna district of the countryâ€™s western Herat province.</t>
  </si>
  <si>
    <t>Herat</t>
  </si>
  <si>
    <t>Donald Trump Jr is facing a backlash for criticizing London mayor Sadiq Khan with a scornful tweet sent hours after an attack at the Houses of Parliament left four dead, including a police officer.</t>
  </si>
  <si>
    <t>Donald Trump Jr</t>
  </si>
  <si>
    <t>the Houses of Parliament</t>
  </si>
  <si>
    <t xml:space="preserve"> China is determined to open its market and is positive about promoting talks on a investment agreement, a senior Chinese official said on Saturday ahead of Premier Li Keqiangâ€™s visit to Brussels for a summit with the European Union.</t>
  </si>
  <si>
    <t>Li Keqiangâ€™</t>
  </si>
  <si>
    <t>Li Keqiang</t>
  </si>
  <si>
    <t>Louisiana representative John Fleming came to Congress in 2008 and quickly established himself as one of the Houseâ€™s members.</t>
  </si>
  <si>
    <t>representative John Fleming</t>
  </si>
  <si>
    <t>1 / 16 GETTY Twitter reacts to Philippe Coutinho being sidelined until JanuaryAnd, according to the Daily Mail, their injuries, coupled with Sadio Manes Africa Cup of Nations commitments, could prompt Jurgen Klopp to pursue a move for Pulisic.</t>
  </si>
  <si>
    <t>Philippe Coutinho</t>
  </si>
  <si>
    <t>the Daily Mail</t>
  </si>
  <si>
    <t>Jurgen Klopp</t>
  </si>
  <si>
    <t>But on Sunday, the Republican presidential frontrunner told Tapper that he didnâ€™t have enough information to answer the question: â€ â€™BuzzFeed that Duke, a prominent white nationalist, urged his supporters to back Trump.</t>
  </si>
  <si>
    <t>Tapper</t>
  </si>
  <si>
    <t>The Powerful looks magnificent - but the narrative plods along predictablyDrawing inspiration from novelist L. Frank Baums Oz books, but more notably the 1939 classic film, it explores the origins of the magical land</t>
  </si>
  <si>
    <t>L. Frank Baums Oz</t>
  </si>
  <si>
    <t>Powerful</t>
  </si>
  <si>
    <t>Bill Clintonâ€™s early mistakes doomed his health care plan, while Jimmy Carterâ€™s missteps greatly damaged his relationship with Congress and the federal bureaucracy.</t>
  </si>
  <si>
    <t>Bill Clintonâ€™s</t>
  </si>
  <si>
    <t>Jimmy Carterâ€™s</t>
  </si>
  <si>
    <t>Jimmy Carterâ€™</t>
  </si>
  <si>
    <t>In their second season, the Maccabees, named for a band of ancient Jewish freedom fighters, are doing their faith proud and bringing athletic acclaim to this college in northern Manhattan better known for training religiously devout students than turning out powerhouse sports teams.</t>
  </si>
  <si>
    <t>Maccabees</t>
  </si>
  <si>
    <t>this weekendGetty Images Pardew's side welcome Bournemouth to Selhurst Park on SaturdayPardew added: "Wilfried is a fans' favourite and our player of the year from last year and we want to keep him."I will have to gauge his frame of mind, but I have got no problem with the player."He is a strong character</t>
  </si>
  <si>
    <t>Pardew</t>
  </si>
  <si>
    <t>Images Pardew</t>
  </si>
  <si>
    <t>SaturdayPardew</t>
  </si>
  <si>
    <t>The departure board at Pennsylvania Station in Manhattan has departed this life, but unlike Elvis, it has not left the building.</t>
  </si>
  <si>
    <t>Elvis</t>
  </si>
  <si>
    <t>Elvi</t>
  </si>
  <si>
    <t>A plane carrying a Brazilian professional soccer team crashed in the mountains near MedellÃ­n, Colombia, late Monday, killing 71 people.</t>
  </si>
  <si>
    <t>MedellÃ­n</t>
  </si>
  <si>
    <t>And the choice of Garland, a white man who attended Harvard Law School, could also dismay advocates who had hoped for a more diverse candidate from the or Asian legal communities.</t>
  </si>
  <si>
    <t>Asian</t>
  </si>
  <si>
    <t>Welcomed to the city by Canadian Prime Minister Justin Trudeau and his wife Sophie Gregoire Trudeau, Brigitte wowed in a striking electric blue dress and jacket combination.</t>
  </si>
  <si>
    <t>Sophie Gregoire Trudeau</t>
  </si>
  <si>
    <t>Google Chief Executive Sundar Pichai endorsed Cookâ€™s stance in tweets on Wednesday.</t>
  </si>
  <si>
    <t>Sundar Pichai</t>
  </si>
  <si>
    <t>Cook</t>
  </si>
  <si>
    <t xml:space="preserve"> The U. S. Senate passed legislation on Friday to fund the government through April and President Barack Obama promptly signed it into law, after Democrats who had sought more generous healthcare benefits for coal miners stopped delaying action on the measure.</t>
  </si>
  <si>
    <t>Two polygamous towns in Arizona and Utah violated the constitutional rights of nonbelievers by denying them basic services such as police protection, building permits and water hookups, a jury said Monday.</t>
  </si>
  <si>
    <t>by</t>
  </si>
  <si>
    <t xml:space="preserve">On a wonderful evening in Cardiff, the Spaniards did it again beating Juventus in the Champions League final to collect their 12th European Cup and become the first team in 27 years to retain the trophy. </t>
  </si>
  <si>
    <t>Spaniards</t>
  </si>
  <si>
    <t>12th</t>
  </si>
  <si>
    <t>Juventus</t>
  </si>
  <si>
    <t>team</t>
  </si>
  <si>
    <t>At least $1. 9 million of the donations to veterans groups that presumptive Republican presidential nominee Donald Trump reported on Tuesday came in last week, after Trump began responding to intense media scrutiny of his earlier claims about raising in excess of $6 million for veterans.</t>
  </si>
  <si>
    <t>responding</t>
  </si>
  <si>
    <t>about</t>
  </si>
  <si>
    <t>Ms. Ortegaâ€™s lawyers say they believe the severity of the sentence stems from the furor over immigration and false claims about voter fraud raised by Donald J. Trumpâ€™s nationalistic presidential campaign.</t>
  </si>
  <si>
    <t>Ortega</t>
  </si>
  <si>
    <t>Donald J. Trumpâ€™s</t>
  </si>
  <si>
    <t>Donald J. Trumpâ€™</t>
  </si>
  <si>
    <t>In his opening monologue on Thursdayâ€™s edition of â€Hannity,â€ Sean said that the reaction to Trumpâ€™s victory â€is now reaching levels.</t>
  </si>
  <si>
    <t>Sean</t>
  </si>
  <si>
    <t>White House demands vote Friday on Obamacare repeal, come hell or high water.</t>
  </si>
  <si>
    <t>Barely a month after the death of her husband in a U. S. raid in Yemen, Carryn Owens was one of President Trumpâ€™s guests in the House gallery for his address to Congress.</t>
  </si>
  <si>
    <t>Carryn Owens</t>
  </si>
  <si>
    <t>Romaniaâ€™s Simona Halep will take on the unseeded Jelena Ostapenko for the French Open title after two outstanding here on Thursday which showcased some of the best and athleticism the game has to offer.</t>
  </si>
  <si>
    <t>Simona Halep</t>
  </si>
  <si>
    <t>Jelena Ostapenko</t>
  </si>
  <si>
    <t>Yunus Durmaz, the man previously believed to be in charge of logistics for the ISIS cell, had identified weddings as a potential target in an electronic file and in emails Turkish police confiscated from his belongings after he blew himself up in a police raid on his apartment in Gaziantep.</t>
  </si>
  <si>
    <t>Yunus Durmaz</t>
  </si>
  <si>
    <t>Gaziantep</t>
  </si>
  <si>
    <t>ideological security.Jude Blanchette, a Beijing-based academic who studies Chinas resurgent community of neo-Maoists, said the commotion was largely the result of the churchs location in Chinese communism</t>
  </si>
  <si>
    <t>Jude Blanchette</t>
  </si>
  <si>
    <t>Blanchette</t>
  </si>
  <si>
    <t>Log Cabin Republicans didnâ€™t endorse Trump, he noted, but they didnâ€™t oppose him, either.</t>
  </si>
  <si>
    <t>Log Cabin Republican</t>
  </si>
  <si>
    <t xml:space="preserve"> U. S. President Barack Obama voiced regret for failing to unite Washington since taking office on a wave of hope in 2009, as he prepared to give a State of the Union speech on Tuesday to launch his final year in the White House.</t>
  </si>
  <si>
    <t>A Republican senator in Idaho has asked constituents to schedule meetings in advance at one local office after dozens of people protesting President Donald Trump have swamped the location every day for two weeks.</t>
  </si>
  <si>
    <t>Restore Our Future, the outside "Super PAC" supporting the former Massachusetts governor, took in $6.4 million but also spent $12.2 million, much of it on advertisements attacking his rivals in the race to become the Republican challenger to Obama in the November presidential election.</t>
  </si>
  <si>
    <t>On this weekendâ€™s broadcast of â€œFox News Sunday,â€ Sen. r Dianne Feinstein ( ) said President Donald Trump was â€œsplittingâ€ the country apart with what she called â€œa blizzard of executive orders and memorandums.</t>
  </si>
  <si>
    <t>r Dianne Feinstein</t>
  </si>
  <si>
    <t>Dianne Feinstein</t>
  </si>
  <si>
    <t xml:space="preserve">Norcross was never charged with a crime, but now Oâ€™Brien was sitting in a Camden County courtroom </t>
  </si>
  <si>
    <t>Norcross</t>
  </si>
  <si>
    <t>Norcro</t>
  </si>
  <si>
    <t>Oâ€™Brien</t>
  </si>
  <si>
    <t>Camden County</t>
  </si>
  <si>
    <t xml:space="preserve"> Throughout 2016, The Washington Post editorial board has pleaded with Republican leaders: â€œAre you really going to let this happen to your party?â€</t>
  </si>
  <si>
    <t>(Wed also happily watch Larry David, Kate McKinnon and Melissa McCarthy play Bernie Sanders, Hillary Clinton and Sean Spicer, respectively, again.)Politico reports the series might air on Thursday nights sometime later this year, though details have not been confirmed.</t>
  </si>
  <si>
    <t>Larry David</t>
  </si>
  <si>
    <t>Kate McKinnon</t>
  </si>
  <si>
    <t>Senator John F. Kerry, then the chairman of the Senate Foreign Relations Committee and later her successor as secretary of state, was holding his own meetings with Sultan Qaboos and his trusted emissary, a businessman named Salem</t>
  </si>
  <si>
    <t>Qaboos</t>
  </si>
  <si>
    <t>Salem</t>
  </si>
  <si>
    <t xml:space="preserve"> What Hillary Clintonâ€™s nomination means for women (and which ones); moving beyond internet outrage in the case against Brock Turner. </t>
  </si>
  <si>
    <t>Brock Turner</t>
  </si>
  <si>
    <t>(The original Chan, George Kuwa, was Japanese.)Oland</t>
  </si>
  <si>
    <t>Chan</t>
  </si>
  <si>
    <t>George Kuwa</t>
  </si>
  <si>
    <t>Japanese.)Oland</t>
  </si>
  <si>
    <t>McDonald's will be selling chicken wings in Chicago starting this week, the AP reports.</t>
  </si>
  <si>
    <t>McDonald's</t>
  </si>
  <si>
    <t>People respect the BBC, and they believe them,â€ she told GayStarNews.</t>
  </si>
  <si>
    <t>GayStarNews</t>
  </si>
  <si>
    <t>GayStarNew</t>
  </si>
  <si>
    <t xml:space="preserve"> VANCOUVER, B. C. â€” Kerry Jang, a council member in this picturesque Canadian city, recalls being in the crowd nearly four years ago to welcome Donald Trump to announce plans for a striking new skyscraper that would bring a luxurious hotel and condo development to the heart of downtown.</t>
  </si>
  <si>
    <t>Kerry Jang</t>
  </si>
  <si>
    <t>B. C. â€” Kerry Jang</t>
  </si>
  <si>
    <t>Turkey accepts that many Armenians were killed during World War One, but denies they were victims of a systematic genocide.</t>
  </si>
  <si>
    <t>Armenians</t>
  </si>
  <si>
    <t>Armenian</t>
  </si>
  <si>
    <t>The school year has only just started, and we are informed that school funds are low and that parents should provide various things including paper, cups and even toilet paper,â€ one parent, William Hardy, told The Local.</t>
  </si>
  <si>
    <t>William Hardy</t>
  </si>
  <si>
    <t>The Local</t>
  </si>
  <si>
    <t xml:space="preserve"> The United States called on China on Thursday to end â€business as usualâ€ with its ally North Korea after Pyongyang defied world powers by announcing it had tested a hydrogen bomb. </t>
  </si>
  <si>
    <t xml:space="preserve"> Edward Price worked at the CIA from 2006 until this month, most recently as the spokesman for the National Security Council. </t>
  </si>
  <si>
    <t>Edward Price</t>
  </si>
  <si>
    <t>The high-level killings prompted NATO, Britain, Germany and Canada to withdraw their staff from Afghan ministries.</t>
  </si>
  <si>
    <t>Still, a mandatory distribution of some already in Europe has already caused serious frictions among many EU nations and the Commissionâ€™s proposal to amend one rule was unlikely to change that immediately.</t>
  </si>
  <si>
    <t xml:space="preserve"> One of the unexpected consequences of Donald Trumpâ€™s angry pessimism is that it has forced the GOP to cede some of its strongest themes to Democrats. </t>
  </si>
  <si>
    <t xml:space="preserve"> More than 50 million people could be walloped by snowfall this weekend, should a norâ€™easter develop over the Ohio Valley, potentially dumping as much as one to three inches per hour at times in parts of the Northeast, AccuWeather reported Tuesday.</t>
  </si>
  <si>
    <t>the Ohio Valley</t>
  </si>
  <si>
    <t>â€™â€™ â€™Donald Trump thinks that the trajectory of the National Football League is a great metaphor for the declining prospects of the US.</t>
  </si>
  <si>
    <t>the National Football League</t>
  </si>
  <si>
    <t>So if he were president and Putin made aggressive moves against the Baltic states, would he support a strong Nato response?</t>
  </si>
  <si>
    <t>Baltic</t>
  </si>
  <si>
    <t>Nato</t>
  </si>
  <si>
    <t>Historic moments make for good headlines, and audiences are thirsty for signs that acceptance can come from giant corporations that change direction as slowly as oil tankers (remember how that glimpse of two women with a stroller in the Finding Dory trailer led to furious speculation about the â€œthe first lesbian couple in a Pixar filmâ€? ).</t>
  </si>
  <si>
    <t>Pixar</t>
  </si>
  <si>
    <t>Historic</t>
  </si>
  <si>
    <t>Texas Attorney General Ken Paxton has written a letter to Target scolding the store for its policy allowing transgender people to use the bathroom of their choice and asking the company about its policies to protect women in the bathroom, according to Fox Newsâ€™ Todd Starnes.</t>
  </si>
  <si>
    <t>Ken Paxton</t>
  </si>
  <si>
    <t>Todd Starnes</t>
  </si>
  <si>
    <t>Todd Starne</t>
  </si>
  <si>
    <t>He isn't the closer that Dallas needs on offense to win football games, while Elliott most certainly is.</t>
  </si>
  <si>
    <t>Dallas</t>
  </si>
  <si>
    <t>Elliott</t>
  </si>
  <si>
    <t>U. S. military veterans were arriving on Thursday at a camp to join thousands of activists braving snow and freezing temperatures to protest a pipeline project near a Native American reservation in North Dakota.</t>
  </si>
  <si>
    <t>And HE not only defended John Brennan, whom Donald Trump made it quite clear he's attacking, he's attacking because of the Russian investigation.</t>
  </si>
  <si>
    <t>Romneys campaign responded with an attack on Obamas record on the deficit.Four years ago, Barack Obama called it</t>
  </si>
  <si>
    <t>Khamenei did not mention the conflict in Syria or Irans staunch support for Assad, who is struggling to crush a 17-month uprising in which more than 18,000 people have been killed.</t>
  </si>
  <si>
    <t>Khamenei</t>
  </si>
  <si>
    <t>Perez, who was encouraged by Obama administration officials to run for the post, has emerged as the with the backing of 205 committee members, according to independent Democratic strategists tracking the race.</t>
  </si>
  <si>
    <t>Perez</t>
  </si>
  <si>
    <t>That is why New Jersey Institute of Technology (NJIT) is building tomorrow's university today by transforming its Central King Building into a state-of-the-art STEM teaching and learning hub.</t>
  </si>
  <si>
    <t>New Jersey Institute of Technology</t>
  </si>
  <si>
    <t>NJIT</t>
  </si>
  <si>
    <t>STEM</t>
  </si>
  <si>
    <t>Democratic presidential candidate Hillary Clinton held a 25 point lead over Sen. Bernie Sanders ( ) in a national poll released Sunday.</t>
  </si>
  <si>
    <t>if they are attacked.)But Wright added that she appreciated the Budget 101 pamphlet Russo put out to explain city finances and the budget process to public.</t>
  </si>
  <si>
    <t>Budget</t>
  </si>
  <si>
    <t>Russo</t>
  </si>
  <si>
    <t>Handler has never been below attacking the wives of her political opponents, Cruzâ€™s wife notwithstanding.</t>
  </si>
  <si>
    <t>Handler</t>
  </si>
  <si>
    <t>Former Utah governor and 2012 Republican presidential candidate Jon Huntsman has accepted President Donald Trumpâ€™s offer to serve as the next ambassador to Russia, several senior administration officials told CNN.</t>
  </si>
  <si>
    <t>Jon Huntsman</t>
  </si>
  <si>
    <t>Paul Georgeâ€™s camp has informed the Pacers that the intends to leave in the summer of 2018 when he becomes a free agent, sources told AP on Sunday night.</t>
  </si>
  <si>
    <t>Paul Georgeâ€™s</t>
  </si>
  <si>
    <t>Paul Georgeâ€™</t>
  </si>
  <si>
    <t>Pacers</t>
  </si>
  <si>
    <t>Pacer</t>
  </si>
  <si>
    <t xml:space="preserve">â€™ â€™ Jamie Dimon, the chief executive of JPMorgan Chase, thinks lower taxes and deregulation to make it easier to set up a business would help restore some of Americaâ€™â€™s â€can doâ€ attitude. </t>
  </si>
  <si>
    <t>Jamie Dimon</t>
  </si>
  <si>
    <t>think</t>
  </si>
  <si>
    <t>After that the products can be supplied to third parties.More Motors News MINI MILEAGE Mini that's clocked up just 16 miles over 30 years is set to sell for 15k OVER THE LINE Selfish drivers caught out and shamed for their embarrassing parking fails FINE MESS Driver fined for leaving motor in car park overnight - but it was in his driveway</t>
  </si>
  <si>
    <t>Motors New</t>
  </si>
  <si>
    <t>Driver</t>
  </si>
  <si>
    <t>And his project Open See, which tells the stories of refugees, migrants and trafficked groups trying to find new homes in Europe (which he started in 2003 and won him the 2007 Cartier-Bresson award and the Deutsche Borse prize) still marches on.</t>
  </si>
  <si>
    <t>Cartier-Bresson</t>
  </si>
  <si>
    <t>Deutsche Borse</t>
  </si>
  <si>
    <t>mostâ€ of Marco Rubioâ€™s advisers admit that â€œhe does not have a path to the nominationâ€ and some are recommending he drop out of the race before Floridaâ€™s primary.</t>
  </si>
  <si>
    <t>Prosecutors are only beginning what will surely be a difficult yet monumental case against Bill Cosby, who was charged Wednesday in Montgomery County, Pennsylvania, in an alleged 2004 sexual assault.</t>
  </si>
  <si>
    <t>A powerful earthquake triggered a tsunami off the coast of Japan early Tuesday, near where three nuclear reactors melted down at a plant in Fukushima after a quake and tsunami in 2011.</t>
  </si>
  <si>
    <t>where</t>
  </si>
  <si>
    <t>Wilson has also accused Ottawa of misleading Ontario about the steel and aluminum tariffs the U.S. imposed during the trade talks.</t>
  </si>
  <si>
    <t>Wilson</t>
  </si>
  <si>
    <t>Ottawa</t>
  </si>
  <si>
    <t>Make no mistake - conservative Christians and 'values voters' won this election for George W Bush and Republicans in congress, he wrote."It's crucial that the Republican leadership not forget this - as much as some will try ...</t>
  </si>
  <si>
    <t>George W Bush</t>
  </si>
  <si>
    <t>Donald Trump wonâ€™t get Rex Tillerson as secretary of state without a fight.</t>
  </si>
  <si>
    <t>tate</t>
  </si>
  <si>
    <t xml:space="preserve"> President Obama moved to solidify his environmental legacy Tuesday by withdrawing hundreds of millions of acres of federally owned land in the Arctic and Atlantic Ocean from new offshore oil and gas drilling.</t>
  </si>
  <si>
    <t>NPRâ€™s Planet Money podcast dug into this phenomenon, zeroing in on the year 1984: â€Personal computers started showing up in U. S. homes in significant numbers.</t>
  </si>
  <si>
    <t>Planet Money</t>
  </si>
  <si>
    <t>But Hwang says guests appreciate the emphasis on simplicity and natural materials, the soft light and muted colors.These features form a very happy dialogue between your body and the house youre in, he said.Korean homes dont try to conquer nature, but use it, added Ahn.</t>
  </si>
  <si>
    <t>Hwang</t>
  </si>
  <si>
    <t>colors.These</t>
  </si>
  <si>
    <t>Ahn</t>
  </si>
  <si>
    <t>If Norma Desmond is ready for her Broadway surely Robert Evans is, too.</t>
  </si>
  <si>
    <t>Norma Desmond</t>
  </si>
  <si>
    <t>Robert Evans</t>
  </si>
  <si>
    <t>Robert Evan</t>
  </si>
  <si>
    <t xml:space="preserve"> The gunman who murdered at least 50 people in a Florida nightclub early Sunday morning was a follower of a controversial gang robber who was released from prison last year despite warnings from prosecutors that he would recruit people to carry out violent acts, sources told FoxNews.</t>
  </si>
  <si>
    <t>NBC News took a huge step on Tuesday toward taking on CNN around the world when it bought a piece of a news channel.</t>
  </si>
  <si>
    <t>NBC News</t>
  </si>
  <si>
    <t>NBC New</t>
  </si>
  <si>
    <t xml:space="preserve"> German industrial group Siemens ( ) will shortly start picking banks to organize a stock market listing of its healthcare business, which could be valued at up to 37 billion euros ($40 billion) including debt, three people close to the matter said. </t>
  </si>
  <si>
    <t>Siemens</t>
  </si>
  <si>
    <t>Siemen</t>
  </si>
  <si>
    <t>Washington (CNN) Forget a â€Team of Rivals.</t>
  </si>
  <si>
    <t>a â€Team of Rivals</t>
  </si>
  <si>
    <t>Erie, Pennsylvania, is one of several U. S. cities welcoming refugees and immigrants.</t>
  </si>
  <si>
    <t>Erie</t>
  </si>
  <si>
    <t>- Indian mining company Vedanta Resources is urgently trying to overcome technical issues at its Zambian copper operations that it says have the potential to produce the metal for another 50 years.</t>
  </si>
  <si>
    <t>Vedanta Resource</t>
  </si>
  <si>
    <t>Zambian</t>
  </si>
  <si>
    <t>Donald Trump accused Hillary Clinton Thursday of â€trying to smearâ€ his supporters as racists.</t>
  </si>
  <si>
    <t>trying</t>
  </si>
  <si>
    <t>mear</t>
  </si>
  <si>
    <t>In announcing the kick off of his Educate to Innovate campaign -- a nationwide effort to move American students back to the top in science and math education -- he made the point that "this nation wasn't built on greed.</t>
  </si>
  <si>
    <t>Educate to Innovate</t>
  </si>
  <si>
    <t>Educate</t>
  </si>
  <si>
    <t>Innovate</t>
  </si>
  <si>
    <t>The device is powered by the same Snapdragon 845 as the standard OnePlus 6, but the McLaren Edition has 10GB of RAM and touts the firm's new Warp Charge technology that promises a 50 percent charge in just 20 minutes.</t>
  </si>
  <si>
    <t>OnePlus</t>
  </si>
  <si>
    <t>the McLaren Edition</t>
  </si>
  <si>
    <t>Warp Charge</t>
  </si>
  <si>
    <t>Looking forward, Microsoft is using the Bing prediction engine to call the results of tomorrow's Super Tuesday day of political caucuses, where it's guessing that Donald Trump and Hillary Clinton will trounce their rivals.</t>
  </si>
  <si>
    <t>For the past 40 years, New Hampshireâ€™s primary status has been vigorously defended by one man: Secretary of State Bill Gardner.</t>
  </si>
  <si>
    <t>New Hampshireâ€™</t>
  </si>
  <si>
    <t>Bill Gardner</t>
  </si>
  <si>
    <t>For his bookshop and website One Grand Books, the editor Aaron Hicklin asked people to name the 10 books theyâ€™d take with them if they were marooned on a desert island.</t>
  </si>
  <si>
    <t>One Grand Books</t>
  </si>
  <si>
    <t>Grand Book</t>
  </si>
  <si>
    <t>Aaron Hicklin</t>
  </si>
  <si>
    <t>But the anger and frustration surrounding Nina and its trailer are part of a bigger cultural discussion about race, how it affected Simoneâ€™s career, and how the conversations she started are still happening today.</t>
  </si>
  <si>
    <t>Simone</t>
  </si>
  <si>
    <t>Nina</t>
  </si>
  <si>
    <t>Simoneâ€™</t>
  </si>
  <si>
    <t>It triggered outrage from Democrats, unease among some Republicans and flew in the face of years of GOP complaints that President Barack Obama had over-reached in his use of executive authority.</t>
  </si>
  <si>
    <t xml:space="preserve">On Thursdayâ€™s â€œOâ€™Reilly Factorâ€ on the Fox News Channel, Breitbart News Senior author of â€œClinton Cash,â€ and Government Accountability Institute President Peter Schweizer discussed the â€œClinton blurâ€ between profit, philanthropy, and profit. </t>
  </si>
  <si>
    <t xml:space="preserve"> Depending on which outside analyst you ask, between 6 million and 15 million people would probably lose insurance coverage if the Republican alternative to the Affordable Care Act passes Congress and is signed into law.</t>
  </si>
  <si>
    <t>Alan Dershowitz, who remains admirably honest about the meaning of the Second Amendment even as he opposes it, is attacked not for his support of stricter regulations but as an â€œISRAEL FIRSTER. â€ And Frank Lautenberg, who never saw a bill that he disliked, is slammed for having given â€œRussian Jew immigrants your tax money.</t>
  </si>
  <si>
    <t>Alan Dershowitz</t>
  </si>
  <si>
    <t>Frank Lautenberg</t>
  </si>
  <si>
    <t>But even The New York Times is acknowledging that Comeyâ€™s cosmetics provide Trump with a â€œ attack ad.</t>
  </si>
  <si>
    <t>Rubioâ€™s team defended the ad hominem attacks as a necessary evil, arguing that they had no other way to eat into Trumpâ€™s media coverage.</t>
  </si>
  <si>
    <t>Enough House GOP moderates, laboring with the condition know as weak spines, have mostly come over in the last 24 hours to appear to give Paul Ryan and Donald Trump the votes they need to pass Obamacare repeal and replace and send their monstrosity of a bill over to the Senate, where it will be dramatically reworked one way or the other.</t>
  </si>
  <si>
    <t>â€™ Louis Cole, a popular British YouTuber, has recently come under fire after releasing a series of travel videos from North Korea that failed to report on the harsh realities of life in the authoritarian regime.</t>
  </si>
  <si>
    <t>Louis Cole</t>
  </si>
  <si>
    <t>Indiana women have formed an activist group called â€œPeriods for Penceâ€ to protest an abortion law signed by Gov. Mike Pence (R).</t>
  </si>
  <si>
    <t xml:space="preserve">Police officers in Jamaica carry out unlawful killings on the orders of state authorities or with their complicity, evidence gathered by Amnesty International suggests. </t>
  </si>
  <si>
    <t>Jamaica</t>
  </si>
  <si>
    <t>Amnesty International</t>
  </si>
  <si>
    <t>Hillary Clinton has sunk to new lows even for her, by trying to tie the Ku Klux Klan and other hate groups to Donald Trump and his historic run for President.</t>
  </si>
  <si>
    <t>I want to make it clear in the most emphatic way that the Mexican government and the people of Mexico do not have to accept provisions that one government unilaterally wants to impose on another,â€ said Foreign Affairs Secretary Luis Videgaray, according to his translated remarks reported by Reuters.</t>
  </si>
  <si>
    <t>Secretary Luis Videgaray</t>
  </si>
  <si>
    <t>precisely what Nunes, aided by White House officials, has accused Obama administration officials of doing.</t>
  </si>
  <si>
    <t>Nunes</t>
  </si>
  <si>
    <t>In an August 2017 video about the clashing protests in Charlottesville, Virginia, Jereb spoke of a coming civil war and warned leftists that their actions and  worldview will very shortly lead to your own annihilation (and I dont say that lightly. )</t>
  </si>
  <si>
    <t>Charlottesville</t>
  </si>
  <si>
    <t>Jereb</t>
  </si>
  <si>
    <t>I was not shocked by Donald Trumpâ€™s inclusion of my daughter Mia and her friend Tom Jacksonâ€™s deaths in his list of terror attacks.</t>
  </si>
  <si>
    <t>Mia</t>
  </si>
  <si>
    <t>Tom Jacksonâ€™</t>
  </si>
  <si>
    <t>US Isis jihadi bride who wants to return home from SyriaWith no viable offers from Hollywood, Jessica created the drama with producer partner Michelle Purple under her own production company - Iron Ocean</t>
  </si>
  <si>
    <t>SyriaWith</t>
  </si>
  <si>
    <t>Michelle Purple</t>
  </si>
  <si>
    <t xml:space="preserve"> The bizarre assassination of North Korean leader Kim Jong Unâ€™s estranged marks a departure from the isolated countryâ€™s repertoire of overseas operations, according to experts on its opaque ruling structures.</t>
  </si>
  <si>
    <t>Australias top oil and gas producer Woodside Petroleum surprised investors with a fat dividend after reporting a 36-percent percent rise in annual profit, underpinned by stronger oil prices.</t>
  </si>
  <si>
    <t>Woodside Petroleum</t>
  </si>
  <si>
    <t xml:space="preserve">The Tanner gang is back on television screens for the first time in 20 years, as Netflix debuted the Full House reboot Fuller House late Thursday night </t>
  </si>
  <si>
    <t>Tanner</t>
  </si>
  <si>
    <t>the Full House</t>
  </si>
  <si>
    <t>The challenge for the Rangers entering Saturdayâ€™s Game 5 here on Saturday afternoon is neither so much the trap nor containing Erik Karlsson as it is continuing to give the Senators the respect they did not earn through two of the most negligible playoff performances youâ€™ve ever seen.</t>
  </si>
  <si>
    <t>Erik Karlsson</t>
  </si>
  <si>
    <t>The attack was the first to target Riyadh since the Saudi-led coalition launched an offensive on June 12 to capture Yemens Hodeidah port city, in the biggest battle of the war aimed at weakening the Houthis by cutting their main supply line.</t>
  </si>
  <si>
    <t>Houthis</t>
  </si>
  <si>
    <t>â€™â€™ â€™ An unlikely candidate for the job, Michael Lewis started out working as a bond salesman for Salomon Brothers in the 1980s.</t>
  </si>
  <si>
    <t>Michael Lewis</t>
  </si>
  <si>
    <t>Michael Lewi</t>
  </si>
  <si>
    <t>Salomon Brothers</t>
  </si>
  <si>
    <t>Salomon Brother</t>
  </si>
  <si>
    <t>Learn to respect our laws and learn to abide by them, and if they do this, we will call them Americans!Mexican President Felipe Calderon is taking his case for a fair and orderly overhaul of U.S. immigration policies to the people who can do something about it: members of Congress.</t>
  </si>
  <si>
    <t>Americans!Mexican President Felipe Calderon</t>
  </si>
  <si>
    <t>Americans!Mexican</t>
  </si>
  <si>
    <t>Felipe Calderon</t>
  </si>
  <si>
    <t>Basically all the networks just called the races for Trump and Sanders.</t>
  </si>
  <si>
    <t>Earlier on Monday, the most senior U. S. diplomat for Asia, Assistant Secretary of State for East Asia Daniel Russel, said in Manila that Washington remained a â€trustedâ€ ally to the Philippines and supported its blossoming ties with China.</t>
  </si>
  <si>
    <t>Daniel Russel</t>
  </si>
  <si>
    <t>The agreements cut output shares of the two firms in oil operations and raise Libyas earnings and reserves.This agreement came as a result of NOCs negotiations to modify and improve previous accords, NOC said in a statement posted in its Web site.</t>
  </si>
  <si>
    <t>Libyas</t>
  </si>
  <si>
    <t>NOCs</t>
  </si>
  <si>
    <t>NOC</t>
  </si>
  <si>
    <t>Klum and Kirsten sparked reports the romance was getting serious over the weekend (27-28Apr13) when both were spotted wearing matching rings - and now the German stunner has revealed fans weren't seeing things.</t>
  </si>
  <si>
    <t>Klum</t>
  </si>
  <si>
    <t>Kirsten</t>
  </si>
  <si>
    <t xml:space="preserve"> Facing a divided country, an invigorated opposition in both houses of Congress and the prospect of his policies becoming unraveled if a Republican wins the White House in November, President Obama delivers his final State of the Union address Tuesday night with an eye toward evading the â€˜lame duckâ€™ label </t>
  </si>
  <si>
    <t>The 12 Marines who went missing after their two Super Stallion helicopters apparently crashed off the coast of Hawaii during a nighttime training mission last Thursday evening have officially been declared dead.</t>
  </si>
  <si>
    <t>The Australian was accused of snubbing Sunâ€™s attempt to congratulate him on his win immediately after the race, although the two did briefly shake hands later at the podium.</t>
  </si>
  <si>
    <t>Sunâ€™</t>
  </si>
  <si>
    <t>Please select the extension that is blocking ads. Please follow the steps below, In late July, New York City Mayor Bill de Blasio announced plans to ban school suspensions for students in kindergarten, first, and second grade, pushing schools to opt instead for alternative behavioral redresses, such as counseling.</t>
  </si>
  <si>
    <t>New York City Mayor Bill de Blasio</t>
  </si>
  <si>
    <t>grade</t>
  </si>
  <si>
    <t>Andrei Yevseyenko, a spokesman for Smolensks governor, said Poland had previously agreed to the removal of the original sign and its replacement with a bilingual plaque.</t>
  </si>
  <si>
    <t>Andrei Yevseyenko</t>
  </si>
  <si>
    <t>If impeachment fails to get two thirds of the votes in the lower chamber, some of Rousseffâ€™s opponents hope Brazilâ€™s top electoral court will annul her election for allegedly being funded by Petrobras bribe money.</t>
  </si>
  <si>
    <t>Rousseffâ€™</t>
  </si>
  <si>
    <t>Petrobras</t>
  </si>
  <si>
    <t>Petrobra</t>
  </si>
  <si>
    <t>South Koreaâ€™s ousted President Park left the executive mansion Sunday, two days after the Constitutional Court voted to remove her from office.</t>
  </si>
  <si>
    <t>President Park</t>
  </si>
  <si>
    <t>mansion</t>
  </si>
  <si>
    <t>the Constitutional Court</t>
  </si>
  <si>
    <t>Jenkinsâ€™ critically acclaimed film is the tale of its lead character Chiron, who grows up in Miami it won Best Motion Picture Drama at the awards on Sunday.</t>
  </si>
  <si>
    <t>Chiron</t>
  </si>
  <si>
    <t xml:space="preserve"> U. S. Donald Trump extended his war of words with civil rights leader John Lewis on Tuesday, accusing the Democratic congressman of lying when he said Trumpâ€™s inauguration would be the first that he would miss.</t>
  </si>
  <si>
    <t>Three weeks ago the Chamber of Commerce and others sent this letter to Senator Patrick Leahy, who's the just-reelected Judiciary Chair and the lead sponsor of the Combating Online Infringement and Counterfeits Act (COICA), asking him to push COICA through during the lame duck session that starts next week.</t>
  </si>
  <si>
    <t>the Chamber of Commerce</t>
  </si>
  <si>
    <t>Senator Patrick Leahy</t>
  </si>
  <si>
    <t>Patrick Leahy</t>
  </si>
  <si>
    <t>Now we are going to have Donald Trumpâ€™s swamp,â€ said ethics guru Paul Painter of University of Minnesota Law School.</t>
  </si>
  <si>
    <t>Paul Painter</t>
  </si>
  <si>
    <t>University of Minnesota Law School</t>
  </si>
  <si>
    <t>â€™Silicon Valley and its New York counterpart Silicon Alley have long reigned as the main coastal hubs for tech innovation.</t>
  </si>
  <si>
    <t>Silicon Alley</t>
  </si>
  <si>
    <t xml:space="preserve"> If Hillary Clinton pulls off a victory in her close race for the Democratic presidential nomination with Bernie Sanders, she will have women like Joan Pinnell to thank.</t>
  </si>
  <si>
    <t>A deepening global shortage of aluminum and an improving outlook for Russian equities should make tycoon Oleg Deripaskas En+ company attractive to investors seeking exposure to emerging markets free of foreign exchange risks, its chief told Reuters.</t>
  </si>
  <si>
    <t>Oleg Deripaskas</t>
  </si>
  <si>
    <t>Oleg Deripaskas En+</t>
  </si>
  <si>
    <t>Hillary Clinton will look to highlight her foreign policy credentials next week by meeting with foreign leaders during the United Nations General Assembly in New York, according to an aide.</t>
  </si>
  <si>
    <t>highlight</t>
  </si>
  <si>
    <t>an</t>
  </si>
  <si>
    <t>The acting US ambassador to the UK, Lewis Lukens, issued a statement on Twitter singling out Khan for praise.</t>
  </si>
  <si>
    <t>Lewis Lukens</t>
  </si>
  <si>
    <t>Lewis Luken</t>
  </si>
  <si>
    <t>Nelsonâ€™s attorneys refused to comment on the petition, citing â€œrespect for Princeâ€™s family and privilege.</t>
  </si>
  <si>
    <t>Nelson</t>
  </si>
  <si>
    <t>Nelsonâ€™</t>
  </si>
  <si>
    <t>Princeâ€™</t>
  </si>
  <si>
    <t>A Panama City, Florida, Walmart on Wednesday took down a display of Coke Zero boxes that the two World Trade Center towers that collapsed in the 2001 attack.</t>
  </si>
  <si>
    <t>Panama City</t>
  </si>
  <si>
    <t>World Trade Center</t>
  </si>
  <si>
    <t>â€™s suggestion, the American public and the media would have been forewarned about the dark side of its and the motives of the South Vietnamese government but because he didnâ€™t take that advice, it would be 40 years before the public had a full sense of what became known as the Chennault Affair, in which Nixon attempted to sabotage the peace negotiations.</t>
  </si>
  <si>
    <t>South Vietnamese</t>
  </si>
  <si>
    <t>Former New York mayor and McCain supporter Rudy Giuliani also piled on the criticism, calling Biden's statement "extraordinary" and asserting that "it is not uniformly the case that the mettle of American presidents is tested".</t>
  </si>
  <si>
    <t>With Obamacare in the balance, Senate minority leader Chuck Schumer has not been coy about his plans to make confirmation difficult for Georgia congressman Tom Price, Donald Trumpâ€™s nominee to head the Department of Health and Human Services.</t>
  </si>
  <si>
    <t>And without Sandersâ€™s blessing, Clinton seems unlikely to budge Bernieâ€™s incensed supporters.</t>
  </si>
  <si>
    <t>Bernieâ€™</t>
  </si>
  <si>
    <t>If there is nothing found in the data seized from bin Ladens compound that implicates Pakistani leadership, it seems likely the mutual rancor will subside.</t>
  </si>
  <si>
    <t>bin Ladens</t>
  </si>
  <si>
    <t>On Syria, Kerry has wanted greater U. S. involvement than President Barack Obama was willing to support.</t>
  </si>
  <si>
    <t>United's possible opponents include PSG, Barcelona, Real Madrid, Bayern, Dortmund and PortoAnd United fans were blaming Mourinho on social media for the missed opportunity.</t>
  </si>
  <si>
    <t>PSG</t>
  </si>
  <si>
    <t>A New York Democrat in Congress has filed a bill that would forbid immigration officers from wearing clothing that says â€œPOLICE.</t>
  </si>
  <si>
    <t>POLICE</t>
  </si>
  <si>
    <t>The Gulen movement denied involvement in the coup, but Secretary of State John F. Kerry on Saturday was quoted as saying the United States would support investigations to determine who instigated the attempted coup and where its support originates.</t>
  </si>
  <si>
    <t>Gulen</t>
  </si>
  <si>
    <t>West Australian police confirmed on Sunday that Collyerâ€™s body had severe injuries consistent with a shark attack.</t>
  </si>
  <si>
    <t>West Australian</t>
  </si>
  <si>
    <t>Collyer</t>
  </si>
  <si>
    <t>Collyerâ€™</t>
  </si>
  <si>
    <t xml:space="preserve"> At the Oscars, the award for Original Song (and Original Score) is just what it sounds like </t>
  </si>
  <si>
    <t>Original Song</t>
  </si>
  <si>
    <t>Original Score</t>
  </si>
  <si>
    <t>Don't understand why PMLN distributing sweets when all 5 SC judges have accepted PTI contention that Sharifs' guilty!</t>
  </si>
  <si>
    <t>PMLN</t>
  </si>
  <si>
    <t>SC</t>
  </si>
  <si>
    <t>PTI</t>
  </si>
  <si>
    <t>Republican Congressman Thomas Massie says Speaker Paul Ryan does not presently have his vote for House Speaker.</t>
  </si>
  <si>
    <t>Thomas Massie</t>
  </si>
  <si>
    <t>Getty Images 5 Can Hull City get a result at the Britannia that will give their hopes of avoiding relegation a major boost?What is the latest Stoke team</t>
  </si>
  <si>
    <t>Hull City</t>
  </si>
  <si>
    <t>Similar to the White House's own TPP head ache, the Europeans need to secure unanimous support from member states to pass the deal and the ISDS is the main sticking point.</t>
  </si>
  <si>
    <t>the White House's</t>
  </si>
  <si>
    <t>ISDS</t>
  </si>
  <si>
    <t>Iraq issued a new tender on Thursday to buy at least 30,000 tonnes of rice with origins from the United States, Uruguay, Thailand and Argentina, the Iraqi trade ministry said in a statement.</t>
  </si>
  <si>
    <t>Painting a grim picture of America, Donald Trump promised to protect the country and restore â€law and orderâ€ by putting â€America Firstâ€ in his address Thursday evening formally accepting the GOP nomination for president.</t>
  </si>
  <si>
    <t>Monday, two days after the Charlottesville attack and protests, Trump made a belated statement, saying racism is evil and condemning the Ku Klux Klan, neo-Nazis and white supremacists as criminals and thugs.His initial response was criticised internationally, including by Cable.</t>
  </si>
  <si>
    <t>Cable</t>
  </si>
  <si>
    <t>Update: J. Christian Adams, the President and General Counsel of the Public Interest Legal Foundation, has filed a legal complaint with the Federal Election Commission against â€œHillary for America, the Democratic National Committee, Democracy Partners, Americans United for Change, and other known and unknown individuals and groupsâ€ based on Oâ€™Keefeâ€™s second video investigation.</t>
  </si>
  <si>
    <t>J. Christian Adams</t>
  </si>
  <si>
    <t>General Counsel</t>
  </si>
  <si>
    <t>Oâ€™Keefe</t>
  </si>
  <si>
    <t>the Federal Election Commission</t>
  </si>
  <si>
    <t>To be sure, Trump over roughly the past two weeks has increased his efforts to appeal to black voters, arguing that the policies of Democratic rival Hillary Clinton and those of other Democratic lawmakers have failed residents in many U. S. cities, particularly .</t>
  </si>
  <si>
    <t>White House communications director Hope Hicks, one of President Donald Trumps most trusted and longest-serving aides, abruptly announced her resignation Wednesday, leaving a void around a president who values loyalty and affirmation.</t>
  </si>
  <si>
    <t>We certainly found that out in India when we didn't face any spin bowlers for the first three warm up matches."Cook said a place was up for grabs in England's pace attack behind first choice stars Jimmy Anderson and Stuart Broad and said rankin would be in contention along with Chris Tremlett and Steve Finn.</t>
  </si>
  <si>
    <t>Jimmy Anderson</t>
  </si>
  <si>
    <t>Stuart Broad</t>
  </si>
  <si>
    <t>Chris Tremlett</t>
  </si>
  <si>
    <t>and it is surely entirely coincidental that it took place the very week that the U.S. Senate voted overwhelmingly to admit Montenegro, which gained independence from Serbia in 2006, to NATO.Just hours after Putins spokesman affirmed the Kremlins intention not to interfere in the Serbian election, Putin lent Vucic a tacit endorsement.</t>
  </si>
  <si>
    <t>Kremlins</t>
  </si>
  <si>
    <t>Vucic</t>
  </si>
  <si>
    <t>Thursday night, Democrats did what party people do in Brooklyn.</t>
  </si>
  <si>
    <t>By day, Chyler Leigh plays Alex Danvers on The CWâ€™s â€œSupergirl.</t>
  </si>
  <si>
    <t>Chyler Leigh</t>
  </si>
  <si>
    <t>Alex Danver</t>
  </si>
  <si>
    <t>Alex Danvers</t>
  </si>
  <si>
    <t>Supergirl</t>
  </si>
  <si>
    <t>â€™ â€™ dollar startup Magic Leap, which is building a augmented reality headset, is currently in a legal battle with the engineer who started its first Silicon Valley office.</t>
  </si>
  <si>
    <t>Valley</t>
  </si>
  <si>
    <t>President Obamaâ€™s campaign against the Islamic State is clearly weakening the extremist group.</t>
  </si>
  <si>
    <t>A advocate says the mostly white communities in the United States must be wheeled into â€œpolitical hospice care,â€ and a Washington Post columnist commended his solution â€œas a way forward.</t>
  </si>
  <si>
    <t xml:space="preserve"> Nowhere did Donald Trumpâ€™s candidacy inspire more trepidation or alarm than in the national security community, inhabited by many Republicans who vehemently denounced their partyâ€™s nominee as dangerously unfit to be commander in chief.</t>
  </si>
  <si>
    <t>During the race, opponent Wendy Davis (D) released a controversial ad attacking Abbott for opposing litigation as attorney general that was similar to a case he won after his accident.</t>
  </si>
  <si>
    <t xml:space="preserve">The answer to the question of whether Ted Cruz is eligible to be president of the United States lies deep in the recesses of English political history, according to a constitutional law expert who has researched the issue. </t>
  </si>
  <si>
    <t>The memos direct DHS officials to use an expedited repatriation process for illegals who have been in the United States for up to two years, to return Mexicans home while their appeals for entry are adjudicated, and to prosecute illegal aliens who hire to get their children into the United States.</t>
  </si>
  <si>
    <t>DHS</t>
  </si>
  <si>
    <t>The holographic image uses an American flag motif with the blue field at the bottom, with Obamas head emerging from it in one of the two alternating images (via</t>
  </si>
  <si>
    <t>President Donald Trump is expected to appoint Teresa Manning, an activist who opposes birth control and abortion, to run the Health and Human Services office that oversees family planning for Americans, PoliticoPro reported.</t>
  </si>
  <si>
    <t>Teresa Manning</t>
  </si>
  <si>
    <t>Mexican President Enrique PeÃ±a Nieto has announced that he will seek to legalize gay marriage in the country, giving support to a Supreme Court decision that last year recommended all states allow couples to marry.</t>
  </si>
  <si>
    <t>Mexican President Enrique PeÃ±a Nieto</t>
  </si>
  <si>
    <t>gay</t>
  </si>
  <si>
    <t>marry</t>
  </si>
  <si>
    <t>The latest charges against Manafort, who was Trumps campaign manager for five months in 2016, and Gates, who was deputy campaign manager, do not mention their work for the Trump campaign.</t>
  </si>
  <si>
    <t>Gate</t>
  </si>
  <si>
    <t>The raids by the insurgents came in waves from around 1 a.m. until sunrise, and took place mostly in Maungdaw township where Ata Ullah staged his three attacks in October.</t>
  </si>
  <si>
    <t>Maungdaw township</t>
  </si>
  <si>
    <t>Maungdaw</t>
  </si>
  <si>
    <t>Ata Ullah</t>
  </si>
  <si>
    <t>Philippines President Rodrigo Duterte had a colorful response to suggestions that he might be prosecuted at the International Criminal Court for extrajudicial killings:</t>
  </si>
  <si>
    <t>President Rodrigo Duterte</t>
  </si>
  <si>
    <t>Philippine</t>
  </si>
  <si>
    <t>the International Criminal Court</t>
  </si>
  <si>
    <t>since 1 January 2016 Featured on Wada's watch list in 2015Last week, Russia's four-time breaststroke world champion Yuliya Efimova failed an out-of-competition test.</t>
  </si>
  <si>
    <t>Yuliya Efimova</t>
  </si>
  <si>
    <t>And so, with the original English National Ballet costumes and hand-painted scenery from Italian designer Roberta Guidi di Bagno, the companys 31 dancers  bolstered by 30 dancers from the studio company and the ballet academy, as well as</t>
  </si>
  <si>
    <t>Roberta Guidi di Bagno</t>
  </si>
  <si>
    <t>Roberta Guidi</t>
  </si>
  <si>
    <t>The Cruze and various derivatives for local markets are built at a variety of GM plants around the globe, including China, Russia, India, Brazil, South Korea, Thailand and Australia.</t>
  </si>
  <si>
    <t>Cruze</t>
  </si>
  <si>
    <t xml:space="preserve"> The Minnesota police officer who fatally shot Philando Castile during a traffic stop last year fired a volley of bullets within seconds of learning the driver was armed, according to a video recording released publicly Tuesday.</t>
  </si>
  <si>
    <t>Putin said in December that Medvedevs time switch bothered him and had been criticized by international sporting bodies for increasing the time difference in winter with London to four hours and with major European cities to three hours.</t>
  </si>
  <si>
    <t>Medvedevs</t>
  </si>
  <si>
    <t xml:space="preserve"> The NFL continued to build its global brand on Friday when commissioner Roger Goodell announced Mexico will host a game next season and dangled a carrot to British fans saying a team in London was a realistic possibility.</t>
  </si>
  <si>
    <t>Roger Goodell</t>
  </si>
  <si>
    <t>President Clintonâ€™s roughly speech was warmly received at the Wells Fargo Center, ending much of the speculation about whether Sen. Bernie Sandersâ€™ supporters would embrace him and whether the former president could still captivate a crowd.</t>
  </si>
  <si>
    <t>The LAPD are currently investigating a fan of Superman reboot Man of Steel who hearted the film so much he issued a death threat to a (female) critic who posted a mildly negative review.</t>
  </si>
  <si>
    <t>Superman</t>
  </si>
  <si>
    <t>LAPD</t>
  </si>
  <si>
    <t>Man of Steel</t>
  </si>
  <si>
    <t xml:space="preserve"> Just over a year ago, Allegiant Air pilot Jason Kinzer was sitting in the cockpit of a McDonnell Douglas aircraft bound for Hagerstown, Md. having just taken off from St. Petersburg,</t>
  </si>
  <si>
    <t>Allegiant Air</t>
  </si>
  <si>
    <t>McDonnell Douglas</t>
  </si>
  <si>
    <t>Jason Kinzer</t>
  </si>
  <si>
    <t>St. Petersburg</t>
  </si>
  <si>
    <t>For the last four years, General Assembly Democrats have tried and mostly failed to find ways to block the Republican supermajorities.</t>
  </si>
  <si>
    <t>General Assembly</t>
  </si>
  <si>
    <t>On Tuesday, theoretical physicist Stephen Hawking and Russian billionaire Yuri Milner announced a plan to send interstellar probes to the Alpha Centauri star system.</t>
  </si>
  <si>
    <t>Stephen Hawking</t>
  </si>
  <si>
    <t>Alpha</t>
  </si>
  <si>
    <t>Otto Frederick WarmbierJanuary 2, 2016 Warmbier, a University of Virginia college student, is detained in North Korea after being accused of a â€hostile actâ€ against the government.</t>
  </si>
  <si>
    <t>Otto Frederick WarmbierJanuary</t>
  </si>
  <si>
    <t>University of Virginia</t>
  </si>
  <si>
    <t>Warmbier</t>
  </si>
  <si>
    <t>The result is that according to Gallup, 55% of Americans believe the GOP will keep them safer from terrorism, even though bin-Laden was killed under Obama's tenure and the Twin Towers fell while George Bush was reading a children's book.</t>
  </si>
  <si>
    <t>bin-Laden</t>
  </si>
  <si>
    <t>Gallup</t>
  </si>
  <si>
    <t>Twin Tower</t>
  </si>
  <si>
    <t>But U. S. officials caution that Russia still may feel compelled to launch more attacks after dispatching a naval task force led by the aging aircraft carrier Admiral Kuznetsov to the eastern Mediterranean in a show of force.</t>
  </si>
  <si>
    <t xml:space="preserve">When did the definition of â€œleadershipâ€ in America become â€œthe courage and foresight to ignore the United States Constitutionâ€? </t>
  </si>
  <si>
    <t>the United States Constitution</t>
  </si>
  <si>
    <t>Surprisingly, since 2012, Turkish police had been following Durmaz, Bali, and at least 17 others linked to the ISIS cell behind most of the attacks in Turkey.</t>
  </si>
  <si>
    <t>Durmaz</t>
  </si>
  <si>
    <t>Bali</t>
  </si>
  <si>
    <t>Presumptive Republican nominee Donald Trump took a big step toward rallying GOP conservatives around his candidacy with his list of potential Supreme Court picks, Breitbart News Legal Editor Ken Klukowski told Executive Chairman Stephen K. Bannon on Breitbart News Daily on Sirius XM Patriot 125.</t>
  </si>
  <si>
    <t>Ken Klukowski</t>
  </si>
  <si>
    <t>Former NBA player and coach Derek Fisher was charged with DUI early Sunday morning after rolling his Cadillac in suburban Los Angeles, police said.</t>
  </si>
  <si>
    <t>Derek Fisher</t>
  </si>
  <si>
    <t>Mitchell Johnson was named man of the match for Australia against South Africa but Michael Clarke suggested plaudits should be shared around the team, praising some impressive batting performances at Centurion.</t>
  </si>
  <si>
    <t>Mitchell Johnson</t>
  </si>
  <si>
    <t>Michael Clarke</t>
  </si>
  <si>
    <t>Centurion</t>
  </si>
  <si>
    <t>Hampton Creek, based in San Francisco, has been praised by the likes of Bill Gates received financial backing from prominent Silicon Valley entrepreneurs and investors like Marc Benioff and Vinod Khosla and succeeded in getting its products widely distributed at Walmart, Costco, Whole Foods and other retailers.</t>
  </si>
  <si>
    <t>Bill Gates</t>
  </si>
  <si>
    <t>Hampton Creek</t>
  </si>
  <si>
    <t>Marc Benioff</t>
  </si>
  <si>
    <t>Gowdy has maintained, however, that he is only interested in getting to the bottom of the Benghazi attack and Republicans have complimented him for leaving politics out of it.</t>
  </si>
  <si>
    <t>Gowdy</t>
  </si>
  <si>
    <t xml:space="preserve"> President Obama on Wednesday created new national monuments in a sacred tribal site in southeastern Utah and in a swath of Nevada desert, after years of political fights over the fate of the areas.</t>
  </si>
  <si>
    <t xml:space="preserve"> Stop me if youâ€™ve heard this one: House Republicans postponed a vote on a major piece of legislation set for Thursday night amid doubts that they could gather the 216 votes they needed to pass the bill.</t>
  </si>
  <si>
    <t>Clearly, Poulsonâ€™s dramatic tale of disavowing his act of altruism resonated with the public in a way that Thomasâ€™s enthusiastic endorsement did not.</t>
  </si>
  <si>
    <t>Poulson</t>
  </si>
  <si>
    <t>Thomas</t>
  </si>
  <si>
    <t>Thomasâ€™</t>
  </si>
  <si>
    <t>House Majority Whip Jim Clyburn introduced a resolution of disapproval for King.</t>
  </si>
  <si>
    <t>Jim Clyburn</t>
  </si>
  <si>
    <t>King</t>
  </si>
  <si>
    <t>They mark a dangerous escalation in the crisis."We call for an end to the Russian bombings."At the United Nations last night, Russian and Georgian envoys hurled accusations at each other as a divided security council failed to agree on language calling for an end to the fighting.</t>
  </si>
  <si>
    <t>The Wall Street Journal, part of the Rupert News Corporation, delivered a scathing editorial on Monday denouncing Mr. Trumpâ€™s â€œblunderbussâ€ policy.</t>
  </si>
  <si>
    <t>the Rupert News Corporation</t>
  </si>
  <si>
    <t>In a statement issued on the Telegram messaging platform and circulated by several ISIS supporters, the militant group identified the bombers as Egyptian nationals.</t>
  </si>
  <si>
    <t>Telegram</t>
  </si>
  <si>
    <t xml:space="preserve">Sunday on NBCâ€™s â€œMeet the Press,â€ while discussing the new movie â€œ13 Hours,â€ on the 2012 terror attack in Benghazi, Democratic presidential candidate Hillary Clinton saidquestioned the â€œdramatization. â€ </t>
  </si>
  <si>
    <t>Last year California Democratic Rep. Mike Honda introduced the Homemade Firearms Accountability Act, which would subject homemade guns to many of the same regulations as firearms sold commerciallythough the bill stands virtually no chance of passage in a Republican Congress heavily beholden to the NRA and the gun lobby.</t>
  </si>
  <si>
    <t>Mike Honda</t>
  </si>
  <si>
    <t>NRA</t>
  </si>
  <si>
    <t>The Cards recovered after giving up a 6-0 lead against Radford, fought Oklahomas starting pitcher through a 1-1 stalemate and relentlessly traded leads with Xavier.</t>
  </si>
  <si>
    <t>Cards</t>
  </si>
  <si>
    <t>Card</t>
  </si>
  <si>
    <t>Radford</t>
  </si>
  <si>
    <t xml:space="preserve"> The Syrian army on Tuesday accused the U. S. coalition of planning to allow Islamic State militants to flee Iraqâ€™s city of Mosul across the Syrian border, saying it would confront this attempt with all its means.</t>
  </si>
  <si>
    <t>In April, the world's biggest luxury group LVMH posted much higher than expected fashion and leather sales, boosted by a strong start for the year for its flagship Louis Vuitton brand, with sales to Chinese and European customers improving during in the first quarter."Other companies are reconfiguring their products.</t>
  </si>
  <si>
    <t>LVMH</t>
  </si>
  <si>
    <t xml:space="preserve">John Holdren, Barack Obamaâ€™s science adviser, said Happerâ€™s outspoken opinions would be a â€œsubstantial handicapâ€ for a job that has traditionally involved delivering mainstream scientific opinion to the heart of policymaking. </t>
  </si>
  <si>
    <t>John Holdren</t>
  </si>
  <si>
    <t>Happerâ€™</t>
  </si>
  <si>
    <t>On Wednesday morning, Game of Thrones author George R. R. Martin responded to Donald Trump being elected in a post titled â€œPresident Pussygrabberâ€ on his Livejournal.</t>
  </si>
  <si>
    <t>George R. R. Martin</t>
  </si>
  <si>
    <t>author</t>
  </si>
  <si>
    <t>being</t>
  </si>
  <si>
    <t>Considering arrest and incarceration rates across L. A. chances are high that those hot lists disproportionately implicate African Americans.</t>
  </si>
  <si>
    <t>L. A.</t>
  </si>
  <si>
    <t xml:space="preserve">S&amp;P, a unit of McGraw Hill Financial Inc, cut Exxonâ€™s rating to â€AA+â€ from â€AAA,â€ a demotion that leaves drugmaker Johnson &amp; Johnson and Microsoft Corp as the only U. S. companies with the coveted, sterling rating that dozens of U. S. corporations enjoyed in the 1980s. </t>
  </si>
  <si>
    <t>S&amp;P</t>
  </si>
  <si>
    <t>McGraw Hill Financial Inc</t>
  </si>
  <si>
    <t>Johnson &amp; Johnson</t>
  </si>
  <si>
    <t>The deep irony is that Jews have no problem with Christians celebrating Christmas; they respect authentic faithfulness; Muslims recognise Jesus; in Australia they protested in the streets when the mayor of Sydney banned Christmas decorations.</t>
  </si>
  <si>
    <t xml:space="preserve">Johnson released on Thursday what had seemed a relatively restrained statement marking the anniversary of the former British colonys transfer back to China on 1 July 1997.In his statement, the foreign secretary made no direct criticism of Beijing but said: </t>
  </si>
  <si>
    <t>Tuesdayâ€™s special GOP primary election to fill the U. S. House seat of former Rep. Mick Mulvaney ( ) now Director of the Office of Management and Budget, turned nasty in its final days, with the campaigns of rivals Chad Connelly and Tom Mullikin accusing each other of disingenuous campaigning.</t>
  </si>
  <si>
    <t>Chad Connelly</t>
  </si>
  <si>
    <t>Thomas also acknowledged that a large part of Trumpâ€™s base thinks the president is â€œkilling it right now,â€ and said it would be difficult to criticize them despite his own political opinions.</t>
  </si>
  <si>
    <t>Thoma</t>
  </si>
  <si>
    <t>So far, the US government and intelligence agencies have not produced any evidence that the Trump campaign did indeed collude with Russian officials.</t>
  </si>
  <si>
    <t xml:space="preserve">When I visited the Phillips neighborhood, I understood why Little Earth was the heart of cityâ€™s Native American community. </t>
  </si>
  <si>
    <t>Phillips</t>
  </si>
  <si>
    <t>Phillip</t>
  </si>
  <si>
    <t>Little Earth</t>
  </si>
  <si>
    <t>That one, which was leaked to Politico.com at the end of May, deals with the Benghazi attack in September 2012, when US ambassador Chris Stevens and three colleagues were killed in a terrorist attack on the diplomatic compound in the Libyan city.</t>
  </si>
  <si>
    <t>ambassador Chris Stevens</t>
  </si>
  <si>
    <t>Chris Steven</t>
  </si>
  <si>
    <t>Cowboys linebacker Chuck Howley won the MVP in a losing cause in Super Bowl V, and then he had an interception and fumble recovery the next year in a victory over the Dolphins.</t>
  </si>
  <si>
    <t>Chuck Howley</t>
  </si>
  <si>
    <t xml:space="preserve">The â€™s tag line described Barghouti as a â€œparliamentarian and leaderâ€ but did not mention the terror attacks for which he was convicted. </t>
  </si>
  <si>
    <t>Barghouti</t>
  </si>
  <si>
    <t>Sen. Kamala Harris (D-CA) on Tuesday grilled attorney general nominee William Barr over his apparent support for a Mexican border wall  and got him to admit that he doesnt know as much as he thought about the situation at the border.You mentioned that we need barriers across the board to deal with drug trafficking, Harris noted.</t>
  </si>
  <si>
    <t>D-CA</t>
  </si>
  <si>
    <t>William Barr</t>
  </si>
  <si>
    <t>President Donald Trump was the primary target for leftist Hollywood celebrities during the Oscars, as he, his family, or his administration was mentioned negatively fifteen times during the ceremony.</t>
  </si>
  <si>
    <t>Oscar</t>
  </si>
  <si>
    <t>Villeneuve (Arrival) directs off of a script by original writer Hampton Fancher and Michael Green</t>
  </si>
  <si>
    <t>Villeneuve</t>
  </si>
  <si>
    <t>Hampton Fancher</t>
  </si>
  <si>
    <t>Michael Green</t>
  </si>
  <si>
    <t>With the Clinton campaignâ€™s newfound interest in Russian espionage, itâ€™s worth noting that it was John Podestaâ€™s brother, Tony Podesta, who runs the firm that pocketed $180, 000 from Uranium One, the Russian governmentâ€™s uranium company to which of State Hillary Clinton transferred 20% of U. S. uranium.</t>
  </si>
  <si>
    <t>John Podestaâ€™</t>
  </si>
  <si>
    <t>John Podestaâ€™s</t>
  </si>
  <si>
    <t>Tony Podesta</t>
  </si>
  <si>
    <t xml:space="preserve">President Trump is nearing a decision on whether to formally withdraw the U. S. from the Paris climate agreement </t>
  </si>
  <si>
    <t>Vice Mike Pence met with the House Republican Conference to express a wish for unity so that Congress can work together with the Trump Administration.</t>
  </si>
  <si>
    <t>the Trump Administration</t>
  </si>
  <si>
    <t>Halabiâ€™s attorney dismissed the charges, and World Vision said it had no reason to believe the allegations were true, though it said it would review the evidence.</t>
  </si>
  <si>
    <t>Halabi</t>
  </si>
  <si>
    <t>Halabiâ€™</t>
  </si>
  <si>
    <t>World Vision</t>
  </si>
  <si>
    <t>Supporting social entrepreneurs with proven impact is also the goal of the Skoll Foundation's Social Entrepreneur Challenge that DDD is currently participating in.</t>
  </si>
  <si>
    <t>the Skoll Foundation's</t>
  </si>
  <si>
    <t>Social Entrepreneur Challenge</t>
  </si>
  <si>
    <t>DDD</t>
  </si>
  <si>
    <t>Citing â€œchangeâ€ as â€œthe motivator in this election,â€ former Major League Baseball host Curt Schilling told Breitbart News Daily host Alex Marlow he expects a Donald Trump victory after the dust settles on election night.</t>
  </si>
  <si>
    <t>Curt Schilling</t>
  </si>
  <si>
    <t>In recent weeks, Price has come under criticism for his stock trading in drug companies, including an Australian firm that plans to seek U. S. approval for a promising drug.</t>
  </si>
  <si>
    <t>During his campaign rally in West Virginia on Thursday night, Donald Trump responded to Breitbart News</t>
  </si>
  <si>
    <t>Alcohol can cause gas to form in your digestive system, and when this becomes trapped, pressure builds up in your stomach, causing bloating in the body and face,â€ Paula Simpson, RNCP, nutritionist, holistic skincare expert and of Zea Skin Solutions, told Fox News.</t>
  </si>
  <si>
    <t>Paula Simpson</t>
  </si>
  <si>
    <t>Zea Skin Solution</t>
  </si>
  <si>
    <t>RNCP</t>
  </si>
  <si>
    <t xml:space="preserve">Thursday on MSNBC, former Vermont Governor and DNC Chair Howard Dean said the Senate Democrats must filibuster President Donald Trumpâ€™s Supreme Court Justice nominee, Neil Gorsuch if they want to continue to be able to raise money from the base voters of their party. </t>
  </si>
  <si>
    <t xml:space="preserve"> Donald Trumpâ€™s wife, Melania, issued a statement on Saturday condemning comments that her husband made about women in 2005 but said she hoped that voters would accept the apology he made overnight.</t>
  </si>
  <si>
    <t>Melania</t>
  </si>
  <si>
    <t>John Marboe is a Lutheran pastor who grew up admiring his local garbage collectors in Alexandria,</t>
  </si>
  <si>
    <t>John Marboe</t>
  </si>
  <si>
    <t>Lutheran</t>
  </si>
  <si>
    <t>Alexandria</t>
  </si>
  <si>
    <t>If the test proves to be as reliable as it was in her first study, Green says, it could become an important diagnostic tool for doctors to rapidly identify a patientâ€™s ailment and start therapies as soon as possible, when they might still make a difference.</t>
  </si>
  <si>
    <t>Green</t>
  </si>
  <si>
    <t>Top host Bill Oâ€™Reilly is out at Fox News amid accusations of sexual harassment against him, the networkâ€™s parent company 21st Century Fox announced Wednesday afternoon.</t>
  </si>
  <si>
    <t>Bill Oâ€™Reilly</t>
  </si>
  <si>
    <t>â–  Senator Jeff Sessions of Alabama offered assurances that he would be willing as attorney general to tell Donald J. Trump â€œ</t>
  </si>
  <si>
    <t>'Z' Special Unit  a team that operated behind Japanese lines in South-East Asia during WWII.Several obstacles hindered Ms Brown when she started researching Chen Quin Jack's personal story.</t>
  </si>
  <si>
    <t>Chen Quin Jack's</t>
  </si>
  <si>
    <t>Chen Quin Jack</t>
  </si>
  <si>
    <t>Yet, the White House has been hesitant in coming forward to criticize BP, which quite frankly - along with other major oil companies like Royal Dutch Shell - spills oil pretty regularly in other parts of the world (Nigeria for example where major spills happen nearly every year) with little to no recourse.</t>
  </si>
  <si>
    <t>Felix Bowness, passionate about horse-racing in real life, was ex-jockey Fred Quilley in charge of Maplins riding school.</t>
  </si>
  <si>
    <t>Felix Bowness</t>
  </si>
  <si>
    <t>Felix Bowne</t>
  </si>
  <si>
    <t>Fred Quilley</t>
  </si>
  <si>
    <t>The â€œCalexitâ€ movement got underway less than a week after the inauguration of President Trump, when a group called Yes California started gathering signatures for a petition to add a referendum to the stateâ€™s ballots in 2019.</t>
  </si>
  <si>
    <t>Calexit</t>
  </si>
  <si>
    <t>Yes California</t>
  </si>
  <si>
    <t>The Mexican authorities must act with conviction, prosecuting those responsible for Isidroâ€™s murder and protecting his family and colleagues.</t>
  </si>
  <si>
    <t>Isidro</t>
  </si>
  <si>
    <t>Isidroâ€™</t>
  </si>
  <si>
    <t>Two children from Indian Hills Elementary School in Jurupa Valley had initially been diagnosed by a local doctor with the condition known medically as Hansenâ€™s disease, Riverside County health officials said.</t>
  </si>
  <si>
    <t>Indian Hills Elementary School</t>
  </si>
  <si>
    <t>Jurupa Valley</t>
  </si>
  <si>
    <t>Hansenâ€™</t>
  </si>
  <si>
    <t>If you need more evidence of voter support of Trumpâ€™s mandate, consider the OTHER national election held on November 8 â€” the election of 438 members of United States House of Representatives: Republican candidates won some 3, 000, 000 more votes that Democratic candidates and retained majority control of that body.</t>
  </si>
  <si>
    <t>The KQED podcast Love in the Digital Age explores â€how technology changes the way we experience love, friendship, intimacy and connection.</t>
  </si>
  <si>
    <t>KQED</t>
  </si>
  <si>
    <t>Digital</t>
  </si>
  <si>
    <t xml:space="preserve">The Obama administration was blindsided Wednesday when Iran released a video showing a captured sailor apologizing to his captors for the â€” after Vice President Joe Biden insisted the United States had nothing to be sorry about. </t>
  </si>
  <si>
    <t>It's just a question of getting through every day without him being shot."The Senegalese president, Macky Sall, said he was dismayed by the executions, accusing the Gambia of having shown disregard for his government by failing to follow diplomatic protocol.</t>
  </si>
  <si>
    <t>Senegalese</t>
  </si>
  <si>
    <t>Macky Sall</t>
  </si>
  <si>
    <t>The current House and Senate bills donâ€™t explicitly claim a constitutional justification, but they apply only to the carrying of guns that have traveled in interstate or foreign commerce, which clearly implicates the Commerce Clause.</t>
  </si>
  <si>
    <t>the Commerce Clause</t>
  </si>
  <si>
    <t>Six months after a heroin overdose led to the death of 25-year-old Peaches Geldof, her father, legendary musician Bob Geldof is speaking out."You blame yourself, the father who's responsible, who clearly failed," he told ITV in an interview on Wednesday.</t>
  </si>
  <si>
    <t>Peaches Geldof</t>
  </si>
  <si>
    <t>Bob Geldof</t>
  </si>
  <si>
    <t>ITV</t>
  </si>
  <si>
    <t>One, 83 percent of Clinton supporters say their minds are made up, while 69 percent of Sanders supporters say so, â€” Two, as compared to 2008, there are fewer caucusgoers.</t>
  </si>
  <si>
    <t>Jereb claimed to ABC and the ADL that the organization had neither ordered nor wanted Cruz to carry out an attack on Marjory Stoneman Douglas High School.</t>
  </si>
  <si>
    <t>Marjory Stoneman Douglas High School</t>
  </si>
  <si>
    <t>Pence, who gave a tepid endorsement to Texas Sen. Ted Cruz before his stateâ€™s primary, was more gleefully on board with Trumpâ€™s campaign on Tuesday night as he introduced him at a rally in Westfield.</t>
  </si>
  <si>
    <t>Westfield</t>
  </si>
  <si>
    <t>Prior to the remark, Wilson had been criticizing Mayor Rahm Emanuel's administration on the issue of public safety and particularly a lack of diversity in the Chicago Police Department.</t>
  </si>
  <si>
    <t>Rahm Emanuel</t>
  </si>
  <si>
    <t>the Chicago Police Department</t>
  </si>
  <si>
    <t>Harvard administration moved to suspend the team in response to concerns over the use of sexually explicit language in the â€œscouting reportâ€ to describe members of the womenâ€™s team.</t>
  </si>
  <si>
    <t>Harvard administration</t>
  </si>
  <si>
    <t>But former Hamilton County Prosecutor Arthur Ney Jr. who prosecuted the cases in Cincinnati, disputes the idea that Harvey was a mercy killer.</t>
  </si>
  <si>
    <t>Arthur Ney Jr.</t>
  </si>
  <si>
    <t>Cincinnati</t>
  </si>
  <si>
    <t>Hong investor group Integrated Whale Media Investments (IWM) which holds 95 percent of Forbes Media, is also in talks with another Chinese media firm and is scouting for more potential buyers for most or all of its stake, said one of the sources, who declined to be identified as the talks are confidential.</t>
  </si>
  <si>
    <t>Integrated Whale Media Investments</t>
  </si>
  <si>
    <t>one</t>
  </si>
  <si>
    <t>IWM</t>
  </si>
  <si>
    <t>confidential</t>
  </si>
  <si>
    <t xml:space="preserve">On the February 18 Breitbart News Daily show, broadcast on Sirius XM Patriot channel 125 from 6AM to 9AM EST weekdays, host and Breitbart News executive chairman Stephen K. Bannon will interview a number of guests, including GOP frontrunner Donald Trump. </t>
  </si>
  <si>
    <t>At last, Donald Trump has chosen his understudy for the baroque, idiotic drama that is about to unfold for the next four months of democracy: Indiana governor Mike Pence.</t>
  </si>
  <si>
    <t xml:space="preserve"> If youâ€™ve been paying attention at all to the controversy surrounding the Senate confirmation of Michigan billionaire Betsy DeVos as education secretary in President Trumpâ€™s administration, you probably know these things:</t>
  </si>
  <si>
    <t>pay.The Crown, a series about the British royal family, is one of the most expensive television shows ever produced, with the first season costing a reported $130 million.</t>
  </si>
  <si>
    <t>Crown</t>
  </si>
  <si>
    <t xml:space="preserve">Sorosâ€™ choice to put his wealth toward political causes that he believes in is not particularly different from the billions of dollars that billionaires like Charles and David Koch have been to Republican causes for years, said Miami University professor Timothy Melley. </t>
  </si>
  <si>
    <t>Soros</t>
  </si>
  <si>
    <t>David Koch</t>
  </si>
  <si>
    <t>Miami University</t>
  </si>
  <si>
    <t>The treatment results revealed that all the medicines (patent and herbal) were effective in treating the diseased animals, however, both the patent medicines i.e. Ivermectin and Cypermethrin were found significantly better than the herbal medicines i.e. Neem, Tobacco &amp; Taramera oil.</t>
  </si>
  <si>
    <t>Ivermectin</t>
  </si>
  <si>
    <t>Neem, Tobacco &amp; Taramera</t>
  </si>
  <si>
    <t>The attack on the HyperCacher supermarket came two days after other gunmen killed 12 people at the Paris office of the satirical weekly Charlie Hebdo.</t>
  </si>
  <si>
    <t>HyperCacher</t>
  </si>
  <si>
    <t>Hence, Safi invokes the equivalency between Israel and the racist apartheid regime of South Africa that is oft-repeated by the most vitriolic critics of the Jewish state.</t>
  </si>
  <si>
    <t>Safi</t>
  </si>
  <si>
    <t>Four more cases of Zika were identified in Florida, prompting Gov. Rick Scott, a Republican, to castigate Congress for inaction.</t>
  </si>
  <si>
    <t>Rick Scott</t>
  </si>
  <si>
    <t xml:space="preserve"> The White House Counselâ€™s Office has concluded that senior adviser Kellyanne Conway acted â€œinadvertentlyâ€ when she endorsed Ivanka Trumpâ€™s clothing line, rebuffing a recommendation by the top federal ethics official that she be disciplined for an apparent violation of federal rules.</t>
  </si>
  <si>
    <t>The White House Counselâ€™s Office</t>
  </si>
  <si>
    <t>Trump, a Republican, on Thursday said he would pull the United States from the landmark 2015 global agreement to fight climate change, drawing anger and condemnation from world leaders and heads of industry.</t>
  </si>
  <si>
    <t>More than seven months after it began, a wave of Palestinian stabbing attacks against Israelis appears to be slowing.</t>
  </si>
  <si>
    <t>Decided on a 5 â€” 4 vote and perhaps the most controversial ruling of Warrenâ€™s tenure, Miranda provoked three bitter dissents, which make interesting reading for anyone of Rooseveltâ€™s or Cardozoâ€™s bent of mind.</t>
  </si>
  <si>
    <t>Warren</t>
  </si>
  <si>
    <t>Warrenâ€™</t>
  </si>
  <si>
    <t>Miranda</t>
  </si>
  <si>
    <t>Cardozoâ€™</t>
  </si>
  <si>
    <t>According to HitFx reporter Drew McWeeny, Tom Hardy has been approached to star in "Rocketman," a musical biopic about Elton John that John himself is executive producing.</t>
  </si>
  <si>
    <t>Drew McWeeny</t>
  </si>
  <si>
    <t>Tom Hardy</t>
  </si>
  <si>
    <t>In December, the SEC charged the Chinese affiliates of accounting firms Deloitte DLTE.UL, KPMG KPMG.UL, PricewaterhouseCoopers PWC.UL, BDO and Ernst &amp; Young ERNY.UL with securities violations for refusing to produce documents.</t>
  </si>
  <si>
    <t>PricewaterhouseCooper</t>
  </si>
  <si>
    <t xml:space="preserve">Turkey and Europe are like a married couple more than ready to divorce but, ugh, the shared rent is too attractive, no one wants to pay alimony </t>
  </si>
  <si>
    <t>The Federal Communications Commission reportedly received complaints about Colbertâ€™s remarks.</t>
  </si>
  <si>
    <t>The Federal Communications Commission</t>
  </si>
  <si>
    <t>Colbertâ€™</t>
  </si>
  <si>
    <t>While reporters and House members and GOP officials beat down his door looking for answers and explanations, the speaker appeared to treat the Trump situation as an afterthought.</t>
  </si>
  <si>
    <t>Bursting forth variously over the years in pinstriped suit, in Roman tunic, or in Barbara Bush jumbo faux pearls and softly curled wig, he has earned perhaps the best perk of Broadway stardom: a welcoming round of applause from Jane and John Q. Public.</t>
  </si>
  <si>
    <t>Barbara Bush</t>
  </si>
  <si>
    <t>best</t>
  </si>
  <si>
    <t>Jane</t>
  </si>
  <si>
    <t xml:space="preserve"> The trial over media mogul Sumner Redstoneâ€™s advance healthcare directive should be open to the public, a California judge tentatively ruled on Wednesday in a lawsuit brought by an .</t>
  </si>
  <si>
    <t>Sumner Redstone</t>
  </si>
  <si>
    <t>Sumner Redstoneâ€™</t>
  </si>
  <si>
    <t>Shortly thereafter, White House press secretary Sean Spicer eviscerated the media in his first press conference, accusing reporters of using â€œintentionally framedâ€ photos to make the crowd at Trumpâ€™s inauguration look smaller than it actually was.</t>
  </si>
  <si>
    <t>Democrats have called President Donald Trump a lot of things â€” a liar, a con artist, not a legitimate President â€” and</t>
  </si>
  <si>
    <t xml:space="preserve"> Glenn Hutchins is of the Silver Lake technology investment firm and vice chairman of the Brookings Institution. </t>
  </si>
  <si>
    <t>Glenn Hutchins</t>
  </si>
  <si>
    <t>Silver Lake</t>
  </si>
  <si>
    <t>the Brookings Institution</t>
  </si>
  <si>
    <t>The Knowns and Unknowns of Donald Trumpâ€™s Foreign Policy, Still, McFarland seems a good fit for the Trump administration: Her distance from Washington and the years of George W. Bush gives her little obvious connection to what Trump has characterized as the failings of initiatives in Iraq and elsewhere.</t>
  </si>
  <si>
    <t>Known</t>
  </si>
  <si>
    <t>McFarland</t>
  </si>
  <si>
    <t>Speaking at a watch party in Idaho, Cruz touted the victory as a critical win over Trump and cast himself as the only candidate left standing who can beat both Trump and Democrat Hillary Clinton.</t>
  </si>
  <si>
    <t>Idaho</t>
  </si>
  <si>
    <t xml:space="preserve">Yesterday, Paul Ryan and some of his House colleagues unveiled the Republican plan for fighting poverty and reforming our dysfunctional welfare system </t>
  </si>
  <si>
    <t xml:space="preserve"> Insatiable does not remotely condone fat-shaming any more than Morriss show condoned paedophilia (something plenty accused it of).</t>
  </si>
  <si>
    <t>Insatiable</t>
  </si>
  <si>
    <t>Morriss</t>
  </si>
  <si>
    <t>Morris</t>
  </si>
  <si>
    <t xml:space="preserve">And Puerto Ricoâ€™s troubles will benefit America if the bond market, sobered by a demonstration that government bonds can be risky, becomes a restraint on state legislatures by raising the cost of borrowing where the legislatures are most irresponsible. </t>
  </si>
  <si>
    <t>No Charges but Plenty of Blame for Hillary, Mrs. Clintonâ€™s exoneration must be of some interest to former Texas governor Rick Perry, too.</t>
  </si>
  <si>
    <t>For the first half of the 20th century, nobody would have ever compared the wines of Californiaâ€™s Napa Valley to the great wines of France.</t>
  </si>
  <si>
    <t>Napa Valley</t>
  </si>
  <si>
    <t>By denying investors tools with which they hedge their share holdings, they are inadvertently encouraging them to sell those stocks.In recent days we have been often asked by mainland regulators not to hold short positions in index futures, said a Chinese derivatives trader at a European bank in Hong Kong.</t>
  </si>
  <si>
    <t xml:space="preserve"> For the first 14 and a half years of Gordyâ€™s life, Evan and Dara Baylinson had no reason to think their son could comprehend anything they said: He had never spoken, and he couldnâ€™t really emote.</t>
  </si>
  <si>
    <t>Gordy</t>
  </si>
  <si>
    <t>Dara Baylinson</t>
  </si>
  <si>
    <t xml:space="preserve">With his supporters still seething over what they see as a â€œriggedâ€ primary and with Sanders doing nothing to talk them off the ledge, itâ€™s easy to see why Democrats fear a repeat of Nevada, on a national scale, this July. </t>
  </si>
  <si>
    <t>In the aftermath of Donald Trumpâ€™s unforeseen election win, there has been much anguished on the part of Democratic party members, urbanites, intellectuals, professionals, and others who could not imagine this political outcome.</t>
  </si>
  <si>
    <t>Democratic party</t>
  </si>
  <si>
    <t>Male celebs from Kanye West to Kevin Hart are going gaga over indie label Fear of Godâ€™s statement ripped stonewashed jeans, which come with zippers at the ankles and retail for the hefty price of $895.</t>
  </si>
  <si>
    <t>Kanye West</t>
  </si>
  <si>
    <t>Kevin Hart</t>
  </si>
  <si>
    <t>come</t>
  </si>
  <si>
    <t>British news reports have identified Cox s attacker as Thomas Mair.</t>
  </si>
  <si>
    <t>Thomas Mair</t>
  </si>
  <si>
    <t xml:space="preserve">Wednesday during the NBA playoffs coverage on â€œNBA on TNT,â€ Charles Barkley took a moment to offer his sentiments on ESPNâ€™s layoffs. </t>
  </si>
  <si>
    <t>TNT</t>
  </si>
  <si>
    <t>Clinton supporters have consoled themselves that, Iowa and New Hampshire notwithstanding, Hillary was better positioned nationally against Sanders for the nomination.</t>
  </si>
  <si>
    <t>When news of the truck killings in Nice, France, broke last week, I started seeing variations of the same sentiment on Twitter and Facebook:</t>
  </si>
  <si>
    <t>Now seismologists at Columbia University say they have identified three quakes - in Oklahoma, Colorado and Texas - that were triggered at injection-well sites by major earthquakes a long distance away.The fluids (in wastewater injection wells) are driving the faults to their tipping point, said Nicholas van der Elst of Columbia</t>
  </si>
  <si>
    <t>Columbia University</t>
  </si>
  <si>
    <t>Nicholas van der Elst</t>
  </si>
  <si>
    <t>Nicholas van</t>
  </si>
  <si>
    <t>An girl has died after falling from the Splash Canyon water ride while on a school trip to Drayton Manor theme park today.</t>
  </si>
  <si>
    <t>Splash Canyon</t>
  </si>
  <si>
    <t>Drayton Manor</t>
  </si>
  <si>
    <t>Precautions Cdr John Harbour, a spokesman for the EU Naval Force in Nairobi, praised the Nato operation.</t>
  </si>
  <si>
    <t>John Harbour</t>
  </si>
  <si>
    <t>the EU Naval Force</t>
  </si>
  <si>
    <t>Nairobi</t>
  </si>
  <si>
    <t>In 2013 he switched codes, joining Irish province Leinster, before moving again to English Premiership club Worcester at the start of this season.</t>
  </si>
  <si>
    <t>Leinster</t>
  </si>
  <si>
    <t>Congressional Republicans returned to Washington this week flush with the kind of power their party hasnâ€™t seen for a decade, and it didnâ€™t take long to scratch out their wish lists for what they want to do with it.</t>
  </si>
  <si>
    <t xml:space="preserve"> North Koreaâ€™s deputy United Nations envoy said on Friday â€it is ridiculousâ€ to link Pyongyang with the WannaCry â€ransomwareâ€ cyber attack that started to sweep around the globe a week ago or the hacking of a U. N. expert monitoring sanctions violations.</t>
  </si>
  <si>
    <t>WannaCry</t>
  </si>
  <si>
    <t xml:space="preserve">Jason Johnson, political editor for The Root, addressed the polls showing that Donald Trump is only getting two percent of voters, and reasoned the numbers are so low for Trump because the GOP presidential nominee has associated himself with the Ku Klux Klan and alienated . </t>
  </si>
  <si>
    <t>Jason Johnson</t>
  </si>
  <si>
    <t>The Justice Department has joined a California whistleblowerâ€™s lawsuit that accuses insurance giant UnitedHealth Group of fraud in its popular Medicare Advantage health plans.</t>
  </si>
  <si>
    <t>The Justice Department</t>
  </si>
  <si>
    <t>UnitedHealth Group</t>
  </si>
  <si>
    <t>Medicare Advantage</t>
  </si>
  <si>
    <t>Both Trumpâ€™s supporters and women and men who took part in the massive march against him in Washington on Saturday contemplated the vestiges of protest and ruminated about the convulsive first 48 hours under the Republican president.</t>
  </si>
  <si>
    <t>BSIs involvement in the scandal-hit Malaysian sovereign fund 1MDB prompted the closure of BSIs Singapore branch as well as an order from Switzerlands financial watchdog for it to disgorge tens of millions of dollars in profits.</t>
  </si>
  <si>
    <t>BSIs</t>
  </si>
  <si>
    <t>Singapore</t>
  </si>
  <si>
    <t>Fallout from Comeyâ€™s remarks, Comey in July took the unprecedented step of announcing in a press conference the FBIâ€™s conclusion that there was not enough evidence to merit a criminal prosecution, before handing over his findings to the Justice Department.</t>
  </si>
  <si>
    <t>To this day the Orlando terrorist attack is not listed under Wikipediaâ€™s Islamist attacks list, a bizarre response to Americaâ€™s most deadly attack since .</t>
  </si>
  <si>
    <t>Wikipedia</t>
  </si>
  <si>
    <t>Wikipediaâ€™s Islamist</t>
  </si>
  <si>
    <t>Davis and her supporters had asked Beshear to issue a similar executive order.</t>
  </si>
  <si>
    <t>Beshear</t>
  </si>
  <si>
    <t>Rapper T. I. has released a politically charged song titled â€œWar Zoneâ€ thatâ€™s of Black Lives themes and racial rhetoric.</t>
  </si>
  <si>
    <t>T. I.</t>
  </si>
  <si>
    <t>Rapper T. I.</t>
  </si>
  <si>
    <t>Black Lives</t>
  </si>
  <si>
    <t>â€™s of Black Live</t>
  </si>
  <si>
    <t>The Associated Press claimed on Friday that the Trump Administration was considering using 100, 000 national guard troops as immigration officers to round up illegal aliens.</t>
  </si>
  <si>
    <t>the Trump Administration Administration</t>
  </si>
  <si>
    <t>As Hillary Clinton prepares to accept the Democratic Partyâ€™s nomination, weâ€™re interested in getting your opinion on the following questions.</t>
  </si>
  <si>
    <t>the Democratic Partyâ€™s</t>
  </si>
  <si>
    <t xml:space="preserve"> Republican Ted Cruz easily won the Wisconsin presidential primary on Tuesday, dealing a blow to Donald Trumpâ€™s hopes of amassing enough delegates for the partyâ€™s nomination and boosting chances of a rare contested convention.</t>
  </si>
  <si>
    <t>Kirk also accused her of giving jobs to â€œhappy fun boysâ€ at the Illinois VA.</t>
  </si>
  <si>
    <t>His deputy Mike Morell even came out and publicly endorsed her in The New York Times, claiming Trump was an â€œunwitting agentâ€ of Moscow.</t>
  </si>
  <si>
    <t>Mike Morell</t>
  </si>
  <si>
    <t>- President Barack Obama said on Friday he would urge Congress next week to implement "common sense ideas" to accelerate job growth, as he sought to deflect blame toward Republican lawmakers for not doing enough to bring down unemployment.</t>
  </si>
  <si>
    <t xml:space="preserve"> Some influential Republicans in Congress donâ€™t want a fight President Trump is threatening to pick over extra Obamacare payments to insurers.</t>
  </si>
  <si>
    <t>The most recent NBC Monkey poll finds Donald Trump leading Hillary Clinton among current and former military voters 55% to 36%.</t>
  </si>
  <si>
    <t>Dauman has accused Shari of manipulating her father as part of plot to wrest control Redstoneâ€™s media holdings.</t>
  </si>
  <si>
    <t>Dauman</t>
  </si>
  <si>
    <t>Shari</t>
  </si>
  <si>
    <t>Redstoneâ€™</t>
  </si>
  <si>
    <t>Lonnie Barbach, a San clinical psychologist, says that facial hair triggers a womanâ€™s libido.</t>
  </si>
  <si>
    <t>Lonnie Barbach</t>
  </si>
  <si>
    <t>â€™ Gather â€˜round boys and girls, Iâ€™ve got your golden ticket into the MURDEROUS life of Willy Wonka.</t>
  </si>
  <si>
    <t>Gather</t>
  </si>
  <si>
    <t>Willy Wonka</t>
  </si>
  <si>
    <t xml:space="preserve"> U. S. stocks fell on disappointing earnings reports on Tuesday, while the U. S. dollar slipped from highs after Bank of England Governor Mark Carney cast doubt on expectations for more monetary stimulus. </t>
  </si>
  <si>
    <t>Mark Carney</t>
  </si>
  <si>
    <t>What I love about Marnieâ€™s studio apartment in Chinatown on HBOâ€™s â€œGirlsâ€ is that I used to have one a lot like it, with a shower in the kitchen and a bathroom in a closet.</t>
  </si>
  <si>
    <t>Marnie</t>
  </si>
  <si>
    <t>HBO</t>
  </si>
  <si>
    <t>Chinatown on HBOâ€™</t>
  </si>
  <si>
    <t>Hillary Clinton is reportedly being pressured to run for mayor of New York City, according to several recent news reports.</t>
  </si>
  <si>
    <t>Eastick is one of Pearce's assistants with the under-21 side while Peacock is normally in charge of the under-17s.</t>
  </si>
  <si>
    <t>Eastick</t>
  </si>
  <si>
    <t>Peacock</t>
  </si>
  <si>
    <t xml:space="preserve"> A new video released by a conservative LGBT group tries to cast Donald Trump as inconsistent on gay marriage, calling on the Republican to clarify his stance amid broader claims from Trumpâ€™s opponents that his positions on key issues are difficult to nail down.</t>
  </si>
  <si>
    <t>Theyâ€™ve created this Dumpster fire they have to put it out,â€ said Eric Winston, an offensive lineman with the Cincinnati Bengals and the president of the N. F. L. Players Association.</t>
  </si>
  <si>
    <t>Eric Winston</t>
  </si>
  <si>
    <t>Dumpster</t>
  </si>
  <si>
    <t xml:space="preserve">Mass panic erupted at Penn Station this evening when police chased and tased a man inside the Amtrak waiting area â€” AJ Ross (@AJRossABC7) </t>
  </si>
  <si>
    <t>Penn Station</t>
  </si>
  <si>
    <t>Amtrak</t>
  </si>
  <si>
    <t>Postcards mailed to voters on behalf of Connolly by the Democratic Congressional Campaign Committee (DCCC) portray the Fairfax County businessman as anti-women because he sits on the board of Legatus, a group of traditional Catholic CEOs founded by Dominos Pizza magnate Tom Monaghan and endorsed by the late Pope John Paul II.</t>
  </si>
  <si>
    <t>Connolly</t>
  </si>
  <si>
    <t>Tom Monaghan</t>
  </si>
  <si>
    <t>Dominos Pizza</t>
  </si>
  <si>
    <t>On the Friday edition of Breitbart News Daily, broadcast live on SiriusXM Patriot Channel 125 from 6AM to 9AM EST, host and Breitbart News Executive Chairman Stephen K. Bannon will be joined live by Peter Schweizer, author of the bestselling book Clinton Cash and narrator of the new documentary of the same name.</t>
  </si>
  <si>
    <t>On a quiet February morning, before most lawmakers had returned from recess, House majority leader Kevin McCarthy gathered a handful of reporters in his Capitol Hill office.</t>
  </si>
  <si>
    <t>Assessing the chasm that exists between England and world champions Germany when it comes to results at major tournaments, Woodcock said more young English players should play abroad rather than settle for fat salaries and reserve team football with Premier League clubs.I</t>
  </si>
  <si>
    <t>Woodcock</t>
  </si>
  <si>
    <t>From time to time in Hirokazu â€™s gently incisive family drama After the Storm, the soundtrack produces a few bars of casual whistling backed by a soft fragment of melody that noodles along with its lead character, stalled novelist and private detective RyÃ´ta Shinoda (Hiroshi Abe).</t>
  </si>
  <si>
    <t>Hirokazu</t>
  </si>
  <si>
    <t>RyÃ´ta Shinoda</t>
  </si>
  <si>
    <t>Hiroshi Abe</t>
  </si>
  <si>
    <t>Critics of Kellyâ€™s interview might have waited to see a Sawyer or Holt interview air before casting judgment based on a brief promo.</t>
  </si>
  <si>
    <t>Kellyâ€™</t>
  </si>
  <si>
    <t>Sawyer</t>
  </si>
  <si>
    <t>The Ukrainian leader was given a far warmer reception at the Pentagon, where he was welcomed with full honours by the defence secretary, James Mattis, who said:</t>
  </si>
  <si>
    <t>James Matti</t>
  </si>
  <si>
    <t>Chad Copley, 39, was charged with the death of Bernard Thomas, who police said was outside Copleyâ€™s home when he was shot just before 1 a. m. Sunday.</t>
  </si>
  <si>
    <t>Chad Copley</t>
  </si>
  <si>
    <t>Bernard Thomas</t>
  </si>
  <si>
    <t>Bernard Thoma</t>
  </si>
  <si>
    <t>Egyptâ€™s government has been struggling contain an insurgency by Islamic militants led by an IS affiliate that is centered in the northern region of the Sinai peninsula, though attacks on the mainland have recently increased.</t>
  </si>
  <si>
    <t>IS</t>
  </si>
  <si>
    <t>During a town hall meeting in Myrtle Beach, South Carolina, Sen. Marco Rubio was questioned by a voter about his position on legalizing internet poker and online gambling.</t>
  </si>
  <si>
    <t>Myrtle Beach</t>
  </si>
  <si>
    <t>Impeached President Dilma Rousseff has been convicted on a vote by the Brazilian Senate, removing her from power in a move she denounced as a coup.</t>
  </si>
  <si>
    <t>the Brazilian Senate</t>
  </si>
  <si>
    <t xml:space="preserve">As a kid, my Halloween costumes were Esmerelda, Jasmine or Pocahontas </t>
  </si>
  <si>
    <t>Esmerelda</t>
  </si>
  <si>
    <t>Jasmine</t>
  </si>
  <si>
    <t>Pocahontas</t>
  </si>
  <si>
    <t>Donald Trump will be consumed for the next month defending himself against a host of sexual and tax accusations, while leaks about Hillary Clintonâ€™s corruption of the Clinton Foundation and the media are given short shrift.</t>
  </si>
  <si>
    <t>the Clinton Foundation</t>
  </si>
  <si>
    <t>Since the NFL instituted the current 12-team postseason format in 1990, the AFCs top seed is 13-9 (.591) in the divisional round, which is the first game a No. 1 seed would play in the postseason.</t>
  </si>
  <si>
    <t>AFCs</t>
  </si>
  <si>
    <t>AFC</t>
  </si>
  <si>
    <t>Maduro, a former bus driver who narrowly won election to replace the late Hugo Chavez in 2013, accuses Capriles and other opposition leaders of seeking a coup with the help of the United States.</t>
  </si>
  <si>
    <t>Hugo Chavez</t>
  </si>
  <si>
    <t>Caprile</t>
  </si>
  <si>
    <t>Anyone whoâ€™s been knocking around theater in New York as long as I have surely has fond memories of Howard Crabtreeâ€™s â€œ</t>
  </si>
  <si>
    <t>Howard Crabtreeâ€™s</t>
  </si>
  <si>
    <t>Howard Crabtreeâ€™</t>
  </si>
  <si>
    <t>So as the Sanders campaign continues to â€œcompete and compete fully,â€ as Devine put it, in the remaining primaries and caucuses, the underdog team is looking to line up support from superdelegates who remain undecided or aligned with the Clinton.</t>
  </si>
  <si>
    <t>Devine</t>
  </si>
  <si>
    <t>Ford had already dumped Vice President Nelson Rockefeller from the ticket, but the New York scion was on the floor, directing his supporters to back the president anyway to keep the party from lurching to the right.</t>
  </si>
  <si>
    <t>Nelson Rockefeller</t>
  </si>
  <si>
    <t>The sharpness of Obamaâ€™s remarks are unusual for a former First Lady: There is an unwritten rule that they do not criticize their successors, said Kati Marton, the author of a book on presidential marriages.</t>
  </si>
  <si>
    <t>Kati Marton</t>
  </si>
  <si>
    <t>French police are seeking a young woman after a car carrying seven gas cylinders was discovered near cathedral in Paris, police and judicial officials have said.</t>
  </si>
  <si>
    <t>If Gordon stays clean off the field and gels with Brady on it, the Patriots have essentially added a second Gronk to their offense  only this one can run a 4.3.</t>
  </si>
  <si>
    <t>Brady</t>
  </si>
  <si>
    <t>Gronk</t>
  </si>
  <si>
    <t>Roof has asked that the lawyers who worked on his behalf during the trialâ€™s guilt phase no longer represent him, apparently because of a disagreement over whether mental health evidence should be offered.</t>
  </si>
  <si>
    <t>Speech, of Arrested Development, supported Obama in 2008, but came out for Ron Paul in 2011, saying hed become disillusioned with Obama.</t>
  </si>
  <si>
    <t>Speech</t>
  </si>
  <si>
    <t>Arrested Development</t>
  </si>
  <si>
    <t>Ron Paul</t>
  </si>
  <si>
    <t>Mr Costello, the director of the Alliance for Gambling Reform, said the investigation raised "serious questions about the culture and operation at Australia's biggest casino".Late last year, whistleblowers from the casino accused Crown of instructing staff to remove betting options from poker machines.</t>
  </si>
  <si>
    <t>Costello</t>
  </si>
  <si>
    <t>Mr Costello</t>
  </si>
  <si>
    <t>the Alliance for Gambling Reform</t>
  </si>
  <si>
    <t>Letâ€™s make a list of the best American musical comedies.</t>
  </si>
  <si>
    <t>Alongside the massacre in which Charlotte and 20 of her fellow bus passengers  mostly Rwandan and Burundian Tutsis  were shot, Palipehutu-FNL is implicated in many other killings, numerous acts of torture, and the widespread use of child soldiers.</t>
  </si>
  <si>
    <t>Rwandan</t>
  </si>
  <si>
    <t>Burundian Tutsi</t>
  </si>
  <si>
    <t xml:space="preserve">Beijings Liaison Office in Hong Kong said China firmly supported universal suffrage for Hong Kong, and </t>
  </si>
  <si>
    <t>Beijings Liaison Office</t>
  </si>
  <si>
    <t>Hillary Clinton got into a bit of trouble earlier this month when she told Meet the Press host Chuck Todd that â€œthe unborn person doesnâ€™t have constitutional rights.</t>
  </si>
  <si>
    <t>Chuck Todd</t>
  </si>
  <si>
    <t>have</t>
  </si>
  <si>
    <t>In June 2014, Handler reportedly inked a $10 million deal with Netflix to produce a special, a documentary series (â€œChelsea Doesâ€) and an entirely novel kind of talk show.</t>
  </si>
  <si>
    <t>Lovers of Morrissey, animals and merchandise were treated to an exhibition of all three on Saturday, as the singer hosted a store at the Sugar Mutts animal shelter in New York.</t>
  </si>
  <si>
    <t>Morrissey</t>
  </si>
  <si>
    <t>Sugar Mutts</t>
  </si>
  <si>
    <t>Sugar Mutt</t>
  </si>
  <si>
    <t>Jonathan Rees, QC, prosecuting, told how one witness said Harris was cuddly towards her.</t>
  </si>
  <si>
    <t>Jonathan Rees</t>
  </si>
  <si>
    <t>Jonathan Ree</t>
  </si>
  <si>
    <t>Harris</t>
  </si>
  <si>
    <t>Harri</t>
  </si>
  <si>
    <t xml:space="preserve"> U. S. crude fell nearly 4 percent on Friday, dragged down by uncertainty over whether the Organization of the Petroleum Exporting Countries will reach an output deal, after Saudi Arabia said it will not attend talks on Monday with producers to discuss supply cuts. </t>
  </si>
  <si>
    <t>the Organization of the Petroleum Exporting Countrie</t>
  </si>
  <si>
    <t xml:space="preserve"> The Obama administration has few good options and limited leverage as it struggles to craft a response to Philippine President Rodrigo Duterteâ€™s increasingly hostile rhetoric towards the United States and his warm embrace of China.</t>
  </si>
  <si>
    <t xml:space="preserve"> The Alabama legislature approved a bill on Tuesday to protect adoption and foster care agencies that refuse a service based their religious beliefs, joining a body of conservative states that have countered growing rights for LGBT people with religious freedom laws.</t>
  </si>
  <si>
    <t>Today at the White House CEO event President Trump, leaning on the and presence of big Wall Street CEOs, started ripping up the reforms put in place to prevent a repeat of the 2008 financial crisis.</t>
  </si>
  <si>
    <t>It is possible that someone may attempt to take on Barrasso in the GOP primary but this seat is SAFE REPUBLICAN.Crystal Ball interns Rebecca Rubin and Marco Segura contributed to this piece.</t>
  </si>
  <si>
    <t>Barrasso</t>
  </si>
  <si>
    <t>Rebecca Rubin</t>
  </si>
  <si>
    <t>Marco Segura</t>
  </si>
  <si>
    <t>As a result, Sanofi had to adjust sales by 122 million euros and book an additional provision of 79 million to write off the inventory and other related costs.(Additional reporting by Michael Martina in Beijing; Editing by Christian Plumb and David Holmes)</t>
  </si>
  <si>
    <t>Michael Martina</t>
  </si>
  <si>
    <t>Sanofi</t>
  </si>
  <si>
    <t>Christian Plumb</t>
  </si>
  <si>
    <t>Dalits account for 22 percent of Uttar Pradeshs population, and Muslims, many of whom also feel disenfranchised by Modi, the BJP and their conservative Hindu backers, another 19 percent.</t>
  </si>
  <si>
    <t>Dalits</t>
  </si>
  <si>
    <t>Uttar Pradeshs</t>
  </si>
  <si>
    <t>Then the insurgents started shooting."They were ambushed by people firing shotguns and M16 rifles," Sailom told Reuters.</t>
  </si>
  <si>
    <t>Sailom</t>
  </si>
  <si>
    <t>President Donald Trumpâ€™â€™s lengthy press conference on Thursday afternoon, calling Trumpâ€™â€™s tirades against the media â€wildâ€ and â€unhinged.</t>
  </si>
  <si>
    <t>pre</t>
  </si>
  <si>
    <t>media</t>
  </si>
  <si>
    <t>Breitbart News recently reported that the leftist Silicon Valley â€œthought policeâ€ were attempting to retaliate against top venture capitalist Peter Thiel for following up his July speech in support of Trump at the Republican National Convention with a $1. 25 million campaign contribution.</t>
  </si>
  <si>
    <t xml:space="preserve">Eleven Americans describe what itâ€™s like to be transgender in Timothy </t>
  </si>
  <si>
    <t>Timothy</t>
  </si>
  <si>
    <t>Zimbabwean President Emmerson Mnangagwa speaks to members of the media after paying his respects at the home of Movement For Democratic Change (MDC) leader Morgan Tsvangirai in Harare, Zimbabwe, February 18, 2018.</t>
  </si>
  <si>
    <t>Emmerson Mnangagwa</t>
  </si>
  <si>
    <t>Zimbabwean</t>
  </si>
  <si>
    <t>Morgan Tsvangirai</t>
  </si>
  <si>
    <t>Harare</t>
  </si>
  <si>
    <t>Sifting through the artefacts, the woman fortuitously came across a chop  a hand-carved, wooden stamp, traditionally used for signing documents  which revealed Chen Quin Jack's original Chinese name."It was like a eureka, it was like bingo!</t>
  </si>
  <si>
    <t>His comments come after Labour deputy leader Tom Watson was forced to declare Labour would not hold up the process after leader Jeremy Corbyn had appeared to suggest they would seek to block the triggering of Article 50 unless the government could guarantee continued access to the single market.</t>
  </si>
  <si>
    <t>Tom Watson</t>
  </si>
  <si>
    <t>Jeremy Corbyn</t>
  </si>
  <si>
    <t>As the chaotic and failed attempts to stop Trump over the last year have shown, thereâ€™s no obviously right choice for how conservatives should respond.</t>
  </si>
  <si>
    <t>At the American Constitution Society, Sen. Elizabeth Warren ( ) first slams top Trump supporter Sen. Jeff Sessions ( ) for opposing some of Obamaâ€™s judicial appointees because of their strong ties to the ACLU.</t>
  </si>
  <si>
    <t>He was that tough, said Assistant U.S. Attorney William Hogan, who in the early 1990s prosecuted the El Rukn street gang.</t>
  </si>
  <si>
    <t>William Hogan</t>
  </si>
  <si>
    <t>El Rukn</t>
  </si>
  <si>
    <t>He started out doing makeup for films and graduated to producing B movies, including a 1998 Steven Seagal flick called The Patriot.</t>
  </si>
  <si>
    <t>Steven Seagal</t>
  </si>
  <si>
    <t>Three aid workers were confirmed killed in a Boko Haram attack in northeast Nigeria, the UN said on Friday, in the latest violence to underscore the jihadists enduring threat.</t>
  </si>
  <si>
    <t>Boko Haram</t>
  </si>
  <si>
    <t>The more than 71, 000 fans at Super Bowl LI didnâ€™t let Jerry Jones celebrate his induction into the Pro Football Hall of Fame for long.</t>
  </si>
  <si>
    <t>Jerry Jones</t>
  </si>
  <si>
    <t>Jerry Jone</t>
  </si>
  <si>
    <t>the Pro Football Hall of Fame</t>
  </si>
  <si>
    <t>Euclid Tsakalotos, a British-trained economist who rose out of the anti-globalisation movement, became deputy minister in charge of international economic relations.</t>
  </si>
  <si>
    <t>Euclid Tsakalotos</t>
  </si>
  <si>
    <t>Euclid Tsakaloto</t>
  </si>
  <si>
    <t>Senator McCainâ€™s hair trigger temper became well known as he even was reported to have blown up, even using the in his verbal assault in the face of another Republican Senator.</t>
  </si>
  <si>
    <t>Senator McCain</t>
  </si>
  <si>
    <t>Senator</t>
  </si>
  <si>
    <t>Court documents seen by the ABC allege Tran and the three other accused played leading roles in the attempt to reach Australia, including conceiving the idea, buying a boat, collecting money from other passengers and captaining the boat.</t>
  </si>
  <si>
    <t>Tran</t>
  </si>
  <si>
    <t>Because just a week before, the U. S. intelligence community released its report accusing Russia of meddling in the 2016 election for the express purpose of aiding Trump.</t>
  </si>
  <si>
    <t>On Monday, Veterans Affairs Secretary David Shulkin announced the VA would adopt the same medical records system as the Defense Department, to enable streamlining between the two, and speed up the process of veterans receiving care.</t>
  </si>
  <si>
    <t>Veterans Affairs Secretary David Shulkin</t>
  </si>
  <si>
    <t>REUTERS/Mike BlakeSales at General Motors Corp(GM.N), Ford Motor Co (F.N) and Chrysler LLC CBS.UL fell 16 percent, 10 percent and 17 percent, respectively.</t>
  </si>
  <si>
    <t>Mike BlakeSales</t>
  </si>
  <si>
    <t>General Motors Corp(GM.N</t>
  </si>
  <si>
    <t>Chrysler</t>
  </si>
  <si>
    <t>Burke, like Bannon, who says Islam is â€œthe most radicalâ€ religion in the world, makes no distinction in his frenzy between the Muslim faithâ€™s diverse currents and interpretations, and violent jihadist movements derived mostly from Salafism.</t>
  </si>
  <si>
    <t>Burke</t>
  </si>
  <si>
    <t>Salafism</t>
  </si>
  <si>
    <t>Stephen Owsinski is a Senior OpsLens Contributor and retired law enforcement officer whose career included assignments in the Uniformed Patrol Division and Field Training Officer (FTO) unit.</t>
  </si>
  <si>
    <t>Stephen Owsinski</t>
  </si>
  <si>
    <t>Uniformed Patrol Division</t>
  </si>
  <si>
    <t>the Uniformed Patrol Division</t>
  </si>
  <si>
    <t>IO Tillet Wright wrote an impassioned explaining why he ultimately picked up the phone and called 911 on Johnny Depp to report physical abuse.</t>
  </si>
  <si>
    <t>Tillet Wright</t>
  </si>
  <si>
    <t>explaining</t>
  </si>
  <si>
    <t>Johnny Depp</t>
  </si>
  <si>
    <t>In USA Today, Randy Barnett has written a sobering assessment of the dangers of a Donald Trump presidency and proposed that if Trump wins the Republican nomination, a Constitutional party should form as an alternative â€œthat can attract principled conservatives, but also any American who is tired of crony capitalism, runaway government, and rule by an political class.</t>
  </si>
  <si>
    <t>Randy Barnett</t>
  </si>
  <si>
    <t>The Financial Stability Oversight Council â€welcomes the opportunity to evaluate developments at any designated financial company and their potential effect on financial stability,â€ said Treasury spokesman Rob Friedlander.</t>
  </si>
  <si>
    <t>The Financial Stability Oversight Council</t>
  </si>
  <si>
    <t>Rob Friedlander</t>
  </si>
  <si>
    <t>But while Spicer may have just solved a lingering debate between the media and some of its critics, by legitimizing Trumpâ€™s tweets, he also just created some new problems for the White House and Republicans in Congress.</t>
  </si>
  <si>
    <t>Hillary Clinton, who also held the position, has welcomed his praise but her former Democratic rival Bernie Sanders branded him â€œone of the most destructive secretaries of state in the modern history of this countryâ€.</t>
  </si>
  <si>
    <t>There were real concerns about changes to the evidence Ashley Cole provided to the FA.Anti-racism groups have praised the FAs tough ruling, saying the affair has tarnished the English game.</t>
  </si>
  <si>
    <t>FA</t>
  </si>
  <si>
    <t xml:space="preserve">Earlier this week, three men outside Stockholm, Sweden, received sentences of six months, one year and 27 months, respectively, In February, an Ohio woman was sentenced to nine months in jail for </t>
  </si>
  <si>
    <t>Stockholm</t>
  </si>
  <si>
    <t>Sweden</t>
  </si>
  <si>
    <t xml:space="preserve"> Johnnye Valien, 82, of Los Angeles competes in the womenâ€™s shot put at the 2007 World Masters Championships Stadia in Misano Adriatico, Italy, in 2007.</t>
  </si>
  <si>
    <t>Johnnye Valien</t>
  </si>
  <si>
    <t>Misano Adriatico</t>
  </si>
  <si>
    <t>The claim, published by the groupâ€™s Ammaq news agency, takes to four the number of deadly attacks targeting Christians since December that the extremist group says itâ€™s behind.</t>
  </si>
  <si>
    <t>Ammaq</t>
  </si>
  <si>
    <t>â€™s Ammaq</t>
  </si>
  <si>
    <t>Itâ€™s not just surveys of regular American consumers: Stocks have risen to highs and corporate CEOs (perhaps wanting to avoid a nasty tweet from the ) have been praising Trumpâ€™s plans to cut corporate taxes and deregulate broad swaths of the economy.</t>
  </si>
  <si>
    <t>A passenger went berserk aboard an American Airlines flight Thursday, attempting to take a bite out of a flight attendant, and then jumping off the plane onto the tarmac in North Carolina.</t>
  </si>
  <si>
    <t>American Airlines</t>
  </si>
  <si>
    <t>American Airline</t>
  </si>
  <si>
    <t>In an interview at the companyâ€™s timber plant outside Weed, where logs are spun and shaved into thin sheets used for plywood, Ms. Porter blamed Mr. Hall, the city councilor, and others in the city for casting Roseburg in a bad light.</t>
  </si>
  <si>
    <t>Porter</t>
  </si>
  <si>
    <t>Weed</t>
  </si>
  <si>
    <t>Hall</t>
  </si>
  <si>
    <t>â€ GOP presidential nominee Donald J. Trump has insisted before huge crowds increasingly confident of a sorely needed, victory.</t>
  </si>
  <si>
    <t>insisted</t>
  </si>
  <si>
    <t>crowd</t>
  </si>
  <si>
    <t>And although the Sanders plan does not include institutional support for private HBCUs, it arguably does as much as Clintonâ€™s to support their students while also proposing education for the vast majority of black students â€” at public HBCUs (73 percent) and predominately white institutions (66 percent).</t>
  </si>
  <si>
    <t>Media playback is not supported on this device Belgian GP preview: Sensational Spa-FrancorchampsDaniel Ricciardo underlined the step forward Red Bull have made with their car in recent races by taking third.</t>
  </si>
  <si>
    <t>Sensational Spa-FrancorchampsDaniel</t>
  </si>
  <si>
    <t>Belgian GP</t>
  </si>
  <si>
    <t>Red Bull</t>
  </si>
  <si>
    <t>South Korea and the U. S. confirm North Korea launched a single ballistic missile at a facility near Sinpo at 6:42 a. m.</t>
  </si>
  <si>
    <t>Sinpo</t>
  </si>
  <si>
    <t>U.S. industry had hoped Trump would deliver a strong message to Xi behind closed doors to end what they see as discriminatory trade policies, but not do anything rash to spark a trade war.</t>
  </si>
  <si>
    <t>Xi</t>
  </si>
  <si>
    <t>In a letter to the editor, chairman of the House Committee on Transportation and Infrastructure, Representative Bill Shuster, states that my column, â€œPrivatize Air Traffic Control?</t>
  </si>
  <si>
    <t>the House Committee on Transportation and Infrastructure</t>
  </si>
  <si>
    <t>Bill Shuster</t>
  </si>
  <si>
    <t>Representative Bill Shuster</t>
  </si>
  <si>
    <t>Privatize Air Traffic Control</t>
  </si>
  <si>
    <t>On New Yearâ€™s Eve in Cologne, Germany, more than 400 German women were sexually attacked and at least three raped by gangs of male immigrants, most of them from Arab countries.</t>
  </si>
  <si>
    <t>Cologne</t>
  </si>
  <si>
    <t xml:space="preserve">Authorities believe the Ohio State University student responsible for Mondayâ€™s attack on campus was inspired by terrorist propaganda from ISIS and deceased cleric Anwar two law enforcement sources said. </t>
  </si>
  <si>
    <t>cleric</t>
  </si>
  <si>
    <t>Weinerâ€™s latest sexting partner was described by the Post as a â€œbusty brunetteâ€ and a Donald Trump supporter.</t>
  </si>
  <si>
    <t>Weinerâ€™</t>
  </si>
  <si>
    <t>Spanish midfielder Isco, starting the game with Gareth Bale still out injured, set Real on their way to victory in the 12th minute, latching on to a pass from Karim Benzema and squeezing the ball under Granadaâ€™s goalkeeper Guillermo Ochoa.</t>
  </si>
  <si>
    <t>Isco</t>
  </si>
  <si>
    <t>Granada</t>
  </si>
  <si>
    <t>Decades in the making, Martin Scorseseâ€™s Silence, based on ShÅ«saku EndÅâ€™s 1966 novel, about Jesuit missionaries to Japan, is ambitious and alternately gorgeous and horrifying.</t>
  </si>
  <si>
    <t>Martin Scorseseâ€™s</t>
  </si>
  <si>
    <t>Martin Scorseseâ€™s Silence</t>
  </si>
  <si>
    <t>ShÅ«saku EndÅâ€™s</t>
  </si>
  <si>
    <t>ShÅ«saku EndÅâ€™</t>
  </si>
  <si>
    <t>A UN report held Camara to blame for last September's killing by security forces of more than 150 pro-democracy marchers, a massacre that deepened Guinea's international isolation.</t>
  </si>
  <si>
    <t>Camara</t>
  </si>
  <si>
    <t>Guinea</t>
  </si>
  <si>
    <t>none of the known guys the Bengals have interviewed have taken a job elsewhere:Tampa Bay Buccaneers offensive coordinator Todd MonkenLos Angeles Rams quarterbacks coach Zac TaylorLos Angeles Rams pass-game coordinator Shane WaldronKansas City Chiefs offensive coordinator Eric BieniemyThere is a catch here.</t>
  </si>
  <si>
    <t>Todd MonkenLos</t>
  </si>
  <si>
    <t>Tampa Bay Buccaneer</t>
  </si>
  <si>
    <t>Zac TaylorLos</t>
  </si>
  <si>
    <t>Zac TaylorLos Angeles Ram</t>
  </si>
  <si>
    <t>Last year Lu Wei, then head the Cyberspace Administration, rejected criticism of the countryâ€™s Internet censorship.</t>
  </si>
  <si>
    <t>Lu Wei</t>
  </si>
  <si>
    <t>the Cyberspace Administration</t>
  </si>
  <si>
    <t>Michael Pineda has made some great strides this season, but Friday night was an example of just how far the big still has to go before the Yankees truly can trust him.</t>
  </si>
  <si>
    <t>Michael Pineda</t>
  </si>
  <si>
    <t>great</t>
  </si>
  <si>
    <t>Yankees</t>
  </si>
  <si>
    <t>In the bottom of the fourth inning, Price hit Boston first baseman Mike Carp, causing the benches to clear again.</t>
  </si>
  <si>
    <t>Boston</t>
  </si>
  <si>
    <t>Mike Carp</t>
  </si>
  <si>
    <t>President Trumpâ€™s Marla Maples snapped selfies near the site of in Times Square that killed one and injured 22 on Thursday.</t>
  </si>
  <si>
    <t>Marla Maples</t>
  </si>
  <si>
    <t>Marla Maple</t>
  </si>
  <si>
    <t>The US military and intelligence community has intercepted communications featuring Syrian military and chemical experts talking about preparations for the sarin attack in Idlib last week, a senior US official tells CNN.</t>
  </si>
  <si>
    <t>community</t>
  </si>
  <si>
    <t>Jeffrey Noble, the familys other California-based expert, noted in his report that the reckless tactical decision by Garmback and Loehmann to stop so close to the boy directly led to Tamirs death.</t>
  </si>
  <si>
    <t>Jeffrey Noble</t>
  </si>
  <si>
    <t>Garmback</t>
  </si>
  <si>
    <t>Gov. Mike Pence of Indiana has so far played the role of Donald J. Trumpâ€™s translator to conservatives, character witness to evangelical Christians, and clarifier in chief, issuing explanatory statements after Mr. Trump has committed a variety of unforced political errors.</t>
  </si>
  <si>
    <t>The announcement of MILOâ€™s book has caused uproar from the left since early this morning, which Breitbart covered in detail here.</t>
  </si>
  <si>
    <t>MILO</t>
  </si>
  <si>
    <t>MILOâ€™</t>
  </si>
  <si>
    <t xml:space="preserve"> At a Monday vigil in Salt Lake City for the victims of the Orlando shooting, Utah Lt. Gov. Spencer Cox gave a moving, tearful speech apologizing to the LGBTQ community for treating them poorly in his early life, and expressing gratitude to them for helping him realize the error of his ways. </t>
  </si>
  <si>
    <t>Salt Lake City</t>
  </si>
  <si>
    <t>Spencer Cox</t>
  </si>
  <si>
    <t>Sen. John McCain ( ) interrupted Harris, complaining that she was not letting the witnesses answer her questions.</t>
  </si>
  <si>
    <t>Mr. Trumpâ€™s supporters who were waiting to hear him speak cited alternative sources of information they preferred, dismissing even Fox News in favor of emails from commentators like Allen B. West, a former congressman, and Dennis Lynch, who makes films about illegal immigration.</t>
  </si>
  <si>
    <t>Allen B. West</t>
  </si>
  <si>
    <t>Dennis Lynch</t>
  </si>
  <si>
    <t>A-PLAY Pensioner played catch with grandchildren using live GRENADE kept in garage BLOOD ON THE STREETS Three teens aged 16 and 14 hurt in knife attack at London church party Comment the sun says Dedicated, principled MP Ian Austin obviously had no place in</t>
  </si>
  <si>
    <t>Pensioner</t>
  </si>
  <si>
    <t>Ian Austin</t>
  </si>
  <si>
    <t>GRENADE</t>
  </si>
  <si>
    <t xml:space="preserve"> With a Super Bowl 50 party circuit that could bring rock stars to their knees hitting overdrive on Saturday the Denver Broncos and Carolina Panthers may be the only ones for the NFLâ€™s title game.</t>
  </si>
  <si>
    <t>Denver Broncos</t>
  </si>
  <si>
    <t>the Denver Broncos and Carolina Panther</t>
  </si>
  <si>
    <t>Carolina Panthers</t>
  </si>
  <si>
    <t>Billionaire Philip Anschutz, the businessman whose company organizes Coachella, has denied donating funds to groups after reports resurfaced linking his charitable foundation to the organizations.</t>
  </si>
  <si>
    <t>Philip Anschutz</t>
  </si>
  <si>
    <t>Billionaire Philip Anschutz</t>
  </si>
  <si>
    <t>Coachella</t>
  </si>
  <si>
    <t xml:space="preserve"> Hillary Clinton and Bernie Sanders squared off at a Democratic debate on Thursday night, a few days before voters in New Hampshire decide the winner of the second primary contest. </t>
  </si>
  <si>
    <t>Maradona, who still owes Italy over $30 million in unpaid taxes, was also a supporter of Cuban dictator Fidel Castro.</t>
  </si>
  <si>
    <t>Maradona</t>
  </si>
  <si>
    <t>Thanksgiving comes a week early to ABCâ€™s Wednesday comedies when, on â€œâ€ the Johnson household gets an unexpected visitor for the holiday: guest star Lorraine Toussaint as Popâ€™s (Laurence Fishburne) older sister, Almaviligerais.</t>
  </si>
  <si>
    <t>Lorraine Toussaint</t>
  </si>
  <si>
    <t>Laurence Fishburne</t>
  </si>
  <si>
    <t xml:space="preserve"> U. S. Republican presidential candidate Donald Trump can be pursued for some claims made by investors in a hybrid tower in Toronto bearing his name, according to a Canadian court ruling released on Thursday.</t>
  </si>
  <si>
    <t>The Supreme Court has emerged as a key issue in the 2016 race, with both Clinton and Trump emphasizing the next president</t>
  </si>
  <si>
    <t>Hillary Clintonâ€™s emails â€” hosted on a vulnerable homebrew system â€” contained classified information that would endanger American lives if accessed by unauthorized parties.</t>
  </si>
  <si>
    <t>The aftermath of the shooting of a black suspect shot by a black police officer in Charlotte, North Carolina continues to reverberate and now the NAACP has jumped into the fray to insist that African Americans who become police officers are no longer black.</t>
  </si>
  <si>
    <t xml:space="preserve"> Vladimir Putin on Thursday dismissed media reports that billions of dollars in Panama offshore accounts might be linked to him as a U. S. â€provocationâ€ as he told ordinary Russians that the countryâ€™s economic crisis will ease next year.</t>
  </si>
  <si>
    <t>Emails obtained through a Freedom of Information Act (FOIA) lawsuit by the Republican National Committee reveal how senior Clinton Foundation staffers coordinated with top Hillary Clinton State Department officials to give special treatment to people identified as â€œFOBâ€ (friends of Bill Clinton) or â€œWJC VIPsâ€</t>
  </si>
  <si>
    <t>This is looking promising.10:50 Hello and welcome to Day 4 where England will resume on 109-4 with Hales and the nightwatchman Finn at the crease.</t>
  </si>
  <si>
    <t>Hales</t>
  </si>
  <si>
    <t>Hale</t>
  </si>
  <si>
    <t>Finn</t>
  </si>
  <si>
    <t>The Clinton campaign invited Mark Cuban, the owner of the Dallas Mavericks and a prominent Trump critic, to sit in the front row at the debate.</t>
  </si>
  <si>
    <t xml:space="preserve"> President Trumpâ€™s Tomahawk strikes on a Syrian airbase Thursday evening has </t>
  </si>
  <si>
    <t>Trumpâ€™s Tomahawk</t>
  </si>
  <si>
    <t>Democrats have indicated they will only support the nomination of a candidate who is independent from the Trump administration.</t>
  </si>
  <si>
    <t>America is clearly in a politically charged environment, and that was evident in the survey results,â€ said Jim Baird, chief investment officer at Plante Moran Financial Advisors in Kalamazoo, Michigan.</t>
  </si>
  <si>
    <t>Jim Baird</t>
  </si>
  <si>
    <t>Plante Moran Financial Advisors</t>
  </si>
  <si>
    <t>Plante Moran Financial Advisor</t>
  </si>
  <si>
    <t>After the incident last year, Jeremy, 51, posted the shocking clip to his Facebook account.</t>
  </si>
  <si>
    <t>Jeremy</t>
  </si>
  <si>
    <t>Yanez was not justified in his use of deadly force because Castile showed "absolutely no criminal intent," Ramsey County Attorney John Choi said when he announced the charges against the officer.</t>
  </si>
  <si>
    <t>Yanez</t>
  </si>
  <si>
    <t>Castile</t>
  </si>
  <si>
    <t>Ramsey County</t>
  </si>
  <si>
    <t>PUBLIC SUPPORT Former Secretary of State Hillary Clinton, the Democratic presidential who has said she would take executive action on guns if elected in the Nov. 8, 2016, election, praised Obamaâ€™s anticipated move.</t>
  </si>
  <si>
    <t>Her lawyer, Keith Jablonski, told The Washington Post this week his client is â€œbeing attacked in this lawsuit for her Christian beliefs, based solely on her desire to play religious music and radio stations in the dental office of the business that she owns.</t>
  </si>
  <si>
    <t>Keith Jablonski</t>
  </si>
  <si>
    <t>The Brazilian government has suspended sales of tear gas to Venezuela amid increasing police violence, Reuters has reported.</t>
  </si>
  <si>
    <t xml:space="preserve"> Itâ€™s safe to say White House press secretary Sean Spicer is having a bad week.</t>
  </si>
  <si>
    <t>In the Democratic primaries, she bent to the energy of the Bernie Sanders phenomenon, and in the general election, she has found her voice only when attacking Donald Trump.</t>
  </si>
  <si>
    <t>The Wells Fargo account scandal resulted in a $185 million settlement with the Los Angeles city attorneyâ€™s office and federal bank regulators in early September.</t>
  </si>
  <si>
    <t>Wells Fargo</t>
  </si>
  <si>
    <t xml:space="preserve">For the United States and its allies, Yemenâ€™s government has been a key ally in the fight against al Qaeda in the Arabian Peninsula, the group linked to attacks such as the recent slaughter at French magazine Charlie Hebdo. </t>
  </si>
  <si>
    <t>al Qaeda in</t>
  </si>
  <si>
    <t>Several â€œassociatesâ€ of White House Senior Adviser Jared Kushner tell the New York Times that President Donald Trumpâ€™s was distressed during his Shabbat this weekend.</t>
  </si>
  <si>
    <t>The Metsâ€™ record,â€ Gould writes, â€œshould alleviate any more fears that ESPN will cause youngsters to run the bases at midnight.</t>
  </si>
  <si>
    <t>Gould</t>
  </si>
  <si>
    <t>The The Empire State Building and the Eiffel tower went dark at midnight, in solidarity with the victims of the Manchester attack.</t>
  </si>
  <si>
    <t>Eiffel</t>
  </si>
  <si>
    <t>Rouhaniâ€™s allies, who hope the deal will hasten Iranâ€™s opening up to the world after years of sanctions, have come under increasing pressure in the election campaign from hardliners who accuse them of links to Western powers including the United States and Britain.</t>
  </si>
  <si>
    <t>Rouhani</t>
  </si>
  <si>
    <t>(www.hebhb.gov.cn).Hebei, Chinas biggest steel producing region, had also cut steel capacity by 69.9 million tonnes by the end of September, and reduced annual coal usage by 37.3 million tonnes to 2016, with another 6 million tonnes of cuts expected this year, said Zhang Guohong of the local economic planning agency.</t>
  </si>
  <si>
    <t>Zhang Guohong</t>
  </si>
  <si>
    <t>p. m. ET, President Obama on Friday vigorously defended his handling of Russian interference in the election, saying he did not retaliate against Moscow because he feared undermining public confidence in the integrity of the vote.</t>
  </si>
  <si>
    <t>feared</t>
  </si>
  <si>
    <t xml:space="preserve"> This was always the main question: Would President Trump go beyond mere Twitter abuse and move against institutions that limit his power?</t>
  </si>
  <si>
    <t xml:space="preserve"> James Holmes, the Colorado gunman sentenced to life behind bars for murdering a dozen people at a midnight movie, has been moved to an maximum security prison after a fight with a fellow inmate.</t>
  </si>
  <si>
    <t>James Holmes</t>
  </si>
  <si>
    <t>James Holme</t>
  </si>
  <si>
    <t xml:space="preserve"> The Supreme Court decision to strike down two restrictive abortion laws in Texas will likely have a ripple effect across the country, potentially forcing other states to drop their own similar laws in the coming years. </t>
  </si>
  <si>
    <t>In a Syrian context, there is a further complication in that some Christian groups have been among President Assads strongest supporters, not from affection, but because they fear his jihadi enemies far more than they do him.</t>
  </si>
  <si>
    <t>Mullen was offensive coordinator for the Gators from 2005-08 and worked for current Florida AD Scott Stricklin at Mississippi State until last year."I don't know if he wants it," McFarland said.</t>
  </si>
  <si>
    <t>Mullen</t>
  </si>
  <si>
    <t>Scott Stricklin</t>
  </si>
  <si>
    <t xml:space="preserve">Resmiye Oral, a professor at the University of Iowa, wrote an to the schoolâ€™s athletic department explaining that she was concerned that the schoolâ€™s mascot bird, a hawk named â€œHerky,â€ may have been traumatizing students and contributing to a culture of violence, depression, and suicide because he never appeared with a smiley facial expression. </t>
  </si>
  <si>
    <t>Resmiye Oral</t>
  </si>
  <si>
    <t>Herky</t>
  </si>
  <si>
    <t xml:space="preserve"> Researchers interviewed almost 8, 000 people over the age of 65 across England and Wales between 1989 and 1994, focusing on three main areas â€” Cambridge, Newcastle, and Nottingham.</t>
  </si>
  <si>
    <t>Newcastle</t>
  </si>
  <si>
    <t>Nottingham</t>
  </si>
  <si>
    <t>Despite continuous stories in the media reporting that President Donald Trump has the lowest favorable rating in his first 100 days of any president in modern history, Congressâ€™s approval is worse.</t>
  </si>
  <si>
    <t>The number of people employed in the United States hit a record high in March, according to data released Friday by the Bureau of Labor Statistics.</t>
  </si>
  <si>
    <t>Ten years ago, with her high school diploma and a backpack, Maggie Doyne left her New Jersey hometown to travel the world before college.</t>
  </si>
  <si>
    <t>Maggie Doyne</t>
  </si>
  <si>
    <t>travel</t>
  </si>
  <si>
    <t>before</t>
  </si>
  <si>
    <t>Healthcare assistants will get a rise in their starting salaries of 26 per cent, Mr Hunt told the Commons.</t>
  </si>
  <si>
    <t>Hunt</t>
  </si>
  <si>
    <t>Healthcare</t>
  </si>
  <si>
    <t>Commons</t>
  </si>
  <si>
    <t>Mr Hunt</t>
  </si>
  <si>
    <t>Both Cruz and Trump on Thursday were continuing to barnstorm Indiana, which holds a critical primary next week.</t>
  </si>
  <si>
    <t xml:space="preserve">Ryan Lochteâ€™s drunken night out with three other members of the United States Olympic swim team at the Rio Olympics â€” and his story about an armed robbery that the authorities in Brazil say never happened </t>
  </si>
  <si>
    <t>Ryan Lochteâ€™s</t>
  </si>
  <si>
    <t>Ryan Lochteâ€™</t>
  </si>
  <si>
    <t>U. S. Director of National Intelligence James Clapper said today he expects the Chinese government to continue its illegal construction of artificial islands in the South China Sea, as propaganda in Chinese media becomes increasingly vocal in support of efforts to cement the nationâ€™s hold over the region.</t>
  </si>
  <si>
    <t>James Clapper</t>
  </si>
  <si>
    <t>the South China Sea</t>
  </si>
  <si>
    <t>The Republican National Committee has launched a website to inform the public about what happens in the event of contested GOP convention, the Washington Examiner reported.</t>
  </si>
  <si>
    <t>The Republican National Committee</t>
  </si>
  <si>
    <t>the Washington Examiner</t>
  </si>
  <si>
    <t>An investor in the SoHo project was accused by Belgian authorities in 2011 in a $55 million scheme.</t>
  </si>
  <si>
    <t>SoHo</t>
  </si>
  <si>
    <t>Chris Wallace suggested Sunday that Donald Trump is trolling Sen. Ted Cruz about his birth in Canada to an American mother, but Trump hit back, hard.</t>
  </si>
  <si>
    <t>The Story of Surveillance in Britain and America, wrote in e-mailed comments.Once Trump and Putin begin to play together (if they do), the hacking issue will become a minor historical footnote.But with U.S.-Russia tensions so strained, some in Russia fret Washington will strike back with its own cyber attack.</t>
  </si>
  <si>
    <t xml:space="preserve">The Mexican border state of Tamaulipas has a history of demanding cash bribes from drug traffickers in exchange for keeping law enforcement away and letting them cross of drugs through the state and eventually into America. </t>
  </si>
  <si>
    <t>Tamaulipa</t>
  </si>
  <si>
    <t>Tamaulipas</t>
  </si>
  <si>
    <t>(Editing by Lauren Young and Richard Chang) ZURICH Swiss bank UBS is further reorganizing its wealth management businesses in European and emerging markets to simplify its structure, according to a memo seen by Reuters on Monday.</t>
  </si>
  <si>
    <t>Lauren Young</t>
  </si>
  <si>
    <t>Richard Chang</t>
  </si>
  <si>
    <t xml:space="preserve">But Conservative lawmaker and outspoken Carney critic Jacob told Reuters: â€I think the uncertainty was bad, but I still think he ought to have gone because of his bias over Brexit.â€ </t>
  </si>
  <si>
    <t>Carney</t>
  </si>
  <si>
    <t>Jacob</t>
  </si>
  <si>
    <t>A third inmate, Robert King, was linked to Millerâ€™s death but never charged.</t>
  </si>
  <si>
    <t>Robert King</t>
  </si>
  <si>
    <t>Millerâ€™</t>
  </si>
  <si>
    <t>British inflation slipped in April for the first time since September last year, and Brexit uncertainties could be partly to blame.</t>
  </si>
  <si>
    <t>They have sized Obama up and they think he's weak.Graham, a defense hawk and Armed Services Committee member, argued that such a small group will have no chance of winning the fight to destroy the Islamic State, whose recent and unexpected rise has resulted in the militant group occupying large swatches of Iraq and Syria.</t>
  </si>
  <si>
    <t>Graham</t>
  </si>
  <si>
    <t>At a news conference Jan. 25, House Minority Leader Nancy Pelosi ( .) criticized a Trump administration order to review potentially reopening â€black siteâ€ prisons overseas and restarting an interrogation program widely condemned as torture.</t>
  </si>
  <si>
    <t xml:space="preserve">The FBI, which has called its investigation of the threats â€œa top priority,â€ said they do not think Thompson was behind all of the calls or responsible for the vandalism of headstones at three Jewish cemeteries. </t>
  </si>
  <si>
    <t>Title II rules make the FCC the ultimate arbiter of which tradeoffs and business models are acceptable.</t>
  </si>
  <si>
    <t>II</t>
  </si>
  <si>
    <t>The arrival, to US hospitals, of forms of bacteria can be so extremely resistant to treatment that, in the case of a Nevada woman last year, 26 different antibacterial drugs failed to save her life.</t>
  </si>
  <si>
    <t>Nevada woman</t>
  </si>
  <si>
    <t xml:space="preserve">During an interview with ABC on Monday, President Obama stated that the US has given Cuba a list of political prisoners â€œin the past,â€ but declined to say he had done so during this visit in response to RaÃºl Castroâ€™s declaration that he would release political prisoners if he was given a list of them. </t>
  </si>
  <si>
    <t>RaÃºl Castroâ€™s</t>
  </si>
  <si>
    <t>But during the three-month period when the DNC was working to spin the situation, state parties kept less than one half of one percent of the $82 million raised through the arrangement  validating concerns raised by campaign finance watchdogs, state party allies and Bernie Sanders supporters.</t>
  </si>
  <si>
    <t>Wideout Golden Tate could be just what the Titans need to bring a gradually developing passing attack to the next level.</t>
  </si>
  <si>
    <t>Golden Tate</t>
  </si>
  <si>
    <t>Wideout Golden Tate</t>
  </si>
  <si>
    <t>Titans</t>
  </si>
  <si>
    <t>Titan</t>
  </si>
  <si>
    <t>Kevin Ronan is charged with the military equivalent of 18 counts relating to conduct unbecoming an officer and obstruction of justice, as well as violating federal wiretapping law and a Maryland law against making secret recordings, according to a news release from the Navy's Bureau of Medicine and Surgery.</t>
  </si>
  <si>
    <t>Kevin Ronan</t>
  </si>
  <si>
    <t>Bureau of Medicine</t>
  </si>
  <si>
    <t>Grosso's top priority is to advocate for continued reform and improvements to public schools.-- Along with Kenyan McDuffie, he would represent the next generation of political leaders who come with ethical purity, high ideals and zeal for campaign reform.-- Best reason: David Grosso can win.</t>
  </si>
  <si>
    <t>Grosso</t>
  </si>
  <si>
    <t>McDuffie</t>
  </si>
  <si>
    <t>reform.--</t>
  </si>
  <si>
    <t>Pope John Paul II appointed him archbishop of Genoa in 2002.Last year, Bertone sharply criticized Dan Brown's novel "The Da Vinci Code," saying the book espoused heresy and distorted the origins of Christianity.</t>
  </si>
  <si>
    <t>Bertone</t>
  </si>
  <si>
    <t>When Marnie Was There, has failed to catch fire with Japanese moviegoers over the summer.</t>
  </si>
  <si>
    <t>Weston had done a deal with Gerova in 2010 that prosecutors said prompted the first of two schemes involving Bergstein and Wellner.</t>
  </si>
  <si>
    <t>Weston</t>
  </si>
  <si>
    <t>Gerova</t>
  </si>
  <si>
    <t>Bergstein</t>
  </si>
  <si>
    <t>Associated Press writers Brinley Hineman in Atlanta and Mary Hudetz in Albuquerque, N.M., contributed to this report.</t>
  </si>
  <si>
    <t>Brinley Hineman</t>
  </si>
  <si>
    <t>Mary Hudetz</t>
  </si>
  <si>
    <t>Albuquerque</t>
  </si>
  <si>
    <t>US Donald Trump would be a â€œnaiveâ€ fool to launch an trade war against China, a Communist newspaper has claimed.</t>
  </si>
  <si>
    <t>Romania's ruling Social Democratic Party leader Liviu Dragnea is greeted by supporters during a demonstration in Bucharest, Romania, June 9, 2018.</t>
  </si>
  <si>
    <t>Social Democratic Party</t>
  </si>
  <si>
    <t>Liviu Dragnea</t>
  </si>
  <si>
    <t>Bucharest</t>
  </si>
  <si>
    <t>In Oxfams view, Singapores biggest failing is</t>
  </si>
  <si>
    <t>Oxfams</t>
  </si>
  <si>
    <t>Oxfam</t>
  </si>
  <si>
    <t>Singapores</t>
  </si>
  <si>
    <t>Rep. Adam Schiff ( ) the ranking member of the House Intelligence Committee, told CNNâ€™s Jake Tapper on State of the Union on Sunday morning that he â€œcanâ€™t say whether anything was masked or unmasked properlyâ€ after visiting the White House on Friday to see the same the surveillance documents that committee chair Devin Nunes ( ) saw last month.</t>
  </si>
  <si>
    <t>Jake Tapper</t>
  </si>
  <si>
    <t>In an last week in the New York Times, Sanders said the Democratic Party would keep losing as long as it relies on â€œcampaign financial support from billionaires.</t>
  </si>
  <si>
    <t>We believe Twitter's value as a daily utility is enhanced when the conversation on the platform is healthy and people feel safe expressing themselves freely and openly."The company is also trying to tackle accusations of censorship, after Vice News reported it was "shadow banning" Republican accounts.</t>
  </si>
  <si>
    <t>Vice News</t>
  </si>
  <si>
    <t>President Donald Trump was warmly welcomed by union workers attending the 2017 North Americaâ€™s Building Trades Union legislative conference, as he promised to restore American jobs.</t>
  </si>
  <si>
    <t>North Americaâ€™</t>
  </si>
  <si>
    <t>Building Trades Union</t>
  </si>
  <si>
    <t>Clintonâ€™s longtime aide and friend, Sid Blumenthal, also spread racially charged rumors about Obama.</t>
  </si>
  <si>
    <t>Sid Blumenthal</t>
  </si>
  <si>
    <t>The 28-year-old produced his best showing of 2009 for a place in the final four with an upset of ninth seeded Swede Robin Soderling 7-6 (7/4), 6-3."I'm happy to be in the semi-finals," said Nadal.</t>
  </si>
  <si>
    <t>Robin Soderling</t>
  </si>
  <si>
    <t>Swede Robin</t>
  </si>
  <si>
    <t>Katy Perry made our teenage dreams come true at the Super Bowl halftime show Sunday with dizzying pyrotechnics, dancing sharks and enough outfit changes to give Beyonce a run for her money.</t>
  </si>
  <si>
    <t>Katy Perry</t>
  </si>
  <si>
    <t>dream</t>
  </si>
  <si>
    <t>Beyonce</t>
  </si>
  <si>
    <t xml:space="preserve"> House Speaker Paul Ryan began the hard work Tuesday of convincing nervous Republicans to back the party and its presumptive </t>
  </si>
  <si>
    <t>ACS is fundamentally broken and its current commissioner has failed to fix it,â€ James said following Perkinsâ€™ death.</t>
  </si>
  <si>
    <t>ACS</t>
  </si>
  <si>
    <t>Perkins</t>
  </si>
  <si>
    <t>Perkin</t>
  </si>
  <si>
    <t>The Rams are expected to explain Xanders specific role next week, at the start of training camp at UC Irvine, but Xanders will work with General Manager Les Snead, who is entering his sixth season with the Rams and survived after last season</t>
  </si>
  <si>
    <t>Rams</t>
  </si>
  <si>
    <t>Ram</t>
  </si>
  <si>
    <t>Xanders</t>
  </si>
  <si>
    <t>UC Irvine</t>
  </si>
  <si>
    <t>another Great Depression."He also recognizes it would be deeply controversial, especially in Germany, where there is strong opposition to underwriting the debts of what are seen as profligate southern European nations."The German public still thinks that it has a choice about whether to support the euro or to abandon it.</t>
  </si>
  <si>
    <t xml:space="preserve"> Republican presidential candidate Donald Trump is seeking $10 million in damages from a former senior campaign consultant, Sam Nunberg, alleging that Nunberg leaked confidential information to reporters in violation of a nondisclosure agreement.</t>
  </si>
  <si>
    <t>Sam Nunberg</t>
  </si>
  <si>
    <t>Philip Winchesterâ€™s exit from NBC after the 2015 cancellation of his action series â€œ</t>
  </si>
  <si>
    <t>Philip Winchesterâ€™s</t>
  </si>
  <si>
    <t>Philip Winchesterâ€™</t>
  </si>
  <si>
    <t>A rancid smell penetrated the front of Marisa and Duncan Baskinâ€™s house, which rests less than 100 feet from an inlet of the St. Lucie River in this tourist hamlet just inside the Atlantic coastline that bills itself as â€œAmericaâ€™s Happiest Seaside Town. â€</t>
  </si>
  <si>
    <t>Marisa</t>
  </si>
  <si>
    <t>less than 100 feet</t>
  </si>
  <si>
    <t>Duncan Baskinâ€™s</t>
  </si>
  <si>
    <t>That will do for me.The evidence of these eight witnesses is regarded with considerable interest, since had it not been for Hellmers statement to the police that he had seen Van der Lubbe with the Bulgarians in the restaurant it is unlikely that they would have been arrested and charged with complicity in the Reichstag fire.</t>
  </si>
  <si>
    <t>Hellmers</t>
  </si>
  <si>
    <t>Van der Lubbe</t>
  </si>
  <si>
    <t>Reichstag</t>
  </si>
  <si>
    <t>Editorâ€™s Note: This article originally appeared in the June 22, 2009, issue of National Review, during the debate over Sonia Sotomayorâ€™â€‹s Nomination to the Supreme Court.</t>
  </si>
  <si>
    <t>National Review</t>
  </si>
  <si>
    <t>Sonia Sotomayorâ€™â€‹s Nomination</t>
  </si>
  <si>
    <t>Vice President Joseph R. Biden Jr. presided over a joint session of Congress Friday on Capitol Hill for the formal acceptance of the Electoral College results, officially making Donald J. Trump the next president, despite numerous protests from House Democrats and at least three outbursts from the visitors galleries.</t>
  </si>
  <si>
    <t>Joseph R. Biden Jr.</t>
  </si>
  <si>
    <t>Electoral College</t>
  </si>
  <si>
    <t>Voting machines in Pennsylvania were registering straight Republican votes as Democratic votes early Tuesday, officials say.</t>
  </si>
  <si>
    <t>The post, which accompanied a photo of one of the suspects from the London terror attack who was shot at the scene, garnered many angry reactions and comments on his Facebook page.</t>
  </si>
  <si>
    <t>As a result, he said, the DEP planned to clear-cut the area and replant native species, including smaller trees.Bill Wolfe of West Amwell Township, an activist and former DEP employee, accused the state this week of ignoring mounting public opposition, and proceeding with an expanded plan to deforest Bulls Island.</t>
  </si>
  <si>
    <t>DEP</t>
  </si>
  <si>
    <t>Bill Wolfe</t>
  </si>
  <si>
    <t>Bulls Island</t>
  </si>
  <si>
    <t>Hoping to the debate on climate change, a group of Republicans that includes three former Cabinet secretaries is calling for a substantial new carbon tax, and then to offset the pain higher prices cause the middle class by returning all money raised to American taxpayers.</t>
  </si>
  <si>
    <t>The warning from a senior Chinese state planning official, conveyed through the official China Daily newspaper on Wednesday, came days after U. S. Donald Trump questioned the longstanding U. S. policy of acknowledging that Taiwan is part of â€one China.</t>
  </si>
  <si>
    <t>Taiwan</t>
  </si>
  <si>
    <t>Mr Bush has protected more special places in the sea than any other person in historyPew Environment Group Earth Watch blog: Bush's legacyBriefing journalists in advance, his environmental advisor James Connaughton said the move meant the US was "setting the mark for the world with respect to effective marine management".</t>
  </si>
  <si>
    <t>We will see if he can be on the bench.With Ben Davies out with a groin injury, Spurs are expected to start Vertonghen at left-back.</t>
  </si>
  <si>
    <t>Ben Davies</t>
  </si>
  <si>
    <t>Vertonghen</t>
  </si>
  <si>
    <t>Sinn FÃ©inâ€™s president, Gerry Adams, said the issues of how to deal with the legacy of the Northern Ireland Troubles and a unionist refusal to support an Irish Language Act had been stumbling blocks in the current negotiations.</t>
  </si>
  <si>
    <t>Sinn FÃ©inâ€™</t>
  </si>
  <si>
    <t>Gerry Adams</t>
  </si>
  <si>
    <t>Washington, which is charging Snowden under the 1917 Espionage Act, revoked his U.S. passport, leaving him unable to board a commercial flight unless some other government provides him with travel documents.</t>
  </si>
  <si>
    <t>Snowden</t>
  </si>
  <si>
    <t xml:space="preserve"> Swiss watchmaker TAG Heuer cut ties with tennis star Maria Sharapova on Tuesday, the latest sponsor after Nike and Porsche to distance itself from the worldâ€™s female athlete following her failed drug test.</t>
  </si>
  <si>
    <t>TAG Heuer</t>
  </si>
  <si>
    <t>Maria Sharapova</t>
  </si>
  <si>
    <t>Porsche</t>
  </si>
  <si>
    <t xml:space="preserve">Cavell was featured prominently in an NPR investigation last year that found the Department of Veterans Affairs failed to notify mustard gas test subjects </t>
  </si>
  <si>
    <t>Cavell</t>
  </si>
  <si>
    <t>the Department of Veterans Affair</t>
  </si>
  <si>
    <t xml:space="preserve"> Former Chesapeake Energy Chief Executive Aubrey McClendon, a brash who helped transform the U. S. energy industry with shale gas, died when his car slammed into an overpass on Wednesday, one day after being charged with breaking federal antitrust laws, police said.</t>
  </si>
  <si>
    <t>Aubrey McClendon</t>
  </si>
  <si>
    <t>Chesapeake Energy</t>
  </si>
  <si>
    <t>Rasmussen national poll has Donald Trump leading Hillary Clinton by seven points, with a greater share of support from both his Republican base and Democrat crossovers.</t>
  </si>
  <si>
    <t>Verizon reportedly wants a $1 billion discount on its current $4. 8 billion purchase of Yahoo, following the recent revelation of a hack that exposed over 500 million user account details and several controversies surrounding the company and its CEO, Marissa Mayer.</t>
  </si>
  <si>
    <t>Verizon</t>
  </si>
  <si>
    <t>Marissa Mayer</t>
  </si>
  <si>
    <t>The distribution of key bits of rock in different layers of the core, said Galeotti, suggests that it wasnâ€™t until 32. 8 million years ago, emerging from the warmth of the period known as the Eocene, that icebergs were breaking off of an ice sheet that stretched all the way to the Antarctic coast.</t>
  </si>
  <si>
    <t>Galeotti</t>
  </si>
  <si>
    <t>Eocene</t>
  </si>
  <si>
    <t>Nothing used to rile devoted Barack Obama critics like the presidentâ€™s winter Hawaiian vacation.</t>
  </si>
  <si>
    <t>Hawaiian</t>
  </si>
  <si>
    <t>The interview sparked a debate online over whether Hannity went too easy on Moore  whom he supported in the Alabama GOP primary  and helped amplify the pressure liberal watchdog group Media Matters was putting on advertisers to drop the show.</t>
  </si>
  <si>
    <t>Hannity</t>
  </si>
  <si>
    <t>Moore</t>
  </si>
  <si>
    <t>Media Matter</t>
  </si>
  <si>
    <t>Morales was nominated for his first Grammy Award in 1996 as a producer for Mariah Carey's song "Fantasy.</t>
  </si>
  <si>
    <t>Morales</t>
  </si>
  <si>
    <t>Morale</t>
  </si>
  <si>
    <t>Mariah Carey's</t>
  </si>
  <si>
    <t>Fantasy</t>
  </si>
  <si>
    <t xml:space="preserve">In the past, Sessions has come out in favor of tough Justice Department tactics against companies accused of fraud. </t>
  </si>
  <si>
    <t>Updated on at 2:30 p. m. ET on June 8, Former FBI Director James Comey testified before the Senate Intelligence Committee on Thursday, saying he believes he was fired because of the Russia investigation he was leading at the time.</t>
  </si>
  <si>
    <t>the Senate Intelligence Committee</t>
  </si>
  <si>
    <t>Prospects of Christianity surviving in its birthplace, the Middle East, appear as grim this Holy Week as they have at any time in the last two millennia.</t>
  </si>
  <si>
    <t>(Reuters) - Robust sales growth at luxury goods leader LVMH (LVMH.PA) in the third quarter failed on Wednesday to quell fears that Chinese demand for high-end fashion and handbags will start waning, sending its shares lower and rattling those of competitors.</t>
  </si>
  <si>
    <t>In 1992, the American Academy of Pediatrics (AAP) announced that babies should be placed on their backs to sleep, in order to lower their risk for Sudden Infant Death Syndrome (SIDS).Despite a dramatic decrease in frequency, SIDS still remains a leading cause of infant mortality.</t>
  </si>
  <si>
    <t>the American Academy of Pediatrics</t>
  </si>
  <si>
    <t>AAP</t>
  </si>
  <si>
    <t>Sudden Infant Death Syndrome</t>
  </si>
  <si>
    <t>In June, Ana Isabel JÃ¡come Rosenfeld returned to her hometown of San Rafael in the shadow of Cotopaxi, after completing a doctoral fellowship in the United States.</t>
  </si>
  <si>
    <t>Ana Isabel JÃ¡come Rosenfeld</t>
  </si>
  <si>
    <t>San Rafael</t>
  </si>
  <si>
    <t>Cotopaxi</t>
  </si>
  <si>
    <t>Trumpâ€™s campaign spokeswoman, as well as his foundationâ€™s treasurer, told the newspaper that they were alerted to the mistake when Citizens for Responsibility and Ethics, a group, filed a complaint to the IRS.</t>
  </si>
  <si>
    <t>Citizens for Responsibility and Ethics</t>
  </si>
  <si>
    <t>Citizens for Responsibility and Ethic</t>
  </si>
  <si>
    <t>Matt Cunningham, marine scientist"I think it gives us hope," Mr Cunningham said."There was a growing acceptance that breeding is going to be one of the key tools in re-establishing a sustainable industry into the future."I</t>
  </si>
  <si>
    <t>Matt Cunningham</t>
  </si>
  <si>
    <t>Cunningham</t>
  </si>
  <si>
    <t>Mr Cunningham</t>
  </si>
  <si>
    <t>By putting him forward, Clinton would be asking America to trust her judgment on a person who is not qualified by conventional standards.</t>
  </si>
  <si>
    <t>The opening titles of The Crown are everything youâ€™d expect from a sumptuous period drama about the British royal family, not to mention one billed as Netflixâ€™s most expensive TV project ever.</t>
  </si>
  <si>
    <t>Tim Burton ushered in a new era for Gothamâ€™s dark knight by jettisoning the familiar colour scheme sported by Adam West in the 1960s show in favour of typically gothic black and an armored, musclebound look.</t>
  </si>
  <si>
    <t>Tim Burton</t>
  </si>
  <si>
    <t>knight</t>
  </si>
  <si>
    <t>Adam West</t>
  </si>
  <si>
    <t>black</t>
  </si>
  <si>
    <t>In a statement from the Supreme Court posted to the New York Times website at 5:56 p. m. ET Saturday evening, Chief Justice John Roberts confirmed what the world by then had gathered from news reports.</t>
  </si>
  <si>
    <t>evening</t>
  </si>
  <si>
    <t>Culture writer for MTV News Ira Madison III attacked Alabama Republican Sen. Jeff Sessions and his granddaughter as a â€œpropâ€ to distract from his â€œracism.</t>
  </si>
  <si>
    <t>Ira Madison III</t>
  </si>
  <si>
    <t>MTV New</t>
  </si>
  <si>
    <t xml:space="preserve"> United Nations chief Antonio Guterres said on Tuesday he is trying to convince U. S. President Donald Trumpâ€™s administration of the value of investing in foreign aid and diplomacy and warned that if Washington pulled back as a global leader, other states would step up.</t>
  </si>
  <si>
    <t>Antonio Guterres</t>
  </si>
  <si>
    <t>United Nation</t>
  </si>
  <si>
    <t>German carmakers Daimler and BMW produce heavier and less fuel-efficient vehicles than those from firms such as Italys Fiat, meaning they would find it challenging to meet a proposed EU cap on carbon emissions of 95 grams per kilometer for all new cars from 2020</t>
  </si>
  <si>
    <t>Daimler</t>
  </si>
  <si>
    <t>Following the 2001 terrorist attacks on the United States, Washington worked hard with the Philippine military to stop the groupâ€™s activities.</t>
  </si>
  <si>
    <t>Months after Barack Obama was sworn in, on April 15, 2009, protesters associated with the Tea Party held rallies in 350 cities, attracting more than 300, 000 Americans.</t>
  </si>
  <si>
    <t xml:space="preserve"> The feud between Donald Trump and Jeb Bush went to a whole new place on Friday night as the GOP needled the former Florida governor for recruiting his â€mommy,â€ former first lady Barbara Bush, to help promote her sonâ€™s candidacy.</t>
  </si>
  <si>
    <t>The Trump administration has scrapped Barack Obamaâ€™s program of ending the justice department</t>
  </si>
  <si>
    <t>Keeping white Americans out of political power will result in exactly what Washington elites have wanted for years: a series of grand bargains that keep the status quo largely intact and the Democratic party in power.</t>
  </si>
  <si>
    <t>She was roughly 2 to 3 feet away from me when the gator attacked."Word of the attack emerged one week after an alligator snatched 2-year-old Nebraska boy Lane Graves outside Disney World's upscale Grand Floridian Resort.</t>
  </si>
  <si>
    <t>Lane Graves</t>
  </si>
  <si>
    <t>Lane Grave</t>
  </si>
  <si>
    <t>Disney World's</t>
  </si>
  <si>
    <t>Disney World</t>
  </si>
  <si>
    <t xml:space="preserve"> Former FBI director James B. Comey will testify publicly before the Senate Intelligence Committee at a date to be set after Memorial Day, committee leaders announced Friday night.</t>
  </si>
  <si>
    <t>â€ â€ Paul Atkins, a former SEC commissioner and an outspoken critic of the regulatory response to the financial crisis, is on Trumpâ€™s transition team.</t>
  </si>
  <si>
    <t>Paul Atkins</t>
  </si>
  <si>
    <t xml:space="preserve">Russia has challenged US President Donald Trump to set out his strategy on Syria after he said an apparent chemical weapons attack had transformed his views on President Bashar </t>
  </si>
  <si>
    <t>The Orange County Register reported Sunday that an investigation of 134 state and local police agencies from Kern County to the Mexican border showed 329 firearms were lost or stolen and some were involved in crimes.</t>
  </si>
  <si>
    <t>The Orange County Register</t>
  </si>
  <si>
    <t>Since its acclaimed launch in February, Full Frontal has merited that kind of online attention, and TBS quickly extended its order through the end of 2016.</t>
  </si>
  <si>
    <t>TBS</t>
  </si>
  <si>
    <t>Full Frontal</t>
  </si>
  <si>
    <t>â€™s Conservative Review convention in Greenville, where Sen. Marco Rubio bailed out on thousands of constitutional conservatives at the last moment.</t>
  </si>
  <si>
    <t>Conservative Review</t>
  </si>
  <si>
    <t>constitutional</t>
  </si>
  <si>
    <t xml:space="preserve"> This week, the two leading Republican presidential candidates spiraled into a hypermasculine feud over each otherâ€™s wives. </t>
  </si>
  <si>
    <t>â€” Cedric Anderson had been married to Karen Elaine Smith just two months when he walked into her classroom at a Southern California elementary school, fatally shot her, and then turned the gun on himself, police said.</t>
  </si>
  <si>
    <t>Cedric Anderson</t>
  </si>
  <si>
    <t>Karen Elaine Smith</t>
  </si>
  <si>
    <t>into</t>
  </si>
  <si>
    <t>A number of Trump supporters have compared his victory to President Andrew Jacksonâ€™s landslide win in 1828.</t>
  </si>
  <si>
    <t>Andrew Jackson</t>
  </si>
  <si>
    <t>Andrew Jacksonâ€™</t>
  </si>
  <si>
    <t>Related 49ers hit rock bottom in USA TODAY power rankingsBuckner, reserve offensive lineman Joshua Garnett and reserve defensive lineman Ronald Blair are the only players left from an 11-player 2016 draft.</t>
  </si>
  <si>
    <t>rankingsBuckner</t>
  </si>
  <si>
    <t>USA TODAY</t>
  </si>
  <si>
    <t>Joshua Garnett</t>
  </si>
  <si>
    <t>Ryan really gives us that likeability factor."Scott Sparkman, from Webster, Florida, said Ryan's selection showed Romney was "starting to develop that core that we're looking for and starting to move to the right".Sparkman voted for Newt Gingrich in the Florida primary, but was proudly wearing a Romney-Ryan T-shirt at the Unity Rally.</t>
  </si>
  <si>
    <t>Sparkman</t>
  </si>
  <si>
    <t>the Unity Rally</t>
  </si>
  <si>
    <t>Sandersâ€™s mainstream critics are mostly Keynesians.</t>
  </si>
  <si>
    <t>Sandersâ€™</t>
  </si>
  <si>
    <t>Keynesians</t>
  </si>
  <si>
    <t>Keynesian</t>
  </si>
  <si>
    <t>Yet Trumpâ€™s fiercest opponents began denouncing Gorsuch immediately.</t>
  </si>
  <si>
    <t>After having Adama's reaction start off the way every fanboy's did -- first confusion, then denial, followed by asking how Saul could be a Cylon if he got old and went bald?</t>
  </si>
  <si>
    <t>Adama</t>
  </si>
  <si>
    <t>Saul</t>
  </si>
  <si>
    <t>Cylon</t>
  </si>
  <si>
    <t xml:space="preserve"> Donald Trumpâ€™s rise has fueled an identity crisis of sorts for the Republican Party </t>
  </si>
  <si>
    <t>the Republican Party</t>
  </si>
  <si>
    <t>White House officials declared on Wednesday that President Trump was not the target of an investigation, five days after Mr. Trump himself raised the prospect with an unsubstantiated claim that his predecessor ordered the wiretapping of Trump Tower.</t>
  </si>
  <si>
    <t>prospect</t>
  </si>
  <si>
    <t>Fox Sports Australia presenter Ben Way told Sports Illustrated he and his cameraman after failing to catch a cab.</t>
  </si>
  <si>
    <t>Fox Sports Australia</t>
  </si>
  <si>
    <t>Ben Way</t>
  </si>
  <si>
    <t>Sports Illustrated</t>
  </si>
  <si>
    <t>Rep. Ted Lieu ( ) downplayed the damage done by former Secretary of State Hillary Clintonâ€™s of classified information on her private email server, as FBI director James Comey testified at the House Oversight Committee on Thursday.</t>
  </si>
  <si>
    <t>After almost eight years of relative normalcy in marital relations between the Obamas, Americans are about to see a whole new level of weirdness in the White House.</t>
  </si>
  <si>
    <t>Prudential Plc will combine its UK insurance operation with the fund manager M&amp;G in a move that could lead to the break-up of the insurer.</t>
  </si>
  <si>
    <t>Prudential Plc</t>
  </si>
  <si>
    <t>M&amp;G</t>
  </si>
  <si>
    <t>The migration Sweden Democrats have scored their highest ever numbers in the first polls released since the Stockholm terror attack last week which killed four people.</t>
  </si>
  <si>
    <t>Sweden Democrats</t>
  </si>
  <si>
    <t>The humanitarian organization MÃ©decins Sans FrontiÃ¨res (MSF) withheld vital information from the family of the Islamic State hostage Kayla Mueller for almost two months, her parents said in an interview broadcast on Friday.</t>
  </si>
  <si>
    <t>MÃ©decins Sans FrontiÃ¨res</t>
  </si>
  <si>
    <t>MSF</t>
  </si>
  <si>
    <t>Kayla Mueller</t>
  </si>
  <si>
    <t>While no deaths have been reported from this recent outbreak of Spice toxicity, Los Angeles County Department of Public Health is concerned about further health impacts of this drug in communities across the county.The drug causes people to suffer loss of consciousness, psychosis, sweating, rapid heart rate and hyperthermia.</t>
  </si>
  <si>
    <t>Los Angeles County Department of Public Health</t>
  </si>
  <si>
    <t>Spice</t>
  </si>
  <si>
    <t>Department of Public Health</t>
  </si>
  <si>
    <t>â€ Clinton has tried to woo Sanders supporters as she turns her attention to the general election.</t>
  </si>
  <si>
    <t>COMING HOME Mark Wright quits America to live back in UK with wife Michelle Keegan Exclusive ROO TURN Coleen Rooney shocks pals by forgiving Wayne AGAIN over intimate Valentine's meal un-beale-ievable EastEnders' Hetti Bywater hits back at rude trolls who skinny-shamed her ant hits back</t>
  </si>
  <si>
    <t>Mark Wright</t>
  </si>
  <si>
    <t>Michelle Keegan</t>
  </si>
  <si>
    <t>EastEnder</t>
  </si>
  <si>
    <t>â€ Holly Lombardo, a luxury travel planner who lives in Atlanta, no longer recommends Trump hotels to clients.</t>
  </si>
  <si>
    <t>Holly Lombardo</t>
  </si>
  <si>
    <t>Australian swimmer Mack Horton originally labeled Sun a â€drug cheat.</t>
  </si>
  <si>
    <t>Mack Horton</t>
  </si>
  <si>
    <t xml:space="preserve">He said he hopes the attack will help accelerate international efforts to resettle them abroad, while issuing a warning to the government of Iraqi Prime Minister Nouri al-Maliki."Put everybody on notice </t>
  </si>
  <si>
    <t>Minister Nouri al-Maliki</t>
  </si>
  <si>
    <t>Nouri al-Maliki."Put</t>
  </si>
  <si>
    <t>Some tiny clusters of brain cells grown in a lab dish are making big news at this weekâ€™s Society for Neuroscience meeting in San Diego.</t>
  </si>
  <si>
    <t>Society for Neuroscience</t>
  </si>
  <si>
    <t>â€™s Society for Neuroscience</t>
  </si>
  <si>
    <t>San Diego</t>
  </si>
  <si>
    <t>A bar in Portland, Oregon has offered a lifetime supply of free whiskey to any customer that punches White House Chief Strategist Steve Bannon.</t>
  </si>
  <si>
    <t>Portland</t>
  </si>
  <si>
    <t>In 2003 after a herculean effort by his family, friends, and supporters, Sergeant Johnson was awarded the Distinguished Service Cross.</t>
  </si>
  <si>
    <t>Sergeant Johnson</t>
  </si>
  <si>
    <t>the Distinguished Service Cro</t>
  </si>
  <si>
    <t>Democrats, portraying Gorsuch as so conservative he is outside the judicial mainstream, have amassed 42 senators in support of a procedural hurdle called a filibuster requiring a of 60 votes in the Senate to allow a confirmation vote.</t>
  </si>
  <si>
    <t>And Ivanka Trump, Jaredâ€™s wife and the presidentâ€™s daughter, until recently helped oversee a trust fund for Murdochâ€™s young daughters by his Wendi Deng.</t>
  </si>
  <si>
    <t>Jared</t>
  </si>
  <si>
    <t>Murdochâ€™</t>
  </si>
  <si>
    <t>emphasising the Christian origins of Easter  has been effective in utilising voices of prominent church figures.</t>
  </si>
  <si>
    <t>Trump and Ryan also agreed to sweeteners for moderates, including a change to Medicaid funding in New York that won the support of nearly every Republican from the presidentâ€™s home state.</t>
  </si>
  <si>
    <t>Presumptive Republican nominee Donald Trumpâ€™s engagement with Facebook users more than doubled that of his rival presumptive Democratic nominee Hillary Clinton this past week.</t>
  </si>
  <si>
    <t>The groundswell of anger over the burning of the Koran, which Muslims revere as the literal word of God, has highlighted the challenges ahead as Western forces try to quell violence and bring about some form of reconciliation with the Taliban.</t>
  </si>
  <si>
    <t xml:space="preserve">U. S. financial markets were largely unmoved by the data as investors focused on the European Central Bankâ€™s unexpected decision to cut its asset purchases starting in April. </t>
  </si>
  <si>
    <t>the European Central Bankâ€™s</t>
  </si>
  <si>
    <t>Entertainment editorial director Jace Lacob told Indiewire in an interview that "By giving Alison the title of film critic, I wanted to signify that she is empowered in a critical sense.</t>
  </si>
  <si>
    <t>Jace Lacob</t>
  </si>
  <si>
    <t>Alison</t>
  </si>
  <si>
    <t>Indiewire</t>
  </si>
  <si>
    <t>He also praised his fellow economic officials, saying he speaks with National Economic Council Director Gary Cohn many times a day and that the two of them met with Budget Director Mick Mulvaney on Wednesday.</t>
  </si>
  <si>
    <t>Gary Cohn</t>
  </si>
  <si>
    <t>National Economic Council</t>
  </si>
  <si>
    <t>However, McConnell once again missed an opportunity to attack Clinton to instead seemingly signal to the media that his endorsement of Trump is merely perfunctory.</t>
  </si>
  <si>
    <t>In its escalating series of attacks, the Israeli government has now claimed it has â€ironcladâ€ evidence that the US was behind the resolution and says it will share this with President Trump after January 20th.</t>
  </si>
  <si>
    <t>An uptick in the Fedâ€™s interest rate might cause your credit cardâ€™s A. P. R.</t>
  </si>
  <si>
    <t>â€™s A. P. R.</t>
  </si>
  <si>
    <t>In a new video from the folks over at SoundWorks Collection, who were previously responsible for illuminating that the sounds of the aliens in Prometheus were squawked by a parrot, Academy Award-winning sound designer Ben Burtt reveals how he was able to craft the sound of Lincoln.</t>
  </si>
  <si>
    <t>SoundWorks Collection</t>
  </si>
  <si>
    <t>Ben Burtt</t>
  </si>
  <si>
    <t>Prometheu</t>
  </si>
  <si>
    <t>On Monday evening, Donald Trump held a meeting with a bevy of stars: Lester Holt and Chuck Todd of NBC, George Stephanopoulos and Martha Raddatz of ABC, John Dickerson and Charlie Rose of CBS, Phil Griffin of MSNBC, and Jeff Zucker of CNN, among others.</t>
  </si>
  <si>
    <t>George Stephanopoulo</t>
  </si>
  <si>
    <t>Lester Holt</t>
  </si>
  <si>
    <t>Jeff Zucker</t>
  </si>
  <si>
    <t>As they struggle to stream live video coverage of the Rio de Janeiro Olympics, many users of the NBC Sports app are feeling the agony of defeat.</t>
  </si>
  <si>
    <t>the Rio de Janeiro Olympic</t>
  </si>
  <si>
    <t>Special agent Scott Whitley of the Georgia Bureau of Investigations told The Associated Press that Eastman Patrol Officer Tim Smith was fatally shot about 9:30 p. m. Saturday in a residential area of the city located about 60 miles southeast of Macon.</t>
  </si>
  <si>
    <t>Scott Whitley</t>
  </si>
  <si>
    <t>Eastman Patrol</t>
  </si>
  <si>
    <t>Tim Smith</t>
  </si>
  <si>
    <t>Saying that he was innocent of all conflict-of-interest charges, Perle resigned the DPB chairmanship, claiming that he didnt want the hubbub surrounding him to distract Defense Secretary Donald Rumsfeld from the Iraq invasion.</t>
  </si>
  <si>
    <t>Perle</t>
  </si>
  <si>
    <t>Donald Rumsfeld</t>
  </si>
  <si>
    <t>Goldschmidt remains the Diamondbacks' best bat with a 120-RBI season, but David Peralta and Jake Lamb have made solid contributions to a lineup that scored 42 more runs than the Dodgers during the regular season.</t>
  </si>
  <si>
    <t>Goldschmidt</t>
  </si>
  <si>
    <t>Diamondback</t>
  </si>
  <si>
    <t>David Peralta</t>
  </si>
  <si>
    <t>Dodger</t>
  </si>
  <si>
    <t>Because, you know I think you force me to say something that is not good."You disrespect the players that showed better qualities than the opponent."World Cup semi-finalists Trippier and Alderweireld were two of five changes that Pochettino made to his starting XI from Tottenham's Premier League defeat by Liverpool on Saturday.</t>
  </si>
  <si>
    <t>Trippier</t>
  </si>
  <si>
    <t>Alderweireld</t>
  </si>
  <si>
    <t>Pochettino</t>
  </si>
  <si>
    <t xml:space="preserve"> The husband of White House adviser Kellyanne Conway criticized President Donald Trumpâ€™s tweets about the administrationâ€™s temporary travel ban on Monday, saying they were undercutting the Justice Departmentâ€™s ability to defend his policies.</t>
  </si>
  <si>
    <t xml:space="preserve"> Donald Trump and Vice Mike Pence will resume meetings regarding the administrationâ€™s transition on Friday morning in New York City after their trip to visit Carrier in Indianapolis and the â€œThank You Tourâ€ event in Ohio on Thursday.</t>
  </si>
  <si>
    <t>Updated at 2:30 p. m. ET, Asked to name his favorite foreign leader, or any foreign leader he admires, Libertarian nominee for president Gary Johnson was unable to come up with an answer.</t>
  </si>
  <si>
    <t>Libertarian</t>
  </si>
  <si>
    <t>president Gary Johnson</t>
  </si>
  <si>
    <t>Gary Johnson</t>
  </si>
  <si>
    <t xml:space="preserve"> Indonesiaâ€™s President Joko Widodo postponed a visit to Australia on Saturday after a mass protest in Jakarta that briefly turned violent as Muslim extremists pressed for the resignation of the capitalâ€™s governor, a Christian they say insulted the Koran.</t>
  </si>
  <si>
    <t xml:space="preserve"> The heavy rain thatâ€™s been hovering over parts of Southeast and Central Texas and caused deadly flooding began to lift Saturday, but officials said the flooding emergency near the Gulf Coast was worsening and Army officials kept up their investigation of a training exercise that turned deadly at Fort Hood.</t>
  </si>
  <si>
    <t>Central Texa</t>
  </si>
  <si>
    <t>Itâ€™s hard to imagine a happy ending to the recount of this yearâ€™s election results, spearheaded by Green party presidential candidate Jill Stein.</t>
  </si>
  <si>
    <t>Green party</t>
  </si>
  <si>
    <t>Italian workers deepening hostility to the EU and to Monti, and the limited electoral support for the pro-business PD, nominally Italy</t>
  </si>
  <si>
    <t>Monti</t>
  </si>
  <si>
    <t>ArsÃ¨ne Wenger is increasingly confident of completing what stands to be an Arsenal record transfer for the striker Alexandre Lacazette after productive talks with Lyon.</t>
  </si>
  <si>
    <t>ArsÃ¨ne Wenger</t>
  </si>
  <si>
    <t>Alexandre Lacazette</t>
  </si>
  <si>
    <t>Lyon</t>
  </si>
  <si>
    <t xml:space="preserve">If thereâ€™s one blessing in the election of Donald Trump as president of the United States, itâ€™s that it has highlighted one of the worst festering social problems of the country: the slow decline of the working class (not just white) buffeted by the combined social forces of globalization, technology, and social liberalism. </t>
  </si>
  <si>
    <t>Sen. Al Franken ( ) said on Tuesday that he finds it hard not to conclude that Attorney General Jeff Sessions â€perjured himselfâ€ during his Senate confirmation hearing.</t>
  </si>
  <si>
    <t>Al Franken</t>
  </si>
  <si>
    <t>Bara come from behind to equal Spanish record of 34 games unbeatenGoals from Lionel Messi and Gerard Piqu enabled Barcelona to come from behind to beat Sevilla 2-1 at the Camp Nou and equal a Spanish record of 34 games without defeat in all competitions.</t>
  </si>
  <si>
    <t>Lionel Messi</t>
  </si>
  <si>
    <t>Gerard Piqu</t>
  </si>
  <si>
    <t>As a boy facing bullying and discrimination for his Roma identity in his native Albania, Sead Kazanxhiu said he had harboured a simple dream:</t>
  </si>
  <si>
    <t>Roma</t>
  </si>
  <si>
    <t>Sead Kazanxhiu</t>
  </si>
  <si>
    <t>Albania</t>
  </si>
  <si>
    <t>Sue Hemming said: "Having received files from both Hillsborough investigations, we will now assess these in order to determine whether we have sufficient material on which to make charging decisions.</t>
  </si>
  <si>
    <t>Sue Hemming</t>
  </si>
  <si>
    <t>Hillsborough</t>
  </si>
  <si>
    <t>The Seahawks official Twitter account announced Lane suffered a hip injury during the opening minutes of the first quarter and will not return to the game.</t>
  </si>
  <si>
    <t>Lane</t>
  </si>
  <si>
    <t>In the Rodgers era at Green Bay, which started in 2008, it was the first time the Packers trailed by 24 or more points at halftime.</t>
  </si>
  <si>
    <t>Rodgers</t>
  </si>
  <si>
    <t>Rodger</t>
  </si>
  <si>
    <t>Packer</t>
  </si>
  <si>
    <t>We have another one in our next game."Opener Cook made 59 in England's total of 293-7, while Jonathan Trott top-scored with 76 and Joe Root hit a brisk 68.However, when Root became the first of three wickets to fall with the score on 249, England needed Ravi Bopara to smash 28 off the final over to carry them to what looked a competitive</t>
  </si>
  <si>
    <t xml:space="preserve"> Pamela Newkirk â€°is a professor of journalism at New York University and the author of </t>
  </si>
  <si>
    <t>Pamela Newkirk â€°is</t>
  </si>
  <si>
    <t>Pamela Newkirk</t>
  </si>
  <si>
    <t>New York University</t>
  </si>
  <si>
    <t>Bremer Trust, the administrator of the pop starâ€™s estate, announced the opening on Wednesday, which has the support of Princeâ€™s family.</t>
  </si>
  <si>
    <t>Bremer Trust</t>
  </si>
  <si>
    <t>There were no technical problems from our end," Chiyoda's general manager in Qatar, Toshiyuki Ito, told Reuters, but would not confirm a start-up date.</t>
  </si>
  <si>
    <t>Chiyoda</t>
  </si>
  <si>
    <t>Toshiyuki Ito</t>
  </si>
  <si>
    <t>It has also emerged that a 42-year-old Sheffield man was killed when the Kawasaki motorbike he was riding hit a tree branch on the A66.</t>
  </si>
  <si>
    <t>Sheffield</t>
  </si>
  <si>
    <t>Kawasaki</t>
  </si>
  <si>
    <t>When Republican senators arrived at the Capitol on Thursday morning, they were inundated with a tidal wave of questions regarding revelations published the previous night that Attorney General Jeff Sessions met twice with the Russian ambassador in 2016 but then said in his confirmation hearing that he did not have contact with the Russians during the 2016 campaign.</t>
  </si>
  <si>
    <t>Capitol</t>
  </si>
  <si>
    <t xml:space="preserve">A Long Island fisherman posted video of a great white shark devouring a dead whale last week, and YouTube is eating it up. </t>
  </si>
  <si>
    <t>Trov, a San Francisco Bay Area firm that provides insurance for individual assets, like computers or cameras, for any duration, launched in the United Kingdom on Tuesday, backed by AXA Insurance, a subsidiary of AXA SA ( ).</t>
  </si>
  <si>
    <t>Trov</t>
  </si>
  <si>
    <t>AXA Insurance</t>
  </si>
  <si>
    <t>AXA SA</t>
  </si>
  <si>
    <t xml:space="preserve">The Indians manager brilliantly guided his team to extra innings of World Series Game 7 despite losing two starting pitchers (Carlos Carrasco and Danny Salazar) before the postseason began, and having a third pitcher, Trevor Bauer </t>
  </si>
  <si>
    <t>Carlos Carrasco</t>
  </si>
  <si>
    <t>Danny Salazar</t>
  </si>
  <si>
    <t>Trevor Bauer</t>
  </si>
  <si>
    <t>Based on what the Bush regime knew then and what the American people know now, the invasion of Iraq and the deaths and destruction caused by that decision were clearly unjust.</t>
  </si>
  <si>
    <t>What channel can I watch it on?BT SPORT have the rights to show all Champions League action in the UK and coverage starts for this one at 7pm.</t>
  </si>
  <si>
    <t>Champions League</t>
  </si>
  <si>
    <t>SPORT</t>
  </si>
  <si>
    <t>White House aide Kellyanne Conway said we were seeing the Democratic Party â€œunravel in front of our eyesâ€ because of what she called â€œa bunch of crybabies.</t>
  </si>
  <si>
    <t>what</t>
  </si>
  <si>
    <t>crybabie</t>
  </si>
  <si>
    <t xml:space="preserve">The Queenâ€™s granddaughter Zara Tindall and her husband, Mike, have lost their baby, a spokeswoman for the couple has said. </t>
  </si>
  <si>
    <t>Queenâ€™</t>
  </si>
  <si>
    <t>Zara Tindall</t>
  </si>
  <si>
    <t>China is planning to create a giant panda reserve three times the size of Yellowstone national park in the US, as part of efforts to boost the wild population of the animal.</t>
  </si>
  <si>
    <t>Yellowstone</t>
  </si>
  <si>
    <t>Bundy, a converted reliever, pitched well in his second start of the season, surrendering one unearned run on five hits over five innings in Baltimores win over Cleveland.</t>
  </si>
  <si>
    <t>Bundy</t>
  </si>
  <si>
    <t>Baltimore</t>
  </si>
  <si>
    <t>Baltimores</t>
  </si>
  <si>
    <t>While the result of the poll over the future of Britainâ€™s involvement in Eurovision may seem surprising given it gets reasonable viewing figures, the high numbers of those wishing to leave may represent disappointment among some that a Eurovision exit didnâ€™t automatically accompany Brexit.</t>
  </si>
  <si>
    <t>Eurovision</t>
  </si>
  <si>
    <t>Videos have surfaced since Fultz started practicing with the Sixers again recently, and the latest wasn't even technically a video of the No. 1 overall pick.</t>
  </si>
  <si>
    <t>Fultz</t>
  </si>
  <si>
    <t>Sixers</t>
  </si>
  <si>
    <t>Sixer</t>
  </si>
  <si>
    <t>Murder of Stephen Lawrence Stephen Lawrence was a British man from Eltham, south east London, who was murdered in a racially motivated attack while waiting for a bus on the evening of 22 April 1993.</t>
  </si>
  <si>
    <t>Stephen Lawrence Stephen Lawrence</t>
  </si>
  <si>
    <t>Hewitt, who won both Wimbledon and the U.S. Open over the course of his career, was among the biggest name implicated in these reports.</t>
  </si>
  <si>
    <t>Hewitt</t>
  </si>
  <si>
    <t>He notably praised President Barack Obama last year for his response to New Jerseys needs after Superstorm Sandy devastated the state.</t>
  </si>
  <si>
    <t>New Jerseys</t>
  </si>
  <si>
    <t>Robert Fernandez, a member of Wikimedia DCâ€™s Board of Directors and Audit committee, who goes by the pseudonym â€œGamalielâ€ on Wikipedia, was the primary culprit, accusing Auerbach of being â€œ â€ and â€œâ€ as well as a â€œlibel machine.</t>
  </si>
  <si>
    <t>Robert Fernandez</t>
  </si>
  <si>
    <t>Wikimedia DCâ€™s Board of Directors and Audit</t>
  </si>
  <si>
    <t>Gamaliel</t>
  </si>
  <si>
    <t>He and the candidate have been friends since their college days, and at worst, this was an act of misguided friendship by D'Souza.DSouzas co-producer on 2016, Gerald Molen, told FoxNews.com</t>
  </si>
  <si>
    <t>D'Souza</t>
  </si>
  <si>
    <t>Gerald Molen</t>
  </si>
  <si>
    <t>FoxNews.com</t>
  </si>
  <si>
    <t xml:space="preserve"> Hillary Clintonâ€™s former chief of staff at the State Department had a Democratic donor with virtually no relevant experience appointed to a nuclear intelligence advisory board, according to a new report that also claims the aide tried to stall journalists examining his background. </t>
  </si>
  <si>
    <t>At Coachella in 2002, the Strokes were the buzz band of the weekend.</t>
  </si>
  <si>
    <t>Strokes</t>
  </si>
  <si>
    <t>Stroke</t>
  </si>
  <si>
    <t>Mitch McConnell may be making the most important mistake of his career Ed Rogers:</t>
  </si>
  <si>
    <t>Ed Rogers</t>
  </si>
  <si>
    <t>Ed Roger</t>
  </si>
  <si>
    <t>Sen. Marco Rubio ( ) found a friendly audience to air his grievances about Republican frontrunner Donald Trump Saturday, as the Conservative Political Action Conference crowd repeated booed CNN correspondent Dana Bash during a question and answer session.</t>
  </si>
  <si>
    <t>the Conservative Political Action Conference</t>
  </si>
  <si>
    <t>He has an MBA from Columbia Business School and is the author of two financial thrillers, including "Merger" which Chicago Tribune called "Timely, Gripping, and Original".</t>
  </si>
  <si>
    <t>Columbia Business School</t>
  </si>
  <si>
    <t>MBA</t>
  </si>
  <si>
    <t>Chicago Tribune</t>
  </si>
  <si>
    <t xml:space="preserve">And less than a week after Sundayâ€™s Paris conference, the Palestinian leader will face a new American president who has expressed nothing but support for Israel and nominated an ambassador who has been openly hostile to the Palestinian cause. </t>
  </si>
  <si>
    <t>Police have taken nine people in raids carried out on 10 properties in Brussels today as part of a campaign targeting a suspected Islamic State recruitment network.</t>
  </si>
  <si>
    <t>The algae planet blew up in the nova, New Caprica got nuked, and all the original Colonial planets are irradiated (and possibly occupied by Cavil and company, if they didn't all die in the attack on the Hub).</t>
  </si>
  <si>
    <t>Colonial</t>
  </si>
  <si>
    <t>New Caprica</t>
  </si>
  <si>
    <t>Cavil</t>
  </si>
  <si>
    <t>House Minority Leader Nancy Pelosi ( ) now says the process of passing Obamacare in 2010 was â€œbipartisan,â€ and that only â€œtweaksâ€ were made to the healthcare law using the reconciliation budgetary process.</t>
  </si>
  <si>
    <t>Pyongyang has launched several missile tests since coming into office, including one when Shinzo Abe was visiting Trumpâ€™s resort that resulted in an impromptu national security meeting amid the paying guests.</t>
  </si>
  <si>
    <t>For a young Donald Trump in the 1970s, the Grand Hyatt hotel on East 42nd Street was his first major development project, a chance to make a splash in the world of New York City real estate.</t>
  </si>
  <si>
    <t>Grand Hyatt</t>
  </si>
  <si>
    <t>Mashaie recently gave a speech praising Ahmadinejad and expressing hope for "lively" elections, Iranian media reported this week, boosting speculation that he is considering a presidential run.</t>
  </si>
  <si>
    <t>Mashaie</t>
  </si>
  <si>
    <t>Ahmadinejad</t>
  </si>
  <si>
    <t>What she's doing with the Video Vanguard moment is like no one has ever done," executive producer Jesse Ignjatovic said on Thursday.</t>
  </si>
  <si>
    <t>Video Vanguard</t>
  </si>
  <si>
    <t>Jesse Ignjatovic</t>
  </si>
  <si>
    <t>In a hard fought second ballot, former New Mexico Governor Gary Johnsonâ€™s pragmatic message secured the Presidential nomination of the Libertarian Party with the support of 55 percent of the delegates.</t>
  </si>
  <si>
    <t>Governor Gary Johnson</t>
  </si>
  <si>
    <t>the Libertarian Party</t>
  </si>
  <si>
    <t>Malhotra manages the day-to-day operation of CNN Films, and works directly with filmmakers to develop original projects.</t>
  </si>
  <si>
    <t>Malhotra</t>
  </si>
  <si>
    <t>CNN Films</t>
  </si>
  <si>
    <t>Sriracha, made in Southern California as a sauce by a Vietnamese refugee, has an origin story thatâ€™s â€œmore American than apple pie.</t>
  </si>
  <si>
    <t>U.S. West Texas Intermediate (WTI) crude futures slid 0.22 percent at $68.57 per barrel. CNBC's Fred Imbert and Sam Meredith, and Reuters, contributed to this report.</t>
  </si>
  <si>
    <t>Fred Imbert</t>
  </si>
  <si>
    <t>Sam Meredith</t>
  </si>
  <si>
    <t>Senior Trump administration officials said that starting Tuesday morning airlines flying directly to the United States from 10 airports in eight countries could allow only cellphones and smartphones in bags for U. S. flights.</t>
  </si>
  <si>
    <t xml:space="preserve"> President Trumpâ€™s top trade adviser said Germany was using a â€œgrossly undervaluedâ€ euro to â€œexploitâ€ its trading partners in Europe and the United States, comments that triggered a spike in the euroâ€™s value to a high.</t>
  </si>
  <si>
    <t xml:space="preserve"> Republican presidential Donald Trump on Saturday encountered more violence on the campaign trail when somebody apparently got too close to the at an Ohio rally and the Secret Service stepped on stage, one day after violence forced Trump to cancel a rally in Chicago. </t>
  </si>
  <si>
    <t>Witnesses to the Khan Sheikhun attack that prompted Donald Trumpâ€™s military response, told the Guardian the air raids began shortly after 6.</t>
  </si>
  <si>
    <t>Khan Sheikhun</t>
  </si>
  <si>
    <t>(Apple Insider)The staff of the U.S. International Trade commission has recommended that HTC and Nokia not be found liable of infringing on Apple's patents in a dispute over smartphone technologies.</t>
  </si>
  <si>
    <t>the U.S. International Trade commission</t>
  </si>
  <si>
    <t>HTC</t>
  </si>
  <si>
    <t>His rivals on the Spanish right, the Ciudadanos party, won 36 seats  a result that would have been unthinkable a few years ago.</t>
  </si>
  <si>
    <t>Ciudadanos</t>
  </si>
  <si>
    <t>Ciudadano</t>
  </si>
  <si>
    <t>According to Senate Republicans, Warren impugned the â€conduct or motiveâ€ of Sessions, who is expected to be confirmed as attorney general Wednesday night.</t>
  </si>
  <si>
    <t xml:space="preserve">Bangladesh Bank officials have said they believed SWIFT, and the New York Fed, bear some responsibility for the February cyber heist. </t>
  </si>
  <si>
    <t>Bangladesh Bank</t>
  </si>
  <si>
    <t>SWIFT</t>
  </si>
  <si>
    <t>the New York Fed</t>
  </si>
  <si>
    <t>I wanted to follow up on Davidâ€™s point from yesterday about the first few hours of the Merrick Garland nomination.</t>
  </si>
  <si>
    <t>David</t>
  </si>
  <si>
    <t>Davidâ€™</t>
  </si>
  <si>
    <t>Merrick</t>
  </si>
  <si>
    <t>In the original story, the young Lorelai had fled her disapproving parents in upscale Hartford at 16 to give birth to a daughter, Rory, and remake her life in Stars Hollow.</t>
  </si>
  <si>
    <t>Lorelai</t>
  </si>
  <si>
    <t>Rory</t>
  </si>
  <si>
    <t>Stars Hollow</t>
  </si>
  <si>
    <t>AP - World Bank President Robert Zoellick says global food prices have hit dangerous levels that could contribute to political instability, push millions of people into poverty and raise the cost of groceries.</t>
  </si>
  <si>
    <t>AP - World Bank</t>
  </si>
  <si>
    <t>World Bank President Robert Zoellick</t>
  </si>
  <si>
    <t>Robert Zoellick</t>
  </si>
  <si>
    <t>The ruling by El Paso County Judge Gilbert Martinez effectively means a suspension in criminal proceedings against the defendant, Robert Lewis Dear, 58, stemming from the first fatal attack on a U. S. abortion provider since 2009.</t>
  </si>
  <si>
    <t>Gilbert Martinez</t>
  </si>
  <si>
    <t>El Paso County</t>
  </si>
  <si>
    <t>Robert Lewis Dear</t>
  </si>
  <si>
    <t>So, if Georgia has an ulterior motive behind the approval of Trumpâ€™s property in Batumi, it would be to keep Russia at bay and maintain the status quo in the region.</t>
  </si>
  <si>
    <t>(Nurx has also started offering PReP, a â€œ prophylaxisâ€ for HIV.)</t>
  </si>
  <si>
    <t>Nurx</t>
  </si>
  <si>
    <t>PReP</t>
  </si>
  <si>
    <t>IEX, the upstart trading venue featured in Lewis' book, is one such critic, and does not pay for order flow.</t>
  </si>
  <si>
    <t>Lewis</t>
  </si>
  <si>
    <t>Lewi</t>
  </si>
  <si>
    <t xml:space="preserve"> A car bomb killed seven police officers and wounded around two dozen people in Turkeyâ€™s Diyarbakir on Thursday, security sources and officials said, a day before the prime minister is due to visit the biggest city in the largely Kurdish southeast.</t>
  </si>
  <si>
    <t>The ransomware attack unleashed on Friday has affected more than 100, 000 organizations in 150 countries, according to Europeâ€™s law enforcement agency Europol on Sunday.</t>
  </si>
  <si>
    <t>Europol</t>
  </si>
  <si>
    <t>Because of their unique culture, the Travellers are not widely accepted in Ireland.Travellers tend to marry young and have a lot of children, Kaufman discovered.</t>
  </si>
  <si>
    <t>Travellers</t>
  </si>
  <si>
    <t>Traveller</t>
  </si>
  <si>
    <t>Ireland Travellers</t>
  </si>
  <si>
    <t>Kaufman</t>
  </si>
  <si>
    <t>One of the London Bridge attackers was allegedly a Islamist, who appeared on Britainâ€™s Channel 4 TV station, was reported to police, and can be linked to the network around notorious hate preacher Anjem Choudary.</t>
  </si>
  <si>
    <t>Anjem Choudary</t>
  </si>
  <si>
    <t>Channel 4 TV</t>
  </si>
  <si>
    <t xml:space="preserve">Some Zionist groups welcomed with delight the presidentâ€™s unexpected comment on Wednesday that tore up the longstanding US adherence to a solution in which Israel would coexist peacefully alongside a fully formed Palestine. </t>
  </si>
  <si>
    <t>Zionist</t>
  </si>
  <si>
    <t>Palestine</t>
  </si>
  <si>
    <t xml:space="preserve">Comedian Margaret Cho angered an audience in New Jersey over the weekend with joked about rape, white people, gay people and the recent death of Garry Shandling. </t>
  </si>
  <si>
    <t>Margaret Cho</t>
  </si>
  <si>
    <t>Comedian</t>
  </si>
  <si>
    <t>Garry Shandling</t>
  </si>
  <si>
    <t>Itâ€™s not very often the House Freedom Caucus and moderate Republicans in the Senate are united.</t>
  </si>
  <si>
    <t>the House Freedom Caucus</t>
  </si>
  <si>
    <t xml:space="preserve"> Two Israeli residents have been charged by the U. S. Securities and Exchange Commission with insider trading in Mobileye NV before the maker of sensors and cameras for driverless vehicles agreed to be acquired by Intel Corp for $15. 3 billion.</t>
  </si>
  <si>
    <t>the U. S. Securities and Exchange Commission</t>
  </si>
  <si>
    <t>Mobileye NV</t>
  </si>
  <si>
    <t>Whether this was a triggering event is part of the investigation."Clark Fredericks, 46, of Fredon, was arrested just hours after State Police found the bloodied body of former Sussex County corrections officer Dennis Pegg, 68, in the living room of his Stillwater home on June 13.</t>
  </si>
  <si>
    <t>State Police</t>
  </si>
  <si>
    <t>Dennis Pegg</t>
  </si>
  <si>
    <t xml:space="preserve"> Two years ago, Maryland fans turned on the NCAA tournament selection show feeling pretty confident that the Terrapinsâ€™ rÃ©sumÃ© merited a No. 3 seed, hence the surprise </t>
  </si>
  <si>
    <t>Terrapin</t>
  </si>
  <si>
    <t>James Anderson's column in the Mail on Sunday had already provided some indication of the problems caused during the last week, in which Pietersen had complained of feeling lonely and isolated even before the troublesome texts emerged.</t>
  </si>
  <si>
    <t>James Anderson's</t>
  </si>
  <si>
    <t>James Anderson</t>
  </si>
  <si>
    <t>Pietersen</t>
  </si>
  <si>
    <t>Kirk previously announced that he is no longer supporting Donald Trump â€” the first Republican to rescind his backing.</t>
  </si>
  <si>
    <t xml:space="preserve"> Mexico on Thursday expressed â€worry and irritationâ€ about U. S. policies to two of President Donald Trumpâ€™s top envoys, giving a chilly reply to the new administrationâ€™s hard line on immigration, trade and security. </t>
  </si>
  <si>
    <t>Carlos Slims</t>
  </si>
  <si>
    <t>Carlos Slim</t>
  </si>
  <si>
    <t xml:space="preserve">The Houston shooting came two days after the attack on Dallas police. </t>
  </si>
  <si>
    <t>Dallas police</t>
  </si>
  <si>
    <t>Observers have widely speculated that the timing of the attack was also carefully selected to coincide with the first few days of June, a moment during which Sikhs around the globe commemorate the martyrdom of their fifth Guru, Guru Arjan.</t>
  </si>
  <si>
    <t>Sikhs</t>
  </si>
  <si>
    <t>Guru Arjan</t>
  </si>
  <si>
    <t>The New York Police Department (NYPD) is being sued by a privacy group for failing to disclose information about a â€œsecretiveâ€ facial recognition program.</t>
  </si>
  <si>
    <t>The New York Police Department Police</t>
  </si>
  <si>
    <t>The New York Police Department</t>
  </si>
  <si>
    <t>Breitbart News could not independently verify the methodology of this poll, but the same outfit forecasted Greg Gianforteâ€™s victory in his special election for Montanaâ€™s U. S. House seat within one point the actual result.</t>
  </si>
  <si>
    <t>Greg Gianforteâ€™s</t>
  </si>
  <si>
    <t>Greg Gianforteâ€™</t>
  </si>
  <si>
    <t>(Adds report on technical problem, updates identified bodies)SAO PAULO, July 19 Debate over the cause of Brazil's worst air crash shifted on Thursday from widespread claims of a faulty runway to potential pilot error or failure of the plane's braking systems.</t>
  </si>
  <si>
    <t>PAULO</t>
  </si>
  <si>
    <t>It was December 2012 when the country learned about the massacre at Sandy Hook Elementary School, that left 20 children dead at the hands of shooter Adam Lanza.</t>
  </si>
  <si>
    <t>Adam Lanza</t>
  </si>
  <si>
    <t>Sandy Hook Elementary School</t>
  </si>
  <si>
    <t>â€™s Easter egg roll, which welcomed more than 20, 000 guests to White House grounds.</t>
  </si>
  <si>
    <t>â€™s Easter</t>
  </si>
  <si>
    <t>Exclusive TY'S CUT Catherine Tyldesley confirms she has quit Corrie and will leave next yearBut a private operation missed it and resulted in a hairline fracture.</t>
  </si>
  <si>
    <t>Catherine Tyldesley</t>
  </si>
  <si>
    <t>Exclusive TY'S</t>
  </si>
  <si>
    <t>Corrie</t>
  </si>
  <si>
    <t>Venezuelaâ€™s Supreme Court issued a ruling Wednesday declaring itself the legislative body of the federal government, annulling the National Assembly for showing â€œcontemptâ€ towards the socialist government.</t>
  </si>
  <si>
    <t>the National Assembly</t>
  </si>
  <si>
    <t>Apprentice</t>
  </si>
  <si>
    <t xml:space="preserve"> A grandmother and four of her grandchildren were killed and another person also died in floods in Texas caused by storms that unleashed tornadoes, damaging hail and torrential rains on several central U. S. states, officials said on Saturday.</t>
  </si>
  <si>
    <t>The CJR study concludes on a hopeful note: that a renaissance of legitimate journalism may be the result of everything thatâ€™s happened.</t>
  </si>
  <si>
    <t>CJR</t>
  </si>
  <si>
    <t>Bernanke told the Senate Banking Committee the recent surge in oil prices is unlikely to have a big impact on the U.S. economy but could lead to weaker growth and higher inflation if sustained.</t>
  </si>
  <si>
    <t>Bernanke</t>
  </si>
  <si>
    <t>the Senate Banking Committee</t>
  </si>
  <si>
    <t>â€ â€™ â€™ Trump has consistently resisted the intelligence agencyâ€™s conclusions, insisting that some might have committed the hacking before grudgingly accepting the findings but continuing to claim that the Russian hack had no impact on the election.</t>
  </si>
  <si>
    <t>Donald Trump returned on Saturday to Iowa, where the race between him and Hillary Clinton remains very close.</t>
  </si>
  <si>
    <t>Now Ellmers is full damage control mode, sending out a statement accusing the reporter who recorded her comments, Ashe Schow of the Washington Examiner, of being a liberal woman reporter who took her words completely out of context.</t>
  </si>
  <si>
    <t>Ellmers</t>
  </si>
  <si>
    <t>Ashe Schow</t>
  </si>
  <si>
    <t>The founder of The Pirate Bay has described Facebook CEO Mark Zuckerberg as a â€œdictatorâ€ of â€œthe biggest nation in the world. â€</t>
  </si>
  <si>
    <t>The Pirate Bay</t>
  </si>
  <si>
    <t>Mark Zuckerberg</t>
  </si>
  <si>
    <t xml:space="preserve">Mitt Romneyâ€™s team is coming up with a plan to stop Donald Trump before he snags the Republican nomination for president </t>
  </si>
  <si>
    <t>Mitt Romneyâ€™s</t>
  </si>
  <si>
    <t>A spokesman for Gov. Chris Christie said he commends Ruiz for working to update the states century-old tenure law, but had no comment on the proposed amendments to the tenure bill.Senator Ruiz has been the most involved on this issue, Michael Drewniak said.</t>
  </si>
  <si>
    <t>Ruiz</t>
  </si>
  <si>
    <t>Michael Drewniak</t>
  </si>
  <si>
    <t>August 5, 2016Hannity then began to address criticism he was receiving from other users on Twitter."If Hillary wins, it's because you and Trump and your ilk do not deserve to hold the future of the United States in your hands," Robert Stribley, a self-described political junkie, tweeted at the Fox News host.</t>
  </si>
  <si>
    <t>Twitter."If Hillary</t>
  </si>
  <si>
    <t xml:space="preserve">After changing out their solo laner and overcoming a few Fall split stumbles, the team ended a successful 2015 season with an incredible victory over the #1 seeded North American team and is out for blood </t>
  </si>
  <si>
    <t>North American</t>
  </si>
  <si>
    <t>Fall</t>
  </si>
  <si>
    <t>But faster trials in the United States won't always translate into cheaper drug development for companies that do business globally, in part because European authorities may not be willing to accept products based on the FDA's more flexible clinical trial standards.</t>
  </si>
  <si>
    <t>and I wouldnt be surprised if they did that actually, because the claim is so egregious that the company could be charged and fined, said Steven Dickinson, Qingdao-based partner with law firm Harris</t>
  </si>
  <si>
    <t>Steven Dickinson</t>
  </si>
  <si>
    <t>Qingdao</t>
  </si>
  <si>
    <t xml:space="preserve">The CDC is working with researchers in Brazil to try to verify whether Zika truly is responsible for thousands of cases of microcephaly </t>
  </si>
  <si>
    <t>CDC</t>
  </si>
  <si>
    <t>Last week marked the start of enforcement efforts against bad actors under the new State law that bars advertising of illegal rentals, said City Hall spokeswoman Melissa Grace.</t>
  </si>
  <si>
    <t>City Hall</t>
  </si>
  <si>
    <t>Melissa Grace</t>
  </si>
  <si>
    <t xml:space="preserve"> Fox News anchor Bret Baier apologized Friday for reporting that federal investigators had determined that Hillary Clintonâ€™s private email server had been hacked and that an investigation would lead to an indictment of Clinton after the election.</t>
  </si>
  <si>
    <t>Bret Baier</t>
  </si>
  <si>
    <t xml:space="preserve">Hillary Clintonâ€™s personal email caused extensive troubles inside the State Department, including her own messages to top staffers getting lost in spam filters, according to a new deposition of top aide Huma Abedin. </t>
  </si>
  <si>
    <t>caused</t>
  </si>
  <si>
    <t>Huma Abedin</t>
  </si>
  <si>
    <t>own</t>
  </si>
  <si>
    <t>The media have paid much attention to how Donald Trump broke through to voters in Wisconsin, Michigan, and Pennsylvania and captured the presidency.</t>
  </si>
  <si>
    <t xml:space="preserve">The latest installment of the Captain America franchise has had some fans up in arms as Marvel Comics revealed that its American hero is in fact a secret agent for the evil terrorist organization, Hydra. </t>
  </si>
  <si>
    <t>Marvel Comics</t>
  </si>
  <si>
    <t>fact</t>
  </si>
  <si>
    <t>As Northam has rightly pointed out, though, Sandersâ€™s support might not take Perriello far the race is taking place in Virginia, after all, not in Vermont.</t>
  </si>
  <si>
    <t>Northam</t>
  </si>
  <si>
    <t xml:space="preserve">Saturday on MSNBCâ€™s â€œMelissa â€ former Ohio State Sen. Nina Turner (D) accused GOP presidential candidates Sen. Ted Cruz ( ) and Gov. Chris Christie ( ) of calling President Barack Obama â€œboyâ€ during Thursdayâ€™s GOP debate. </t>
  </si>
  <si>
    <t>Nina Turner</t>
  </si>
  <si>
    <t>Ohio State</t>
  </si>
  <si>
    <t>With a subscription model like Spotify and Apple Music, Amazon will charge standard subscribers $10 per month for Amazon Prime subscribers, just $8 a month and for users of its Echo devices, only $4 a month.</t>
  </si>
  <si>
    <t>Spotify</t>
  </si>
  <si>
    <t>Apple Music</t>
  </si>
  <si>
    <t>Echo</t>
  </si>
  <si>
    <t>Before NASA put a spacecraft inside the orbit of Ceres, the dwarf planet looked to astronomers like a pixelated gray button with mysterious bright spots.</t>
  </si>
  <si>
    <t>Cere</t>
  </si>
  <si>
    <t>To celebrate Queen Elizabeth IIâ€™s sapphire jubilee on Monday, marking 65 years on the British throne, there were new coins, a new stamp, gun salutes, and a reissued portrait taken by a famed photographer.</t>
  </si>
  <si>
    <t>Elizabeth II</t>
  </si>
  <si>
    <t>were</t>
  </si>
  <si>
    <t>Getty Images 4 Jon Jones was pulled from the UFC 200 card last year after a failed drug testGetty</t>
  </si>
  <si>
    <t>Jon Jone</t>
  </si>
  <si>
    <t>Jon Jones</t>
  </si>
  <si>
    <t xml:space="preserve"> Shimon Peres, Israelâ€™s politician and statesman, died early Wednesday at the age of 93.</t>
  </si>
  <si>
    <t>Shimon Peres</t>
  </si>
  <si>
    <t>Shimon Pere</t>
  </si>
  <si>
    <t xml:space="preserve"> President Donald Trump asked Congress to give the administration $3 billion to start constructing a wall along the border.</t>
  </si>
  <si>
    <t>Even before many Democrats weighed in, Republicans dismissed any complaints about Judge Gorsuch as empty posturing.</t>
  </si>
  <si>
    <t>The Black Lives Matter activist flooded his Twitter and Instagram accounts with photos of the rally and videos of spoken word on Monday outside the Quicken Loans Arena.</t>
  </si>
  <si>
    <t xml:space="preserve">Friday on MSNBCâ€™s â€œMorning Joe,â€ The Washington Postâ€™s Bob Woodward called out the media for â€œbinge drinking the . â€ </t>
  </si>
  <si>
    <t>The Washington Postâ€™s Bob Woodward</t>
  </si>
  <si>
    <t>Bob Woodward</t>
  </si>
  <si>
    <t xml:space="preserve">European Union (EU) immigration into Britain is nearly 1. 5 million higher as previously thought, the Office for National Statistics (ONS) has admitted </t>
  </si>
  <si>
    <t>the Office for National Statistic</t>
  </si>
  <si>
    <t>A June 5, 2003, Associated Press article reported that USA "was the nation's biggest spender on political TV ads, paying nearly $9 million for ads mainly supporting Republican candidates," and the Center for Responsive Politics noted in December 2003:</t>
  </si>
  <si>
    <t>Associated Press</t>
  </si>
  <si>
    <t>the Center for Responsive Politic</t>
  </si>
  <si>
    <t>LADY Clinton on Thursday made her first joint campaign appearance with one of her most powerful supporters, first lady Michelle Obama, at a North Carolina rally to urge young people and women to vote.</t>
  </si>
  <si>
    <t>LADY Clinton</t>
  </si>
  <si>
    <t>Samora was convicted of first-degree murder and other charges for the 2004 bludgeoning death of his girlfriend and robbery and stabbing at an Albuquerque convenience store.(Editing by Dan Whitcomb and Lisa Shumaker)</t>
  </si>
  <si>
    <t>Samora</t>
  </si>
  <si>
    <t>Dan Whitcomb</t>
  </si>
  <si>
    <t>Lawyers for the passenger, Dr. David Dao, issued a statement late on Tuesday confirming his identity and saying that he and his family were â€focused only on Dr. Daoâ€™s medical care and treatmentâ€ in a Chicago hospital.</t>
  </si>
  <si>
    <t>David Dao</t>
  </si>
  <si>
    <t>Dao</t>
  </si>
  <si>
    <t>But Hands's instincts at EMI  the historic home of the Beatles, Pink Floyd and Queen  often failed to serve him and the business well.</t>
  </si>
  <si>
    <t>Hands</t>
  </si>
  <si>
    <t>Hand</t>
  </si>
  <si>
    <t>Beatles</t>
  </si>
  <si>
    <t>EMI</t>
  </si>
  <si>
    <t>/Getty ImagesThat Kindle Fire you got for Christmas may be pretty cool, but what if it could flip the book pages without requiring you to lift a finger?A Copenhagen-based company is working to commerialize software, called Senseye, that enables eye-movement-based navigation.</t>
  </si>
  <si>
    <t>Copenhagen</t>
  </si>
  <si>
    <t>Senseye</t>
  </si>
  <si>
    <t xml:space="preserve">The federal government issued 680, 000 green cards to migrants from countries from 2009 to 2013, according to the Senate Subcommittee on Immigration and the National Interest. </t>
  </si>
  <si>
    <t>the Senate Subcommittee on Immigration and the National Interest</t>
  </si>
  <si>
    <t>the Senate Subcommittee on Immigration</t>
  </si>
  <si>
    <t>the National Interest</t>
  </si>
  <si>
    <t>Gina Miller is leading the challenge that has blocked Theresa May triggering Article 50 without the consent of Parliament Play slideshow Getty 1</t>
  </si>
  <si>
    <t>Gina Miller</t>
  </si>
  <si>
    <t>Parliament Play</t>
  </si>
  <si>
    <t>Tallulah, which premiered on Netflix this weekend, has the melodramatic premise of a Lifetime original movie, but it stands out thanks to the graceful, thoughtful characterization of its three protagonists, despite their potential to be monstrous caricatures.</t>
  </si>
  <si>
    <t>Tallulah</t>
  </si>
  <si>
    <t>Lifetime</t>
  </si>
  <si>
    <t xml:space="preserve"> Donald Trumpâ€™s tweet announcing his running mate was not even moments old when the Democratsâ€™ knives came out to attack Indiana Gov. Mike Pence as â€extremeâ€ and â€divisiveâ€ and unload their opposition research. </t>
  </si>
  <si>
    <t>In Africa, several organizations, including AfricaRice, are crossing upland varieties of African rice with Asian rice to produce hardier strains.</t>
  </si>
  <si>
    <t>AfricaRice</t>
  </si>
  <si>
    <t>President Donald Trumpâ€™s travel ban barring citizens of seven predominantly Muslim nations entry into the U. S. has sparked protests around the country.</t>
  </si>
  <si>
    <t>Jon Holden, president of IAM District 751, which represents more than 35, 000 union workers at Boeing in Washington state, said members are sending videos and posting words of support on Boeingâ€™s South Carolina Facebook page.</t>
  </si>
  <si>
    <t>Jon Holden</t>
  </si>
  <si>
    <t>IAM District 751</t>
  </si>
  <si>
    <t>Boeingâ€™s South Carolina</t>
  </si>
  <si>
    <t>One of the aspects of English public life that surprises an American like me is that, in this country so closely related to ours, there exists a mass constituency for a form of politics that in the US is regarded as being far outside the bracket of the acceptable.</t>
  </si>
  <si>
    <t>Speaking to reporters in Istanbul, the Turkish President said the terror group ISIS was the prime suspect behind the attack.</t>
  </si>
  <si>
    <t>Turkish President</t>
  </si>
  <si>
    <t>Wilderâ€™s nephew confirmed that the actor died at his Stamford, Connecticut, home as a result of complications from Alzheimerâ€™s disease.</t>
  </si>
  <si>
    <t>Wilder</t>
  </si>
  <si>
    <t>Wilderâ€™</t>
  </si>
  <si>
    <t>Stamford</t>
  </si>
  <si>
    <t>Forwards Matt Duchene and Gabriel Landeskog were named to the Canadian and Swedish national teams, respectively, Tuesday morning, and Semyon Varlamov was named to the Russian team.</t>
  </si>
  <si>
    <t>Matt Duchene</t>
  </si>
  <si>
    <t>Gabriel Landeskog</t>
  </si>
  <si>
    <t xml:space="preserve">A pioneering judge, who became the first Muslim woman in US history to serve on the bench, was found dead Wednesday </t>
  </si>
  <si>
    <t>Muslim woman</t>
  </si>
  <si>
    <t>I remained under contract with WWE, we discussed a variety of options.Despite originally agreeing to part ways, there was always a desire to continue working together.We have come to terms on a new agreement that benefits both WWE and me, and I am thrilled to announce I will now be part of the NXT broadcasting</t>
  </si>
  <si>
    <t>WWE</t>
  </si>
  <si>
    <t>NXT</t>
  </si>
  <si>
    <t>Mexican authorities have arrested one of the top leaders of the Sinaloa Cartel who is believed to have taken power by force after the arrest of El Chapo.</t>
  </si>
  <si>
    <t>the Sinaloa Cartel</t>
  </si>
  <si>
    <t>El Chapo</t>
  </si>
  <si>
    <t>Khazhal Hamad, the provinceâ€™s first deputy governor, said the removals protected families from retaliation by neighbors who lost family members to ISIS attacks.</t>
  </si>
  <si>
    <t>Khazhal Hamad</t>
  </si>
  <si>
    <t>Clegg has also been asked to take special responsibility for British relations with China, an increasingly important focus of British foreign policy.</t>
  </si>
  <si>
    <t>Clegg</t>
  </si>
  <si>
    <t>FOX NEWS reports: A U. S. Navy destroyer had another close encounter with an Iranian Revolutionary Guard â€œfast attack craftâ€ in the Persian Gulf Monday.</t>
  </si>
  <si>
    <t>FOX NEWS</t>
  </si>
  <si>
    <t>U. S. Navy</t>
  </si>
  <si>
    <t>the Persian Gulf</t>
  </si>
  <si>
    <t>In her apartment on the East Side of Manhattan, on a recent Saturday afternoon, Barbara Roston was busy explaining that she was definitely not a thief.</t>
  </si>
  <si>
    <t>the East Side</t>
  </si>
  <si>
    <t>Barbara Roston</t>
  </si>
  <si>
    <t>A win in the Golden State, where polls show a tight contest, would be an embarrassment for Clinton and embolden Sanders to aggressively lobby superdelegates to switch their support to him, arguing heâ€™s the best candidate to take on presumptive Republican nominee Donald Trump.</t>
  </si>
  <si>
    <t>the Golden State</t>
  </si>
  <si>
    <t>The Organisation for the Prohibition of Chemical Weapons said it was investigating the Douma attack allegations, but that so far only a "preliminary analysis" had taken place.</t>
  </si>
  <si>
    <t>Douma</t>
  </si>
  <si>
    <t xml:space="preserve">And as Kaepernick publicly aligns himself with the movement for black lives, the backlash mirrors the kind of criticism activists face constantly and that shapes the way Americans talk about racism today. </t>
  </si>
  <si>
    <t>Trump drops claim but falsely accuses Clinton of starting it,â€ said The New York Times.</t>
  </si>
  <si>
    <t>Given the time pressure and the realities of the legislative process, is there anything Congress can do, other than make some minor adjustments to the Paulson proposal that asks Congress to give the Treasury Secretary $700 billion and trust him to make good decisions?Yes.</t>
  </si>
  <si>
    <t>China Easterns purchase of Airbus EAD.PA A330s, a competitor to the Dreamliner, could add even more pressure on Boeing to ramp up production of the 787s, now three years behind original schedule.</t>
  </si>
  <si>
    <t>China Easterns</t>
  </si>
  <si>
    <t>Airbu</t>
  </si>
  <si>
    <t>Airbus</t>
  </si>
  <si>
    <t>Dreamliner</t>
  </si>
  <si>
    <t>Only 29 percent of likely American voters â€œtrust media of candidatesâ€™ comments,â€ according to a late September survey from Rasmussen Reports, while a prior poll indicated presidential debate moderators would help Clinton over Trump.</t>
  </si>
  <si>
    <t>Edelmannâ€™s social media accounts are rife with GamerGate support posts.</t>
  </si>
  <si>
    <t>Edelmann</t>
  </si>
  <si>
    <t>Edelmannâ€™</t>
  </si>
  <si>
    <t>GamerGate</t>
  </si>
  <si>
    <t>Hillary Clinton on Tuesday addressed Donald Trumpâ€™s recent fine from the Internal Revenue Service related to an illegal political contribution he made in 2013.</t>
  </si>
  <si>
    <t>the Internal Revenue Service</t>
  </si>
  <si>
    <t>The presidentâ€™s tour in the Middle East and Europe is going extremely well, to the point where there is almost complete silence from the Democrats.</t>
  </si>
  <si>
    <t>The report singles out the Muslim Council of Britain for criticism, as the MCB is linked to several of the mosques that distribute this literature.</t>
  </si>
  <si>
    <t>the Muslim Council of Britain Council</t>
  </si>
  <si>
    <t>the Muslim Council of Britain</t>
  </si>
  <si>
    <t>MCB</t>
  </si>
  <si>
    <t>Clinton supporters have not been harassing me the way Sanders supporters have.</t>
  </si>
  <si>
    <t>These protests threatened the economic and social stability of the country, and this played a major role in the Government's decision to attack the core of the Sikh community.</t>
  </si>
  <si>
    <t>There have been bad episodes in the relationship between the United States and Turkey, but this one is serious because it gets to the heart of Turkish security priorities,â€ said Bulent Aliriza, director of the Turkey project at the Center for Strategic and International Studies in Washington.</t>
  </si>
  <si>
    <t>Bulent Aliriza</t>
  </si>
  <si>
    <t>The Gambiaâ€™s new president has declared that the â€œrule of fearâ€ is over in the country, as it appeared that a deal had been reached for his predecessor, Yahya Jammeh, to relinquish power and go into exile.</t>
  </si>
  <si>
    <t>Gambia</t>
  </si>
  <si>
    <t>Yahya Jammeh</t>
  </si>
  <si>
    <t xml:space="preserve">U. S. President Barack Obama declared a state of emergency in Georgia and Florida, freeing up federal money to help the states repair damaged infrastructure and remove debris. </t>
  </si>
  <si>
    <t>â€ â€™ â€™ Huffington Post editor Amanda Terkel criticized Watters for tracking her down in 2009 and confronting her about one of her articles while she was on vacation.</t>
  </si>
  <si>
    <t>Amanda Terkel</t>
  </si>
  <si>
    <t>Huffington Post</t>
  </si>
  <si>
    <t>Watters</t>
  </si>
  <si>
    <t>Watter</t>
  </si>
  <si>
    <t>Republicansâ€™ plans for repealing the Affordable Care Act quickly became a focus in the confirmation hearing for Health and Human Services Secretary nominee Rep. Tom Price ( ).</t>
  </si>
  <si>
    <t>Republican presidential frontrunner Donald Trumpâ€™s airing the tabloid conspiracy theory that Sen. Ted Cruzâ€™s ( ) father associated with JFK assassin Lee Harvey Oswald put his cozy relationship with the National Enquirer, which has paid dividends in 2016, in the spotlight yet again.</t>
  </si>
  <si>
    <t>Lee Harvey Oswald</t>
  </si>
  <si>
    <t>Newton had come to Cleveland seeking reassurance about the man whose incendiary, pompous personality left her worried that for the first time in her life she might not be able to support her partyâ€™s presidential nominee.</t>
  </si>
  <si>
    <t>Newton</t>
  </si>
  <si>
    <t>life</t>
  </si>
  <si>
    <t xml:space="preserve"> Californians who were ordered to evacuate due to a threat from the tallest dam in the United States can now return home after state crews working around the clock reinforced a drainage channel that was weakened by heavy rain.</t>
  </si>
  <si>
    <t>Californians</t>
  </si>
  <si>
    <t>Californian</t>
  </si>
  <si>
    <t>Spanish Interior Minister Juan Ignacio Zoido said some of those responsible had already been identified.</t>
  </si>
  <si>
    <t>Minister Juan Ignacio Zoido</t>
  </si>
  <si>
    <t>Juan Ignacio Zoido</t>
  </si>
  <si>
    <t>Read: What election result could mean for Brexit, From trade unionist to politician, Corbyn was raised in rural Shropshire in central England and was educated at a local grammar school before studying at a North London college, from where he left after one year, failing to finish a degree.</t>
  </si>
  <si>
    <t>Shropshire</t>
  </si>
  <si>
    <t>North London</t>
  </si>
  <si>
    <t xml:space="preserve">Wednesday on the Fox Business Network, Republican presidential candidate Ben Carson insisted will take a different approach in Thursdayâ€™s debate on the Fox News Channel. </t>
  </si>
  <si>
    <t>the Fox Business Network</t>
  </si>
  <si>
    <t>the Fox News Channel</t>
  </si>
  <si>
    <t>In August, German state official Thilo Weichert said Facebook's "Like" button violated German and European law because it allowed Facebook to track users' interests without their consent and send that information to servers in the United States, according to the Associated Press.</t>
  </si>
  <si>
    <t>Thilo Weichert</t>
  </si>
  <si>
    <t>Kim Jung Unâ€™s regime vowed that South Koreaâ€™s former president and her spy chief will meet a â€œmiserable dogâ€™s deathâ€ for .</t>
  </si>
  <si>
    <t>Kim Jung Unâ€™s</t>
  </si>
  <si>
    <t>vowed</t>
  </si>
  <si>
    <t xml:space="preserve"> Princeâ€™s giant footprint on the 20th century; the first open( ish) election for UN secretary general; Maineâ€™s governor literally wants heroin addicts to die sooner. </t>
  </si>
  <si>
    <t>A number of detainees the United States government unanimously decided years ago it no longer needed to detain were finally and responsibly released from U. S. custody.</t>
  </si>
  <si>
    <t>The proposal, drafted at a meeting of F1's legislative body the FIA World Council, makes no mention of what might happen if the Brazil organisers fail to act.</t>
  </si>
  <si>
    <t>F1</t>
  </si>
  <si>
    <t>the FIA World Council</t>
  </si>
  <si>
    <t>the FIA World Council Council</t>
  </si>
  <si>
    <t>A line of nine Democratic candidates are running to see who will succeed Rangel, the powerhouse who was once the Ways and Means Committee chairman, a mighty position he lost in a controversial censure.</t>
  </si>
  <si>
    <t>Rangel</t>
  </si>
  <si>
    <t>the Ways and Means Committee</t>
  </si>
  <si>
    <t>Retailers rang up strong same-store sales gains in October, and investors will find out how such big names as Kohl's (KSS) and Nordstrom (JWN) fared when they report third-quarter results this upcoming week.</t>
  </si>
  <si>
    <t>Kohl's</t>
  </si>
  <si>
    <t>Kohl</t>
  </si>
  <si>
    <t>KSS</t>
  </si>
  <si>
    <t>Nordstrom</t>
  </si>
  <si>
    <t>If you're interested in following my month-long journey, feel free to check out my Twitter (@savannahjane1) and Instagram (@sgraybill25) accounts.</t>
  </si>
  <si>
    <t>Why, take a dump on reforming entitlements, of course:I dont know why Republicans want to insult Americans by pretending they dont understand what their Social Security program and Medicare program is, Huckabee said in response to a question about Christies proposal to gradually raise the retirement age and implement a means test.</t>
  </si>
  <si>
    <t>Medicare</t>
  </si>
  <si>
    <t>Huckabee</t>
  </si>
  <si>
    <t xml:space="preserve"> North Korean leader Kim Jong Un supervised a successful test of a new engine for an intercontinental ballistic missile (ICBM) </t>
  </si>
  <si>
    <t>In 2010, the State Democratic Party Executive Committee removed Kenya Lavender Marshall in her bid for a civil court seat on Circuit Court when she became ineligible to serve after her law license was suspended for misusing a client's money.</t>
  </si>
  <si>
    <t>the State Democratic Party Executive Committee</t>
  </si>
  <si>
    <t>Kenya Lavender Marshall</t>
  </si>
  <si>
    <t>Circuit Court</t>
  </si>
  <si>
    <t>Coach Chris Petersen said suspended receiver Damoreea Stringfellow, who was charged with assault and malicious mischief Feb. 2, will transfer.</t>
  </si>
  <si>
    <t>Chris Petersen</t>
  </si>
  <si>
    <t>Damoreea Stringfellow</t>
  </si>
  <si>
    <t>Stringfellow</t>
  </si>
  <si>
    <t>Wilson combined to walk three, one intentionally, and hit two batters as the Cardinals padded their lead to 5-2.Cardinals starter Chris Carpenter, pitching on a short rest period, went six innings for the series-clinching win, giving up two runs on six hits while striking out five.</t>
  </si>
  <si>
    <t>Chris Carpenter</t>
  </si>
  <si>
    <t>Cardinal</t>
  </si>
  <si>
    <t>He asks that North American Jews and others sign an appeal -- originating from Jewish leaders -- demanding a mutually agreed-upon ceasefire immediately.</t>
  </si>
  <si>
    <t>North American Jews</t>
  </si>
  <si>
    <t>Microsoft founder Bill Gates, plus a slim majority of the public, are siding with the FBIâ€™s demand that Apple help unlock the San Bernardino jihadiâ€™s encrypted iPhone.</t>
  </si>
  <si>
    <t>Bill Gate</t>
  </si>
  <si>
    <t>Sen. Lisa Murkowski (R-Alaska) said Wednesday that her views on gay marriage are evolving," but stopped short of endorsing it. '</t>
  </si>
  <si>
    <t>Lisa Murkowski</t>
  </si>
  <si>
    <t>Since there is little question among academic archeologists that the Exodus and Conquest are not historical events, the people weâ€™re talking about must have emerged from within Canaan in other words, from within the area we now call Israel, the West Bank and Gaza and patches of land in the bordering states.</t>
  </si>
  <si>
    <t>Canaan</t>
  </si>
  <si>
    <t>Conquest</t>
  </si>
  <si>
    <t>CNN on Saturday reached out to Cornellâ€™s defense attorney, but so far has received no response.</t>
  </si>
  <si>
    <t>Cornell</t>
  </si>
  <si>
    <t>Cornellâ€™</t>
  </si>
  <si>
    <t>When Jhonny Peralta was lost for half a season to a torn ligament in his thumb last week, my first thoughts were that Jedd Gyorko would be an or Aledmys Diaz would be in the Rookie of the Year conversation.</t>
  </si>
  <si>
    <t>Jhonny Peralta</t>
  </si>
  <si>
    <t>Jedd Gyorko</t>
  </si>
  <si>
    <t>Aledmys Diaz</t>
  </si>
  <si>
    <t xml:space="preserve"> The second Larry David was announced as the host of the February 6 edition of Saturday Night Live, it became obvious that the show was going to offer an extended take on Bernie Sandersâ€™s presidential campaign. </t>
  </si>
  <si>
    <t>SIMI VALLEY, California â€” Republican nominee Mike Pence, governor of Indiana, drew parallels Thursday morning between Donald Trump and Ronald Reagan, casting Trump as the inheritor of Reaganâ€™s political legacy.</t>
  </si>
  <si>
    <t>Ronald Reagan</t>
  </si>
  <si>
    <t>The Las Vegas magnate who has been Donald J. Trumpâ€™s friend and business partner for two decades, told delegates at the Republican National Convention in Cleveland Wednesday that Trumpâ€™s vision and determination to succeed in business are the skills he needs as president to â€œ</t>
  </si>
  <si>
    <t>Ottawa froze talks on a planned purchase of 18 F-18 Super Hornet jets for more than $5 billion after Boeing in April launched a trade challenge accusing Bombardier of dumping its new CSeries airliners into the U.S. market.</t>
  </si>
  <si>
    <t>Boeing</t>
  </si>
  <si>
    <t>Bombardier</t>
  </si>
  <si>
    <t>Speaker of the House Paul Ryan, with the support of both partiesâ€™ leadership, asked Congress in to â€œbring order to the chaosâ€ in Puerto Rico by passing legislation that would create a federal control board that could facilitate some debt restructuring that could include some form of debt forgiveness.</t>
  </si>
  <si>
    <t>House Paul Ryan</t>
  </si>
  <si>
    <t xml:space="preserve"> Thousands of Hungarians joined a rally mocking Prime Minister Viktor Orban on Saturday, in the latest protest against what they call his attacks on democracy and human rights. </t>
  </si>
  <si>
    <t>Hungarians</t>
  </si>
  <si>
    <t>Minister Viktor Orban</t>
  </si>
  <si>
    <t>Viktor Orban</t>
  </si>
  <si>
    <t>According to ABC News, leader Ammon Bundy told reporters he is confident that he will find evidence in the trove of files to help free Dwight and Steven Hammond, local ranchers convicted on arson charges who are currently serving out their sentences and who were the inspiration for the occupation of the refuge.</t>
  </si>
  <si>
    <t>trove</t>
  </si>
  <si>
    <t>Dwight</t>
  </si>
  <si>
    <t>Barcelona scarcely emerged as an attacking force in that period, barely recognisable from the team that had outclassed United at Wembley in May.</t>
  </si>
  <si>
    <t>United at Wembley</t>
  </si>
  <si>
    <t>Former President Barack Obama plans to speak at a forum in Berlin with Chancellor Angela Merkel to share their ideas about global responsibility in an increasingly planet.</t>
  </si>
  <si>
    <t>A spokesman for the Iraqi army, Brigadier General Chaldee Abdul Stater, said the attack took place late on Wednesday (local time), 25 kilometres south-west of Mosul."Seven civilians were killed and 12 people were wounded, many of them soldiers," he said.</t>
  </si>
  <si>
    <t>Chaldee Abdul Stater</t>
  </si>
  <si>
    <t>Mosul."Seven</t>
  </si>
  <si>
    <t>On the January 25 edition of Fox Business' Follow the Money, host Eric Bolling and a panel of guests attacked Obama over the regulation.</t>
  </si>
  <si>
    <t>Eric Bolling</t>
  </si>
  <si>
    <t>Fox Busine</t>
  </si>
  <si>
    <t>Ooyalaâ€™s vice president, products and strategy, Jonathan Wilner said in a statement in response to Flandersâ€™ comments that it had bought two video advertising and media logistics companies within nine months of the Telstra acquisition, and that this had slowed down innovation.</t>
  </si>
  <si>
    <t>Jonathan Wilner</t>
  </si>
  <si>
    <t>Ooyala</t>
  </si>
  <si>
    <t>Flanders</t>
  </si>
  <si>
    <t>Telstra</t>
  </si>
  <si>
    <t>At least 10 prospective jurors who were selected to serve on a case Stanford rape case Judge Aaron Persky is handling have refused to serve on the panel, citing their anger over his decision to give Brock Turner, 20, just six months in county prison as opposed to the six years that were originally recommended by prosecutors.</t>
  </si>
  <si>
    <t>Aaron Persky</t>
  </si>
  <si>
    <t>In Hannityâ€™s telling, Trumpâ€™s rise is an understandable response by conservative voters to the weakness of Republican elites.</t>
  </si>
  <si>
    <t>Hannityâ€™</t>
  </si>
  <si>
    <t>Seferian-Jenkins enjoyed a bit of a renaissance year for the Jets in 2017 while at the same time reintroducing his position to New Yorks offense.</t>
  </si>
  <si>
    <t>Seferian-Jenkins</t>
  </si>
  <si>
    <t>Seferian-Jenkin</t>
  </si>
  <si>
    <t>Radical leftist Greek Prime Minister Alexis Tsipras was among the few leaders representing Europe at an event commemorating the life of dictator Fidel Castro in Cuba, praising the brutal tyrant as an â€œinternational symbol of struggle and resistanceâ€ who â€œinspired political and social changes in Latin America.</t>
  </si>
  <si>
    <t>Alexis Tsipras</t>
  </si>
  <si>
    <t>Earlier this week, police shot and killed Keith Lamont Scott in Charlotte, N. C. sparking days of protests and conflicting accounts of the moment that led to his death.</t>
  </si>
  <si>
    <t>Keith Lamont Scott</t>
  </si>
  <si>
    <t xml:space="preserve">Hillary Clintonâ€™s latest narrative of blaming the Democratic National Committee and its â€œpoorâ€ data operation for her election loss has not been greeted kindly by those who worked for the DNC in 2016 </t>
  </si>
  <si>
    <t>The Cleveland Cavaliers came into the third game of the NBA Finals in a dispiriting but familiar position after two Golden State blowouts.</t>
  </si>
  <si>
    <t>The Cleveland Cavaliers</t>
  </si>
  <si>
    <t>The Cleveland Cavalier</t>
  </si>
  <si>
    <t>The Boston marathon bombers, who identified as ethnic Chechen, came to the US from Kyrgyzstan and grew up in Cambridge, Massachusetts, before carrying out attacks that left three dead.</t>
  </si>
  <si>
    <t>The Everton supporters tucked away in a corner of the Anfield Road end celebrated noisily, only to be silenced within a couple of minutes when Coutinho succeeded in what he had been trying to do earlier and sent a curling shot into Roblesâ€™s top corner.</t>
  </si>
  <si>
    <t>Coutinho</t>
  </si>
  <si>
    <t>Everton</t>
  </si>
  <si>
    <t>Robles</t>
  </si>
  <si>
    <t>A day after he declared a narrow victory in a referendum vote that radically expands presidential powers, Turkish President Recep Tayyip Erdogan is criticizing elections observers and their concerns about the fairness of the vote.</t>
  </si>
  <si>
    <t>An emergency House GOP caucus meeting was called Tuesday morning, not long after Donald Trump criticize the timing of the move to overhaul ethics office, but nonetheless called the office â€unfair.</t>
  </si>
  <si>
    <t>House GOP</t>
  </si>
  <si>
    <t xml:space="preserve"> President Obama vowed Thursday that the Islamic State is â€œinevitably going to be defeated,â€ but he predicted that the terrorist networks it spawns are likely to continue operating after the group loses its major strongholds in Iraq and Syria.</t>
  </si>
  <si>
    <t xml:space="preserve">The Mets are interested in signing free agent Yoenis Cespedes to a new deal sooner rather than later, and the outfielderâ€™s camp also would like to hammer out a deal </t>
  </si>
  <si>
    <t>Yoenis Cespede</t>
  </si>
  <si>
    <t>Last winter, a retired Brooklyn firefighter drove down to Walter Reed Hospital, outside Washington, D. C. with what he considers holy artifacts: a bucket full of scraps from the World Trade Center.</t>
  </si>
  <si>
    <t>Walter Reed Hospital</t>
  </si>
  <si>
    <t>On Wednesday, Congress overwhelmingly nullified President Obamaâ€™s veto of legislation that enables victims and their families to sue the government of Saudi Arabia.</t>
  </si>
  <si>
    <t>Demonstrations include airbrush tattoos, manicures, martial arts, weightlifting, Midnight Basketball, the Sheriffs helicopter will drop in, a demonstration of a police canine unit and firefighters and ambulance emergency medical technicians will be there.</t>
  </si>
  <si>
    <t>Midnight Basketball</t>
  </si>
  <si>
    <t>Sheriffs</t>
  </si>
  <si>
    <t>He visited the company headquarters on Thursday and met with Goldman CEO Lloyd Blankfein and other employees."The mayor stopped by to make clear that the company is a vital part of the city's economy, and the kind of unfair attacks that were seeing can eventually hurt all New Yorkers," Stu Loeser, a spokesman for the mayor told Bloomberg News.</t>
  </si>
  <si>
    <t>Stu Loeser</t>
  </si>
  <si>
    <t>Bloomberg New</t>
  </si>
  <si>
    <t xml:space="preserve"> For the past few months, Russiaâ€™s 175, 000 Jehovahâ€™s Witnesses have been on edge.</t>
  </si>
  <si>
    <t>Jehovahâ€™s Witnesses</t>
  </si>
  <si>
    <t>Jehovahâ€™s Witnesse</t>
  </si>
  <si>
    <t>A Twitter account strategist alerted Bedsiders director, Lawrence Swiader, there would be an issue promoting any tweets while the condom love article was featured on Bedsiders homepage.</t>
  </si>
  <si>
    <t>Bedsiders</t>
  </si>
  <si>
    <t>Bedsider</t>
  </si>
  <si>
    <t>Lawrence Swiader</t>
  </si>
  <si>
    <t xml:space="preserve"> The lifting of sanctions on Iran as a result of its nuclear deal with world powers will be a harmful development if it uses the extra money to fund â€nefarious activitiesâ€ Saudi Arabiaâ€™s Foreign Minister Adel told Reuters on Tuesday.</t>
  </si>
  <si>
    <t>Minister Adel</t>
  </si>
  <si>
    <t>Adel</t>
  </si>
  <si>
    <t>Swinkâ€™s complaint also alleges that â€œseveral private meetings were heldâ€ within the department to discuss how officials might conceal Sealeyâ€™s actions.</t>
  </si>
  <si>
    <t>Swink</t>
  </si>
  <si>
    <t>Swinkâ€™</t>
  </si>
  <si>
    <t>Sealey</t>
  </si>
  <si>
    <t>Mourning for Manchester: The world pays tribute Thu, May 25, 2017 Makeshift memorials and tributes to victims of the deadly attack at an Ariana Grande concert.</t>
  </si>
  <si>
    <t>Makeshift</t>
  </si>
  <si>
    <t>Ariana Grande</t>
  </si>
  <si>
    <t xml:space="preserve">However the shooting at a Muslim Brotherhood sit-in outside the Republican Guard club in Cairo started </t>
  </si>
  <si>
    <t>Muslim Brotherhood</t>
  </si>
  <si>
    <t>Republican Guard</t>
  </si>
  <si>
    <t>Germany and Turkey have been locked in an intensifying war of words over the past week, as campaigning heats up before an April referendum in Turkey on a new Constitution that would expand the powers of President Recep Tayyip Erdogan.</t>
  </si>
  <si>
    <t>been</t>
  </si>
  <si>
    <t>Constitution</t>
  </si>
  <si>
    <t>Itâ€™s a shame that, of Rihannaâ€™s 2016 singles, Needed Me wasnâ€™t nominated here: its chorus is a perfect riposte to Drakeâ€™s gaslighting wave, an elegantly written evisceration of the bros.</t>
  </si>
  <si>
    <t>Rihanna</t>
  </si>
  <si>
    <t>Needed Me</t>
  </si>
  <si>
    <t>Drake</t>
  </si>
  <si>
    <t>Drakeâ€™</t>
  </si>
  <si>
    <t xml:space="preserve"> Speaking tonight at a Hillary Clinton fundraiser at Danny Meyerâ€™s house in New York, President Obama gave voice to an idea thatâ€™s widespread among Clintonâ€™s biggest fans but not something her campaign likes to say explicitly:</t>
  </si>
  <si>
    <t>Danny Meyerâ€™s</t>
  </si>
  <si>
    <t xml:space="preserve"> Democratic presidential candidates Hillary Clinton and Bernie Sanders clashed sharply in a debate on Thursday over their support for President Barack Obama, with Sanders accusing Clinton of â€a low blowâ€ after she compared him to Republicans.</t>
  </si>
  <si>
    <t>If and when that happens, Democrats will have no one to blame but themselves â€” because they set the precedent that Republicans will follow.</t>
  </si>
  <si>
    <t>House Speaker Paul Ryan ( ) said Monday that the Congressional Budget Office â€validatedâ€ House Republicansâ€™ bill to repeal Obamacare with a report estimating that the bill would reduce the federal deficit while leaving millions more people uninsured.</t>
  </si>
  <si>
    <t>Swiss citizens have been outraged by the decision of a school board to allow Muslim pupils to refuse to shake hands with their teachers.</t>
  </si>
  <si>
    <t>Sears chief financial officer Robert Riecker blamed the declines on "retail headwinds" including weak customer traffic at stores and "elevated promotional markdowns due to</t>
  </si>
  <si>
    <t>Sears</t>
  </si>
  <si>
    <t>Sear</t>
  </si>
  <si>
    <t>Robert Riecker</t>
  </si>
  <si>
    <t>Emmanuel Macron will become Franceâ€™s next president, defeating his rival Marine Le Pen by a wide margin with a majority of polling stations reporting.</t>
  </si>
  <si>
    <t>margin</t>
  </si>
  <si>
    <t>While the best supporting actor prize went to Navid Mohammadzadeh for Life Without Parole, and best actor to Parviz Parastooie for Bodyguard, Jadidi deserved both accolades for his supporting performance in Me and his starring role in Enter the Dragon.</t>
  </si>
  <si>
    <t>Navid Mohammadzadeh</t>
  </si>
  <si>
    <t>Parviz Parastooie</t>
  </si>
  <si>
    <t>Jadidi</t>
  </si>
  <si>
    <t xml:space="preserve"> Melissa McCarthy has reached the point Bill Murray was at in the 1980s and Jim Carrey was at in the 1990s, where the entire premise of a film can be, â€Wouldnâ€™t you like to see this actor playing this particular part?</t>
  </si>
  <si>
    <t>Melissa McCarthy</t>
  </si>
  <si>
    <t>Bill Murray</t>
  </si>
  <si>
    <t>Jim Carrey</t>
  </si>
  <si>
    <t>SANTIAGO (Reuters) - Pharmacies in Chiles capital Santiago will start selling cannabis-based medicines this week, the first time such treatments have been offered by drug stores in Latin America, the companies behind the launch said on Wednesday.</t>
  </si>
  <si>
    <t>SANTIAGO</t>
  </si>
  <si>
    <t>The vast majority of insider attacks this year -- nearly 90 percent -- are due to other motives, including personal grudges, Pentagon spokesman Lieutenant Colonel Steven Warren said, citing a new study by the NATO-led forces in Afghanistan.</t>
  </si>
  <si>
    <t>Steven Warren</t>
  </si>
  <si>
    <t>Mexicoâ€™s Foreign Relations Department announced the move in a statement Friday afternoon, saying that the government has agreed to send GuzmÃ¡n to the United States to face charges in Texas and California for murder, money laundering, weapons possession, distribution of cocaine and other crimes.</t>
  </si>
  <si>
    <t>Foreign Relations Department</t>
  </si>
  <si>
    <t>GuzmÃ¡n</t>
  </si>
  <si>
    <t xml:space="preserve"> President Obama will use a visit from the prime minister of Singapore on Tuesday to launch a final public campaign for a landmark Asia Pacific trade accord, but proponents are losing hope that deal can survive the strong, rancor among fellow Democrats. </t>
  </si>
  <si>
    <t>Asia Pacific</t>
  </si>
  <si>
    <t>But when she walked glumly to a lectern at a ballroom in a downtown Los Angeles hotel, a sheet of paper in hand, Sharapova promptly changed the expected story line by instead disclosing the failed test.</t>
  </si>
  <si>
    <t xml:space="preserve"> North Korea has carried out another test of a rocket engine that the United States believes could be part of its program to develop an intercontinental ballistic missile, a U. S. official told Reuters on Thursday.</t>
  </si>
  <si>
    <t>Roger Ailes, the CEO and chairman of Fox News, is stepping down from his role.</t>
  </si>
  <si>
    <t>Roger Aile</t>
  </si>
  <si>
    <t xml:space="preserve"> Two top officials overseeing South Sudanâ€™s military courts have resigned, saying interference made it impossible to discipline soldiers accused of rape and murder amid the nationâ€™s civil war, according to letters seen by Reuters on Saturday. </t>
  </si>
  <si>
    <t>South Sudanâ€™</t>
  </si>
  <si>
    <t>His Chasms of the Soul series looks at cemeteries that have been bulldozed over to make way for luxury buildings."He looks at how a lot of things that we used to know, they've been stripped away, with these new generalized cities emerging," says Sile.</t>
  </si>
  <si>
    <t>His Chasm</t>
  </si>
  <si>
    <t>Sile</t>
  </si>
  <si>
    <t>Soul</t>
  </si>
  <si>
    <t>â€™â€™ â€On Monday, Ford replaced CEO Mark Fields with Jim Hackett, a former Steelcase CEO and Ford board member who had been running the company</t>
  </si>
  <si>
    <t>Mark Fields</t>
  </si>
  <si>
    <t>Mark Field</t>
  </si>
  <si>
    <t>Jim Hackett</t>
  </si>
  <si>
    <t>Specifically, at the direction of the acting secretary of the army, the Corps will permit the pipeline to be built under Lake Oahe in North Dakota.</t>
  </si>
  <si>
    <t>Corp</t>
  </si>
  <si>
    <t>Corps</t>
  </si>
  <si>
    <t xml:space="preserve"> President Vladimir Putin announced out of the blue on Monday that â€the main partâ€ of Russian armed forces in Syria would start to withdraw, telling his diplomats to step up the push for peace as U. N. talks resumed on ending the war.</t>
  </si>
  <si>
    <t>President Vladimir Putin</t>
  </si>
  <si>
    <t xml:space="preserve">9:43: Stunning map of Trumpâ€™s â€œacross the boardâ€ support: No Republican nominee has ever won all of the different states Donald Trump has https: . </t>
  </si>
  <si>
    <t>The narrative begins in the 60s, when Carole King and Gerry Goffin were writing their now-iconic songs at Manhattans 1650 Broadway hit factory, and James Taylor was emerging as a folksinger/songwriter.</t>
  </si>
  <si>
    <t>Carole King</t>
  </si>
  <si>
    <t>Gerry Goffin</t>
  </si>
  <si>
    <t>James Taylor</t>
  </si>
  <si>
    <t>Thunder Dungeon, a popular Facebook comedy page with over 400, 000 likes, has become the latest victim of Facebookâ€™s bizarre and unexplained suspension wave.</t>
  </si>
  <si>
    <t>Thunder Dungeon</t>
  </si>
  <si>
    <t>Novak will be under pressure tomorrow."Stand-in Czech captain Vladimir Safarik echoed Stepanek's thoughts, before praising his doubles pairing."It's open.</t>
  </si>
  <si>
    <t>Novak</t>
  </si>
  <si>
    <t>Czech</t>
  </si>
  <si>
    <t>Vladimir Safarik</t>
  </si>
  <si>
    <t>Stepanek</t>
  </si>
  <si>
    <t>s supporters cited Odebrechts letter to La Republica to argue that his only fault was misleading Peru about his connections to Odebrecht.</t>
  </si>
  <si>
    <t>Odebrechts</t>
  </si>
  <si>
    <t>Odebrecht</t>
  </si>
  <si>
    <t>La Republica</t>
  </si>
  <si>
    <t>Editorâ€™s note, June 16: An earlier version of this story said Omar Mateen carried an based on comments from Orlando Police Chief John Mina, who said Sunday that the gun was an â€ rifle.</t>
  </si>
  <si>
    <t>Orlando Police</t>
  </si>
  <si>
    <t>Zapatero was in Venezuela on President Nicolas Maduros invitation to oversee Sundays strongly criticized presidential election.Banesco would like to publicly thank (Zapatero) for his tenacious and effective work, which achieved the liberation of the 11 executives of our organization, said Banesco spokesman Jesus Escorche.</t>
  </si>
  <si>
    <t>Zapatero</t>
  </si>
  <si>
    <t>Banesco</t>
  </si>
  <si>
    <t>Nicolas Maduros</t>
  </si>
  <si>
    <t>Jesus Escorche</t>
  </si>
  <si>
    <t>In his new role, Palacio will report to Citi global market managers Paul Hubert and Genaro Poulat, who respectively cover the eastern region of the United States and Latin America.</t>
  </si>
  <si>
    <t>Palacio</t>
  </si>
  <si>
    <t>Paul Hubert</t>
  </si>
  <si>
    <t>Citi</t>
  </si>
  <si>
    <t xml:space="preserve"> The United States on Tuesday held what it dubbed a historic U. N. Security Council meeting on the link between rights abuses and conflict, but dropped a push for the broad issue to become a council fixture after at least six members opposed it. </t>
  </si>
  <si>
    <t>U. N. Security Council Council</t>
  </si>
  <si>
    <t>U. N. Security Council</t>
  </si>
  <si>
    <t>A man from the San Antonio, Texas area was arrested over the Memorial Day weekend and charged with receiving child pornography.</t>
  </si>
  <si>
    <t xml:space="preserve"> GARY JOHNSON and William Weld, the Libertarian Party nominees for president and vice president, respectively, brought their fiscally conservative, socially tolerant message to an interview with us Thursday morning.</t>
  </si>
  <si>
    <t>GARY JOHNSON</t>
  </si>
  <si>
    <t>William Weld</t>
  </si>
  <si>
    <t>Libertarian Party</t>
  </si>
  <si>
    <t>1996 was the year the Spice Girls broke, the â€œUnabomberâ€ was arrested, 35 people were massacred at Port Arthur in Tasmania, Lance Armstrong got cancer and John Howard defeated Paul Keating to become Australiaâ€™s 25th Prime Minister.</t>
  </si>
  <si>
    <t>Lance Armstrong</t>
  </si>
  <si>
    <t>John Howard</t>
  </si>
  <si>
    <t xml:space="preserve"> Sanctions against Iran were officially extended for another decade Thursday, even though President Obama did not sign the legislation, a symbolic move intended to show the White Houseâ€™s disapproval of the bill.</t>
  </si>
  <si>
    <t>the White Houseâ€™s</t>
  </si>
  <si>
    <t>The top House Intelligence Committee Democrat Adam Schiff (Calif.) has suggested the president should start considering options to use the authority he already has to sanction Russia over its alleged hacking.</t>
  </si>
  <si>
    <t>Mummys not well.Judge Rebecca Poulet QC today jailed Donnelly for a minimum term of 23 years after he admitted Ushas murder and causing actual bodily harm to a female neighbour.</t>
  </si>
  <si>
    <t>Rebecca Poulet QC</t>
  </si>
  <si>
    <t>Mummy</t>
  </si>
  <si>
    <t>Usha</t>
  </si>
  <si>
    <t>On Saturday President Trump engaged in a series of phone calls with five world leaders to discuss diplomatic relations, including Germanyâ€™s Angela Merkel, Russiaâ€™s Vladimir Putin, and Japanâ€™s Shinzo Abe.</t>
  </si>
  <si>
    <t>Now 50 prominent Republicans with and experience have taken the unprecedented step of publicly and collectively announcing that they cannot vote for Donald Trump because they believe that he would be â€œthe most reckless president in American history.</t>
  </si>
  <si>
    <t xml:space="preserve">Democrats lost to Donald Trump because they were unable to capitalize sufficiently on his political weaknesses â€” lying, bigotry, bankruptcies, allegations of serial sexual assault </t>
  </si>
  <si>
    <t>Donald Trump quipped during Sunday nightâ€™s debate that if he were president, Hillary Clinton would be in jail.</t>
  </si>
  <si>
    <t>debate</t>
  </si>
  <si>
    <t>jail</t>
  </si>
  <si>
    <t>Nearly one in 10 births in the UK in 2014 were to citizens from other European Union (EU) countries, according to figures from Eurostat.</t>
  </si>
  <si>
    <t>Eurostat</t>
  </si>
  <si>
    <t>PRAISE FOR PUTIN Trump has described Merkelâ€™s welcoming policy towards refugees as â€insaneâ€ and predicted it would cause rioting in Germany.</t>
  </si>
  <si>
    <t>PRAISE</t>
  </si>
  <si>
    <t>Merkelâ€™</t>
  </si>
  <si>
    <t>Sandersâ€™s supporters hate these people just like Trumpâ€™s supporters hate the operatives from the permanent political class on the right.</t>
  </si>
  <si>
    <t>Ozcan, next to speak, agreed that ISs root causes lie in Iraq, but pointed out that a lack of state control  which he blamed for ISs appeal in northern Iraq  now prevails in Syria too.</t>
  </si>
  <si>
    <t>Ozcan</t>
  </si>
  <si>
    <t>Ansley Schoen, a student at nearby Florida State University, likewise appreciates Handelâ€™s conservative politics, but she is one Republican woman for whom Handelâ€™s gender matters.</t>
  </si>
  <si>
    <t>Ansley Schoen</t>
  </si>
  <si>
    <t>Rwanda said on Tuesday that its troops clashed with another group of FDLR rebels after they attacked three villages on its border with the Democratic Republic of Congo.</t>
  </si>
  <si>
    <t>FDLR</t>
  </si>
  <si>
    <t>the Democratic Republic of Congo</t>
  </si>
  <si>
    <t>TPMâ€™s national PollTracker Average showed Clinton with 46. 7 percent support and Sanders with 41. 1 percent support.</t>
  </si>
  <si>
    <t xml:space="preserve">A tearful Amanda Knox said she is glad to have her life back after an legal drama that gripped the United States, Britain and Italy. </t>
  </si>
  <si>
    <t>Amanda Knox</t>
  </si>
  <si>
    <t>glad</t>
  </si>
  <si>
    <t xml:space="preserve">The UK index surged higher after Theresa May emerged as successor to Prime Minister David Cameron, removing concern over the months of possible uncertainty during a leadership contest. </t>
  </si>
  <si>
    <t>In honor of Pride Month, Skittles has removed rainbow coloring from its candies â€” explaining that â€œ</t>
  </si>
  <si>
    <t>Skittles</t>
  </si>
  <si>
    <t>Pride Month</t>
  </si>
  <si>
    <t>Skittle</t>
  </si>
  <si>
    <t>Trump attempted to buy the Buffalo Bills in 2014, but his bid failed.</t>
  </si>
  <si>
    <t>the Buffalo Bills</t>
  </si>
  <si>
    <t>the Buffalo Bill</t>
  </si>
  <si>
    <t>The gay advocacy group Log Cabin Republicans is calling for President Obama to acknowledge â€œRadical Islamic terrorismâ€ as the cause of the Orlando nightclub shooting.</t>
  </si>
  <si>
    <t>shook off a slow start to advance to the round of 16 with a 2-6, 6-4, 6-3 over unseeded Edina Gallovits at the Family Circle Cup in Charleston, S.C.Baylor junior forward Ekpe Udoh has entered his name into the NBA draft but has not hired an agent.</t>
  </si>
  <si>
    <t>Edina Gallovits</t>
  </si>
  <si>
    <t>Ekpe Udoh</t>
  </si>
  <si>
    <t>A passenger on an Air Canada flight told a CNN reporter on the plane Friday that a stranger sitting behind him tried to choke him.</t>
  </si>
  <si>
    <t>Air Canada</t>
  </si>
  <si>
    <t>plane</t>
  </si>
  <si>
    <t>The End of the Asian Century by Michael Auslin offers a debunking of the â€œAsiaphoriaâ€ that gripped so many imaginations a decade ago.</t>
  </si>
  <si>
    <t>Michael Auslin</t>
  </si>
  <si>
    <t>Asiaphoria</t>
  </si>
  <si>
    <t>Thanks to the pressure put on the government by the Red Cross and other organisations, dozens more children are set to arrive in the UK over the next few days after a team of British officials were dispatched to Calais to assist the French authorities in speeding up the process.</t>
  </si>
  <si>
    <t>But the fact that Abbas on Tuesday extended the deadline for compliance by another three days suggests that he may be starting to realize what other observers already know  that if Hamas calls his bluff, Abbas could suffer yet another repudiation by Palestinian voters.</t>
  </si>
  <si>
    <t>Hama</t>
  </si>
  <si>
    <t>At a panel discussion Wednesday hosted by the Overseas Press Club and Control Risks (the latter a global risk consultancy), the speakers seemed skeptical of the idea that Saudi Arabia was refusing to prop up oil prices because it wanted to force American producers out of the market.</t>
  </si>
  <si>
    <t>the Overseas Press Club</t>
  </si>
  <si>
    <t>Control Risk</t>
  </si>
  <si>
    <t>Control Risks</t>
  </si>
  <si>
    <t>Gigi Hadid and Zayn Malik turned heads in Tommy Hilfiger sequins and Versace armor, respectively; Kim and Kanye got it right in Balmain.</t>
  </si>
  <si>
    <t>Gigi Hadid</t>
  </si>
  <si>
    <t>Zayn Malik</t>
  </si>
  <si>
    <t>Balmain</t>
  </si>
  <si>
    <t>The latest Fox News Poll asks about one of Trumpâ€™s first major actions since the election:</t>
  </si>
  <si>
    <t>Fox News Poll</t>
  </si>
  <si>
    <t>A Syrian official says President Bashar Assadâ€™s government will â€œnever acceptâ€ the removal of two militant groups from a list of terrorist organizations barred from peace talks.</t>
  </si>
  <si>
    <t>President Bashar Assad</t>
  </si>
  <si>
    <t>Bashar Assadâ€™</t>
  </si>
  <si>
    <t>The officer who fired the fatal shot in the Biltmore incident, Drew Limbaugh, was cleared of any criminal wrongdoing.</t>
  </si>
  <si>
    <t>Drew Limbaugh</t>
  </si>
  <si>
    <t>Biltmore</t>
  </si>
  <si>
    <t>the controversy at the Woodmont Country Club, a predominantly Jewish club, stems from Obamaâ€™s controversial positions and actions regarding Israel, which have angered many members, including liberal Democrats.</t>
  </si>
  <si>
    <t>But they come with strings attached: the United States is supposed to compensate major solar power-exporting countries by offering them improved trade in other areas, or accept them putting up barriers to U.S. exports to balance things out.</t>
  </si>
  <si>
    <t>The Huawei Mate 9 boasts a huge 5.9-inch display and great battery life, thanks to its larger-than-average battery.</t>
  </si>
  <si>
    <t>The Huawei Mate 9</t>
  </si>
  <si>
    <t>5.9-inch</t>
  </si>
  <si>
    <t>Jared Kushner, whose own ties to Russia are under federal scrutiny, will help coordinate messaging from a new White House â€œwar roomâ€ intended to diffuse mounting pressure from the scandal surrounding possible collusion between the Trump campaign and Kremlin to influence the 2016 election.</t>
  </si>
  <si>
    <t xml:space="preserve">However, despite numerous requests, neither State nor Treasury would provide an answer on how the Obama administration allegedly transferred to Iran the remaining $1. 3 billion. </t>
  </si>
  <si>
    <t>The Democratsâ€™ draft platform is telling loyal grassroots supporters that unless they favor totally unrestricted and taxpayer financed abortion on demand, they are no longer welcome in the party,â€ said Pavone.</t>
  </si>
  <si>
    <t>Pavone</t>
  </si>
  <si>
    <t>But Ms Rudd hopes to rally round Belgium, France and Spain, who have been the target of terror attacks, in order to form an agreement on monitoring electronic communications data.</t>
  </si>
  <si>
    <t>Ms Rudd</t>
  </si>
  <si>
    <t>Earlier this month, the New York Times reported on Richard Spencer, the white nationalist who is a leader of the movement.</t>
  </si>
  <si>
    <t>Richard Spencer</t>
  </si>
  <si>
    <t>Under this statute, Georgia would have respected the religious convictions of many of its Christian and Jewish citizens while not undermining the carnal convictions of its sexual revolutionaries.</t>
  </si>
  <si>
    <t>Myles Udland writes in the Business Insider: Back in 1998, the world of finance learned a very painful lesson: Models break and markets arenâ€™t efficient.</t>
  </si>
  <si>
    <t>Myles Udland</t>
  </si>
  <si>
    <t>the Business Insider</t>
  </si>
  <si>
    <t>Model</t>
  </si>
  <si>
    <t>Although Hoffman was found in his Greenwich Village apartment with a syringe in his arm, the cause of his death was still undetermined pending the results of further studies.</t>
  </si>
  <si>
    <t>Greenwich Village</t>
  </si>
  <si>
    <t xml:space="preserve">Speaking at the BFI &amp; Radio Times Television Festival after the UK premiere of series two, executive producer Simon Nye said: </t>
  </si>
  <si>
    <t>the BFI &amp; Radio Times Television Festival</t>
  </si>
  <si>
    <t>Simon Nye</t>
  </si>
  <si>
    <t>HK Urbex members say their videos are visual expressions of the â€œlocalistâ€ political movement that has recently gained support in Hong Kong and reflects a conviction among many younger people that their cityâ€™s identity is distinct from that of the Chinese mainland.</t>
  </si>
  <si>
    <t>HK Urbex</t>
  </si>
  <si>
    <t>As Doug Andreassen, the chairman of US Soccerâ€™s diversity task force, looks across the game he loves, all he can see is a system broken in America.</t>
  </si>
  <si>
    <t>Doug Andreassen</t>
  </si>
  <si>
    <t>US Soccerâ€™</t>
  </si>
  <si>
    <t>US Soccerâ€™s</t>
  </si>
  <si>
    <t>Seeman is accused of stealing from his now-deceased Berkeley neighbor Anne Nutting by illegally gaining control of her finances and property after her husband died in 2009.</t>
  </si>
  <si>
    <t>Seeman</t>
  </si>
  <si>
    <t>Anne Nutting</t>
  </si>
  <si>
    <t>Berkeley</t>
  </si>
  <si>
    <t>Trumpâ€™s first weeks in office have been marked by protests and the Super Bowl could also provide a potential flash point particularly during the halftime show where Lady Gaga, who has routinely expressed her support when it comes to LGBT rights, will be the headliner.</t>
  </si>
  <si>
    <t>Lady Gaga</t>
  </si>
  <si>
    <t>A election edition episode of â€œWill &amp; Graceâ€ may have sparked interest in a revival of the NBC series.</t>
  </si>
  <si>
    <t>Will &amp; Graceâ€</t>
  </si>
  <si>
    <t xml:space="preserve">Congoâ€™s government is under pressure to investigate the violence in Kasai, where the UN says it has found a total of 40 mass grave sites it says may need to be investigated by the international criminal court if the government fails to. </t>
  </si>
  <si>
    <t>Congo</t>
  </si>
  <si>
    <t>Kasai</t>
  </si>
  <si>
    <t xml:space="preserve"> Turkish Prime Minister Ahmet Davutoglu blamed a Syrian Kurdish militia fighter working with Kurdish militants inside Turkey for a suicide car bombing that killed 28 people in the capital Ankara, and he vowed retaliation in both Syria and Iraq.</t>
  </si>
  <si>
    <t>Ahmet Davutoglu</t>
  </si>
  <si>
    <t>Minister Ahmet Davutoglu</t>
  </si>
  <si>
    <t>It was early December, and the U. S. Border Patrol agent working on the San border asked a whether they could switch patrol areas for the day.</t>
  </si>
  <si>
    <t>U. S. Border Patrol</t>
  </si>
  <si>
    <t>border</t>
  </si>
  <si>
    <t>San</t>
  </si>
  <si>
    <t>The current prime minister, Ibrahim Jaafari, who heads the Dawa party, is fighting to stay in power but has many critics within the Shia alliance.</t>
  </si>
  <si>
    <t>Dawa</t>
  </si>
  <si>
    <t>Ibrahim Jaafari</t>
  </si>
  <si>
    <t>Matthew McClintock, was killed in Helmand in a Taliban attack.</t>
  </si>
  <si>
    <t>Matthew McClintock</t>
  </si>
  <si>
    <t>Helmand</t>
  </si>
  <si>
    <t>In the past, Republicans at least billed their efforts to sabotage Obamacare as being about something else: ending â€œinsurer bailouts,â€ restoring religious liberty, upholding state sovereignty, etc.</t>
  </si>
  <si>
    <t>During an exclusive interview with Breitbart News at the Ronald Reagan Presidential Library on Friday, Newt Gingrich shared a fond memory he had of late First Lady Nancy Reagan.</t>
  </si>
  <si>
    <t>memory</t>
  </si>
  <si>
    <t>Its already started | John Harris Read moreThe prime minister, Theresa May, has insisted</t>
  </si>
  <si>
    <t>John Harris</t>
  </si>
  <si>
    <t>John Harri</t>
  </si>
  <si>
    <t xml:space="preserve">Access to the Kaaba (and thus the idol) was controlled by the powerful Quraysh tribe, of which Mohammed was a member, and they basically capitalized on this to get rich, charging fees and selling wares to pilgrims coming to worship the idol. </t>
  </si>
  <si>
    <t>Quraysh</t>
  </si>
  <si>
    <t>Kaaba</t>
  </si>
  <si>
    <t>Mohammed</t>
  </si>
  <si>
    <t>After a lonely battle, retired Air Force officer Arnold Davis, a resident of Guam, has finally won his right to register to vote in the U. S. territory and participate in a plebiscite on its future.</t>
  </si>
  <si>
    <t>Arnold Davi</t>
  </si>
  <si>
    <t>Arnold Davis</t>
  </si>
  <si>
    <t>Guam</t>
  </si>
  <si>
    <t>Moore has been after the schemer all summer, and his good form over pre-season and since the campaign started convinced the Baggies boss he is the right man to bring in.</t>
  </si>
  <si>
    <t>Baggie</t>
  </si>
  <si>
    <t>support the man who wants to make America great again.Chicago community activist Quo Vadis said hundreds of protesters had positioned themselves in groups around the arena, and that they intended to demonstrate right after Trump took the stage.</t>
  </si>
  <si>
    <t>Quo Vadis</t>
  </si>
  <si>
    <t>Quo Vadi</t>
  </si>
  <si>
    <t>Hong Kong newspapers have reported that the Standing Committee of the National People's Congress in Beijing will recommend that voters choose from up to three candidates named by a similar nominating body while the public gets no say.</t>
  </si>
  <si>
    <t>the Standing Committee of the National People's Congress</t>
  </si>
  <si>
    <t>Scottâ€™s killing prompted two nights of violent protests that led North Carolina Gov. Pat McCrory (R) to declare a state of emergency.</t>
  </si>
  <si>
    <t>Scottâ€™</t>
  </si>
  <si>
    <t>A Democrat on the Federal Election Commission is quitting her term early because of the gridlock that has gripped the panel, offering President Trump an unexpected chance to shape political spending rules.</t>
  </si>
  <si>
    <t>quitting</t>
  </si>
  <si>
    <t>term</t>
  </si>
  <si>
    <t>Johnsonâ€™s proclamation that year goes on to point out America is a nation â€where the rights of minorities are respected as fully as the rights of the majority.</t>
  </si>
  <si>
    <t>Sullivan knows that preseason success isn't likely to lead to any changes to the Giants' play-calling operation."It is different.</t>
  </si>
  <si>
    <t>Sullivan</t>
  </si>
  <si>
    <t xml:space="preserve">Mueller, who retired in 2013, is known for sober leadership and for a distaste for partisan games, and several Democrats have praised Rosensteinâ€™s choice.  </t>
  </si>
  <si>
    <t>Rosenstein</t>
  </si>
  <si>
    <t>Sterlingâ€™s mall outlets and storefronts account for a large chunk of Americaâ€™s jewelry market, as well as more than 18, 000 jobs across all 50 states.</t>
  </si>
  <si>
    <t>Sterlingâ€™</t>
  </si>
  <si>
    <t>Following that, Sky made an early call to withdraw him from the Giro so that he can focus his entire attention on supporting Froome's defence of his Tour title.</t>
  </si>
  <si>
    <t>Sky</t>
  </si>
  <si>
    <t>Giro</t>
  </si>
  <si>
    <t>Froome</t>
  </si>
  <si>
    <t xml:space="preserve"> Jurors in the Colorado theater shooting trial declined to rule out the death penalty Monday as they move toward sentencing James Holmes, finding his defense failed to persuade them to show him mercy.</t>
  </si>
  <si>
    <t>Juror</t>
  </si>
  <si>
    <t>Noting the Paris attacks that were â€œdone with Allahâ€™s approval,â€ Boula reiterates ISâ€™s threat that the next attack will be on U. S. soil.</t>
  </si>
  <si>
    <t>Boula</t>
  </si>
  <si>
    <t>Obama repeated the accusation that McCain is just another Bush on energy policy, but it was Obama who voted for the Bush energy bill in 2005, and McCain who voted against it.</t>
  </si>
  <si>
    <t>Yet paradoxically the transfer of patents and Google's acquisition of patents from Motorola Mobility may lead to fewer lawsuits between mobile companies, or even a near-cessation, says Richard Windsor, market analyst at Nomura Securities."The patent situation is clear.</t>
  </si>
  <si>
    <t>Motorola Mobility</t>
  </si>
  <si>
    <t>Richard Windsor</t>
  </si>
  <si>
    <t>Brussels yesterdayThe president of the European Commission was accused of being "arrogant" after he declared there was no "Plan B" to the EU negotiations as David Cameron fights to salvage his renegotiation deal ahead of a crunch summit tomorrow.</t>
  </si>
  <si>
    <t>Rep. Dave Brat ( ) spoke with Breitbart News Daily SiriusXM host Raheem Kassam on Wednesday regarding the White Houseâ€™s 2018 Federal Budget, which Brat deemed and a solid â€œvisionary document.</t>
  </si>
  <si>
    <t>Dave Brat</t>
  </si>
  <si>
    <t>Raheem Kassam</t>
  </si>
  <si>
    <t>the White Houseâ€™</t>
  </si>
  <si>
    <t>Speaking following the High Courts decision, LBC host James OBrien aimed his attack at the Ukip leader after he said the Brexit liars had gone so far they are unable to retract their statements.</t>
  </si>
  <si>
    <t>High Courts</t>
  </si>
  <si>
    <t>the High Court</t>
  </si>
  <si>
    <t>LBC</t>
  </si>
  <si>
    <t>Ukip</t>
  </si>
  <si>
    <t xml:space="preserve"> One of Donald Trumpâ€™s most frequent talking points on the campaign trail is that the presidential election is somehow â€riggedâ€ in Hillary Clintonâ€™s favor.</t>
  </si>
  <si>
    <t>Actor Bryan Cranston unloaded on Donald Trump in an interview with Larry King this week, comparing the presumptive Republican presidential nominee to a â€œmassiveâ€ cargo ship without cargo and promising to campaign for his chief rival, Democrat Hillary Clinton.</t>
  </si>
  <si>
    <t>Bryan Cranston</t>
  </si>
  <si>
    <t xml:space="preserve"> Richard Painter, a professor of law at the University of Minnesota, was the chief White House ethics lawyer from 2005 to 2007 and is vice chair of Citizens for Responsibility and Ethics in Washington.</t>
  </si>
  <si>
    <t>the University of Minnesota</t>
  </si>
  <si>
    <t xml:space="preserve"> After a weekend of suspected terror attacks in New York and New Jersey, Republican nominee Donald Trump suggested again on Monday that law enforcement in the United States should consider religious and ethnic profiling as a tactic to prevent future attacks.</t>
  </si>
  <si>
    <t>And a critical preserve and adverse factor preventing development of a legitimate Afghan state -- given all the tribal and ethnic decentralizing forces -- is the endemic and corrosive corruption that has bedeviled and baffled the Americans.</t>
  </si>
  <si>
    <t>The Federation for American Immigration Reform (FAIR) has launched a TV advertising campaign in South Carolina, in advance of the stateâ€™s upcoming presidential primary.</t>
  </si>
  <si>
    <t>The Federation for American Immigration Reform</t>
  </si>
  <si>
    <t>FAIR</t>
  </si>
  <si>
    <t>Modis government may have preferred a successful rapprochement between President Donald Trump and Russian President Vladimir Putin, just as American resistance to Chinese aggression would be most welcome in New Delhi.</t>
  </si>
  <si>
    <t>Modis</t>
  </si>
  <si>
    <t>YEAThe Arkansas senator weakly endorsed Trump.</t>
  </si>
  <si>
    <t>Both the Senate and House committees have United States government jurisdiction over international sports, and the United States has contributed tens of millions of dollars to the World Agency since the early 2000s.</t>
  </si>
  <si>
    <t>Webb expects Baltimore's economic inequality to get worse if HQ2 comes, especially if Amazon's robots lead to job</t>
  </si>
  <si>
    <t>Webb</t>
  </si>
  <si>
    <t>HQ2</t>
  </si>
  <si>
    <t>Although it has to be admitted that Callaghan was useless at selling British produce to French consumers, and might find it difficult to defend himself against the charges Sugar levelled, the Scouts, however, certainly have a case.</t>
  </si>
  <si>
    <t>Callaghan</t>
  </si>
  <si>
    <t>Scout</t>
  </si>
  <si>
    <t xml:space="preserve"> Leaning over with hands on her knees and cheering at every chance, injured U. S. star Foluke Akinradewo could only watch as the determined Americans fought back to force a fifth set against Serbia before falling short </t>
  </si>
  <si>
    <t>Foluke Akinradewo</t>
  </si>
  <si>
    <t>Back at Nambucca, Kiera gets several cheers, and audience members ask about his mum, Agnes, (who has developed something of a cult following online).</t>
  </si>
  <si>
    <t>Kiera</t>
  </si>
  <si>
    <t>Nambucca</t>
  </si>
  <si>
    <t>Agnes</t>
  </si>
  <si>
    <t>Agne</t>
  </si>
  <si>
    <t>As a result, President Obama should consider bridging that gap and declassifying in the remaining days of his presidency some of the intelligence behind the following points from the US intelligence community</t>
  </si>
  <si>
    <t>Race4Change is an NGO set up by the two financiers to raise awareness of microcredit as well as funds to support the Jamii Bora Trust in Kenya and the Microcredit Summit Campaign, a global effort to reach the worlds poorest families, especially women, with credit and other financial services.</t>
  </si>
  <si>
    <t>Race4Change</t>
  </si>
  <si>
    <t>NGO</t>
  </si>
  <si>
    <t>the Jamii Bora Trust</t>
  </si>
  <si>
    <t>As for Michelle Obama, she will speak next month at the Partnership for a Healthier America, which supported her White House initiatives, and join MTV for a â€œCollege Signing Dayâ€ encouraging high school students to pursue higher education.</t>
  </si>
  <si>
    <t>the Partnership for a Healthier America</t>
  </si>
  <si>
    <t>In a parting, spiteful shot at Israel, the Obama administration permitted a U. N. Security Council resolution to pass that seeks to permanently change the international legal status of Israeli â€œsettlementsâ€ in Jerusalem and the disputed West Bank.</t>
  </si>
  <si>
    <t>White House press secretary Sean Spicer called out the media for repeatedly trying to undermine and demoralize President Donald Trump and his supporters.</t>
  </si>
  <si>
    <t>Officials in Los Angeles have asked Immigration and Customs Enforcement agents working in the city not to identify themselves as police.</t>
  </si>
  <si>
    <t>Immigration and Customs Enforcement</t>
  </si>
  <si>
    <t>At 11 a. m. on Tuesday, Mr. Comey walked into a conference room on the first floor of the F. B. I. â€™s headquarters, where he stood behind a lectern for 15 minutes and laid out in clinical detail how Mrs. Clintonâ€™s use of the account was â€œextremely careless.</t>
  </si>
  <si>
    <t>the F. B. I. â€™</t>
  </si>
  <si>
    <t>Prosecutors are rallying from a blistering defense attack on Bill Cosbys chief accuser with a parade of women who say the comedian drugged and attacked them long before he met Andrea Constand.</t>
  </si>
  <si>
    <t>Bill Cosbys</t>
  </si>
  <si>
    <t>Andrea Constand</t>
  </si>
  <si>
    <t xml:space="preserve">After drawing conservative Republicans on board to the American Health Care Act, Republican leadership appears set to try to bring back the American Health Care Act to the House floor for a vote. </t>
  </si>
  <si>
    <t>try</t>
  </si>
  <si>
    <t>Two women have been banned from Tinder after they used the dating app to urge others to support Sen. Bernie Sandersâ€™ ( ) presidential bid, Reuters reported on Friday.</t>
  </si>
  <si>
    <t>Tinder</t>
  </si>
  <si>
    <t>President Trump suggested to the Wall Street Journal Wednesday that he would withhold from insurers Obamacare subsidy payments that are the target of a House GOP lawsuit in order to force Democrats into negotiations over repealing the Affordable Care Act, a move that could bring chaos to the individual health insurance market.</t>
  </si>
  <si>
    <t>Thomas Meunier, Adrien Rabiot, Marco Verratti, Angel Di Maria and Julian Draxler were the performers on an evening that wll prompt no end of think pieces about a changing of the European guard.</t>
  </si>
  <si>
    <t>Thomas Meunier</t>
  </si>
  <si>
    <t>Adrien Rabiot</t>
  </si>
  <si>
    <t xml:space="preserve"> Apple ( ) and Facebook ( ) may expand their already outsized share of U. S. technology revenue when they report their earnings this week, as investors look for evidence to justify this year</t>
  </si>
  <si>
    <t>Last fall, President Obama, on his final trip to Asia, stopped in Laos for the annual ASEAN summit of Southeast Asian leaders.</t>
  </si>
  <si>
    <t>Lao</t>
  </si>
  <si>
    <t>Southeast Asian</t>
  </si>
  <si>
    <t xml:space="preserve"> Investments Japanese automaker Toyota Motor Corp ( ) has made to boost its pickup truck and SUV production capacity should help it narrow the gap with the U. S. auto industry average for bigger vehicles increasingly popular with American consumers, a top company executive said on Thursday.</t>
  </si>
  <si>
    <t>Toyota Motor Corp</t>
  </si>
  <si>
    <t>He produced and distributed workout videos Anthea Turner Body Basics (1996) and Anthea Turner: Tone, Lift and Condition: The Inch Buster in 1999 before leaving Della for Anthea.</t>
  </si>
  <si>
    <t>Della</t>
  </si>
  <si>
    <t>Anthea Turner</t>
  </si>
  <si>
    <t>Anthea</t>
  </si>
  <si>
    <t>Della for Anthea</t>
  </si>
  <si>
    <t>Chief Justice Roberts, who oversees emergency petitions arising from the D.C. Circuit, simply said that the trial courts disclosure order is hereby stayed pending further order of the undersigned or of the court.The Supreme Court simultaneously docketed CREWs opposition to the emergency stay, which the Chief Justice cited in his order.</t>
  </si>
  <si>
    <t>Robert</t>
  </si>
  <si>
    <t>the D.C. Circuit</t>
  </si>
  <si>
    <t xml:space="preserve"> As House Republicans proudly passed their bill on Thursday, Democrats trolled them â€” hard.</t>
  </si>
  <si>
    <t>Banâ€™s tenure has coincided with rape allegations in Central African Republic and a cholera epidemic in Haiti, both blamed on U. N. peacekeepers.</t>
  </si>
  <si>
    <t>Ban</t>
  </si>
  <si>
    <t>Banâ€™</t>
  </si>
  <si>
    <t>They got off to what seemed to be a good start on Friday when both Democratic and Republican Congressional leaders came out of a meeting with President Barack Obama talking about the need for a deal, giving a boost to U.S. stock prices.</t>
  </si>
  <si>
    <t>Republican Congressional</t>
  </si>
  <si>
    <t>Much like a similar law passed last year in North Carolina, the proposal has angered Texas business groups and advocates of LGBT rights, and has become a political flashpoint in the state.</t>
  </si>
  <si>
    <t>Water and Irrigation CEC Paul Macharia has been arrested and charged with robbery with violence and released with Sh200,000 cash bail.</t>
  </si>
  <si>
    <t>Water and Irrigation CEC Paul Macharia</t>
  </si>
  <si>
    <t>Paul Macharia</t>
  </si>
  <si>
    <t>Sh200,000</t>
  </si>
  <si>
    <t>The Dodd-Frank financial reform law does not solve the problem of "too big to fail," the implicit government protection of large financial institutions, prominent Yale economist Robert Shiller said Tuesday.</t>
  </si>
  <si>
    <t>Dodd-Frank</t>
  </si>
  <si>
    <t>Robert Shiller</t>
  </si>
  <si>
    <t>Illegal immigrant activist Dulce Candy, who also served in the military, asks whether Americanâ€™s economy will suffer if it does not seem like a welcoming place for immigrant entrepreneurs.</t>
  </si>
  <si>
    <t>Dulce Candy</t>
  </si>
  <si>
    <t>Americanâ€™</t>
  </si>
  <si>
    <t>Four people who cheered allegedly excessively for their loved ones at a high school graduation ceremony in Senatobia, Mississippi, say theyâ€™ve now been slapped with an excessive punishment.</t>
  </si>
  <si>
    <t>Senatobia</t>
  </si>
  <si>
    <t>â€™ve</t>
  </si>
  <si>
    <t>Garland Major told a news conference that two male students at Townville Elementary School were shot in the leg and foot, respectively.</t>
  </si>
  <si>
    <t>Garland Major</t>
  </si>
  <si>
    <t>conference</t>
  </si>
  <si>
    <t>Townville Elementary School</t>
  </si>
  <si>
    <t>An official rejoinder attached to the OIG report says in response to both recommendations that the PIV card scheme has â€œbeen completed and does not lend itself to amendment.</t>
  </si>
  <si>
    <t>OIG</t>
  </si>
  <si>
    <t>PIV</t>
  </si>
  <si>
    <t>A Turkish police officer who angrily denounced the bloodshed in Syria killed the Russian ambassador to Turkey in Ankara on Monday, shooting the diplomat in front of a room full of horrified spectators at an art gallery in an assassination captured on video and quickly shared around the world.</t>
  </si>
  <si>
    <t>But the overthrow of Saddamâ€™s regime triggered widespread disorder, and led to the rise of an affiliate, in Iraq (AQI) which began a murderous campaign of violence.</t>
  </si>
  <si>
    <t>Saddam</t>
  </si>
  <si>
    <t>AQI</t>
  </si>
  <si>
    <t>And so this is how the Obama era of Hope &amp; Change really ends.</t>
  </si>
  <si>
    <t>Hope &amp; Change</t>
  </si>
  <si>
    <t>Donald J. Trump, the billionaire real estate magnate and presumptive 2016 GOP presidential nominee, told Breitbart News in an exclusive interview that his likely Democratic opponent, former Secretary of State Hillary Clinton, wants to increase illegal immigration into America.</t>
  </si>
  <si>
    <t>likely</t>
  </si>
  <si>
    <t>immigration</t>
  </si>
  <si>
    <t>Tony Veggian, an industrial hydraulic repairman at a Severstal NA, which provides steel to the Big Three, said learning new trades after 14 years at work has been "an uphill battle.""It's essentially like taking someone with an accounting degree and say now we're going to put you in this electrical position," Veggian said.</t>
  </si>
  <si>
    <t>Tony Veggian</t>
  </si>
  <si>
    <t>Veggian</t>
  </si>
  <si>
    <t>Severstal NA</t>
  </si>
  <si>
    <t>In 2005, Attorney General Drew Edmondson of Oklahoma, Mr. Pruittâ€™s predecessor, sued Tyson Food, Cargill Turkey and a dozen other major poultry producers for damages caused by the pollution and to force them to change the way they disposed of 300, 000 tons a year of animal waste.</t>
  </si>
  <si>
    <t>Drew Edmondson</t>
  </si>
  <si>
    <t>Pruitt</t>
  </si>
  <si>
    <t>Cargill Turkey</t>
  </si>
  <si>
    <t>Klopp charged towards the oppositions technical area as he released his frustration after Dejan Lovren had earlier been taken off on a stretcher following a horror follow through from Craig Gardner.</t>
  </si>
  <si>
    <t>Klopp</t>
  </si>
  <si>
    <t>Dejan Lovren</t>
  </si>
  <si>
    <t>Craig Gardner</t>
  </si>
  <si>
    <t>In his offense, McVay sees Austin as an ideal fit for Jacksons role</t>
  </si>
  <si>
    <t>McVay</t>
  </si>
  <si>
    <t>Jackson</t>
  </si>
  <si>
    <t>Lucas' was there to get me to say the words that, when diced and spliced, would sound like that."Unfortunately for O'Keefe, Rosen told Lucas that the Times wouldn't be interested in something like that, and suggested another publication or starting his own blog.</t>
  </si>
  <si>
    <t>Lucas</t>
  </si>
  <si>
    <t>Luca</t>
  </si>
  <si>
    <t>O'Keefe</t>
  </si>
  <si>
    <t>Rosen</t>
  </si>
  <si>
    <t xml:space="preserve">For the same reason, both the George W. Bush and Obama administrations, respectively, conducted lengthy factual and legal investigations before concluding that â€œgenocideâ€ had been committed in Darfur by the government of Sudan and in Iraq and Syria by the Islamic State. </t>
  </si>
  <si>
    <t>German Justice Minister Heiko Maas states that the AfD are â€œnationalistic, authoritarian and misogynistic,â€ and compares the party to Donald Trump.</t>
  </si>
  <si>
    <t>Heiko Maas</t>
  </si>
  <si>
    <t>AfD</t>
  </si>
  <si>
    <t>They also take into account independent senator Steve Martin's decision to join the National Party.</t>
  </si>
  <si>
    <t>senator Steve Martin</t>
  </si>
  <si>
    <t>Steve Martin</t>
  </si>
  <si>
    <t>the National Party</t>
  </si>
  <si>
    <t>Mike Pence demonstrated the benefit of preparing for a debate the question is whether Donald Trump will heed the lesson.</t>
  </si>
  <si>
    <t>lesson</t>
  </si>
  <si>
    <t>Buried by last weekâ€™s Brexit furor was fresh news of Hillary Clintonâ€™s efforts to cover up her abuses of power at the State Department.</t>
  </si>
  <si>
    <t xml:space="preserve"> The mouth of the tunnel is hardly visible on a muddy hillside overlooking Mosul, where fighting now rages between Iraqi forces and Islamic State militants. </t>
  </si>
  <si>
    <t>The organization sponsors the installation of U.S. flags on light poles for all federal holidays, maintenance of the hanging flower baskets during the summer months, coordination of the Souper Saturday dining event, installation of holiday decorations during the winter, and supports the City-Wide Litter Clean Up.</t>
  </si>
  <si>
    <t>Souper</t>
  </si>
  <si>
    <t>the City-Wide Litter Clean Up</t>
  </si>
  <si>
    <t>Most years, the story that emerges out of the White House Correspondents' Dinner is about a moment: Stephen Colbert's roasting of George W. Bush, President Barack Obama's skewering of Donald Trump, Larry Wilmore's use of the N-word to express his affection for President Obama.</t>
  </si>
  <si>
    <t>Stephen Colbert's</t>
  </si>
  <si>
    <t xml:space="preserve"> Kurdish and Shiâ€™ite forces near Mosul have agreed to coordinate their operations in support of a U. offensive seeking to encircle and capture Islamic Stateâ€™s</t>
  </si>
  <si>
    <t>Shiâ€™ite</t>
  </si>
  <si>
    <t>Islamic Stateâ€™</t>
  </si>
  <si>
    <t>I believe that second half will have the same effect."Warriors were 18-9 behind at half time against an Irish side who started the day as league leaders, but the Scottish side ran out 21-18 winners at Scotstoun.</t>
  </si>
  <si>
    <t>Scotstoun</t>
  </si>
  <si>
    <t>After the attack on the funeral hall, President Barack Obamaâ€™s administration pledged to conduct â€œan immediate reviewâ€ of its logistical support for the Saudi coalition.</t>
  </si>
  <si>
    <t>We like Mike,â€ made an impassioned case for the billionaire businessman, all eyes were on Cruz Wednesday night amid speculation over whether the Texas senator would use the convention dais to formally endorse his former rival.</t>
  </si>
  <si>
    <t>Mike</t>
  </si>
  <si>
    <t>But the body, the Organization for the Prohibition of Chemical Weapons, has not assigned blame for the attacks.If there are chemical weapons that are used, we know exactly whos going to use them, Haley said.</t>
  </si>
  <si>
    <t>the Organization for the Prohibition of Chemical Weapons</t>
  </si>
  <si>
    <t>the Organization for the Prohibition of Chemical Weapon</t>
  </si>
  <si>
    <t>The Cuban government offered little unified response until the Communist Partyâ€™s Seventh Party Congress began Saturday, and one official after another warned that the U. S. was still an enemy that wants to take control of Cuba.</t>
  </si>
  <si>
    <t>the Communist Partyâ€™s Seventh Party Congress</t>
  </si>
  <si>
    <t>the Communist Partyâ€™</t>
  </si>
  <si>
    <t>Rep. Jason Chaffetz ( ) on Thursday dialed back his critical language of protesters at town hall events, breaking with a statement issued by the Utah GOP that called for congressional leaders to delay those events out of concern about â€œintimidation and violence.</t>
  </si>
  <si>
    <t>the Utah GOP</t>
  </si>
  <si>
    <t>Britain will be able to slash immigration by 100, 000 per year after Brexit without damaging the economy, a new report has said.</t>
  </si>
  <si>
    <t>Denvers celebrity fans were voicing their cheers and frustrations on Twitter.I am not breathing, tweeted Fox News personality Dana Perino, a former Bush White House spokeswoman who grew up in Parker, as the Broncos struggled.</t>
  </si>
  <si>
    <t>Dana Perino</t>
  </si>
  <si>
    <t>A New York City Council member, Ritchie Torres, as accused the Kushner Company of weaponizing construction.Filing false paperwork can get you fines of up to $25,000, but its apparently not pursued with any degree of zealousness.</t>
  </si>
  <si>
    <t>New York City Council</t>
  </si>
  <si>
    <t>Ritchie Torres</t>
  </si>
  <si>
    <t>Ritchie Torre</t>
  </si>
  <si>
    <t>Republican frontrunner Donald Trump asked attendees at his Utah rally on Friday if former Republican presidential nominee Mitt Romney â€was really Mormon.â€</t>
  </si>
  <si>
    <t xml:space="preserve">During an interview with DNC Chairman Tom Perez on Thursdayâ€™s edition of MSNBCâ€™s â€œMTP Daily,â€ host Chuck Todd asked Perez why he didnâ€™t take the Montana special election for the US House â€œseriouslyâ€ sooner, and told Perez â€œyou didnâ€™t put your money where your mouth is. â€ </t>
  </si>
  <si>
    <t>Tom Perez</t>
  </si>
  <si>
    <t>An AFP officer who works at the Pine Gap facility, Matthew Gadsby, told the court Pine Gap was surrounded by a barbed wire fence up to three metres in height, with "no trespass signs" located every 40 metres.</t>
  </si>
  <si>
    <t>Pine Gap</t>
  </si>
  <si>
    <t>Matthew Gadsby</t>
  </si>
  <si>
    <t>Yiannopoulos appeared before reporters on Tuesday in a rented Soho loft to announce his resignation from Breitbart News and apologize to abuse victims for remarks on pedophilia that incited a political firestorm over the weekend.</t>
  </si>
  <si>
    <t>Soho</t>
  </si>
  <si>
    <t>In the early afternoon two weeks ago today, Mardi, a Barack Obama supporter logged into the Obama campaign's social networking application and created the group "Senator Obama - Please Vote against FISA" to protest Obama's stance on the FISA bill that was under consideration in Congress.</t>
  </si>
  <si>
    <t>Mardi</t>
  </si>
  <si>
    <t>FISA</t>
  </si>
  <si>
    <t>Ali actually took a turn as caliph after Abu Bakr died, so it would be more precise to say the enduring rift within Islam was caused by Aliâ€™s assumption of leadership and the argument over his successor.</t>
  </si>
  <si>
    <t>Ali</t>
  </si>
  <si>
    <t>LeBron James almost burned Cowboys Nation to the ground with his tweet that included five flaming emojis following Dallasâ€™ insane victory over the Steelers at Heinz Field on Sunday.</t>
  </si>
  <si>
    <t>Cowboys Nation</t>
  </si>
  <si>
    <t>Will Eyal Booker find love on Celebs Go Dating after failing to find a girlfriend on Love Island?</t>
  </si>
  <si>
    <t>Eyal Booker</t>
  </si>
  <si>
    <t>Will Eyal Booker</t>
  </si>
  <si>
    <t>Celebs Go Dating</t>
  </si>
  <si>
    <t xml:space="preserve"> Muhammad Ali, the heavyweight boxing legend who died June 3, was laid to rest during a Muslim prayer service Thursday in his hometown of Louisville, Kentucky.</t>
  </si>
  <si>
    <t>Muhammad Ali</t>
  </si>
  <si>
    <t>Louisville</t>
  </si>
  <si>
    <t>Only 68 answered roll call the next morning.July 1, 1916, marked a pivotal moment in time, a moment that has since entrenched itself in Newfoundland and Labrador identity and history, Trudeau said.This would become the bloodiest battle of the war.</t>
  </si>
  <si>
    <t>Newfoundland and Labrador</t>
  </si>
  <si>
    <t>Newfoundland</t>
  </si>
  <si>
    <t>Trudeau</t>
  </si>
  <si>
    <t>Labrador</t>
  </si>
  <si>
    <t>A new Field poll released Tuesday shows that while Democratic presidential nominee Hillary Clinton still enjoys a sizable lead among likely voters in California, her lead is slipping significantly, falling seven points since July.</t>
  </si>
  <si>
    <t>Donald Trump has continued to prosecute his point that the Democrats didnâ€™t have much love for Comey, and appears to have linked the sacking of the director to his efforts to #DrainTheSwamp, This is Graham Russell, by the way, taking the baton from Julia as blogger #3.</t>
  </si>
  <si>
    <t>Julia</t>
  </si>
  <si>
    <t xml:space="preserve"> The statements President Trump issued on Twitter in recent days lead to a chilling conclusion: The man is out of control. </t>
  </si>
  <si>
    <t>New York Film Critics Circle David Fincher - The Social Network LA Film Critics</t>
  </si>
  <si>
    <t>David Fincher</t>
  </si>
  <si>
    <t>New York Film Critic</t>
  </si>
  <si>
    <t>The Social Network LA Film Critics</t>
  </si>
  <si>
    <t>David Fincher - The Social Network</t>
  </si>
  <si>
    <t>the main thing is I stay with the club Im at, the team I support and the team I love, which is Everton.I love Everton and all I think about is playing for Everton.If the underlying sentiment from Gerrard was refreshingly sincere, Barkley acknowledges the whole scenario remains vaguely surreal.</t>
  </si>
  <si>
    <t>Gerrard</t>
  </si>
  <si>
    <t>Barkley</t>
  </si>
  <si>
    <t>In a recent Pew Research poll, Trump was at 2% support among black voters and 26% among Hispanics.</t>
  </si>
  <si>
    <t>Pew Research</t>
  </si>
  <si>
    <t>Hispanics</t>
  </si>
  <si>
    <t>Hispanic</t>
  </si>
  <si>
    <t>â€™â€™ â€™For all the talk of how our national infrastructure is falling apart and in desperate need of renewed investment, the harsh truth is this: Bipartisan calls to update that infrastructure are unlikely to move past the rhetorical stage unless political leaders fix the US municipal bond market.</t>
  </si>
  <si>
    <t>Bipartisan</t>
  </si>
  <si>
    <t>The ad accuses Sanford of "playing politics" with South Carolina's future during a time of crisis -- a move that has drawn fire from notable Democrats and Republicans alike.</t>
  </si>
  <si>
    <t>Sanford</t>
  </si>
  <si>
    <t>Andersonâ€™s appearance at the French parliament comes as the sector struggles with a production freeze due to the spread of bird flu in southwestern France, by far the biggest producing region.</t>
  </si>
  <si>
    <t>Anderson</t>
  </si>
  <si>
    <t>China and the US really want you to know weâ€™re in it together on climate change.</t>
  </si>
  <si>
    <t>we</t>
  </si>
  <si>
    <t>When the same study was carried out in Spain, the authors add, the results were very similar, although Spaniards were less interested in keeping the sex of an unborn baby a surprise, and Germans less concerned about maintaining suspense over Christmas presents.</t>
  </si>
  <si>
    <t xml:space="preserve"> A candidate with plans to merge Albertaâ€™s splintered factions has won the leadership of the provinceâ€™s Progressive Conservatives (PC) the party said on Saturday, heralding a political shift in Canadaâ€™s oil heartland.</t>
  </si>
  <si>
    <t>Progressive Conservatives</t>
  </si>
  <si>
    <t>PC</t>
  </si>
  <si>
    <t>â€™s Progressive Conservative</t>
  </si>
  <si>
    <t>The complaint filed by Wolfeâ€™s estate had said Led Zeppelin members were fans of Spirit.</t>
  </si>
  <si>
    <t>Wolfe</t>
  </si>
  <si>
    <t>Wolfeâ€™</t>
  </si>
  <si>
    <t>Led Zeppelin</t>
  </si>
  <si>
    <t>Christina commended Brittany for supporting her partner, and Nigel echoed Mary by telling BluPrint that he had to believe in what youre selling.Ballroom with Jasmine M. and AlanThis was one of my favorite routines of the night.</t>
  </si>
  <si>
    <t>Christina</t>
  </si>
  <si>
    <t>Brittany</t>
  </si>
  <si>
    <t>BluPrint</t>
  </si>
  <si>
    <t>The Comey episode threatens to damage Trumpâ€™s credibility not only with voters, but also with lawmakers of his own party whose support he needs to pass the bill later this week in the House, the first legislative project of his presidency.</t>
  </si>
  <si>
    <t>In contrast to General Flynn, as to whom there is no evidence of criminal wrongdoing, there was a Mount Olympus of damning proof that Hillary Clinton committed felony violations of a law against mishandling classified information.</t>
  </si>
  <si>
    <t>Mount Olympu</t>
  </si>
  <si>
    <t>Jackson probably didnâ€™t appreciate Anthony coming to LeBron Jamesâ€™ defense in .</t>
  </si>
  <si>
    <t>LeBron Jamesâ€™</t>
  </si>
  <si>
    <t>What boxer Sonny Listonâ€™s manager said of him (Sonny had his good points, the trouble was his bad points) is true of Marco Rubio.</t>
  </si>
  <si>
    <t>Sonny Liston</t>
  </si>
  <si>
    <t>Sonny Listonâ€™</t>
  </si>
  <si>
    <t>Sonny</t>
  </si>
  <si>
    <t>We call on all parties to refrain from provoking and threatening each other, whether in words or actions, and not let the situation get to an irreversible and unmanageable stage,â€ Chinese Foreign Minister Wang Yi told reporters in Beijing.</t>
  </si>
  <si>
    <t>Minister Wang Yi</t>
  </si>
  <si>
    <t>Monsantos victory this week in a patent case in India regarding genetically modified (GM) cotton seeds has raised hopes among farmers that the company will now launch its next-generation seeds.</t>
  </si>
  <si>
    <t>Monsantos</t>
  </si>
  <si>
    <t>Monsanto</t>
  </si>
  <si>
    <t>Zinke, a retired Navy SEAL commander, had faced opposition from environmentalists who criticized his House record on issues key to the protection of wildlife and public lands.</t>
  </si>
  <si>
    <t>An unprecedented U. S. agreement that came into effect on Saturday has slowed the pace of the war, but rebels fighting President Bashar say the government has kept up attacks on strategically important frontlines.</t>
  </si>
  <si>
    <t>President Bashar</t>
  </si>
  <si>
    <t>The Portuguese people have our solidarity, support and affection,â€ Spainâ€™s President Mariano Rajoy Brey wrote on Twitter.</t>
  </si>
  <si>
    <t>President Mariano Rajoy Brey</t>
  </si>
  <si>
    <t>If there was going to be a moment of levity during Donald Trumpâ€™s Cabinet hearings, leave it to Rick Perry to provide it.</t>
  </si>
  <si>
    <t>Donald Trumpâ€™s Cabinet</t>
  </si>
  <si>
    <t>Fox lawyers have argued that these common threads prove the women who have accused former CEO Roger Ailes and recently ousted anchor Bill Oâ€™Reilly of sexual harassment are copycats out for money or attention.</t>
  </si>
  <si>
    <t>Democratic presidential nominee Hillary Clinton gingerly navigated stairs and a curb as she slowly left a building to enter a vehicle in Manhattan Sunday afternoon, with several staffers and her security detail closely monitoring her progress.</t>
  </si>
  <si>
    <t>Turkeyâ€™s foreign minister, Mevlut Cavusoglu, accused the Syrian government and its allies on Wednesday of violating the saying that the new violence could derail peace talks meant to be held in Astana, the capital of Kazakhstan, on Jan. 23.</t>
  </si>
  <si>
    <t>Mevlut Cavusoglu</t>
  </si>
  <si>
    <t>Kazakhstan</t>
  </si>
  <si>
    <t>REUTERS/Murad SezerThe latest decree is part of a crackdown triggered by the failed coup, which Turkey says was organised by U.S.-based Islamic cleric Fethullah Gulen, a former ally of President Tayyip Erdogan.</t>
  </si>
  <si>
    <t>Murad SezerThe</t>
  </si>
  <si>
    <t>REUTERS/Murad SezerThe</t>
  </si>
  <si>
    <t>Fethullah Gulen</t>
  </si>
  <si>
    <t>AFP Dutch PM Mark Rutte (R) has warned 'integration for integration's sake' will damage EU support</t>
  </si>
  <si>
    <t>Mark Rutte</t>
  </si>
  <si>
    <t>Levitz uncritically quotes Washington Monthlyâ€™s claim that airline deregulation transferred â€œcontrol of the airline industry from experts answerable to the public to corporate boardrooms and Wall Street.</t>
  </si>
  <si>
    <t>Levitz</t>
  </si>
  <si>
    <t>Washington Monthlyâ€™s</t>
  </si>
  <si>
    <t>Washington Monthlyâ€™</t>
  </si>
  <si>
    <t xml:space="preserve"> Former GOP presidential candidate John Kasich said Monday that he will not launch a White House bid, ending speculation about him the race to challenge Donald Trump.</t>
  </si>
  <si>
    <t>He also tweeted his delight  and his determination: "I take great pride in my Michigan roots, and am humbled to have received so much support here these past few weeks."The Super Tuesday races could go a long way toward determining which Republican will take on Democratic President Barack Obama this fall.</t>
  </si>
  <si>
    <t>Democratic President Barack Obama</t>
  </si>
  <si>
    <t>Actress Rachel Bloom has teamed up with â€œScience Guyâ€ Bill Nye to debut an LGBT sex anthem on the new Netflix series Bill Nye Saves the World.</t>
  </si>
  <si>
    <t>Rachel Bloom</t>
  </si>
  <si>
    <t>Bill Nye</t>
  </si>
  <si>
    <t>Bill Nye Save</t>
  </si>
  <si>
    <t>American airstrikes targeted a group of Syrian militia vehicles after they ignored U. S. warnings and violated a â€œ zoneâ€ on Thursday.</t>
  </si>
  <si>
    <t>Taxpayers in Hillsborough County, N. H. have spent $63, 000 over the last six years keeping Treadwell in jail for little more than trespassing.</t>
  </si>
  <si>
    <t>Hillsborough County</t>
  </si>
  <si>
    <t>N. H.</t>
  </si>
  <si>
    <t>Treadwell</t>
  </si>
  <si>
    <t xml:space="preserve"> As Melania and Donald Trump took the stage Tuesday night following the Republican candidateâ€™s victory, Matthews could be heard checking her out as other MSNBC contributors continue to discuss the primary.</t>
  </si>
  <si>
    <t xml:space="preserve"> With the Zika virus looming just a couple of years after Ebola spread across West Africa, whatâ€™s long been obvious to experts should now be clear to the rest of us: We live in an era of emerging pathogens.</t>
  </si>
  <si>
    <t>Ebola</t>
  </si>
  <si>
    <t>West Africa</t>
  </si>
  <si>
    <t>Meet Jestin Coler, a registered Democrat, the 40-year-old founder and CEO of Disinfomedia and the creator of DenverGuardian.com (among many other fake sites).The NPR News story goes deep into his web of fake news, as well as his motivations.Really the financial part of it isnt the only motivator for me.</t>
  </si>
  <si>
    <t>Jestin Coler</t>
  </si>
  <si>
    <t>Meet Jestin Coler</t>
  </si>
  <si>
    <t>Disinfomedia</t>
  </si>
  <si>
    <t>As a co-signatory, the UK government is committed to monitoring its implementation closely.Members of Hong Kongs democracy movement claim Britain has repeatedly failed to defend the former colony from Beijings erosion of its freedoms, including the suspected recent abduction of a British bookseller by Chinese agents.</t>
  </si>
  <si>
    <t xml:space="preserve"> This yearâ€™s Republican and Democratic National Conventions yielded an unexpected takeaway: Most Americans donâ€™t know much about slavery. </t>
  </si>
  <si>
    <t>The bell rang at Billy and Janice Watsonâ€™s modest townhouse in Oxnard, California, early one September evening in 1993.</t>
  </si>
  <si>
    <t>Billy</t>
  </si>
  <si>
    <t>Billy and Janice Watsonâ€™</t>
  </si>
  <si>
    <t>Janice Watson</t>
  </si>
  <si>
    <t>The Jets (1-7) counter with the league's fourth-ranked rushing offense, which should be bolstered by Vick's mobility.</t>
  </si>
  <si>
    <t>Jet</t>
  </si>
  <si>
    <t>Vick</t>
  </si>
  <si>
    <t xml:space="preserve"> As you may have heard, Meryl Streep called out Donald Trump in her Golden Globes acceptance speech Sunday night for the Cecil B. DeMille Award </t>
  </si>
  <si>
    <t>Meryl Streep</t>
  </si>
  <si>
    <t>the Cecil B. DeMille Award</t>
  </si>
  <si>
    <t xml:space="preserve"> The Department of Justice arrested 20 people in the US Thursday in connection with an international phone scam </t>
  </si>
  <si>
    <t>Far more recently, Court has attacked the union of Australian tennis player Casey Dellacqua and former touch football champion Amanda Judd for depriving their children of a father.I</t>
  </si>
  <si>
    <t>Casey Dellacqua</t>
  </si>
  <si>
    <t>NFL MVP will be awarded this weekend, but someone was carrying Tom Brady's acceptance speech in plain view of media during Pats presser today.</t>
  </si>
  <si>
    <t>NFL MVP</t>
  </si>
  <si>
    <t>Tom Brady's</t>
  </si>
  <si>
    <t>Tom Brady</t>
  </si>
  <si>
    <t>But it can live with a chilly U.S.-Russian relationship and a seemingly chummy start to Trumps relationship with Chinese President Xi Jinping  as long as Washington never demands that India stop working so closely with Russia.Had that been the cost of doing business, Dhume said, thered much smaller constituency for closer U.S.-India relations.</t>
  </si>
  <si>
    <t>Donald Trumpâ€™s senior counselor and chief strategist Stephen K. Bannon appeared on Breitbart News Daily on Sirius XMRadio channel 125 and told Breitbartâ€™s Washington Political Editor Matthew Boyle â€œ</t>
  </si>
  <si>
    <t>Breitbartâ€™</t>
  </si>
  <si>
    <t>A Brazilian judge has issued a search and seizure warrant for US Olympic swimmer Ryan Lochte and teammate James Feigen as questions emerge about their account of being robbed at gunpoint early Sunday in Rio de Janeiro.</t>
  </si>
  <si>
    <t>James Feigen</t>
  </si>
  <si>
    <t>As Breitbart Newsâ€™s John Nolte has thoroughly documented, numerous mainstream media reporters and reports have confirmed that Hillary Clintonâ€™s campaign actually started the birther controversy.</t>
  </si>
  <si>
    <t>John Nolte</t>
  </si>
  <si>
    <t>Breitbart Newsâ€™</t>
  </si>
  <si>
    <t>NASAâ€™s discovered organic molecules on Ceres, and scientists are abuzz with the possibility that the tiny planet could host life.</t>
  </si>
  <si>
    <t>Trumpâ€™s trade team, led by Commerce Secretary Wilbur Ross, was expected to begin the negotiating process for NAFTA soon and must trigger a consultation period before diving into trade talks with Canada and Mexico.</t>
  </si>
  <si>
    <t>Wilbur Ro</t>
  </si>
  <si>
    <t>Wilbur Ross</t>
  </si>
  <si>
    <t>Soon after the tape surfaced, several prominent Republicans in the state revoked their support for the GOP presidential nominee.</t>
  </si>
  <si>
    <t>Ted Cruz wonâ€™t endorse Donald Trump, but the Republican nominee said Friday he wouldnâ€™t take the support even if the Texas senator offered.</t>
  </si>
  <si>
    <t xml:space="preserve"> Republican National Committee Chairman Reince Priebus on Sunday dismissed conservative kingmaker and billionaire industrialist</t>
  </si>
  <si>
    <t>National Committee</t>
  </si>
  <si>
    <t>â€˜George Bush made a mistake,â€ Trump said during the Feb. 13 GOP debate.</t>
  </si>
  <si>
    <t>George Bush</t>
  </si>
  <si>
    <t>On the Wednesday edition of Breitbart News Daily, broadcast live on SiriusXM Patriot Channel 125 from 6AM to 9AM Eastern, Breitbart Alex Marlow will continue our discussion of Donald Trumpâ€™s upcoming inauguration and President Obamaâ€™s legacy as he finishes his final week in office.</t>
  </si>
  <si>
    <t>Iranian Supreme Leader Ayatollah Khamenei joined top U. S. officials Thursday in blasting a letter 47 GOP senators recently sent on the Iran nuclear talks.</t>
  </si>
  <si>
    <t>official</t>
  </si>
  <si>
    <t>Ayatollah Khamenei</t>
  </si>
  <si>
    <t>blasting</t>
  </si>
  <si>
    <t>Yet the official public rollout of Kellyâ€™s directives, first disclosed in media reports over the weekend, was met with outrage from immigrant rights advocates over concerns the new policies will result in widespread abuses as authorities attempt to fulfill President Trumpâ€™s goals of tightening border control.</t>
  </si>
  <si>
    <t>The Dr. Oz Show,â€ Donald J. Trump told Dr. Mehmet Oz that he didnâ€™t get much exercise these days.</t>
  </si>
  <si>
    <t>Mehmet Oz</t>
  </si>
  <si>
    <t>much</t>
  </si>
  <si>
    <t>Murder rates have jumped in 25 of the nationâ€™s largest cities starting in 2015, says a report in The New York Times.</t>
  </si>
  <si>
    <t>Unlike the claims of Juanita Broaddrick, Paula Jones and Kathleen Willey the other women hosted by Trump Sheltonâ€™s accusations are not aimed at Bill Clinton.</t>
  </si>
  <si>
    <t>Juanita Broaddrick</t>
  </si>
  <si>
    <t>Paula Jone</t>
  </si>
  <si>
    <t>Paula Jones</t>
  </si>
  <si>
    <t xml:space="preserve">Her neighbor had been fired by Trump, so 9 yo Abby Grace brought over chocolate chip cookies to cheer up Jim #Comey https: . </t>
  </si>
  <si>
    <t>Abby Grace</t>
  </si>
  <si>
    <t>Jim</t>
  </si>
  <si>
    <t>Fuller, as a veteran Supreme Court advocate was to play Mr. Fixit.</t>
  </si>
  <si>
    <t>Fixit</t>
  </si>
  <si>
    <t>Hermes's own music commentary is informed and amusing; he describes Talking Heads (one of whose songs provide his title) as "the sound of a panic attack massaged into a way of life".The book's 20-page epilogue wraps up the destinies of its protagonists.</t>
  </si>
  <si>
    <t>Hermes</t>
  </si>
  <si>
    <t>Herme</t>
  </si>
  <si>
    <t>Talking Head</t>
  </si>
  <si>
    <t>A federal judge later dismissed the charges after forensic handwriting analysis conducted by the Secret Service showed that 20-year-old Ryan Kirker of McMechen, West Virginia, didn't write the letter.</t>
  </si>
  <si>
    <t>Ryan Kirker</t>
  </si>
  <si>
    <t>McMechen</t>
  </si>
  <si>
    <t>The owner of a Colorado barbecue restaurant who drew criticism for offering a â€White Appreciation Dayâ€ discount says he wants to celebrate Americans of all races, not just one.</t>
  </si>
  <si>
    <t>drew</t>
  </si>
  <si>
    <t>After only two working weeks as president, Trump is already chipping away at blocs of Democratic support, in the business community and with selected labor unions, including some he knew from his career working with the rough unions across the country.</t>
  </si>
  <si>
    <t>If only the Russians stuck to stealing American atomic secrets instead of spilling Hillary Clintonâ€™s campaign secrets, they might still find favor with elements within the Democratic Party.</t>
  </si>
  <si>
    <t xml:space="preserve"> California lawmakers have reached a tentative agreement to raise the stateâ€™s minimum wage to $15 an hour by 2022, Governor Jerry Brown announced in Sacramento Monday.</t>
  </si>
  <si>
    <t>Governor Jerry Brown</t>
  </si>
  <si>
    <t>Sacramento</t>
  </si>
  <si>
    <t xml:space="preserve">Orlando police also released the video taken from a police helicopter of Loydâ€™s arrest after he emerged from a vacant home. </t>
  </si>
  <si>
    <t>Orlando police</t>
  </si>
  <si>
    <t>Loydâ€™</t>
  </si>
  <si>
    <t>Meanwhile, Syrian President Bashar al-Assads regime condemned the move, criticising it as a flagrant violation of international law.</t>
  </si>
  <si>
    <t>Syrian President Bashar al-Assads</t>
  </si>
  <si>
    <t>In an interview with Bloomberg Politics, Trump said among them is one former foe who has not even endorsed the presumptive Republican nominee, but who he predicted will â€œcome over to my side.</t>
  </si>
  <si>
    <t>Bloomberg Politic</t>
  </si>
  <si>
    <t>The Associated Press is reporting that BeyoncÃ© will not make it to Indio, California in April for her planned headlining performance at Coachella, one of the worldâ€™s most successful and music festivals.</t>
  </si>
  <si>
    <t>Indio</t>
  </si>
  <si>
    <t>The 28-year-old actor, who gave police a Los Angeles address, caused a disturbance in the Studio 54 theatre on Thursday night, then used obscene language and became belligerent after security guards asked him to leave, according to NYPD spokesman George Tsourovakas.</t>
  </si>
  <si>
    <t>George Tsourovakas</t>
  </si>
  <si>
    <t>George Tsourovaka</t>
  </si>
  <si>
    <t xml:space="preserve"> The Central Michigan University president says he is â€œdeeply disappointedâ€ about an Valentineâ€™s Day card that was produced during a campus Republican group meeting, then apparently given to a pair of students by a member of that group, which insists it was an unsanctioned mistake.</t>
  </si>
  <si>
    <t>Central Michigan University</t>
  </si>
  <si>
    <t>Serena Williams is the most prolific grand slam winner of the open era after claiming her 23rd major singles title with a victory against her sister Venus here in Melbourne on Saturday.</t>
  </si>
  <si>
    <t>Serena William</t>
  </si>
  <si>
    <t>Venus</t>
  </si>
  <si>
    <t>Venu</t>
  </si>
  <si>
    <t>Congressman Jeb Hensarling, a Republican from Texas who chairs the committee, sent letters in April to the heads of several federal agencies overseen by the Financial Services Committee, declaring that communication and documents produced between the two offices will remain in the committeeâ€™s control and will not be considered â€œagency recordsâ€ â€” and therefore exempt from Freedom of Information Act requests.</t>
  </si>
  <si>
    <t>Jeb Hensarling</t>
  </si>
  <si>
    <t>control</t>
  </si>
  <si>
    <t>considered</t>
  </si>
  <si>
    <t>Evans is expected to receive just one third of his fee to produce Top Gear, estimated at almost Â£6m for three years once all his other BBC commitments are included.</t>
  </si>
  <si>
    <t>Evans</t>
  </si>
  <si>
    <t>(Reuters) - Saputo Inc (SAP.TO), one of Canada's largest dairy producers, reported lower-than-expected quarterly profit, driving its shares to a nearly nine-month low on Thursday.</t>
  </si>
  <si>
    <t>Saputo Inc</t>
  </si>
  <si>
    <t>Bank of America denies the allegations in the complaint and denies that it discriminated against Mr. Herrmann because of his disability," bank spokeswoman Shirley Norton wrote to HuffPost on Thursday.</t>
  </si>
  <si>
    <t>Herrmann</t>
  </si>
  <si>
    <t>Bank of America</t>
  </si>
  <si>
    <t>Shirley Norton</t>
  </si>
  <si>
    <t>Tennis player Maria Sharapova failed a doping test after the World Anti-Doping Agency banned the drug on 1 January.</t>
  </si>
  <si>
    <t>Tenni</t>
  </si>
  <si>
    <t>the World Anti-Doping Agency</t>
  </si>
  <si>
    <t>Coinciding with the start of the Rio Olympics, Abbasâ€™ Fatah party listed one of its main achievements as having â€œkilled 11, 000 Israelis.</t>
  </si>
  <si>
    <t xml:space="preserve"> Comcast Corp, Verizon Communications Inc and AT&amp;T Inc said Friday they would not sell customersâ€™ individual internet browsing information, days after the U. S. Congress approved legislation reversing Obama administration era internet privacy rules.</t>
  </si>
  <si>
    <t>Verizon Communications Inc</t>
  </si>
  <si>
    <t>The Obama administration is gone but its vendetta against Israeli prime minister Netanyahu lives on.</t>
  </si>
  <si>
    <t>Multibillionaire Len Blavatnik is slated to host his annual Grammy bash Sunday night at Milk Studios in LA.</t>
  </si>
  <si>
    <t>Len Blavatnik</t>
  </si>
  <si>
    <t>Grammy</t>
  </si>
  <si>
    <t>Milk Studios</t>
  </si>
  <si>
    <t>Milk Studio</t>
  </si>
  <si>
    <t>But, unlike those others, which only caused tiny blips on the radar of average media consumers, the Jacobs body slam appears to have hurled the American public into a new realm of incivility.</t>
  </si>
  <si>
    <t>Jacobs</t>
  </si>
  <si>
    <t>In the days leading up to this race, the American Lilly King criticized her Russian opponent, reigning world champion Yulia Efimova, for her â€œdrug cheating,â€ a reference to Efimovaâ€™s doping suspension which ended in early 2015.</t>
  </si>
  <si>
    <t>Lilly King</t>
  </si>
  <si>
    <t>opponent</t>
  </si>
  <si>
    <t>Yulia Efimova</t>
  </si>
  <si>
    <t>champion</t>
  </si>
  <si>
    <t>They failed miserably in their job,â€ Mr. Schuette, a Republican, said at a news conference in Flint.</t>
  </si>
  <si>
    <t>Schuette</t>
  </si>
  <si>
    <t>The Spaniard's flying round this track and attacks Hamilton at Turn One.</t>
  </si>
  <si>
    <t xml:space="preserve"> The Supreme Court will decide whether a federal law that bars the registration of disparaging trademarks violates free speech, a case with direct implications for the Washington Redskins in their fight to defend their famous team name.</t>
  </si>
  <si>
    <t>the Washington Redskins</t>
  </si>
  <si>
    <t xml:space="preserve"> Technology companies could face civil penalties for refusing to comply with court orders to help investigators access encrypted data under draft legislation nearing completion in the U. S. Senate, sources familiar with continuing discussions told Reuters on Wednesday. </t>
  </si>
  <si>
    <t>To merge the best of contemporary culture, Crane.tv brought together fast emerging South-Korean, London-based designer Eudon Choi's AW 12 collection with contemporary dance choreographer Tim Casson.</t>
  </si>
  <si>
    <t>Eudon Choi</t>
  </si>
  <si>
    <t>Crane.tv</t>
  </si>
  <si>
    <t>Tim Casson</t>
  </si>
  <si>
    <t>Giffords was hosting a Congress on Your Corner event  public gatherings to give her constituents a chance to talk directly with her  when the gunman attacked from about 4 feet away, National Public Radio said.</t>
  </si>
  <si>
    <t>Giffords</t>
  </si>
  <si>
    <t>National Public Radio</t>
  </si>
  <si>
    <t>Indiana Gov. Mike Pence and Virginia Sen. Tim Kaine took the biggest stage of their careers Tuesday night, but their records were a clear a back seat to those of their running mates:</t>
  </si>
  <si>
    <t>Studying Ceres could provide humans with a better understanding of the origins of life on Earth â€” and why we havenâ€™t found it elsewhere in the solar system.</t>
  </si>
  <si>
    <t>Studying Cere</t>
  </si>
  <si>
    <t>Earth</t>
  </si>
  <si>
    <t>The Trump administration hasnâ€™t confirmed the meeting, but no one familiar with Gabriel â€” a Christian who distorts Lebanese history to incite hatred of Muslims â€” would find those replies surprising.</t>
  </si>
  <si>
    <t>Gabriel â€”</t>
  </si>
  <si>
    <t>Gabriel</t>
  </si>
  <si>
    <t xml:space="preserve"> Conservatives should be delighted that Harriet Tubmanâ€™s likeness will grace the $20 bill.</t>
  </si>
  <si>
    <t>Harriet Tubmanâ€™s</t>
  </si>
  <si>
    <t>Harriet Tubmanâ€™</t>
  </si>
  <si>
    <t>If the United States at some point has to strike preemptively against North Koreaâ€™s nuclear capabilities, thereâ€™s every prospect that that could ignite a broader conflict on the peninsula that would be devastating all around, and would almost certainly produce the collapse of the North Korean regime.</t>
  </si>
  <si>
    <t>Photograph: Guy Eisner/Science MagazineWriting in the journal Science, a team led by Sarah Sallon, director of the Louis Borick Natural Medicine Research Centre at Hadassah Hospital in Jerusalem, reveal how they discovered fragments of the seed's shell clinging to the plant's roots when it was transferred to a larger pot.</t>
  </si>
  <si>
    <t>Guy Eisner</t>
  </si>
  <si>
    <t>Sarah Sallon</t>
  </si>
  <si>
    <t>the Louis Borick Natural Medicine Research Centre</t>
  </si>
  <si>
    <t>A consumer protest by Americans has successfully forced Target Corp. to walk a few steps away from its disastrous $10 billion decision to back the radical transgender lobby.</t>
  </si>
  <si>
    <t>Target Corp.</t>
  </si>
  <si>
    <t xml:space="preserve"> In her superb New Yorker profile of Ford Foundation president Darren Walker, writer Larissa MacFarquhar tells us about his great uncle Daddy C.</t>
  </si>
  <si>
    <t>Darren Walker</t>
  </si>
  <si>
    <t>Ford Foundation</t>
  </si>
  <si>
    <t>Larissa MacFarquhar</t>
  </si>
  <si>
    <t xml:space="preserve">In America we believe in the confiscations, dictatorships or kings, and Obamaâ€™s newest assault on the Second Amendment is a blatant, belligerent abuse of power,â€ Huckabee charged in a statement on Tuesday. </t>
  </si>
  <si>
    <t>Not only is investment from China increasing, but it is flowing to electronics, which can have implications for U. S. national security, said Christopher Brewster, a CFIUS expert with Stroock &amp; Stroock &amp; Lavan LLP.</t>
  </si>
  <si>
    <t>Christopher Brewster</t>
  </si>
  <si>
    <t>CFIUS</t>
  </si>
  <si>
    <t>President Donald Trumpâ€™s newly filed financial disclosure report, his first in 2017, was by the Office of Government Ethics (OGE) on Friday, offering insight into his financial empire that has been scrutinized by governmental ethics experts since the onset of his presidency.</t>
  </si>
  <si>
    <t>report</t>
  </si>
  <si>
    <t>the Office of Government Ethics</t>
  </si>
  <si>
    <t xml:space="preserve"> Bashar and Vladimir Putin are responsible for the Syrian genocidal war, including a series of apparent chemical attacks on innocents.</t>
  </si>
  <si>
    <t>A member of a British family that went missing last week in the Middle East has made contact, and police said Wednesday the information suggests the fatherâ€™s worst fears may have been realized.</t>
  </si>
  <si>
    <t>missing</t>
  </si>
  <si>
    <t>And Trump, who had been so outraged by the Postâ€™s headline, responded by, well, accusing Obama of treason.</t>
  </si>
  <si>
    <t>â€œBataclanâ€ refers to the terror attack last November on a Paris theater.</t>
  </si>
  <si>
    <t>SPD chairman Franz Muentefering criticised Guttenberg for foot-dragging over the Opel rescue efforts all along.We were pushing from the very start to find a way to save Opel while some conservatives kept looking for reasons why Opel shouldnt be saved, he said.</t>
  </si>
  <si>
    <t>Franz Muentefering</t>
  </si>
  <si>
    <t>Guttenberg</t>
  </si>
  <si>
    <t>Opel</t>
  </si>
  <si>
    <t>As officers made fewer stops, he said, â€œkids started shooting more. â€ Karen Sheley, director of police practices for the A. C. L. U. of Illinois, said Mr. Fardon had overstated the burden of the 2015 agreement, adding, â€œTrying to blame reform for a rise in crime is a mistake.</t>
  </si>
  <si>
    <t>Karen Sheley</t>
  </si>
  <si>
    <t>A. C. L. U.</t>
  </si>
  <si>
    <t>Fardon</t>
  </si>
  <si>
    <t>No connection to Rodman visit, â€Ottoâ€™s detainment and sentence was unnecessary and appalling, and North Korea should be universally condemned for its abhorrent behavior.</t>
  </si>
  <si>
    <t>Rodman</t>
  </si>
  <si>
    <t>Otto</t>
  </si>
  <si>
    <t>Republicans donâ€™t expect Day to be much of a factor, but he could gain some oxygen if Ayotte were to denounce the GOP nominee for president.</t>
  </si>
  <si>
    <t>Day</t>
  </si>
  <si>
    <t xml:space="preserve"> Since Mexicoâ€™s top drug kingpin Joaquin â€El Chapoâ€ Guzman was extradited to a U. S. jail, gunfights in broad daylight have rocked his home state of Sinaloa in a power struggle that is a reminder of how hard it is to crush the countryâ€™s drug cartels.</t>
  </si>
  <si>
    <t>Joaquin â€El Chapoâ€ Guzman</t>
  </si>
  <si>
    <t>Joaquin â€</t>
  </si>
  <si>
    <t>Reacting to news of the Berlin market attack, Wilders tweeted a fake photo of German Chancellor Angela Merkel with blood on her hands.</t>
  </si>
  <si>
    <t>Wilders</t>
  </si>
  <si>
    <t>Phyllis Schlaflyâ€™s obituaries were windows on the roots of the right wingâ€™s ascension in American politics.</t>
  </si>
  <si>
    <t>Phyllis Schlaflyâ€™s</t>
  </si>
  <si>
    <t>Phyllis Schlaflyâ€™</t>
  </si>
  <si>
    <t>I passionately believe that our best days lie ahead of us and that our future is full of promise."In his Budget 2018 speech, Chancellor Philip Hammond ditched a planned 2p-a-litre rise in a bid to ease the burden on motorists as the fuel duty is set to stay the same for a ninth year in a row.</t>
  </si>
  <si>
    <t>Chancellor Philip Hammond</t>
  </si>
  <si>
    <t>Philip Hammond</t>
  </si>
  <si>
    <t>(Patrice Gravoin)An eyewitness account debunks a report disseminated by anti-Palestinian groups and Israeli media that two Jews were attacked by BDS  boycott, divestment and sanctions  activists during May Day commemorations in Paris on Friday.</t>
  </si>
  <si>
    <t>Patrice Gravoin)An</t>
  </si>
  <si>
    <t>anti-Palestinian</t>
  </si>
  <si>
    <t>File pictureProfessor Jonathan Van-Tam, deputy chief medical officer for England, told The Telegraph that virus H7N9, which is circulating poultry in China, could cause a global outbreak.</t>
  </si>
  <si>
    <t>Jonathan Van-Tam</t>
  </si>
  <si>
    <t>The Telegraph</t>
  </si>
  <si>
    <t>Telegraph</t>
  </si>
  <si>
    <t>Muslim Bahrainis are in jail on charges ranging from participating in anti-government protests to armed attacks on security forces in the Western-allied Gulf kingdom, where the U.S. Fifth Fleet is based.</t>
  </si>
  <si>
    <t>Muslim Bahrainis</t>
  </si>
  <si>
    <t>Muslim Bahraini</t>
  </si>
  <si>
    <t>the U.S. Fifth Fleet</t>
  </si>
  <si>
    <t>Later still in the Reuters piece, weâ€™re told a bit more about this mysterious â€œ â€ process: During his rampage, Mateen made a series of calls to emergency 911 dispatchers in which he pledged loyalty to the leader of Islamic State, Abu Bakr whose organization controls large swaths of Iraq and Syria.</t>
  </si>
  <si>
    <t>His investment firm Kingdom Holding  whose share price plunged 10 per cent on Sunday in response to news of his detention  recently bought about half of a 31.1 per cent stake in Saudi lender Banque Saudi Fransi from France's Credit Agricole.</t>
  </si>
  <si>
    <t>Kingdom Holding</t>
  </si>
  <si>
    <t>Banque Saudi Fransi</t>
  </si>
  <si>
    <t>By Dan Levine and Poornima GuptaSAN FRANCISCO, Nov 16 (Reuters) - When Apple Inc and HTC Corp last week ended their worldwide legal battles with a 10-year patent licensing agreement, they declined to answer a critical question: whether all of Apples patents were covered by the deal.</t>
  </si>
  <si>
    <t>Dan Levine</t>
  </si>
  <si>
    <t>Poornima GuptaSAN</t>
  </si>
  <si>
    <t>HTC Corp</t>
  </si>
  <si>
    <t>Mr Hounsell said the result was "not acceptable.""We need a fresh approach because what we're doing at the moment doesn't seem to be working."Mr Umbers took up the top job in Myer in 2015 and led its 'new Myer' turnaround strategy, but the retailer failed to hit sales targets.</t>
  </si>
  <si>
    <t>Hounsell</t>
  </si>
  <si>
    <t>Umber</t>
  </si>
  <si>
    <t>Umbers</t>
  </si>
  <si>
    <t xml:space="preserve"> Every week, some of Voxâ€™s writers will gather to discuss the latest episode of FXâ€™s spy drama The Americans.</t>
  </si>
  <si>
    <t>FX</t>
  </si>
  <si>
    <t>If Benner is right, this is a dramatic shift: the fear of another terrorist attack may be so great that Germans are willing to part with key elements of their open society.</t>
  </si>
  <si>
    <t>Benner</t>
  </si>
  <si>
    <t>Despite criticism from the United States, Ankara is trying to deepen energy ties with Iran and plans to invest billions in Iranian energy projects.</t>
  </si>
  <si>
    <t>European officials approved a new agreement on Tuesday that will allow some of the worldâ€™s largest companies, including Google and General Electric, to move digital information freely between the European Union and the United States.</t>
  </si>
  <si>
    <t>Last year, the Islamic State group claimed responsibility for a suicide attack south of Damascus near the Sayeda Zeinab shrine, which is revered by Shiites.</t>
  </si>
  <si>
    <t>Sayeda Zeinab</t>
  </si>
  <si>
    <t>Serbias Aleksandra Krunic added her name to a list of anonymous figures to emerge from the Flushing Meadows shadows and step into the U.S. Open spotlight with a shock 6-4 6-4 win over Wimbledon champion Petra Kvitova on Saturday.</t>
  </si>
  <si>
    <t>Serbias Aleksandra Krunic</t>
  </si>
  <si>
    <t>SYDNEY (Reuters) - Former Olympic relay champion Kylie Palmer has pulled out of the Australia team for next months swimming world championships in Russia after being informed she had failed a dope test at the 2013 edition of the event.</t>
  </si>
  <si>
    <t>Kylie Palmer</t>
  </si>
  <si>
    <t>The Golden actress and Hillary Clinton supporter recently revealed that the â€œ painâ€ of Donald Trumpâ€™s election caused her to lose a significant amount of weight.</t>
  </si>
  <si>
    <t>Golden</t>
  </si>
  <si>
    <t>A protester outside Donald Trumpâ€™s campaign rally in Dallas, Texas on Thursday night threw a rock, which bloodied a photographerâ€™s head.</t>
  </si>
  <si>
    <t xml:space="preserve">Donald Trumpâ€™s pick for secretary of state has set the stage for a potential showdown with China over the South China Sea, saying that China should be denied access to the artificial islands it has built in the disputed waters. </t>
  </si>
  <si>
    <t>Syria's top general on Thursday said Russian strikes had helped government forces launch a "wide-ranging" offensive in central and northwestern Syria, where al-Qaida's affiliate as well as other insurgents had advanced toward key government strongholds in recent months.</t>
  </si>
  <si>
    <t>al-Qaida's</t>
  </si>
  <si>
    <t>al-Qaida</t>
  </si>
  <si>
    <t>During tonightâ€™s CBS Republican presidential debate, Donald Trump was the only candidate to address the news that Carrier will be sending hundreds of American jobs to Mexico.</t>
  </si>
  <si>
    <t>Nathan Irving Hentoff was born in Boston on June 10, 1925, to Jewish immigrants from Russia, and his father supported the family as a haberdasher and a traveling salesman.</t>
  </si>
  <si>
    <t>Nathan Irving Hentoff</t>
  </si>
  <si>
    <t>Irving Hentoff</t>
  </si>
  <si>
    <t>WASHINGTON, Dec 21 (Reuters) - U.S. automakers installed automatic emergency braking technology that experts said could prevent thousands of deaths and injuries in just 19 percent of new vehicles sold in the 2017 model year, regulators and safety advocates said on Thursday.</t>
  </si>
  <si>
    <t>The Missouri river starts up there,â€ he added, to indicate that the Crow and the Lakota share more, now, than just food and firewood.</t>
  </si>
  <si>
    <t>Crow</t>
  </si>
  <si>
    <t>Lakota</t>
  </si>
  <si>
    <t xml:space="preserve"> People of Earth, Weâ€™ve had comedies about aliens (The Neighbors, Alf) and comedies about support groups (Dear John) but weâ€™ve never had a comedy about a support group for people abducted by aliens.</t>
  </si>
  <si>
    <t>Alf</t>
  </si>
  <si>
    <t>Dear John</t>
  </si>
  <si>
    <t xml:space="preserve">Tuesday on Fox Sports 1â€™s â€œSpeak for Yourself,â€ Colin Cowherd and Jason Whitlock weighed in on the politicism of the NBA, questioning where studies show that fans want to see politics mixed in with sports. </t>
  </si>
  <si>
    <t>Colin Cowherd</t>
  </si>
  <si>
    <t>Jason Whitlock</t>
  </si>
  <si>
    <t>Lebsock called the accusations against him false and blasted Democratic Party leaders, including Gov. John Hickenlooper, for demanding his resignation before hearing his side of the story.</t>
  </si>
  <si>
    <t>Lebsock</t>
  </si>
  <si>
    <t xml:space="preserve"> Liberal groups, including Bernie Sanders supporters, are planning to turn their collective fire and cash on the leading contender to be the Republican nominee, Donald Trump. </t>
  </si>
  <si>
    <t>Fitch Ratings said Deutsche Banks weak fourth-quarter results pointed to a challenging year 2014 for the banks operating profitability as additional restructuring costs loom.</t>
  </si>
  <si>
    <t>Fitch Ratings</t>
  </si>
  <si>
    <t>Fitch Rating</t>
  </si>
  <si>
    <t>Deutsche Banks</t>
  </si>
  <si>
    <t>Deutsche Bank</t>
  </si>
  <si>
    <t>Bryton Mellott, 22, was arrested on Sunday by police in Urbana, who said they had received complaints from social media users who had seen Mellottâ€™s post.</t>
  </si>
  <si>
    <t>Bryton Mellott</t>
  </si>
  <si>
    <t>Mellott</t>
  </si>
  <si>
    <t>Urbana</t>
  </si>
  <si>
    <t xml:space="preserve">The Anne Frank Center for Mutual Respect is calling on President Trump to fire White House spokesman Sean Spicer â€œat onceâ€ </t>
  </si>
  <si>
    <t>The Anne Frank Center</t>
  </si>
  <si>
    <t>Asked by Breitbart News Daily host Alex Marlow on Thursday how Mexico is going to pay for Trumpâ€™s border wall, Mark Krikorian, the Executive Director of the Center for Immigration Studies said, â€œ</t>
  </si>
  <si>
    <t>the Center for Immigration Studie</t>
  </si>
  <si>
    <t>While dozens of Republican officeholders are calling on Donald Trump to step down as their partyâ€™s presidential nominee, several key national leaders are, as of Sunday morning, holding their fire.</t>
  </si>
  <si>
    <t>Gordon was being moved into the courtroom for an arraignment hearing, facing felony charges of criminal sexual conduct, kidnapping and obstructing police, according to Michigan court records.</t>
  </si>
  <si>
    <t>Ammar AwadThousands took to the streets on Saturday and some threw rocks and lit fires at the entrance to Kafr Kana near a main road hours after Khayr al-Din al-Hamdan was shot by police after he attacked them as they came to arrest a relative.</t>
  </si>
  <si>
    <t>Ammar AwadThousands</t>
  </si>
  <si>
    <t>Kafr Kana</t>
  </si>
  <si>
    <t>Khayr al-Din al-Hamdan</t>
  </si>
  <si>
    <t xml:space="preserve">The same elites who look for every reason to criticize Tea Party conservatives for â€œviolentâ€ rhetoric: So @GovChristieâ€™s punishment for endorsing @realDonaldTrump is that the GOP establishment fantasizes about his death. </t>
  </si>
  <si>
    <t>@GovChristie</t>
  </si>
  <si>
    <t>The conference, which the UN has been requested to co-chair, is a follow-up to the London Conference held in January, during which the Government and its international partners jointly endorsed a strategy of transition to greater Afghan responsibility for the affairs of the country.</t>
  </si>
  <si>
    <t>the London Conference</t>
  </si>
  <si>
    <t>After months of hesitation, U. S. health officials now say that the Zika virus is indeed the cause of severe brain damage in the infants of some women who were infected with the virus during pregnancy.</t>
  </si>
  <si>
    <t>Gulmurod Khalimov, a colonel who underwent US special arms training while heading the Tajikistan special police force, was tapped to be ISISâ€™s minister of war, according to a new report.</t>
  </si>
  <si>
    <t>Gulmurod Khalimov</t>
  </si>
  <si>
    <t>force</t>
  </si>
  <si>
    <t xml:space="preserve">Trump, who has previously argued against removing Assad from power, said the attack on a town in Syriaâ€™s Idlib province was a â€heinousâ€ act that â€crossed a lot of lines for me.â€ </t>
  </si>
  <si>
    <t>I consider it a story."In 2010, after Rutherford had sold Twofish, a virtual payment platform, and Lue sold his social media marketing start-up, Unwrap, the two friends started an email chain that began: "LET'S DO SOMETHING AWESOME!</t>
  </si>
  <si>
    <t>Rutherford</t>
  </si>
  <si>
    <t>Twofish</t>
  </si>
  <si>
    <t>Lue</t>
  </si>
  <si>
    <t>Unwrap</t>
  </si>
  <si>
    <t xml:space="preserve"> Scores of NYPD officers jeered Mayor Bill de Blasio as he strolled into his favorite Brooklyn gym Monday morning, demanding that he use his workout to think about a new police contract.</t>
  </si>
  <si>
    <t>Mayor Bill de Blasio</t>
  </si>
  <si>
    <t>President Donald Trump returned to CPAC on Friday, receiving a rock star welcome from the packed ballroom.</t>
  </si>
  <si>
    <t>The Illinois Board of Elections has nixed an attempt to get Texas Senator Ted Cruz thrown off the ballot over questions about his status as a natural born citizen.</t>
  </si>
  <si>
    <t>The Illinois Board of Elections</t>
  </si>
  <si>
    <t>Senator Ted Cruz</t>
  </si>
  <si>
    <t>According to the Washington Post, when asked about the implications of the fact that GDP had contracted because Federal spending had dropped, Republican Senator John Cornyn (R-Tex) said that the idea that economic growth relies on government spending was a "Keynesian pipe dream.</t>
  </si>
  <si>
    <t>Republican Senator John Cornyn</t>
  </si>
  <si>
    <t>R Tex</t>
  </si>
  <si>
    <t>R-Tex</t>
  </si>
  <si>
    <t xml:space="preserve">In the video, the Cleveland gunman had asked the man he shot to say his â€™s name before pulling the trigger. </t>
  </si>
  <si>
    <t xml:space="preserve"> Defense Secretary Jim Mattis has withdrawn retired senior diplomat Anne W. Patterson as his choice for undersecretary for policy after the White House indicated unwillingness to fight what it said would be a battle for Senate confirmation.</t>
  </si>
  <si>
    <t>Jim Mattis</t>
  </si>
  <si>
    <t>Anne W. Patterson</t>
  </si>
  <si>
    <t>Jim Matti</t>
  </si>
  <si>
    <t>Gaddafi was accused of hiding weapons of mass destruction (WMD), i.e. a nuclear arms development program.</t>
  </si>
  <si>
    <t>WMD</t>
  </si>
  <si>
    <t>(Trump, though, could provide a powerful incentive: The new Marist polls found him attracting literally zero support from blacks in both Ohio and Pennsylvania.)</t>
  </si>
  <si>
    <t>Marist</t>
  </si>
  <si>
    <t>Mike James, a former NBA point guard, grew up in Long Island in the 1990s a big fan of the Knicks and Charles Oakley.</t>
  </si>
  <si>
    <t>Mike James</t>
  </si>
  <si>
    <t>Charles Oakley</t>
  </si>
  <si>
    <t>fan</t>
  </si>
  <si>
    <t>Miss Saigonâ€™s producer, Cameron Mackintosh, took an amazing stand: He refused to take the show to New York without Pryce.</t>
  </si>
  <si>
    <t>Cameron Mackintosh</t>
  </si>
  <si>
    <t>Pryce</t>
  </si>
  <si>
    <t>President Obama arrived in New York City on Sunday evening for three days that will mix politics with a farewell to the world stage at the United Nations.</t>
  </si>
  <si>
    <t>Space station commander Peggy Whitson and Discovery pilot George Zamka had spent a day making the straps from materials scavenged from the outpost.Were all on the flight deck cheering when we see it go through the hole, Melroy, who oversaw the spacewalk from aboard Discovery, told Parazynski.</t>
  </si>
  <si>
    <t>Peggy Whitson</t>
  </si>
  <si>
    <t>George Zamka</t>
  </si>
  <si>
    <t>Parazynski</t>
  </si>
  <si>
    <t>Please join us Thursday evening on the Breitbart News Facebook page for an exclusive interview with White House press secretary Sean Spicer.</t>
  </si>
  <si>
    <t>Instead of achieving the distinction of Air Force pilot, that he rightfully earned, Mr. Thomas said the OSI abandonment and Academy retaliation have subjected him to a living hell of personal shame, financial ruin, stress and anxiety, and broken commitments, as well as a life-time ban from the military he loves.</t>
  </si>
  <si>
    <t>Academy</t>
  </si>
  <si>
    <t xml:space="preserve"> The $12. 9 billion sale of Indiaâ€™s Essar Oil to a group led by Russiaâ€™s Rosneft ( ) does not run foul of U. S. sanctions imposed against the majority Russian energy firm, parent Essar Groupâ€™s CEO said on Sunday.</t>
  </si>
  <si>
    <t>Essar Oil</t>
  </si>
  <si>
    <t>Rosneft</t>
  </si>
  <si>
    <t>Should a future administration decide that it would start enforcing the law, the DACA program would provide list of prime candidates for deportation,â€ writes John Miano at the Center for Immigration Studies (CIS).</t>
  </si>
  <si>
    <t>DACA</t>
  </si>
  <si>
    <t>John Miano</t>
  </si>
  <si>
    <t xml:space="preserve"> Contractors likely breached security and handed over documents describing the Central Intelligence Agency</t>
  </si>
  <si>
    <t>the Central Intelligence Agency</t>
  </si>
  <si>
    <t>Contractor</t>
  </si>
  <si>
    <t>A handful of companies have gone ex-dividend, including Prudential, down nearly 4% at 1284.5p and Schroders, 99p lower at 26.16.Among the mid-caps Hikma Pharmaceuticals has climbed 42p to 19.08 as Citigroup issued a buy recommendation with a 23 target.</t>
  </si>
  <si>
    <t>Schroders</t>
  </si>
  <si>
    <t>Schroder</t>
  </si>
  <si>
    <t>Will establishment Republicans outnumber renewed Reagan Democrats, Tea Partiers, and conservative independents, some of whom likely sat out 2008 and 2012, but who now are likely to vote for Trump?</t>
  </si>
  <si>
    <t>Reagan</t>
  </si>
  <si>
    <t>Tea Partier</t>
  </si>
  <si>
    <t>Tulchin also said Sanders is â€œvery popularâ€ among independent voters who are â€œabsolutely critical for Democrats to win the White House in November.</t>
  </si>
  <si>
    <t>Tulchin</t>
  </si>
  <si>
    <t>Long before 43 teachers college students disappeared in an attack by police, Maria Guadalupe Orozco's son went missing in the same southern Mexico city of Iguala.</t>
  </si>
  <si>
    <t>Maria Guadalupe Orozco's</t>
  </si>
  <si>
    <t>Iguala</t>
  </si>
  <si>
    <t>Staffordshire captain Kadeer Ali, elder brother of England all-rounder Moeen, believes reaching the final after starting out in a tough group is "absolutely amazing."The 33-year-old, who spent 10 years in the first-class game with Worcestershire and Gloucestershire, told BBC Radio Stoke: "Obviously there will be some nerves.</t>
  </si>
  <si>
    <t>Kadeer Ali</t>
  </si>
  <si>
    <t>Worcestershire</t>
  </si>
  <si>
    <t>Moeen</t>
  </si>
  <si>
    <t>Gloucestershire</t>
  </si>
  <si>
    <t>U. S. operation of the Guantanamo Bay military detention center in Cuba is â€contrary to our valuesâ€ and is seen as â€a stain on our broader recordâ€ of upholding the highest rules of law, President Obama said Tuesday as he announced plans to close the facility.</t>
  </si>
  <si>
    <t>Todayâ€™s opinion,â€ Justice Thomas wrote, â€œdoes resemble Casey in one respect: After disregarding significant aspects of the court</t>
  </si>
  <si>
    <t>Casey</t>
  </si>
  <si>
    <t>Concerns that leader Marine Le Pen and rival MÃ©lenchon, both critics of the European Union, could top the field in Sundayâ€™s vote added to nervousness over U. S. trade policy at the IMF and World Bank spring meetings.</t>
  </si>
  <si>
    <t>MÃ©lenchon</t>
  </si>
  <si>
    <t>Former Gov. Mario Cuomo was targeted for assassination by the Mafia during a trip he took to Italy in 1992, according to a report Friday.</t>
  </si>
  <si>
    <t>Mario Cuomo</t>
  </si>
  <si>
    <t>Tuesdayâ€™s Department of Justice budget proposal asks Congress for $1.</t>
  </si>
  <si>
    <t>We will continue to push BP to engage in the strongest response possible."Bill Nelson, a Democratic senator from Florida, said he was filing a bill to temporarily prohibit the administration from expanding offshore drilling, citing the risk of a potential "environmental and economic disaster" from the spill.</t>
  </si>
  <si>
    <t>â€ Clinton also appeared to try to bring her party together by saying sheâ€™s wiling to â€take into accountâ€ what Sanders is asking for at the partyâ€™s national convention in July.</t>
  </si>
  <si>
    <t>The researchers say that the shuffling of the dinosaur family tree has "major implications" for understanding the origins of Ornithischia - the 'bird-hipped' group of dinosaurs that includes Stegosaurus, Triceratops and Iguanodon.</t>
  </si>
  <si>
    <t>Ornithischia</t>
  </si>
  <si>
    <t>Iguanodon</t>
  </si>
  <si>
    <t>My favorite moment in Mel Brooksâ€™s Spaceballs is when George Wyner explains the villainsâ€™ dastardly plan and Rick Moranis turns directly to the camera and says â€œeverybody got that?</t>
  </si>
  <si>
    <t>Mel Brooksâ€™s</t>
  </si>
  <si>
    <t>George Wyner</t>
  </si>
  <si>
    <t>Rick Morani</t>
  </si>
  <si>
    <t xml:space="preserve"> Incoming Senate Minority Leader Chuck Schumer, smarting from the Democratic Partyâ€™s big November losses, is blaming the messengers.</t>
  </si>
  <si>
    <t xml:space="preserve"> Egyptian President Abdel Fattah the brutal military dictator who overthrew his countryâ€™s democratically elected president in a 2013 coup, killed more than 800 protesters in a single day, and has imprisoned tens of thousands of dissidents since he took power, was President Donald Trumpâ€™s honored guest at the White House on Monday. </t>
  </si>
  <si>
    <t>Abdel Fattah</t>
  </si>
  <si>
    <t>He added: "The other most striking thing was the sheer lack of capacity... to start the basics of government." 'Difficult situation' Mr Chaplin said the UK embassy had expected the Allawi regime to face difficulties:</t>
  </si>
  <si>
    <t>Chaplin</t>
  </si>
  <si>
    <t>Mr Chaplin</t>
  </si>
  <si>
    <t>Allawi</t>
  </si>
  <si>
    <t>President Donald Trumpâ€™s explosive claims of wiretapping by his predecessor, which have been have caused an international row threatening the foundation of the USâ€™s relationship with its closest ally.</t>
  </si>
  <si>
    <t>wiretapping</t>
  </si>
  <si>
    <t>closest</t>
  </si>
  <si>
    <t xml:space="preserve"> Last week, the Chinese demonstrated that they have Donald Trumpâ€™s number.</t>
  </si>
  <si>
    <t>The remaining 49.9 percent of Citgo shares were used as collateral for a $1.5 billion loan from Russian state-owned oil producer Rosneft .The latter is negotiating to swap that collateral for oilfield stakes and a fuel supply deal, partly in order to avoid complications from U.S. sanctions.</t>
  </si>
  <si>
    <t>Citgo</t>
  </si>
  <si>
    <t>The reason that the Journalâ€™s response is so strange is that, while the opportunity for opposition to the Trump candidacy right now is limited, the environment in which the candidacy has thrived was created by the lack of ingenuity of the Republican leadership since the 2010 election.</t>
  </si>
  <si>
    <t>Journal</t>
  </si>
  <si>
    <t>She recommended that U.S. District Judge Joseph Goodwin, who is overseeing the consolidated cases, allow women suing J&amp;J to tell jurors about the loss of documents if they can show the destruction put them at a disadvantage.While Ethicon produced millions of pages of documents in the MDL</t>
  </si>
  <si>
    <t>Joseph Goodwin</t>
  </si>
  <si>
    <t>J&amp;J</t>
  </si>
  <si>
    <t>MDL</t>
  </si>
  <si>
    <t>The EU's antitrust chief, Joaquin Almunia, gave Google a month to come up with detailed proposals to resolve a two-year investigation into complaints that it used its power to block rivals, including Microsoft.</t>
  </si>
  <si>
    <t>Joaquin Almunia</t>
  </si>
  <si>
    <t>Albert Woodfox has spent more time in solitary confinement than any man alive in the U. S. today â€” 43 years.</t>
  </si>
  <si>
    <t>Albert Woodfox</t>
  </si>
  <si>
    <t>In the month since the coup attempt, Erdogan and his ruling Justice and Development Party (AKP) have launched the largest political purge in Turkeyâ€™s recent history, with at least 35, 000 people detained and 75, 000 public servants dismissed, suspected of infiltrating state offices on the orders of exiled cleric Fethullah GÃ¼len, whom government officials blame for masterminding the attempt.</t>
  </si>
  <si>
    <t>Justice and Development Party</t>
  </si>
  <si>
    <t>Fethullah GÃ¼len</t>
  </si>
  <si>
    <t>While campaigning for his political life in Indiana just ahead of their critical primary on Tuesday, Texas Sen. Ted Cruz was shaking hands alongside Indiana Gov. Mike Pence when a very vocal supporter of Donald Trump interrupted.</t>
  </si>
  <si>
    <t>David Goffin sets up an ATP Finals clash with his tennis idol Roger Federer Read moreIm thankful to Ivan for all his help and guidance over the years, said the former world No1, who will embark on his comeback from a ranking of 16 at the Australian Open.</t>
  </si>
  <si>
    <t>David Goffin</t>
  </si>
  <si>
    <t>ATP Final</t>
  </si>
  <si>
    <t>Roger Federer</t>
  </si>
  <si>
    <t>No1</t>
  </si>
  <si>
    <t>Getty ImagesThe 112th Congress can be remembered as responsible elected leaders who put America on a path to fiscal solvency, unleashing a period of economic growth, job creation and innovation  a tremendous legacy.</t>
  </si>
  <si>
    <t>â€˜Does not, then, the Almighty clearly impress an awe of the persons and authority of Kings upon the minds of their subjects, hereby proving Government of Divine origin?â€</t>
  </si>
  <si>
    <t>Government of Divine</t>
  </si>
  <si>
    <t xml:space="preserve">A maternity dress worn by former first lady Jacqueline Kennedy will be auctioned off this week, along with Kennedy family photos that have never been made public, according to the auctioneers. </t>
  </si>
  <si>
    <t>Jacqueline Kennedy</t>
  </si>
  <si>
    <t>off</t>
  </si>
  <si>
    <t>He was Wenonah's biggest booster, contributing more than 60 years of dedicated service to help make the town a special place to live and raise a family."This town IS Jack Sheppard," says Vicki McCall, a close family friend.</t>
  </si>
  <si>
    <t>Jack Sheppard</t>
  </si>
  <si>
    <t>Wenonah</t>
  </si>
  <si>
    <t>Vicki McCall</t>
  </si>
  <si>
    <t>Buried down in the AP story is the rather startling news that National Security Advisor Mike Flynn and his aides have been asking the national security agencies for ideas for how to improve relations with Russia and for evidence of â€Polish incursions in Belarus.</t>
  </si>
  <si>
    <t>Belaru</t>
  </si>
  <si>
    <t>In a Sept. 30 letter to Health and Human Services Secretary Sylvia Burwell, Covered Californiaâ€™s Executive Director Peter Lee said that the Affordable Care Act has been â€œtremendously successfulâ€ in the state and has cut the rate of uninsured in half.</t>
  </si>
  <si>
    <t>Sylvia Burwell</t>
  </si>
  <si>
    <t>Peter Lee</t>
  </si>
  <si>
    <t>Exit polls, for instance, showed that while primary participants who supported deporting most undocumented immigrants represented a minority of GOP voters in all but two states, those voters preferred Trump by such large margins that they provided a majority of his votes almost everywhere.</t>
  </si>
  <si>
    <t>Exit</t>
  </si>
  <si>
    <t>Every night when I sleep I will be filtering the great work of art outside that is London through my dreams.The fair will also see the debut of rock star and art groupie Jarvis Cocker's new band, Relaxed Muscle, a reference to the unsung contribution of the sphincter to world civilisation.</t>
  </si>
  <si>
    <t>Jarvis Cocker</t>
  </si>
  <si>
    <t>Relaxed Muscle</t>
  </si>
  <si>
    <t>Bill Nunn, a versatile actor best known for playing the role of Radio Raheem, the neighborhood philosopher killed by police officers in Spike Leeâ€™s 1989 film</t>
  </si>
  <si>
    <t>Bill Nunn</t>
  </si>
  <si>
    <t>Radio Raheem</t>
  </si>
  <si>
    <t>He has started just nine of Guinness Premiership title contenders Sale's 19 games this season, although he was away with Wales for two of them in the autumn, and has come off the bench five times.</t>
  </si>
  <si>
    <t>Guinness Premiership</t>
  </si>
  <si>
    <t>Sale</t>
  </si>
  <si>
    <t>Chris Christie, stalking New Hampshire votes, is reportedly embarrassed at the idea of Atlantic City declaring bankruptcy.</t>
  </si>
  <si>
    <t>Atlantic City</t>
  </si>
  <si>
    <t>While general manager Reggie McKenzie and coach Jon Gruden went for offensive tackle Kolton Miller in the first round of the 2018 NFL draft, they acquired Hall, Hurst and defensive end Arden Key in rapid succession.</t>
  </si>
  <si>
    <t>Reggie McKenzie</t>
  </si>
  <si>
    <t>Jon Gruden</t>
  </si>
  <si>
    <t xml:space="preserve">The adviser, Tim Bream, a fraternity alumnus, was not among those charged in Piazzaâ€™s death. </t>
  </si>
  <si>
    <t>Tim Bream</t>
  </si>
  <si>
    <t>Piazza</t>
  </si>
  <si>
    <t>Piazzaâ€™</t>
  </si>
  <si>
    <t>On Tuesdayâ€™s Breitbart News Daily, SiriusXM host Raheem Kassam asked Breitbart News Senior Peter Schweizer, author of the Clinton Cash, if the controversial Clinton Foundationâ€™s days are numbered.</t>
  </si>
  <si>
    <t xml:space="preserve"> Speaking to National Review editor Rich Lowry at an event hosted by the conservative magazine, House Speaker Paul Ryan made the case for the American Health Care Act by presenting it as a opportunity to cut Medicaid spending. </t>
  </si>
  <si>
    <t>Rich Lowry</t>
  </si>
  <si>
    <t>the American Health Care Act</t>
  </si>
  <si>
    <t>But Republicans did not need Democratic support to pass their legislation.</t>
  </si>
  <si>
    <t>British special forces in Afghanistan have intercepted an Iranian shipment of rockets to the Taliban that would have allowed them to double the range of their attacks, western diplomats have said.</t>
  </si>
  <si>
    <t>Young was one of three Nets who came up with huge performances in Brooklyn's season-best sixth straight win, which kept the team ahead of Miami for the Eastern Conference's seventh seed.</t>
  </si>
  <si>
    <t>Young</t>
  </si>
  <si>
    <t>Nets</t>
  </si>
  <si>
    <t>the Eastern Conference</t>
  </si>
  <si>
    <t>The Obama administration did not approve visas for future talks, however, after the North Korea continued to provoke the US with nuclear and missile tests.</t>
  </si>
  <si>
    <t>The Obama administration administration</t>
  </si>
  <si>
    <t>Michael and Tammy Austin had sought unspecified damages from the district in Concord, New Hampshire, which they say failed to provide a safe environment for their son, who had been bullied leading up to the May 2010 incident.</t>
  </si>
  <si>
    <t>Michael</t>
  </si>
  <si>
    <t>Tammy Austin</t>
  </si>
  <si>
    <t>Concord</t>
  </si>
  <si>
    <t xml:space="preserve"> Republican presidential nominee Donald Trump told CNN anchor Anderson Cooper at the second presidential debate on Oct. 9 that he had never touched women without their consent.</t>
  </si>
  <si>
    <t>A further dropped Falla serve gave the Briton a 3-0 lead at the start of the second set, but again the South American fought back with a break of his own to trail 4-3.But Murray's response was swift and decisive, breaking to love in the eighth game and then serving out for the match.</t>
  </si>
  <si>
    <t>Falla</t>
  </si>
  <si>
    <t>Hogganâ€™s removal comes at a time when the TSA is facing sharp criticism on Capitol Hill and from travelers as lines have grown painfully long at its airport security checkpoints.</t>
  </si>
  <si>
    <t>Hoggan</t>
  </si>
  <si>
    <t>Hogganâ€™</t>
  </si>
  <si>
    <t>TSA</t>
  </si>
  <si>
    <t>The quietly momentous film The Sense of an Ending began life as a sublimely achy short novel by British writer Julian Barnes (for whom it won the 2011 Man Booker prize) about an apparently unremarkable man with the aptly flavorless name of Tony Webster.</t>
  </si>
  <si>
    <t>Julian Barnes</t>
  </si>
  <si>
    <t>Julian Barne</t>
  </si>
  <si>
    <t>Tony Webster</t>
  </si>
  <si>
    <t>Proud parents converged at Stanford Universityâ€™s commencement on Sunday to hear Ken Burns, the documentary filmmaker, welcome the elite class of graduates into the wider world.</t>
  </si>
  <si>
    <t>Stanford Universityâ€™s</t>
  </si>
  <si>
    <t>Ken Burn</t>
  </si>
  <si>
    <t>Ken Burns</t>
  </si>
  <si>
    <t>welcome</t>
  </si>
  <si>
    <t>The show is produced by MGM, so NBC isnâ€™t paying Trump directly.</t>
  </si>
  <si>
    <t>MGM</t>
  </si>
  <si>
    <t>Isaac Newtonâ€™s alchemy manuscripts to be put online, How CGI enables digital plastic surgery in todayâ€™s blockbusters, At what age does the number of friends people have on average peak? News you can use: How to make sure your robot doesnâ€™t become a Nazi, Man breaks into Five Guys, makes himself cheeseburger, steals no money, Does bringing a dog into the office boost productivity?</t>
  </si>
  <si>
    <t>Isaac Newtonâ€™s</t>
  </si>
  <si>
    <t>Isaac Newtonâ€™</t>
  </si>
  <si>
    <t>Five Guy</t>
  </si>
  <si>
    <t>Trump now believes that climate change is realâ€ claims a headline in Mother Jones.</t>
  </si>
  <si>
    <t>now</t>
  </si>
  <si>
    <t>Mother Jones</t>
  </si>
  <si>
    <t>Its already happening: Lots of Trump critics, me included, had fun with the swampiness of him appointing several Goldman Sachs alumni to top positions in his administration.</t>
  </si>
  <si>
    <t xml:space="preserve"> Zoo Atlanta that it had a bet with Rhode Islandâ€™s Roger Williams Park Zoo that called for the loser to name a baby animal after the winning teamâ€™s star quarterback.</t>
  </si>
  <si>
    <t>Zoo Atlanta</t>
  </si>
  <si>
    <t>Roger Williams Park Zoo</t>
  </si>
  <si>
    <t>Roger William</t>
  </si>
  <si>
    <t>Republican presidential Donald Trumpâ€™s campaign isnâ€™t slowing down, at least when it comes to national polling.</t>
  </si>
  <si>
    <t xml:space="preserve"> Television reporters covering the Capitol were told midday Tuesday to stop recording interviews in Senate hallways, a dramatic and unexplained break with tradition that was soon reversed amid a wide rebuke from journalists, Democratic lawmakers and advocates.</t>
  </si>
  <si>
    <t xml:space="preserve"> At 2:24 pm on Friday, Donald Trump concluded a meeting with Americaâ€™s top spies on their assessment that Russia hacked Hillary Clinton allies and released their emails to help Trumpâ€™s campaign.</t>
  </si>
  <si>
    <t>Prince Harry and Obama spent part of an often personal interview  the first since he left office  discussing their shared obsession in empowering a new generation of young civic leaders worldwide, an issue that lies at the heart of the Obama Foundation, the central vehicle for Obamas post-presidential public work.</t>
  </si>
  <si>
    <t>the Obama Foundation</t>
  </si>
  <si>
    <t>During this springâ€™s Brexit campaign, President Obama threatened to make the United Kingdom wait at the â€œback of the queueâ€ for any future trade deals with the United States if the British people made the â€œunthinkableâ€ decision to leave the European Union.</t>
  </si>
  <si>
    <t>President Barack Obama asserted Tuesday that foreign leaders were â€rattledâ€ by Donald Trump and had good reason to feel that way, as he accused the presumptive Republican presidential nominee of ignorance about world affairs.</t>
  </si>
  <si>
    <t>rattled</t>
  </si>
  <si>
    <t>In the case of the Uighurs, the Bush administration has failed that test miserablywhich is all that Judges Sentelle, Garland, and Griffith quite understandably concluded.</t>
  </si>
  <si>
    <t>Uighurs</t>
  </si>
  <si>
    <t>Sentelle</t>
  </si>
  <si>
    <t>Griffith</t>
  </si>
  <si>
    <t>On Tuesday, Teva said it got an action letter that indicates that the Food and Drug Administration has completed its review of the marketing application for the drug and sought response to a list of questions.</t>
  </si>
  <si>
    <t>Teva</t>
  </si>
  <si>
    <t>the Food and Drug Administration Administration</t>
  </si>
  <si>
    <t>the Food and Drug Administration</t>
  </si>
  <si>
    <t>Former Michigan Congressman Pete Hoekstra, onetime chairman of the House Intelligence Committee, discussed the CIA WikiLeaks â€œVault 7â€ documents with SiriusXM host Raheem Kassam on Thursdayâ€™s Breitbart News Daily.</t>
  </si>
  <si>
    <t>Pete Hoekstra</t>
  </si>
  <si>
    <t>the House Intelligence Committee</t>
  </si>
  <si>
    <t>Labour leader Jeremy Corbyn earlier hit out at the DUP after it insisted Westminster should not meddle with Northern Irelands strict abortion regime, insisting the UK Parliament has a responsibility to respect human rights standards.</t>
  </si>
  <si>
    <t>Indeed, the countrys principle adversary, Iran, encouraged or allowed a number of its citizens to attack the Saudi embassy in Tehran.</t>
  </si>
  <si>
    <t>As a result, Georgia Democrats have tried to encourage some of their five candidates for the seat to get out before itâ€™s held.</t>
  </si>
  <si>
    <t>Georgia Democrats</t>
  </si>
  <si>
    <t>Sporting red boxing gloves and a sleeveless top emblazoned with a red maple leaf, a smiling Justin Trudeau, Canadaâ€™s prime minister, appears relaxed as gears up for his latest role: comic book hero.</t>
  </si>
  <si>
    <t>And just like the EU referendum, Brits are turning their back on Europe and asking the United States to get them out of the pickle theyâ€™ve found themselves in.</t>
  </si>
  <si>
    <t>out</t>
  </si>
  <si>
    <t>Brits</t>
  </si>
  <si>
    <t>pickle</t>
  </si>
  <si>
    <t xml:space="preserve"> Cab driver Curtis Seymour got the call at 3:30 a. m. to pick up a passenger at the Greyhound bus station in Plattsburgh, New York, about 25 miles (40 km) south of the Canadian border.</t>
  </si>
  <si>
    <t>Curtis Seymour</t>
  </si>
  <si>
    <t>Plattsburgh</t>
  </si>
  <si>
    <t>Joshua Engel, the attorney for a University of Cincinnati graduate student accused of sexual assault, told the Cincinnati Enquirer earlier this year.</t>
  </si>
  <si>
    <t>Joshua Engel</t>
  </si>
  <si>
    <t>University of Cincinnati</t>
  </si>
  <si>
    <t>the Cincinnati Enquirer</t>
  </si>
  <si>
    <t xml:space="preserve">The girlfriend of a black motorist shot to death by a police officer during a traffic stop in Minnesota has said she began streaming the event on Facebook because she feared for her own life. </t>
  </si>
  <si>
    <t>The BRICS group is at the forefront of a growing chorus of emerging and developed nations that complain the IMF and World Bank impose belt-tightening policies on them in exchange for loans while giving them little say in deciding the terms.</t>
  </si>
  <si>
    <t>BRICS</t>
  </si>
  <si>
    <t>IMF</t>
  </si>
  <si>
    <t>World Bank</t>
  </si>
  <si>
    <t xml:space="preserve"> A white man from North Carolina called into â€™s Washington Journal on Sunday seeking advice from the showâ€™s African American guest.</t>
  </si>
  <si>
    <t>â€™s African American</t>
  </si>
  <si>
    <t>The conservative advocacy group Heritage Action reiterated Thursday night that it opposes the House GOP bill to repeal Obamacare and will urge members to vote against it on Friday.</t>
  </si>
  <si>
    <t>Heritage Action</t>
  </si>
  <si>
    <t>Sen. Rand Paul ( ) told Breitbart News exclusively on Tuesday that most American companies would not take the risk of hiring former President Bill Clinton in the wake of sexual assault and rape allegations from a litany of women including Paula Jones, Juanita Broaddrick, Gennifer Flowers, Kathleen Willey, and more.</t>
  </si>
  <si>
    <t>Rand Paul</t>
  </si>
  <si>
    <t>Gennifer Flower</t>
  </si>
  <si>
    <t>The prospect of Europeâ€™s febrile politics being injected with another dose of Greek summer drama has been averted after creditors signed off on billions of euros of bailout loans that will enable Athens to make imminent debt repayments.</t>
  </si>
  <si>
    <t>Athens</t>
  </si>
  <si>
    <t>Athen</t>
  </si>
  <si>
    <t>An Argentine court reopened an investigation on Thursday into accusations that former President Cristina FernÃ¡ndez de Kirchner sought a secret deal with Iran in connection with the 1994 bombing of a Jewish center in Buenos Aires.</t>
  </si>
  <si>
    <t>Argentine</t>
  </si>
  <si>
    <t>President Cristina FernÃ¡ndez de Kirchner</t>
  </si>
  <si>
    <t>President Bush's trillion dollar tax cuts, the costs of the "war on terror" and the 2001 recession have all contributed to the sharpest slide into the red in America's finances since the second world war, the International Monetary Fund said last night.</t>
  </si>
  <si>
    <t>President Bush</t>
  </si>
  <si>
    <t>the International Monetary Fund</t>
  </si>
  <si>
    <t>Donald Trumpâ€™s meeting next week with Japanese Prime Minister Shinzo Abe may mark the start of talks to garner Japanâ€™s support for a push back against Chinaâ€™s growing influence in Asia, a security adviser to Trump said.</t>
  </si>
  <si>
    <t>tart</t>
  </si>
  <si>
    <t>adviser</t>
  </si>
  <si>
    <t>Each year, a glowing mass of clouds forms over the South Pole, high in the atmosphere, trapped between Earth and space.</t>
  </si>
  <si>
    <t>the South Pole</t>
  </si>
  <si>
    <t>In March 2014, Speaker of the House Paul Ryan said that the problems in the â€œinner citiesâ€ Trump was talking about were rooted not in the loss of manufacturing jobs and the flight of businesses and the tax base to suburbs, but on an absence of a â€œculture of work.</t>
  </si>
  <si>
    <t>The marked difference between the public response to the first Howard-Costello budget and the first Abbott-Hockey budget can be directly attributed to the current Government not walking the public through the (very real) budget challenges facing Australia in coming years.</t>
  </si>
  <si>
    <t>Howard</t>
  </si>
  <si>
    <t>Howard-Costello</t>
  </si>
  <si>
    <t>Abbott-Hockey</t>
  </si>
  <si>
    <t>But one result was that, when the Arab-Israeli war and the subsequent oil embargo quadrupled oil prices, imparting an additional inflationary thrust to already inflationary OECD economies, the economics profession analysed the issue within a demand-side framework.</t>
  </si>
  <si>
    <t>OECD</t>
  </si>
  <si>
    <t>The biggest obstacle to Priceâ€™s confirmation is not his fervent opposition to Obamacare but his support for Ryanâ€™s longstanding desire to convert Medicare into a voucher program.</t>
  </si>
  <si>
    <t>Priceâ€™</t>
  </si>
  <si>
    <t>In 2017, DeVos met with people wrongly accused of sex crimes (a group consisting mainly of so-called mens rights activists) and, not long after, rescinded an Obama-era Title IX guideline, The Dear Colleague Letter.It</t>
  </si>
  <si>
    <t>DeVo</t>
  </si>
  <si>
    <t>The Dear Colleague Letter.It</t>
  </si>
  <si>
    <t xml:space="preserve"> Nearly $1 trillion of taxes imposed by the Affordable Care Act will remain in place if the Senate fails to adopt legislation to dismantle the law known as Obamacare, the top Republican on tax policy in the House of Representatives said on Monday.</t>
  </si>
  <si>
    <t>When Trump said we might support NATO, we might not, that did a lot of damage to the US.</t>
  </si>
  <si>
    <t>Some questioned the Supreme Courts stated reason for granting Lopez house arrest given he seemed healthy and fit when he saluted supporters, while others warned it would not halt protests and said it was an insult to the 2014 victims.</t>
  </si>
  <si>
    <t>Supreme Courts</t>
  </si>
  <si>
    <t>Lopez</t>
  </si>
  <si>
    <t xml:space="preserve"> If Hillary Clinton is elected this fall, it will mark an unusual third straight defeat in presidential elections for Republicans and a historically unprecedented loss of the popular vote in six elections out of seven.</t>
  </si>
  <si>
    <t>After last weekâ€™s wave of tragic attacks in Germany, Boris Johnson was criticised for publicly speculating that Islamist extremism was behind the shooting in Munich.</t>
  </si>
  <si>
    <t>Panetta voted on President Bush's request to start the First Gulf War, and as a Committee Chairman was very jealous of Congress' war prerogatives.</t>
  </si>
  <si>
    <t>Panetta</t>
  </si>
  <si>
    <t>To celebrate Valentineâ€™â€™s Day on Sunday, Adidas posted this photo to its Instagram account, with the caption: â€The love you take is equal to the love you make.</t>
  </si>
  <si>
    <t>Adidas</t>
  </si>
  <si>
    <t>posted</t>
  </si>
  <si>
    <t>account</t>
  </si>
  <si>
    <t>Isis has not claimed responsibility for the attack, suggesting to some analysts that the group is uncertain of Sahrawis allegiance.</t>
  </si>
  <si>
    <t>Isi</t>
  </si>
  <si>
    <t>Sahrawis</t>
  </si>
  <si>
    <t>Sahrawi</t>
  </si>
  <si>
    <t>Fed up, the man turned to a popular discussion page â€” or subreddit â€” on the website Reddit, where he posted a pseudonymous account of his woes to solicit the wisdom of the crowd.</t>
  </si>
  <si>
    <t>Most restaurants close their doors for Christmas day, but one is leaving theirâ€™s wide open: Shish Restaurant in southeast London.</t>
  </si>
  <si>
    <t>Shish Restaurant</t>
  </si>
  <si>
    <t>Shish</t>
  </si>
  <si>
    <t>FALLING SUPPORT, Czech satisfaction with EU membership fell to 25 percent in an April survey by the CVVM institute, down from 32 percent the year before.</t>
  </si>
  <si>
    <t>CVVM</t>
  </si>
  <si>
    <t>Lara Giddings, the Tasmanian premier, said the state government had accepted all the recommendations in principle and would be fast-tracking 31 of them.</t>
  </si>
  <si>
    <t>Lara Giddings</t>
  </si>
  <si>
    <t>Lara Gidding</t>
  </si>
  <si>
    <t>Tasmanian</t>
  </si>
  <si>
    <t xml:space="preserve"> THE OFFICIAL numbers on the Senate bill are in, and they are grim: The Congressional Budget Office (CBO) found Monday that the Better Care Reconciliation Act would result in 22 million fewer people with coverage in a decade.</t>
  </si>
  <si>
    <t>The Congressional Budget Office</t>
  </si>
  <si>
    <t>CBO</t>
  </si>
  <si>
    <t xml:space="preserve"> (CNN) Attorney general Jeff Sessions, sparring with his former colleagues in testimony before the Senate intelligence committee, made a startling and dismaying admission on Tuesday.</t>
  </si>
  <si>
    <t>What you see is what you get Adrian Tinniswood fails to flesh out Christopher Wren's life - but he is good on sexuality at the court of King Charles in His Invention</t>
  </si>
  <si>
    <t>Adrian Tinniswood</t>
  </si>
  <si>
    <t>Christopher Wren's</t>
  </si>
  <si>
    <t>The secret was defined long ago by Ann Widdecombe who observed that Johnson was the only current Tory who cheered up Tories in hard times.</t>
  </si>
  <si>
    <t>Ann Widdecombe</t>
  </si>
  <si>
    <t>Tory</t>
  </si>
  <si>
    <t>I, Daniel Blake: An Englishman who has had a heart attack finds that nearly dying is only the beginning of his problems once the National Health Service gets involved.</t>
  </si>
  <si>
    <t>Daniel Blake</t>
  </si>
  <si>
    <t>the National Health Service</t>
  </si>
  <si>
    <t xml:space="preserve"> Donald Trump has reached the number of delegates needed to clinch the GOP presidential nomination, securing his status as the presumptive Republican nominee and avoiding a contested convention, according to a delegate count released Thursday by the Associated Press.</t>
  </si>
  <si>
    <t>We also received other complaints from other people ... but those complaints arrived too late.Reynold Georges, a lawyer for Duvalier, said the former dictator would appeal any decision to put him on trial for financial crimes, arguing that the Supreme Court has already cleared him of such charges following a previous investigation.</t>
  </si>
  <si>
    <t>Reynold Georges</t>
  </si>
  <si>
    <t>Duvalier</t>
  </si>
  <si>
    <t>Islamic State has established a caliphate on swathes of both Syria and Iraq and declared war on all and all Muslims who do not accept its vision of Sunni Islam.</t>
  </si>
  <si>
    <t>In a debate in Tehran carried live on state TV, Rouhani battled criticism that few Iranians had enjoyed any tangible benefits from the 2015 deal under which Iran curbed its disputed nuclear activity in exchange for relief from global sanctions.</t>
  </si>
  <si>
    <t>Recently you criticized both the Republican Party and the Bush administration.</t>
  </si>
  <si>
    <t>Bush administration</t>
  </si>
  <si>
    <t>And the only place to attack Perry is by questioning his Texas record or his conservative bona fides, and neither of those are comparison points that look great for the more moderate Massachuser in the race.</t>
  </si>
  <si>
    <t>Massachuser</t>
  </si>
  <si>
    <t>Three US soldiers were killed and another wounded during a joint military operation Saturday in Nangarhar province, US officials told CNN.</t>
  </si>
  <si>
    <t>Nangarhar province</t>
  </si>
  <si>
    <t>Zaevâ€™s parliamentary alliance has triggered daily street protests by Macedonian nationalists in Skopje.</t>
  </si>
  <si>
    <t>Zaev</t>
  </si>
  <si>
    <t>parliamentary</t>
  </si>
  <si>
    <t>Macedonian</t>
  </si>
  <si>
    <t>John Terry manages a smile during Chelsea training yesterday, despite reports findingsThe deplorable and, in some instances, unlawful abuse that Mr Ferdinand has been subject to since the incident is to be utterly condemned The FA panelThe Chelsea captains case was savaged in a ruling which found he did racially insult the QPR defender.</t>
  </si>
  <si>
    <t>John Terry</t>
  </si>
  <si>
    <t>Ferdinand</t>
  </si>
  <si>
    <t>Fox News host Megyn Kelly is criticizing the media obsession with covering Donald Trump.</t>
  </si>
  <si>
    <t>After hearing Monday from the Associated Press that Hillary Clinton had clinched the nomination, after absorbing Tuesday night a solid defeat in the California primary and losses in three other states, Sanders was still pledging to go on campaigning for the District of Columbiaâ€™s 20 delegates in its primary next Tuesday and to fight on until the Democratic National Convention opens in Philadelphia July 25.</t>
  </si>
  <si>
    <t>next Tuesday</t>
  </si>
  <si>
    <t>Still, Scarborough and Brzezinskiâ€™s account adds to existing evidence that the people who speak for Trump donâ€™t always believe what they are asked to say on his behalf.</t>
  </si>
  <si>
    <t>Scarborough</t>
  </si>
  <si>
    <t>With this in mind, Trump would be to minimize such damage by 1) reiterating that in his administration, Gitmo will be kept open for detainee operations involving those still there and those who may be captured or on the battlefield and 2) announcing that countries who accept detainees for transfer between now and January 20th would be guaranteed an extremely poor start to relations with the new administration.</t>
  </si>
  <si>
    <t>Gitmo</t>
  </si>
  <si>
    <t xml:space="preserve">Two American sisters were found mysteriously dead after a night of partying at a luxury resort off the coast of Africa </t>
  </si>
  <si>
    <t>For months, Chief James P. Oâ€™Neill was the man in the blue uniform with four gold stars standing, shoulders square, just behind Police Commissioner William J. Bratton in his pressed suits and HermÃ¨s ties.</t>
  </si>
  <si>
    <t>James P. Oâ€™Neill</t>
  </si>
  <si>
    <t>William J. Bratton</t>
  </si>
  <si>
    <t>In the past, heâ€™s been criticized for lending his giant platform to including the alternative medicine doctor Joe Mercola and Robert F. Kennedy.</t>
  </si>
  <si>
    <t>Joe Mercola</t>
  </si>
  <si>
    <t>Robert F. Kennedy</t>
  </si>
  <si>
    <t xml:space="preserve">Hillary Clinton may not be indicted on criminal charges over her handling of classified email, but the F. B. I. director, James B. Comey, all but indicted her judgment and competence on Tuesday </t>
  </si>
  <si>
    <t>F. B. I.</t>
  </si>
  <si>
    <t xml:space="preserve"> A U. S. intelligence contractor has been charged with leaking to a news organization classified National Security Agency material about Russian interference in the 2016 American presidential election, the Justice Department and officials said.</t>
  </si>
  <si>
    <t>National Security Agency</t>
  </si>
  <si>
    <t>Appearing on ABCâ€™s This Week on Sunday, Tillerson strongly suggested as much, saying of Syria: â€œIf you violate international agreements, if you fail to live up to commitments, if you become a threat to others, at some point a response is likely to be undertaken.</t>
  </si>
  <si>
    <t>We hope compatriots across the Strait will cherish hard-won fruits of cross-strait relations, and jointly safeguard and continue to push forward peaceful development of cross-strait relations, said Ma Xiaoguang, spokesman for the State Council Taiwan Affairs Office, according to the state newswire Xinhua.</t>
  </si>
  <si>
    <t>Ma Xiaoguang</t>
  </si>
  <si>
    <t>Xinhua</t>
  </si>
  <si>
    <t>In Kent Power Networks sent catering vans over the weekend to one of the worst affected villages, Yalding, where on Friday prime minister David Cameron was greeted with angry complaints that the village had been abandoned, with many houses both flooded and without power.</t>
  </si>
  <si>
    <t>Power Networks</t>
  </si>
  <si>
    <t>Yalding</t>
  </si>
  <si>
    <t>minister David Cameron</t>
  </si>
  <si>
    <t>The Mexican Revolution began on Nov. 20, 1910.Sabino Osunas skills as a commercial portrait photographer in Mexico City at the advent of the Revolution likely contributed to the artful and poignant composition of the photographs, which appear simultaneously familiar and foreign, the UCs Institute for Mexico and the United States says.</t>
  </si>
  <si>
    <t>Mexico City</t>
  </si>
  <si>
    <t>1910.Sabino Osuna</t>
  </si>
  <si>
    <t>the UCs Institute for Mexico and the United States</t>
  </si>
  <si>
    <t>Exxon Mobil, Chevron and BP have also pledged their support for the Paris climate pact.</t>
  </si>
  <si>
    <t>Exxon Mobil</t>
  </si>
  <si>
    <t>Chevron</t>
  </si>
  <si>
    <t>She gave me her email and I sent her screenshots of Mikey's location," said Sparks.</t>
  </si>
  <si>
    <t>Mikey</t>
  </si>
  <si>
    <t>Sparks</t>
  </si>
  <si>
    <t>Spark</t>
  </si>
  <si>
    <t>â€™Staffers at the Food and Drug Administration were told that office TVs were switched from CNN to Fox News by order of the â€œcurrent administration,â€ according to an email obtained by BuzzFeed News.</t>
  </si>
  <si>
    <t>You may know Donald Glover from his TV roles on 30 Rock and Community.</t>
  </si>
  <si>
    <t>You</t>
  </si>
  <si>
    <t>Donald Glover</t>
  </si>
  <si>
    <t>30 Rock and Community</t>
  </si>
  <si>
    <t>Senate Minority Leader Harry Reid ( ) had a message for Republicans just hours after Donald Trump won big on Super Tuesday:</t>
  </si>
  <si>
    <t xml:space="preserve"> The four Republican candidates trailing Donald Trump will face him in a debate in Houston on Thursday evening in what may be their last best chance to stop the billionaire businessman before he runs away with the GOP presidential nomination â€ and disrupts their party.</t>
  </si>
  <si>
    <t>And while former Chelsea and Real Madrid coach Ancelotti praised Arsenal and United's long-term approach he does not expect it to continue and thinks Wenger's reign will be the last long managerial tenure at a top club.</t>
  </si>
  <si>
    <t>Ancelotti</t>
  </si>
  <si>
    <t>Wenger</t>
  </si>
  <si>
    <t>Pittsburgh take on the Patriots during the regular season, but until they can unravel the mystery of the Patriots offense, whatever else happens wont matter.</t>
  </si>
  <si>
    <t>Pittsburgh</t>
  </si>
  <si>
    <t>In the â€˜50s, many Peruvian emigrants ended up in Paterson, drawn to â€œSilk Cityâ€ â€” a nickname earned from years producing textiles â€” by the industrial jobs that attracted a wave of European immigrants before them.</t>
  </si>
  <si>
    <t>European immigrants</t>
  </si>
  <si>
    <t>Good Morning America,â€ host George Stephanopoulos asked Trump whether the barrage of attacks was â€œdrawing some blood.</t>
  </si>
  <si>
    <t>George Stephanopoulos</t>
  </si>
  <si>
    <t>Good Morning America</t>
  </si>
  <si>
    <t>Both midfielders nevertheless found themselves far enough forward to threaten early in the second half, Matic shooting too high after Martin Dubravka had produced a terrific save to deny Pogba.</t>
  </si>
  <si>
    <t>Matic</t>
  </si>
  <si>
    <t>Martin Dubravka</t>
  </si>
  <si>
    <t>Pogba</t>
  </si>
  <si>
    <t>Sunday on NBCâ€™s â€œMeet the Press,â€ while answering questions about President Donald Trump</t>
  </si>
  <si>
    <t>Speaking to a German newspaper, the President of Macedonia has said his country has been â€œleft in the lurchâ€ by the European Union (EU) which has lavished money and support on Turkey but ignored their work to stem the migrant crisis.</t>
  </si>
  <si>
    <t>Peter Vaughan, a British character actor who often played rogues early in his career but was more familiar to recent audiences as a wise, blind mentor on the HBO fantasy series â€œGame of Thrones,â€ died on Tuesday.</t>
  </si>
  <si>
    <t>Peter Vaughan</t>
  </si>
  <si>
    <t>Make Bill and Hillary Rich, joined SiriusXM host Matt Boyle on Wednesdayâ€™s Breitbart News Daily to discuss the revelation that more than half the people Hillary Clinton met with as secretary of state were donors to her Clinton Foundation.</t>
  </si>
  <si>
    <t>Hillary Rich</t>
  </si>
  <si>
    <t>more than half</t>
  </si>
  <si>
    <t>Matt Boyle</t>
  </si>
  <si>
    <t>donor</t>
  </si>
  <si>
    <t>For months, Republicans have been the ones to expand the playing field of competitive Senate seats this year, most notably thanks to the retirements of Democratic Sens.</t>
  </si>
  <si>
    <t>Perhaps one of the most dramatic differences between Birmingham and Charleston is how the wheels of justices churned slowly in one and move swiftly in the other, said Doug Jones, a former U. S. attorney in Alabama who led the prosecution against two of the defendants in the 1963 bombing.</t>
  </si>
  <si>
    <t>Birmingham</t>
  </si>
  <si>
    <t>Charleston</t>
  </si>
  <si>
    <t>Doug Jone</t>
  </si>
  <si>
    <t xml:space="preserve"> The maker of the SAT, Americaâ€™s oldest exam, promised to streamline its new math questions and scale back the reuse of tests, a longtime practice that has made the exam vulnerable to cheating.</t>
  </si>
  <si>
    <t>SAT</t>
  </si>
  <si>
    <t>The film, which stars Treat Williams and closed the Sarasota Film Festival last weekend, concerns a representative from Maine named Charlie Winship, who finds himself at the center of controversy after footage is televised in which he fails to rise for the Pledge of Allegiance on the floor of the House.</t>
  </si>
  <si>
    <t>Treat Williams</t>
  </si>
  <si>
    <t>Charlie Winship</t>
  </si>
  <si>
    <t xml:space="preserve">Democrats are particularly enticed by Mr. Trumpâ€™s dwindling support in affluent suburban areas </t>
  </si>
  <si>
    <t xml:space="preserve"> U. S. military strikes against Syria over its alleged use of chemical weapons are a warning to other nations, including North Korea, that â€a response is likelyâ€ if they pose a danger, U. S. Secretary of State Rex Tillerson said on Sunday.</t>
  </si>
  <si>
    <t>U. S. Secretary</t>
  </si>
  <si>
    <t>That has not gone well in the past: In a previous debate where Bush badly wanted a breakout, he picked a fight over Rubioâ€™s voting and attendance record in the Senate and provoked a damaging verbal takedown.</t>
  </si>
  <si>
    <t>If you have legislation that has no offsets, no base broadening, so its just tax cuts, you either have to get Democrats to support it, which they will not, or you have to do it through reconciliation so that you can do it on a partisan basis with only Republican votes.</t>
  </si>
  <si>
    <t>Amy Adams has received five Oscar nominations and this year is poised to land her sixth, for her performance in Denis Villeneuveâ€™s â€œArrival,â€ a stirring drama about a linguist and mother tasked with communicating with aliens.</t>
  </si>
  <si>
    <t>Amy Adams</t>
  </si>
  <si>
    <t>Denis Villeneuveâ€™s</t>
  </si>
  <si>
    <t>Denis Villeneuveâ€™</t>
  </si>
  <si>
    <t>Fourth, Trump should use all three of the previous actions to produce a better NATO deal with the E. U. A deal along the lines of:</t>
  </si>
  <si>
    <t>the E. U. A</t>
  </si>
  <si>
    <t>Read: Amanda Davies reflects on 2016 season, Leading the race from start to finish, Hamilton slowed the pace down in the latter stages, against the wishes of his Mercedes team, enabling a chasing pack led by Sebastian Vettel and Max Verstappen to catch up with Rosberg.</t>
  </si>
  <si>
    <t>Amanda Davies</t>
  </si>
  <si>
    <t>Amanda Davie</t>
  </si>
  <si>
    <t>Max Verstappen</t>
  </si>
  <si>
    <t xml:space="preserve">The clearest refutation of the claim of or the claim that Mr. Trump is someone who encourages, condones or panders to behavior, is his lifelong embrace of the Jewish people and his record of staunch support for Jewish causes and Israel. </t>
  </si>
  <si>
    <t xml:space="preserve">Wednesday told on Fox News, Republican presidential nominee Donald Trumpâ€™s running mate Indiana Gov. Mike Pence ( ) said while Trump has not endorsed Speaker of the House Paul Ryan ( ) in his primary race he did â€œstrongly encourage,â€ Pence to support his long time friend. </t>
  </si>
  <si>
    <t>Doyle said draft decisions wont hinge on chances of acquiring attacking midfielders Simon Dawkins and John Bostock from English Premier League giant Tottenham Hotspur.</t>
  </si>
  <si>
    <t>Doyle</t>
  </si>
  <si>
    <t>John Bostock</t>
  </si>
  <si>
    <t>Simon Dawkins</t>
  </si>
  <si>
    <t>The Socialist party, for decades one of the main political forces in France, has become marginalized as Hollande failed to bring high unemployment down and alienated voters with his economic policies.</t>
  </si>
  <si>
    <t>The Socialist party</t>
  </si>
  <si>
    <t>Hollande</t>
  </si>
  <si>
    <t xml:space="preserve"> Battery makers worldwide are watching to see whether Australiaâ€™s most wind state can keep the lights on by installing batteries by December, which could help drive the growth of renewable energy across Australia and Asia.</t>
  </si>
  <si>
    <t>Battery</t>
  </si>
  <si>
    <t>In his speech in Saudi Arabia, President Trump to unite â€œin pursuing the one goal that transcends every other consideration.</t>
  </si>
  <si>
    <t>Breitbart News editor Ben Shapiro delivered a speech to the Young Americaâ€™s Foundation at California State University Los Angeles on Thursday afternoon, despite initial efforts by the university to shut down the event.</t>
  </si>
  <si>
    <t>California State University</t>
  </si>
  <si>
    <t xml:space="preserve">Politicoâ€™s Dan Diamond has a timeline of the basic steps still remaining for repeal to pass: (You can read more about the mechanics of repeal in this explainer by Voxâ€™s Sarah Kliff.) </t>
  </si>
  <si>
    <t>Dan Diamond</t>
  </si>
  <si>
    <t>Politicoâ€™s Dan Diamond</t>
  </si>
  <si>
    <t>Sarah Kliff</t>
  </si>
  <si>
    <t>The outspoken billionaire Mark Cuban has claimed that it is impossible that Donald Trump colluded with the Russian government during his presidential campaign because he isnâ€™t competent enough to do so.</t>
  </si>
  <si>
    <t>A City engineers say once motorists cross Lewis Street, Lafayette remains two northbound lanes until about 100 feet before El Camino and motorists crossing Lewis are expected to end up in the same lane they started in.</t>
  </si>
  <si>
    <t>Lafayette</t>
  </si>
  <si>
    <t>VIII)Last August, the Democratic Congress amended FISA when it passed the Protect America Act because the Bush administration and Mike McConnell shrilly warned -- literally -- that the country would be attacked by The Terrorists if they didn't do so immediately.</t>
  </si>
  <si>
    <t>Mike McConnell</t>
  </si>
  <si>
    <t>Liverpool's Daniel Sturridge applauds the fans as he is substituted off REUTERS/Phil NobleSturridge joined Liverpool in 2013 and the club have since qualified for the Champions League twice, starting with the 2014-15 season when the 28-year-old failed to recover from his injuries before Brendan Rodgers side dropped into the Europa League.</t>
  </si>
  <si>
    <t>Daniel Sturridge</t>
  </si>
  <si>
    <t>Phil NobleSturridge</t>
  </si>
  <si>
    <t>REUTERS/Phil NobleSturridge</t>
  </si>
  <si>
    <t>The Organization of the Petroleum Exporting Countries and non-OPEC member countries will meet in Vienna on May 25 to discuss whether to continue output cuts of 1.8 million bpd in an effort to reduce a global crude glut and support prices.</t>
  </si>
  <si>
    <t>The Organization of the Petroleum Exporting Countries</t>
  </si>
  <si>
    <t>The Organization of the Petroleum Exporting Countrie</t>
  </si>
  <si>
    <t>non-OPEC</t>
  </si>
  <si>
    <t>China has been on a diplomatic charm offensive in the past year toward its neighbor, while Myanmar under Suu Kyi has shown willingness to embrace its top trading partner and major investor.</t>
  </si>
  <si>
    <t>Suu Kyi</t>
  </si>
  <si>
    <t>Libyan authorities said that for roughly a month, they had been watching Hashim, who they say had been about to launch an attack of his own in Tripoli.</t>
  </si>
  <si>
    <t>Hashim</t>
  </si>
  <si>
    <t>Tripoli</t>
  </si>
  <si>
    <t>Jesse Sanford, 24, William Hatch, 28, and Paul Beebe, 26, were charged with first-degree felony kidnapping, second-degree felony conspiracy to commit kidnapping, third-degree felony aggravated battery causing great bodily harm, and fourth-degree felony conspiracy to commit aggravated battery by Farmington Police.</t>
  </si>
  <si>
    <t>Jesse Sanford</t>
  </si>
  <si>
    <t>William Hatch</t>
  </si>
  <si>
    <t>Farmington Police</t>
  </si>
  <si>
    <t>Some Uruguayan authorities are insisting that Diyabâ€™s disappearance should not be cause for alarm.</t>
  </si>
  <si>
    <t>Uruguayan</t>
  </si>
  <si>
    <t>Diyab</t>
  </si>
  <si>
    <t>Diyabâ€™</t>
  </si>
  <si>
    <t>Gas production last year was 1.174 billion cubic feet per day on average, up 1.6 percent from 2012.State-run Ecopetrol produces the bulk of Colombias crude oil and Toronto-listed Pacific Rubiales is the biggest private oil producer.</t>
  </si>
  <si>
    <t>Ecopetrol</t>
  </si>
  <si>
    <t>Pacific Rubiales</t>
  </si>
  <si>
    <t>But when Dolezal was asked in a US TV interview which ethnic box she ticked, she revealed that she chose mixed black and white, â€œbecause we all have origins in the continent of Africaâ€.</t>
  </si>
  <si>
    <t>Dolezal</t>
  </si>
  <si>
    <t>A court will likely allow the case to proceed based on the injury spelled out in the complaint, but beyond that, itâ€™s unclear whether the D. C. restaurant has a chance to succeed in this unprecedented case, experts told TPM.</t>
  </si>
  <si>
    <t>Exxon Mobil CEO Rex Tillerson, Trumpâ€™s nominee for secretary of state, will have his Senate confirmation hearing in January.</t>
  </si>
  <si>
    <t>Lewinsky and Clintonâ€™s previous paramour Gennifer Flowers tend to get placed in the same bucket as Juanita Broaddrick, Paula Jones, and Kathleen Willey, but all three of the latter women accused him of sexual assault.</t>
  </si>
  <si>
    <t>Lewinsky</t>
  </si>
  <si>
    <t>â€” endorsed Mr. Trump was shared almost a million times, likely visible to tens of millions,â€ Zeynep Tufekci, an associate professor at the University of North Carolina who studies the social impact of technology, said of a recent post on Facebook.</t>
  </si>
  <si>
    <t>Zeynep Tufekci</t>
  </si>
  <si>
    <t>(Moeen has done nothing wrong) but quickly censured by the International Cricket Councils match referee, David Boon, because it does not allow political, religious or racial activities during matches.</t>
  </si>
  <si>
    <t>the International Cricket Council</t>
  </si>
  <si>
    <t>International Cricket Councils</t>
  </si>
  <si>
    <t>David Boon</t>
  </si>
  <si>
    <t xml:space="preserve"> Anyone with confidence in the American people (and I have quite a lot of it) had to believe that Donald Trumpâ€™s unpreparedness, instability and just plain meanness would catch up with him eventually.</t>
  </si>
  <si>
    <t>Senator Ben Cardin, the committeeâ€™s top Democrat, said Tillersonâ€™s â€business orientationâ€ and responses at his hearing â€could compromise his ability as secretary of state to forcefully promote the values and ideals that have defined our country and our leading role in the world for more than 200 years.</t>
  </si>
  <si>
    <t>Ben Cardin</t>
  </si>
  <si>
    <t>Tillersonâ€™</t>
  </si>
  <si>
    <t>Tila claimed that the moon was fake in a major Twitter tiradeThe disgraced star, who was kicked out of the CBB house a day into the series when her Nazi-defending past emerged, embarked on an epic string of tweets last night that lasted into the morning.</t>
  </si>
  <si>
    <t>Tila</t>
  </si>
  <si>
    <t>CBB</t>
  </si>
  <si>
    <t>The authorities charged a man on Wednesday with setting fire last month to a predominantly church in Greenville, Miss. where â€œVote Trumpâ€ was found on the side of the building.</t>
  </si>
  <si>
    <t>Miss.</t>
  </si>
  <si>
    <t>The Baltimore Ravens say former tight end Konrad Reuland has died at the age of 29 following a brain aneurysm.</t>
  </si>
  <si>
    <t>The Baltimore Ravens</t>
  </si>
  <si>
    <t>Baltimore Raven</t>
  </si>
  <si>
    <t>Konrad Reuland</t>
  </si>
  <si>
    <t xml:space="preserve"> Former New England Patriot Aaron Hernandez wiped away tears Friday as a jury cleared him of murdering two men on a Boston street in 2012.</t>
  </si>
  <si>
    <t>Aaron Hernandez</t>
  </si>
  <si>
    <t>Isis now controls large parts of both Syria and Iraq and has ramped up its offensive in recent days despite being targeted by US-led air strikes.</t>
  </si>
  <si>
    <t>Vujacic then hit a free throw and Toronto came out of their 20-second timeout with a spin for two by DeRozan to tie the game and force overtime at 110-110 when New Jersey's last offence produced a missed three from Williams.</t>
  </si>
  <si>
    <t>Vujacic</t>
  </si>
  <si>
    <t>DeRozan</t>
  </si>
  <si>
    <t>A terrorist who is planning to attack the UK might attack the United States if his plan is thwarted.</t>
  </si>
  <si>
    <t>A consultancy company linked to the Clintons is trying to silence a former employee, suing GOP strategist Ed Rollins for $10 million for talking about the inner workings of the controversial corporations.</t>
  </si>
  <si>
    <t>Ed Rollins</t>
  </si>
  <si>
    <t>Ed Rollin</t>
  </si>
  <si>
    <t>(BP.L).Barclays France director Franklin Pichard said de Margeries death shouldnt trigger insurmountable management difficulties.Ion-Marc Valahu, fund manager at Swiss investment firm Clairinvest, agreed.</t>
  </si>
  <si>
    <t>Franklin Pichard</t>
  </si>
  <si>
    <t>Ion-Marc Valahu</t>
  </si>
  <si>
    <t xml:space="preserve"> In response to questions from BuzzFeed News, Google, Apple, and Uber clarified their positions on Donald Trumpâ€™s comments about a possible Muslim registry.</t>
  </si>
  <si>
    <t>Donald Trump on Sunday named Republican National Committee Chairman Reince Priebus as his chief of staff and appointed campaign CEO Steve Bannon as chief strategist.</t>
  </si>
  <si>
    <t>Chairman</t>
  </si>
  <si>
    <t>taff</t>
  </si>
  <si>
    <t>In front of a cheering crowd, Helena was handed Tommyâ€™s diploma.</t>
  </si>
  <si>
    <t>Helena</t>
  </si>
  <si>
    <t>Tommy</t>
  </si>
  <si>
    <t>Tommyâ€™</t>
  </si>
  <si>
    <t>Zemeckis ImageMovers banner produced the films pricey mix of motion capture and CGI for an estimated $100 million-plus.</t>
  </si>
  <si>
    <t>Zemeckis ImageMovers</t>
  </si>
  <si>
    <t>ImageMover</t>
  </si>
  <si>
    <t>CGI</t>
  </si>
  <si>
    <t>Indeed, the BOJ may be stuck pursuing its massive monetary easing for up to five years before it stokes enough inflation to start unwinding its aggressive stimulus, a Reuters poll of BOJ watchers suggested on Wednesday.</t>
  </si>
  <si>
    <t>BOJ</t>
  </si>
  <si>
    <t>On Monday, the Senate will vote on Wilbur Rossâ€™ nomination as the U. S. commerce secretary.</t>
  </si>
  <si>
    <t>Wilbur Rossâ€™</t>
  </si>
  <si>
    <t>Johnson likewise claimed that "Geller posted an ode of support to genocidal Serbian war criminal Radovan Karadzic.</t>
  </si>
  <si>
    <t>Geller</t>
  </si>
  <si>
    <t>Radovan Karadzic</t>
  </si>
  <si>
    <t>Alex van der Zwaan (left) was charged with lying to the FBI in relation to the Russia investigation.</t>
  </si>
  <si>
    <t>Alex van der Zwaan</t>
  </si>
  <si>
    <t>On August 25, 2016, the Lantern, the student newspaper for Ohio State University, published an interview with a young Somali Muslim refugee, Abdul Razak Ali Artan.</t>
  </si>
  <si>
    <t>Somali Muslim</t>
  </si>
  <si>
    <t>Lantern</t>
  </si>
  <si>
    <t>Mr. Uribe has repeatedly said the deal amounts to an amnesty for the FARC and has accused Mr. Santos of being a traitor.</t>
  </si>
  <si>
    <t>Uribe</t>
  </si>
  <si>
    <t>A week after a gunman killed 39 people in an Istanbul nightclub, the suspected assailant remains at large and secular Turks are feeling under attack.</t>
  </si>
  <si>
    <t>Turks</t>
  </si>
  <si>
    <t>Turk</t>
  </si>
  <si>
    <t>The internet mourned over the weekend after unconfirmed reports that Pedals, a bear that walked upright on its hind legs and was often captured on video strolling around New Jersey suburbs, may have been killed by a hunter.</t>
  </si>
  <si>
    <t>Pedal</t>
  </si>
  <si>
    <t xml:space="preserve"> We hold these truths to be that all men are created equal, that they are endowed by their Creator with certain unalienable Rights, that among these are Life, Liberty and the pursuit of Happiness.</t>
  </si>
  <si>
    <t>Life, Liberty</t>
  </si>
  <si>
    <t>Happine</t>
  </si>
  <si>
    <t>As they plough through their GCSE revision, UK students planning to take politics in the autumn can comfort themselves with this thought: come September, they will be studying one thinker who does not belong in the dusty archives of ancient political theory but is achingly on trend.</t>
  </si>
  <si>
    <t>GCSE</t>
  </si>
  <si>
    <t>The Islamic State claimed responsibility for both bombings through the Amaq News Agency, which is affiliated with the Islamist militant group.</t>
  </si>
  <si>
    <t>the Amaq News Agency</t>
  </si>
  <si>
    <t>During his arraignment before Superior Court Judge Kenneth Fernandez, Powell admitted both charges.</t>
  </si>
  <si>
    <t>Kenneth Fernandez</t>
  </si>
  <si>
    <t>Superior Court</t>
  </si>
  <si>
    <t>Powell</t>
  </si>
  <si>
    <t>The CBO had said that a repeal of Obamacareâ€™s regulations as well as its spending would lead to higher coverage levels than just a repeal of its spending, presumably because more people would find it worthwhile to buy the cheaper policies that getting rid of the regulations would enable.</t>
  </si>
  <si>
    <t>Obamacareâ€™</t>
  </si>
  <si>
    <t>Right Cause, the party that emerged from the ashes of the Union of Right Forces (SPS), finished last in the Duma race with just 0.6%.</t>
  </si>
  <si>
    <t>Right Cause</t>
  </si>
  <si>
    <t>Cause</t>
  </si>
  <si>
    <t>the Union of Right Forces</t>
  </si>
  <si>
    <t>the Union of Right Force</t>
  </si>
  <si>
    <t xml:space="preserve">During this weekâ€™s â€œSaturday Night Live,â€ Alec Baldwin as President Donald Trump spoke with NBCâ€™s Lester Holt, played by Michael Che, in an interview. </t>
  </si>
  <si>
    <t>View Graphic Carson, 64, burst onto the political scene in early 2013 when, addressing the typically non partisan National Prayer Breakfast, he spoke about the dangers of political correctness, put forward the idea of a flat tax and criticized President Obamaâ€™s law.</t>
  </si>
  <si>
    <t>View Graphic Carson</t>
  </si>
  <si>
    <t>National Prayer Breakfast</t>
  </si>
  <si>
    <t xml:space="preserve"> Supreme Court Justice Antonin Scaliaâ€™s unexpected death left Washington in gridlock: Senate Majority Leader Mitch McConnell vowed not to confirm any nominee that President Obama might put forward prior to the presidential election. </t>
  </si>
  <si>
    <t>Labour MP John Grogan tabled an early-day motion calling on John Hutton, the business and enterprise secretary, to use his influence to resolve the problem, while Alan Duncan, the shadow business secretary, accused ministers of "lacking the will or direction" to end the dispute.</t>
  </si>
  <si>
    <t>John Grogan</t>
  </si>
  <si>
    <t>John Hutton</t>
  </si>
  <si>
    <t xml:space="preserve">Only now that John Urquhart, the King County sheriff, has made details of Bownâ€™s abuse public â€” including written admissions of his guilt </t>
  </si>
  <si>
    <t>John Urquhart</t>
  </si>
  <si>
    <t>King County</t>
  </si>
  <si>
    <t>Bownâ€™</t>
  </si>
  <si>
    <t xml:space="preserve">Itâ€™s a small step for Uncle Sam, but a sign of much bigger things to come: For the first time ever, the US government has OKâ€™d a private firmâ€™s mission beyond low Earth orbit </t>
  </si>
  <si>
    <t>On Wednesday, Bret Baier dropped a bombshell report on his Fox News show: An investigation into the Clinton Foundation was likely to lead to an indictment.</t>
  </si>
  <si>
    <t>Mourinho replaced him in May and United have made a fine start to life under the Portuguese, winning the Community Shield as well as their first three Premier League games.</t>
  </si>
  <si>
    <t>America first foreign policy, supporting moves that were opposed by other members of Trumps foreign policy team, including the withdrawal from the Iran nuclear deal and the moving of the U.S. Embassy to Jerusalem.</t>
  </si>
  <si>
    <t>the U.S. Embassy</t>
  </si>
  <si>
    <t xml:space="preserve">A Chinese company called Boyalife Genomics is planning to open a factory the size of three football fields in Tianjin this year, and what theyâ€™ll be manufacturing is â€¦ cows. </t>
  </si>
  <si>
    <t>Boyalife Genomics</t>
  </si>
  <si>
    <t>Boyalife Genomic</t>
  </si>
  <si>
    <t>When McMaster speaks, observers will be watching closely to see whether he upholds Trumpâ€™s line.</t>
  </si>
  <si>
    <t>McMaster</t>
  </si>
  <si>
    <t>MOST READ IN SPORT Exclusive YOGA BONITO Kamara triggered yoga fight with Mitrovic by talking during meditation police kamara action Fulham star arrested for 'assaulting' staff member at training ground Sala plane shock</t>
  </si>
  <si>
    <t>Kamara</t>
  </si>
  <si>
    <t>Fulham</t>
  </si>
  <si>
    <t>Mitrovic</t>
  </si>
  <si>
    <t>Sala</t>
  </si>
  <si>
    <t>He has emboldened the radical Islamic forces in the Middle East by embracing the Muslim Brotherhood, supporting an ill-advised regime change in Libya, and telegraphing the message to the Palestinians that Israel is fair game.</t>
  </si>
  <si>
    <t>Tillerson, 64, will retire at the end of the year and Woods, 51, will take over effective Jan. 1, Exxon, the worldâ€™s largest publicly traded oil company, said.</t>
  </si>
  <si>
    <t>Exxon</t>
  </si>
  <si>
    <t>Woods</t>
  </si>
  <si>
    <t>â€ Mattis also said that he wanted more support from US allies: â€Weâ€™ve got to determine what level of support is necessary, and how we orchestrate the international community, not just the Americans, but the international community to deal with this.</t>
  </si>
  <si>
    <t>Matti</t>
  </si>
  <si>
    <t>But analysts expressed disappointment that it fails to address key issues such as monopolies and does too little to reduce the party's role in management."China's latest proposals to shake up state-owned industry are underwhelming," said Julian Evans-Pritchard and Mark Williams of Capital Economics in a report.</t>
  </si>
  <si>
    <t>Julian Evans-Pritchard</t>
  </si>
  <si>
    <t>Mark Williams</t>
  </si>
  <si>
    <t>Capital Economic</t>
  </si>
  <si>
    <t>For the last five years, Republicans in Congress have adopted a rather simple and strategy for going after Obamacare: Throw everything against the wall and see what sticks.</t>
  </si>
  <si>
    <t>after</t>
  </si>
  <si>
    <t>â€™â€™ â€™Republican presidential candidate Ted Cruz took to Twitter to respond to his partyâ€™â€™s frontrunner Donald Trump a â€soft, weak, little babyâ€ earlier on Tuesday.</t>
  </si>
  <si>
    <t xml:space="preserve"> The Republican Party on Monday stepped up its fight against any Supreme Court nominee put forward by President Barack Obama while the presidentâ€™s allies hit back against a conservative groupâ€™s attack on a judge who had been considered for the job.</t>
  </si>
  <si>
    <t xml:space="preserve">Microsoft has sold 1, 500 patents to Xiaomi Corp. in a move that will allow China to export a $400 â€œiPhone Killerâ€ to Western markets </t>
  </si>
  <si>
    <t>Xiaomi Corp.</t>
  </si>
  <si>
    <t>The improbable path Donald Trump took to the White House is the story of the year, a tale of fortitude and of nearly a single man overcoming a political machine.</t>
  </si>
  <si>
    <t>The mailer, paid for by Keep Colorado Great Project, a registered trade name of ProgressNow Colorado, a progressive group, employs a tactic Democrats have used successfully in past races: attacking a candidate for being too conservative with the tacit goal of boosting that candidate in the GOP primary.</t>
  </si>
  <si>
    <t>ProgressNow Colorado</t>
  </si>
  <si>
    <t>Keep Colorado Great Project</t>
  </si>
  <si>
    <t>In 2012, Ms. Spencer similarly breezed to the Oscar lectern, collecting the supporting actress statuette for her portrayal of a maid in â€œ</t>
  </si>
  <si>
    <t>Spencer</t>
  </si>
  <si>
    <t xml:space="preserve"> The Clinton campaign has met rival Sen. Bernie Sandersâ€™ challenge to debate him in New York ahead on the stateâ€™s April 19 primary, but the final negotiations have resulted in the kind of acrimony the has pervaded their primary contest in recent days.</t>
  </si>
  <si>
    <t>The dream scenario for the Giants is Aaron Rodgers on the sidelines, frozen with helplessness and anxiety, watching the kid run the rock over and over and over again.</t>
  </si>
  <si>
    <t>Aaron Rodgers</t>
  </si>
  <si>
    <t>Aaron Rodger</t>
  </si>
  <si>
    <t>In front of an exuberant crowd Thursday in Delaware, Ohio, Donald Trump again addressed whether he would accept the outcome of the November election.</t>
  </si>
  <si>
    <t>Some have questioned whether the resolution is even legal, and others said they want a response to Khashoggis death but agree with the Trump administration that Washington should continue to back the Saudis as an essential counterweight to Iran.</t>
  </si>
  <si>
    <t>Khashoggis</t>
  </si>
  <si>
    <t>Khashoggi</t>
  </si>
  <si>
    <t>Both the Green Party and their presumptive presidential nominee Jill Stein, are appealing to angry Bernie Sanders supporters, and â€œ</t>
  </si>
  <si>
    <t>Nyquistâ€™s toughness and versatility certainly will give his supporters plenty to dream on, even as his doubters question his pedigree to handle the Belmont Stakes.</t>
  </si>
  <si>
    <t>Nyquist</t>
  </si>
  <si>
    <t>the Belmont Stake</t>
  </si>
  <si>
    <t>Kellyanne Conway, pollster and president of Sen. Ted Cruz ( ) aligned Super PAC</t>
  </si>
  <si>
    <t>Super PAC</t>
  </si>
  <si>
    <t xml:space="preserve">Against a backdrop of fresh scrutiny over the new US administrationâ€™s alleged links to Russia, he claimed this support was backed by his boss, saying Trump had â€œstrong support for Natoâ€. </t>
  </si>
  <si>
    <t>â€™ â€™ Democratic presidential candidate Hillary Clinton urged â€calm and respectâ€ as Turkey amid an attempted military coup Friday night.</t>
  </si>
  <si>
    <t>The church, which has at times expressed dissatisfaction with the Scoutsâ€™ growing acceptance of LGBT leaders as well as transgender boys, will be withdrawing from formal involvement in programs geared toward youths ages 14 and older.</t>
  </si>
  <si>
    <t>Scouts</t>
  </si>
  <si>
    <t>geared</t>
  </si>
  <si>
    <t>A comic book nerd is threatening to get his revenge on the creators of the film â€œSuicide Squadâ€ â€” by suing them for failing to feature enough scenes with the Joker.</t>
  </si>
  <si>
    <t>Suicide Squad</t>
  </si>
  <si>
    <t>Joker</t>
  </si>
  <si>
    <t>He proclaimed them on his popular IslamOnline website about a dozen years ago, right before he was welcomed into Britain  as a trustee of the Oxford Centre for Islamic Studies  despite his fatwas supporting Hamas suicide attacks in Israel and terrorism against Western troops in Iraq.</t>
  </si>
  <si>
    <t>IslamOnline</t>
  </si>
  <si>
    <t>the Oxford Centre for Islamic Studies</t>
  </si>
  <si>
    <t xml:space="preserve"> On Friday, Jan. 22, as Snowzilla bore down on the nationâ€™s capital, peripatetic culinary scholar Michael Twitty was in South Carolina to tape a video, and he found himself in a jam: On Monday he was to begin an important assignment at Colonial Williamsburg in Virginia.</t>
  </si>
  <si>
    <t>Michael Twitty</t>
  </si>
  <si>
    <t>Snowzilla</t>
  </si>
  <si>
    <t>Colonial Williamsburg</t>
  </si>
  <si>
    <t>In fact, Mr. Obamaâ€™s defense secretary, Robert M. Gates, would later say that in a â€˜ â€™ decision, it was Mrs. Clintonâ€™s support that put the ambivalent president over the line.</t>
  </si>
  <si>
    <t>Robert M. Gate</t>
  </si>
  <si>
    <t>Robert M. Gates</t>
  </si>
  <si>
    <t xml:space="preserve"> Fewer than of Americans are saving money in their 401( k)s and other workplace retirement accounts, according to an analysis of tax records by Census Bureau researchers.</t>
  </si>
  <si>
    <t>401( k)s and</t>
  </si>
  <si>
    <t>Census Bureau</t>
  </si>
  <si>
    <t>Is the massacre in Orlando the worst mass shooting in United States history?</t>
  </si>
  <si>
    <t>Will Google revise all of its school contracts to reflect this announcement?The Obama administration has recently started to pay more attention to the issue of data mining by corporations, perhaps to deflect attention from itself following Edward Snowdens revelations of NSA spying on average citizens last June.</t>
  </si>
  <si>
    <t>Edward Snowdens</t>
  </si>
  <si>
    <t>But by supporting them, the U. S. may hasten Kurdish independence and the dissolution of Iraq.</t>
  </si>
  <si>
    <t>My Baby explodes over the start of Mean Streets after Harvey Keitel's warning about where you pay for your sins.</t>
  </si>
  <si>
    <t>Harvey Keitel's</t>
  </si>
  <si>
    <t>Harvey Keitel</t>
  </si>
  <si>
    <t>KARACHI The Pakistan Cricket Board will review the life ban for match fixing imposed on the country's former captain Saleem Malik on the recommendation of a judicial inquiry commission, PCB chairman Najam Sethi said on Tuesday."Malik has approached us and told us he has been cleared by a court.</t>
  </si>
  <si>
    <t>Saleem Malik</t>
  </si>
  <si>
    <t>PCB</t>
  </si>
  <si>
    <t>Najam Sethi</t>
  </si>
  <si>
    <t>Tuesday."Malik</t>
  </si>
  <si>
    <t>Depeche Modes textured sound, a blend of synthesizers, industrial samples, driving percussive and moody lyrics, made them one of the most popular bands to emerge from the British New Wave in the early 1980s.</t>
  </si>
  <si>
    <t>Depeche Modes</t>
  </si>
  <si>
    <t>Depeche Mode</t>
  </si>
  <si>
    <t>Wednesdayâ€™s attempted baseball massacre by alleged shooter James Hodgkinson appears to be just the latest in a series of violent outbursts from the Left.</t>
  </si>
  <si>
    <t>James Hodgkinson</t>
  </si>
  <si>
    <t>Screenshot The man wielding an Iranian flag causes a tidal wave destroying the US Naval fleetScreenshot</t>
  </si>
  <si>
    <t>the US Naval</t>
  </si>
  <si>
    <t>The Madison County Sheriff's Office reports the initial charge related to a murder committed during an arson with the victim being Eli.</t>
  </si>
  <si>
    <t>The Madison County Sheriff's Office</t>
  </si>
  <si>
    <t>Madison County Sheriff's Office</t>
  </si>
  <si>
    <t>Eli</t>
  </si>
  <si>
    <t>And in a letter following the incident, President Laurie Patton, declared that in their response to Murrayâ€™s speech, some Middlebury students â€œfailed to live up to our core values.</t>
  </si>
  <si>
    <t>Laurie Patton</t>
  </si>
  <si>
    <t>Murrayâ€™</t>
  </si>
  <si>
    <t>A Brooklyn Republican who has his sights set on a City Council seat slammed the lawmaking body Sunday for bankrolling a feasibility study on whether to open injection facilities for heroin addicts.</t>
  </si>
  <si>
    <t>While investigating money laundering and financial corruption, he came into the possession of Clearstream documents that seemed to implicate some of Frances biggest names, from President Nicolas Sarkozy to Alizee, a popular variety artist.</t>
  </si>
  <si>
    <t>Frances</t>
  </si>
  <si>
    <t>Clearstream</t>
  </si>
  <si>
    <t>Nicolas Sarkozy</t>
  </si>
  <si>
    <t>Alizee</t>
  </si>
  <si>
    <t>Her mother is Irish, which supports my long-held theory that most of the UK's best singers and songwriters have Irish parents: John Lennon, Paul McCartney, Morrissey, Noel and Liam Gallagher.</t>
  </si>
  <si>
    <t>John Lennon</t>
  </si>
  <si>
    <t xml:space="preserve"> U. S. Attorney General Loretta Lynch asked not to be considered as a nominee to fill the Supreme Court vacancy created by the death of Justice Antonin Scalia last month, the Justice Department said on Tuesday.</t>
  </si>
  <si>
    <t>When Ako Abdulrahman came under attack from ISIS militants advancing around the Iraqi city of Kirkuk, he realized he needed protection.</t>
  </si>
  <si>
    <t>Ako Abdulrahman</t>
  </si>
  <si>
    <t>protection</t>
  </si>
  <si>
    <t>But maybe not: Coons and Schumer have both insisted in the past few days that this crisis could have been avoided if only Trump had consulted with them beforehand about which Republican judges might be acceptable to the minority.</t>
  </si>
  <si>
    <t>Coons</t>
  </si>
  <si>
    <t xml:space="preserve">We've already written about the potential for Italy's fragile political and economic situation to trigger a new crisis, as well as the risks a breakdown in Brexit talks would pose </t>
  </si>
  <si>
    <t>Buckel worked with Teenas mom, JoAnn Brandon, in a lawsuit against Richardson County, accusing Sheriff Charles B. Laux of failing to protect Teena from his rapists, who killed him after he reported the rape.</t>
  </si>
  <si>
    <t>Buckel</t>
  </si>
  <si>
    <t>Teena</t>
  </si>
  <si>
    <t>Teenas</t>
  </si>
  <si>
    <t>Sheriff Charles B. Laux</t>
  </si>
  <si>
    <t xml:space="preserve">â€™s website WikiLeaks is in possession of what appears to be CIA hacking tools that can target popular computers like Appleâ€™s iPhones and Macs as well as products from other big tech companies like Microsoft and Google. </t>
  </si>
  <si>
    <t>can</t>
  </si>
  <si>
    <t>product</t>
  </si>
  <si>
    <t>for example, Staples has a bot to answer product questions, a startup called Spring has one to sell people apparel, and CNNâ€™s will blast out links to news stories.â€</t>
  </si>
  <si>
    <t>Staples</t>
  </si>
  <si>
    <t>Staple</t>
  </si>
  <si>
    <t>Spring</t>
  </si>
  <si>
    <t>McCain closed things with a stirring defense of Michael Mooreâ€™s girlfriend and a status quo that for decades has failed everyone but the Elite Establishment: I believe that Megyn Kelly is an outstanding journalist.</t>
  </si>
  <si>
    <t>Michael Mooreâ€™</t>
  </si>
  <si>
    <t>Michael Mooreâ€™s</t>
  </si>
  <si>
    <t>According to reports on Tuesday, a group led by the Florida governor turned failed presidential candidate and the captain has agreed a deal in principle to purchase the team from Jeffrey Loria, the New York art dealer and longtime Marlins owner.</t>
  </si>
  <si>
    <t>Jeffrey Loria</t>
  </si>
  <si>
    <t>Marlin</t>
  </si>
  <si>
    <t>A recent Bloomberg Moines Register survey, for example, found that 47 percent of Trump supporters picked Cruz as their second choice in Iowa.</t>
  </si>
  <si>
    <t>Bloomberg Moines Register</t>
  </si>
  <si>
    <t xml:space="preserve">â€The President and Vice President have been very clear that governors and states will play a critical role in the repeal and replacement of Obamacare,â€ said Marc Lotter, a Pence spokesman. </t>
  </si>
  <si>
    <t>Marc Lotter</t>
  </si>
  <si>
    <t>So far, Fairfax County police said they have no indication that Nabra was targeted because of her religion, saying her killing was probably a â€œroad rage incident,â€ although they continue to investigate the motivation.</t>
  </si>
  <si>
    <t>Fairfax County</t>
  </si>
  <si>
    <t>Nabra</t>
  </si>
  <si>
    <t>WASHINGTON U. S. President Donald Trump will get a chance to patch up ties this week when he meets with NATO allies still rattled by his failure on an earlier trip to embrace the principle that an attack against one member is an attack against all.</t>
  </si>
  <si>
    <t xml:space="preserve">While the sharp criticism on the Senate floor may have stung, Republicans in Iowa backed Grassleyâ€™s tough stance and his candidacy. </t>
  </si>
  <si>
    <t>The results from the new report were found using Android devices running the Marshmallow iteration of the operating system.</t>
  </si>
  <si>
    <t>Marshmallow</t>
  </si>
  <si>
    <t>Dukakis wasnâ€™t asked to disavow Willie Hortonâ€™s endorsement.</t>
  </si>
  <si>
    <t>Dukakis</t>
  </si>
  <si>
    <t>Dukaki</t>
  </si>
  <si>
    <t>Willie Hortonâ€™s</t>
  </si>
  <si>
    <t>Willie Hortonâ€™</t>
  </si>
  <si>
    <t>A Harvard Law School study has found that racial bias, overly aggressive prosecutions and inadequate representation for poor defendants affect death penalty cases in Harris County, Texas.</t>
  </si>
  <si>
    <t>Harvard Law School</t>
  </si>
  <si>
    <t>Harris County</t>
  </si>
  <si>
    <t>By that time, the United States had been sending women to space for about 10 years, starting with Sally Rideâ€™s mission in 1983.</t>
  </si>
  <si>
    <t>Sally Rideâ€™s</t>
  </si>
  <si>
    <t>Sally Rideâ€™</t>
  </si>
  <si>
    <t>Even with their best defensive player Draymond Green suspended, the Golden State Warriors were in a close fight with the Cleveland Cavaliers on Monday night in Oakland.</t>
  </si>
  <si>
    <t>Draymond Green</t>
  </si>
  <si>
    <t>the Cleveland Cavalier</t>
  </si>
  <si>
    <t>the Golden State Warriors</t>
  </si>
  <si>
    <t>Trestman helped the Raiders reach the Super Bowl at the end of the 2002 season with an offense he geared for Rich Gannon, the leagues MVP that year.</t>
  </si>
  <si>
    <t>Trestman</t>
  </si>
  <si>
    <t>Rich Gannon</t>
  </si>
  <si>
    <t>The publisher of Menâ€™s Health, Womenâ€™s Health and Runnerâ€™s World has made the â€œpainful but strategic decision to eliminate certain positions across the company,â€ a spokeswoman said.</t>
  </si>
  <si>
    <t>Menâ€™s Health</t>
  </si>
  <si>
    <t>acro</t>
  </si>
  <si>
    <t>Womenâ€™s Health</t>
  </si>
  <si>
    <t>President Obamaâ€™s view is that attacks like the one on the Pulse nightclub arenâ€™t an existential threat.</t>
  </si>
  <si>
    <t>On Thursday, Ken Livingstone, the controversial former mayor of London, was also suspended from the party and publicly accused of being a â€disgustingâ€ Nazi apologist by a Labour colleague.</t>
  </si>
  <si>
    <t>Ken Livingstone</t>
  </si>
  <si>
    <t>For more than a week, House Intelligence Committee Chairman Devin Nunes has provided the hottest topic for speculation in Washington:</t>
  </si>
  <si>
    <t>House Intelligence Committee</t>
  </si>
  <si>
    <t>Trump has advocated for a â€œ â€ for Syrians to ride out the conflict.</t>
  </si>
  <si>
    <t>Syrians</t>
  </si>
  <si>
    <t>Former Yankees pitcher Mel Stottlemyre was improving Saturday and looking forward to leaving the hospital, according to a social media post by his son Todd.</t>
  </si>
  <si>
    <t>Mel Stottlemyre</t>
  </si>
  <si>
    <t>Yankee</t>
  </si>
  <si>
    <t>Todd</t>
  </si>
  <si>
    <t>The always-wise Andrew McCarthy argues that Mueller isnt seeking a prosecution of Trump, but just a report that paints a grim picture of the president.</t>
  </si>
  <si>
    <t>Andrew McCarthy</t>
  </si>
  <si>
    <t>The latest accusations against Shi Yongxin, however, have portrayed him as a corrupt monk at a time when Chinese President Xi Jinping has vowed to eradicate corruption, long a lightning rod for mass discontent in this country of 1. 3 billion people.</t>
  </si>
  <si>
    <t>Shi Yongxin</t>
  </si>
  <si>
    <t>Yang, the University of Pennsylvania professor, calls it a form of â€œpsychological warâ€ but also a harking back to the early days of Communist China, when the masses were mobilized to support major new government policy directives.</t>
  </si>
  <si>
    <t>Yang</t>
  </si>
  <si>
    <t>the University of Pennsylvania</t>
  </si>
  <si>
    <t xml:space="preserve">Kerry also shut down accusations that the U. S. had engineered the U. N. resolution </t>
  </si>
  <si>
    <t>Defence Secretary Philip Hammond said the military support would provide back-up for police and private staff already hired to secure the perimeters of the Olympic and Paralympic venues in what will be Britain's largest peacetime security operation.</t>
  </si>
  <si>
    <t>Secretary Philip Hammond</t>
  </si>
  <si>
    <t>Michael Lohan went public with his concerns for 16-year-old Ali's welfare after staging a police-led raid on his eldest daughter's Hollywood home on Thursday (22Apr10), suggesting the Mean Girls star was not responsible enough to play guardian to the student.</t>
  </si>
  <si>
    <t>Michael Lohan</t>
  </si>
  <si>
    <t xml:space="preserve"> A man killed in a crash last year while using the driving system on his Tesla Model S sedan kept his hands off the wheel for extended periods of time despite repeated automated warnings not to do so, a U. S. government report said on Monday The National Transportation Safety Board (NTSB) released 500 pages of findings into the May 2016 death of Joshua Brown, a former Navy SEAL, near Williston, Florida.</t>
  </si>
  <si>
    <t>Joshua Brown</t>
  </si>
  <si>
    <t>The National Transportation Safety Board</t>
  </si>
  <si>
    <t>Some New England fishermen are pinning their hopes on a new kind of trawl net being used in the Gulf of Maine, one that scoops up abundant flatfish such as flounder and sole while avoiding species such as cod, which are in severe decline.</t>
  </si>
  <si>
    <t>the Gulf of Maine</t>
  </si>
  <si>
    <t>SAN JOSE  Police have identified a man stabbed to death last weekend at an Evergreen shopping plaza, and the lone suspect has been freed after prosecutors declined to charge him in the killing, authorities said.</t>
  </si>
  <si>
    <t>SAN JOSE  Police</t>
  </si>
  <si>
    <t>Democrats are paying tribute to the victims of the June attack on a gay nightclub in Orlando, Florida, and the 2012 shootings at Sandy Hook Elementary School in Connecticut.</t>
  </si>
  <si>
    <t>Brazilâ€™s top health official said on Monday that the Zika virus outbreak is proving to be worse than believed because most cases show no symptoms, but improved testing should allow the country to get a better grip on the burgeoning public health crisis.</t>
  </si>
  <si>
    <t>worse</t>
  </si>
  <si>
    <t xml:space="preserve"> The United Nations and human rights groups warned on Tuesday that a tentative European Union deal to send back all irregular migrants to Turkey in exchange for political and financial rewards could be illegal.</t>
  </si>
  <si>
    <t>The United Nation</t>
  </si>
  <si>
    <t>Nealis, though, is convinced, and because Huffman wouldnâ€™t admit to any wrongdoing, he banned her from any Marine Corps races for a year.</t>
  </si>
  <si>
    <t>Nealis</t>
  </si>
  <si>
    <t>Neali</t>
  </si>
  <si>
    <t>Huffman</t>
  </si>
  <si>
    <t>Sen. Marco Rubio will still keep his promise to support the Republican nominee, even if that person is Donald Trump.</t>
  </si>
  <si>
    <t>GOP frontrunner Donald Trump said the loss of Supreme Court Justice Scalia is a â€œmassive setbackâ€ for conservatives.</t>
  </si>
  <si>
    <t>Silicon Valley's technology giants have additional reasons to start emphasizing GAAP results."The biggest companies who, earlier in their evolution needed to show numbers that put them in a more favorable light, no longer need that advantage," said Pivotal Research analyst Brian Wieser.</t>
  </si>
  <si>
    <t>GAAP</t>
  </si>
  <si>
    <t>Pivotal Research</t>
  </si>
  <si>
    <t>Brian Wieser</t>
  </si>
  <si>
    <t>The Presidentâ€™s top critic, Sen. Marco Rubio ( .) had asked Cuban activist Rosa MarÃ­a PayÃ¡ to come as his guest.</t>
  </si>
  <si>
    <t>Rosa MarÃ­a PayÃ¡</t>
  </si>
  <si>
    <t>And his conversation was, when Rosenstein came in, his new boss came in, sat down with him, he made the recommendation back to Trump and they fired him,â€ Lankford said in an interview with The Post on Thursday.</t>
  </si>
  <si>
    <t xml:space="preserve"> President Hassan Rouhani brings the case to Europe this week for Iran as a potential investment bonanza, after the lifting of financial sanctions brought his country of 80 million people back into the world of global commerce.</t>
  </si>
  <si>
    <t>President Hassan Rouhani</t>
  </si>
  <si>
    <t>Hassan Rouhani</t>
  </si>
  <si>
    <t>With the Lib Dem/Labour flank regarded as one of the more competitive parts of the political field, Clegg will be particularly dismayed that 57% of existing Labour supporters gave Nigel Farage the night, as against just 43% who called the evening for Clegg.</t>
  </si>
  <si>
    <t>Ben Scrivens made 38 saves through overtime and stopped six of the first seven skaters he faced in the shootout before failing to deny Joe Thornton's backhander in the eighth round.</t>
  </si>
  <si>
    <t>Ben Scrivens</t>
  </si>
  <si>
    <t>Ben Scriven</t>
  </si>
  <si>
    <t>Joe Thornton's</t>
  </si>
  <si>
    <t>Joe Thornton</t>
  </si>
  <si>
    <t xml:space="preserve">The 700 Club,â€ host televangelist Pat Robertson declared Republican presidential nominee Donald Trump the winner of Sundayâ€™s debate, calling him the Phoenix because he came back when everyone thought he was dead. </t>
  </si>
  <si>
    <t>Pat Robertson</t>
  </si>
  <si>
    <t xml:space="preserve">Clintonâ€™s attack cuts against some of Sandersâ€™s rhetoric on guns </t>
  </si>
  <si>
    <t>The government accepts and respects the verdict of the Irish people.The treaty was an effort to resurrect EU reforms that were torpedoed by French and Dutch voters in 2005.This time all countries but Ireland avoided a referendum.</t>
  </si>
  <si>
    <t>A day after shocking the political and foreign policy establishments on both sides of the aisle with a call for Russia to hack into Democratic presidential nominee Hillary Clintonâ€™s email, Republican nominee Donald Trump now says he was being â€sarcastic.</t>
  </si>
  <si>
    <t>The National Police Service has offered a Sh2.5 million cash reward for information that will lead to the arrest of five men who assaulted former lobby group chairman Timothy Muriuki.</t>
  </si>
  <si>
    <t>The National Police Service</t>
  </si>
  <si>
    <t>Timothy Muriuki</t>
  </si>
  <si>
    <t>Since an attempted coup in July, Erdogan has led an intense crackdown on government critics and the militant Kurdistan Workersâ€™ Party, or PKK, as well as those with alleged ties to cleric Fethullah Gulen, whom Turkey blames for the coup attempt.</t>
  </si>
  <si>
    <t>(Reuters) - Canadian uranium producer Cameco Corp (CCO.TO)</t>
  </si>
  <si>
    <t>Cameco Corp</t>
  </si>
  <si>
    <t>If the YouGov model turns out to be accurate, May would be well short of the 326 seats needed to form a government tasked with the complicated talks, due to start shortly after the election, on Britainâ€™s divorce from the European Union.</t>
  </si>
  <si>
    <t>On a recent afternoon, Jaime Batlle and IÃ±aki Baquero, who teach architecture at the International University of Catalonia, walked along El Bornâ€™s cobblestone streets pointing out changes the superblock had produced.</t>
  </si>
  <si>
    <t>Jaime Batlle</t>
  </si>
  <si>
    <t>IÃ±aki Baquero</t>
  </si>
  <si>
    <t>El Bornâ€™</t>
  </si>
  <si>
    <t>Theresa May said she was appalled by reports of the attack and called for an investigation by the Organisation for the Prohibition of Chemical Weapons.</t>
  </si>
  <si>
    <t>the Organisation for the Prohibition of Chemical Weapons</t>
  </si>
  <si>
    <t>the Organisation for the Prohibition of Chemical Weapon</t>
  </si>
  <si>
    <t>â€™S SMARTâ€™ Toomey, trying to ward off a strong challenge from Democrat Katie McGinty, has refused to endorse Trump but has not denounced him either.</t>
  </si>
  <si>
    <t>Katie McGinty</t>
  </si>
  <si>
    <t>.348 BA, 16 HR, 75 RBI, .990 OPS Bio: Before the season started, someone predicted that Adrian Gonzalez would be the American League MVP.</t>
  </si>
  <si>
    <t>Adrian Gonzalez</t>
  </si>
  <si>
    <t>American League</t>
  </si>
  <si>
    <t>the American League MVP</t>
  </si>
  <si>
    <t xml:space="preserve">In the weeks before and after his inauguration, Trumpâ€™s refusal to condemn Russian hacking during the election and his attacks on the intelligence community for investigating those hacks raised questions about his ties to Moscow. </t>
  </si>
  <si>
    <t xml:space="preserve">Consider the April 17 broadcast of Fox News Channelâ€™s Special Report with Bret Baier (a show on which I am an occasional commentator). </t>
  </si>
  <si>
    <t>Fox News Channelâ€™s</t>
  </si>
  <si>
    <t>commentator</t>
  </si>
  <si>
    <t xml:space="preserve"> Mini motorcycle and maker Monster Moto made a big bet on U. S. manufacturing by moving assembly to this Louisiana town in 2016 from China.</t>
  </si>
  <si>
    <t>Monster Moto</t>
  </si>
  <si>
    <t xml:space="preserve"> Bernie Sanders says he is trailing Hillary Clinton in the Democratic presidential primary â€œbecause poor people donâ€™t vote.</t>
  </si>
  <si>
    <t>Fox News Channelâ€™s total day and primetime ratings topped all US basic cable channels from January through March, the first time in the network</t>
  </si>
  <si>
    <t>Fox News Channelâ€™</t>
  </si>
  <si>
    <t>DILI (Reuters) - East Timor's president urged Timorese to pray for Suharto, the former Indonesian president who ordered the brutal invasion of East Timor in 1975 and who now lies critically ill in hospital.</t>
  </si>
  <si>
    <t>DILI</t>
  </si>
  <si>
    <t>Suharto</t>
  </si>
  <si>
    <t>East Timor</t>
  </si>
  <si>
    <t>Mr. Moallem also appeared to reject the idea of a humanitarian pause in the bombing unless there were guarantees â€œfrom the countries supporting terrorists,â€ adding that the United Nations did not have any guarantees.</t>
  </si>
  <si>
    <t>Moallem</t>
  </si>
  <si>
    <t>Even the drastic step of denouncing Mr. Trump may not be enough to shield Republicans from his unpopularity.</t>
  </si>
  <si>
    <t xml:space="preserve">On Thursdayâ€™s â€œFirst Takeâ€ on ESPN2, ESPNâ€™s Marly Rivera responded to former Notre Dame coach Lou Holtz comments at the Republican National Convention where he called the high number of immigrants an â€œinvasionâ€ and said immigrants should learn and speak English. </t>
  </si>
  <si>
    <t>Marly Rivera</t>
  </si>
  <si>
    <t>Notre Dame</t>
  </si>
  <si>
    <t>Lou Holtz</t>
  </si>
  <si>
    <t>Nigeria's then-president Goodluck Jonathan came under heavy criticism for his government's slow reaction.</t>
  </si>
  <si>
    <t>president Goodluck Jonathan</t>
  </si>
  <si>
    <t xml:space="preserve"> Two senators asked Attorney General Loretta E. Lynch Wednesday to explain a sharp drop in the number of enforcement actions against large pharmaceutical distributors and others by the Drug Enforcement Administration.</t>
  </si>
  <si>
    <t>Loretta E. Lynch</t>
  </si>
  <si>
    <t>the Drug Enforcement Administration</t>
  </si>
  <si>
    <t xml:space="preserve"> Protests broke out in some areas of Ethiopiaâ€™s Oromiya region on Monday, a day after dozens of people were killed in a stampede at a religious festival sparked by a bid by police to quell demonstrations, witnesses said.</t>
  </si>
  <si>
    <t>Ethiopia</t>
  </si>
  <si>
    <t>Protest</t>
  </si>
  <si>
    <t>Oromiya</t>
  </si>
  <si>
    <t>Ethiopiaâ€™s Oromiya</t>
  </si>
  <si>
    <t>A spokesman for Christie made it clear that support isn't at hand."The Senate president and the Assembly speaker must be more interested in publicly pretending that they have accomplished something on TTF before they go off to the Democratic convention rather than actually accomplishing something," spokesman Brian Murray said.</t>
  </si>
  <si>
    <t>Christie</t>
  </si>
  <si>
    <t>Brian Murray</t>
  </si>
  <si>
    <t>TTF</t>
  </si>
  <si>
    <t>The Republican presidential primary in South Carolina was too close to call as polls closed at 7 p. m. ET, according to NBC News and CNN.</t>
  </si>
  <si>
    <t>Authorities fighting to extricate three more people who were in the mobile home at the time expect them to survive, but emergency workers are trying to determine how badly they were hurt, she added."Prayers for those impacted today," Alabama Governor Robert Bentley said in a message on social network Twitter, referring to the four deaths.</t>
  </si>
  <si>
    <t>Governor Robert Bentley</t>
  </si>
  <si>
    <t>Robert Bentley</t>
  </si>
  <si>
    <t xml:space="preserve"> Howard Gutman was U. S. ambassador to Belgium from 2009 to 2013 and is managing director of the Gutman Group, an international consulting and investment group. </t>
  </si>
  <si>
    <t>Howard Gutman</t>
  </si>
  <si>
    <t>the Gutman Group</t>
  </si>
  <si>
    <t>Thousands have gathered at a â€œStand Up to Trump, Stand Up to Racismâ€ protest at the U. S. Embassy in London, with organisers promising to help Americans</t>
  </si>
  <si>
    <t>Philadelphia police investigate â€˜reprehensibleâ€™ toppling of 100 headstones at Jewish cemetery</t>
  </si>
  <si>
    <t>We should give them the tools and trust to do an even better job. Mark Britnell is chairman of the Global Healthcare Practice at KPMG and a former NHS chief executive and director-general at the Department of Health</t>
  </si>
  <si>
    <t>Mark Britnell</t>
  </si>
  <si>
    <t>NHS</t>
  </si>
  <si>
    <t>the Global Healthcare Practice</t>
  </si>
  <si>
    <t>the Department of Health</t>
  </si>
  <si>
    <t xml:space="preserve"> European governments are losing track of significant numbers of children who have entered the continent without their parents as refugees from areas in the Middle East and beyond.</t>
  </si>
  <si>
    <t>fielderRyan Brett hit his second home run of the season to cut the Biscuits lead to 10-7.</t>
  </si>
  <si>
    <t>Biscuits</t>
  </si>
  <si>
    <t>Brett</t>
  </si>
  <si>
    <t>Biscuit</t>
  </si>
  <si>
    <t>SINGAPORE (Reuters) - Emerging markets were as prepared as they can be for changes to U.S. monetary policy as the Federal Reserve had been as transparent as possible, St. Louis Federal Reserve Bank President James Bullard said in Singapore on Monday.</t>
  </si>
  <si>
    <t>the Federal Reserve</t>
  </si>
  <si>
    <t>Britainâ€™s EU referendum campaign took a film star turn on Wednesday as Brexit supporters hit the red carpet in black tie and evening dresses in for the premiere of a documentary backing their cause.</t>
  </si>
  <si>
    <t>Defense Secretary Ashton B. Carter on Thursday removed one of the final barriers to military service by lifting the Pentagonâ€™s ban on transgender people serving openly in the armed forces.</t>
  </si>
  <si>
    <t>Defense Secretary Ashton B. Carter</t>
  </si>
  <si>
    <t>transgender</t>
  </si>
  <si>
    <t>According to a report at the Daily Beast, Ahmad Khan Rahami, accused perpetrator of the weekend terrorist bombings in New York and New Jersey, traveled to Pakistan and Afghanistan several times without the U. S. government becoming aware of his activities.</t>
  </si>
  <si>
    <t>the Daily Beast</t>
  </si>
  <si>
    <t>Ahmad Khan Rahami</t>
  </si>
  <si>
    <t>On her February 19th episode of â€œFull Measure,â€ host Sharyl Attkisson investigates new concerns involving the Department of Veterans Affairs.</t>
  </si>
  <si>
    <t>Sharyl Attkisson</t>
  </si>
  <si>
    <t>the Department of Veterans Affairs</t>
  </si>
  <si>
    <t>And DuPontâ€™s seeds division, Pioneer, sponsors symposia and workshops on university campuses throughout the United States.</t>
  </si>
  <si>
    <t>DuPont</t>
  </si>
  <si>
    <t>DuPontâ€™</t>
  </si>
  <si>
    <t>Pioneer</t>
  </si>
  <si>
    <t>â€™Hillary Clinton on Saturday scored a blowout victory over rival Bernie Sanders in the South Carolina Democratic primary on Saturday.</t>
  </si>
  <si>
    <t>A young Giroud was sent on loan to the third tier of French football with Istres, told he was not good enough for the elite, and took a gamble to start again at Tours.</t>
  </si>
  <si>
    <t>Giroud</t>
  </si>
  <si>
    <t>But a former House leadership aide called the administrationâ€™s response â€œsloppy,â€ saying, â€œattacking the CBO is not the way to go.</t>
  </si>
  <si>
    <t>Haleyâ€™s comments come before critical meetings between Secretary of State Rex Tillerson and his Russian counterpart, Sergey Lavrov, which are now expected to focus on</t>
  </si>
  <si>
    <t>State Rex Tillerson</t>
  </si>
  <si>
    <t xml:space="preserve"> Russia said on Thursday it suspected Turkey was preparing a military incursion into Syria, as a Syrian army source said Aleppo would soon be encircled by government forces with Russian air support.</t>
  </si>
  <si>
    <t>Other large producers are Korea Zinc (010130.KS), which plans to produce 425,000 tonnes of lead this year, and Glencore GLEN., which expects to produce around 300,000 tonnes.</t>
  </si>
  <si>
    <t>Korea Zinc</t>
  </si>
  <si>
    <t>010130.KS)</t>
  </si>
  <si>
    <t>Glencore GLEN.</t>
  </si>
  <si>
    <t>Glencore GLEN</t>
  </si>
  <si>
    <t>Russia and Iran, as backers of the Syrian regime, and Turkey, a supporter of the rebels, organise talks in Kazakhstan, between representatives of both sides.</t>
  </si>
  <si>
    <t>Before sending them down, Mr Justice McCombe told both that they faced "substantial custodial sentences".Outside court, neighbours and police condemned the cruelty and waste of resources caused by a scam aimed at stealing 50,000 in reward money for finding Shannon.</t>
  </si>
  <si>
    <t>McCombe</t>
  </si>
  <si>
    <t>Mr Justice McCombe</t>
  </si>
  <si>
    <t>Shannon</t>
  </si>
  <si>
    <t>entences".Outside</t>
  </si>
  <si>
    <t xml:space="preserve"> Caption The disease suspected of causing serious birth defects is expected to spread to all countries in the Americas except Canada and Chile, according to the World Health Organization. </t>
  </si>
  <si>
    <t>Weekend Passesâ€ was produced by a GOP PAC.</t>
  </si>
  <si>
    <t>Weekend Passe</t>
  </si>
  <si>
    <t>White House press secretary Sean Spicer said Wednesday that President Donald Trump â€wants to highlight the contributionsâ€ Frederick Douglass has made to the country, without giving any indication of what those contributions were.</t>
  </si>
  <si>
    <t>Margaret Thatcher was suspicious of a united Germany but her successor as Conservative leader and prime minister, John Major, championed the admission of the former Warsaw Pact countries to the EU.Then, as now, EU membership demanded a commitment to democracy and to freedoms that we in the UK cherish.</t>
  </si>
  <si>
    <t>Margaret Thatcher</t>
  </si>
  <si>
    <t>Warsaw Pact</t>
  </si>
  <si>
    <t>John Major</t>
  </si>
  <si>
    <t>From Joe Concha writing at Mediaite: Throughout his failing campaign, the undisputed obstacle for Jeb Bush has always been about the brand.</t>
  </si>
  <si>
    <t>Joe Concha</t>
  </si>
  <si>
    <t>Mediaite</t>
  </si>
  <si>
    <t>The Anâ€™Nur Mosque has become the heart of Islamic radicalism in Switzerland with police uncovering a jihadi sleeper cell linked to the mosque late last year.</t>
  </si>
  <si>
    <t>The Anâ€™Nur Mosque</t>
  </si>
  <si>
    <t>To help keep track of how much time has elapsed since Mark Kirk promised to lead the charge on repeal, the Alexi for Illinois campaign has set up a 'Tick-Tock Repeal It?'</t>
  </si>
  <si>
    <t>Alexi</t>
  </si>
  <si>
    <t>The family's convoluted route to the US and Makhachkala mirrors that of countless ethnic Chechens strewn about the world as the result of a Stalin-era mass deportation, followed by two separatist wars that tore apart the republic in the wake of the Soviet Union's collapse.</t>
  </si>
  <si>
    <t>Chechens</t>
  </si>
  <si>
    <t>Stalin</t>
  </si>
  <si>
    <t>the Soviet Union</t>
  </si>
  <si>
    <t>A preliminary agreement that was reportedly reached in August would allow the pope to choose bishops from candidates recommended by the CCPA.Church sources have separately told Reuters that China is preparing to ordain at least two new bishops before the end of the year, and these appointments would have the blessing of the Vatican.</t>
  </si>
  <si>
    <t>CCPA.Church</t>
  </si>
  <si>
    <t>Federal agents arrested a Texas charter school physics teacher alleging he corresponded with an underage boy in Illinois over social media.</t>
  </si>
  <si>
    <t>Prior to joining the Giants as their offensive coordinator in 2014 under Tom Coughlin, McAdoo served as the quarterbacks coach with the Green Bay Packers, overseeing Aaron Rodgers in 2012 and 2013.In 29 total games as Giants head coach, McAdoo compiled a record of 13-16 (13-15 in the regular season, 0-1 in the playoffs).</t>
  </si>
  <si>
    <t>Tom Coughlin</t>
  </si>
  <si>
    <t>McAdoo</t>
  </si>
  <si>
    <t>the Green Bay Packer</t>
  </si>
  <si>
    <t xml:space="preserve"> An Associated Press review of the official calendar Hillary Clinton kept as secretary of state identified at least 75 meetings with longtime political donors, loyalists, Clinton Foundation contributors and corporate and other outside interests that were not recorded or were listed without the names of those she met.</t>
  </si>
  <si>
    <t>Moscow has countered that the United States has failed to separate opposition forces it supports from terrorist groups, particularly those of the former militia, which recently changed its name from Jabhat to Jabhat Fatah or the Front for the Conquest of Syria.</t>
  </si>
  <si>
    <t>Jabhat</t>
  </si>
  <si>
    <t>Jabhat Fatah</t>
  </si>
  <si>
    <t>the Front for the Conquest of Syria</t>
  </si>
  <si>
    <t xml:space="preserve"> musician and gay rights activist Melissa Etheridge debuted a new song this week in response to the terror attack that claimed the lives of 49 people over the weekend in Orlando, Florida.</t>
  </si>
  <si>
    <t>Melissa Etheridge</t>
  </si>
  <si>
    <t xml:space="preserve">I first encountered Robert Atkinson when he was working at the Office of Technology Assessment on Capitol Hill in the early 1990s. </t>
  </si>
  <si>
    <t>Robert Atkinson</t>
  </si>
  <si>
    <t>the Office of Technology Assessment</t>
  </si>
  <si>
    <t>Cooperâ€™s last producing project was â€œAmerican Sniperâ€ in 2014, about the life of famed military sniper Chris Kyle during the Iraq War, which was nominated for six Oscars including best picture.</t>
  </si>
  <si>
    <t>Cooperâ€™</t>
  </si>
  <si>
    <t>Chris Kyle</t>
  </si>
  <si>
    <t>American Sniper</t>
  </si>
  <si>
    <t>It is in this context that Mr. Adams interpreted Foreign Minister John Bairds coffee in east Jerusalem as a trespass on occupied Palestinian territory.</t>
  </si>
  <si>
    <t>John Bairds</t>
  </si>
  <si>
    <t>John Baird</t>
  </si>
  <si>
    <t>Rep. Brian Babin ( ) spoke with Breitbart News Daily SiriusXM host Alex Marlow on Thursday about Wednesdayâ€™s final presidential debate in Las Vegas.</t>
  </si>
  <si>
    <t>Brian Babin</t>
  </si>
  <si>
    <t>In a room normally used for an evening bridge club, Christiane, 60, was clutching a plate of cured pork sausage with a mini French flag stuck in it at a drink for Front National supporters.</t>
  </si>
  <si>
    <t>Christiane</t>
  </si>
  <si>
    <t>Trump, without help from another branch of government, could erase or start to reverse several of Obamaâ€™s orders, guidance, and regulations that protect LGBT people at work, at school, in health care, and inside their homes.</t>
  </si>
  <si>
    <t>Ryan even said Trumpâ€™s attack on a judge was â€the textbook definition of a racist comment.</t>
  </si>
  <si>
    <t>If Britain remains in the bloc, Allan said he would press for a greater direct Scottish role in EU affairs, for example during the six-month British presidency of EU ministerial councils starting in July 2017.</t>
  </si>
  <si>
    <t>Allan</t>
  </si>
  <si>
    <t>The alleged attacker, John McGraw, told Inside Edition that he enjoyed â€socking the hell out of that big mouthâ€ and â€</t>
  </si>
  <si>
    <t>John McGraw</t>
  </si>
  <si>
    <t>Inside Edition</t>
  </si>
  <si>
    <t>Winifred Robinson returned to the estate in Liverpool where she grew up, near the scene of Rhys Jones's murder, and produced an account of how the community has changed in 30 years.</t>
  </si>
  <si>
    <t>Winifred Robinson</t>
  </si>
  <si>
    <t>Rhys Jones's</t>
  </si>
  <si>
    <t>Rhys Jone</t>
  </si>
  <si>
    <t>While interviewing Glenn Beck about his suspension from SiriusXM, Fox News host Megyn Kelly omitted a crucial sentence in the audio of Beckâ€™s interview with the author Brad Thor that led to the suspension.</t>
  </si>
  <si>
    <t>Beckâ€™</t>
  </si>
  <si>
    <t>The JPMorgan CEOâ€™s latest shareholder letter hands President Trump and Republicans plenty of tips and sound bites for rolling back rules.</t>
  </si>
  <si>
    <t>tip</t>
  </si>
  <si>
    <t>ound</t>
  </si>
  <si>
    <t xml:space="preserve">Trump rejected Dukeâ€™s support and on Friday a man wearing a shirt reading â€KKK endorses Trump,â€ was ejected from a Trump campaign rally in Oklahoma. </t>
  </si>
  <si>
    <t xml:space="preserve"> A U. S. Syrian alliance of Kurdish and Arab militias on Sunday took a military airport in northern Syria held by Islamic State, close to the country</t>
  </si>
  <si>
    <t>Masotâ€™s reply is ambiguous but he said Duncan was still causing problems.</t>
  </si>
  <si>
    <t>Masot</t>
  </si>
  <si>
    <t>Masotâ€™</t>
  </si>
  <si>
    <t>Duncan</t>
  </si>
  <si>
    <t>On the Monday edition of Breitbart News Daily, broadcast live on SiriusXM Patriot Channel 125 from 6AM to 9AM Eastern, Breitbart Alex Marlow will continue our discussion of the Trump administrationâ€™s agenda.</t>
  </si>
  <si>
    <t>SiriusXM Patriot Channel 125</t>
  </si>
  <si>
    <t>For the Secretary-General, the first priority must be to support these States in achieving the Millennium Development Goals.Second, we need a post-2015 development agenda and sustainable development goals that address the needs of SIDS, he continued.</t>
  </si>
  <si>
    <t>SIDS</t>
  </si>
  <si>
    <t>the Millennium Development Goals.Second</t>
  </si>
  <si>
    <t>The Academy of Motion Pictures Arts and Sciences (AMPAS) has approved a series of â€œsubstantive changesâ€ to its rules and organizational structure in an effort to boost the diversity of its membership as the group faces mounting criticism over a lack of minority actors among this yearâ€™s Academy Award nominees.</t>
  </si>
  <si>
    <t>The Academy of Motion Pictures Arts and Sciences</t>
  </si>
  <si>
    <t>The Academy of Motion Pictures Arts and Science</t>
  </si>
  <si>
    <t>AMPAS</t>
  </si>
  <si>
    <t>â€™s Academy Award</t>
  </si>
  <si>
    <t>No, Del Rey does not identify as a card-carrying feminist, and I highly doubt she ever will (she is #TeamSpace), but to me she provoked more interesting and messily unanswerable questions about femininity than artists who are easier to champion.</t>
  </si>
  <si>
    <t>Del Rey</t>
  </si>
  <si>
    <t>TeamSpace</t>
  </si>
  <si>
    <t>The United States wonâ€™t pay $300 million in military reimbursements to Pakistan after the Pentagon determined the country was not taking sufficient action against a terror group.</t>
  </si>
  <si>
    <t>determined</t>
  </si>
  <si>
    <t>President Donald Trump spoke to a group of CEOs at a White House sponsored town hall to discuss infrastructure spending and his plan to cut onerous regulations.</t>
  </si>
  <si>
    <t xml:space="preserve">While House Republican leaders and the White House worked furiously to whip up support for the GOPâ€™s health care bill, President Donald Trump was busy tooting his own horn. </t>
  </si>
  <si>
    <t xml:space="preserve">Meanwhile, Wisconsin election officials said on Monday that they had completed their recount after finding that Trumpâ€™s margin of victory over Democrat Hillary Clinton had increased by 131 votes, bringing Trumpâ€™s total lead to 22, 748. </t>
  </si>
  <si>
    <t>Former Sony Entertainment CEO Michael Lynton to focus on another role as Chairman of Snap Inc. Lynton has been a trusted adviser to Snapâ€™s Evan Spiegel and on the board of Snapchatâ€™s parent company since 2013.</t>
  </si>
  <si>
    <t>Michael Lynton</t>
  </si>
  <si>
    <t>Sony Entertainment</t>
  </si>
  <si>
    <t>Lynton</t>
  </si>
  <si>
    <t>Snapchatâ€™</t>
  </si>
  <si>
    <t xml:space="preserve">As usual, President Trump and his most hysterical critics are engaged in a race to the bottom, this time over the firing of FBI director James Comey.  </t>
  </si>
  <si>
    <t>Jens Laerke, deputy spokesman for the UN humanitarian office, said the United Nations called on all parties to respect the cessation of hostilities â€to enable unimpeded, unconditional and sustained access without delay.</t>
  </si>
  <si>
    <t>Jens Laerke</t>
  </si>
  <si>
    <t>The Lowell assault comes on the heels of a hideous sex attack perpetrated by Iraqi and Sudanese refugees who stripping a white girl naked, urinated on her clothes and in her mouth, and filmed her torment in Twin Falls, Idaho.</t>
  </si>
  <si>
    <t>Lowell</t>
  </si>
  <si>
    <t>Sudanese</t>
  </si>
  <si>
    <t>For example, the United Kingdom prefers to provide "basket funding" or core support, investing in developing country health systems overall and pooling funds with other European countries where there are overlaps in programs.</t>
  </si>
  <si>
    <t>In a way, Flynn said, Trump is reviving the rhetoric of U. S. leaders immediately after the attacks.</t>
  </si>
  <si>
    <t>The BP-contracted Deepwater Horizon was drilling the mile-deep well on April 20, 2010, when a surge of methane gas caused a blowout.</t>
  </si>
  <si>
    <t>Deepwater Horizon</t>
  </si>
  <si>
    <t xml:space="preserve"> The Minnesota police officer who reportedly urged drivers to â€œrun downâ€ Black Lives Matter protesters in a Facebook post resigned from his department Wednesday after complaints by members of the community.</t>
  </si>
  <si>
    <t xml:space="preserve"> Former French prime minister Francois Fillon was seen as the winner of a final debate before a vote on who gets the conservativesâ€™ candidacy in next year</t>
  </si>
  <si>
    <t>minister Francois Fillon</t>
  </si>
  <si>
    <t>Francois Fillon</t>
  </si>
  <si>
    <t>In 2012 Mitt Romney charged Russia with being Americas number one geopolitical foe, causing some to later hold him up as a prophet.</t>
  </si>
  <si>
    <t>The United States has imposed sanctions on two senior officials in the Democratic Republic of Congo in an apparent warning to President Joseph Kabila to respect the constitution of the vast, unstable African country and call elections later this year.</t>
  </si>
  <si>
    <t>President Joseph Kabila</t>
  </si>
  <si>
    <t>Roma needed to better Napoli's result to guarantee automatic passage to the Champions League group stage and home game against a Genoa side which only preserved their Serie A status last weekend had seemed the perfect occasion.</t>
  </si>
  <si>
    <t>Napoli</t>
  </si>
  <si>
    <t>Genoa</t>
  </si>
  <si>
    <t>American lumber producers believe Canada is unfairly subsidizing its lumber industry by selling timber from its vast public forests to Canadian producers at a very low price.</t>
  </si>
  <si>
    <t>Dmitry Medvedev</t>
  </si>
  <si>
    <t>All callers were referred to the "resident clerks".The central issue raised by this, the third volume of Alastair Campbell's diaries, Power and Responsibility, is how any British government can operate effectively in the now merciless, never-resting media cycle.</t>
  </si>
  <si>
    <t>Alastair Campbell's</t>
  </si>
  <si>
    <t>Power</t>
  </si>
  <si>
    <t>Representative Diaz-Balart and Senator Rubio are using a hypothetical abrogation of the Act to scare their constituents, blaming the Obama administration for creating dynamics that they claim endanger Cuban opportunities to immigrate to the United States.</t>
  </si>
  <si>
    <t>Diaz-Balart</t>
  </si>
  <si>
    <t>The Obama administration is facing growing criticism for supporting Saudi Arabiaâ€™s air campaign.</t>
  </si>
  <si>
    <t>Saudi Arabiaâ€™s</t>
  </si>
  <si>
    <t>According to Fox News, Omar Mateen, the jihadist who carried out the mass-murder attack at a gay nightclub in Florida this weekend, was a student of Marcus Robertson, an Orlando-based radical Muslim who once served as a bodyguard to Omar Abdel Rahman  the notorious Blind Sheikh whom I prosecuted for terrorism crimes in the early to mid 1990s.</t>
  </si>
  <si>
    <t>Marcus Robertson</t>
  </si>
  <si>
    <t>Politico national editor Michael Hirsh, in the middle of a hot take on whether Pulse nightclub killer Omar Mateen was a true Scotsman Islamic jihadist, explores how the FBI is adapting to a new wave of Islamic State warriors who donâ€™t give the telltale signs of radicalization before they strike.</t>
  </si>
  <si>
    <t>Michael Hirsh</t>
  </si>
  <si>
    <t>Hundreds were detained at airports around the country Saturday in a chaotic and confusing day following President Trumpâ€™s Friday night executive order temporarily banning Muslims from seven countries.</t>
  </si>
  <si>
    <t>The Iraqi army estimates the number of Islamic State fighters at no more than 300, down from nearly 6, 000 in the city when the battle of Mosul started on Oct. 17.</t>
  </si>
  <si>
    <t>Baroud is a veteran journalist and a human rights advocate at a London-based NGO; he is the editor of www.</t>
  </si>
  <si>
    <t>Baroud</t>
  </si>
  <si>
    <t>A variety of genetic and environmental factors likely play a role in causing Tourette syndrome,â€ explains the National Institutes of Health website, with most of these factors still unknown.</t>
  </si>
  <si>
    <t>National Institutes of Health</t>
  </si>
  <si>
    <t>Tourette</t>
  </si>
  <si>
    <t>the National Institutes of Health</t>
  </si>
  <si>
    <t xml:space="preserve">But US circuit judge Jerry Smith, in a blistering dissent, criticized Obama administration attorneys after they joined the case. </t>
  </si>
  <si>
    <t>Jerry Smith</t>
  </si>
  <si>
    <t>A concussion settlement could be in play for NFL helmet maker Riddell, The Post has learned.</t>
  </si>
  <si>
    <t>Riddell</t>
  </si>
  <si>
    <t xml:space="preserve">Sunday on NBCâ€™s â€œMeet The Press,â€ Republican nominee Mike Pence Pence said his running mate Donald Trumpâ€™s immigration plan has no amnesty and no path to legalization. </t>
  </si>
  <si>
    <t>Mike Pence Pence</t>
  </si>
  <si>
    <t>The OCE would never have made it over the finish line if it were not for Pelosi (and the respect Capuano had among his colleagues.)</t>
  </si>
  <si>
    <t>Pelosi</t>
  </si>
  <si>
    <t>OCE</t>
  </si>
  <si>
    <t>Capuano</t>
  </si>
  <si>
    <t xml:space="preserve"> Donald Trump is expected to nominate former Indiana senator Dan Coats (R) on Thursday to serve as director of national intelligence for his incoming administration, according to reports by the New York Times and Washington Post.</t>
  </si>
  <si>
    <t>Dan Coats</t>
  </si>
  <si>
    <t>Dan Coat</t>
  </si>
  <si>
    <t>HOUSTON, Texas â€” Trump supporters who are concerned about the â€œcivilizational jihadâ€ waged by open borders globalists, protested in Houston at an event put on by one of the they say receive millions on resettling refugees in American communities.</t>
  </si>
  <si>
    <t xml:space="preserve"> A confidential document from tech billionaire Peter Thielâ€™s venture capital firm raises doubts about the valuation of Palantir Technologies, the highly touted Silicon Valley data analysis company of which Thiel is and chairman.</t>
  </si>
  <si>
    <t>Peter Thielâ€™</t>
  </si>
  <si>
    <t>Thiel</t>
  </si>
  <si>
    <t>U.S. Vice President Mike Pence said on Wednesday that Washington would work with its allies and China to put economic and diplomatic pressure on North Korea but added that America would defeat any attack with an overwhelming</t>
  </si>
  <si>
    <t>Richard Armitage, who is less associated with the group but served under Bush, has also announced heâ€™ll support Clinton.</t>
  </si>
  <si>
    <t>Richard Armitage</t>
  </si>
  <si>
    <t>Don An Vo, the lawyer for the four accused, said he was concerned the local government had tried to influence the case."The La Gi Township Administration (local communist party) has instructed to punish heavily,</t>
  </si>
  <si>
    <t>Don An Vo</t>
  </si>
  <si>
    <t>La Gi Township Administration</t>
  </si>
  <si>
    <t>Would the door burst open, suck up all passengers in the immediate vicinity, freeze up the cabin and cause the plane to explode?Well yes, but most definitely no.Its physically impossible, Jason Rabinowitz, aviation blogger, told Travel + Leisure.</t>
  </si>
  <si>
    <t>Jason Rabinowitz</t>
  </si>
  <si>
    <t>no.It</t>
  </si>
  <si>
    <t>Travel + Leisure</t>
  </si>
  <si>
    <t>Indeed, Hillary has suffered a major polling meltdown over the past week or so, hurtling from a lead to 4 points in the Washington News tracking poll.</t>
  </si>
  <si>
    <t>Washington News</t>
  </si>
  <si>
    <t>Washington New</t>
  </si>
  <si>
    <t>As the Times puts it: Obama officials asked the FBI if a quid pro quo had been discussed on the call, and the answer came back no, according to one of the officials, who like others asked not to be named discussing delicate communications.</t>
  </si>
  <si>
    <t>If the Supreme Court upholds that decision, the largest beneficiary could be the Washington Redskins football team.</t>
  </si>
  <si>
    <t>Washington Redskins</t>
  </si>
  <si>
    <t>and we just have to win on Tuesday and then at Arsenal on Saturday after that.After City, United play host to Aston Villa in the league on Saturday before welcoming Champions League holders Bayern Munich in the quarter-finals on April.</t>
  </si>
  <si>
    <t>Arsenal</t>
  </si>
  <si>
    <t>City</t>
  </si>
  <si>
    <t>Editorâ€™s note: The Kaiser Family Foundation supports Kaiser Health News, an editorially independent program that produces news reports heard on NPR and published on NPR.</t>
  </si>
  <si>
    <t>The Kaiser Family Foundation</t>
  </si>
  <si>
    <t>Editorâ€™</t>
  </si>
  <si>
    <t>Kaiser Health News</t>
  </si>
  <si>
    <t>Kaiser Health New</t>
  </si>
  <si>
    <t>As well, Subahani Haja Moideen, one of six members of an alleged extremist cell arrested in northern Kerala in October, is believed to have actually returned from fighting with Isis in Iraq, where he reportedly met with some of the alleged organisers of the Paris terror attacks, according to Indian news agencies.</t>
  </si>
  <si>
    <t>Subahani Haja Moideen</t>
  </si>
  <si>
    <t>Kerala</t>
  </si>
  <si>
    <t>The Scandinavian duo My bubba started singing together after Bubba TomasdottÃ­r answered an ad to rent a room in My Larsdotterâ€™s apartment.</t>
  </si>
  <si>
    <t>Scandinavian</t>
  </si>
  <si>
    <t>Bubba TomasdottÃ­r</t>
  </si>
  <si>
    <t>Larsdotter</t>
  </si>
  <si>
    <t xml:space="preserve"> Hayman Capital Management founder Kyle Bass on Thursday said he remains short the Chinese yuan despite the countryâ€™s latest change to the guidance rate, because he believes credit bubble problems are â€œmetastasizing.</t>
  </si>
  <si>
    <t>Kyle Bass</t>
  </si>
  <si>
    <t>Hayman Capital Management</t>
  </si>
  <si>
    <t>Kyle Ba</t>
  </si>
  <si>
    <t xml:space="preserve">The Democrat outpaced Donald Trump by almost 2. 9 million votes, with 65, 844, 954 (48. 2%) to his 62, 979, 879 (46. 1%) according to revised and certified final election results from all 50 states and the District of Columbia. </t>
  </si>
  <si>
    <t>Downing Street staffers used their Twitter accounts to denigrate Donald Trump and promote Hillary Clinton during the race for the White House, with a key aide using the platform to say he didnâ€™t want anyone â€œreaching outâ€ to Trump, Breitbart London can reveal.</t>
  </si>
  <si>
    <t>Rezkos criminal convictions reflect his lawbreaking in part through his fundraising activities for other Democrats, notably Rod Blagojevich, who may not be Governor for very much longer as a result of this conviction.</t>
  </si>
  <si>
    <t>Rezkos</t>
  </si>
  <si>
    <t>Rezko</t>
  </si>
  <si>
    <t>Rod Blagojevich</t>
  </si>
  <si>
    <t>Former New York City Michael Bloomberg issued a directive that Bloomberg journalists not attack Republican frontrunner Donald Trump after he complained about coverage, according to a report from New York Magazine.</t>
  </si>
  <si>
    <t>WASHINGTON (Reuters) - Omnicare Inc, the largest nursing home pharmacy in the United States, will pay about $28.1 million to resolve civil charges that it sought and received kickbacks from Abbott Laboratories to promote the drug makers anti-seizure drug Depakote, the U.S. Justice Department said Monday.</t>
  </si>
  <si>
    <t>Abbott Laboratorie</t>
  </si>
  <si>
    <t>Omnicare Inc</t>
  </si>
  <si>
    <t>the U.S. Justice Department</t>
  </si>
  <si>
    <t>He says he expects the House to vote on the measure before the Nov. 6 congressional elections.This is largely a 2018 re-elect-driven effort for House Republicans, said Rohit Kumar, a tax policy expert at accounting and consulting group PwC and former senior aide to Senate Republican leader Mitch McConnell.</t>
  </si>
  <si>
    <t>Rohit Kumar</t>
  </si>
  <si>
    <t>Bowserâ€™s administration has taken credit for saving what her transportation chief, Leif Dormsjo, called the â€œfailedâ€ streetcar program.</t>
  </si>
  <si>
    <t>Bowser</t>
  </si>
  <si>
    <t>Bowserâ€™</t>
  </si>
  <si>
    <t>Leif Dormsjo</t>
  </si>
  <si>
    <t>Anyone who has witnessed a Trump rally, and the energy generated by the mutually reinforcing carried out by both candidate and crowd, can confirm that Weberâ€™s concept applies.</t>
  </si>
  <si>
    <t>Weber</t>
  </si>
  <si>
    <t>Weberâ€™</t>
  </si>
  <si>
    <t xml:space="preserve">The administrationâ€™s meek response to the Farsi Island incident â€” thanking Iran for releasing our sailors and touting the outcome as a victory for diplomacy </t>
  </si>
  <si>
    <t>Farsi Island</t>
  </si>
  <si>
    <t>Khobragades arrest and strip-search provoked protests in India and dealt a serious blow to U.S. efforts to strengthen ties.</t>
  </si>
  <si>
    <t>Khobragades</t>
  </si>
  <si>
    <t>Khobragade</t>
  </si>
  <si>
    <t>Spanish European Parliament member Xabier Benito Ziluaga said Madrid backed the plan to support its gas industry.</t>
  </si>
  <si>
    <t>Spanish European Parliament</t>
  </si>
  <si>
    <t>Xabier Benito Ziluaga</t>
  </si>
  <si>
    <t>When â€œBuffy the Vampire Slayer,â€ one of televisionâ€™s most influential series, first turned up 20 years ago this month, it didnâ€™t just attract viewers, it also unleashed an army of writers creating their own adventures about Buffy Summers, her friends Willow and Xander, and the vampires Spike and Angel, to name a few.</t>
  </si>
  <si>
    <t>Buffy Summers</t>
  </si>
  <si>
    <t>Xander</t>
  </si>
  <si>
    <t>At New Yearâ€™s Eve celebrations in Dortmund a mob of more than 1, 000 men chanted â€˜Allahu Akhbarâ€™ launched fireworks at police, and set fire to a historic church.</t>
  </si>
  <si>
    <t>Allahu Akhbar</t>
  </si>
  <si>
    <t>In the first official sign that the Democratic Party is starting to worry about Paul Ryan's selection as vice president, the Democratic Congressional Campaign Committee sent out a fundraising email Monday urging donations in light of the supersized crowds, which reportedly reached as many as 15,000 in North Carolina.</t>
  </si>
  <si>
    <t>Paul Ryan's</t>
  </si>
  <si>
    <t xml:space="preserve"> The estranged wife of celebrated Ukrainian pianist Vadym Kholodenko is suspected of having smothered her children with pillows before attempting suicide inside their suburban Fort Worth home, according to a police report.</t>
  </si>
  <si>
    <t>Vadym Kholodenko</t>
  </si>
  <si>
    <t>MalmstrÃ¶mâ€™s message is being reinforced at all levels within the European commission.</t>
  </si>
  <si>
    <t>MalmstrÃ¶m</t>
  </si>
  <si>
    <t>MalmstrÃ¶mâ€™</t>
  </si>
  <si>
    <t>the European commission</t>
  </si>
  <si>
    <t>Contrary to their dim-witted image Neanderthals have been found to have used tools, to have worn jewellery, and, lastly, to have interbred with our Homo sapiens ancestors to such an extent that 4% of every modern European's genome is traceable to Neanderthal origins.</t>
  </si>
  <si>
    <t>Neanderthals</t>
  </si>
  <si>
    <t>Neanderthal</t>
  </si>
  <si>
    <t xml:space="preserve">Zheng Jiajia, 31, decided to commit after failing to find a human spouse, his friend told Qianjiang Evening News. </t>
  </si>
  <si>
    <t>Zheng Jiajia</t>
  </si>
  <si>
    <t>Qianjiang Evening News</t>
  </si>
  <si>
    <t>Qianjiang Evening New</t>
  </si>
  <si>
    <t>Only the CME itself will know the answer to that question, but the general perception is that its copper contract is drawing in new Asian players, including an element of Chinese investment.</t>
  </si>
  <si>
    <t>CME</t>
  </si>
  <si>
    <t>The regulators said that it was critical that Indian companies ensure they follow quality standards, especially as they aspire to make original medicines and more complex products such as biosimilars."Generics is only one part," said Shanghvi, whose Sun is also the world's fifth-biggest generic drugs maker.</t>
  </si>
  <si>
    <t>Shanghvi</t>
  </si>
  <si>
    <t>Ex-Star columnist Sharon Marshall has joined Emmerdale's writing staffBubbly Sharon, 44, who started her career 20 years ago at the Daily Star, joined the soap's writing team last year after a two-year stint at EastEnders.</t>
  </si>
  <si>
    <t>Sharon Marshall</t>
  </si>
  <si>
    <t>Ex-Star</t>
  </si>
  <si>
    <t>Emmerdale</t>
  </si>
  <si>
    <t>Democrats thrilled when President Obama vowed to govern by means of â€œa pen and a phone.</t>
  </si>
  <si>
    <t>By hosting both Chinese and global benchmark contracts, the Hong Kong Exchanges and Clearing Ltd (HKEx) aims to tap opportunities from arbitrage trade and the growing acceptance of Chinas renminbi currency internationally.</t>
  </si>
  <si>
    <t>the Hong Kong Exchanges and Clearing Ltd</t>
  </si>
  <si>
    <t>Oregon voters support Democratic nominee for president Hillary R. Clinton over her GOP rival Donald J. Trump, 47 percent to his 39 percent, according to the Oct. 4 poll of 1, 248 registered voters.</t>
  </si>
  <si>
    <t>Hillary R. Clinton</t>
  </si>
  <si>
    <t xml:space="preserve"> White House press secretary Sean Spicer landed Maryland in the middle of the nationâ€™s emotionally charged debate over immigration policy Tuesday, decrying the rape of a Rockville High School student allegedly by two undocumented immigrants and urging state and local officials to reexamine laws and procedures to reduce the likelihood of such an incident happening again.</t>
  </si>
  <si>
    <t>Rockville High School</t>
  </si>
  <si>
    <t>Most of those speaking in the House debate were Democrats who said the bill would lead to more violence.</t>
  </si>
  <si>
    <t>Toomeys gamble  separating himself from his party and Trump  is drawing help from unlikely quarters for a Republican once endorsed by the National Rifle Association.</t>
  </si>
  <si>
    <t>Toomeys</t>
  </si>
  <si>
    <t>March 24, 2016, Boxerâ€™s post on Twitter comes after Trump went after Cruz for a Super PAC ad shaming Melania Trump for a partially nude photo she took in 2000 for a G. Q. photo shoot.</t>
  </si>
  <si>
    <t>Boxer</t>
  </si>
  <si>
    <t>Boxerâ€™</t>
  </si>
  <si>
    <t xml:space="preserve">And by early 2007, when he was both a U. S. senator and a presidential candidate, Obama was forced to hand off just about all of the parenting responsibilities to Michelle. </t>
  </si>
  <si>
    <t>Michelle</t>
  </si>
  <si>
    <t>Annie Karni writes in Politico that Hillary Clintonâ€™s campaign plans to ignore the mounting corruption scandals surrounding the Clinton Foundation.</t>
  </si>
  <si>
    <t>Annie Karni</t>
  </si>
  <si>
    <t xml:space="preserve">Retired Gen. James Mattis offered unqualified support for the North Atlantic Treaty Organization during his Thursday Senate confirmation hearing to serve as Defense Secretary, and accused Russian President Vladimir Putin of trying to break the alliance, which has served as the bedrock of American and European security since 1949. </t>
  </si>
  <si>
    <t>the North Atlantic Treaty Organization</t>
  </si>
  <si>
    <t xml:space="preserve"> Brazil aims to build nearly 30 prisons over the next year to ease chronic overcrowding in its penitentiary system as part of a package of emergency measures to tackle a wave of deadly prison riots, President Michel Temer said on Monday.</t>
  </si>
  <si>
    <t>President Michel Temer</t>
  </si>
  <si>
    <t>Michel Temer</t>
  </si>
  <si>
    <t>Real manager Julen Lopetegui decided to start with FIFA Player of the Year Luka Modric on the bench, while other first team regulars, such as Wales forward Gareth Bale and Spanish centre back Sergio Ramos, were also absent.</t>
  </si>
  <si>
    <t>Julen Lopetegui</t>
  </si>
  <si>
    <t xml:space="preserve"> Ukrainian company Intellect Service was not responsible for last weekâ€™s international cyber attack that brought down the computer systems of several major companies, the father and daughter team told Reuters on Monday.</t>
  </si>
  <si>
    <t>Intellect Service</t>
  </si>
  <si>
    <t>The Reds have enjoyed a near-perfect start to their Premier League season, remaining unbeaten after eight matches despite meetings with rivals Tottenham, Chelsea and Manchester City.</t>
  </si>
  <si>
    <t>Reds</t>
  </si>
  <si>
    <t>Tottenham</t>
  </si>
  <si>
    <t>Manchester City</t>
  </si>
  <si>
    <t xml:space="preserve"> The worldâ€™s largest private equity fund, backed by Japanâ€™s Softbank Group and Saudi Arabia</t>
  </si>
  <si>
    <t>Softbank Group</t>
  </si>
  <si>
    <t>Sources close to the Maharashtra government told Reuters that the issues raised by plastic producers are being looked into.</t>
  </si>
  <si>
    <t>Maharashtra</t>
  </si>
  <si>
    <t>Curt Schilling discussed the Battle of Brandywine with Breitbart News Sunday SiriusXM host Stephen K. Bannon in some detail, while also addressing American culture today and what can be done to ingrain the nationâ€™s unique history into future generations.</t>
  </si>
  <si>
    <t>host</t>
  </si>
  <si>
    <t>The result, as political scientist Seth Masket writes, is that Republicans are more afraid of their primary voters than general election voters.</t>
  </si>
  <si>
    <t>Seth Masket</t>
  </si>
  <si>
    <t xml:space="preserve"> Trailing in opinion polls, Republican presidential nominee Donald Trump has asked his campaign to cut back on work identifying candidates for key jobs in his administration and focus instead on bolstering his chances on Election Day, according to two people familiar with the campaignâ€™s inner workings.</t>
  </si>
  <si>
    <t>Trump, whose comments about grabbing and kissing women against their will surfaced during the campaign, took to his Twitter account early on Wednesday to cite International Womenâ€™s Day and the â€critical roleâ€ of women around the world.</t>
  </si>
  <si>
    <t>So shortly after 2 a.m., campaign chairman John Podesta traveled the short distance from Clintons hotel and addressed the hundreds of remaining supporters, alone.</t>
  </si>
  <si>
    <t>In an article in Yahoo Finance, Daniel Roberts states that Kaepernickâ€™s protests â€œdefinitely impactedâ€ the league, causing a â€œnet negativeâ€ for ratings.</t>
  </si>
  <si>
    <t>Daniel Roberts</t>
  </si>
  <si>
    <t>Yahoo Finance</t>
  </si>
  <si>
    <t>News this week that Donald Trumpâ€™s Jared Kushner is at the center of the infighting inside the â€™s transition team highlights the larger role Kushner has carved out for himself since the campaign trail.</t>
  </si>
  <si>
    <t>Donald Trumpâ€™s Jared Kushner</t>
  </si>
  <si>
    <t>center</t>
  </si>
  <si>
    <t xml:space="preserve"> Congressional investigators demanded Friday that the president turn over within two weeks any recordings he made of his conversations with former FBI director James B. Comey, as President Trump refused to answer questions about whether such recordings exist.</t>
  </si>
  <si>
    <t xml:space="preserve"> Ted Cruz and Donald Trump clashed in a spectacular way at the Republican presidential debate Thursday, engaging in a and exchange over Cruzâ€™ eligibility for office </t>
  </si>
  <si>
    <t>The Russian activist was standing on a busy San Francisco street corner late Friday night, taking a drag of her cigarette and chatting with adoring fans who wanted to take selfies, offer her weed and talk political resistance.</t>
  </si>
  <si>
    <t>drag</t>
  </si>
  <si>
    <t>adoring</t>
  </si>
  <si>
    <t>As the Dallas Morning News reported last year, Dallas police have shifted to a stronger focus on deescalation techniques since David Brown became police chief in 2010, with dramatic results.</t>
  </si>
  <si>
    <t>the Dallas Morning New</t>
  </si>
  <si>
    <t>David Brown</t>
  </si>
  <si>
    <t>On the Wrong Track: In a political climate, Democrats must find a new identity, argues Lisa Boothe, but it looks like the party is set to repeat some of the same mistakes of the past eight years.</t>
  </si>
  <si>
    <t>Lisa Boothe</t>
  </si>
  <si>
    <t>The one constant in President Donald Trumpâ€™s vision for a stronger US foreign policy has been to forge better relations with Russia.</t>
  </si>
  <si>
    <t>tronger</t>
  </si>
  <si>
    <t>In addition to the orders, Trump is also expected this week to sign an order to create an office of accountability in the Veterans Affairs department.</t>
  </si>
  <si>
    <t>Veterans Affairs</t>
  </si>
  <si>
    <t>While Howard County looks to move forward with a sanctuary city policy, other counties are reversing course thanks to Trumpâ€™s hardline position that sanctuary cities will have no place in his America.</t>
  </si>
  <si>
    <t>Howard County</t>
  </si>
  <si>
    <t>Speaking Tuesday morning to Fox Business Network, the Republican nominee also called Clinton a â€œdisasterâ€ and a â€œliar.</t>
  </si>
  <si>
    <t>The Independent, a U. K. news outlet, reported Shannon Airport, located on the western coast of Ireland put its emergency plan into place while the aircraft was still two hours out.</t>
  </si>
  <si>
    <t>Independent</t>
  </si>
  <si>
    <t>U. K.</t>
  </si>
  <si>
    <t>On Saturday, several boats of the Iranian Revolutionary Guards Corps (IRGC) approached a U. S. Navy ship in the Strait of Hormuz at high speed in the latest â€œunsafe and unprofessionalâ€ action by Iranian forces.</t>
  </si>
  <si>
    <t>the Iranian Revolutionary Guards Corps</t>
  </si>
  <si>
    <t>a U. S. Navy</t>
  </si>
  <si>
    <t>Chicago just laid off 1,000 current teachers to meet retirement costs and a recent paper by California Common Sense reports that the California teachers' pension trust fund, known as CalSTRS, has asked the California Legislature for an extra $240 billion over the next 30 years to meet pension promises to teachers.</t>
  </si>
  <si>
    <t>California Common Sense</t>
  </si>
  <si>
    <t>CalSTRS</t>
  </si>
  <si>
    <t>German prosecutors say they have indicted on murder charges a Palestinian man who fatally stabbed one person and wounded six others at a Hamburg supermarket in July.</t>
  </si>
  <si>
    <t>Hamburg</t>
  </si>
  <si>
    <t xml:space="preserve"> Margaret Vinci Heldt, a Chicago hairdresser credited with teasing, sculpting and spraying the first beehive, the conical up do that heralded a towering new era in style when it debuted in 1960, died June 10 at a hospital in Elmhurst,</t>
  </si>
  <si>
    <t>Margaret Vinci Heldt</t>
  </si>
  <si>
    <t>Elmhurst</t>
  </si>
  <si>
    <t>But perhaps the most important and exciting contribution to the new green - or clean as the marketing men prefer - was from Hollywood star-turned California governor Arnold Schwarzenegger.</t>
  </si>
  <si>
    <t>California governor Arnold Schwarzenegger</t>
  </si>
  <si>
    <t xml:space="preserve"> The United States has just intentionally bombed a Syrian regime target for the first time since the countryâ€™s civil war began in 2011.</t>
  </si>
  <si>
    <t>A Colorado man is accused of using an Army medical kit to remove a transgender womanâ€™s testicles.</t>
  </si>
  <si>
    <t>Dilbert creator Scott Adams has at last announced his presidential endorsement: Iâ€™ve decided to come off the sidelines and endorse a candidate for President of the United States.</t>
  </si>
  <si>
    <t>Scott Adam</t>
  </si>
  <si>
    <t>Shutterstock My former Washington Post colleague Alec MacGillis has a thought-provoking piece in The New Republic today about "The Welfare Card and the Post-Truth Campaign," lamenting the lies he's heard from Mitt Romney on the stump in Ohio and how little covered they are.</t>
  </si>
  <si>
    <t>Alec MacGillis</t>
  </si>
  <si>
    <t>The New Republic</t>
  </si>
  <si>
    <t>This time, Ferguson is in trouble because he elected to praise Howard Webb ahead of last week's crunch encounter between Manchester United and Chelsea at Old Trafford.</t>
  </si>
  <si>
    <t>Howard Webb</t>
  </si>
  <si>
    <t>Chelsea at Old Trafford</t>
  </si>
  <si>
    <t>In addition to his customary invective against European governments for refusing to allow his ministers to rally Turkish expatriates behind him, President Recep Tayyip Erdogan said on Thursday that the EUâ€™s new ban on headscarves in the workplace would launch â€œa struggle between the cross and the crescent. â€</t>
  </si>
  <si>
    <t>Chinese officials on Wednesday made no mention of possible sanctions against GSK itself, although Xinhua said the firm had forged accounts, faked transactions to inflate revenue, pressed sales staff to engage in bribery and tried to cover its tracks.Later they could bring an action against the company and seek penalties against the company</t>
  </si>
  <si>
    <t>GSK</t>
  </si>
  <si>
    <t xml:space="preserve"> Six days after Donald Trumpâ€™s inauguration, a blogger calling himself Kumar published an explosive claim: Parts of the presidentâ€™s inaugural address were lifted from a â€œcontent creation toolâ€ called Articoolo, which uses bots to generate blocks of text.</t>
  </si>
  <si>
    <t>Kumar</t>
  </si>
  <si>
    <t>Articoolo</t>
  </si>
  <si>
    <t>Three foreign nationals â€” a Russian, an Uzbek and a Kyrgyz â€” carried out the shooting and triple suicide bombing at AtatÃ¼rk airport in Istanbul, Turkish officials have said, but questions remain over security shortcomings that allowed the attackers to breach several control points and kill 43 people.</t>
  </si>
  <si>
    <t>Uzbek</t>
  </si>
  <si>
    <t>The tactic was most prominently used in recent years in 2011, when the activist Anna Hazares fast helped to spark a nationwide anti-corruption movement that led to the creation of a new political party, the Aam Aadmi party, which now rules in Delhi.</t>
  </si>
  <si>
    <t>Anna Hazares</t>
  </si>
  <si>
    <t>Aam Aadmi</t>
  </si>
  <si>
    <t>the Aam Aadmi party</t>
  </si>
  <si>
    <t>Delhi</t>
  </si>
  <si>
    <t>A phone call last week between Mexican President Enrique PeÃ±a Nieto and US President Donald Trump was constructive and not confrontational, Mexicoâ€™s foreign minister told CNN in an exclusive US television interview.</t>
  </si>
  <si>
    <t>Enrique PeÃ±a Nieto</t>
  </si>
  <si>
    <t>constructive</t>
  </si>
  <si>
    <t>In Begin with the Past: Building the National Museum of African American History and Culture, author Mabel Wilson writes that Dyerâ€™s 1919 bill â€sparked a round of discussions among the various committees overseeing federal land.</t>
  </si>
  <si>
    <t>Mabel Wilson</t>
  </si>
  <si>
    <t>the National Museum of African American History and Culture</t>
  </si>
  <si>
    <t>Dyer</t>
  </si>
  <si>
    <t>Dyerâ€™</t>
  </si>
  <si>
    <t>For Notre Dame, a chance to put itself in a good position to win back-to-back Mission League titles, which in turn, could give the Knights a high seed in the CIF Southern Section Division 1 playoffs in May. Notre Dame is looking to win its first CIF title since 2008.The most important game of the season is always the one youre</t>
  </si>
  <si>
    <t>Mission League</t>
  </si>
  <si>
    <t>Knight</t>
  </si>
  <si>
    <t xml:space="preserve"> As Donald Trump moves closer to clinching the Republican presidential nomination, he has offered lavish praise for Bernie Sanders, who faces increasingly slim chances in his battle with Hillary Clinton in the Democratic race.</t>
  </si>
  <si>
    <t>Carly Fiorina is blasting Donald Trump for prematurely declaring the Republican presidential primary over.</t>
  </si>
  <si>
    <t>Carly Fiorina</t>
  </si>
  <si>
    <t>declaring</t>
  </si>
  <si>
    <t>Weâ€™ll never know what the phantom MRI exam on Noah Syndergaardâ€™s right arm or latissimus dorsi muscle would have shown, but to use a Sandy Alderson pet phrase, the Mets are guilty of bad optics.</t>
  </si>
  <si>
    <t>Noah Syndergaardâ€™s</t>
  </si>
  <si>
    <t>latissimu</t>
  </si>
  <si>
    <t>Sandy Alderson</t>
  </si>
  <si>
    <t>bad</t>
  </si>
  <si>
    <t>She found that he would, and assessed the appropriate amount at $350,000.Open letter in support of Triggs Twenty-five Australian legal experts have signed an open letter in support of the president of the Australian Human Rights Commission, Gillian Triggs.</t>
  </si>
  <si>
    <t>Triggs</t>
  </si>
  <si>
    <t>Gillian Triggs</t>
  </si>
  <si>
    <t>Gillian Trigg</t>
  </si>
  <si>
    <t>Jordan Shaw, a spokesman for Republican House Speaker Thom Tillis, said the cuts would only take effect if the assembly fails to pass a full budget by the end of June.</t>
  </si>
  <si>
    <t>Jordan Shaw</t>
  </si>
  <si>
    <t>Thom Tillis</t>
  </si>
  <si>
    <t>Thom Tilli</t>
  </si>
  <si>
    <t>T.D. Lang, Ron Leary, Larry Warford and Kevin Zeitler are among the starting guards set to become free agents on Thursday afternoon, and Luke Joeckel and Chance Warmack, also a former Alabama standout, are available after missing most of the 2016 season because of injuries.</t>
  </si>
  <si>
    <t>T.D. Lang</t>
  </si>
  <si>
    <t>Ron Leary</t>
  </si>
  <si>
    <t>Chance Warmack</t>
  </si>
  <si>
    <t>Leahy wanted to know: Would Gorsuch uphold the ban if it came before him on the Supreme Court, as one Republican legislator claimed?</t>
  </si>
  <si>
    <t>Leahy</t>
  </si>
  <si>
    <t>Some of those who entered Europe are believed linked to ISIS, and may have traveled with the ringleader of the Paris attacks.</t>
  </si>
  <si>
    <t xml:space="preserve"> A new ferry between isolated North Korea and Russia docked for the first time at the Pacific port of Vladivostok on Thursday, in spite of U. S. calls for countries to curtail relations with Pyongyang over its nuclear and missile programs.</t>
  </si>
  <si>
    <t>Padar said he hoped the affair was not linked to a case where an Italian naval personnel shot and killed an Indian fisherman by mistake several years ago.</t>
  </si>
  <si>
    <t>Padar</t>
  </si>
  <si>
    <t>â€ â€™ ISIS often issues calls for Westerners to launch attacks in their home countries, and in its online publications the group has included tips for picking weapons and targets.</t>
  </si>
  <si>
    <t>Westerners</t>
  </si>
  <si>
    <t>Westerner</t>
  </si>
  <si>
    <t>The day after his inauguration, President Trump placed a call to the acting head of the National Park Service, Michael Reynolds.</t>
  </si>
  <si>
    <t>the National Park Service</t>
  </si>
  <si>
    <t>Michael Reynolds</t>
  </si>
  <si>
    <t>Michael Reynold</t>
  </si>
  <si>
    <t>A series of disturbing video clips are emerging showing activists replacing Israelâ€™s flag with that of the state of Palestine at memorials commemorating those who died in the terrorist attacks in Brussels on Tuesday.</t>
  </si>
  <si>
    <t>Dubbing him the â€Chris Brown of politics,â€ Ansari said we shouldnâ€™t demonize all of Trumpâ€™s supporters.</t>
  </si>
  <si>
    <t>Ansari</t>
  </si>
  <si>
    <t>Former CIA Director John Brennan confirmed Tuesday to the House Intelligence Committee that â€œRussia brazenly interfered in the 2016 election process,â€ saying this fact â€œshould be clear to everyoneâ€ by this point.</t>
  </si>
  <si>
    <t xml:space="preserve"> Michael Ford is only 22, but he recorded his last will and testament in a cellphone video and then headed to the Landover, Md. police station on a quiet Sunday afternoon to die, police said.</t>
  </si>
  <si>
    <t>Michael Ford</t>
  </si>
  <si>
    <t>Landover</t>
  </si>
  <si>
    <t>President Barack Obama desperately wanted to be a peacetime president, yet is ending his second term with Islamic terror attacks looming larger than at any time since .</t>
  </si>
  <si>
    <t xml:space="preserve">Tomorrow, the lead story in every paper in the United States will be the fact that Donald Trump refused to pledge to accept the results of the presidential election, setting up a battle even if, as the polls predict, Clinton crushes him by a comfortable margin. </t>
  </si>
  <si>
    <t>Egyptâ€™s Coptic Christian Pope Tawadros II told me it was the first time the Coptic Cathedral had been attacked in nearly 1, 000 years.</t>
  </si>
  <si>
    <t>Coptic Christian</t>
  </si>
  <si>
    <t>Tawadros II</t>
  </si>
  <si>
    <t>the Coptic Cathedral</t>
  </si>
  <si>
    <t>From Mâ€™Lynn Eatenton in Steel Magnolias to Mary Todd in Lincoln, Academy actress Sally Field doesnâ€™t shy away from taking on emotionally charged and challenging roles.</t>
  </si>
  <si>
    <t>Mâ€™Lynn Eatenton</t>
  </si>
  <si>
    <t>Mary Todd</t>
  </si>
  <si>
    <t>Sally Field</t>
  </si>
  <si>
    <t>Vodafone, BT's 02, Orange and T-Mobile support all the whizzy new services and Hutchison 3G aren't far off.</t>
  </si>
  <si>
    <t>Vodafone</t>
  </si>
  <si>
    <t>BT</t>
  </si>
  <si>
    <t>Hutchison</t>
  </si>
  <si>
    <t>Joey Gibson, whose Patriot Prayer group organized the April 29 march to bring together Trump supporters and activists, has traveled with his group to protests in Berkeley and Seattle because â€œthe streets for too long have been run by liberals. .â€‰.â€‰.</t>
  </si>
  <si>
    <t>Joey Gibson</t>
  </si>
  <si>
    <t>Why does female genital mutilation (FGM) â€” a practice that the U. N. has classified as violence against women â€” remain so entrenched in parts of the globe?</t>
  </si>
  <si>
    <t xml:space="preserve"> On a bright day in downtown Kabul, Jagtar Singh Laghmani was in his traditional herb shop when a man turned up, drew a knife and told him to convert to Islam or he would cut his throat.</t>
  </si>
  <si>
    <t>Jagtar Singh Laghmani</t>
  </si>
  <si>
    <t>Last week the Obama administration defied both history and international law to grant Palestinian terrorists a grand victory.</t>
  </si>
  <si>
    <t>Flooding has triggered a new wave of cholera infections, a disease introduced to Haiti by U. N. peacekeepers a few months after the countryâ€™s last major humanitarian crisis, a destructive 2010 earthquake.</t>
  </si>
  <si>
    <t>Flooding</t>
  </si>
  <si>
    <t>Nintendo will report its third-quarter results on Wednesday.The increase in the cost of game development is one of the reasons why Nintendo hasnt put out (enough new) software, said Hideki Yasuda, an analyst at Ace Securities.</t>
  </si>
  <si>
    <t>Ace Securitie</t>
  </si>
  <si>
    <t>Media playback is not supported on this device Norrie wins to give GB victoryCameron Norrie revealed he was inspired by a message from rugby great Jonny Wilkinson before sealing Great Britain's latest win in the Davis Cup.</t>
  </si>
  <si>
    <t>Norrie</t>
  </si>
  <si>
    <t>victoryCameron Norrie</t>
  </si>
  <si>
    <t>GB</t>
  </si>
  <si>
    <t>After reports that Republican frontrunner Donald Trump would score another Super Tuesday win with an endorsement from Florida Gov. Rick Scott, a spokesperson for the governor said Scott wasnâ€™t endorsing.</t>
  </si>
  <si>
    <t>Whatever Sanders does, expect Clinton to skip any criticism of her primary rival and focus her attacks on Donald Trump and Ted Cruz.</t>
  </si>
  <si>
    <t>Leonard Leo, a conservative lawyer and executive vice president of the Federalist Society, is responsible for the selection of one third of the Supreme Courtâ€™s justices.</t>
  </si>
  <si>
    <t>Leonard Leo</t>
  </si>
  <si>
    <t>the Federalist Society</t>
  </si>
  <si>
    <t>Syriaâ€™s military says the U. S. coalition carried out an airstrike on an eastern base that is surrounded by Islamic State militants, allowing the extremists to advance and potentially dealing a major blow to a shaky .</t>
  </si>
  <si>
    <t>S.</t>
  </si>
  <si>
    <t>extremist</t>
  </si>
  <si>
    <t>The Chevrolet Caprice has appeared most famously in The Dukes of HazardLatest motors news STAR CAR Nissan releases Navara Dark Sky - a pick-up that doubles up as a space observatory GROUNDED Heathrow fined 1.6m for banning a nearby hotel from charging less for parking</t>
  </si>
  <si>
    <t>Chevrolet</t>
  </si>
  <si>
    <t>Navara Dark Sky</t>
  </si>
  <si>
    <t>Nissan</t>
  </si>
  <si>
    <t>Heathrow</t>
  </si>
  <si>
    <t>I mean, the people who were shocked by emails, for whom Benghazi is a trigger point, those people are already Trump supporters.</t>
  </si>
  <si>
    <t>Skipper Mauro Icardi rescued a 1-1 draw for Inter Milan at Bologna on Tuesday that ended his side's perfect start to the season.</t>
  </si>
  <si>
    <t>Mauro Icardi</t>
  </si>
  <si>
    <t>Skipper Mauro Icardi</t>
  </si>
  <si>
    <t>Inter Milan</t>
  </si>
  <si>
    <t>Inter Milan at Bologna</t>
  </si>
  <si>
    <t>Instead, the paperâ€™s editorial board was endorsing Johnson, a former New Mexico governor and</t>
  </si>
  <si>
    <t>The Obama administration confirmed for the first time Friday that Hillary Clintonâ€™s unsecured home server contained some of the U. S. governmentâ€™s most closely guarded secrets, censoring 22 emails with material demanding one of the highest levels of classification.</t>
  </si>
  <si>
    <t>guarded</t>
  </si>
  <si>
    <t>demanding</t>
  </si>
  <si>
    <t>Another neighbor, Geoff Morgan, said he heard Perivoitos shouting during the attack, screaming â€œ</t>
  </si>
  <si>
    <t>Geoff Morgan</t>
  </si>
  <si>
    <t>Perivoitos</t>
  </si>
  <si>
    <t>Perivoito</t>
  </si>
  <si>
    <t>was that Daisy had ordered something off my eBay account for her dolls without me knowing</t>
  </si>
  <si>
    <t>Daisy</t>
  </si>
  <si>
    <t>eBay</t>
  </si>
  <si>
    <t>Getty Images 3 Arsenal and Tottenham get set to reignite their ferocious rivalryBut when do the pair go head-to-head again?Keep up to date with ALL the Arsenal and Tottenham news, gossip, transfers and goals on our club pages plus fixtures, results and live match commentary.</t>
  </si>
  <si>
    <t>Getty Images 3</t>
  </si>
  <si>
    <t>the sidelines of the Group of 20 (G20) summit at St. Petersburg, Russia, U.S. President Barack Obama and leaders of 10 other countries issued last Friday a joint statement on Syria to call for a strong international response to Syrias use of chemical weapons.</t>
  </si>
  <si>
    <t>Group of 20</t>
  </si>
  <si>
    <t>Rep. Luis Gutierrez ( ) made the rounds on MSBNC and CNN, dismissing President Donald Trumpâ€™s offer to help Chicago end gun violence, and blaming the NRA for the death and mayhem currently marring the Windy City.</t>
  </si>
  <si>
    <t>Luis Gutierrez</t>
  </si>
  <si>
    <t xml:space="preserve">But the CBOâ€™s findings concerning government savings â€” which the GOP needs, both to meet Senate rules and shore up conservative support </t>
  </si>
  <si>
    <t>Trumpâ€™s attacks may have antagonized some Republican voters, and on a Sunday show he withdrew his charge that George W. Bush lied.</t>
  </si>
  <si>
    <t>Senate Majority Leader Mitch McConnell ( .) continued to work on forging a compromise that could garner sufficient support once his colleagues return to Washington on July 10.</t>
  </si>
  <si>
    <t>The photographer for starchitects like Herzog &amp; de Meuron, Rem Koolhaas and the late Zaha Hadid, Iwan Baan captures some of the best and brightest buildings around the globe.</t>
  </si>
  <si>
    <t>Rem Koolhaas</t>
  </si>
  <si>
    <t>Zaha Hadid</t>
  </si>
  <si>
    <t>Iwan Baan</t>
  </si>
  <si>
    <t>JaBarie Escoffery of the Rams started the night out hot from long distance by draining his first four 3-point shots as Mobile built out a quick 18-4 advantage with 14:26 left on the first half clock.</t>
  </si>
  <si>
    <t>JaBarie Escoffery</t>
  </si>
  <si>
    <t>Mobile</t>
  </si>
  <si>
    <t>With a single tweet on Sunday evening, Melania Trump made it official: the White House is no longer operating with a first lady in absentia.</t>
  </si>
  <si>
    <t>operating</t>
  </si>
  <si>
    <t>The national online poll from April showed that 42 percent of Republicans support Trump, compared with 32 percent for Cruz and 20 percent for Kasich.</t>
  </si>
  <si>
    <t>A deal to build a new domed stadium to entice the Oakland Raiders to move to Las Vegas is only one step away from final approval.</t>
  </si>
  <si>
    <t>the Oakland Raiders</t>
  </si>
  <si>
    <t>the Oakland Raider</t>
  </si>
  <si>
    <t xml:space="preserve">Sunday on CBSâ€™s â€œFace the Nation,â€ Sen Bernie Sanders ( ) declared the model of the Democratic Party was failing and pointed to Republican dominance in not just Congress, but in the states as well. </t>
  </si>
  <si>
    <t>In central Damascus, itâ€™s perfectly clear that President Bashar Assad is firmly in control.</t>
  </si>
  <si>
    <t>Damascus</t>
  </si>
  <si>
    <t>Bashar Assad</t>
  </si>
  <si>
    <t>The Canadians, who were teaming up at an ATP World Tour event for the first time since 2013, pegged back the second seeds from a set down but double-faulted in the third-set match tie-break to give their opponents the edge."They made a few more balls at the key moments," Nestor added.</t>
  </si>
  <si>
    <t>Canadians</t>
  </si>
  <si>
    <t>Nestor</t>
  </si>
  <si>
    <t>ATP</t>
  </si>
  <si>
    <t xml:space="preserve"> The terror attack Thursday in Nice, France, that left at least 84 people dead has reignited the refugee debate in the 2016 presidential race, with Donald Trump blasting Hillary Clintonâ€™s calls to let in thousands more and saying, â€œweâ€™d better get awfully tough. â€ </t>
  </si>
  <si>
    <t>The charges that Attorney General Jeff Sessions had concealed meetings with the Russian ambassador were flimsy at best, but they had the effect of setting off another tsunami of news coverage that encouraged Democrats to double down on their efforts to delegitimize the outcome of the 2016 election.</t>
  </si>
  <si>
    <t>While not every member of our organization supported Trump in the primary, as an organization and branch of the GOP we support Republicans up and down the ballot.</t>
  </si>
  <si>
    <t>Billionaire socialist political investor George Soros is behind Black Lives Matter and the attempt to empty the prisons to move America further left, so what are the Koch brothers doing joining them?</t>
  </si>
  <si>
    <t>Koch</t>
  </si>
  <si>
    <t>But supporters of shuttering the special IG's office say the agency created by Congress all along was intended to close 10 months after 80 percent of the approximately $20 billion in combined U.S. Iraq Relief and Reconstruction Funds had been spent.</t>
  </si>
  <si>
    <t>On Monday morning, eleven progressive groups sent a joint letter to Senate Democrats, urging them to oppose Neil Gorsuchâ€™s nomination to the Supreme Court on the grounds that he will fail to check the Trump administrationâ€™s possible abuses of power.</t>
  </si>
  <si>
    <t>Neil Gorsuchâ€™s</t>
  </si>
  <si>
    <t>In a effort to shape the outlines of a Middle East peace deal, Secretary of State John Kerry plans to describe in a speech on Wednesday the Obama administrationâ€™s vision of a final accord based on bitter lessons learned from an effort that collapsed in 2014.</t>
  </si>
  <si>
    <t>describe</t>
  </si>
  <si>
    <t>- Australian police are investigating allegations about the misuse of A$12 million ($10.5 million) in Chinese funds during the 2013 political campaign of mining magnate Clive Palmer, The Australian newspaper reported on Monday.</t>
  </si>
  <si>
    <t>Clive Palmer</t>
  </si>
  <si>
    <t>Actor Samuel L. Jackson has lent his voice talents to a radio for Democratic House contender Jon Ossoff in this monthâ€™s special Congressional election in Georgia.</t>
  </si>
  <si>
    <t>Democratic House</t>
  </si>
  <si>
    <t>Congressional</t>
  </si>
  <si>
    <t>A report on the Korea Herald news site said that the US secretary of state had â€œshortened diplomatic consultations and public events in Seoulâ€ and chosen not to have a meal with Hwang the South Korean acting president, and Yun the countryâ€™s foreign minister.</t>
  </si>
  <si>
    <t>Yun</t>
  </si>
  <si>
    <t>Turkish forces on Monday shelled Islamic State and Kurdish forces in northern Syria, news agency Anadolu reported.</t>
  </si>
  <si>
    <t>in</t>
  </si>
  <si>
    <t>RAC estimates that parking fees, fines and meters generate profits of 350m for English councils every year - of which the lion's share is pocketed by London boroughs, which account for 44% of gross parking income.</t>
  </si>
  <si>
    <t>RAC</t>
  </si>
  <si>
    <t>The biggest blasts in the Iraqi capital in a month occurred as commuters were starting their working week, underlining the challenges facing Iraqi security officials in stabilising Baghdad as US forces end combat operations and Iraq's police and military assume responsibility for protecting the capital.</t>
  </si>
  <si>
    <t xml:space="preserve">Gallup, which compiles approval ratings of all Americans, consistently had lower approval ratings than other pollsters because Trumpâ€™s base of support tends to be more likely to vote (to Hillary Clintonâ€™s eternal consternation). </t>
  </si>
  <si>
    <t>Technology reporter, BBC News, Silicon ValleyAttacks are now more automated, targeting millions of sites Legitimate websites are a growing frontier for malware attacks with over ten million pages affected every year.</t>
  </si>
  <si>
    <t>BBC News</t>
  </si>
  <si>
    <t>BBC New</t>
  </si>
  <si>
    <t>Legitimate</t>
  </si>
  <si>
    <t xml:space="preserve">The Quotidien TV show said Le Roux had paid a combined total of 55, 000 euros ($59, 455. 00) between 2009 and 2016 to his two daughters as parliamentary assistants during summer vacations, starting from when they were 15 and 16. </t>
  </si>
  <si>
    <t>Le Roux</t>
  </si>
  <si>
    <t>Quotidien</t>
  </si>
  <si>
    <t xml:space="preserve"> Joe Lunardi projects two Mountain West teams in the NCAA Tournament: San Diego State as a nine seed and CSU as a 10 seed.</t>
  </si>
  <si>
    <t>Joe Lunardi</t>
  </si>
  <si>
    <t>Mountain West</t>
  </si>
  <si>
    <t>CSU</t>
  </si>
  <si>
    <t xml:space="preserve">Today I personally witnessed a WFP (World Food Program) truck being attacked,â€ Ban said during his stop in Haiti, saying such incidents hurt those most in need. </t>
  </si>
  <si>
    <t>WFP</t>
  </si>
  <si>
    <t>World Food Program</t>
  </si>
  <si>
    <t>Another avenue for prosecutions is for cases to be brought in third countries whose citizens have been victims of the Syrian and Russian atrocities, said Stephen Rapp, who until recently was the State Departmentâ€™s ambassador at large for issues.</t>
  </si>
  <si>
    <t>Stephen Rapp</t>
  </si>
  <si>
    <t>the State Departmentâ€™</t>
  </si>
  <si>
    <t xml:space="preserve"> As liberals prepare to fight back against Donald Trump and his nascent administration, they are swiftly finding reasons to be disappointed in the elected leadership of the Democratic Party. </t>
  </si>
  <si>
    <t>In recent weeks, pundits and scholars have bemoaned the privatization of public education that is likely to occur if Betsy DeVos is confirmed as Donald Trumpâ€™s Secretary of Education.</t>
  </si>
  <si>
    <t xml:space="preserve"> Wall St moved higher on Thursday, pushing the Dow Jones industrial average into positive territory for the year, as commodity prices rose on the back of a weaker U. S. dollar to boost shares in the energy and materials sectors. </t>
  </si>
  <si>
    <t>Dow Jone</t>
  </si>
  <si>
    <t>ErdoÄŸan could theoretically call early elections in the future, which, given the state of the opposition, could result in a large enough parliamentary majority for the AKP to amend the constitution.</t>
  </si>
  <si>
    <t>AKP</t>
  </si>
  <si>
    <t>Fox Newsâ€™â€™ said the suspect was â€of Moroccan origin,â€ information that was later proven false by authorities but not corrected by the outlet on Twitter.</t>
  </si>
  <si>
    <t>Fox Newsâ€™â€™</t>
  </si>
  <si>
    <t xml:space="preserve">â€Nikki Haley is a very serious governor about issues confronting not just her state, but the country,â€ he told Fox Newsâ€™ Greta Van Susteren in an exclusive interview after the endorsement. </t>
  </si>
  <si>
    <t>Greta Van Susteren</t>
  </si>
  <si>
    <t xml:space="preserve"> Fairfax Financial Holdings ( ) is in early talks to sell 25 percent of Indiaâ€™s largest private general insurer ICICI Lombard in a deal that could fetch up to $1 billion, as the Canadian firm looks to cash out and start a new insurance joint venture, sources familiar with the matter said. </t>
  </si>
  <si>
    <t>Fairfax Financial Holdings</t>
  </si>
  <si>
    <t>ICICI Lombard</t>
  </si>
  <si>
    <t>Last week in Los Angeles, CEO Elon Musk presided over the unveiling of the makerâ€™s wildly anticipated car, the Model 3.â€ â€ and the Model 3 looks sharp, although Iâ€™m less enthused about its design than I was when it was first rolled out and was given a short test drive.</t>
  </si>
  <si>
    <t>maker</t>
  </si>
  <si>
    <t>anticipated</t>
  </si>
  <si>
    <t>I think in the case of Donald Trump, a lot of people in the South hear a kind of candidate that they have related to in the past, his attacks on political correctness, racial overtones to what he says about immigration on other issues and his general attack on the establishment.</t>
  </si>
  <si>
    <t>correctne</t>
  </si>
  <si>
    <t xml:space="preserve">Friday in Cedar Rapids, IA at the McGrath Amphitheatre Republican presidential nominee Donald Trump will hold a rally at 8:00 p. m. ET. </t>
  </si>
  <si>
    <t>Cedar Rapid</t>
  </si>
  <si>
    <t>Rick also said if tensions between Russia and Ukraine were to escalate and drive a complete collapse in the U.S. stock market, investors may start to believe the Fed will delay its rate hike.</t>
  </si>
  <si>
    <t>Rick</t>
  </si>
  <si>
    <t>Bill Clinton, George W. Bush, Barack Obama, and their top advisers and negotiators have tried, and failed, to curtail North Koreaâ€™s nuclear ambitions.</t>
  </si>
  <si>
    <t>Breitbart News has cancelled Milo Yiannopoulosâ€™ tour stop in Sweden this week after a security evaluation showed a significant threat to Yiannopoulosâ€™ life.</t>
  </si>
  <si>
    <t>Milo Yiannopoulosâ€™</t>
  </si>
  <si>
    <t xml:space="preserve"> Singapore, a keen early adopter of the sharing economy, has fired a warning shot across the bow of Airbnb and Uber with tighter rules that could shake up their business models and growth ambitions in Asia.</t>
  </si>
  <si>
    <t>Airbnb</t>
  </si>
  <si>
    <t>The story was different in Paterson, where Mayor Andre Sayegh sent his DPW director screenshots of residents complimenting city workers on their snow removal and requesting snow plows for their neighborhoods, records released by Paterson show.</t>
  </si>
  <si>
    <t>Mayor Andre Sayegh</t>
  </si>
  <si>
    <t>Paterson</t>
  </si>
  <si>
    <t>DPW</t>
  </si>
  <si>
    <t>Andre Sayegh</t>
  </si>
  <si>
    <t>ET Feb. 14, President Trumpâ€™s national security adviser Michael Flynn resigned late Monday night amid allegations he inappropriately talked about U. S. sanctions with a Russian official, and later allegedly misled Pence about the conversations.</t>
  </si>
  <si>
    <t>resigned</t>
  </si>
  <si>
    <t>allegation</t>
  </si>
  <si>
    <t>As final exams ended at Stanford University, a consensus seemed to form among students: Brock Turnerâ€™s sentence for sexually assaulting an unconscious woman behind a dumpster was disgusting.</t>
  </si>
  <si>
    <t>Brock Turnerâ€™s</t>
  </si>
  <si>
    <t>Stanford University</t>
  </si>
  <si>
    <t>Brock Turnerâ€™</t>
  </si>
  <si>
    <t>Coatesâ€™s charge is that Obama had to ignore this to govern.</t>
  </si>
  <si>
    <t>No parent, no person should support this: https://t.co/uUNs6yFklD  Chelsea Clinton (@ChelseaClinton) June 17, 2018The Clintons were only part of a string of Democrats who used Twitter to call attention to the issue, many using the hashtag #FathersDayofAction.</t>
  </si>
  <si>
    <t>Chelsea Clinton</t>
  </si>
  <si>
    <t>@ChelseaClinton</t>
  </si>
  <si>
    <t>Groups that resettle refugees in the United States are facing uncertainty, disarray and possible deep budget cuts as a result of President Trumpâ€™s executive order on immigration, even after a California appeals court has temporarily halted enforcement.</t>
  </si>
  <si>
    <t>Jones, who in her youth was a guitarist for an rock band, Krunch, has also been implicated in two foiled plots to kill Americans and is training her young son to follow in her footsteps.</t>
  </si>
  <si>
    <t>Krunch</t>
  </si>
  <si>
    <t>At his address in Gettysburg, Pa. on Saturday, Trump cited a 2012 Pew study that found evidence the voter registration rolls needed serious cleaning up.</t>
  </si>
  <si>
    <t>Pew</t>
  </si>
  <si>
    <t>Carson, who criticized Cruz in a Fox and Friends interview this morning, said his supporters were being told at caucus sites by Cruz supporters that he'd be dropping out of the race.</t>
  </si>
  <si>
    <t>The American first lady, Michelle Obama, has drawn praise for quietly and confidently changing the course of U. S. history.</t>
  </si>
  <si>
    <t>French and Belgian officials have not officially linked the Paris and Brussels attacks.</t>
  </si>
  <si>
    <t>Patti Goddard, president of the Tatton Conservative Association, welcomed Osborneâ€™s appointment and told The Guardian:</t>
  </si>
  <si>
    <t>Patti Goddard</t>
  </si>
  <si>
    <t>A number of Android phones already offer wireless charging, and manufacturers of phone case manufacturers have also allowed iPhone users to charge their device without a power plug.</t>
  </si>
  <si>
    <t>Sonic attack: why South Korea bombards the North with news, K-pop and good times</t>
  </si>
  <si>
    <t>North</t>
  </si>
  <si>
    <t>K-pop</t>
  </si>
  <si>
    <t>A Mexican politician tried to draw media attention by climbing on top of the border fence that divides Tijuana and San Diego as a way to mock the building of President Donald Trumpâ€™s border wall.</t>
  </si>
  <si>
    <t xml:space="preserve"> Authorities in the Democratic Republic of Congo blocked an opposition demonstration in the capital on Saturday aimed at putting pressure on President Joseph Kabila to step down next month at the end of his mandate, witnesses said.</t>
  </si>
  <si>
    <t>Joseph Kabila</t>
  </si>
  <si>
    <t>Prosecutor Jonathan Polnay called the attack a "disgraceful episode of violence and thuggery".George Walder, 23, Lliam Neylon, 19, Daryl Davis, 21, and his sister Danyelle Davis, 24, and 23-year-old Kyran Evans are each charged with two counts of violent disorder.</t>
  </si>
  <si>
    <t>Jonathan Polnay</t>
  </si>
  <si>
    <t>George Walder</t>
  </si>
  <si>
    <t>Kyran Evan</t>
  </si>
  <si>
    <t xml:space="preserve"> Donald Trumpâ€™s relationship with golf is poised to remain in sharp focus, with the US presidentâ€™s course on the outskirts of Aberdeen in the frame to host the 2019 Scottish Open.</t>
  </si>
  <si>
    <t>Last April, Katie Mitchell was upfront about the strong feminist agenda she had for her new staging of Donizettis Lucia di Lammermoor, and that was enough to provoke spluttering.</t>
  </si>
  <si>
    <t>Katie Mitchell</t>
  </si>
  <si>
    <t>Donizettis Lucia</t>
  </si>
  <si>
    <t>Lammermoor</t>
  </si>
  <si>
    <t>On Wednesday, Stanford Franklin, a retired Baltimore police officer who was the prosecutionâ€™s key policing witness, listed some possible elements of a rough ride during : â€œSudden acceleration, sudden stops, quick turns.</t>
  </si>
  <si>
    <t>Stanford Franklin</t>
  </si>
  <si>
    <t>Sudden</t>
  </si>
  <si>
    <t>Chicago cops arrested Clark at the Days of Rage, the 1969 orgy of violence that resulted in one of Mayor Richard J. Daley</t>
  </si>
  <si>
    <t>Clark</t>
  </si>
  <si>
    <t>Richard J. Daley</t>
  </si>
  <si>
    <t xml:space="preserve"> US swimmer Jimmy Feigen left Brazil Friday, even as he and three other Olympians were set to face an international disciplinary commission for fabricating a story about being robbed a gunpoint.</t>
  </si>
  <si>
    <t>Jimmy Feigen</t>
  </si>
  <si>
    <t>Olympians</t>
  </si>
  <si>
    <t>My last book, â€œConfront and Conceal,â€ detailed the secret and cyber attacks on Iranâ€™s nuclear program using the Stuxnet worm, a sophisticated malware computer program aimed at the kind of industrial equipment that controls nuclear facilities, among other sites.</t>
  </si>
  <si>
    <t>Confront and Conceal</t>
  </si>
  <si>
    <t>In San Antonio last month, authorities charged Armando Rodrigo a Mexican national, with double capital murder in the shooting death of a girl, who was nine months pregnant with his child.</t>
  </si>
  <si>
    <t>Armando Rodrigo</t>
  </si>
  <si>
    <t>General Motors, Ford, Honda and Fiat Chrysler all saw their sales go down in September.</t>
  </si>
  <si>
    <t>General Motors</t>
  </si>
  <si>
    <t>General Motor</t>
  </si>
  <si>
    <t>Like all my museum colleagues, I support funding for the National Endowment for the Arts, the National Endowment for the Humanities, and the Institute for Museum and Library Services.</t>
  </si>
  <si>
    <t>the National Endowment for the Art</t>
  </si>
  <si>
    <t>the National Endowment for the Humanitie</t>
  </si>
  <si>
    <t>Those HUD Grants, As has been noted on several previous occasions, one of the overarching questions about Americaâ€™s first businessman presidency is just how President Trumpâ€™s vast empire will interact with federal agencies that answer to him.</t>
  </si>
  <si>
    <t>HUD</t>
  </si>
  <si>
    <t>HUD Grant</t>
  </si>
  <si>
    <t xml:space="preserve">HRC didnâ€™t answer the q â€” David Gregory (@davidgregory) </t>
  </si>
  <si>
    <t>HRC</t>
  </si>
  <si>
    <t>David Gregory</t>
  </si>
  <si>
    <t>@davidgregory</t>
  </si>
  <si>
    <t>Greenberg has some harsh criticism for it, Ayres quickly responded.</t>
  </si>
  <si>
    <t>Greenberg</t>
  </si>
  <si>
    <t>Ayres</t>
  </si>
  <si>
    <t>Ayre</t>
  </si>
  <si>
    <t>The House Republican conference has unveiled a bill that pleases just about no one.</t>
  </si>
  <si>
    <t>House Republican</t>
  </si>
  <si>
    <t xml:space="preserve">A New York Police Department detective apologized Friday for an angry exchange with an Uber driver that was caught on video and landed him on modified assignment. </t>
  </si>
  <si>
    <t>New York Police Department Police</t>
  </si>
  <si>
    <t>New York Police Department</t>
  </si>
  <si>
    <t>The â€œLate Show with Stephen Colbertâ€ extended its for a third consecutive week â€” as the CBS host continued his Trump jokes.</t>
  </si>
  <si>
    <t>Stephen Colbertâ€</t>
  </si>
  <si>
    <t>Rick BenoThis is what we do, villager Frank Gilliland says cheerfully one starry night as he peers through the community</t>
  </si>
  <si>
    <t>Rick BenoThis</t>
  </si>
  <si>
    <t>Frank Gilliland</t>
  </si>
  <si>
    <t>As Jimmy Anderson put it, it would be nice if the Ashes started tomorrow.</t>
  </si>
  <si>
    <t>Ashe</t>
  </si>
  <si>
    <t>As a result, McConnell and Boehner had few practical options to achieve Cruz's objective of standing up to Obama through a shutdown.</t>
  </si>
  <si>
    <t>Boehner</t>
  </si>
  <si>
    <t xml:space="preserve">,â€ Fox News Strategic Analyst Lt. Col. Ralph Peters (Ret.) said the payment of $400 million to Iran as four Americans were released from the country back in January was â€œdefinitely a ransom, or a bribe, if you prefer to call it that. â€ </t>
  </si>
  <si>
    <t>Ralph Peters</t>
  </si>
  <si>
    <t>Ret .</t>
  </si>
  <si>
    <t>During this latest wave of protests, triggered by an attempted Supreme Court takeover of the nationâ€™s legislature, the Venezuelan opposition leadership have repeatedly called upon the military to abandon dictator Maduro and refuse to attack unarmed civilian protesters.</t>
  </si>
  <si>
    <t>For the last three years, JPMorgan Chaseâ€™s hiring practices in China were at the center of a federal bribery investigation.</t>
  </si>
  <si>
    <t>JPMorgan Chaseâ€™s</t>
  </si>
  <si>
    <t>JPMorgan Chaseâ€™</t>
  </si>
  <si>
    <t>The stock skidded on the financial results, which lagged Street estimates by a wide margin, and a growing negative sentiment for the sector as crude prices have dropped in recent days, FirstEnergy Capital Corp analyst Michael Dunn said.Theres a general theme and Talisman appears to be the victim of that today, Dunn said.</t>
  </si>
  <si>
    <t>Michael Dunn</t>
  </si>
  <si>
    <t>FirstEnergy Capital Corp</t>
  </si>
  <si>
    <t>Dunn</t>
  </si>
  <si>
    <t>Talisman</t>
  </si>
  <si>
    <t>But the Marlins have failed to make the postseason since then, and the Loria era has marked by frequent teardowns and rebuilds.</t>
  </si>
  <si>
    <t>Marlins</t>
  </si>
  <si>
    <t>Loria</t>
  </si>
  <si>
    <t>They are drawn by a wide-open landscape of opportunity, said Eric Hippeau, managing partner at Lerer Hippeau Ventures, a New York-based venture capital firm well-known for its investments in high-profile media startups such as Twitter Inc and Buzzfeed.Its an industry that is starting from scratch with no infrastructure, Hippeau said.</t>
  </si>
  <si>
    <t>Eric Hippeau</t>
  </si>
  <si>
    <t>Hippeau</t>
  </si>
  <si>
    <t>Buzzfeed.It</t>
  </si>
  <si>
    <t>And even as the White House touted support for the decision in Congress and foreign capitals, administration officials acknowledged that the attack, which they described as commensurate with Assadâ€™s violation of â€œinternational norms,â€ would not eliminate his ability to do it again.</t>
  </si>
  <si>
    <t>Trump officials have criticized China on a host of fronts related to its $347 billion trade surplus with the United States last year.</t>
  </si>
  <si>
    <t>Rand Paul has inflamed some of his father's supporters when he told Fox News:</t>
  </si>
  <si>
    <t>Mr. Trump might still be riding high in central Pennsylvania steel towns, but there are plenty of signs that his support remains weak in precisely the districts where House Republicans are most vulnerable.</t>
  </si>
  <si>
    <t>French presidential candidate Marine Le Pen has denounced radical Islam as â€œa monstrous totalitarian ideology that has declared war on our nation, on reason, on civilisation,â€ after a deadly Kalashnikov attack on police officers in Paris.</t>
  </si>
  <si>
    <t>Interesting answer: Clinton, seemingly startled by us reporters, says â€try the cold Chaiâ€ when asked if she discussed VPs with Warren.</t>
  </si>
  <si>
    <t>Chaiâ€</t>
  </si>
  <si>
    <t>Cost increases were also brought on by a desire to answer questions about water quality, hydrology and riparian corridor issues.We wanted to make sure, as does the Army Corps, that all questions are being answered, said Kathy Peterson, chairwoman of the participant group.</t>
  </si>
  <si>
    <t>the Army Corps</t>
  </si>
  <si>
    <t>the Army Corp</t>
  </si>
  <si>
    <t>Kathy Peterson</t>
  </si>
  <si>
    <t>Lefty billionaires who opposed Donald Trumpâ€™s presidential bid have lately scored some sweet consolation prizes.</t>
  </si>
  <si>
    <t>Lefty</t>
  </si>
  <si>
    <t>win.Celtas Argentine coach Antonio Mohamed said the result should make his side realise what they are capable</t>
  </si>
  <si>
    <t>s Argentine</t>
  </si>
  <si>
    <t>Antonio Mohamed</t>
  </si>
  <si>
    <t>Authorities in Turkey have issued warrants for the detention of 47 former executives or senior journalists of Zaman newspaper, as the reclusive cleric accused by Turkish president Recep Tayyip ErdoÄŸan of orchestrating a failed coup demanded the US resist demands for his extradition.</t>
  </si>
  <si>
    <t>Zaman</t>
  </si>
  <si>
    <t>Turkish president Recep Tayyip ErdoÄŸan</t>
  </si>
  <si>
    <t>The in Donald Trumpâ€™s storybook account of American politics is the Republican party.</t>
  </si>
  <si>
    <t xml:space="preserve">Maybe the Democrat Supermajority will change the Golden Stateâ€™s motto from â€œEurekaâ€ (meaning, â€œI have found itâ€) to: â€œWelcome to California. </t>
  </si>
  <si>
    <t>the Golden Stateâ€™s</t>
  </si>
  <si>
    <t>Leeâ€™s wife reported him missing to police but soon withdrew her complaint after receiving a letter reportedly handwritten by her husband telling her he had gone to the Chinese mainland to work with â€œconcerned parties,â€ according to the BBC.</t>
  </si>
  <si>
    <t>Leeâ€™</t>
  </si>
  <si>
    <t>Indeed, for all the whining of journalists about Trumpâ€™s outrages, the very fact that he remains coated with Teflon suggests that Americans and many others simply do not share the values or strive to uphold the political correctness that the media and political class expect from public officials.</t>
  </si>
  <si>
    <t>The tension between Trumpâ€™s worker immigration platform and the desires of party elites, who support the donor classâ€™s open borders agenda, may receive a national spotlight in the coming months â€” as the Wall Street Journal recently reported, â€œThe business and populist wings of the Republican Partyâ€ are set for a divisive battle over the nationâ€™s system of legal immigration.</t>
  </si>
  <si>
    <t>Please join me in congratulating Bill on his new role, and welcoming George to HP.Don't miss: HP Employees Paint A Scary Picture Of One Of HP's Biggest Business Units</t>
  </si>
  <si>
    <t>Chuck Dixon, the acclaimed Marvel and DC author, appeared on The Milo Yiannopoulos Show to discuss the state of modern comic books and the legacy a writer leaves behind.</t>
  </si>
  <si>
    <t>Chuck Dixon</t>
  </si>
  <si>
    <t>Marvel</t>
  </si>
  <si>
    <t>Marvel and DC</t>
  </si>
  <si>
    <t>Spacey was 26.In response, the House of Cards actor issued a controversial apology, stating he felt beyond horrified at the report and does not remember the encounter.</t>
  </si>
  <si>
    <t>Spacey</t>
  </si>
  <si>
    <t>House of Card</t>
  </si>
  <si>
    <t>Maybe Milo will buy you a drink. â€ further attacked homosexual conservatives on his Twitter account, where he added:</t>
  </si>
  <si>
    <t>Milo</t>
  </si>
  <si>
    <t>One of the great things the Republican party has going for it is that the liberal agenda tends to fail, as it did in â€™68 after Lyndon B. Johnson won in a landslide.</t>
  </si>
  <si>
    <t>Lyndon B. Johnson</t>
  </si>
  <si>
    <t>a complaint filed on Monday night in the U.S. District Court in Manhattan, Paul Rose sought at least $5 million in damages from U2 lead singer Bono and bandmates The Edge, Adam Clayton and Larry Mullen Jr., as well as Island Records.</t>
  </si>
  <si>
    <t>Paul Rose</t>
  </si>
  <si>
    <t>Bono</t>
  </si>
  <si>
    <t>Island Record</t>
  </si>
  <si>
    <t>In one sign of the acrimony, one of the most outspoken Republican flamethrowers, Steve King of Iowa, returned to a familiar target when assigning blame for the outrage at the baseball diamond in Alexandria.</t>
  </si>
  <si>
    <t>The communities secretary, Sajid Javid, has suggested that all public sector workers should take an oath of allegiance to British values.</t>
  </si>
  <si>
    <t>Sajid Javid</t>
  </si>
  <si>
    <t>In 1992 and 1993, his expanded coalition, with support from the Social Democratic party, changed the German constitution to limit the country</t>
  </si>
  <si>
    <t>the Social Democratic party</t>
  </si>
  <si>
    <t>Social Democratic</t>
  </si>
  <si>
    <t>Some are reaching out to former Kennedy clerks and others who know him, asking them to urge him not to retire, said Michele Jawando, a legal advocate at the Center for American Progress think tank in Washington.</t>
  </si>
  <si>
    <t>Michele Jawando</t>
  </si>
  <si>
    <t>Prosecutors alleged in their charges against Andrade that Vitols head of U.S. operations Mike Loya and its Latin American and Caribbean boss Antonio Maarraoui, had full knowledge of the scheme.</t>
  </si>
  <si>
    <t>Mike Loya</t>
  </si>
  <si>
    <t>Andrade</t>
  </si>
  <si>
    <t>Antonio Maarraoui</t>
  </si>
  <si>
    <t>De Blasio is infuriated that the press asks him why his reformed Administration for Childrenâ€™s Services failed to save the life of Zymere Perkins.</t>
  </si>
  <si>
    <t>De Blasio</t>
  </si>
  <si>
    <t>Zymere Perkins</t>
  </si>
  <si>
    <t>Administration for Childrenâ€™s Service</t>
  </si>
  <si>
    <t>A Louisiana man pleaded guilty Thursday to calling in a threat to a Washington, D. C. pizzeria two doors down from Comet Ping Pong, just three days after a man entered that restaurant with a gun to â€ â€ the â€œPizzagateâ€ conspiracy theory.</t>
  </si>
  <si>
    <t>Louisiana man</t>
  </si>
  <si>
    <t>Comet Ping Pong</t>
  </si>
  <si>
    <t>While some pupils, like Shahin, remembered Arafat as the leader who chose to resist not with weapons but with the olive branch, others praised his lifelong defiance, comparing the PLOs founder with his milder successor,</t>
  </si>
  <si>
    <t>Shahin</t>
  </si>
  <si>
    <t>Arafat</t>
  </si>
  <si>
    <t>PLO</t>
  </si>
  <si>
    <t>The mainstream media in Louisiana is finally calling out President Obama for vacationing at Marthaâ€™s Vineyard while the state experiences unprecedented flooding and cleanup.</t>
  </si>
  <si>
    <t>The Obama administration wisely answered that some of Americaâ€™s response will be visible, and some of it wonâ€™t.</t>
  </si>
  <si>
    <t>Mr. Strong and a thief nicknamed Mr. Montana for the logo on his hooded sweatshirt roll in trash bins, one of which might have contained, according the Mirror, the drill that bored through the reinforced concrete wall to reach the vault.</t>
  </si>
  <si>
    <t>Strong</t>
  </si>
  <si>
    <t>Mirror</t>
  </si>
  <si>
    <t xml:space="preserve"> Republican Sen. Ted Cruz has a new battle to fight in the Senate: trying to block the transfer of the internetâ€™s technical management from the US government to an international body.</t>
  </si>
  <si>
    <t>We start with obviously a discussion on how to counter terrorism, not only in Europe but also in other parts of the world,â€ said Federica Mogherini, EU high representative for foreign affairs.</t>
  </si>
  <si>
    <t>Federica Mogherini</t>
  </si>
  <si>
    <t>Democratic frontrunner Hillary Clinton is closer to becoming her partyâ€™s nominee but farther from uniting her party behind her candidacy, as her rival Sen. Bernie Sanders (D. .) promised to continue his campaign.</t>
  </si>
  <si>
    <t>, Heuer added that quarks, electrons, gluons and particles such as the Higgs account for only a small fraction of the universe's mass.</t>
  </si>
  <si>
    <t>Heuer</t>
  </si>
  <si>
    <t>Higg</t>
  </si>
  <si>
    <t>Barrister Geoffrey Robertson, who took Alamuddin on at Doughty Street chambers and worked with her on the Tymoshenko and Assange cases, described her as a brilliant and passionate defender of human rights who was respected by her colleagues.</t>
  </si>
  <si>
    <t>Geoffrey Robertson</t>
  </si>
  <si>
    <t>Tymoshenko</t>
  </si>
  <si>
    <t>Alamuddin</t>
  </si>
  <si>
    <t>Assange</t>
  </si>
  <si>
    <t>- Ray Lewis knows exactly how he wants to end his storied 17-year National Football League (NFL) career, but the Baltimore Ravens linebacker prefers to measure his life by more than gridiron results.</t>
  </si>
  <si>
    <t>Ray Lewis</t>
  </si>
  <si>
    <t>The very item that made Jose Reyes attractive to the Mets last year makes him vulnerable to dropping in the lineup, perhaps ending up on the bench or maybe even not lasting the season if he is enduring more than just a bad start.</t>
  </si>
  <si>
    <t>Jose Reyes</t>
  </si>
  <si>
    <t>Jose Reye</t>
  </si>
  <si>
    <t>The fatherâ€™s statement prompted a FBI review, but Mohammed Rahami later recanted, saying he made the comment in anger.</t>
  </si>
  <si>
    <t>Mohammed Rahami</t>
  </si>
  <si>
    <t>The filing from Muellers office also disclosed that Cohen spoke to an unnamed Russian national claiming to be a trusted person in the Russian Federation in or around November 2015.</t>
  </si>
  <si>
    <t>Cohen</t>
  </si>
  <si>
    <t>the Russian Federation</t>
  </si>
  <si>
    <t>Both categories include large numbers of young voters and both produced a strong Green skew, 15.5% Green support with New Enrolment votes and 14.7% for Provisional/Silent votes.</t>
  </si>
  <si>
    <t>Provisional/Silent</t>
  </si>
  <si>
    <t xml:space="preserve"> U. S. Secretary of State Rex Tillersonâ€™s visit to Moscow this week will be an early test of whether the Trump administration can use any momentum generated by a missile attack on a Syrian air base to craft and execute a strategy to end the Syrian war.</t>
  </si>
  <si>
    <t>I asked Heidi Kling, the author of the Spellspinners of Melas County ebooks, about how statistics have informed her writing, she said, "For me it hasn't affected the series too much in regard to me changing things in response to the data, because I find that readers choose my own choices.</t>
  </si>
  <si>
    <t>Heidi Kling</t>
  </si>
  <si>
    <t>Spellspinner</t>
  </si>
  <si>
    <t>Spellspinners of Melas County</t>
  </si>
  <si>
    <t>Melas County</t>
  </si>
  <si>
    <t>Dunham and Ferrera also delivered a joint speech in support of Clinton at the Democratic National Convention in Philadelphia in June, where Perry performed some of her music.</t>
  </si>
  <si>
    <t>Dunham</t>
  </si>
  <si>
    <t>Ferrera</t>
  </si>
  <si>
    <t xml:space="preserve">As previously reported by Fox News, there are still two missing â€œbankers boxesâ€ of emails that cannot be accounted for by Hillary Clintonâ€™s legal team Williams </t>
  </si>
  <si>
    <t>Bush also said he supported an investigation into the Trump campaignâ€™s ties with Russia.</t>
  </si>
  <si>
    <t>Meanwhile Lord Derbys new Tory government fretted over what action to take, as the needle on the thermometer crept ever higher, and tempers also started to rise.</t>
  </si>
  <si>
    <t>Derbys</t>
  </si>
  <si>
    <t>Lord Derby</t>
  </si>
  <si>
    <t xml:space="preserve">The Washington Post is the latest mainstream media publication to declare Donald Trumpâ€™s visit to Mexico on Wednesday to be a disaster </t>
  </si>
  <si>
    <t>Donald Sterlingâ€™s career was destroyed after tapes surfaced of racist comments he made to his mistress Paula Deen lost publishing deals and endorsements over similar allegations that she had used racist language decades earlier.</t>
  </si>
  <si>
    <t>Donald Sterlingâ€™s</t>
  </si>
  <si>
    <t>Donald Sterlingâ€™</t>
  </si>
  <si>
    <t>Paula Deen</t>
  </si>
  <si>
    <t>Abu Zubaydah, who was waterboarded 83 times and otherwise brutally tortured after being mistaken for a Qaeda operative involved in the attacks, argued for his release from GuantÃ¡namo Bay.</t>
  </si>
  <si>
    <t>Qaeda</t>
  </si>
  <si>
    <t>GuantÃ¡namo Bay</t>
  </si>
  <si>
    <t>Famously, Wiggins and Froome fell out during the 2012 Tour when the Olympic champion threatened to walk out on his team, even while wearing the leaders yellow jersey, after Froome had attacked on the climb to La Toussuire.</t>
  </si>
  <si>
    <t>Wiggins</t>
  </si>
  <si>
    <t>La Toussuire</t>
  </si>
  <si>
    <t>On Thursday, Jason Riley, a senior fellow at the Manhattan Institute and a columnist for the Wall Street Journal, delivered the BBT Distinguished Lecture at Virginia Tech University.</t>
  </si>
  <si>
    <t>Jason Riley</t>
  </si>
  <si>
    <t>the Manhattan Institute</t>
  </si>
  <si>
    <t>He slammed on his brakes, causing Mr Locks Toyota to hit the back of his Ford Fusion.</t>
  </si>
  <si>
    <t>Toyota</t>
  </si>
  <si>
    <t>Mr Locks Toyota</t>
  </si>
  <si>
    <t>More Race Percent of Black Boys in California Fail State Reading StandardsUnsayable Truths about a Failing High SchoolBlack and Muslim Women Are Invisible to the Feminist MovementItâ€™s important to note that Shackleford is not just some random basement blogger.</t>
  </si>
  <si>
    <t>StandardsUnsayable Truth</t>
  </si>
  <si>
    <t>Shackleford</t>
  </si>
  <si>
    <t>Muslim Women Are Invisible</t>
  </si>
  <si>
    <t>But the ministry said on Twitter that data registered on the website was not affected.Hackers who claim to support Assad, collectively known as the Syrian Electronic Army, have targeted high-profile websites in recent months, including one belonging to the US marines and the New York Timess page.</t>
  </si>
  <si>
    <t>the Syrian Electronic Army</t>
  </si>
  <si>
    <t>To preserve that brand, the former GOP operative offered a bit of advice to Republican presidential candidate Carly Fiorina: Stop campaigning against Hillary Clinton.Her role in the Republican field has been to be the most sort of strident critic of Hillary Clintons, which is interesting to me as well.</t>
  </si>
  <si>
    <t>Hillary Clinton.Her</t>
  </si>
  <si>
    <t>Republican presidential candidate Ben Carson said Saturday that â€œWe should not allow a judge to be appointedâ€ by President Obama.</t>
  </si>
  <si>
    <t>The chairman of a Senate committee has called for an investigation into â€œpotentially fraudulent statementsâ€ made by companies touting business opportunities involving top White House adviser Jared Kushnerâ€™s family through a controversial according to a report on Monday.</t>
  </si>
  <si>
    <t>Jared Kushnerâ€™</t>
  </si>
  <si>
    <t>A Turkish court has dismissed the case against four Israeli military officers accused of killing 10 activists aboard a humanitarian aid flotilla, Turkeyâ€™s state news agency Anadolu, reported.</t>
  </si>
  <si>
    <t xml:space="preserve">In a bid to avoid arrest, Craig produced a business card that gave his title as U.S. Senator and asked the officer, </t>
  </si>
  <si>
    <t>Craig</t>
  </si>
  <si>
    <t>Floridaâ€™s Orange County Medical Examinerâ€™s Office has released the results of all the autopsies of victims of the jihadist massacre at Pulse nightclub two months ago, finding that the 49 killed took over 200 bullets collectively, with one victim being shot ten times.</t>
  </si>
  <si>
    <t>Orange County Medical Examinerâ€™s Office</t>
  </si>
  <si>
    <t>Itâ€™s a hairy situation for the pair of thieves whoâ€™ve swiped up over $15, 000 worth of Rogaine, razors and razor blades from Duane Reade stores across Manhattan.</t>
  </si>
  <si>
    <t>Duane Reade</t>
  </si>
  <si>
    <t>Rogaine</t>
  </si>
  <si>
    <t>The stoner dude who refuses to put down the pipe and pick up the Pampers is an archetype that Judd Apatow has made an entire career out of mining.</t>
  </si>
  <si>
    <t>Judd Apatow</t>
  </si>
  <si>
    <t>Pamper</t>
  </si>
  <si>
    <t>But Hagel said he was describing the entire Iraq War, not just the surge, and refused to reassess his original answer."I'll defer that judgement to history," Hagel told McCain.</t>
  </si>
  <si>
    <t>Hagel</t>
  </si>
  <si>
    <t>Afghan President Hamid Karzai has repeatedly urged calm and restraint, although he also maintains that those who burned the Korans must be prosecuted.</t>
  </si>
  <si>
    <t>Afghan President Hamid Karzai</t>
  </si>
  <si>
    <t>Korans</t>
  </si>
  <si>
    <t xml:space="preserve">The U. N. humanitarian adviser said the besieged population of eastern Aleppo faced a â€very bleak momentâ€ with no food or medical supplies, winter approaching, and an increasingly fierce attack by Syrian and allied forces. </t>
  </si>
  <si>
    <t xml:space="preserve"> As the presidential campaigns sink to the challenge of demonstrating that there is no such thing as rock bottom, remember this: When the Clintons decamped from Washington in January 2001, they took some White House furnishings that were public property.</t>
  </si>
  <si>
    <t xml:space="preserve"> projects like the musical film La La Land and FXâ€™s TV comedy Atlanta won big at Sundayâ€™s Golden Globe awards.</t>
  </si>
  <si>
    <t>La La Land</t>
  </si>
  <si>
    <t>FXâ€™s TV</t>
  </si>
  <si>
    <t>Sen. Joe Manchin ( ) spoke with Breitbart News Daily SiriusXM host Alex Marlow on Friday about several topics, including Trumpâ€™s position on coal, his rally in West Virginia, the state of play in American politics today, as well as the nomination of Judge Gorsuch to the Supreme Court.</t>
  </si>
  <si>
    <t>Joe Manchin</t>
  </si>
  <si>
    <t>People leave New York because they think New York is ill-governed and provides poor government at a high price."In his speech, Schumer had accused Republicans of being so extreme that they would favor no capital gains tax, which Norquist, at least, agreed with."At</t>
  </si>
  <si>
    <t>Norquist</t>
  </si>
  <si>
    <t>Chris Sutton believes questions are being asked of Jose MourinhoThe Premier League champions have made a nightmare start to their title defence and the 3-1 defeat at Everton leaves them in the bottom half of the table with four points from their opening five games.</t>
  </si>
  <si>
    <t>Chris Sutton</t>
  </si>
  <si>
    <t>Jose MourinhoThe</t>
  </si>
  <si>
    <t>Jimmy Kimmel, the talk show host selected to present Februaryâ€™s Academy Awards ceremony has revealed his fee for doing so.</t>
  </si>
  <si>
    <t xml:space="preserve"> Convicted drug smuggler Schapelle Corby arrived in Australia on Sunday after completing a sentence for smuggling marijuana to Indonesia, a case which received huge media attention and soured ties between the two countries.</t>
  </si>
  <si>
    <t>Schapelle Corby</t>
  </si>
  <si>
    <t>Brazils Supreme Court opened an investigation in April into Paes, accused in plea bargain testimony of taking at least 15 million reais in bribes related to Olympic contracts.</t>
  </si>
  <si>
    <t>Brazils Supreme Court</t>
  </si>
  <si>
    <t>Paes</t>
  </si>
  <si>
    <t>Olympic</t>
  </si>
  <si>
    <t>Repeatedly during his rally in Des Moines, Trump returned to the topic of Clintonâ€™s character, intertwining those attacks with others on her policy positions and record as secretary of state.</t>
  </si>
  <si>
    <t>Des Moine</t>
  </si>
  <si>
    <t>As some Democrats push harder for the impeachment of President Trump, with some threatening to bring it to the House floor, Democratic leaders are pushing back â€” apparently concerned about the risk of overreaching.</t>
  </si>
  <si>
    <t xml:space="preserve"> A permanent U. S. resident living in Texas has been sentenced to eight years in prison for illegally voting, a punishment that will probably result in the womanâ€™s deportation after she completes her sentence.</t>
  </si>
  <si>
    <t>Its a sign of appreciation for Studesville, who has now survived four coaching staffs (Josh McDaniels, John Fox, Gary Kubiak and now Vance Joseph).In addition to coaching C.J. Anderson, Devontae Booker and the rest of Denvers backs, Studesville will now assist Joseph in wide-ranging responsibilities, according to Klis.</t>
  </si>
  <si>
    <t>Studesville</t>
  </si>
  <si>
    <t>C.J. Anderson</t>
  </si>
  <si>
    <t>Josh McDaniels</t>
  </si>
  <si>
    <t>Following a wave of hate crime hoaxes generally reported to make Donald Trump supporters look deplorable, ABC News is now highlighting the hardships of the fake claims on Muslims.</t>
  </si>
  <si>
    <t>The House Select Investigative Panel on Infant Lives is referring Planned Parenthood Gulf Coast for criminal prosecution by the Texas Attorney General.</t>
  </si>
  <si>
    <t>The House Select Investigative Panel on Infant Lives</t>
  </si>
  <si>
    <t>Planned Parenthood Gulf Coast</t>
  </si>
  <si>
    <t>A group of Africans who went the other way and started eating American food rich in animal proteins and fats saw their risks rise over the same short period, according to the paper in the journal Nature Communications.</t>
  </si>
  <si>
    <t>Africans</t>
  </si>
  <si>
    <t>Nature Communication</t>
  </si>
  <si>
    <t>A week earlier, Boadi had been attacked by seven muggers in the same street where Mr OShea was killed.</t>
  </si>
  <si>
    <t>Boadi</t>
  </si>
  <si>
    <t>OShea</t>
  </si>
  <si>
    <t>Mr OShea</t>
  </si>
  <si>
    <t xml:space="preserve"> Speaking at the Values Voter Summit on Saturday, Kentucky Gov. Matt Bevin alluded to Thomas Jeffersonâ€™s famous aphorism about the need to periodically water the tree of liberty with the blood of patriots and tyrants. </t>
  </si>
  <si>
    <t>Matt Bevin</t>
  </si>
  <si>
    <t>Thomas Jeffersonâ€™s</t>
  </si>
  <si>
    <t>Thomas Jeffersonâ€™</t>
  </si>
  <si>
    <t>A Pennsylvania court on Saturday accepted the Green Partyâ€™s request to end its case seeking a statewide recount of the presidential race.</t>
  </si>
  <si>
    <t>the Green Partyâ€™s</t>
  </si>
  <si>
    <t>the Green Partyâ€™</t>
  </si>
  <si>
    <t>Asaroâ€™s defense lawyer, Elizabeth Macedonio, showed up at court carrying a clear plastic bag holding nine bottles of prescription pills for her client, who she said â€œhas essentially been going to the doctor and staying homeâ€ since beating the Lufthansa charges in November 2015.</t>
  </si>
  <si>
    <t>Asaro</t>
  </si>
  <si>
    <t>Elizabeth Macedonio</t>
  </si>
  <si>
    <t>Lufthansa</t>
  </si>
  <si>
    <t>U. S. Park police have revealed that there was a shooting outside the White House complex, near West Executive Drive on 17th and Pennsylvania.</t>
  </si>
  <si>
    <t>U. S. Park police</t>
  </si>
  <si>
    <t>U. S. Park</t>
  </si>
  <si>
    <t>West Executive Drive</t>
  </si>
  <si>
    <t>Copenhagen bar owners are begging for government protection against Muslim activists trying to impose a strict â€œSharia zone.</t>
  </si>
  <si>
    <t>Ballot access would also be a huge question, and Galen said starting early on that would be essential to an independent bid.</t>
  </si>
  <si>
    <t>Galen</t>
  </si>
  <si>
    <t>Ballot</t>
  </si>
  <si>
    <t>Lohan is surrounded by some pretty weird Biblical dirty talk: "Adam and Eve changed mankind forever... started SIN ...</t>
  </si>
  <si>
    <t>Lohan</t>
  </si>
  <si>
    <t>Biblical</t>
  </si>
  <si>
    <t xml:space="preserve"> Two central rules of being a Social Justice Warrior are: a) Insert politics into everything and, b) </t>
  </si>
  <si>
    <t>Social Justice Warrior</t>
  </si>
  <si>
    <t>Insert</t>
  </si>
  <si>
    <t>After jobs as a garbage man, a bakery worker and now a packer at a canned food factory, Colin Hewlett, like most people in Wigan, a gritty northern English town, takes great pride in his credentials.</t>
  </si>
  <si>
    <t>Colin Hewlett</t>
  </si>
  <si>
    <t>town</t>
  </si>
  <si>
    <t xml:space="preserve">African American Democrats thundered against Donald Trumpâ€™s appeal to their communities, condemning the candidate as a racist, sexist, bigot who didnâ€™t care about black people </t>
  </si>
  <si>
    <t>African American Democrats</t>
  </si>
  <si>
    <t>Paul Jedrasiak drops out as Maestri starts the game and Sebastien Vahaamahina joins the replacements.</t>
  </si>
  <si>
    <t>Paul Jedrasiak</t>
  </si>
  <si>
    <t>Maestri</t>
  </si>
  <si>
    <t>Sebastien Vahaamahina</t>
  </si>
  <si>
    <t>That meeting, which took place in June on board Lynchâ€™s plane while it was parked on the tarmac in Phoenix, drew criticism that Lynch was politically biased and unfit to oversee the investigation into Hillary Clintonâ€™s email server.</t>
  </si>
  <si>
    <t>Vladimir Putin said the Russian government had â€œnothing to do withâ€ the surprise firing of FBI director James Comey, following up his first public comments on Tuesday nightâ€™s shock announcement with a outburst in a gala hockey match for the Night Hockey League on Wednesday at Sochiâ€™s Bolshoy Ice Dome.</t>
  </si>
  <si>
    <t>the Night Hockey League</t>
  </si>
  <si>
    <t>Sterkels grown daughter, Kimberly, started showing sheep at the National Western when she was 4.</t>
  </si>
  <si>
    <t>Sterkels</t>
  </si>
  <si>
    <t>Sterkel</t>
  </si>
  <si>
    <t>Kimberly</t>
  </si>
  <si>
    <t>the National Western</t>
  </si>
  <si>
    <t>A reporter in West Virginia was arrested and charged with a crime Tuesday after he repeatedly attempted to question Health and Human Services Secretary Tom Price.</t>
  </si>
  <si>
    <t>Health and Human Services Secretary Tom Price</t>
  </si>
  <si>
    <t>Tuesday I want the people of Wisconsin to join me, join me in the next step of the journey to that destination - November 6," Romney told nearly 400 supporters Friday in Appleton, Wisc.</t>
  </si>
  <si>
    <t>Appleton</t>
  </si>
  <si>
    <t xml:space="preserve">From Jim Edwards writing at Business Insider: Sadiq Khanâ€™s victory in the London mayoral election puts him â€” in theory </t>
  </si>
  <si>
    <t>Jim Edwards</t>
  </si>
  <si>
    <t>Jim Edward</t>
  </si>
  <si>
    <t>Sadiq Khanâ€™s</t>
  </si>
  <si>
    <t>More specifically, Stephen Harper, Chris Alexander, Jason Kenney (the former Immigration Minister), and the Conservative Party that governs Canada, failed them.</t>
  </si>
  <si>
    <t>Stephen Harper</t>
  </si>
  <si>
    <t>Chris Alexander</t>
  </si>
  <si>
    <t>Jason Kenney</t>
  </si>
  <si>
    <t>A plant in Gdansk, Poland, will produce 4,200 tons of steel to form the foundations and around 8,500 tons for the bridge sections will be fabricated at Tecade-Megusa in Seville, Spain.</t>
  </si>
  <si>
    <t>Gdansk</t>
  </si>
  <si>
    <t>With the formal end of the TV season about two months away, networks have begun solidifying their schedules for the fall: ABC last week issued renewals for 15 of its shows (including â€œQuantico,â€ â€œFresh Off the Boatâ€ and â€œGreyâ€™s Anatomyâ€) and CBS on Tuesday indicated it would likely bring back all of its freshman series (good news for â€œLimitlessâ€ and â€œSupergirlâ€).</t>
  </si>
  <si>
    <t>Quantico</t>
  </si>
  <si>
    <t>CNNâ€™s response to the entire Sanders campaign thus far: that of a media corporation with its eyes and ears closed</t>
  </si>
  <si>
    <t>the U. S. Justice Department are nearing an agreement to resolve the governmentâ€™s civil and criminal investigations that would require the German automaker to pay a penalty of more than $3 billion, sources briefed on the talks said on Friday.</t>
  </si>
  <si>
    <t>the U. S. Justice Department</t>
  </si>
  <si>
    <t>resolve</t>
  </si>
  <si>
    <t>Then on Tuesday, May 30, in the afternoon, deputies assigned to the Norco stations Special Enforcement Team, assisted by U.S. Secret Service federal agents, served a search warrant at a home in the 4500 block of California Ave., Norco, and found additional evidence.</t>
  </si>
  <si>
    <t>Norco</t>
  </si>
  <si>
    <t>s Special Enforcement Team</t>
  </si>
  <si>
    <t>U.S. Secret Service</t>
  </si>
  <si>
    <t>California Ave</t>
  </si>
  <si>
    <t>Philippine President Benigno Aquino revealed Wednesday that the Islamic State ( ) affiliate group Abu Sayyaf had planned to abduct his sister, Kris Aquino, and boxing star and Congressman Manny Pacquiao.</t>
  </si>
  <si>
    <t>Benigno Aquino</t>
  </si>
  <si>
    <t>Abu Sayyaf</t>
  </si>
  <si>
    <t>Ayaan Hirsi Ali, a Dutch politician and fierce critic of Islam, told the New York Times when it was rolled out, â€œ</t>
  </si>
  <si>
    <t>Ayaan Hirsi Ali</t>
  </si>
  <si>
    <t>In essence, Trump is limiting the Mexican presidentâ€™s range of negotiation, because any concession will now be seen as a sign of weakness, a loss of pride, an attack on our sovereignty.</t>
  </si>
  <si>
    <t>Politico reports: Before Donald Trump won the presidency, Democratic foreign policy circles hummed with talk that an outgoing President Barack Obama could take a last stab at peace talks between the Israelis and the Palestinians.</t>
  </si>
  <si>
    <t>The Chaffetz gambit could seriously interfere with the FBIâ€™s ongoing investigation of the Clinton arrangement, which appears to have resulted in serious violations of laws protecting classified information.</t>
  </si>
  <si>
    <t>George Washington University Law School Professor John Banzhaf returned to Breitbart News Daily on SiriusXM to discuss the attempts by GWU to â€œmuzzleâ€ an upcoming appearance at the university of Breitbart Tech Editor Milo Yiannopoulos.</t>
  </si>
  <si>
    <t>John Banzhaf</t>
  </si>
  <si>
    <t>George Washington University Law School</t>
  </si>
  <si>
    <t>Trumpâ€™s understanding of the Constitution â€” the most valuable American contribution to the art of â€” runs somewhere between attenuated to nonexistent.</t>
  </si>
  <si>
    <t>Eight years ago, Leonardo DiCaprio was in Rome to shoot Gangs of New York, his first of four collaborations with acclaimed film director Martin Scorsese.</t>
  </si>
  <si>
    <t>Gang</t>
  </si>
  <si>
    <t>Martin Scorsese</t>
  </si>
  <si>
    <t>Recommended by Ryan Vogt, copy editorThe cover of Curtis Sittenfelds debut novel, Prep, suggests a chick-lit take on the classic boarding-school novela Gossip Girl version of A Separate Peace, with a woman as the fish out of water with first-day-of-school jitters.</t>
  </si>
  <si>
    <t>Ryan Vogt</t>
  </si>
  <si>
    <t>Curtis Sittenfelds debut</t>
  </si>
  <si>
    <t>Curtis Sittenfeld</t>
  </si>
  <si>
    <t xml:space="preserve"> South Korean President Moon has ordered a probe after his Defence Ministry failed to inform him that four more launchers for the controversial U. S. THAAD system had been brought into the country, his spokesman said on Tuesday.</t>
  </si>
  <si>
    <t>South Korean President Moon</t>
  </si>
  <si>
    <t>Defence Ministry</t>
  </si>
  <si>
    <t>her 15k RAF pension dies SUPER SPRAY Mum gets filthy kitchen floor sparkling with a new 1 product from The Range DATEY PRICE Mum makes 10k charging married men to date her but says she's not a prostitute MYSTIC MEG March 25: Sharing ambitions as a couple is important to you</t>
  </si>
  <si>
    <t>RAF</t>
  </si>
  <si>
    <t>SUPER</t>
  </si>
  <si>
    <t>The Range</t>
  </si>
  <si>
    <t>MYSTIC</t>
  </si>
  <si>
    <t>s evident DeSean Jackson didnt contribute as much as the Bucs would have hoped and that maybe targeting Evans more would have been better.</t>
  </si>
  <si>
    <t>DeSean Jackson</t>
  </si>
  <si>
    <t>It took 134 years, but a heroic New Yorker is finally getting some overdue recognition: On Saturday, the National Maritime Historical Society will unveil a headstone at the grave of John Willis Griffiths.</t>
  </si>
  <si>
    <t>John Willis Griffiths</t>
  </si>
  <si>
    <t>John Willis Griffith</t>
  </si>
  <si>
    <t xml:space="preserve">Calling himself Shi Zhengyi or â€interpreting justiceâ€ in Chinese the accuser included documents dating back to the late 1980s purportedly showing Shi Yongxin being kicked out of Shaolin following theft and other accusations from his own master. </t>
  </si>
  <si>
    <t>Shi Zhengyi</t>
  </si>
  <si>
    <t>Shaolin</t>
  </si>
  <si>
    <t xml:space="preserve"> Republican presidential candidate Donald Trump is considering nominating Oklahoma oil and gas mogul Harold Hamm as energy secretary if elected to the White House on Nov. 8, according to four sources close to Trumpâ€™s campaign.</t>
  </si>
  <si>
    <t>Harold Hamm</t>
  </si>
  <si>
    <t>Health care providers face a staggering loss of revenue if Republicans repeal Obamacare as promised, according to an Urban Institute report released Thursday.</t>
  </si>
  <si>
    <t>Urban Institute</t>
  </si>
  <si>
    <t>The Times also said that Fox News was accurate in criticizing the other networks for not covering the issue, according to an â€œ â€ by the paper.</t>
  </si>
  <si>
    <t>Ballerina Misty Copeland, who made history when she became the first black female principal dancer at the American Ballet Theatre last summer, now has her own Barbie doll.</t>
  </si>
  <si>
    <t>Misty Copeland</t>
  </si>
  <si>
    <t>Ballerina Misty Copeland</t>
  </si>
  <si>
    <t>the American Ballet Theatre</t>
  </si>
  <si>
    <t xml:space="preserve"> About two months ago, Colin Curtis received a call from a friend in his native state of Kansas with a request: The friend was leading a Democratic candidateâ€™s campaign for a House district in the Wichita area, and he wanted Curtis to join. </t>
  </si>
  <si>
    <t>Colin Curtis</t>
  </si>
  <si>
    <t>Curtis</t>
  </si>
  <si>
    <t>the Wichita area</t>
  </si>
  <si>
    <t>As a result of the comment, said, Lahren was contacted by TheBlazeâ€™â€™s human resources director a few days later and suspended indefinitely â€all because of her opinions expressed on The View.</t>
  </si>
  <si>
    <t>Lahren</t>
  </si>
  <si>
    <t>TheBlaze</t>
  </si>
  <si>
    <t>TheBlazeâ€™â€™</t>
  </si>
  <si>
    <t>By last month, when Marco Rubio and Trump engaged in childish the Republican mayor of County thought the GOP presidential race had gotten â€œout of hand.</t>
  </si>
  <si>
    <t>had</t>
  </si>
  <si>
    <t>Friess -- who, FYI Californians, has nothing to do with Fosters Freeze thank goodness -- is worth an estimated $530 million (slightly less than Diddy).</t>
  </si>
  <si>
    <t>Friess</t>
  </si>
  <si>
    <t>FYI Californian</t>
  </si>
  <si>
    <t>Diddy</t>
  </si>
  <si>
    <t>Fosters Freeze</t>
  </si>
  <si>
    <t>Conservative author and commentator Ann Coulter will hold a joint event with Breitbart senior editor Milo Yiannopoulos, also known as â€œ</t>
  </si>
  <si>
    <t>Ann Coulter</t>
  </si>
  <si>
    <t>While heâ€™s not making an official endorsement for the presidency in 2016â€™s GOP primary, at least not yet, Sen. Jeff Sessions ( ) is calling on the people of Iowa, New Hampshire and South Carolina to very carefully pick a candidate they think can â€œnegotiate betterâ€ when it comes to trade deals.</t>
  </si>
  <si>
    <t>Meanwhile, Everytown for Gun Safety, a gun control advocacy group, analysed all the FBI data on mass shootings in the US from 2009 to 2015, and found that 16% of the attackers had previously been charged with domestic violence.</t>
  </si>
  <si>
    <t>Everytown for Gun Safety</t>
  </si>
  <si>
    <t>South Korean prosecutors said Wednesday that they have started investigating allegations that ailing Samsung Group chairman Lee bought sex from prostitutes several times between 2011 and 2013.</t>
  </si>
  <si>
    <t>prostitute</t>
  </si>
  <si>
    <t>time</t>
  </si>
  <si>
    <t>Retired Army Col. Victor Correa, who rescued injured Pentagon workers from the burning building attacked the same day, now lives in Columbia.</t>
  </si>
  <si>
    <t>Victor Correa</t>
  </si>
  <si>
    <t>And in March, under pressure from Congress, the Navy reluctantly denied promotion to the admiral in charge of its elite SEAL teams after the Pentagonâ€™s inspector general determined that he had violated the law by retaliating against whistleblowers.</t>
  </si>
  <si>
    <t>A â€˜grimeâ€™ rapper from Bradford has ostensibly threatened the gang rape of one of UK Independence Party leader Nigel Farageâ€™s young daughters, Breitbart London can reveal.</t>
  </si>
  <si>
    <t>UK Independence Party</t>
  </si>
  <si>
    <t>Independence Party</t>
  </si>
  <si>
    <t>The unelected executive arm of the European Union (EU) is threatening to escalate from â€œ â€ action if Facebook, Twitter, and YouTube</t>
  </si>
  <si>
    <t>Hungarian Prime Minister Viktor OrbÃ¡n has praised the victories of the populist Five Star Movement in the Italian referendum and the election of Donald Trump in the United States, claiming these developments are just the beginning of the â€œrebellionâ€.</t>
  </si>
  <si>
    <t>In 2011, of State Hillary Clinton promised the Organization of Islamic Cooperation (OIC) to use â€œsome old fashioned techniques of peer pressure and shamingâ€ against those whose exercise of free speech â€œwe abhor.</t>
  </si>
  <si>
    <t>State Hillary Clinton</t>
  </si>
  <si>
    <t>the Organization of Islamic Cooperation</t>
  </si>
  <si>
    <t xml:space="preserve"> President Barack Obama said Friday that suggestions from people like Donald Trump that nuclear weapons would help South Korea and Japan show a lack of understanding of the world.</t>
  </si>
  <si>
    <t xml:space="preserve"> TUNJA, Colombia â€” Of all the business partners of President Trump who have been hoping to capitalize on his win, there is surely no one who stands to gain quite as much </t>
  </si>
  <si>
    <t>TUNJA</t>
  </si>
  <si>
    <t>The latest poll from Emerson College shows Hillary Clinton leading Donald Trump by only six points in Illinois, where Barack Obama won by over 16 points against Mitt Romney in 2012.</t>
  </si>
  <si>
    <t>Emerson College</t>
  </si>
  <si>
    <t>Time after time, the United States charged ahead with terrible ideas, often dragging the UK along for the ride.</t>
  </si>
  <si>
    <t xml:space="preserve">On Tuesdayâ€™s edition of Breitbart News Daily, former FBI Counterterrorism Center instructor Kim Jensen told SiriusXM host Stephen K. Bannon that the establishment of the Islamic State as a â€œcaliphateâ€ was no mere formality </t>
  </si>
  <si>
    <t>Kim Jensen</t>
  </si>
  <si>
    <t>FBI Counterterrorism Center</t>
  </si>
  <si>
    <t xml:space="preserve">Emmanuelle Riva, whose performance in the antiwar film â€œHiroshima Mon Amourâ€ in 1959 placed her at the center of the French New Wave </t>
  </si>
  <si>
    <t>Emmanuelle Riva</t>
  </si>
  <si>
    <t>Hiroshima Mon Amourâ€</t>
  </si>
  <si>
    <t>A U.S. diplomats scathing charge that the United Nations effectively let Afghanistans election be stolen has exposed the international community</t>
  </si>
  <si>
    <t>Afghanistans</t>
  </si>
  <si>
    <t>On day 10 at Rio 2016, world champion Allyson Felix was dramatically denied gold in the final by a diving Shaunae Miller, while David Rudisha successfully defended his Olympic title in the menâ€™s final.</t>
  </si>
  <si>
    <t>Allyson Felix</t>
  </si>
  <si>
    <t>gold</t>
  </si>
  <si>
    <t>Shaunae Miller</t>
  </si>
  <si>
    <t>The Lions drafted Orlovsky in the fifth round out of Connecticut in 2005 and he made his biggest impact in 2008, when he started seven games and threw for eight touchdowns and eight interceptions during the Lions 0-16 season.</t>
  </si>
  <si>
    <t>Orlovsky</t>
  </si>
  <si>
    <t>The people of Paris have come together in a day of mourning to mark the one year anniversary of the Islamic terror attacks which claimed the lives of 130 people.</t>
  </si>
  <si>
    <t xml:space="preserve"> Security in Houston, Americaâ€™s city, is tight ahead of Sundayâ€™s Super Bowl 51, though officials have vowed to support peaceful demonstrations against President Donald Trumpâ€™s executive order restricting entry to the United States for travelers from some nations.</t>
  </si>
  <si>
    <t>Critics like Brian Aldiss have argued that Frankenstein, Mary Shelleyâ€™s 1818 masterpiece, is the first novel because its fantastic events occur not because of magic or miracle, but purely through science.</t>
  </si>
  <si>
    <t>Brian Aldiss</t>
  </si>
  <si>
    <t>Brian Aldi</t>
  </si>
  <si>
    <t>Mary Shelleyâ€™s</t>
  </si>
  <si>
    <t>Frankenstein</t>
  </si>
  <si>
    <t>The U. S. Supreme Court is currently reviewing Bob McDonnellâ€™s 2015 conviction for accepting lavish gifts from an influential donor while Governor of Virginia.</t>
  </si>
  <si>
    <t>Bob McDonnellâ€™s</t>
  </si>
  <si>
    <t>Bob McDonnellâ€™</t>
  </si>
  <si>
    <t xml:space="preserve"> One side effect of the agitation over an imminent Donald Trump nomination is the emergence of a litmus test for prominent Republicans.</t>
  </si>
  <si>
    <t>Among other disagreements that factored into his decision to skip the handshake, Mr. Engel said, were Mr. Trumpâ€™s unwillingness to investigate Russian meddling in the 2016 election and his attacks on the news media.</t>
  </si>
  <si>
    <t>Engel</t>
  </si>
  <si>
    <t>s experiences.We have a lot more evidence now that supports that the folks with gender dysphoria show something thats inborn, said Warren, director of LGBT Programs and Policies in the Office of Diversity and Inclusion at Mount Sinai Health System in New York City.</t>
  </si>
  <si>
    <t>the Office of Diversity and Inclusion</t>
  </si>
  <si>
    <t xml:space="preserve">The Islamic State recently released a video featuring Uighur terrorists who vowed to return home to conduct terrorist attacks there. </t>
  </si>
  <si>
    <t>Uighur</t>
  </si>
  <si>
    <t>If Mr. Trump finished the day with a forceful speech denouncing Mrs. Clinton, he began with a meandering telephone interview with Fox News, during which he asserted that there were â€œmany foreign connectionsâ€ to the weekend attacks, though none had been established.</t>
  </si>
  <si>
    <t>The Interior Ministry statement began with Koranic verses justifying the use of execution and state television showed footage of the aftermath of al Qaeda attacks in the last decade.</t>
  </si>
  <si>
    <t>Koranic</t>
  </si>
  <si>
    <t>Gandhi, similarly, wrote that ending British rule required convincing Indians to consider it a shame to assist or cooperate with a government that had forfeited all title to respect or support.Sharp is not a gentle or diplomatic man, and when I interviewed him in Boston in 2003, he spoke in a gravelly growl.</t>
  </si>
  <si>
    <t>Gandhi</t>
  </si>
  <si>
    <t>Sharp</t>
  </si>
  <si>
    <t>The Pentagons top spokesman Wednesday suggested that Syrias sophisticated air defense system didn't pick up U.S. forces entering its air space during a failed mission to rescue journalist James Foley and other prisoners held by Islamic extremists.</t>
  </si>
  <si>
    <t>James Foley</t>
  </si>
  <si>
    <t>A photo has emerged in social media showing a possible gun at the feet of Keith Lamont Scott lying on the ground after he was shot by a police officer in Charlotte, NC.</t>
  </si>
  <si>
    <t>NC</t>
  </si>
  <si>
    <t>Noah Rothman, a conservative writer at Commentary magazine, tweeted that â€for GOPers, a convention of Dems cheering â€™USAâ€™ as military brass pledge to defeat â€™evilâ€™ is disorienting.</t>
  </si>
  <si>
    <t>Noah Rothman</t>
  </si>
  <si>
    <t>GOPers</t>
  </si>
  <si>
    <t>GOPer</t>
  </si>
  <si>
    <t xml:space="preserve"> A former University of California, Los Angeles, graduate student shot dead his estranged wife at her Minnesota home before driving halfway across the country to UCLA, where he killed a professor and himself, authorities said on Friday.</t>
  </si>
  <si>
    <t>University of California, Los Angeles</t>
  </si>
  <si>
    <t>Venezuela is plagued by high crime, food shortages and political unrest that President NicolÃ¡s Maduro often blames on the United States.</t>
  </si>
  <si>
    <t>President NicolÃ¡s Maduro</t>
  </si>
  <si>
    <t>The companies have signed a deal to build charging posts at 400 China Unicom stores in 120 cities, and will also set up super-charging outlets in 20 Chinese cities, Teslas China spokeswoman Peggy Yang said.</t>
  </si>
  <si>
    <t>Peggy Yang</t>
  </si>
  <si>
    <t>Teslas China</t>
  </si>
  <si>
    <t>But today Amazon announced that a new building it plans to construct in Seattle will feature a decidedly uncommon mix: its own offices, and a homeless shelter with space for 65 families.</t>
  </si>
  <si>
    <t>construct</t>
  </si>
  <si>
    <t>Chairman Huw Jenkins says he "accepts responsibility" for the Swans' slump, which has been compounded by problems off the field following the club's American takeover in the summer.</t>
  </si>
  <si>
    <t>Huw Jenkins</t>
  </si>
  <si>
    <t>Huw Jenkin</t>
  </si>
  <si>
    <t>Swan</t>
  </si>
  <si>
    <t>Then, after leaks about an unsubstantiated dossier compiled by a private security firm suggesting Moscow had compromising information about him, Trump blamed intelligence agencies for using tactics drawing a rebuke from outgoing CIA Director John Brennan.</t>
  </si>
  <si>
    <t>(See pictures of British soldiers in Afghanistan.)In June 2007, one month before he was to officially start managing security for the embassy, Sauer found himself fired, along with his deputy, another retired Marine, Peter Martino of New Hampshire.</t>
  </si>
  <si>
    <t>Sauer</t>
  </si>
  <si>
    <t>Peter Martino</t>
  </si>
  <si>
    <t>Vladimir Putinâ€™s assault on American democracy was political thuggery in support of Donald Trump, and there must be consequences.</t>
  </si>
  <si>
    <t>Prosecuting barrister Tim Spencer QC told Birmingham crown court that Haroon Jahan, 21, and Shazad Ali, 30, and his brother Abdul Musavir, 31, were hit by a Mazda car on Dudley Road during the riots in the Winson Green district of the city.</t>
  </si>
  <si>
    <t>Tim Spencer QC</t>
  </si>
  <si>
    <t>Haroon Jahan</t>
  </si>
  <si>
    <t>Abdul Musavir</t>
  </si>
  <si>
    <t>Among Clinton supporters, however, there was evidence of a ripple effect of Trumpâ€™s remark.</t>
  </si>
  <si>
    <t xml:space="preserve"> Chinaâ€™s Fujian Grand Chip Investment Fund has dropped its takeover bid for chip equipment maker Aixtron after the United States blocked the deal on security grounds, throwing the German companyâ€™s future into doubt.</t>
  </si>
  <si>
    <t>Fujian Grand Chip Investment Fund</t>
  </si>
  <si>
    <t>Aixtron</t>
  </si>
  <si>
    <t>Chris, please attack Ted.</t>
  </si>
  <si>
    <t>Ted</t>
  </si>
  <si>
    <t>N PLUMBER Plumber caught pleasuring himself on homeowner's CCTV dodges prosecution B-LIGHTY Northern Lights may be visible from UK this weekend as space storm batters Earth Exclusive PAEDO SNEAKS HOME Adam Johnson sneaks out of prison in blacked-out car in middle of night</t>
  </si>
  <si>
    <t>CCTV</t>
  </si>
  <si>
    <t>Adam Johnson</t>
  </si>
  <si>
    <t xml:space="preserve">Trump, whose populist brand of politics includes criticizing political correctness as an evasion of uncomfortable truths, called in a statement on his campaign website for a â€complete shutdown of Muslims entering the United States.â€ â€The Presidentâ€™s tweets may help encourage his base, but they canâ€™t help him in court,â€ said Jonathan Adler, a professor at the Case Western Reserve University School of Law. </t>
  </si>
  <si>
    <t>Jonathan Adler</t>
  </si>
  <si>
    <t>the Case Western Reserve University School of Law</t>
  </si>
  <si>
    <t>As Courtney Enlow pointed out in her viral rant, we know what it means when Sanders supporters praise his authenticity and his rejection of superficial appearances.</t>
  </si>
  <si>
    <t>Courtney Enlow</t>
  </si>
  <si>
    <t>Enlow</t>
  </si>
  <si>
    <t>- number two seed Novak Djokovic eased to a 6-3 7-5 second-round win over Serbia Victor Troicki while Rafael Nadal, who kept the 11,433-seater Center Court warm for Murray, recorded a 6-2 7-5 win over American Taylor Dent.</t>
  </si>
  <si>
    <t>Novak Djokovic</t>
  </si>
  <si>
    <t>Center Court</t>
  </si>
  <si>
    <t>Victor Troicki</t>
  </si>
  <si>
    <t xml:space="preserve">In the wake of news earlier today that Twitter had finally banned â€œ â€ agitator Milo Yiannopoulos from its platform, a chorus of virtual cheers has gone up, a powerful sense of satisfaction. </t>
  </si>
  <si>
    <t>virtual</t>
  </si>
  <si>
    <t>After a dispute with the principalâ€™s secretary Wednesday, he was rushed by ambulance to a VA hospital for a panic attack.</t>
  </si>
  <si>
    <t>CHARLOTTESVILLE, Va. â€” Jurors in the University of Virginia defamation trial heard former Rolling Stone reporter Sabrina Rubin</t>
  </si>
  <si>
    <t>CHARLOTTESVILLE</t>
  </si>
  <si>
    <t>Rolling Stone</t>
  </si>
  <si>
    <t>Sabrina Rubin</t>
  </si>
  <si>
    <t>I dont know.In addition to the usual adjustment period, Stuart might be facing an additional challenge once Burns feels comfortable enough to start jumping into plays and getting more creative on occasion.Ive</t>
  </si>
  <si>
    <t>Stuart</t>
  </si>
  <si>
    <t>Burns</t>
  </si>
  <si>
    <t>Burn</t>
  </si>
  <si>
    <t>According to Fox News reporters who were in the room when the attack reportedly happened: Gianforte grabbed Jacobs by the neck with both hands and slammed him into the ground behind him.</t>
  </si>
  <si>
    <t>But another leading Democrat, former Gore campaign manager Donna Brazile (search), praised President Bush in The Washington Post on Saturday and his plans to rebuild the Gulf Coast.</t>
  </si>
  <si>
    <t>Gore</t>
  </si>
  <si>
    <t>Wanja Maina, disability advocate, Young Voices, Nairobi City, Kenya.</t>
  </si>
  <si>
    <t>Wanja Maina</t>
  </si>
  <si>
    <t>Young Voice</t>
  </si>
  <si>
    <t>Young Voices</t>
  </si>
  <si>
    <t>Last week, members of the group Veterans Assisting Veterans (VAV) penned an open letter to â€œall Americansâ€ criticizing Sen. Elizabeth Warren ( ) and many of her fellow Democrats for their support of illegal immigrants and calling for these politicians to put United States veterans first.</t>
  </si>
  <si>
    <t>VAV</t>
  </si>
  <si>
    <t xml:space="preserve"> While most Americans were busy celebrating Labor Day, Filipino President Rodrigo Duterte was busy insulting their president. </t>
  </si>
  <si>
    <t>Filipino</t>
  </si>
  <si>
    <t>Eighteen percent of Huckabeeâ€™s supporters chose Donald Trump as their second choice.</t>
  </si>
  <si>
    <t>Huckabeeâ€™</t>
  </si>
  <si>
    <t>Rolling coverage continues on our new live blog: A detachment of Islamic State fighters executed yesterdayâ€™s London attack.</t>
  </si>
  <si>
    <t xml:space="preserve">How Sanders supporters can revolutionize the Democratic Party </t>
  </si>
  <si>
    <t xml:space="preserve">But U. S. officials at the time said Amiri had defected voluntarily and provided â€useful information to the United States,â€ a claim supported by emails sent to Hilary Clinton </t>
  </si>
  <si>
    <t>Amiri</t>
  </si>
  <si>
    <t>Hilary Clinton</t>
  </si>
  <si>
    <t>Fidel Castro, the Cuban revolution commander who governed and symbolized the island nation for half a century, was memorialized Saturday night by hundreds of thousands of cheering, people packed into Antonio Maceo Revolution Square in Santiago de Cuba.</t>
  </si>
  <si>
    <t>Santiago de Cuba</t>
  </si>
  <si>
    <t>ymbolized</t>
  </si>
  <si>
    <t>When President Donald Trump took office less than three months ago, few would have predicted that he would find himself so quickly launching military strikes against Syria.</t>
  </si>
  <si>
    <t xml:space="preserve"> The deepening rift between Sunni nations and Iran is putting growing pressure on the Obama administration to reassure Middle East allies who feel â€abandonedâ€ over Washingtonâ€™s diplomatic outreach to Tehran. </t>
  </si>
  <si>
    <t>Names include former Olympic champions Ian Thorpe and Katarina Witt, who will host for Fox8 in Australia and Pro7 in Germany, respectively.</t>
  </si>
  <si>
    <t>Ian Thorpe</t>
  </si>
  <si>
    <t>Katarina Witt</t>
  </si>
  <si>
    <t>Pro7</t>
  </si>
  <si>
    <t>We need to make elected Democrats understand that Netroots activists won't be motivated to work for politicians who run roughshod over the Internet and civil liberties.</t>
  </si>
  <si>
    <t>Netroot</t>
  </si>
  <si>
    <t xml:space="preserve"> Pope Francis took three families of Syrian refugees back to Rome on Saturday after visiting the frontline of Europeâ€™s migrant crisis at a camp in Greece where migrants wept at his feet, kissed his hand and begged for help. </t>
  </si>
  <si>
    <t>Rome</t>
  </si>
  <si>
    <t xml:space="preserve">Coons has been one of the staunchest critics of surveillance powers, having introduced bills to reign in FISA https: . </t>
  </si>
  <si>
    <t>Coon</t>
  </si>
  <si>
    <t>Trumpâ€™s note of complaint about Toddâ€™s questioning echoed another tweet sent on Monday, in which he blamed the â€œdishonest mediaâ€ for a furor over a tweet he sent and then deleted on Saturday, which showed Clinton next to a star against a background of dollar bills, prompting accusations of antisemitism.</t>
  </si>
  <si>
    <t>Toddâ€™</t>
  </si>
  <si>
    <t>four lungs' Cro dear Lovren and Modric could face five years in jail after being charged with perjury Man City 1 Lyon 2 Fekir and Cornet sink Prem champs as banned Pep is left stunned in standsWhere is the Invictus Games 2018?This year, the Invictus Games will be held in Sydney, Austraila.</t>
  </si>
  <si>
    <t>Cro</t>
  </si>
  <si>
    <t>Modric</t>
  </si>
  <si>
    <t>Lovren</t>
  </si>
  <si>
    <t>Prem</t>
  </si>
  <si>
    <t>Trumpâ€™s nonchalant of the idea betrays a dangerous ignorance of Iraqâ€™s which for years has both bound the country together and threatened to tear it apart.</t>
  </si>
  <si>
    <t xml:space="preserve"> Burger King is in trouble with Belgiumâ€™s monarchy over an advertising campaign asking Belgians to vote online to â€crownâ€ the global giant the true ruler of the country where the U. S. brand will launch next month. </t>
  </si>
  <si>
    <t>Burger King</t>
  </si>
  <si>
    <t>Belgians</t>
  </si>
  <si>
    <t>The city of Nice, still shaken by last monthâ€™s deadly extremist attack, has joined a growing list of French sites to ban the burkini swimsuit.</t>
  </si>
  <si>
    <t>It is a parable of what Folman sees as Israel's willed forgetting of the Sabra and Shatila refugee camp massacres during the Lebanese war in 1982, in which Israeli forces were accused of turning a blind eye to, or even effectively enabling, the mass slaughter of Palestinian refugees by the grotesquely labelled "Christian" militia.</t>
  </si>
  <si>
    <t>Folman</t>
  </si>
  <si>
    <t>Shatila</t>
  </si>
  <si>
    <t>Now the Obama administration is proposing a national law to limit global warming pollution, but Congress will only pass it if there is a groundswell of support from the American people.</t>
  </si>
  <si>
    <t>Hilarious footage taken at MILOâ€™s sellout appearance at Florida State University shows a confused student struggling to explain why he has turned out to protest the Breitbart editorâ€™s talk.</t>
  </si>
  <si>
    <t>Florida State University</t>
  </si>
  <si>
    <t>There was the time, Sparks said, when we were coming back from (playing) Niwot.</t>
  </si>
  <si>
    <t>Niwot</t>
  </si>
  <si>
    <t>Cagleâ€™s conviction for assault and use of a handgun in a crime of violence comes one week after prosecutors dropped all charges against three remaining officers facing trial in connection with Grayâ€™s death.</t>
  </si>
  <si>
    <t>Cagle</t>
  </si>
  <si>
    <t>Near one position held by Iraqi forces, this woman screamed out in horror after the loss of her son in an ISIS mortar attack, right on her doorstep.</t>
  </si>
  <si>
    <t xml:space="preserve"> This is a week to keep focused on the most urgent question in domestic policy and politics: Will Republicans snatch health insurance from millions of Americans and slash the vital Medicaid program by $770 billion all to enable massive tax cuts for the wealthy and powerful? </t>
  </si>
  <si>
    <t>But on Tuesday, during Matthew Fraling, one of Officer Goodsonâ€™s lawyers, asked Detective Boyd if he had observed the van at any point â€œmake an abrupt start, an abrupt stop, or an abrupt turn.</t>
  </si>
  <si>
    <t>Matthew Fraling</t>
  </si>
  <si>
    <t>Goodson</t>
  </si>
  <si>
    <t>Detective Boyd</t>
  </si>
  <si>
    <t xml:space="preserve"> A Malaysian man was detained just hours before planning to blow himself up at an entertainment venue in Kuala Lumpur, a government official said Sunday, after authorities raised the alert level following bombings in neighboring Indonesia.</t>
  </si>
  <si>
    <t>Malaysian man</t>
  </si>
  <si>
    <t>On Thursday, Aug. 19, Reagan and his wife, Nancy, met one last time with his staff and supporters at the Alameda Hotel.</t>
  </si>
  <si>
    <t>Nancy</t>
  </si>
  <si>
    <t>the Alameda Hotel</t>
  </si>
  <si>
    <t>Christine Lagarde, the director of the International Monetary Fund, said she was â€œprofoundly shockedâ€ by the vigorous pursuit of a criminal case against her, which alleges that her negligence as Franceâ€™s finance minister allowed the misuse of hundreds of millions of euros.</t>
  </si>
  <si>
    <t>Christine Lagarde</t>
  </si>
  <si>
    <t>For example, Alex Boone, a member of the Minnesota Vikings, called Kaepernickâ€™s behavior â€œshameful,â€ demanding that he â€œshow some respect.</t>
  </si>
  <si>
    <t>Alex Boone</t>
  </si>
  <si>
    <t>the Minnesota Viking</t>
  </si>
  <si>
    <t>Kaepernickâ€™</t>
  </si>
  <si>
    <t>They accused Yingluck's government of corruption, being a puppet of former premier Thaksin Shinawatra, Yingluck's brother, and of disloyalty to Thailand's monarchy.</t>
  </si>
  <si>
    <t>Yingluck</t>
  </si>
  <si>
    <t>Thaksin Shinawatra</t>
  </si>
  <si>
    <t>Shinawatra</t>
  </si>
  <si>
    <t>One of the leaders of the coalition, John Bonifaz, founder of the National Voting Rights Institute, expressed frustration that critics were accusing Stein of exploiting disappointment over the election result to collect money and gather contact details from liberal activists.</t>
  </si>
  <si>
    <t>John Bonifaz</t>
  </si>
  <si>
    <t>the National Voting Rights Institute</t>
  </si>
  <si>
    <t>Producers Sigal Avin, David Schwimmer and Mazdack Rassi have just released a series of short films about the issue, called #ThatsHarassment.</t>
  </si>
  <si>
    <t>Sigal Avin</t>
  </si>
  <si>
    <t>Mazdack Rassi</t>
  </si>
  <si>
    <t>David Schwimmer</t>
  </si>
  <si>
    <t>ThatsHarassment</t>
  </si>
  <si>
    <t>For example, Colvin started at first base against the Mets on Aug. 22 in New York, but when center fielder Dexter Fowler turned his ankle, Colvin moved to center.</t>
  </si>
  <si>
    <t>Colvin</t>
  </si>
  <si>
    <t>Dexter Fowler</t>
  </si>
  <si>
    <t>Breitbart Texas previously reported on a series of fierce gun battles between cartel gunmen and Mexican marines with air support from military helicopters that rained down gunfire.</t>
  </si>
  <si>
    <t>Breitbart Texas</t>
  </si>
  <si>
    <t>Breitbart Texa</t>
  </si>
  <si>
    <t>â€Clinton is trying to wash away her bad judgment call on BREXIT with big dollar ads,â€ ran a message on his Twitter account.</t>
  </si>
  <si>
    <t>BREXIT</t>
  </si>
  <si>
    <t>First there were the 13 people killed in 2009 by an Islamic jihadist at Foot Hood in Texas.</t>
  </si>
  <si>
    <t>Michael Carter, 26, whose confused facial tattoos include a swastika, Stars of David, and the words â€œJesus Christ,â€ was busted after donning a cape and a mask and causing a disturbance at an Oklahoma convenience store, .</t>
  </si>
  <si>
    <t>Michael Carter</t>
  </si>
  <si>
    <t>wastika</t>
  </si>
  <si>
    <t>busted</t>
  </si>
  <si>
    <t>The Eugeneâ€ have sprung up at Brookfieldâ€™s rental apartment tower nearing completion at the developerâ€™s Manhattan West complex.</t>
  </si>
  <si>
    <t>Eugene</t>
  </si>
  <si>
    <t>prung</t>
  </si>
  <si>
    <t>Brookfield</t>
  </si>
  <si>
    <t>rental</t>
  </si>
  <si>
    <t>A Massachusetts swimwear designer has faced withering criticism online after being accused of â€œ â€ Amy Schumer over the comedianâ€™s appearance on the cover of InStyle magazineâ€™s â€œbeauty issue.</t>
  </si>
  <si>
    <t>Amy Schumer</t>
  </si>
  <si>
    <t>InStyle</t>
  </si>
  <si>
    <t>Wilfried Zaha was restored to the starting lineup against his old club, whose chairman, Steve Parish, annoyed Cardiff in midweek by saying he would like to re-sign him from Manchester United at the end of his loan spell in Wales.</t>
  </si>
  <si>
    <t>Wilfried Zaha</t>
  </si>
  <si>
    <t>Steve Parish</t>
  </si>
  <si>
    <t>A North Carolina man has been arrested on charges that he forced a female Fort Bragg soldier into prostitution.</t>
  </si>
  <si>
    <t>North Carolina man</t>
  </si>
  <si>
    <t>Fort Bragg</t>
  </si>
  <si>
    <t>prostitution</t>
  </si>
  <si>
    <t xml:space="preserve"> Oil traders in Asia are running the numbers on importing Alaskan crude, after the end of a ban on U. S. exports also eliminated a costly tanker requirement for shipping North Slope oil overseas.</t>
  </si>
  <si>
    <t>Alaskan</t>
  </si>
  <si>
    <t>The source, who spoke to FoxNews.com on the condition of anonymity, said FBI Director James Comeys dramatic July 5 announcement that he would not recommend to the Attorney General</t>
  </si>
  <si>
    <t>Mr. Demirtas was arrested earlier this month along with other Kurdish leaders by the government who claim they support terrorists.</t>
  </si>
  <si>
    <t>Demirtas</t>
  </si>
  <si>
    <t>Demirta</t>
  </si>
  <si>
    <t>Russias borders have emerged in the midst of Operation Trident Juncture, the largest NATO military exercise since 2002, involving 36,000 troops, more than 140 warplanes, more than 60 ships and seven submarines.</t>
  </si>
  <si>
    <t>Russias</t>
  </si>
  <si>
    <t>Operation Trident Juncture</t>
  </si>
  <si>
    <t>Supporters of Nicolas Maduro's government stand outside the court where opposition leader Leopoldo Lopez will face charges, in Caracas February 19, 2014.</t>
  </si>
  <si>
    <t>Nicolas Maduro's</t>
  </si>
  <si>
    <t>Leopoldo Lopez</t>
  </si>
  <si>
    <t>And the moment when Lorelai, fighting back tears, jumps to her feet and applauds as Rory graduates â€” well, letâ€™s just say you should keep the tissues handy.</t>
  </si>
  <si>
    <t>In February 2014, while the results of the Philippines experiment were trickling in, Zuckerberg stood on a stage at a mobile industry conference in Barcelona and pitched the phone companies its big plan: Internet.</t>
  </si>
  <si>
    <t>Philippines</t>
  </si>
  <si>
    <t>Zuckerberg</t>
  </si>
  <si>
    <t>If Congress does not support a relatively modest action in response to a chemical attack that killed more than 1,400 people in Syria, Obama advisers said, the president will not be able to count on support for virtually any use of force.</t>
  </si>
  <si>
    <t>The Manafort charges largely predate the five months Manafort worked on the Trump team in 2016, some of them as campaign chairman.</t>
  </si>
  <si>
    <t>The League, which took a hard line against Trump during the campaign, reacted disapprovingly: Troubling that @POTUS failed to condemn real issue of in US today</t>
  </si>
  <si>
    <t>League</t>
  </si>
  <si>
    <t>@POTUS</t>
  </si>
  <si>
    <t>Erdogan and the Islamist-rooted AKP he founded fought to overturn those bans, which they see as discrimatory, and to bring religion into public life.</t>
  </si>
  <si>
    <t>Reporter Amy Harder (who recently moved from the Wall Street Journal to Axios) points out that no Republicans support the deal.</t>
  </si>
  <si>
    <t>Amy Harder</t>
  </si>
  <si>
    <t>Axio</t>
  </si>
  <si>
    <t>Ford has countered Trumpâ€™s criticism, saying the company, founded by his makes more cars and trucks in the United States than any other automaker. â€</t>
  </si>
  <si>
    <t>Ryan will not, multiple aides from many of those offices whose members supported the bill in the floor debate tell Breitbart News, have credibility to ever ask these members to do that again.</t>
  </si>
  <si>
    <t>If you woke up this morning to find a suitcase filled with billions of dollars on your doorstep, would you tell the authorities or catch a private jet to the Caymans?An Indian schoolteacher had to answer a similar question himself when he recently discovered $9.8 billion inexplicably added to his bank account, the BBC reported.</t>
  </si>
  <si>
    <t>Caymans?An Indian</t>
  </si>
  <si>
    <t xml:space="preserve"> When I met the prime minister of Nepal five years ago, he was sitting on a white leather sofa in a suite at the Grand Hyatt Hotel in Manhattan.</t>
  </si>
  <si>
    <t>Nepal</t>
  </si>
  <si>
    <t>the Grand Hyatt Hotel</t>
  </si>
  <si>
    <t>Sandy flooded New York University's medical research laboratories, first accounts were of Herculean rescue efforts.</t>
  </si>
  <si>
    <t>New York University's</t>
  </si>
  <si>
    <t>Sandy</t>
  </si>
  <si>
    <t>Herculean</t>
  </si>
  <si>
    <t>Levandowski has asserted his constitutional rights against self-incrimination and refused to answer questions about the allegations.I think when Waymo got into this, they thought they would open (Ubers) files and find exact duplicates of Waymo, Alsup</t>
  </si>
  <si>
    <t>Levandowski</t>
  </si>
  <si>
    <t>Alsup</t>
  </si>
  <si>
    <t>Waymo</t>
  </si>
  <si>
    <t>The Carnegie Deli will shut its doors for the last time on December 31 and we New Yorkers have already started mourning,â€ wrote Jake Dell in a letter to the New York Times published on Thursday.</t>
  </si>
  <si>
    <t>Jake Dell</t>
  </si>
  <si>
    <t>Politico reports that the Democrats plan an election campaign accusing John McCain of wanting 100 Years of War, but may have some trouble explaining how Barack Obamas chief military adviser offered the exact same advice five years ago.</t>
  </si>
  <si>
    <t>Barack Obamas</t>
  </si>
  <si>
    <t>Mindy Finn wouldnâ€™t have guessed a year ago that sheâ€™d be running for vice president of the United States.</t>
  </si>
  <si>
    <t>Mindy Finn</t>
  </si>
  <si>
    <t>House Speaker Paul Ryan said Clinton had â€œnobody but herself to blame.</t>
  </si>
  <si>
    <t>And his ultimate boss, Univision Chairman Haim Saban, contributed $2. 5 million to Priorities USA Action, a Clinton super PAC, according to the Washington Post.</t>
  </si>
  <si>
    <t>Haim Saban</t>
  </si>
  <si>
    <t>Some Brexit advocates want the U. K. to reject terms offered by the EU and possibly leave the union without an agreement.</t>
  </si>
  <si>
    <t>the U. K.</t>
  </si>
  <si>
    <t xml:space="preserve"> Neil Gorsuch, President Donald Trumpâ€™s U. S. Supreme Court nominee, on Monday emphasized the need for judicial independence even as Trump castigates jurists who have ruled against him, while Democrats questioned whether he would rule against abortion rights and gun control while favoring corporations.</t>
  </si>
  <si>
    <t>U. S. Supreme Court</t>
  </si>
  <si>
    <t>Croatian Mirjana Lucic-Baroni nudged the teenager out of the spotlight on Friday with a stunning third round win over second seed Simona Halep while 17-year-old Swiss Belinda Bencic joined in on the upset fun ousting sixth-seeded German Angelique Kerber.</t>
  </si>
  <si>
    <t>Mirjana Lucic-Baroni</t>
  </si>
  <si>
    <t>Swiss Belinda Bencic</t>
  </si>
  <si>
    <t>The Black Lives Matter platform introduced on Monday includes a plank that accuses Israel of â€œgenocide â€¦ against the Palestinian people.</t>
  </si>
  <si>
    <t>Fanta Swaray was born 18 January 1980 and is an English singer, songwriter, rapper, record producer, and actress from Hammersmith.</t>
  </si>
  <si>
    <t>Fanta Swaray</t>
  </si>
  <si>
    <t>Hammersmith</t>
  </si>
  <si>
    <t>Henshaw's absence means that Ringrose, 21, will start at inside centre after coming on for his Leinster team-mate early in last weekend's game.</t>
  </si>
  <si>
    <t>Henshaw</t>
  </si>
  <si>
    <t>Ringrose</t>
  </si>
  <si>
    <t>Donald Trump spoke with the president of Taiwan by phone on Friday, in a move likely to infuriate Beijing and hinder relations.</t>
  </si>
  <si>
    <t>relation</t>
  </si>
  <si>
    <t xml:space="preserve">Stephen Hayes, Kimberly Guilfoyle, and Jeanine Pirro debated National Reviewâ€™s article series about Donald Trump on Fridayâ€™s edition of the Fox News Channelâ€™s â€œHannity. â€ </t>
  </si>
  <si>
    <t>Stephen Hayes</t>
  </si>
  <si>
    <t>Stephen Haye</t>
  </si>
  <si>
    <t>Kimberly Guilfoyle</t>
  </si>
  <si>
    <t xml:space="preserve">Cooperâ€™s motion on Monday said that lead counsel picked Scheuer to go to trial first, rather than another plaintiff with a stronger case, in order to retain as much control as possible over the litigation, as well as the resulting fees. </t>
  </si>
  <si>
    <t>Scheuer</t>
  </si>
  <si>
    <t>(Additional reporting by Stephanie Nebehay; Editing by Alison Williams) SEOUL North Korea said on Wednesday its newly developed intercontinental ballistic missile (ICBM) can carry a large nuclear warhead, triggering a call by Washington for global action to hold it accountable for pursuing nuclear weapons.</t>
  </si>
  <si>
    <t>Stephanie Nebehay</t>
  </si>
  <si>
    <t>Alison William</t>
  </si>
  <si>
    <t>Alison Williams</t>
  </si>
  <si>
    <t>My conflicted feelings about BWET prompted me to reread the introduction to one of the years most fiercely debated books, Roxane Gays essay collection Bad Feminist.</t>
  </si>
  <si>
    <t>BWET</t>
  </si>
  <si>
    <t>Roxane Gays</t>
  </si>
  <si>
    <t>Bad Feminist</t>
  </si>
  <si>
    <t>â€™ â€™ Gov. John Kasich of Ohio wants to bridge the divides in America.</t>
  </si>
  <si>
    <t>bridge</t>
  </si>
  <si>
    <t>divide</t>
  </si>
  <si>
    <t>Employees from more than a dozen U. S. government agencies have established a network of unofficial â€œrogueâ€ Twitter feeds in defiance of what they see as attempts by President Donald Trump to and other science.</t>
  </si>
  <si>
    <t>With flags across Turkey at and the nation observing a day of mourning, President Recep Tayyip Erdogan proclaimed the terror attack on Istanbulâ€™s airport â€will not divide or split our country.</t>
  </si>
  <si>
    <t>attack</t>
  </si>
  <si>
    <t>President Recep Tayyip Erdogan</t>
  </si>
  <si>
    <t>will</t>
  </si>
  <si>
    <t>Viacom in the past described Redstone as a key player in strategic development and board oversight, but in its latest proxy attributed no duties to its executive chairman and said Redstoneâ€™s pay cut was due to â€reduced responsibilities,â€ without giving further details.</t>
  </si>
  <si>
    <t>Viacom</t>
  </si>
  <si>
    <t>Redstone</t>
  </si>
  <si>
    <t>- U.S. Environmental Protection Agency head Scott Pruitt held 25-times more meetings with industry representatives than environmental advocates during his first seven months in office, according to a Reuters analysis of his schedule, reflecting the agencys pro-business approach under his tenure.</t>
  </si>
  <si>
    <t>U.S. Environmental Protection Agency</t>
  </si>
  <si>
    <t>Scott Pruitt</t>
  </si>
  <si>
    <t>The photo op at the end of Marco Rubioâ€™s Greenville rally Thursday morning was the stuff GOP dreams are made of.</t>
  </si>
  <si>
    <t>Greenville</t>
  </si>
  <si>
    <t>The Alabama Republican said specifically that he would respect the Supreme Courtâ€™s decision in Roe v. Wade, the 1973 decision that said the right to privacy gives women the right to an abortion.</t>
  </si>
  <si>
    <t>Actress Lena Dunham will apparently remain in the United States following Donald Trumpâ€™s historic presidential election victory this week.</t>
  </si>
  <si>
    <t>Carver is currently the executive producer and showrunner of Syfy's "Being Human" and will remain on the series."The Vampire Diaries" and "90210" will also be on the The CW's schedule.</t>
  </si>
  <si>
    <t>Carver</t>
  </si>
  <si>
    <t>Syfy</t>
  </si>
  <si>
    <t>CW</t>
  </si>
  <si>
    <t>Also, Cooks citation of this relies on the fact that these are not conservative voters, but independents breaking hard toward the GOP, as conservatives would already be supporting the GOP and opposing Obama.</t>
  </si>
  <si>
    <t>Cooks</t>
  </si>
  <si>
    <t>(AfD) Party has called on the Saxony state legislature in Germany to review the foreign bank accounts of asylum seekers, reasoning that if a migrant is able to hand thousands of euros to pay people smugglers to reach Germany, they should pay their own way once in Germany.</t>
  </si>
  <si>
    <t>AfD) Party</t>
  </si>
  <si>
    <t>Saxony</t>
  </si>
  <si>
    <t>Syrian government forces recaptured the historic city of Palmyra from the Islamic State on Thursday, aided by Lebanonâ€™s Hezbollah, the Russian military and, indirectly, U. S. airstrikes.</t>
  </si>
  <si>
    <t>historic</t>
  </si>
  <si>
    <t>Luckily for the Panthers quarterback and offense, the Saints are left with one of the leagues worst defenses trying to just not give away games quarterback Drew Brees gifts them.</t>
  </si>
  <si>
    <t>Panthers</t>
  </si>
  <si>
    <t>Panther</t>
  </si>
  <si>
    <t>Drew Bree</t>
  </si>
  <si>
    <t>In their place, Mrs Merkel welcomed her biggest critic Jens Spahn as health minister in the next Cabinet to quell party rebellion.</t>
  </si>
  <si>
    <t>Jens Spahn</t>
  </si>
  <si>
    <t xml:space="preserve"> The U. S. Supreme Court on Monday struck down a Texas abortion law imposing strict regulations on doctors and facilities in the strongest endorsement of abortion rights in America in more than two decades.</t>
  </si>
  <si>
    <t>Reddit users typically do not link real names to their accounts, but the website Etsy shows the profile â€œstonetear,â€ created in 2011, is registered to the name Paul Combetta.</t>
  </si>
  <si>
    <t>Etsy</t>
  </si>
  <si>
    <t>Paul Combetta</t>
  </si>
  <si>
    <t>The Cuban president, who died on 25 November, acted as unofficial copy editor for the acclaimed novelist Gabriel GarcÃ­a MÃ¡rquez, providing corrections for the writer after the two struck up a close friendship in the late 1970s.</t>
  </si>
  <si>
    <t>Gabriel GarcÃ­a MÃ¡rquez</t>
  </si>
  <si>
    <t>Julie DeYoung, a company spokesperson, said an internal revenue failed to corroborate Oxfamâ€™s findings, citing the companyâ€™s policy, which allows line workers to take two bathroom breaks over the course of an eight hour shift.</t>
  </si>
  <si>
    <t>Julie DeYoung</t>
  </si>
  <si>
    <t>Oxfamâ€™</t>
  </si>
  <si>
    <t xml:space="preserve"> Justice Sonia Sotomayor says the Supreme Court is letting police off the hook too easily. </t>
  </si>
  <si>
    <t>Sonia Sotomayor</t>
  </si>
  <si>
    <t>In a statement, Kelly said Hicks had become a trusted adviser and counselor, but behind the scenes the pair had occasionally clashed over her more informal role.</t>
  </si>
  <si>
    <t>Hicks</t>
  </si>
  <si>
    <t>Hick</t>
  </si>
  <si>
    <t>It was disappointing at the back end and the most disappointing aspect was that our later order batsmen had an in-form player, Steven Davies, with them at the other end."We should have been looking to support him, but panicked in the conditions and gave Middlesex some momentum.</t>
  </si>
  <si>
    <t>Steven Davies</t>
  </si>
  <si>
    <t>Steven Davie</t>
  </si>
  <si>
    <t>Middlesex</t>
  </si>
  <si>
    <t xml:space="preserve"> Around 300 fighters from Colombiaâ€™s Marxist FARC rebels will not demobilize under a peace deal, a military commander said, giving the first official figure of guerrillas who may join with crime gangs seeking control of lucrative rebel drug territory. </t>
  </si>
  <si>
    <t>Marxist FARC</t>
  </si>
  <si>
    <t xml:space="preserve"> Iraqi military medics rushed a man whose mouth had been blown apart by mortar shrapnel into their temporary field clinic on the eastern edges of Mosul.</t>
  </si>
  <si>
    <t>Castro also gets needled for his apparently poor command of the Spanish language, a reflection of the fact that his familyâ€™s roots in San Antonio date back to 1920.</t>
  </si>
  <si>
    <t>Yet Utah, where Kasich has several key endorsements, is seen as the sort of place where he can only hurt Cruz.</t>
  </si>
  <si>
    <t>The presidentâ€™s order is intended to protect the homeland and he has the constitutional authority and responsibility to protect the American people,â€ said Sean Spicer, the White House press secretary.</t>
  </si>
  <si>
    <t>Marietta, Ga. â€” Exactly two months ago, politicos around the country counted down the final hours until polls closed in Georgiaâ€™s sixth district, anticipating the results of a special congressional election widely perceived as a referendum on the fledgling presidency of Donald Trump.</t>
  </si>
  <si>
    <t>Marietta</t>
  </si>
  <si>
    <t>Ga.</t>
  </si>
  <si>
    <t xml:space="preserve">His Hersâ€ Michael Smith and Jemele Hill opened up their first show after a vacation Monday by talking about last weekâ€™s violence and debating how athletes need to speak out. </t>
  </si>
  <si>
    <t>Michael Smith</t>
  </si>
  <si>
    <t>opened</t>
  </si>
  <si>
    <t>Jemele Hill</t>
  </si>
  <si>
    <t>their</t>
  </si>
  <si>
    <t xml:space="preserve">Mitch McConnell is going to keep blocking President Obamaâ€™s Supreme Court nominee Merrick Garland even if that means Donald Trump ultimately gets to fill the court vacancy. </t>
  </si>
  <si>
    <t>Obamaâ€™s Supreme Court</t>
  </si>
  <si>
    <t>Speaker Ryan should answer for shipping American jobs to China, bringing in an endless stream of cheap labor, funding Obamaâ€™s executive amnesty, and keeping our borders open.</t>
  </si>
  <si>
    <t>Now I know that not every politician in Kentucky supports our plan,â€ Pence said, mentioning former Democratic Gov. Steve Beshear but neither Paul nor Bevin.</t>
  </si>
  <si>
    <t>Steve Beshear</t>
  </si>
  <si>
    <t xml:space="preserve">Donald Trump has said he would reverse until it restores freedoms, but the mogul secretly sent emissaries to scope out possible business opportunities in Communist Cuba in 1998, it was reported Thursday. </t>
  </si>
  <si>
    <t>In February of this year, comedian Louis CK wrote that he had chosen to abandon conventional TV production, host his new series Horace and Pete on his website and charge per episode for a show that was as much TV play as a comedy.</t>
  </si>
  <si>
    <t>Louis CK</t>
  </si>
  <si>
    <t>Horace</t>
  </si>
  <si>
    <t>Pete</t>
  </si>
  <si>
    <t>Having watched their candidate win the popular vote yet lose the presidency, supporters of Hillary Clinton are understandably treating the Electoral College the way Goneril and Regan treated Lear.</t>
  </si>
  <si>
    <t>the Electoral College</t>
  </si>
  <si>
    <t>Goneril</t>
  </si>
  <si>
    <t>The margin for dissent is slim: Assuming no Democrats break ranks to support the bill, for the overhaul to pass, Republicans can lose only 21 votes in the House and two votes in the Senate.</t>
  </si>
  <si>
    <t>This comes on the back of recent news that a Chinese company has just bought Smithfield Foods, America's biggest pork producer, for $4.7bn.</t>
  </si>
  <si>
    <t>Smithfield Foods</t>
  </si>
  <si>
    <t>Smithfield Food</t>
  </si>
  <si>
    <t>Barcelona have started this half the way Juventus began the game.</t>
  </si>
  <si>
    <t>Juventu</t>
  </si>
  <si>
    <t>FTSE MIB has risen above 70, an overbought technical condition that often triggers in a sell-off.A short period of consolidation seems likely at this point, although the FTSEurofirst 300 index could see a drop of around 3 percent and a test of the 50-day moving average at 1,300, said Bill McNamara, technical analyst at Charles Stanley.</t>
  </si>
  <si>
    <t>FTSE MIB</t>
  </si>
  <si>
    <t>MIB</t>
  </si>
  <si>
    <t>Bill McNamara</t>
  </si>
  <si>
    <t>Charles Stanley</t>
  </si>
  <si>
    <t xml:space="preserve"> Three arrived in Germany after leaving Tehran on Sunday in a prisoner swap that followed the lifting of most international sanctions on Iran under a deal U. S. President Barack Obama said cut off Tehranâ€™s path to a nuclear bomb.</t>
  </si>
  <si>
    <t>Christieâ€™s campaign knows he will not win Iowa, where recent polls have him at around 4 percent support.</t>
  </si>
  <si>
    <t>Christieâ€™</t>
  </si>
  <si>
    <t xml:space="preserve"> In one of the most indelible and stirring of Olympic images, Muhammad Ali, suffering then from Parkinsonâ€™s Disease, lit the flame during the Opening Ceremonies for the 1996 Games in Atlanta.</t>
  </si>
  <si>
    <t>Parkinsonâ€™s Disease</t>
  </si>
  <si>
    <t>the Opening Ceremonie</t>
  </si>
  <si>
    <t>Itâ€™s sadly not uncommon for a female actor to go from lead to mom to obscurity within the space of a few years, but the rise and fall of the Terms of Endearment star was so notable that it led to a 2002 documentary called Searching for Debra Winger.</t>
  </si>
  <si>
    <t>Searching</t>
  </si>
  <si>
    <t>Debra Winger</t>
  </si>
  <si>
    <t xml:space="preserve">A sale of Aptean would underscore the popularity of companies that help automate administrative operations for companies, just four years after Vista Equity acquired Apteanâ€™s predecessor, CDC Software Inc, out of bankruptcy. </t>
  </si>
  <si>
    <t>Aptean</t>
  </si>
  <si>
    <t>Vista Equity</t>
  </si>
  <si>
    <t>Apteanâ€™</t>
  </si>
  <si>
    <t>This week, the U. K. introduced a note thatâ€™s designed to be waterproof, and chewable.</t>
  </si>
  <si>
    <t>Emmys host Jimmy Kimmel lit up the Hollywood audience with jokes about diversity and the making of Donald Trump during his opening monologue on Sunday.</t>
  </si>
  <si>
    <t>monologue</t>
  </si>
  <si>
    <t xml:space="preserve">Trumpâ€™s bump came from voters who were undecided last week and not from previous Clinton supporters. </t>
  </si>
  <si>
    <t xml:space="preserve"> An Arizona man filed a lawsuit on Friday challenging the results of the stateâ€™s March presidential primary election, alleging misconduct by officials during a nominating contest that is already mired in controversy.</t>
  </si>
  <si>
    <t>Arizona man</t>
  </si>
  <si>
    <t>â€™s March</t>
  </si>
  <si>
    <t>â€” does not successfully control migration, Hofer has threatened to exercise the presidentâ€™s power to fire it, potentially prompting fresh elections that could give his Freedom Party a shot at governing.</t>
  </si>
  <si>
    <t>Hofer</t>
  </si>
  <si>
    <t>Freedom Party</t>
  </si>
  <si>
    <t>Donald Trumpâ€™s campaign says a British man is countering claims that the GOP presidential nominee groped a woman on a flight more than three decades ago.</t>
  </si>
  <si>
    <t>Late Monday evening, health insurer Aetna confirmed a major pullback from Obamacareâ€™s exchanges for 2017.</t>
  </si>
  <si>
    <t>Aetna</t>
  </si>
  <si>
    <t>In announcing the test in a special TV broadcast Tuesday, North Korean officials proclaimed that the country had achieved an ICBM capability that would safeguard the communist government from attacks by the United States and other adversaries.</t>
  </si>
  <si>
    <t xml:space="preserve"> Donald Trumpâ€™s attorneys asked a U. S. judge to bar accusations about his personal conduct that have arisen during the presidential election campaign, which would include allegations of sexual misconduct, from the upcoming civil trial over Trump University.</t>
  </si>
  <si>
    <t>Trump University</t>
  </si>
  <si>
    <t>It also wants the current site owner, Dow Chemical, to clean up and seal the ponds Dow Chemical, which bought Union Carbide, says it is not responsible for the mess Indian government says it does not have the resources to decontaminate the area Protests in 2007 led to the government funding a limited supply of piped water</t>
  </si>
  <si>
    <t>Dow Chemical</t>
  </si>
  <si>
    <t>When tech journalist Dan Lyons suddenly found himself jobless at age 51, he landed a job at one of the hottest in the Boston area:</t>
  </si>
  <si>
    <t>Dan Lyons</t>
  </si>
  <si>
    <t>uddenly</t>
  </si>
  <si>
    <t>area</t>
  </si>
  <si>
    <t>The Assad government has never let the team into the country.Vital civilian infrastructure has been decimated by repeated attacks on medical facilities, schools and markets.</t>
  </si>
  <si>
    <t>country.Vital</t>
  </si>
  <si>
    <t xml:space="preserve"> While pocketing $1. 3 billion in annual U. S. military aid, the Egyptian government of Abdel Fatah is waging war against what it describes as an plot to divide and destroy the country.</t>
  </si>
  <si>
    <t>Abdel Fatah</t>
  </si>
  <si>
    <t>This isnâ€™t some mistake that Snapchat is not seeing,â€ Jason Stein, CEO of the advertising agency Laundry Service, told BuzzFeed News.</t>
  </si>
  <si>
    <t>Laundry Service</t>
  </si>
  <si>
    <t>Jason Stein</t>
  </si>
  <si>
    <t>Sandersâ€™s blaming Wall Street for everything ignores all sorts of evidence that disagreements in the United States reflect much more than simple ; corporate America did not want the government shutdowns or the shenanigans of the past several years, yet the GOP went through with both, anyway.</t>
  </si>
  <si>
    <t>Republican President Ronald Reagan signed into law the Civil Liberties Act of 1988 to officially acknowledge the offenses, provide some recompense, apologize and establish an education fund to ensure that such a practice would not occur again in the future.Here we admit a wrong, Reagan said.</t>
  </si>
  <si>
    <t>no tax pledge.The pledge is an irresponsible Faustian bargain that has transformed Republican legislators into automatons whose adherence to Norquist supersedes conducting the peoples business.</t>
  </si>
  <si>
    <t>Faustian</t>
  </si>
  <si>
    <t xml:space="preserve"> The earth shook three times with the impact of air strikes targeting Islamic State positions north of Mosul.</t>
  </si>
  <si>
    <t>Haywood was also charged with aggravated mayhem and assault with a deadly weapon, according to the LA County District Attorney's Office.</t>
  </si>
  <si>
    <t>Haywood</t>
  </si>
  <si>
    <t>the LA County District Attorney's Office</t>
  </si>
  <si>
    <t>LA County District Attorney</t>
  </si>
  <si>
    <t>Mum Jenny told Kate "Paige grabs toys, she's just started teething."William and Kate were described as "lovely" by fellow parents</t>
  </si>
  <si>
    <t>Jenny</t>
  </si>
  <si>
    <t>Mum Jenny</t>
  </si>
  <si>
    <t>Kate</t>
  </si>
  <si>
    <t>Paige</t>
  </si>
  <si>
    <t>Pamela Geller joined Breitbart News Daily SiriusXM host Raheem Kassam on Friday to discuss remarks by Britainâ€™s Prince Charles to the BBC.</t>
  </si>
  <si>
    <t>Pamela Geller</t>
  </si>
  <si>
    <t>A former press secretary for the Democratic National Committee slammed the partyâ€™s convention rules, which may allow Hillary Clinton to win the presidential nomination even if Sen. Bernie Sanders wins more grassroots delegates.</t>
  </si>
  <si>
    <t xml:space="preserve">â€ Clintonâ€™s campaign manager, Robby Mook, similarly struggled to answer questions about the purported excerpts, including a 2013 speech to Goldman Sachs bankers which discussed Clinton having a separate â€œpublic and a private positionâ€. </t>
  </si>
  <si>
    <t>Democratic congressional leaders have invited Obama to make an address on the economy on Feb. 24 and the White House has accepted the invitation.</t>
  </si>
  <si>
    <t>His boss has made the connection to climate change, so surely Paterson's "everything" would include exemplary policy on global warming?It couldn't possible include a new-fangled insurance scheme called Flood Re, that fails to take account of the increasing risk due to global warming,</t>
  </si>
  <si>
    <t>Flood Re</t>
  </si>
  <si>
    <t>Westerns are enjoying some of their most substantial works in years and Jackman's book has earned pre-release acclaim from all the industry gate keepers like Publishers Weekly, as well as the stamp of approval from Craig Johnson, the writer behind the Longmire series.</t>
  </si>
  <si>
    <t>Jackman</t>
  </si>
  <si>
    <t>Craig Johnson</t>
  </si>
  <si>
    <t>Longmire</t>
  </si>
  <si>
    <t>Evangelical Bishop Aubrey Shines, an outspoken supporter of Donald Trump, says the Republican presidential nominee is ready to lead black and Latino voters away from the Democratic party of slavery, welfare, and abortion.</t>
  </si>
  <si>
    <t>Aubrey Shines</t>
  </si>
  <si>
    <t>REUTERS/Ernest ScheyderThe largest natural gas operator in Pennsylvanias Marcellus shale formation, Chesapeake started this year to take much heavier deductions from royalty checks it sends landowners to help pay to gather, compress, market and transport natural gas, in most cases cutting compensation by more than half.</t>
  </si>
  <si>
    <t>Ernest ScheyderThe</t>
  </si>
  <si>
    <t>Chesapeake</t>
  </si>
  <si>
    <t>If progressives fail to embrace free speech, and if they cede this basic American value to the right, then, as Harvards President Faust warned in her commencement address, any effort to limit some speech opens the dangerous possibility that the speech that is ultimately censored may be our own.We want to hear what you think about this article.</t>
  </si>
  <si>
    <t>President Faust</t>
  </si>
  <si>
    <t>The prime minister said he had been assured, in a lengthy briefing by commanders, that Operation Panther's Claw to drive the Taliban from central Helmand province was making "considerable progress".Bob Ainsworth, the defence secretary, said troops were "attacking the Taliban in one of their heartland</t>
  </si>
  <si>
    <t>Operation Panther's Claw</t>
  </si>
  <si>
    <t>Bob Ainsworth</t>
  </si>
  <si>
    <t>Ainsworth</t>
  </si>
  <si>
    <t xml:space="preserve"> Global equity markets fell sharply on Monday, while gold and bonds rose, after a 7 percent slide in Chinese shares sparked by weak economic data rekindled worries over global growth on the first day of trading in 2016.</t>
  </si>
  <si>
    <t>Global</t>
  </si>
  <si>
    <t xml:space="preserve"> Hollywood actress and writer Carrie Fisher, best known for her role as Princess Leia in the â€Star Warsâ€ movies, suffered a cardiac episode on Friday during a flight from London to Los Angeles, where she was rushed to a hospital after landing.</t>
  </si>
  <si>
    <t>Princess Leia</t>
  </si>
  <si>
    <t>The leader of Romania's ruling Social Democrats (PSD) said on Saturday the government might withdraw a corruption decree that has triggered massive street protests and international condemnation since its approval earlier this week.</t>
  </si>
  <si>
    <t>Social Democrats</t>
  </si>
  <si>
    <t>PSD</t>
  </si>
  <si>
    <t>Britains finance minister, George Osborne, who supports the campaign to remain in the European Union, warned of the economic damage a Brexit would cause.Everyone here at the G7 in Japan is clear and that is that it would be bad for the British economy if we left the European Union, Osborne told BBC in Sendai on Friday.</t>
  </si>
  <si>
    <t>George Osborne</t>
  </si>
  <si>
    <t>Democrats may have realized in the to the Gorsuch hearings that this line of attack would not work very well.</t>
  </si>
  <si>
    <t xml:space="preserve"> In a heated moment during his unconventional and combative news conference on Thursday, President Donald Trumpâ€™s command of the facts was openly challenged by a reporter who asked, â€œWhy should Americans trust you?</t>
  </si>
  <si>
    <t xml:space="preserve"> Deutsche Telekom ( ) is â€™not in the moodâ€™ to sell US ( ) its chief executive said on Wednesday, although it is watching for any change in the U. S. regulatory environment under Donald Trumpâ€™s administration.</t>
  </si>
  <si>
    <t>Deutsche Telekom</t>
  </si>
  <si>
    <t>Donald Trumpâ€™s administration</t>
  </si>
  <si>
    <t>NPR Capitol Hill correspondent Ailsa Chang notes that after 72 hours, Cornynâ€™s bill requires the government to show probable cause that the person on the list is a known or suspected terrorist to permanently stop him or her from buying a gun.</t>
  </si>
  <si>
    <t>Ailsa Chang</t>
  </si>
  <si>
    <t>NPR Capitol Hill</t>
  </si>
  <si>
    <t>Cornyn</t>
  </si>
  <si>
    <t>The Los Angeles Police Department is conducting forensic tests on a knife reportedly found on O. J. Simpsonâ€™s former property for possible ties to the 1994 murders of Nicole Brown Simpson and Ronald Goldman, police officials said Friday.</t>
  </si>
  <si>
    <t>O. J. Simpsonâ€™s</t>
  </si>
  <si>
    <t>O. J. Simpsonâ€™</t>
  </si>
  <si>
    <t>Nicole Brown Simpson</t>
  </si>
  <si>
    <t>Seventy years ago, Anne Frank died of typhus in a Nazi concentration camp at the age of 15.</t>
  </si>
  <si>
    <t>Anne Frank</t>
  </si>
  <si>
    <t>the age of 15</t>
  </si>
  <si>
    <t>FBI Deputy Director Andrew McCabeâ€™s wife, Jill McAbe, ran for state senate in Virginia in 2015 and received financial assistance from Gov. Terry McAuliffe (D) leading to accusations of wrongdoing.</t>
  </si>
  <si>
    <t>Andrew McCabe</t>
  </si>
  <si>
    <t>Jill McAbe</t>
  </si>
  <si>
    <t>The Kentucky conservative said on CNN hed only support the bill if its block grantsthe central feature, according to Graham and Cassidywere removed.</t>
  </si>
  <si>
    <t>Eunice Lee contributed to this report. Drexel University student from N.J. reported missing</t>
  </si>
  <si>
    <t>Eunice Lee</t>
  </si>
  <si>
    <t>Drexel University</t>
  </si>
  <si>
    <t>In Pakistan, military and civilian leaders are facing unprecedented criticism because bin Laden, whose al Qaeda organization was behind the September 11 attacks on the United States, apparently was living undetected for years in the city of Abbottabad and because many Pakistanis see the unilateral raid as a violation of their sovereignty.</t>
  </si>
  <si>
    <t>Christian Rickers, executive director of the Trumpocrats PAC, joined SiriusXM host Alex Marlow on Mondayâ€™s</t>
  </si>
  <si>
    <t>Christian Rickers</t>
  </si>
  <si>
    <t>Christian Ricker</t>
  </si>
  <si>
    <t xml:space="preserve"> An Islamic State defector who claimed in news interviews to have refused to commit violence for the group has been charged by German authorities with murder and war crimes for his role in a mass execution in Syria in 2015.</t>
  </si>
  <si>
    <t>China also wants to avoid the eventual scenario of a unified Korea, which could produce a nation on its frontier and change the complexion of Northeast Asiaâ€™s security architecture in favor of the United States.</t>
  </si>
  <si>
    <t>Korea</t>
  </si>
  <si>
    <t>Northeast Asiaâ€™</t>
  </si>
  <si>
    <t xml:space="preserve">While unlikely to alter DeVosâ€™s views on school choice, the results of the study are likely to add another layer of complexity to the debate â€” and another reason for Democrats to attempt to thwart the Trump administrationâ€™s education agenda.  </t>
  </si>
  <si>
    <t>DeVosâ€™</t>
  </si>
  <si>
    <t>The long arm of the pharmaceutical industry continues to pervade practically every area of medicine, reaching those who write guidelines that shape doctorsâ€™ practices, patient advocacy organizations, letter writers to the Centers for Disease Control and Prevention and even oncologists on Twitter, according to a series of papers on money and influence published Tuesday in JAMA Internal Medicine.</t>
  </si>
  <si>
    <t>the Centers for Disease Control and Prevention</t>
  </si>
  <si>
    <t>JAMA Internal Medicine</t>
  </si>
  <si>
    <t>SIOUX CENTER, Iowa â€” Republican presidential candidate Donald Trump says his supporters are so loyal they would stick with him even if he stood in the middle of Fifth Avenue and shot somebody.</t>
  </si>
  <si>
    <t>Now that President Trump has ordered a delay of the Labor Department's controversial new fiduciary rule, which industry groups potentially stand to gain the most?The rule, which is slated to take effect April 10, requires financial advisors and brokers to recommend investments in the best interests of clients instead of those merely suitable.</t>
  </si>
  <si>
    <t>the Labor Department's</t>
  </si>
  <si>
    <t>Tea Party leader expels racist Mark Williams But Senate Minority Leader Mitch McConnell won't denounce him.</t>
  </si>
  <si>
    <t>Mark William</t>
  </si>
  <si>
    <t>When Mana Heshmati isnâ€™t working as an engineer, sheâ€™s cooking traditional Iranian food through her â€ â€ Peace Meal Kitchen, a dining series based in Detroit.</t>
  </si>
  <si>
    <t>Mana Heshmati</t>
  </si>
  <si>
    <t>Convicted Charleston church shooter Dylann Roof spoke to the jury for the first time at his death penalty trial on Wednesday, telling them that there was nothing wrong with him psychologically and that he was not trying to keep any secrets from them.</t>
  </si>
  <si>
    <t>Convicted Charleston</t>
  </si>
  <si>
    <t>Dylann Roof</t>
  </si>
  <si>
    <t>Following the findings of the Francis inquiry and other recent reports, it is clear that the culture of the NHS needs to change and it is disappointing that the BMA union still doesn't accept that.</t>
  </si>
  <si>
    <t>Franci</t>
  </si>
  <si>
    <t>President Obama has announced that he will visit Cuba next month.</t>
  </si>
  <si>
    <t>Schockâ€™s attorneys say Hungarâ€™s letter only further supports their defense.</t>
  </si>
  <si>
    <t>Schock</t>
  </si>
  <si>
    <t>Schockâ€™</t>
  </si>
  <si>
    <t>Hungar</t>
  </si>
  <si>
    <t>Hungarâ€™</t>
  </si>
  <si>
    <t>JSSNews quotes an unnamed person from a security service belonging to the Jewish community stating that the savages who allegedly carried out the attack were linked to the anti-Semitic and anti-Zionist organizations Gaza Firm and BDS.The report claims that police opened an inquiry and it was impossible to learn the condition of the two</t>
  </si>
  <si>
    <t>anti-Semitic</t>
  </si>
  <si>
    <t>Gaza Firm</t>
  </si>
  <si>
    <t>I'd like to make them a little bit more offensive"  Stoke City's new manager Mark Hughes crushes the hopes of those who'd hoped the exit of Tony Pulis might make the team more pleasant on the eye."I couldn't figure out how to carry on living, how to eat my breakfast when I saw this story on TV.</t>
  </si>
  <si>
    <t>Mark Hughes</t>
  </si>
  <si>
    <t>Stoke City</t>
  </si>
  <si>
    <t>Tony Pulis</t>
  </si>
  <si>
    <t>Tony Puli</t>
  </si>
  <si>
    <t>Chelsea Victoria Clinton was named after the Joni Mitchell song â€œChelsea Morning,â€ and as of the spring of 2017, itâ€™s Chelsea Morning in America.</t>
  </si>
  <si>
    <t>Chelsea Victoria Clinton</t>
  </si>
  <si>
    <t>Joni Mitchell</t>
  </si>
  <si>
    <t xml:space="preserve"> If confirmed by the Senate as secretary of state, Rex Tillerson will immediately confront a major test, and it wonâ€™t come from abroad.</t>
  </si>
  <si>
    <t>Syrian government forces repelled an attack by the Islamic State group on a major air base in the country</t>
  </si>
  <si>
    <t>POLITICS CIVIL UNREST)A man gestures during a rally held by supporters of EU integration in front of the Mikhailovsky Zlatoverkhy Cathedral (St. Michael's Golden-Domed Cathedral) in Kiev, November 30, 2013.</t>
  </si>
  <si>
    <t>the Mikhailovsky Zlatoverkhy Cathedral</t>
  </si>
  <si>
    <t>Kiev</t>
  </si>
  <si>
    <t xml:space="preserve">Following reports that President Donald Trump is dumping the tax plan he campaigned on and exploring a host of other options, advocates for Social Security are sounding the alarm, pointing to a proposal to eliminate the programâ€™s primary source of funding: payroll taxes. </t>
  </si>
  <si>
    <t>Tim asked."Again, that is a valid charge," Daisy said.</t>
  </si>
  <si>
    <t>Tim</t>
  </si>
  <si>
    <t>Tim asked."Again</t>
  </si>
  <si>
    <t>The Cambridge, Massachusetts, school of roughly 39, 000 applications for its class of 2020.</t>
  </si>
  <si>
    <t>application</t>
  </si>
  <si>
    <t>The FBI is piecing together Mateenâ€™s radical Islam roots, and the trips to Saudi Arabia could be a sign of his growing religious devotion.</t>
  </si>
  <si>
    <t>Mistakes were made, innocents were killed, and Israels government and intelligence agencies never publicly questioned their right to carry out assassinations on foreign soil.</t>
  </si>
  <si>
    <t>Israels</t>
  </si>
  <si>
    <t>Mistake</t>
  </si>
  <si>
    <t>The power of the presidency has accentuated Mr. Trumps failings with devastating effects.They urge Congress to invoke the Constitutional provisions to remove him from office.They shared this letter with me</t>
  </si>
  <si>
    <t>Constitutional</t>
  </si>
  <si>
    <t>BMI and ASCAP have sought changes to the consent decrees in recent years, but on June 30, the Justice Department, after an exhaustive, multiyear review, announced it would authorize no changes to the current agreements or their interpretations.</t>
  </si>
  <si>
    <t>BMI</t>
  </si>
  <si>
    <t>ASCAP</t>
  </si>
  <si>
    <t>Emily Martin created a map of the gender wage gap in the United States.</t>
  </si>
  <si>
    <t>Emily Martin</t>
  </si>
  <si>
    <t>The idea of a Muslim ban has long been controversial and has been condemned by Republican party leaders, including speaker Paul Ryan.</t>
  </si>
  <si>
    <t xml:space="preserve">and then the Japanese Grand Prix to close in on the title, only for Hamilton to mount a valiant late charge by winning the last four races of the season. </t>
  </si>
  <si>
    <t>Ford, which during the election campaign was a frequent target of Mr. Trumpâ€™s criticism for moving jobs to Mexico, was no doubt waving a political olive branch by deciding to keep Lincoln MKC production in Kentucky.</t>
  </si>
  <si>
    <t>The challenge rejected by Staton was brought in a Santa Ana district court by California-based Morgan Drexen, a legal support services firm.</t>
  </si>
  <si>
    <t>Staton</t>
  </si>
  <si>
    <t>Morgan Drexen</t>
  </si>
  <si>
    <t>Santa Ana</t>
  </si>
  <si>
    <t>But Paul Castillo, a lawyer for Lambda Legal, which had filed a brief in the case supporting the transgender protections, told BuzzFeed News that his view of Oâ€™Connorâ€™s order is that the agencies can still enforce rules for transgender workers.</t>
  </si>
  <si>
    <t>Paul Castillo</t>
  </si>
  <si>
    <t>Lambda Legal</t>
  </si>
  <si>
    <t>Oâ€™Connor</t>
  </si>
  <si>
    <t>s eyes out and repeatedly stabbed her in the genitals.It is a grisly terrible series of heinous acts by the accused, Texas County Prosecutor Parke Stevens Jr. told Houston Herald.</t>
  </si>
  <si>
    <t>Texas County</t>
  </si>
  <si>
    <t>Parke Stevens Jr.</t>
  </si>
  <si>
    <t>Houston Herald</t>
  </si>
  <si>
    <t>â€˜treatmentâ€™ at South Florida clinic Why critics say a Texas bill lets antiabortion doctors lie to pregnant women</t>
  </si>
  <si>
    <t>South Florida</t>
  </si>
  <si>
    <t>A former Obama Administration official responsible for the detention of illegal immigrants said President Donald Trump and Department of Homeland Security (DHS)</t>
  </si>
  <si>
    <t>Obama Administration</t>
  </si>
  <si>
    <t>SWIFT, a cooperative owned by 3, 000 financial institutions, confirmed to Reuters that it was aware of malware targeting its client software.</t>
  </si>
  <si>
    <t>The Arkansas senator on the list of potential running mates for Donald J. Trump, the GOPâ€™s presumptive nominee, told activists Saturday at the Western Conservative Summit that Hillary Clintonâ€™s reckless and criminal behavior disqualifies her to become Americaâ€™s .</t>
  </si>
  <si>
    <t>Barr, though, says that the decision to go after the fiduciary rule, which was an attempt by to root out conflicts of interest, is especially telling, as is momentum for dampening FSOCâ€™s attempts to curb shadow banking, a practice where financial institutions engage in unregulated activities.</t>
  </si>
  <si>
    <t>Barr</t>
  </si>
  <si>
    <t>FSOC</t>
  </si>
  <si>
    <t>FSOCâ€™</t>
  </si>
  <si>
    <t>couple of hours in the afternoon".These low barriers to entry meant Matthew's employers were subcontracting the insulation of houses within three days of starting the company.</t>
  </si>
  <si>
    <t>Matthew</t>
  </si>
  <si>
    <t>afternoon".These</t>
  </si>
  <si>
    <t xml:space="preserve">Push polls and flyers began appearing around South Carolina that blatantly accused, or implicitly suggested, that McCains adopted daughter from Bangladesh was really </t>
  </si>
  <si>
    <t>McCains</t>
  </si>
  <si>
    <t>Bangladesh</t>
  </si>
  <si>
    <t xml:space="preserve"> Former New York City Mayor Michael Bloomberg has instructed his aides to draw up plans for a potential challenge in this yearâ€™spresidential race, the New York Times is reporting.</t>
  </si>
  <si>
    <t>Mayor Michael Bloomberg</t>
  </si>
  <si>
    <t>South Carolina has also charged Roof with murder and Charleston County Solicitor</t>
  </si>
  <si>
    <t>Charleston County</t>
  </si>
  <si>
    <t>Updated at 5:50 p. m. ET, President Trump has signed two executive orders related to immigration and border security, moving ahead with his plans to build a wall along the U. S. border with Mexico and to deport people who are in the country illegally.</t>
  </si>
  <si>
    <t xml:space="preserve">During Donald Trumpâ€™s visit to Flint, Michigan on Wednesday, the Republican nominee commented on how the automobile manufacturing industry has moved to Mexico </t>
  </si>
  <si>
    <t>The UNâ€™s deputy secretary general has accused President Donald Trump of â€œtreading waterâ€ over a decision on the future of the Paris climate change agreement, on which the fate of millions of people depend.</t>
  </si>
  <si>
    <t>Rep. Tim Ryanâ€™s challenge of the female Democratic minority leader, Rep. Nancy Pelosi, has ignited charges of sexism.</t>
  </si>
  <si>
    <t>Tim Ryan</t>
  </si>
  <si>
    <t>Tim Ryanâ€™</t>
  </si>
  <si>
    <t>With less than 24 hoursâ€™ notice, over 10, 000 people have gathered at CFE Arena at the University of Central Florida to listen to Donald Trump speak.</t>
  </si>
  <si>
    <t>the University of Central Florida</t>
  </si>
  <si>
    <t>CFE</t>
  </si>
  <si>
    <t xml:space="preserve">Monday in Cincinnati at the 107th NAACP convention, presumptive Democratic presidential nominee Hillary Clinton said white Americans need to â€œrecognize our privilege and and practice humility. â€ </t>
  </si>
  <si>
    <t>That is betrayal of public trust and that constitutes high crimes â€¦ and high crimes is a ground for impeachment under the constitution,â€ Sen. Leila de Lima, a prominent critic of Duterteâ€™s, told CNN.</t>
  </si>
  <si>
    <t>Leila de Lima</t>
  </si>
  <si>
    <t>Duterteâ€™</t>
  </si>
  <si>
    <t>Duterte</t>
  </si>
  <si>
    <t>The day Donald Trump took office, six members of the presidential advisory commission for Asian American Pacific Islanders stepped down.</t>
  </si>
  <si>
    <t>Asian American</t>
  </si>
  <si>
    <t>Asian American Pacific Islander</t>
  </si>
  <si>
    <t>Rapper Post Malone was involved in a minor crash early on Friday in California, police said, just weeks after he was on a private jet that was forced to make an emergency landing at a New York airport after two of its tires blew out during takeoff.</t>
  </si>
  <si>
    <t>Post Malone</t>
  </si>
  <si>
    <t xml:space="preserve">Texas authorities have arrested a Huntington, TX middle school teacher after she has been accused of sending a nude photo of herself to a student, per a WFSB report. </t>
  </si>
  <si>
    <t>Huntington</t>
  </si>
  <si>
    <t>The Rams head back to Los Angeles after 21 seasons in St. Louis â€” and the Chargers may eventually join them in a new stadium in Inglewood should San Diegoâ€™s voters not support major tax funding for a new venue.</t>
  </si>
  <si>
    <t>San Diegoâ€™</t>
  </si>
  <si>
    <t>This is, unfortunately, not a surprising account of North Carolina, or of the South more generally.</t>
  </si>
  <si>
    <t>South</t>
  </si>
  <si>
    <t>Rep. Tim Huelskamp ( ) an outspoken member of the House Freedom Caucus, touted the documentary produced by The Blaze that he and fellow caucus member Rep. Mark Meadows ( ) participated in Monday.</t>
  </si>
  <si>
    <t>Tim Huelskamp</t>
  </si>
  <si>
    <t>the House Freedom Caucu</t>
  </si>
  <si>
    <t>Mark Meadows</t>
  </si>
  <si>
    <t>Mark Meadow</t>
  </si>
  <si>
    <t>That the American media establishment considered the Brexit plebiscite to have gone the wrong way was obvious to anybody with an active Twitter account and a working pair of eyes.</t>
  </si>
  <si>
    <t>But since two of its three current Democratic members will be gone by the end of President Obamaâ€™s term, Trump will start off with a FCC immediately.</t>
  </si>
  <si>
    <t>One of Virginiaâ€™s delegates to the Republican National Convention has filed a federal lawsuit in an effort to avoid voting for presumptive nominee Donald Trump at the party convention next month.</t>
  </si>
  <si>
    <t>Popular homosexual YouTuber Calum McSwiggan reportedly faked an alleged hate crime attack on himself in West Hollywood on Monday, according to the Los Angeles County Sheriffâ€™s Department.</t>
  </si>
  <si>
    <t>Calum McSwiggan</t>
  </si>
  <si>
    <t>West Hollywood</t>
  </si>
  <si>
    <t>the Los Angeles County Sheriffâ€™s Department</t>
  </si>
  <si>
    <t>President Trump, in his third week in office, met with a class of Green Beret candidates and brought them into the Oval Office for the first time in the courseâ€™s history.</t>
  </si>
  <si>
    <t>Green Beret</t>
  </si>
  <si>
    <t>Separately on Thursday, the military said two U.S. Navy SEALs and two Marines were charged in the death of an Army Green Beret in Mali in 2017.</t>
  </si>
  <si>
    <t>U.S. Navy</t>
  </si>
  <si>
    <t>With the Democratic race in Iowa tightening, Bill Clinton is preparing a whirlwind tour through the state to shore up Hillary Clintonâ€™s slipping support.</t>
  </si>
  <si>
    <t xml:space="preserve"> Brunhilde Pomsel, a secretary to Nazi propaganda minister Joseph Goebbels who late in life came forward to publicly reflect on, if perhaps not fully reckon with, questions of personal and collective guilt in the face of the Holocaust, died during the night of Jan. 27 at her home in Munich.</t>
  </si>
  <si>
    <t>Brunhilde Pomsel</t>
  </si>
  <si>
    <t>Joseph Goebbels</t>
  </si>
  <si>
    <t>Munich</t>
  </si>
  <si>
    <t>But RFRA originally emerged out of concern for the sovereignty of Native American tribes and nations.</t>
  </si>
  <si>
    <t>RFRA</t>
  </si>
  <si>
    <t>The EUâ€™s commissars canâ€™t see it yet, but the Brexit vote administered a dose of critically needed medicine to a bloated regime of unelected .</t>
  </si>
  <si>
    <t>The opposition is rising against Minnesota Rep. Keith Ellisonâ€™s bid to become the next chairman of the Democrat National Committee.</t>
  </si>
  <si>
    <t>the Democrat National Committee</t>
  </si>
  <si>
    <t>Keith Ellisonâ€™</t>
  </si>
  <si>
    <t>Just as there seemed little doubt throughout the NBA playoffs the Warriors would take home the title, the smart money was on Draymond Green to win the championship parade.</t>
  </si>
  <si>
    <t>Warrior</t>
  </si>
  <si>
    <t>Warriors</t>
  </si>
  <si>
    <t xml:space="preserve"> Franceâ€™s PSA Group ( ) has agreed to buy Opel from General Motors ( ) in a deal valuing the business at 2. 2 billion euros ($2. 3 billion) creating a new European car giant to challenge market leader Volkswagen ( ).</t>
  </si>
  <si>
    <t>PSA Group</t>
  </si>
  <si>
    <t>Senator Cruz is a â€™ citizenâ€™ eligible to serve as President of the United States,â€ the motion to dismiss said, adding, the â€plaintiff is essentially implicating the Court in a political dispute that it lacks authority to adjudicate.</t>
  </si>
  <si>
    <t>Senator Cruz</t>
  </si>
  <si>
    <t xml:space="preserve">Former Minnesota Vikings punter Chris Kluwe, an outspoken advocate of marriage equality throughout 2012, said yesterday that he has witnesses who will attest to his jarring claim that the Vikings' assistant coach told him, </t>
  </si>
  <si>
    <t>Minnesota Vikings</t>
  </si>
  <si>
    <t>Viking</t>
  </si>
  <si>
    <t>Chris Kluwe</t>
  </si>
  <si>
    <t>One week after AirAsia Flight QZ8501 disappeared from air traffic control radar, the search for victims and more of its wreckage was underway Sunday, officials said.</t>
  </si>
  <si>
    <t>AirAsia</t>
  </si>
  <si>
    <t>air</t>
  </si>
  <si>
    <t>traffic</t>
  </si>
  <si>
    <t>One need not go the full Ayn Rand here (reading your toddler Atlas Shrugged may not technically be child abuse) to appreciate that Alexâ€™s original proposition was a exchange.</t>
  </si>
  <si>
    <t>Atlas Shrugged</t>
  </si>
  <si>
    <t>Alexâ€™</t>
  </si>
  <si>
    <t>England winger Stuart Ripley, 44, praised Ferdinand for his handling of the affair.</t>
  </si>
  <si>
    <t>Stuart Ripley</t>
  </si>
  <si>
    <t>Cornell, whose company has assigned investigators to focus on cargo thefts, told BuzzFeed News the thieves have demonstrated intimate knowledge of not just the nut industry, but how the product is transported across the globe.</t>
  </si>
  <si>
    <t>I. Germany failed to heed multiple warnings about Berlin truck attacker Anis AmriIn the aftermath of the recent December 2016 Berlin truck attack, reports have emerged that German intelligence received prior warnings about the likelihood that an incident was due to occur but failed to take action.</t>
  </si>
  <si>
    <t>Anis AmriIn</t>
  </si>
  <si>
    <t>I. Germany</t>
  </si>
  <si>
    <t xml:space="preserve">Though heâ€™s opposed to marijuana legalization, Sessions did tell reporters after his remarks that he may keep the Cole Memo â€” which directs the Justice Department to place a low priority on prosecuting legal marijuana businesses that comply with state laws </t>
  </si>
  <si>
    <t xml:space="preserve"> Planned Parenthood has identified Sen. Kelly Ayotte as its first target in the 2016 Senate races when Democrats hope to regain control of the chamber.</t>
  </si>
  <si>
    <t>I think the Bucs as well as coach Koetter did the classy and respectable thing by apologizing on behalf of the organization.</t>
  </si>
  <si>
    <t>Bucs</t>
  </si>
  <si>
    <t>Buc</t>
  </si>
  <si>
    <t>Koetter</t>
  </si>
  <si>
    <t>The joy must have been palpable in 2013 when three New York art traders arranged through Sothebyâ€™s to sell a newly discovered painting by Leonardo da Vinci, the Renaissance master, for $80 million.</t>
  </si>
  <si>
    <t>Sothebyâ€™s</t>
  </si>
  <si>
    <t>Leonardo da Vinci</t>
  </si>
  <si>
    <t>Renaissance</t>
  </si>
  <si>
    <t>The WannaCry â€ransomwareâ€ attack hobbled some of its hospital customers in Britainâ€™s National Health Service, forcing them to turn away ambulances and cancel surgeries.</t>
  </si>
  <si>
    <t>National Health Service</t>
  </si>
  <si>
    <t>As a reporter for the Conservative News Service, Morano helped launch the campaign attacking John F. Kerryâ€™s military service in Vietnam.</t>
  </si>
  <si>
    <t>Morano</t>
  </si>
  <si>
    <t>the Conservative News Service</t>
  </si>
  <si>
    <t>John F. Kerryâ€™s</t>
  </si>
  <si>
    <t>John F. Kerryâ€™</t>
  </si>
  <si>
    <t>The SBUâ€™s accusations chime with some of the findings of the cyber security firm ESET in Slovakia, which said in research published online on Friday that the Telebots group which has links to BlackEnergy was behind the attack.</t>
  </si>
  <si>
    <t>SBU</t>
  </si>
  <si>
    <t>SBUâ€™</t>
  </si>
  <si>
    <t>ESET</t>
  </si>
  <si>
    <t>Telebot</t>
  </si>
  <si>
    <t>There is evidence that attacks by the U.S.-led coalition against Islamic State in the Syrian city of Raqqa last year broke international law by endangering the lives of civilians, human rights group Amnesty International said on Tuesday.</t>
  </si>
  <si>
    <t>The US attorneyâ€™s office came under scrutiny this week for its decision to prosecute a woman who was removed from Attorney General Jeff Sessionsâ€™ confirmation hearing after she laughed during remarks from one of the senators.</t>
  </si>
  <si>
    <t>But Anonymous said they cannot do much more as Daesh websites are receiving higher protection and new ones are emerging every day.</t>
  </si>
  <si>
    <t>Anonymous</t>
  </si>
  <si>
    <t>Anonymou</t>
  </si>
  <si>
    <t>Daesh</t>
  </si>
  <si>
    <t>She credits a great-great uncle, Sidney Leslie Jack of Tingha, who originally hoarded the artefacts that now tell the story of her forebears."I started to discover that the family was quite a bit larger and more integrated into the Australian Chinese narrative," she said.</t>
  </si>
  <si>
    <t>Sidney Leslie Jack</t>
  </si>
  <si>
    <t>Australian Chinese</t>
  </si>
  <si>
    <t>Tingha</t>
  </si>
  <si>
    <t xml:space="preserve"> delivered at Bloomberg  cheered Tory backbenchers tired of the growing avalanche of regulations and meddling from Brussels and frustrated by past Government betrayals of referendum pledges.</t>
  </si>
  <si>
    <t>Labours Ed Balls expressed his full support, as did the Liberal Democrats Danny Alexander, who said that the strength and stability of the pound was one of the huge advantages of being in the UK.Rather than giving a coherent response to this dramatic step the Scottish Nationalists descended into their usual self-pity and hysterical defiance.</t>
  </si>
  <si>
    <t>Ed Balls</t>
  </si>
  <si>
    <t>Danny Alexander</t>
  </si>
  <si>
    <t>Angelo and a spokesperson for the group said they have 30, 000 supporters, but refused to answer questions about how many were actually members and about the groupâ€™s budget.</t>
  </si>
  <si>
    <t>Angelo</t>
  </si>
  <si>
    <t>At Wesleyan University, student activists critiqued the student newspaper, the Argus, when they failed to cover a Black Lives Matter protest in the fall, although the paper had not yet begun its print cycle for the year.</t>
  </si>
  <si>
    <t>Wesleyan University</t>
  </si>
  <si>
    <t>Argus</t>
  </si>
  <si>
    <t>Traci Cunningham, a 28-year-old Aurora woman, was charged with the murder of her mother, Eagle County authorities said Sunday.</t>
  </si>
  <si>
    <t>Traci Cunningham</t>
  </si>
  <si>
    <t>Eagle County</t>
  </si>
  <si>
    <t xml:space="preserve">An outside group that supports President Donald Trump is running a radio ad in Atlanta ahead of Georgiaâ€™s special election Tuesday that takes the voice of former President Barack Obama out of context to make the argument that Democrats take black voters for granted. </t>
  </si>
  <si>
    <t>radio</t>
  </si>
  <si>
    <t>Until now, Isis had avoided attacking religious leaders in the west who had not directly harmed Muslims, in line with the prophet Muhammadâ€™s command.</t>
  </si>
  <si>
    <t>Muhammad</t>
  </si>
  <si>
    <t xml:space="preserve">North Dakota law enforcement have blamed protesters for a womanâ€™s grievous injury at the Dakota Access pipeline protests on Sunday, despite assertions from the womanâ€™s father and a witness to the incident that she was hit by a police concussion grenade. </t>
  </si>
  <si>
    <t>During the 1840s and 1860s, Chinese immigrants were central to the construction of the railway system which became the heart of the American economy.</t>
  </si>
  <si>
    <t>Chinese immigrants</t>
  </si>
  <si>
    <t>Donald Trumpâ€™s wealth shrunk by $1 billion over the past year, according to an annual tally by Forbes magazine.</t>
  </si>
  <si>
    <t>Forbes</t>
  </si>
  <si>
    <t>Forbe</t>
  </si>
  <si>
    <t xml:space="preserve">Hours before her Inner Circle appearance, Hillary Clinton told the New York Daily News that she also agreed with critics who say the bill contributed to high levels of incarceration for crimes, like drug offenses. </t>
  </si>
  <si>
    <t>Inner Circle</t>
  </si>
  <si>
    <t>the New York Daily New</t>
  </si>
  <si>
    <t>Thirty years ago Friday, a shocking announcement was made in the rotunda of San Franciscoâ€™s City Hall by a visibly shaken Dianne Feinstein, who was then president of the cityâ€™s Board of Supervisors.</t>
  </si>
  <si>
    <t>San Franciscoâ€™</t>
  </si>
  <si>
    <t>Police official Bikash Khanal said 502 trekkers, guides and others have been rescued since operations started on Wednesday, including 299 foreigners."We have recovered two bodies from Manang, and another of an Israeli woman from the Thorong Pass," Mr Khanal said.</t>
  </si>
  <si>
    <t>Bikash Khanal</t>
  </si>
  <si>
    <t>Khanal</t>
  </si>
  <si>
    <t>MandelsonNew emails released from Hillary Clintons private server show David Miliband confided in the then secretary of state that losing the Labour leadership election was tough and having won the support of the party members and MPs made it doubly</t>
  </si>
  <si>
    <t>MandelsonNew</t>
  </si>
  <si>
    <t>Hillary Clintons</t>
  </si>
  <si>
    <t>David Miliband</t>
  </si>
  <si>
    <t>In spring 2008, some of Clintonâ€™s supporters began circulating anonymous emails questioning Obamaâ€™s citizenship.</t>
  </si>
  <si>
    <t>Spokesman Ron Nehring also invoked religious imagery, telling Fox News a Trump nomination would lead to a â€œwipeout of biblical proportionsâ€ for the GOP in November.</t>
  </si>
  <si>
    <t>Ron Nehring</t>
  </si>
  <si>
    <t>Spokesman Ron Nehring</t>
  </si>
  <si>
    <t>Tannerâ€™s script was a collaboration with British art critic and â€œrevolutionary writerâ€ John Berger.</t>
  </si>
  <si>
    <t>Tannerâ€™</t>
  </si>
  <si>
    <t>John Berger</t>
  </si>
  <si>
    <t xml:space="preserve">A disgraced former NYPD sergeant who admitted to over Skype for his own perversions was sentenced to 28 years in prison Wednesday. </t>
  </si>
  <si>
    <t>Skype</t>
  </si>
  <si>
    <t>But the questions from the White House press corps focused on the IRS' inappropriate targeting of conservative groups, the Department of Justice's obtaining of AP journalists' phone records, and new revelations about last September's terrorist attack in Benghazi, Libya.</t>
  </si>
  <si>
    <t>Fox Newsâ€™s Eric Bolling is coming out with a new book, Wake Up America, on Tuesday that focuses on the problems facing the country right now.</t>
  </si>
  <si>
    <t>Fox Newsâ€™s Eric Bolling</t>
  </si>
  <si>
    <t>Fox Newsâ€™</t>
  </si>
  <si>
    <t>Heâ€™s a historian of modern China and weâ€™re perusing his exhibit of Chinese typewriters and keyboards, the curation of which has led Mullaney to the conclusion that China is rising ahead technologically while the West falls behind, clinging to its QWERTY keyboard.</t>
  </si>
  <si>
    <t>fall</t>
  </si>
  <si>
    <t>Mullaney</t>
  </si>
  <si>
    <t>Giants outfielder Jarrett Parker (broken right clavicle) will begin a rehab assignment Monday with Triple-A Sacramento...</t>
  </si>
  <si>
    <t>Jarrett Parker</t>
  </si>
  <si>
    <t>Triple-A Sacramento</t>
  </si>
  <si>
    <t>With tensions escalating between Donald J. Trump and prominent black leaders, Mr. Trump met privately on Monday with the eldest son of the Rev. Dr. Martin Luther King Jr. on the holiday devoted to the civil rights hero.</t>
  </si>
  <si>
    <t>leader</t>
  </si>
  <si>
    <t>Trump often held out Petraeus on the campaign trail as evidence that Hillary Clinton should face prosecution for her use of a private email server.</t>
  </si>
  <si>
    <t>A historic victory for Britains eurosceptic UKIPWith results declared in 10 of the UKs 12 voting regions, UKIP had secured 23 EU parliamentary seats.</t>
  </si>
  <si>
    <t>UKIP</t>
  </si>
  <si>
    <t>US senator Elizabeth Warren, struggling to move past criticism over her claims of Native American heritage, aimed for a fresh start on Saturday (local time) with the formal launch of her 2020 presidential campaign, saying that she is fighting for all Americans.</t>
  </si>
  <si>
    <t>senator Elizabeth Warren</t>
  </si>
  <si>
    <t>But now that Mr. Ryan has officially endorsed his partyâ€™s presumptive nominee, he says that his policy ideas will magically become Mr. Trumpâ€™s, and that the nominee will help advertise them this fall and eventually promulgate them from the White House.</t>
  </si>
  <si>
    <t>As for Saudi Arabia, Mr. Trump first said â€œabsolutelyâ€ it should get nukes then reversed himself in response to Mr. Cooperâ€™s incredulous .</t>
  </si>
  <si>
    <t>Boko Haram, a movement loosely styled on Afghanistans Taliban, has killed hundreds this year in bomb and gun attacks that mostly target police, the military and the government.</t>
  </si>
  <si>
    <t>In 2014, Tanoe publicly supported the retired general Prabowo Subianto in the nations presidential election; Subianto lost to the countrys current leader, Joko Widodo.</t>
  </si>
  <si>
    <t>Tanoe</t>
  </si>
  <si>
    <t>Subianto</t>
  </si>
  <si>
    <t>Prabowo Subianto</t>
  </si>
  <si>
    <t xml:space="preserve">Many in Burns, while expressing sorrow over Finicumâ€™s death, blame the occupiers and their leaders, Ammon Bundy and his brother Ryan, for deliberately creating an armed standoff with authorities that ultimately â€” perhaps inevitably </t>
  </si>
  <si>
    <t>Finicum</t>
  </si>
  <si>
    <t>The US has delivered the most uncompromising message yet from the Trump administration to Nato allies that they have to step up financial contributions towards defence spending.</t>
  </si>
  <si>
    <t>The Tallahassee Police Department (TPD) partnered with officials from the Tyndall Air Force Base to detonate a World War bomb near the campus of Florida State University late Wednesday.</t>
  </si>
  <si>
    <t>The Tallahassee Police Department Police</t>
  </si>
  <si>
    <t>The Tallahassee Police Department</t>
  </si>
  <si>
    <t>TPD</t>
  </si>
  <si>
    <t>The Brewers switched from one NL homer leader to another, which initially led to some uncomfortable moments in Sin City.</t>
  </si>
  <si>
    <t>Brewers</t>
  </si>
  <si>
    <t>NL</t>
  </si>
  <si>
    <t>Sin City</t>
  </si>
  <si>
    <t>For now, though, the Gorsuch pick is winning at least some bipartisan praise, and already looks difficult for Democrats to oppose.</t>
  </si>
  <si>
    <t xml:space="preserve">The two top aides to British Prime Minister Theresa May resigned Saturday, shouldering some of the blame for an a headache for Britainâ€™s exit from the European Union </t>
  </si>
  <si>
    <t xml:space="preserve"> President Donald Trump repeatedly promised on the campaign trail that he would pick a â€œ â€ Supreme Court justice. </t>
  </si>
  <si>
    <t>South Koreaâ€™s TV Chosun reported that Kim was killed when two women attacked him with poisoned needles at the airport, citing anonymous sources.</t>
  </si>
  <si>
    <t>TV Chosun</t>
  </si>
  <si>
    <t>On a Sunday morning in early June, Senator Mark Kirk rolled into an uptown Chicago bar in his wheelchair to take part in the cityâ€™s 47th annual L. G. B. T. Pride Parade, wearing a red polo shirt, charcoal khakis and the abashed of a man who has already assessed his long odds of blending in.</t>
  </si>
  <si>
    <t>Senator Mark Kirk</t>
  </si>
  <si>
    <t>L. G. B. T. Pride Parade</t>
  </si>
  <si>
    <t>In a letter to Puzder sent on Wednesday before the ethics paperwork was sent to the Senate, the committeeâ€™s ranking Democrat, Patty Murray, said she wanted to receive a â€detailed accountâ€ of his plans for recusals, divestments and resignations in order to avoid potential conflicts of interest stemming from his business relationship with Roark Capital Group.</t>
  </si>
  <si>
    <t>Patty Murray</t>
  </si>
  <si>
    <t>Roark Capital Group</t>
  </si>
  <si>
    <t>Robbie Abell, owner of a Florida gun shop, says he alerted authorities that a suspicious man had come in asking about body armor.</t>
  </si>
  <si>
    <t>Robbie Abell</t>
  </si>
  <si>
    <t>All bets are off in season five of the hit Netflix political drama House of Cards.</t>
  </si>
  <si>
    <t>Manigault One of the most famous "Apprentice" alums is not only a supporter of her former reality-show host, but she has also been named Trump's director of African-American outreach.</t>
  </si>
  <si>
    <t>Manigault</t>
  </si>
  <si>
    <t>Manigault One</t>
  </si>
  <si>
    <t>Macron, a former investment banker at Rothschild who left the party last year to launch his own movement, En Marche! attracted a large share of the Socialist Party vote â€” supporters and staff alike â€” with his agenda his vote was highest in areas that voted for Hollande in 2012, predominantly in the western regions.</t>
  </si>
  <si>
    <t>Socialist Party</t>
  </si>
  <si>
    <t>Evangelical voters dominating in SEC Primary states: Evangelicals account for in 10 voters in most Southern states today, per preliminary exit polls.</t>
  </si>
  <si>
    <t>Evangelical</t>
  </si>
  <si>
    <t>SEC Primary</t>
  </si>
  <si>
    <t>Southern</t>
  </si>
  <si>
    <t>Following the meeting, Kerry placed Washingtons imprimatur on an East African peacekeeping initiative that could result in thousands of Burundian, Ethiopian, and Kenyan troops being deployed to South Sudan.</t>
  </si>
  <si>
    <t>Burundian</t>
  </si>
  <si>
    <t>Kenyan</t>
  </si>
  <si>
    <t>Michael Keaton joined his fellow Spotlight cast members onstage at Saturday nightâ€™s Screen Actors Guild Awards, where the troupe earned the evening</t>
  </si>
  <si>
    <t>Michael Keaton</t>
  </si>
  <si>
    <t>Spotlight</t>
  </si>
  <si>
    <t>The government of Yemen, which backs America's "war on terror", has often blamed al-Qaeda for attacks on Western targets in the country.</t>
  </si>
  <si>
    <t>al-Qaeda</t>
  </si>
  <si>
    <t>â€ CNN and The Guardian have also reported that the FBI believes Russian hackers planted a false story about the emir of Qatar in recent weeks, potentially contributing to the crisis.</t>
  </si>
  <si>
    <t>The Guardian</t>
  </si>
  <si>
    <t>Im rooting for Gabby Douglas in the individual all-around competition, and I thrilled to see Jordyn Weiber, devastated after Olympic rules kept her out of the individual all-around competition, smile mid-routine as she nailed her first set of tumbling elements.</t>
  </si>
  <si>
    <t>Gabby Douglas</t>
  </si>
  <si>
    <t>Gabby Dougla</t>
  </si>
  <si>
    <t>Jordyn Weiber</t>
  </si>
  <si>
    <t>Though she doesn't name them, they include TV critic Ian Hyland, now with the Daily Mail, and film critic Robbie Collin, now doing excellent work at the Daily Telegraph.</t>
  </si>
  <si>
    <t>Ian Hyland</t>
  </si>
  <si>
    <t>Robbie Collin</t>
  </si>
  <si>
    <t>The Kellogg Companyâ€™s namesake nonprofit, the W. K. Kellogg Foundation, has given over half a million dollars to the community organizing group Black Alliance for Just Immigration (BAJI) a borders group headed by Opal Tometi, one of the three of the Black Lives Matter movement.</t>
  </si>
  <si>
    <t>The Kellogg Companyâ€™s</t>
  </si>
  <si>
    <t>Black Alliance for Just Immigration</t>
  </si>
  <si>
    <t>the W. K. Kellogg Foundation</t>
  </si>
  <si>
    <t>Opal Tometi</t>
  </si>
  <si>
    <t>On the morning on Tuesday, September 20, just after 9:01 a. m. local time, two pilots ejected from a U. S. Air Force training flight above Californiaâ€™s Sutter Buttes, just north of Sacramento.</t>
  </si>
  <si>
    <t>U. S. Air Force</t>
  </si>
  <si>
    <t>a U. S. Air Force</t>
  </si>
  <si>
    <t>Enter Trump, Birtherism had started to peter out as a mainstream issue when Donald Trump took up the cause.</t>
  </si>
  <si>
    <t>Enter Trump</t>
  </si>
  <si>
    <t>Associated Press writers Zaheer Babar in Lahore, Pakistan, Abdul Sattar in Quetta, Pakistan, and Asif Shahzad and Munir Ahmed in Islamabad contributed to this report.</t>
  </si>
  <si>
    <t>Zaheer Babar</t>
  </si>
  <si>
    <t>Abdul Sattar</t>
  </si>
  <si>
    <t>Quetta</t>
  </si>
  <si>
    <t>If they have these kind of resources, why aren't they using them to help people in the trenches rather than attacking nurses and other working people," said Danielle Magana, RN, an NNOC member from San Antonio,</t>
  </si>
  <si>
    <t>Danielle Magana</t>
  </si>
  <si>
    <t>RN</t>
  </si>
  <si>
    <t>NNOC</t>
  </si>
  <si>
    <t>34-year-old Green Beret Tommy Sowers has been touted as a rare hope for Democrats to play offense this election cycle, even as many predict GOP takeover.</t>
  </si>
  <si>
    <t>Tommy Sowers</t>
  </si>
  <si>
    <t>The five states with the highest home price appreciation when distressed sales are counted were: Arizona, up 20.2 percent; Nevada, up 15.3 percent; Idaho, up 14.6 percent; California, up 12.6 percent; and Hawaii, up 12.5 percent.</t>
  </si>
  <si>
    <t>Lenny Kaye became my hero in 1972, after he assembled one of rockâ€™s greatest anthologies, Nuggets: Original Artyfacts from the First Psychedelic Era,</t>
  </si>
  <si>
    <t>Lenny Kaye</t>
  </si>
  <si>
    <t>the First Psychedelic Era</t>
  </si>
  <si>
    <t>In 2014, the United States notified the World Trade Organization about several changes made to its dairy support programs after it eliminated the Dairy Product Price Support Program and the Milk Income Loss Contract.</t>
  </si>
  <si>
    <t>the World Trade Organization</t>
  </si>
  <si>
    <t>the Dairy Product Price Support Program</t>
  </si>
  <si>
    <t>Dairy Product Price Support Program</t>
  </si>
  <si>
    <t>Trump did finally make clear that the United States remains fully committed to Article 5 of the NATO treaty, which states that an attack on one member of the alliance is tantamount to an attack on all.</t>
  </si>
  <si>
    <t>If you could ask Ben Franklin what public institution he would like to visit in America today, I bet he would say the public library.</t>
  </si>
  <si>
    <t>Ben Franklin</t>
  </si>
  <si>
    <t>today</t>
  </si>
  <si>
    <t xml:space="preserve"> Two people were shot dead and two others wounded early Monday in Brooklyn as the overnight Jâ€™Ouvert celebrations were marred by gun violence for yet another year despite a heavy police presence.</t>
  </si>
  <si>
    <t>Jâ€™Ouvert</t>
  </si>
  <si>
    <t>A truck (rear) is escorted by riot police officers as union picketers try to stop it at the entrance of Malaga's main food warehouse "MercaMalaga", at the start of a nationwide general strike in Malaga, southern Spain early March 29, 2012.</t>
  </si>
  <si>
    <t>MercaMalaga</t>
  </si>
  <si>
    <t>Malaga</t>
  </si>
  <si>
    <t>Both Russian President Vladimir Putin and Chinese President Xi Jinping, with confidence ratings of 27 percent and 28 percent respectively, scored higher than Trump.</t>
  </si>
  <si>
    <t>Among the many (many, many, many) differences between Hillary Clinton and Donald Trump, one of the most consequential is this: Clinton says she would support the terms of the landmark UN Paris Agreement on climate change</t>
  </si>
  <si>
    <t>upport</t>
  </si>
  <si>
    <t>Tesla Chief Financial Officer Jason Wheeler is leaving the company, CEO Elon Musk announced during the companyâ€™s earnings call on Wednesday.</t>
  </si>
  <si>
    <t>Jason Wheeler</t>
  </si>
  <si>
    <t>leaving</t>
  </si>
  <si>
    <t>The University of Minnesota-Twin Cities has produced as many U.S. Vice-Presidents as Yale.</t>
  </si>
  <si>
    <t>The University of Minnesota-Twin Cities</t>
  </si>
  <si>
    <t xml:space="preserve">Last year, in an operating room at the University of Toronto, a woman with Alzheimerâ€™s disease experienced something she hadnâ€™t for 55 years: a memory of her self playing with her siblings on their family farm in Scotland. </t>
  </si>
  <si>
    <t>the University of Toronto</t>
  </si>
  <si>
    <t>The 2016 Puerto Rico rescue law known as PROMESA which originated in Bishopâ€™s committee included language to keep compromises like PREPAâ€™s out of the boardâ€™s reach.</t>
  </si>
  <si>
    <t>Bishopâ€™</t>
  </si>
  <si>
    <t>Bishop</t>
  </si>
  <si>
    <t>PREPAâ€™</t>
  </si>
  <si>
    <t>American Psycho author Bret Easton Ellis read a monologue written by provocateur and previous Milo Show guest, Alex Kazemi, during his latest podcast, blasting political correctness, Black Lives Matter, and the effect that the â€œliberal systematic narrativeâ€ has had on culture, in particular the Video Music Awards.</t>
  </si>
  <si>
    <t>Bret Easton Ellis</t>
  </si>
  <si>
    <t>American Psycho</t>
  </si>
  <si>
    <t>Alex Kazemi</t>
  </si>
  <si>
    <t>Milo Show</t>
  </si>
  <si>
    <t xml:space="preserve">The Commerce Department restrictions imposed earlier this month made it difficult for ZTE to acquire U. S. components by requiring its suppliers to apply for an export license before shipping any equipment or parts to ZTE. </t>
  </si>
  <si>
    <t>Commerce Department</t>
  </si>
  <si>
    <t>ZTE</t>
  </si>
  <si>
    <t>Unfortunately, it seemed Carls words werent enough to convince Rick that war with the Saviors isnt the answer.</t>
  </si>
  <si>
    <t>Carls</t>
  </si>
  <si>
    <t>Carl</t>
  </si>
  <si>
    <t xml:space="preserve">Donald Trumpâ€™s visit to an African American church in Detroit brought both cheers and protests Saturday </t>
  </si>
  <si>
    <t>Daphne Howland, a contributing editor at Retail Dive, uses the example of a shopper who buys two jars of imported French honey every year</t>
  </si>
  <si>
    <t>Daphne Howland</t>
  </si>
  <si>
    <t>Retail Dive</t>
  </si>
  <si>
    <t xml:space="preserve">Tuesday on CNNâ€™s â€œWolf,â€ Democratic National Committee chairwoman Rep. Debbie Wasserman Schultz ( ) speculated on how her party will ultimately select its presidential nominee. </t>
  </si>
  <si>
    <t>Democratic National Committee</t>
  </si>
  <si>
    <t>Real Time,â€ host Bill Maher reacted to White House Chief Strategist and former Breitbart News chairman Steve Bannonâ€™s statement about the â€œdeconstruction of the administrative stateâ€ by stating, â€œ</t>
  </si>
  <si>
    <t>Bill Maher</t>
  </si>
  <si>
    <t>He took Swansea into the Championship before accepting the opportunity to take over Premier League Wigan in 2009.</t>
  </si>
  <si>
    <t>Championship</t>
  </si>
  <si>
    <t>Premier League Wigan</t>
  </si>
  <si>
    <t>â€ Kelly must make his own recommendation by May 23 to meet a notice period before the current TPS program, which has been renewed every 18 months since 2010, reaches its scheduled end date for Haitians on 22 July.</t>
  </si>
  <si>
    <t>Haitians</t>
  </si>
  <si>
    <t>Haitian</t>
  </si>
  <si>
    <t>Wen has stood out among Chinas leaders as the most vocal advocate of measured relaxation under party control.</t>
  </si>
  <si>
    <t>Wen</t>
  </si>
  <si>
    <t>James Murdoch has sought industry backing for the deal by recently praising the quality and creativity of British television and the positive contribution made by Sky.</t>
  </si>
  <si>
    <t>James Murdoch</t>
  </si>
  <si>
    <t>this yearUnion UNITE welcomed the payout saying it recognised the staff and the part they have played in such a successful year for the bank.Mr Pester did however warn yesterday of a significant dip in profits in 2017, partly because of a 100million increase in fees it will pay Lloyds for using its IT system this year.</t>
  </si>
  <si>
    <t>UNITE</t>
  </si>
  <si>
    <t>Pester</t>
  </si>
  <si>
    <t>The Egyptian turmoil stems from the Morsy governments predictable power grab, which the Obama Administration has been far too accepting of," Rep, Ed Royce, chairman of the House Foreign Affairs Committee, tells The Cable.</t>
  </si>
  <si>
    <t>Morsy</t>
  </si>
  <si>
    <t>Ed Royce</t>
  </si>
  <si>
    <t>The International Atomic Energy Agency (IAEA) is expected on Saturday to issue its report on Iranâ€™s compliance with an agreement to curb its nuclear program, potentially triggering the lifting of Western sanctions.</t>
  </si>
  <si>
    <t>VeggieTales song says, God is Bigger.Skiles told HuffPost she wrote her viral Facebook post to simply thank the nurses for caring for her daughter and treating her with dignity and respect throughout the process.</t>
  </si>
  <si>
    <t>Skiles</t>
  </si>
  <si>
    <t>VeggieTale</t>
  </si>
  <si>
    <t>HuffPost</t>
  </si>
  <si>
    <t>Presumptive Republican nominee Donald Trump filed his Personal Financial Disclosure (PFD) forms on Monday with the Federal Election Commission (FEC).</t>
  </si>
  <si>
    <t>FEC</t>
  </si>
  <si>
    <t>A New York News poll earlier this year found that 64% of voters answered â€noâ€ when asked if they felt Clinton was â€honest and trustworthyâ€ though the same said that of Trump as well.</t>
  </si>
  <si>
    <t>New York New</t>
  </si>
  <si>
    <t>Trumpâ€™s apocalyptic inaugural address was pure Steve Bannon, and a White House official now confirms that it was written by Bannon and Stephen Miller.</t>
  </si>
  <si>
    <t>Greenberg, 91, will pay about $9 million and former AIG Chief Financial Officer Howard Smith will pay about $900, 000 to settle charges first brought in 2005 by York Attorney General Eliot Spitzer.</t>
  </si>
  <si>
    <t>Howard Smith</t>
  </si>
  <si>
    <t>Eliot Spitzer</t>
  </si>
  <si>
    <t xml:space="preserve"> Younger members of the House Democratic caucus wanted to delay leadership elections to see if a strong challenger to Nancy Pelosi would emerge, and lo and behold, one has </t>
  </si>
  <si>
    <t>education company Achieve Inc. All three organizations were privately funded by the Bill and Melinda Gates Foundation, and none of these groups are accountable to parents, teachers, students, or taxpayers.</t>
  </si>
  <si>
    <t>Achieve Inc.</t>
  </si>
  <si>
    <t>the Bill and Melinda Gates Foundation</t>
  </si>
  <si>
    <t>The Open Society and groups have additionally supported a number of Schiffâ€™s legislative efforts.</t>
  </si>
  <si>
    <t>The Open Society</t>
  </si>
  <si>
    <t>Schiffâ€™</t>
  </si>
  <si>
    <t>According to Newman, the search being carried out now in Daleidenâ€™s California apartment came at the direction of California Attorney General Kamala Harris, a longtime financial supporter of Planned Parenthood.</t>
  </si>
  <si>
    <t>Newman</t>
  </si>
  <si>
    <t>Daleiden</t>
  </si>
  <si>
    <t>Russia effectively hid from public view the hit that the Kremlin took to its standing in the region because of the chemical weapons attack, presumably by Assad.</t>
  </si>
  <si>
    <t xml:space="preserve">Since the presidential election â€” and in particular since Donald Trump announced his intention to nominate Georgia representative Tom Price as secretary of health and human services </t>
  </si>
  <si>
    <t xml:space="preserve">and â€œall of the dear Egyptian nation,â€ and said he was praying for the dead and injured in the attack that occurred just hours earlier as Francis himself was marking Palm Sunday in St. Peterâ€™s Square. </t>
  </si>
  <si>
    <t>An African American Trump supporter was admitted to a local Cleveland hospital after being shot during a political argument in a bar, reports say.</t>
  </si>
  <si>
    <t>African American Trump</t>
  </si>
  <si>
    <t xml:space="preserve"> Verizon Communications plans to make a bid for Yahooâ€™s Web business next week and is willing to acquire the companyâ€™s Yahoo Japan stake to help sweeten the offer, according to people familiar with the matter.</t>
  </si>
  <si>
    <t>Verizon Communications</t>
  </si>
  <si>
    <t>Verizon Communication</t>
  </si>
  <si>
    <t>Yahooâ€™s Web</t>
  </si>
  <si>
    <t>WikiLeaks emails revealing remarks from a paid speech Hillary Clinton gave in July of 2014 show the presidential nominee referring to the Common Core standards as simply a â€œpolitical failureâ€ by a â€œbipartisan group of governorsâ€ who neglected to have a plan for â€œexplaining it and selling it to people.</t>
  </si>
  <si>
    <t>Common Core</t>
  </si>
  <si>
    <t>The Navy's statement didn't say when Ronan was charged, nor did it identify any of the alleged victims or say how many there were."It is important to note that charges are merely accusations and that Commander Ronan is presumed innocent until proven guilty," the Bureau of Medicine and Surgery said in its statement.</t>
  </si>
  <si>
    <t>Ronan</t>
  </si>
  <si>
    <t>the Bureau of Medicine</t>
  </si>
  <si>
    <t>Rodgers is healthy, Aaron Jones is a budding star, Davante Adams has emerged as an elite receiver and Mike Pettine</t>
  </si>
  <si>
    <t>Aaron Jone</t>
  </si>
  <si>
    <t>Aaron Jones</t>
  </si>
  <si>
    <t>Davante Adam</t>
  </si>
  <si>
    <t>Newly elected UKIP leader Diane James told the BBCâ€™s Sunday Politics that her priorities for the party included making â€œthis country great againâ€ and boosting national defence.</t>
  </si>
  <si>
    <t>Diane James</t>
  </si>
  <si>
    <t>Scarlets say Wales internationals Rhys Priestland and Scott Williams are expected to be fit in time for the start of the 2014-15 season after undergoing surgery.</t>
  </si>
  <si>
    <t>Rhys Priestland</t>
  </si>
  <si>
    <t>Scott Williams</t>
  </si>
  <si>
    <t>In races in Texas, Georgia and Virginia, Clinton looks poised to rake in a rich delegate count, in part because of the broad support from diverse Democratic constituencies she has proven in Nevada and South Carolina.</t>
  </si>
  <si>
    <t xml:space="preserve"> *A winter storm warning for Montgomery, Fairfax, Howard, Prince William, Carroll &amp; Stafford counties (and west) </t>
  </si>
  <si>
    <t>Montgomery</t>
  </si>
  <si>
    <t>Carroll &amp; Stafford</t>
  </si>
  <si>
    <t xml:space="preserve"> In an unexpected twist on Thursday evening, the federal judge presiding over Waymoâ€™s bitter lawsuit against Uber referred the case to the United States attorney to investigate allegations that the giant stole trade secrets from the Google driverless car spinoff.</t>
  </si>
  <si>
    <t>Waymoâ€™</t>
  </si>
  <si>
    <t>Season six is the season where Rory and Lorelai start off not speaking to each other.</t>
  </si>
  <si>
    <t>Season</t>
  </si>
  <si>
    <t>This weekend, Pope Francis marks the 100th anniversary of events in Fatima, Portugal, important to the life of Pope John Paul II and even â€” as Paul Kengor argues in a new book â€” President Ronald Reagan.</t>
  </si>
  <si>
    <t>Fatima</t>
  </si>
  <si>
    <t>those interviewing Allen were Eric Sollenberger and Dan Katz, known as PFT Commenter and Big Cat, respectively, hosts from Barstools podcast Pardon My Take.</t>
  </si>
  <si>
    <t>Allen</t>
  </si>
  <si>
    <t>Eric Sollenberger</t>
  </si>
  <si>
    <t>Dan Katz</t>
  </si>
  <si>
    <t>About half of all U. S. deaths from heart disease, stroke and Type 2 diabetes are linked to poor diets, according to a new study published in the Journal of the American Medical Association.</t>
  </si>
  <si>
    <t>Type 2</t>
  </si>
  <si>
    <t>the Journal of the American Medical Association</t>
  </si>
  <si>
    <t>The leader of Pegida UK, Tommy Robinson, has been ejected from the city of Cambridge and threatened with criminal charges â€” for watching a football match in a pub with his three young children,</t>
  </si>
  <si>
    <t>Pegida UK</t>
  </si>
  <si>
    <t>Tommy Robinson</t>
  </si>
  <si>
    <t>A remark U. S. Attorney General Jeff Sessions made earlier this week about a judge in Hawaii isnâ€™t sitting well with the Aloha State.</t>
  </si>
  <si>
    <t>the Aloha State</t>
  </si>
  <si>
    <t>A Pennsylvania family â€‹wants to sue the â€‹city â€‹Department of Correction and a Bloods gang member who brutalized them â€‹</t>
  </si>
  <si>
    <t>Bloods</t>
  </si>
  <si>
    <t>Blood</t>
  </si>
  <si>
    <t>Patriotic British film buffs will have pondered the best supporting actress award given, very justifiably, to Penelope Cruz for her role in Woody Allen's Spanish-set Vicky Cristina Barcelona.</t>
  </si>
  <si>
    <t>Penelope Cruz</t>
  </si>
  <si>
    <t>Woody Allen's</t>
  </si>
  <si>
    <t>Woody Allen</t>
  </si>
  <si>
    <t>Four hundred years ago this week, the Inquisition met in Rome to discuss Galileoâ€™s support for the Copernican model of the cosmos, which placed the Sun at the center of the solar system.</t>
  </si>
  <si>
    <t>Galileo</t>
  </si>
  <si>
    <t>Copernican</t>
  </si>
  <si>
    <t>Smith's side now needs to beat hosts England in their final group match, in Birmingham, on Saturday, and hope other results go in their favour to have any chance of progressing to the semi-finals.</t>
  </si>
  <si>
    <t>On Thursdayâ€™s broadcast of the Fox News Channelâ€™s â€œTucker Carlson Tonight,â€ columnist Charles Krauthammer weighed in on the cancellation of Ann Coulterâ€™s Berkeley speech by stating, â€œweâ€™re reaching a situation where thugs are threatening violence.</t>
  </si>
  <si>
    <t>Charles Krauthammer</t>
  </si>
  <si>
    <t>Ann Coulterâ€™s</t>
  </si>
  <si>
    <t>The Zionist Organization for America, a conservative group welcomed the nomination, saying he had â€the potential to be the greatest U. S. ambassador to Israel ever.</t>
  </si>
  <si>
    <t>The Zionist Organization for America</t>
  </si>
  <si>
    <t>Conservative blogger Ace of Spades offers support to Breitbartâ€™s #DumpKelloggs boycott, noting that corporations are joining the culture wars on behalf of the bullying left, while the right foolishly â€œis a patsy who will go along with anything, including its own denigrationâ€</t>
  </si>
  <si>
    <t>Ace of Spades</t>
  </si>
  <si>
    <t>Ace of Spade</t>
  </si>
  <si>
    <t>Isisâ€™s claims of responsibility for the killings by the Normandy and Nice â€œsoldiersâ€ further heightens a growing sense of helplessness and despair, especially among the young people in France I talk to, as to whether or not any direct connection to Isis even matters for its murderous contagion to spread.</t>
  </si>
  <si>
    <t>Isisâ€™</t>
  </si>
  <si>
    <t>A Queens landlord who wouldnâ€™t spend $10, 000 on a new bathtub to accommodate a severely disabled tenant has been hit with $120, 000 in penalties and damages by the cityâ€™s Human Rights Commission.</t>
  </si>
  <si>
    <t>Queens</t>
  </si>
  <si>
    <t>Human Rights Commission</t>
  </si>
  <si>
    <t>â€™s Human Rights Commission</t>
  </si>
  <si>
    <t xml:space="preserve">Democrats and other critics have called Trumpâ€™s comments toward the judiciary an attack on a core principle of American democracy: that the courts are independent and uphold the rule of law. </t>
  </si>
  <si>
    <t>On Thursdayâ€™s Breitbart News Daily, SiriusXM host Raheem Kassam asked former U. N. Ambassador and AEI Senior Fellow John Bolton if he thought investigators were likely to find a radical mosque lurking in the past of Ohio State University attacker Abdul Razak Ali Artan.</t>
  </si>
  <si>
    <t>AEI</t>
  </si>
  <si>
    <t>John Bolton</t>
  </si>
  <si>
    <t>Fellow John Bolton</t>
  </si>
  <si>
    <t xml:space="preserve">Mondayâ€™s Ariana Grande concert at the 21, 000 capacity Manchester Arena, in the heart of the lively downtown area, was close to both the cityâ€™s 13th century cathedral and the popular Printworks entertainment hub, which would likely have been packed with young people and college students. </t>
  </si>
  <si>
    <t>Manchester Arena</t>
  </si>
  <si>
    <t>Printworks</t>
  </si>
  <si>
    <t>Printwork</t>
  </si>
  <si>
    <t>Daughter of Frank Sinatra, Nancy Sinatra, accused CNN of deliberately twisting a comment she made in reference to President Trump, before congratulating the 45th President of the United States on his inauguration.</t>
  </si>
  <si>
    <t>Frank Sinatra</t>
  </si>
  <si>
    <t>Nancy Sinatra</t>
  </si>
  <si>
    <t xml:space="preserve">Trump says he intends to nominate Mattis for the top Pentagon job, but this would require a waiver from Congress, since the Defense secretary by law is supposed to be a civilian far removed from military service. </t>
  </si>
  <si>
    <t>military</t>
  </si>
  <si>
    <t>Stars Hollow, the picturesque setting of the TV show The Gilmore Girls is practically a character of its own. (sometimes to a fault) the fictional New England town is filled with lovable oddballs who gossip over coffee, bicker at town meetings, and make viewers wonder if thereâ€™s anything remotely like it in the real world.</t>
  </si>
  <si>
    <t>REUTERS/Jon NazcaFrenchman Antoine Denive, 27, was arrested along with two men from Serbia and Montenegro on April 12 near Malaga, on Spains southern coast, and accused of arms trafficking.</t>
  </si>
  <si>
    <t>Jon NazcaFrenchman Antoine Denive</t>
  </si>
  <si>
    <t>Stephen K. Bannon, who served as Executive Chairman at Breitbart News before becoming Donald Trumpâ€™s campaign CEO and now the â€™s White House chief strategist and senior counsel, responded to recent media attacks alleging that he is during an interview with the Wall Street Journal.</t>
  </si>
  <si>
    <t>â€™s White House</t>
  </si>
  <si>
    <t>But Democratic supporters of Hillary Clinton were very interested, and Fusion GPS kept doing the same deep dives, but on behalf of new clients.</t>
  </si>
  <si>
    <t>Fusion</t>
  </si>
  <si>
    <t>Greeny celebrities and leftist launched into widespread and often difficult to understand condemnations of President Donald Trumpâ€™s decision to withdraw the United States from the Paris Climate Agreement Wednesday.</t>
  </si>
  <si>
    <t>A Leger poll in the Journal de Montreal shows the party trailing the Conservatives and Liberals nationally by four and six points respectively.</t>
  </si>
  <si>
    <t>Leger</t>
  </si>
  <si>
    <t>Striking union members chanted, banged drums and blew whistles as part of a raucous picket line outside the Trump Taj Mahal casino Friday amid a contract dispute with owner and billionaire investor Carl Icahn at the start of the busiest weekend of the year for the casino industry.</t>
  </si>
  <si>
    <t>Trump Taj Mahal</t>
  </si>
  <si>
    <t>Carl Icahn</t>
  </si>
  <si>
    <t>In recent months, various prominent public figures, including at least one close associate of President Vladimir V. Putin, have insisted that Russia officially proclaim Mikhail S. Gorbachev a criminal for abetting the collapse of the Soviet Union.</t>
  </si>
  <si>
    <t>Vladimir V. Putin</t>
  </si>
  <si>
    <t>Mikhail S. Gorbachev</t>
  </si>
  <si>
    <t>Secretary of State Rex Tillerson had some tough words for Russia on Thursday on the matter of Syrian chemical weapons.</t>
  </si>
  <si>
    <t xml:space="preserve"> Appleâ€™s ( ) stock extended recent losses on Monday after a warning that iPhone sales could suffer if Donald Trump follows through on campaign threats to impose new tariffs on China.</t>
  </si>
  <si>
    <t>After much soul-searching, Leinen decides to take the brief, only to discover that Meyer was responsible for shooting Italian partisans during the second world war.</t>
  </si>
  <si>
    <t>Leinen</t>
  </si>
  <si>
    <t>Attorney General Jeff Sessions sent a letter to the Senate Judiciary Committee Monday to â€supplementâ€ testimony given during his confirmation hearings in January, in which he said â€œI did not have communications with the Russians.</t>
  </si>
  <si>
    <t>As a result, St. Paulâ€™s has been less inclined to hold such Masses.</t>
  </si>
  <si>
    <t>St. Paulâ€™</t>
  </si>
  <si>
    <t>Masse</t>
  </si>
  <si>
    <t xml:space="preserve">Gartenlaubâ€™s attorneys are troubled that what began as an espionage case â€” one that resulted two weeks ago in a guilty plea by a Chinese businessman with no connection to their client </t>
  </si>
  <si>
    <t>Gartenlaub</t>
  </si>
  <si>
    <t>Gartenlaubâ€™</t>
  </si>
  <si>
    <t>Hands then picked Charles Allen, the former ITV chief executive, who was quickly deemed to have failed to get to grips with the business.</t>
  </si>
  <si>
    <t>Charles Allen</t>
  </si>
  <si>
    <t>London Assembly Member David Kurten has hailed President Donald Trumpâ€™s White House Counselor Kellyanne Conway in a speech in the assembly chamber today, International Womenâ€™s Day.</t>
  </si>
  <si>
    <t>David Kurten</t>
  </si>
  <si>
    <t xml:space="preserve">With the leftâ€™s new focus on â€œfake news,â€ MSNBC appeared to join the fray </t>
  </si>
  <si>
    <t xml:space="preserve"> Russian President Vladimir Putin insisted on Wednesday his country was not involved in an effort to influence the U. S. presidential election even as WikiLeaks released another trove of internal documents from Hillary Clintonâ€™s campaign.</t>
  </si>
  <si>
    <t>The House at Sugar Beach by Helene CooperHelene Cooper's account of her affluent childhood that was suddenly torn apart by a brutal coup d'etat is both a revealing memoir and an examination of Liberian politics.</t>
  </si>
  <si>
    <t>Helene CooperHelene Cooper's</t>
  </si>
  <si>
    <t>Helene CooperHelene Cooper</t>
  </si>
  <si>
    <t>Liberian</t>
  </si>
  <si>
    <t>The Black and Yellows welcome the new signings Natalie Haythornthwaite, Malysha Kelly and Liana Leota into their 15-player squad while the youngsters Amy Clinton and Beccy Hoult have stepped up to the full team, joining a side with a number of international players.</t>
  </si>
  <si>
    <t>Natalie Haythornthwaite</t>
  </si>
  <si>
    <t>Malysha Kelly</t>
  </si>
  <si>
    <t>Beccy Hoult</t>
  </si>
  <si>
    <t>The car bombs and suicide attacks on Sunday in the Sayeda Zeinab district of Damascus, where Syriaâ€™s holiest Shiâ€™ite shrine is located, were claimed by Islamic State.</t>
  </si>
  <si>
    <t xml:space="preserve">Lukashenko has ruled Belarus with an iron hand since 1994.Prosecutors in the Netherlands are looking for answers after a weekend shooting rampage </t>
  </si>
  <si>
    <t>Lukashenko</t>
  </si>
  <si>
    <t>Belarus</t>
  </si>
  <si>
    <t>After their victory in the 2014 Hobby Lobby case, conservative legal advocates, teaming up with religious groups, brought a new challenge to the Obamacare contraceptive mandate, arguing that even filling out a form requesting to be exempt from the mandate was a burden on some employersâ€™ religious rights.</t>
  </si>
  <si>
    <t>Hobby Lobby</t>
  </si>
  <si>
    <t>GM CEO Mary Barra is fending off attacks from hedge fund Greenlight Capital, which wants to install new directors and split the companyâ€™s stock.</t>
  </si>
  <si>
    <t>Mary Barra</t>
  </si>
  <si>
    <t>Greenlight Capital</t>
  </si>
  <si>
    <t xml:space="preserve"> Islamic State insurgents faced major assaults on two fronts in both Iraq and Syria on Wednesday in what could prove to be some of the biggest operations to roll back their caliphate since they proclaimed it in 2014.</t>
  </si>
  <si>
    <t>Trump then said heâ€™d refuse to accept Cruzâ€™s endorsement if offered, which doesnâ€™t seem likely to be an issue.</t>
  </si>
  <si>
    <t xml:space="preserve"> This, Mr. Speaker, is what you get for embracing Donald Trump.</t>
  </si>
  <si>
    <t>Speaker</t>
  </si>
  <si>
    <t>New San Francisco 49ers linebacker Reuben Foster had an interesting beginning to his NFL career, as he explained during his introductory press conference on Friday.</t>
  </si>
  <si>
    <t>San Francisco 49ers</t>
  </si>
  <si>
    <t>beginning</t>
  </si>
  <si>
    <t>Reuben Foster</t>
  </si>
  <si>
    <t>explained</t>
  </si>
  <si>
    <t>On the Thursday edition of Breitbart News Daily, broadcast live on SiriusXM Patriot Channel 125 from 6AM to 9AM Eastern, Breitbart London Raheem Kassam will continue our discussion of the Islamic terror attack in Manchester, England.</t>
  </si>
  <si>
    <t>Eastern</t>
  </si>
  <si>
    <t>In response the Deccan captain Adam Gilchrist struck a characteristically aggressive 51 off 36 balls, while Venugopal Rao made 30 lower down the order, but the Chargers lost wickets regularly.</t>
  </si>
  <si>
    <t>Adam Gilchrist</t>
  </si>
  <si>
    <t>Deccan</t>
  </si>
  <si>
    <t>Venugopal Rao</t>
  </si>
  <si>
    <t xml:space="preserve"> Thousands of protesters took their frustrations over Donald Trumpâ€™s election as the next U. S. president onto the streets on Friday and into Saturday in several cities, including Portland, Oregon, where one protester was shot.</t>
  </si>
  <si>
    <t>Naturally, Gibbs walks in just then, prompting Tony to hit his head on his desk as he scrambles to get the folders and fumble through an explanation.</t>
  </si>
  <si>
    <t>Tony</t>
  </si>
  <si>
    <t>Johnsons comments amplified those by Mexicos ambassador to the United States, Eduardo Medina-Mora, who told The Cable on Tuesday that "Mr. Guzman could eventually face the charges against him in the U.S., after facing the charges against him in Mexico.</t>
  </si>
  <si>
    <t>Johnsons</t>
  </si>
  <si>
    <t>Eduardo Medina-Mora</t>
  </si>
  <si>
    <t>The Cable on</t>
  </si>
  <si>
    <t>The sentence recommendation means that Purnama would not have to serve time in jail unless he were to repeat the offence within two years, Purnamas lawyer Humphrey Armri Djemat told Reuters.</t>
  </si>
  <si>
    <t>Purnama</t>
  </si>
  <si>
    <t>Humphrey Armri Djemat</t>
  </si>
  <si>
    <t>The Citizens Police Data Project, a repository of more than 56, 000 official complaints against police, has found that less than 3% of Chicago police misconduct complaints lead to disciplinary action (including minor interventions, such as reprimands) with even lower rates for African American complainants, and for officers charged with high numbers of complaints, like the Skullcap Crew.</t>
  </si>
  <si>
    <t>The Citizens Police Data Project Police</t>
  </si>
  <si>
    <t>The Citizens Police Data Project</t>
  </si>
  <si>
    <t>James Cormier was the first witness to take the stand in the trial of Thomas Junta, 42, who is accused of beating Michael Costin, 40, to death after their sons' youth hockey practice in July 2000.Costin died the day after an argument over rough play at the Burbank Ice Arena in Reading, a suburb 15 miles north of Boston.</t>
  </si>
  <si>
    <t>James Cormier</t>
  </si>
  <si>
    <t>Thomas Junta</t>
  </si>
  <si>
    <t>Reading</t>
  </si>
  <si>
    <t>Trumps critics call support for his agenda a Faustian bargain, as if one sells ones soul to see a national-security team of Mattis, McMaster, Tillerson, Pompeo, and Haley rather than Susan Rice, Ben Rhodes, and John Kerry.</t>
  </si>
  <si>
    <t>McMaster, Tillerson,</t>
  </si>
  <si>
    <t>Omaha, Neb. â€” From Little League on up, players emulate major leaguers, so Major League Baseballâ€™s problem is trickling down.</t>
  </si>
  <si>
    <t>Little League</t>
  </si>
  <si>
    <t>Neb.</t>
  </si>
  <si>
    <t>Major League Baseballâ€™s</t>
  </si>
  <si>
    <t>Major League Baseballâ€™</t>
  </si>
  <si>
    <t>Yet Trumpâ€™s supporters tend to care less about an immigrantâ€™s legal status than about whether she embraces US culture and values.</t>
  </si>
  <si>
    <t>Donald Trump Jr. appeared to confirm on Saturday that his father indeed suggested that former FBI Director James Comey should shut down the FBIâ€™s investigation of former National Security Adviser Michael Flynn.</t>
  </si>
  <si>
    <t>hut</t>
  </si>
  <si>
    <t>National</t>
  </si>
  <si>
    <t>Officials would not say whether those who have been released have later returned to attack U.S. and Afghan troops, the Post said.</t>
  </si>
  <si>
    <t xml:space="preserve"> The U. S. announced Thursday the first fatality of a wreck involving a car in mode, the owner of a technology company who nicknamed his vehicle â€Tessyâ€ and had praised its sophisticated â€Autopilotâ€ system just one month earlier for preventing a collision on an interstate.</t>
  </si>
  <si>
    <t>The U. S.</t>
  </si>
  <si>
    <t>Tessy</t>
  </si>
  <si>
    <t>2015 BlackBerry bought data synchronization company WatchDox and emergency communications company AtHoc for undisclosed amounts and paid $425 million to acquire former rival Good Technology Corp.</t>
  </si>
  <si>
    <t>BlackBerry</t>
  </si>
  <si>
    <t>AtHoc</t>
  </si>
  <si>
    <t>WatchDox</t>
  </si>
  <si>
    <t>Good Technology Corp.</t>
  </si>
  <si>
    <t>The Bulldogs scored zero points on three drives that started on Southern Miss' side of the field  including one that began just four yards from the end</t>
  </si>
  <si>
    <t>Bulldogs</t>
  </si>
  <si>
    <t>Bulldog</t>
  </si>
  <si>
    <t>Southern Miss'</t>
  </si>
  <si>
    <t>Southern Mi</t>
  </si>
  <si>
    <t>Senate Republican leader Robert Dole said: "I just believe the President did what the American people would have wanted him to do, a proportionate response when there was no doubt about Libyan fingerprints on the Berlin bombing."Mr Speakes said the US warplanes that conducted the attacks were returning to their bases.</t>
  </si>
  <si>
    <t>Robert Dole</t>
  </si>
  <si>
    <t>Speakes</t>
  </si>
  <si>
    <t xml:space="preserve">As Americans go to the polls today, what does it say about Donald Trump that the countryâ€™s greatest enemies â€” including the Islamic State, Iran, Russia, and North Korea â€” have all endorsed him? </t>
  </si>
  <si>
    <t>Dennison was the Broncos' offensive coordinator from 2015-16 and the Bills' coordinator last year, but was fired.</t>
  </si>
  <si>
    <t>Dennison</t>
  </si>
  <si>
    <t>Ammy Orozco, 30, who works as an executive assistant at a Check Cashing USA branch in Miami, has a checking and savings account with Bank of America but often chooses to cash checks at work instead.</t>
  </si>
  <si>
    <t>Ammy Orozco</t>
  </si>
  <si>
    <t>Check Cashing USA</t>
  </si>
  <si>
    <t>Club chief executive Tony Copsey does not rule out Cas  Response to independent panel verdict due within</t>
  </si>
  <si>
    <t>Tony Copsey</t>
  </si>
  <si>
    <t>Cas</t>
  </si>
  <si>
    <t>Response</t>
  </si>
  <si>
    <t>Real estate developer Barwa, which has yet to report earnings, sank 3.3 percent, and as a result, Qatars stock index fell 0.9</t>
  </si>
  <si>
    <t>Barwa</t>
  </si>
  <si>
    <t>Qatars</t>
  </si>
  <si>
    <t xml:space="preserve">I have crossed fingers!In an interview with Vogue magazine in 2009, Clinton told an interviewer who had complimented Milibands accent: </t>
  </si>
  <si>
    <t>Vogue</t>
  </si>
  <si>
    <t>Milibands</t>
  </si>
  <si>
    <t>Miliband</t>
  </si>
  <si>
    <t xml:space="preserve">The Trump administration has been steadfast in its support of the executive order, which it says is necessary for national security, and the president himself tweeted repeatedly his disdain for the judge in Washington state who put a stop to it. </t>
  </si>
  <si>
    <t>The affirmation takes also into account the neutral impact on Etisalats rating of the recent announcement regarding the potential sale of some of its subsidiaries operating under the Atlantic Telecom umbrella to MT for USD650m.</t>
  </si>
  <si>
    <t>Etisalats</t>
  </si>
  <si>
    <t>Etisalat</t>
  </si>
  <si>
    <t>Atlantic Telecom</t>
  </si>
  <si>
    <t>MT</t>
  </si>
  <si>
    <t>Donald Trumpâ€™s attorney general, Jeff Sessions, has repeatedly criticized the decrease in federal prosecutions for gun and drug crimes, and has promised â€œthis trend will endâ€.</t>
  </si>
  <si>
    <t>Using unusually strong verbiage, Gilani stated that, "China's friend is our friend, and China's enemy is our enemy," to which Li responded, "No matter what changes take place at the international level, we will uphold Pakistan's sovereignty and territorial integrity.</t>
  </si>
  <si>
    <t>Gilani</t>
  </si>
  <si>
    <t>Li</t>
  </si>
  <si>
    <t xml:space="preserve"> company Lyft and online residential lodging company AirBnB have decided to protest President Trumpâ€™s executive order on refugees.</t>
  </si>
  <si>
    <t>Lyft</t>
  </si>
  <si>
    <t>AirBnB</t>
  </si>
  <si>
    <t>A New York sheriff has announced that it will be reversing its sanctuary policy just ahead of Donald Trumpâ€™s inauguration.</t>
  </si>
  <si>
    <t xml:space="preserve">If, on the other hand, Priebus simply failed to foresee the fallout, his political instincts may not be as vaunted as first advertised and a conspicuous lack of White House experience will exacerbate this. </t>
  </si>
  <si>
    <t>Priebus</t>
  </si>
  <si>
    <t>Priebu</t>
  </si>
  <si>
    <t>We are currently hiring for a Newswriter to work from our New York office (listing after the jump).</t>
  </si>
  <si>
    <t>our</t>
  </si>
  <si>
    <t>Despite intensifying protests from the Left, Senate Republicans are holding firm in their resolve to consider a nominee after the presidential election season has ended.</t>
  </si>
  <si>
    <t>Senate Republicans</t>
  </si>
  <si>
    <t>eason</t>
  </si>
  <si>
    <t>There seems to be considerable optimism in Ferguson, Mo. after Michael Brown, an unarmed black teenager, was shot and killed by a police officer two years ago Tuesday.</t>
  </si>
  <si>
    <t>Michael Brown</t>
  </si>
  <si>
    <t xml:space="preserve">The bratty New Jersey princess who once sued her parents for tuition is under fire for a tasteless social media post thanking President Trump for not building a wall â€œjust yetâ€ </t>
  </si>
  <si>
    <t xml:space="preserve">Ahead of Florida primary, Rubio offers Trump a tepid embrace: https: . </t>
  </si>
  <si>
    <t>In his report retired judge Sir Richard Henriques said one failing was officers believed Nick from the outset.</t>
  </si>
  <si>
    <t>Gelatin produced from donkey hide is a key ingredient of one of Chinaâ€™s favorite traditional remedies, known as ejiao, which is used to treat a range of ailments from colds to insomnia.</t>
  </si>
  <si>
    <t>Gelatin</t>
  </si>
  <si>
    <t>Tivoli, which began brewing in August in the Auraria Higher Education Center student union nearly 50 years after its predecessor closed, will contribute the beer to Toms Urban Kitchen and Brewery.</t>
  </si>
  <si>
    <t>Tivoli</t>
  </si>
  <si>
    <t>Auraria Higher Education Center</t>
  </si>
  <si>
    <t>Brewery</t>
  </si>
  <si>
    <t xml:space="preserve"> Marine Le Pen, Franceâ€™s candidate and the leader of the National Front, held a rally in Bordeaux on Sunday.</t>
  </si>
  <si>
    <t>the National Front</t>
  </si>
  <si>
    <t>Bordeaux</t>
  </si>
  <si>
    <t>A group of 60 authors, actors and musicians including Philip Roth, Margaret Atwood and Zadie Smith have signed a letter that calls on Donald Trump to rescind the executive order that banned citizens of seven countries and all refugees from entering the US.</t>
  </si>
  <si>
    <t>Philip Roth</t>
  </si>
  <si>
    <t>Margaret Atwood</t>
  </si>
  <si>
    <t>After golfing with President Obama, Aaron Rodgers showing Kasich some support?</t>
  </si>
  <si>
    <t>The TSA declined to say whether there are instances when it requires passengers to remove clothing items, according to WSVN-TV."Terrorists remain focused on attacking transportation through tactics such as concealing explosives under clothing," the agency said in a statement obtained by the station.</t>
  </si>
  <si>
    <t>WSVN-TV."Terrorists</t>
  </si>
  <si>
    <t>WSVN</t>
  </si>
  <si>
    <t>In this case, if Comey (a Republican) reviewed all evidence and decided that there was not enough to prosecute, our â€œfeelingsâ€ and â€œpolls of American peopleâ€ (unfortunately) donâ€™t matter.</t>
  </si>
  <si>
    <t>In Washington Democrats held press conferences denouncing Puzderâ€™s record.</t>
  </si>
  <si>
    <t>Puzderâ€™</t>
  </si>
  <si>
    <t xml:space="preserve"> Japanâ€™s Takata Corp is set to plead guilty Feb. 27 in federal court in Detroit to a single felony count of wire fraud to resolve a U. S. Justice Department investigation into ruptures of its air bag inflators linked to at least 16 deaths worldwide, according to a court filing Tuesday.</t>
  </si>
  <si>
    <t>Takata Corp</t>
  </si>
  <si>
    <t>U. S. Justice Department</t>
  </si>
  <si>
    <t>I was horrified that she openly admitted to FBI agents that she seriously considered launching a VIP attack right inside the United States,â€ said Speckhard, who is also a Georgetown University psychology professor.</t>
  </si>
  <si>
    <t>Speckhard</t>
  </si>
  <si>
    <t>Georgetown University</t>
  </si>
  <si>
    <t>Khartoum has long accused South Sudan of supporting the SPLM-North - insurgents fighting in two Sudanese states bordering South Sudan - as well as other rebels in the western Darfur region.</t>
  </si>
  <si>
    <t>SPLM</t>
  </si>
  <si>
    <t>Khartoum</t>
  </si>
  <si>
    <t>Darfur</t>
  </si>
  <si>
    <t>Frank Gaffney of the Center for Security Policy shared his reaction to FBI Director James Comeyâ€™s statement about Hillary Clinton with Breitbart News Daily SiriusXM host Stephen K. Bannon.</t>
  </si>
  <si>
    <t>Quiet echoes of the acrimony that marked the first day of the convention were still heard in the arena, with some Sanders supporters booing when Clinton was mentioned.</t>
  </si>
  <si>
    <t>Quiet</t>
  </si>
  <si>
    <t>Imposing tariffs on Chinese imports would do the first, while continued criticism of American companies sending jobs to China would do the second.</t>
  </si>
  <si>
    <t xml:space="preserve">Actress Amy Adams dazzled last year when she picked up her Golden Globe </t>
  </si>
  <si>
    <t>Amy Adam</t>
  </si>
  <si>
    <t>A frequent critic of China who was imprisoned by the government, Ai accused the Danish company of censorship and said it was afraid to offend Beijing.</t>
  </si>
  <si>
    <t>Ai</t>
  </si>
  <si>
    <t>Danish</t>
  </si>
  <si>
    <t>Senator Jeff Sessions ( ) who is the Chair of GOP presidential nominee Donald Trumpâ€™s National Security Advisory Committee, stated that the father of the perpetrator of the terrorist attack on Orlando, Floridaâ€™s Pulse nightclub was â€œclearly an extremist, a Taliban memberâ€ on Mondayâ€™s â€œ</t>
  </si>
  <si>
    <t>In the process, Taggert and Pall have transcended the facelessness that sometimes afflicts EDM producers by giving interviews such as one with Billboard, which features the quote, â€œ</t>
  </si>
  <si>
    <t>Taggert</t>
  </si>
  <si>
    <t>Pall</t>
  </si>
  <si>
    <t>EDM</t>
  </si>
  <si>
    <t>During a 2011 Republican presidential primary debate, Perry was applauded for the amount of people Texas has put to death.</t>
  </si>
  <si>
    <t>After a cautious start, Celta were first to threaten when Daniel Wass was left unmarked from an Aspas cross.</t>
  </si>
  <si>
    <t>Daniel Wass</t>
  </si>
  <si>
    <t>Celta</t>
  </si>
  <si>
    <t>Aspas</t>
  </si>
  <si>
    <t>Daniel Wa</t>
  </si>
  <si>
    <t>In September of 2001, the United States was unexpectedly attacked by terrorists, leaving citizens in disarray after watching the Twin Towers burn.</t>
  </si>
  <si>
    <t>OGE can also notify the president if those agencies fail to impose disciplinary procedures of their own, an option that implies the threat of direct White House intervention for inaction.</t>
  </si>
  <si>
    <t>OGE</t>
  </si>
  <si>
    <t>President Trump and Secretary of State Rex W. Tillerson sought on Wednesday to isolate President Vladimir V. Putin of Russia for backing the Syrian government in the wake of its lethal chemical weapons attack on civilians, and worked to build international pressure on Moscow to change course.</t>
  </si>
  <si>
    <t>Rex W. Tillerson</t>
  </si>
  <si>
    <t>backing</t>
  </si>
  <si>
    <t>Higuain flies to London, Hazard 'agrees' Real deal MO GOES QUIET Salah deletes Twitter account after cryptic post sparks conspiracy theories WINDIES V ENGLAND LIVE How to listen to live commentary of first Test on talkSPORT</t>
  </si>
  <si>
    <t>Higuain</t>
  </si>
  <si>
    <t>Hazard</t>
  </si>
  <si>
    <t>WINDIES</t>
  </si>
  <si>
    <t>A third mother, Shayma Husain, came to the hospital looking for her infant son, Haider Mohammad Azeez, who had not been accounted for.</t>
  </si>
  <si>
    <t>Shayma Husain</t>
  </si>
  <si>
    <t>Shayma</t>
  </si>
  <si>
    <t>Haider Mohammad Azeez</t>
  </si>
  <si>
    <t>Itâ€™s just a phone call,â€ Conway, a Trump transition team adviser, told â€œFox News Sunday. â€</t>
  </si>
  <si>
    <t>Conway</t>
  </si>
  <si>
    <t>A selection from Trumpâ€™s response: â€Ted Cruzâ€™s problem with the National Enquirer is his and his alone, and while they were right about O. J. Simpson, John Edwards, and many others, I certainly hope they are not right about Lyinâ€™ Ted Cruz.</t>
  </si>
  <si>
    <t>Ted Cruzâ€™</t>
  </si>
  <si>
    <t>Ted Cruzâ€™s</t>
  </si>
  <si>
    <t>President Obama's pick to become one of the State Department's top lawyers has ignited fury among his critics, this according to The New York Times.</t>
  </si>
  <si>
    <t>the State Department's</t>
  </si>
  <si>
    <t>Giovanni Trapattoni, 30 years Speed's senior, ensured the Wales manager got off to a wounding start in Dublin.</t>
  </si>
  <si>
    <t>Giovanni Trapattoni</t>
  </si>
  <si>
    <t>Speed</t>
  </si>
  <si>
    <t>Dublin</t>
  </si>
  <si>
    <t>Malik Mayer was charged with murder and financial transaction card fraud; a security camera caught a masked man trying to use Jonesâ€™s ATM card.</t>
  </si>
  <si>
    <t>Malik Mayer</t>
  </si>
  <si>
    <t>Jonesâ€™</t>
  </si>
  <si>
    <t>The faculty's Academic Senate threw its support behind the effort on Monday after the Associated Students did so in April.</t>
  </si>
  <si>
    <t>Academic Senate</t>
  </si>
  <si>
    <t>the Associated Students</t>
  </si>
  <si>
    <t>the Associated Student</t>
  </si>
  <si>
    <t>Spectators can catch the latest player to star in a spat with administrators on Court One when Paul-Henri Mathieu, who took umbrage at not being granted a wildcard and then qualified for the main draw anyway, takes on Belgian 10th seed David Goffin.</t>
  </si>
  <si>
    <t>Paul-Henri Mathieu</t>
  </si>
  <si>
    <t>Court One</t>
  </si>
  <si>
    <t>On the day the health insurance marketplace opens, Paul Solman speaks with Jon Gruber about the origins of the health care reform law, and the Heritage Foundation responds.</t>
  </si>
  <si>
    <t>Paul Solman</t>
  </si>
  <si>
    <t>Jon Gruber</t>
  </si>
  <si>
    <t>the Heritage Foundation</t>
  </si>
  <si>
    <t>Charter Communications, which is integrating Time Warner Cable and Bright House Networks, said Tuesday it lost 100, 000 TV subscribers in the first quarter, on top of 105, 000 in the prior quarter.</t>
  </si>
  <si>
    <t>Charter Communications</t>
  </si>
  <si>
    <t>top</t>
  </si>
  <si>
    <t>Time Warner Cable</t>
  </si>
  <si>
    <t>Patriots wide receiver Julian Edelman has confidence that rookie quarterback Jacoby Brissett will be able to handle the role of New Englandâ€™s starting quarterback if needed Thursday night against the Texans at Gillette Stadium.</t>
  </si>
  <si>
    <t>Julian Edelman</t>
  </si>
  <si>
    <t>handle</t>
  </si>
  <si>
    <t>Jacoby Brissett</t>
  </si>
  <si>
    <t>Thursday night</t>
  </si>
  <si>
    <t>In a text messages to an unidentified person, the chapterâ€™s president, Brendan Young, blamed himself for Piazzaâ€™s death, saying, â€œhe looked fucking dead.</t>
  </si>
  <si>
    <t>Brendan Young</t>
  </si>
  <si>
    <t>White House chief of staff Reince Priebus on Sunday defended a glowing readout of President Donald Trump</t>
  </si>
  <si>
    <t>Their indiscriminate slaughter of Syrian civilians is what created the conditions for the Islamic Stateâ€™s emergence.</t>
  </si>
  <si>
    <t>On Wednesdayâ€™s broadcast of MSNBCâ€™s â€œMorning Joe,â€ Bloomberg Politics and Bloomberg National Correspondent Joshua Green said that a financial CEO he spoke to told him Democratic presidential candidate former Secretary of State Hillary Clinton</t>
  </si>
  <si>
    <t>Joshua Green</t>
  </si>
  <si>
    <t>Bloomberg National Correspondent</t>
  </si>
  <si>
    <t>Marius, who started out trying to take their money, ends up trying to save Peteâ€™s family from themselves and quickly becomes an unusual thing on television: a crook with compunction.</t>
  </si>
  <si>
    <t>Marius</t>
  </si>
  <si>
    <t>Mariu</t>
  </si>
  <si>
    <t>Peteâ€™</t>
  </si>
  <si>
    <t>Ryans sharply critical look at the intersection of international competitive pressure and harsh standards of beauty in womens gymnastics and figure skating arrived in bookstores at the moment when both sports were reaching new heights of popularity among American audiences.</t>
  </si>
  <si>
    <t>Ryans</t>
  </si>
  <si>
    <t xml:space="preserve">Sen. Lindsey Graham, after getting into a political scrap with Trump at the start of the 2016 primary race that culminated in the indicated Tuesday they patched things up at a lunch meeting </t>
  </si>
  <si>
    <t>Lindsey Graham</t>
  </si>
  <si>
    <t>crap</t>
  </si>
  <si>
    <t>primary</t>
  </si>
  <si>
    <t>A Brooklyn man has been charged with murder after his girlfriendâ€™s head, hands and feet officials said Thursday.</t>
  </si>
  <si>
    <t>Brooklyn man</t>
  </si>
  <si>
    <t>Spurs also hit the ground smoothly: a first thrust down the left for Bale featured a pinball passing exchange between Modric and Rafael van der Vaart that ended in a foul on the Welshman: William Gallas narrowly failed to make contact with the free-kick in front of goal.</t>
  </si>
  <si>
    <t>Bale</t>
  </si>
  <si>
    <t>Welshman</t>
  </si>
  <si>
    <t>Wikipediaâ€™s contribution included removing the attack from the Islamist Terrorist Attacks list, and referring to the incident primarily as a â€œshootingâ€ instead of a terrorist attack.</t>
  </si>
  <si>
    <t>Wikipediaâ€™</t>
  </si>
  <si>
    <t>The complaint argues that Conway, in her official capacity, attacked Jones to convince voters to choose Moore so that Donald Trump will have a tax plan ally in the Senate.</t>
  </si>
  <si>
    <t xml:space="preserve">Brussels has published proposals that could force Londonâ€™s prized trade out of the City after Brexit, as the EU plans for life without Europeâ€™s biggest financial centre. </t>
  </si>
  <si>
    <t>Months before U. S. Air Force captain Scott Swanson patrolled the skies over Afghanistan with a Predator drone.</t>
  </si>
  <si>
    <t>Scott Swanson</t>
  </si>
  <si>
    <t>The Blues failed to clear a corner on the right and Ashley Westwood found himself with enough space to deliver an inviting cross which Agbonlahor glanced home with a delightful header.</t>
  </si>
  <si>
    <t>Ashley Westwood</t>
  </si>
  <si>
    <t>Agbonlahor</t>
  </si>
  <si>
    <t xml:space="preserve"> A night when protesters flooded the streets in cities across the country culminated in several violent encounters with police and hundreds of people arrested, including prominent Black Lives Matter activist DeRay Mckesson, who marched with local demonstrators in Baton Rouge, Louisiana. </t>
  </si>
  <si>
    <t>DeRay Mckesson</t>
  </si>
  <si>
    <t xml:space="preserve">Iâ€™m seeing a lot of Republicans pointing to the VA results and saying that whoever gets the victory, a majority of Virginia delegates (and other similar states) will be â€™availableâ€™ for an unity candidate at the GOP convention in Cleveland in July. </t>
  </si>
  <si>
    <t>From David Tyree to Malcolm Smith to Dexter Jackson (and thatâ€™s just to name a recent few) NFL history is filled with players who managed to use the sportâ€™s biggest stage to make their leap out of obscurity.</t>
  </si>
  <si>
    <t>David Tyree</t>
  </si>
  <si>
    <t>tage</t>
  </si>
  <si>
    <t>Malcolm Smith</t>
  </si>
  <si>
    <t>leap</t>
  </si>
  <si>
    <t>There is much reason for optimism, with Michael Cheika more settled in his second year as coach and the return of Kurtley Beale to join Israel Folau in the backline giving the Waratahs greater attacking potency.</t>
  </si>
  <si>
    <t>Michael Cheika</t>
  </si>
  <si>
    <t>Waratah</t>
  </si>
  <si>
    <t>(Reuters) Defense Department guidelines warn that the departmentâ€™s top financial officer, the comptroller, â€œmay pursue debt collectionâ€ if a retired officer does not seek permission to accept foreign payments before doing so.</t>
  </si>
  <si>
    <t>Reuters) Defense Department</t>
  </si>
  <si>
    <t>A week later, Devlin Barrett, a widely respected reporter who covered national security, left the Journal to join The Washington Post.</t>
  </si>
  <si>
    <t>Devlin Barrett</t>
  </si>
  <si>
    <t>The above line is delivered to Anastasia Steele by Christian Grey near the beginning of Fifty Shades Darker, the second movie adaptation of the trilogy of erotic novels by Erika Mitchell (pen name E. L. James).</t>
  </si>
  <si>
    <t>Anastasia Steele</t>
  </si>
  <si>
    <t>movie</t>
  </si>
  <si>
    <t>Christian Grey</t>
  </si>
  <si>
    <t>E. L. Jame</t>
  </si>
  <si>
    <t>Friday, on MSNBC, while discussing a sniper targeting Dallas police officers in an attack that killed five and wounding seven,</t>
  </si>
  <si>
    <t>The United States should not be in the business of regime change, but the Assad clique and its backers must be brought to account before it is too late.</t>
  </si>
  <si>
    <t xml:space="preserve"> With neither side commanding enough firm support in the battle to impeach Brazilâ€™s President Dilma Rousseff, the outcome of a crucial vote in Congress this month may boil down to a handful of and abstentions.</t>
  </si>
  <si>
    <t>Estonias two-goal cushion was restored in the 59th minute, just as Northern Ireland started to dominate.</t>
  </si>
  <si>
    <t>Erykah Badu, sounds perfectly at home singing "Afro-Blue," much the way Dianne Reeves was when she recorded it twenty years ago, and Abbey Lincoln was more than fifty years ago when she recorded those original Oscar Brown, Jr. lyrics.</t>
  </si>
  <si>
    <t>Erykah Badu</t>
  </si>
  <si>
    <t>Dianne Reeve</t>
  </si>
  <si>
    <t>Dianne Reeves</t>
  </si>
  <si>
    <t>Abbey Lincoln</t>
  </si>
  <si>
    <t>Donald J. Trump went to a suburb of Pittsburgh called Monessen on Tuesday to talk about the steel industry and talk about trade.</t>
  </si>
  <si>
    <t>Monessen</t>
  </si>
  <si>
    <t>In a series of recent speeches, FBI Director James Comey has hinted the bureau may adjust its hiring requirements to attract cyber recruits, the better to compete with private sector companies who can lure the sharpest technical minds with huge salary offers.</t>
  </si>
  <si>
    <t>alary</t>
  </si>
  <si>
    <t>Britain's financial watchdog said unnamed brokers accepted "corrupt" payments - running at 15,000 pounds ($24,400) per quarter - from UBS for their help in manipulating the Libor benchmark rate.</t>
  </si>
  <si>
    <t>Libor</t>
  </si>
  <si>
    <t>Conservative author Ann Coulter, an outspoken Donald Trump supporter, doesnâ€™t like any of the names being floated as the Manhattan billionaireâ€™s possible running mate.</t>
  </si>
  <si>
    <t>nâ€™t</t>
  </si>
  <si>
    <t>Some politicians are also starting to campaign against the cable giant's pricing experiments, which will begin in Austin and San Antonio, Texas; Rochester, N.Y.; and Greensboro, N.C.</t>
  </si>
  <si>
    <t xml:space="preserve">A Canadian man is seeking compensation from United Airlines over claims that a scorpion dropped on his head â€” and later stung him â€” just as he was tucking into his lunch on a flight. </t>
  </si>
  <si>
    <t>Canadian man</t>
  </si>
  <si>
    <t>In this forlorn Southern town whose factories were battered in recent years by a flood of Asian imports, Rhonda Hughes, 43, is a fervent supporter of Donald Trump.</t>
  </si>
  <si>
    <t>Rhonda Hughes</t>
  </si>
  <si>
    <t>Rhonda Hughe</t>
  </si>
  <si>
    <t xml:space="preserve">Trump calls out Rubio for being â€weakâ€ on immigration, praises Cruz </t>
  </si>
  <si>
    <t>The 11 executives of Venezuelas top bank, Banesco SA, arrested earlier this month for allegedly attacking the OPEC member countrys rapidly weakening currency, have been released, chief prosecutor Tarek Saab said on Wednesday.</t>
  </si>
  <si>
    <t>Venezuelas</t>
  </si>
  <si>
    <t>Banesco SA</t>
  </si>
  <si>
    <t>Tarek Saab</t>
  </si>
  <si>
    <t>A Team, has been accused by Afghan officials of carrying out and directing the torture of 15 civilians detained in recent raids in Warduk province.</t>
  </si>
  <si>
    <t>A Team</t>
  </si>
  <si>
    <t>Team</t>
  </si>
  <si>
    <t>Warduk province</t>
  </si>
  <si>
    <t>In his speech last night, President Trump asked Congress to pass a broad school choice initiative.</t>
  </si>
  <si>
    <t>Toews said Canada will not prosecute the suspects, but deport them to face justice in the jurisdiction where the alleged crimes took place, or at the United Nations.We are not making a finding of guilt or innocence in terms of the actual criminal charge, he said.</t>
  </si>
  <si>
    <t>Toews</t>
  </si>
  <si>
    <t>the United Nations.We</t>
  </si>
  <si>
    <t>The White House will release its â€œ budgetâ€ on Tuesday, which includes $1. 7 trillion in cuts for entitlement spending and a 30 percent reduction in the Environmental Protection Agencyâ€™s (EPA) budget.</t>
  </si>
  <si>
    <t>the Environmental Protection Agencyâ€™s</t>
  </si>
  <si>
    <t>FCIB's turnover has risen in line with the scale of losses to the British taxpayer as well as other governments across the European Union, all of which are under attack by the fraudsters.</t>
  </si>
  <si>
    <t>FCIB</t>
  </si>
  <si>
    <t>, the Colorado senator gave Trump a backhanded endorsement.</t>
  </si>
  <si>
    <t>Late one summer night in 1949, the British archeologist Jacquetta Hawkes went out into her small back garden in north London, and lay down.</t>
  </si>
  <si>
    <t>Jacquetta Hawke</t>
  </si>
  <si>
    <t>Jacquetta Hawkes</t>
  </si>
  <si>
    <t>Stephen Colbert believes Republicans in the House â€œkicked America in the ballsâ€ with their passage of the American Health Care Act on Thursday.</t>
  </si>
  <si>
    <t>Stephen Colbert</t>
  </si>
  <si>
    <t>A portly presence in a team of chiselled athletes, his first public dressing down came in March 2009 when he was dropped for the Twenty20 and one-day legs of England's West Indies tour for failing to meet fitness standards and derided as "fat, unfit and lazy" by team-mate Kevin Pietersen.</t>
  </si>
  <si>
    <t>Twenty20</t>
  </si>
  <si>
    <t>West Indies</t>
  </si>
  <si>
    <t>On August 12, its members demonstrated alongside neo-Nazis and Ku Klux Klan members at Charlottesvilles Unite the Right rally, on the fringes of which counter-protester Heather Heyer was killed in a car-ramming attack.</t>
  </si>
  <si>
    <t>Heather Heyer</t>
  </si>
  <si>
    <t>David Hartley/Rex/ShutterstockAll of which is why the confusion last week about a protest outside Greggs  mistaken for a demo against the vegan sausage roll, actually a demo in support of Brexit  is understandable.</t>
  </si>
  <si>
    <t>David Hartley</t>
  </si>
  <si>
    <t>Gregg</t>
  </si>
  <si>
    <t>Greggs</t>
  </si>
  <si>
    <t>(Reporting by Yasmeen Abutaleb in San Francisco and Rishika Sadam in Bengaluru; Editing by Saumyadeb Chakrabarty and Bernard Orr) PARIS French hoteliers cheered on Wednesday a Paris City Council decision making it mandatory from December for people renting their apartments on rental websites such as Airbnb to register their property with the town hall.</t>
  </si>
  <si>
    <t>Yasmeen Abutaleb</t>
  </si>
  <si>
    <t>Bengaluru</t>
  </si>
  <si>
    <t>Rishika Sadam</t>
  </si>
  <si>
    <t>Paris City Council</t>
  </si>
  <si>
    <t>Despite pitching for the third time in six days after a start and a relief appearance against Washington, Quintana retired 12 of Los Angeles first 13 batters.</t>
  </si>
  <si>
    <t>Quintana</t>
  </si>
  <si>
    <t>The UN Human Rights Council has unanimously adopted a resolution condemning abuse and discrimination of women, but Washington refused to back one paragraph mentioning access to safe abortions.</t>
  </si>
  <si>
    <t>The UN Human Rights Council Council</t>
  </si>
  <si>
    <t>The UN Human Rights Council</t>
  </si>
  <si>
    <t>When Jeremy Segal was arrested outside the Milo Yiannopoulos event at DePaul University, he was taking a stand for everyoneâ€™s First Amendment rights.</t>
  </si>
  <si>
    <t>Jeremy Segal</t>
  </si>
  <si>
    <t>DePaul University</t>
  </si>
  <si>
    <t>Kim Kardashianâ€™s exile from social media may end up costing her millions of dollars more than the original Parisian robbery.</t>
  </si>
  <si>
    <t>Kim Kardashianâ€™s</t>
  </si>
  <si>
    <t>Kim Kardashianâ€™</t>
  </si>
  <si>
    <t>Parisian</t>
  </si>
  <si>
    <t>He also disagreed with Pistorius' account of where the magazine rack in the bathroom was positioned when Steenkamp was shot.</t>
  </si>
  <si>
    <t>Pistorius</t>
  </si>
  <si>
    <t>Pistoriu</t>
  </si>
  <si>
    <t>Steenkamp</t>
  </si>
  <si>
    <t>GVC joined other British-based firms, whose margins are being hit by tighter regulations and higher taxation in the UK, in welcoming Mondays verdict.</t>
  </si>
  <si>
    <t>GVC</t>
  </si>
  <si>
    <t>CBU is the No.5 seed from the West region, but the low seed and the snub of being unranked at the end of the regular season doesnt seem to bother the Lancers.I really dont follow rankings and all of that stuff, said Burnside.</t>
  </si>
  <si>
    <t>CBU</t>
  </si>
  <si>
    <t>Lancers</t>
  </si>
  <si>
    <t>Lancers.I</t>
  </si>
  <si>
    <t>Conradâ€™s response, according to three people who heard it, was that such events were commonplace in the world of sales and that Zenefits needed to hold them in order to attract and reward the best talent.</t>
  </si>
  <si>
    <t>Conrad</t>
  </si>
  <si>
    <t>Conradâ€™</t>
  </si>
  <si>
    <t>Among well-known Asia funds, Fuchs appears to have been only outdone by former Credit Suisse trader Charlie Chan's $105 million Splendid Asia macro hedge fund, which gained 63 percent last year betting on real estate investment trusts, bonds and currencies.</t>
  </si>
  <si>
    <t>Fuchs</t>
  </si>
  <si>
    <t>Fuch</t>
  </si>
  <si>
    <t>Charlie Chan</t>
  </si>
  <si>
    <t>Clinton did win the Nebraska Democratic vote on Tuesday night, but those results were nonbinding.</t>
  </si>
  <si>
    <t>Nebraska Democratic</t>
  </si>
  <si>
    <t>Amazon Chief Executive Jeff Bezos is famous for brushing off profit concerns.</t>
  </si>
  <si>
    <t>famou</t>
  </si>
  <si>
    <t>Jeff Bezos</t>
  </si>
  <si>
    <t xml:space="preserve"> Bill Paxton, a genial and prolific character actor whose memorable movie roles included an astronaut in â€œApollo 13â€ and a treasure hunter in â€œTitanic,â€ and who starred as a polygamist in the HBO series â€œBig Love,â€ has died.</t>
  </si>
  <si>
    <t>Bill Paxton</t>
  </si>
  <si>
    <t>Apollo</t>
  </si>
  <si>
    <t>Why didnâ€™t President Barack Obama decide to make history by nominating a gay candidate to fill the vacant Supreme Court seat left by Justice Antonin Scalia?</t>
  </si>
  <si>
    <t>A critical issue expected to be addressed during the court-ordered mediation is whether Conlin, who was skiing on Prima Cornice trail on Jan. 22, 2012, was in an open or closed area when he was overcome by an avalanche.</t>
  </si>
  <si>
    <t>Conlin</t>
  </si>
  <si>
    <t>Prima Cornice</t>
  </si>
  <si>
    <t>Syrian refugee Anas Modamani filed a lawsuit against Facebook after his selfie with German Chancellor Angela Merkel was used in allegedly â€œdefamatoryâ€ posts on the platform.</t>
  </si>
  <si>
    <t>Anas Modamani</t>
  </si>
  <si>
    <t>Patrice Evra missed an ambitious overhead-kick clearance to put Arteta charging through on goal and although he shot straight at Edwin Van der Sar, Leon Osman turned the rebound to Pienaar at the far post who rolled home.</t>
  </si>
  <si>
    <t>Patrice Evra</t>
  </si>
  <si>
    <t>Arteta</t>
  </si>
  <si>
    <t>Sar</t>
  </si>
  <si>
    <t>A federal court overturned Judge Richard Bermanâ€™s ruling from late last summer invalidating NFL Commissioner Roger Goodellâ€™s suspension of New England Patriots quarterback Tom Brady over the â€œDeflategateâ€ affair.</t>
  </si>
  <si>
    <t>Roger Goodellâ€™</t>
  </si>
  <si>
    <t>His Southwark Crown Court trial heard how six charges related to one of Harris' daughter's friends when she was aged between 13 and 15.</t>
  </si>
  <si>
    <t>Southwark Crown Court</t>
  </si>
  <si>
    <t xml:space="preserve">The Red Cross has received approximately $7. 8 million in donations and pledges designated to support Louisiana </t>
  </si>
  <si>
    <t>The Red Cross</t>
  </si>
  <si>
    <t>The Red Cro</t>
  </si>
  <si>
    <t xml:space="preserve">On Friday, Republican presidential candidate Ted Cruzâ€˜s vice presidential pick, Carly Fiorina, criticized Donald Trump for calling former boxer and convicted rapist Mike Tyson a â€œtough guy,â€ after Tyson endorsed Trump. </t>
  </si>
  <si>
    <t>Ted Cruzâ€˜s</t>
  </si>
  <si>
    <t>Yasser Arafat (search) told hundreds of supporters Saturday that a United Nations vote condemning an Israeli decision to remove him is of the "utmost importance" as a sign of international support for the Palestinians.</t>
  </si>
  <si>
    <t>Yasser Arafat</t>
  </si>
  <si>
    <t>Speaking to NPRâ€™s Morning Edition, Florida GOP strategist Mac Stipanovich, who says heâ€™s voting for Clinton, described Trumpâ€™s supporters as â€literally in the .</t>
  </si>
  <si>
    <t>Mac Stipanovich</t>
  </si>
  <si>
    <t>Atkins has been trying to diversify away from its home market, which accounts for over half of its revenue, and the U.S. is looking attractive for infrastructure</t>
  </si>
  <si>
    <t>Atkins</t>
  </si>
  <si>
    <t>Atkin</t>
  </si>
  <si>
    <t>The newly elected member of Congress, who represents Silicon Valley, has become a loud progressive voice on the Hill during his brief tenure there.</t>
  </si>
  <si>
    <t>Senator Jefferson Beauregard Sessions III, a man whose views on race once led a Senate committee to deem him unfit for a federal judgeship, is</t>
  </si>
  <si>
    <t>Senator Jefferson Beauregard Sessions III</t>
  </si>
  <si>
    <t>judgeship</t>
  </si>
  <si>
    <t>Just before fleeing Washington for the April recess, Republicans unveiled a new amendment they said would revive their struggling bill to repeal the Affordable Care Act</t>
  </si>
  <si>
    <t>Peters' relay presentation was described by Reider as "amazing stuff"."We're going to start early," said the American coach, who was given the accolade of US track and field coach of the year in 2011.</t>
  </si>
  <si>
    <t>Peters</t>
  </si>
  <si>
    <t>Reider</t>
  </si>
  <si>
    <t>Saterâ€™s account, which came during a deposition in a libel case Trump brought against a book author, offers new insights into Trumpâ€™s relationship with a complicated figure.</t>
  </si>
  <si>
    <t>Sater</t>
  </si>
  <si>
    <t>appropriate.Monica Baird, deputy medical director at North Bristol NHS trust, said it was investigating concerns raised by several patients regarding certain pelvic floor repair procedures.We would like to reassure patients affected by this that we are doing all we can to investigate their concerns fully, she said.</t>
  </si>
  <si>
    <t>Monica Baird</t>
  </si>
  <si>
    <t>Baird</t>
  </si>
  <si>
    <t>North Bristol NHS trust</t>
  </si>
  <si>
    <t>North Bristol NHS</t>
  </si>
  <si>
    <t>This was the second such charge levelled against the firm by the SFC.The regulator has applied to freeze HK$8.6 million ($1.1 million) of Tiger Asias assets, the amount of notional profit made by the firm in one of the alleged insider-trading transactions in Bank of China.</t>
  </si>
  <si>
    <t>Tiger Asias</t>
  </si>
  <si>
    <t>SFC.The</t>
  </si>
  <si>
    <t>Bank of China</t>
  </si>
  <si>
    <t>Last month, a federal judge criticized the NSA's metadata counter-terrorism program, saying that he could not imagine a more "indiscriminate" and "arbitrary invasion."The Obama administration on Friday appealed that court's ruling: that the NSA's gathering of Americans' telephone records was probably unconstitutional.</t>
  </si>
  <si>
    <t>A Texas delegate said Cruz â€œhurtâ€ the party by not endorsing.</t>
  </si>
  <si>
    <t>6 Dereck Chisora says AJ can dominate the divisionAnd he is eyeing a third fight against the former heavyweight world champion, after their previous two bouts resulted in Fury wins.</t>
  </si>
  <si>
    <t>Dereck Chisora</t>
  </si>
  <si>
    <t>AJ</t>
  </si>
  <si>
    <t>Fury</t>
  </si>
  <si>
    <t>The White House did not respond to a request to elaborate on Trumpâ€™s accusations.</t>
  </si>
  <si>
    <t>Photo by Joel Saget/AFP/Getty ImagesOn New Years Day, a federal judge ruled that all county clerks in Florida should begin to issue marriage licenses to gay couples starting Jan. 6.</t>
  </si>
  <si>
    <t>Joel Saget AFP</t>
  </si>
  <si>
    <t>Getty ImagesOn</t>
  </si>
  <si>
    <t>Ben McAdoo, the son of a western Pennsylvania coal miner and now the head coach of the surging New York Giants, launched his coaching career two decades ago by joining the staff as an assistant at high school, where he had graduated only a year earlier.</t>
  </si>
  <si>
    <t>New York Giants</t>
  </si>
  <si>
    <t>The excellent chemistry between Taylor Kitsch as Carter, and Lynn Collins as Princess Leia-like native Dejah Thoris, and some fine supporting performances from the mostly British cast (Mark Strong, Dominic West, James Purefoy) also help dissolve any lingering concerns over the ridiculous nature of the setup.</t>
  </si>
  <si>
    <t>Taylor Kitsch</t>
  </si>
  <si>
    <t>Dejah Thori</t>
  </si>
  <si>
    <t>Carter</t>
  </si>
  <si>
    <t>Dominic West</t>
  </si>
  <si>
    <t>Aafia Siddiqui, 36, is accused of assaulting and attempting to kill the US personnel sent to take custody of her in Afghanistan last month.</t>
  </si>
  <si>
    <t>Aafia Siddiqui</t>
  </si>
  <si>
    <t>Uniteds Dutch defender Blind made no such mistake with his spot kick after substitute Marcus Rashford was brought down by Andreas Samaris.</t>
  </si>
  <si>
    <t>Blind</t>
  </si>
  <si>
    <t>Marcus Rashford</t>
  </si>
  <si>
    <t>Andreas Samari</t>
  </si>
  <si>
    <t>An Indianapolis area radio station is holding its "First Annual Gay Cupcake Party" in a show of support for a university LGBT group that was recently denied service at a local bakery.</t>
  </si>
  <si>
    <t>Indianapolis</t>
  </si>
  <si>
    <t>Sen. Sherrod Brown ( ) announced Friday that he will not support Jeff Sessions to lead the Department of Justice, becoming the first Democrat to explicitly say so.</t>
  </si>
  <si>
    <t>Sherrod Brown</t>
  </si>
  <si>
    <t>the Department of Justice</t>
  </si>
  <si>
    <t>The Nuggets, who have spent an NBA-high 17 of 24 games on the road this season, improved to 12-12 on their return to Denver, while condemning the Grizzlies to a third consecutive loss.</t>
  </si>
  <si>
    <t>Nuggets</t>
  </si>
  <si>
    <t>Democrats, rights activists and minority groups were outraged and said Trump, himself accused of racism and misogyny during the campaign, had just flung open the White House doors to hatemongers.</t>
  </si>
  <si>
    <t>The new Library of Birmingham sounds as if it will be lovely and should attract even more users than the present one with its impressive visitor total of 5,000 a day."Sir Alan Ayckbourn, playwright: "I wholeheartedly support the proposed exciting new plans to develop the new Birmingham library.</t>
  </si>
  <si>
    <t>Library of Birmingham</t>
  </si>
  <si>
    <t>Alan Ayckbourn</t>
  </si>
  <si>
    <t>Alabama Republican Sen. Jeff Sessions stated Tuesday he will recuse himself from investigations concerning failed Democratic presidential candidate Hillary Clinton if confirmed as Attorney General.</t>
  </si>
  <si>
    <t xml:space="preserve">The Obama administration is moving to block oil and gas production along a major part of Alaskaâ€™s northern coastline, setting off another energy battle with Republican lawmakers. </t>
  </si>
  <si>
    <t>I never thought Democrats would be able to force Republicans to hold a vote on Judge Garland this year, at least not before the election.</t>
  </si>
  <si>
    <t>In the affidavit for the search warrant, Department of Homeland Security Special Agent Eric Mann described the series of events that led the government to suspect Wienke was potentially plotting an attack.</t>
  </si>
  <si>
    <t>Eric Mann</t>
  </si>
  <si>
    <t>Department of Homeland Security Special</t>
  </si>
  <si>
    <t>Wienke</t>
  </si>
  <si>
    <t>Of course, critics of the brutal Syrian regime argue that Assadâ€™s alliance with Christians is purely cynical, and even accuse him of inflaming the Christian fear of Muslims for political gain.</t>
  </si>
  <si>
    <t>â€American Gunsâ€ star Richard Wyatt surrendered to authorities on Thursday on charges that include illegally selling firearms and failing to disclose $1. 1 million in income to the IRS.</t>
  </si>
  <si>
    <t>Richard Wyatt</t>
  </si>
  <si>
    <t>American Gun</t>
  </si>
  <si>
    <t>Five of the teensSean, Kayla, Flannery, and two other girls, Ashley Longe and Sharon Chanon Velazquezwere also charged with violation of civil rights, with bodily injury resulting.</t>
  </si>
  <si>
    <t>Kayla</t>
  </si>
  <si>
    <t>Flannery</t>
  </si>
  <si>
    <t>Ashley Longe</t>
  </si>
  <si>
    <t>If President Donald J. Trump really wanted a â€œMuslim ban,â€ as his manic critics insist, he would have barred from the Golden Door the citizens of Indonesia (Earthâ€™s most populous Islamic nation) Bangladesh, and Egypt, for starters.</t>
  </si>
  <si>
    <t>President Donald J. Trump</t>
  </si>
  <si>
    <t>In November, the departmentâ€™s chief, Quentin Holmes, told local media they suspected Tellis was involved in her death, though he had not been charged with murder.</t>
  </si>
  <si>
    <t>Quentin Holmes</t>
  </si>
  <si>
    <t>Tellis</t>
  </si>
  <si>
    <t>Telli</t>
  </si>
  <si>
    <t>â€™s looks who insinuated Cruzâ€™s father was involved in the assassination of John F. Kennedy who said he wouldnâ€™t even accept his endorsement and who for months mocked him mercilessly with a schoolyard taunt, â€œLyinâ€™ Ted. â€</t>
  </si>
  <si>
    <t>Lyin</t>
  </si>
  <si>
    <t>Labour leader Jeremy Corbyn has stirred condemnation and disbelief from members of his own party after it was revealed he attended a graveside ceremony honoring a Palestinian terrorist involved in the 1972 Munich Olympics massacre.</t>
  </si>
  <si>
    <t>Kento Yoshida, the president of â€œadult video makerâ€ VRG and the organizer of a virtual reality event that took place in Tokyo in June, claimed in an interview that VR is â€œthe best way to satisfyâ€ customersâ€™ sexual needs.</t>
  </si>
  <si>
    <t>Kento Yoshida</t>
  </si>
  <si>
    <t>Tokyo</t>
  </si>
  <si>
    <t>Bulgarian authorities have charged three Syrians, who had been awarded refugee status in Germany, with attempting to join the Islamic State (IS) terror group after they were caught attempting to cross into Turkey.</t>
  </si>
  <si>
    <t>Bulgarian</t>
  </si>
  <si>
    <t>Mas has been buoyed by a groundswell of public support for the referendum but with the European Union and Spanish government firmly opposed, full independence seems unlikely.</t>
  </si>
  <si>
    <t>Mas</t>
  </si>
  <si>
    <t>Ma</t>
  </si>
  <si>
    <t>Despite its all-star cast, the series written by EastEnders veteran Tony Jordan using characters from Dickens novels failed to retain its audience after a successful launch on Boxing Day.</t>
  </si>
  <si>
    <t>Tony Jordan</t>
  </si>
  <si>
    <t>Dickens</t>
  </si>
  <si>
    <t xml:space="preserve"> The crowds that gathered on January 21, 2017, looked like something out of a movie: a more subdued Zion rave from The Matrix Reloaded or a District 11 revolt straight out of Panem in The Hunger Games.</t>
  </si>
  <si>
    <t>Zion</t>
  </si>
  <si>
    <t>Panem</t>
  </si>
  <si>
    <t>U.S. District Judge T.S. Ellis III also said the office of Special Counsel Robert Mueller must provide a list of about 30 witnesses to lawyers for Manafort, who had sought a delay in his trial that had been scheduled to start on Wednesday on bank and tax fraud charges.</t>
  </si>
  <si>
    <t>T.S. Ellis III</t>
  </si>
  <si>
    <t>Robert Mueller</t>
  </si>
  <si>
    <t>Hit ABC comedy Modern Family will become the first television show to feature a transgender child actor in an episode slated to air this week.</t>
  </si>
  <si>
    <t>Modern Family</t>
  </si>
  <si>
    <t>Ginny Howells, a UK emergency manager for Save the Children, described the scene at the camp as "very chaotic.</t>
  </si>
  <si>
    <t>Ginny Howells</t>
  </si>
  <si>
    <t>Ginny Howell</t>
  </si>
  <si>
    <t>Save the Children</t>
  </si>
  <si>
    <t>ESTELLE'S legacy as one of the biggest stars of the 2000s remains intact thanks to her continued status as one of few British artists to have cracked America.</t>
  </si>
  <si>
    <t>ESTELLE</t>
  </si>
  <si>
    <t>Boeing has accused Bombardier of imitating European rival Airbus SE by trying to muscle into the U.S. market with cut-rate pricing to win a key April 2016 order from Delta Air Lines Inc.</t>
  </si>
  <si>
    <t>Delta Air Lines Inc.</t>
  </si>
  <si>
    <t>On Breitbart News Sunday on Sirius XM Patriot channel 125 from 7PM to 10PM EST, host and Breitbart News Chairman Stephen K. Bannon will discuss the surprise endorsement of Sen. Jeff Sessions for Donald Trumpâ€™s candidacy, as well as what this means for the state of the race going into Super Tuesday.</t>
  </si>
  <si>
    <t xml:space="preserve"> Drying wells, dying crops, and a vanishing landscape confront US tribes from the Arctic Circle to the Gulf Coast.</t>
  </si>
  <si>
    <t>the Arctic Circle</t>
  </si>
  <si>
    <t>Berkshire had been put on review for a possible downgrade on Aug. 11, on concern about Buffettâ€™s decision to deploy a large amount of cash toward last monthâ€™s $32 billion acquisition of</t>
  </si>
  <si>
    <t>Berkshire</t>
  </si>
  <si>
    <t>Buffett</t>
  </si>
  <si>
    <t>Buffettâ€™</t>
  </si>
  <si>
    <t>Donald Alexander Webster Jr. of Dayton, Ohio, is accused of having registered a second time in Virginia as Donald Eugene Webster Sr.</t>
  </si>
  <si>
    <t>Donald Alexander Webster Jr.</t>
  </si>
  <si>
    <t>Donald Eugene Webster Sr</t>
  </si>
  <si>
    <t xml:space="preserve">Despite Beijingâ€™s complaints however, the UK does have a limited obligation to Hong Kong as a signatory to the 1984 Joint Declaration, which transferred control of the city between the two countries. </t>
  </si>
  <si>
    <t>(thanks Google Maps) to see Black Keys, Phoenix and Frank Ocean, who do not have Colorado dates in 2013.</t>
  </si>
  <si>
    <t>Black Keys</t>
  </si>
  <si>
    <t>Frank Ocean</t>
  </si>
  <si>
    <t xml:space="preserve">The congressional committees investigating Russian meddling in the 2016 election want to ask Jared Kushner, the Presidentâ€™s and senior adviser, whether he sought Russian financing for his familyâ€™s Manhattan tower when he met with the CEO of a Russian bank in December, NBC News reported Monday. </t>
  </si>
  <si>
    <t>â€™s Manhattan</t>
  </si>
  <si>
    <t>Hayes has not yet been charged in the shooting of Smithâ€™s wife.</t>
  </si>
  <si>
    <t>Hayes</t>
  </si>
  <si>
    <t>Haye</t>
  </si>
  <si>
    <t>Smithâ€™</t>
  </si>
  <si>
    <t>This has resulted in Md Abirul Islam of Dhaka City College winning the first ever Silver Medal from the International Olympiad in Informatics held in 2009 in Bulgaria and that too ahead of all eight contestants from the sub-continent of which four were from India and three from Sri Lanka.</t>
  </si>
  <si>
    <t>Abirul Islam</t>
  </si>
  <si>
    <t>Silver Medal</t>
  </si>
  <si>
    <t>Dhaka City College</t>
  </si>
  <si>
    <t>Sri Lanka</t>
  </si>
  <si>
    <t>But even Republicans eager to retake the White House question the impact of the â€œOctober surprise,â€ with Election Day just 10 days away.</t>
  </si>
  <si>
    <t>Laura Murphy, the director at the ACLU Washington Legislative Office, and Vanita Gupta, the director of the organization's Center for Justice, put it like this:What should we make of the nations top prosecutor calling out the US for throwing too many people behind bars and challenging the failed war on drugs?</t>
  </si>
  <si>
    <t>Laura Murphy</t>
  </si>
  <si>
    <t>the ACLU Washington Legislative Office</t>
  </si>
  <si>
    <t>Vanita Gupta</t>
  </si>
  <si>
    <t>YouTube could lead to the opening up of an entire Pandoras box of moral policing and dictatorial controls despite the democracy being in place, said Furhan Hussain of Bytes for All.</t>
  </si>
  <si>
    <t>Pandoras</t>
  </si>
  <si>
    <t>Furhan Hussain</t>
  </si>
  <si>
    <t>Bytes for All</t>
  </si>
  <si>
    <t>September 19, 2016, From an explosion in New York City to assaults at a mall in Saint Cloud, Minnesota, weâ€™re starting with a look at apparent acts of terrorism on U. S. soil.</t>
  </si>
  <si>
    <t>Saint Cloud</t>
  </si>
  <si>
    <t>First lady Michelle Obama on Monday referenced a bit of history in her speech at the Democratic National Convention that has both surprised and moved many.</t>
  </si>
  <si>
    <t>Previous winners include the psychiatrist Simon Wessely, who faced death threats for his work on chronic fatigue syndrome and mental health, and Edzard Ernst, a scientist and long-standing critic of alternative medicine.The recognition is a good thing, Loftus told the Guardian.</t>
  </si>
  <si>
    <t>Simon Wessely</t>
  </si>
  <si>
    <t>Edzard Ernst</t>
  </si>
  <si>
    <t>Rockies Jhoulys Chacin (2-5, 4.86) at Giants Madison Bumgarner (14-10, 3.32), 8:15 p.m., ROOT</t>
  </si>
  <si>
    <t>Jhoulys Chacin</t>
  </si>
  <si>
    <t>Madison Bumgarner</t>
  </si>
  <si>
    <t>Diplomats and analysts have also suggested Libya's growing support may help persuade Egypt to hand over Gaddafi's cousin Ahmed Gaddaf Alddam, who was arrested in Cairo in March.</t>
  </si>
  <si>
    <t>Ahmed Gaddaf Alddam</t>
  </si>
  <si>
    <t>Did Donald Trumpâ€™s sheer unconventionality lead us and other news outlets to underestimate his support among American voters?</t>
  </si>
  <si>
    <t>The results of that probe, including Atakogluâ€™s speed and statements from witnesses, are detailed by Montgomery County police in a collision reconstruction report obtained through a public records request by The Washington Post.</t>
  </si>
  <si>
    <t>Atakoglu</t>
  </si>
  <si>
    <t>Atakogluâ€™</t>
  </si>
  <si>
    <t>The United States and Europe have imposed sanctions on Russian officials and companies, mainly in response to the seizure and annexation of Crimea and the separatist war fomented in eastern Ukraine.</t>
  </si>
  <si>
    <t>But a comparison of DigitalGlobe satellite photos taken on Sept. 25 and Oct. 13, the Atlantic Council report notes, shows the emergence of a large bomb crater near the hospital, also known as M10, and damage to the hospital building.</t>
  </si>
  <si>
    <t>DigitalGlobe</t>
  </si>
  <si>
    <t>Atlantic Council</t>
  </si>
  <si>
    <t>Atlantic Council Council</t>
  </si>
  <si>
    <t>M10</t>
  </si>
  <si>
    <t>The youngest son of former vice presidential candidate and Virginia Senator Tim Kaine was arrested in Minnesota last weekend for his alleged role in an organized riot against Donald Trump and his policies.</t>
  </si>
  <si>
    <t xml:space="preserve"> The police officers who fatally shot a black man last year during a video recorded struggle outside a Louisiana convenience store will not face federal criminal charges, the Department of Justice has reportedly decided.</t>
  </si>
  <si>
    <t>In 1967, as the author Betty Friedan called the first meeting of the New York chapter of the National Organization for Women, she found herself at odds with a black activist and lawyer named Flo Kennedy, who pushed the women around her to make common cause with the antiwar and Black Power movements.</t>
  </si>
  <si>
    <t>Betty Friedan</t>
  </si>
  <si>
    <t>Flo Kennedy</t>
  </si>
  <si>
    <t>Black Power</t>
  </si>
  <si>
    <t>A foreign policy adviser to Donald Trump s presidential campaign denied Monday afternoon that he had ever sought to become a Russian spy.</t>
  </si>
  <si>
    <t>Donald Trump s</t>
  </si>
  <si>
    <t>President Donald Trump will not make White House visitor logs available to the public while he is in office, breaking from precedent set by his predecessor Barack Obama.</t>
  </si>
  <si>
    <t>Both Clinton and Moore support efforts to pressure Congress into passing the same expanded background checks that already exist in California, Colorado, and Washington State.</t>
  </si>
  <si>
    <t xml:space="preserve">Her name is Bao Bao, and on this cold and windy afternoon at the National Zoo in </t>
  </si>
  <si>
    <t>Her</t>
  </si>
  <si>
    <t>Bao Bao</t>
  </si>
  <si>
    <t>A NHTSA probe could ultimately lead to a recall."We will, of course, cooperate with NHTSA if it determines any further action is needed regarding this petition," GM spokesman Greg Martin said.</t>
  </si>
  <si>
    <t>NHTSA</t>
  </si>
  <si>
    <t>Greg Martin</t>
  </si>
  <si>
    <t>I appreciate your understanding and, once again, I apologize with all my heart.In Harmons luggage, customs officials found 58 grams of marijuana, four glass containers with compressed marijuana that weighed 4.3 grams, three pipes with cannabis oil and a THC candy, NFL Medias Ian Rapoport reported.</t>
  </si>
  <si>
    <t>THC</t>
  </si>
  <si>
    <t>NFL Medias Ian Rapoport</t>
  </si>
  <si>
    <t>In March, when Haley was supporting Republican Sen. Marco Rubio, â€The people of South Carolina are embarrassed by Nikki Haley!â€ with â€bless your heart,â€ which is not exactly a nicety in the South.</t>
  </si>
  <si>
    <t>â€™s North Africa wing claimed responsibility for the kidnapping, though the group said in an audio recording Friday that it would release Jocelyn Elliott so as â€œnot to make women involved in the war.</t>
  </si>
  <si>
    <t>Jocelyn Elliott</t>
  </si>
  <si>
    <t>North Africa</t>
  </si>
  <si>
    <t>A high school principal in Connecticut has denounced students who chanted President Trumpâ€™s name during a recent basketball game, calling the chant â€œhate speech.</t>
  </si>
  <si>
    <t>Actress Joanna Lumley accepted the BAFTA Fellowship award, a prize for lifetime achievement, from her "Absolutely Fabulous" co-star Jennifer Saunders, and delighted the crowd by briefly slipping into her character from the show during her acceptance speech.</t>
  </si>
  <si>
    <t>Joanna Lumley</t>
  </si>
  <si>
    <t>BAFTA</t>
  </si>
  <si>
    <t>Jennifer Saunders</t>
  </si>
  <si>
    <t>Jennifer Saunder</t>
  </si>
  <si>
    <t>The Ninth Circuitâ€™s decision was bad enough that Trump now has to win, and the best way to win is to do things right, not to charge headlong into the legal cannonade.</t>
  </si>
  <si>
    <t>The Ninth Circuitâ€™s</t>
  </si>
  <si>
    <t>The Ninth Circuitâ€™</t>
  </si>
  <si>
    <t>It's easy to mock, but if Bon Iver wore a sandwich board that said "I'M BON IVER," we'd still fail to pick him out of a crowd.</t>
  </si>
  <si>
    <t>Bon Iver</t>
  </si>
  <si>
    <t>BON IVER</t>
  </si>
  <si>
    <t>I'M BON IVER</t>
  </si>
  <si>
    <t>Stephen Miller, President Donald Trumpâ€™s speechwriter, confidante and the author of his controversial immigration ban, has operated on the fringes of his own political party since he was a teenager.</t>
  </si>
  <si>
    <t>Stephen Miller</t>
  </si>
  <si>
    <t>confidante</t>
  </si>
  <si>
    <t>Malikis plan would require persuading Iraqs most influential cleric that he alone could reform and unite a country that had slid back into a civil war fueled by what critics view as his sectarian politics.</t>
  </si>
  <si>
    <t>Malikis</t>
  </si>
  <si>
    <t>Maliki</t>
  </si>
  <si>
    <t>Muslim children in Chinaâ€™s far western Xinjiang region are being forced to change their â€œreligiousâ€ names and adults are being coerced into attending rallies showing devotion to the officially atheist Communist party.</t>
  </si>
  <si>
    <t>Senate leaders struck an agreement Monday to roll out additional sanctions on Russia and make it difficult for the President to lift them.</t>
  </si>
  <si>
    <t>agreement</t>
  </si>
  <si>
    <t>difficult</t>
  </si>
  <si>
    <t>On the outskirts of Samarra, a sacred Shiite city being used as a rear base for the Tikrit offensive further north, militants attacked an Iraqi army unit on Friday, two security officials said.</t>
  </si>
  <si>
    <t>Samarra</t>
  </si>
  <si>
    <t>Despite pinning his presidential hopes on Indiana, Ted Cruz is down 15 points in that state, a new poll revealed Sunday.</t>
  </si>
  <si>
    <t>down</t>
  </si>
  <si>
    <t>point</t>
  </si>
  <si>
    <t>New footage of the fatal police shooting of Alton Sterling in Louisiana shows that a police officer pulled what appears to be a gun out of the â€™s right pocket after he had been fatally shot.</t>
  </si>
  <si>
    <t>Former US attorney Preet Bharara on Sunday talked about the three times Donald Trump called him, and the one time he didnâ€™t answer.</t>
  </si>
  <si>
    <t>Preet Bharara</t>
  </si>
  <si>
    <t>Under a 2014 consent decree, the Cleveland police were required to clean up their act and are now subject to Justice Department oversight.</t>
  </si>
  <si>
    <t xml:space="preserve">Friday on the Hugh Hewittâ€™s syndicated radio show, CBSâ€™s â€œFace the Nationâ€ host John Dickerson said Democratic presidential Hillary Clinton was likely more â€œvindictiveâ€ than presumptive Republican presidential nominee Donald Trump. </t>
  </si>
  <si>
    <t>Hugh Hewittâ€™s</t>
  </si>
  <si>
    <t>the Hugh Hewittâ€™</t>
  </si>
  <si>
    <t>John Dickerson</t>
  </si>
  <si>
    <t>Republicans, for example, would need a simple Senate majority to end IRS penalties against people who don't buy insurance but would still need 60 votes  requiring Democratic support  for other changes such as raising limits on older people's premiums.</t>
  </si>
  <si>
    <t>Temerâ€™s charge will first be voted on by the Constitution and Justice Committee, which on Tuesday evening chose deputy Sergio Zveiter, from the presidentâ€™s own Brazilian Social Democracy Party, to be the rapporteur for the case.</t>
  </si>
  <si>
    <t>Temer</t>
  </si>
  <si>
    <t>Temerâ€™</t>
  </si>
  <si>
    <t>Sergio Zveiter</t>
  </si>
  <si>
    <t>the Constitution and Justice Committee</t>
  </si>
  <si>
    <t>A few hours later, however, the scene had undergone a dramatic change: A concert stage topped with a banner reading, â€œDefend Migrants, Stop Trump,â€ and a jumbotron had been erected, and the square was teeming with demonstrators â€” 16, 000 people had registered for the event on Facebook.</t>
  </si>
  <si>
    <t>Defend Migrant</t>
  </si>
  <si>
    <t>Donald Trump told the New York Times on Wednesday that Ben Carson will sit on his committee to help select a running mate now that the real estate mogul is the presumptive Republican nominee.</t>
  </si>
  <si>
    <t>Masood was shot dead by armed police before he could cause anymore carnage in the attack which was the first of four jihadi attacks in the UK in 2017.GETTY TRIBUTE: Theresa May vowed to stand-up to those who want to 'silence democracy'GETTY MET POLICE: Cops pay tribute at the bank of flowers in Parliament SquareCulture Secretary Matt Hancock</t>
  </si>
  <si>
    <t>Masood</t>
  </si>
  <si>
    <t>SquareCulture</t>
  </si>
  <si>
    <t>Matt Hancock</t>
  </si>
  <si>
    <t>C.) an outspoken Trump critic, is the latest lawmaker to join the fray, stating that his goal in a series of investigations next year â€œis to put on President Trumpâ€™s desk crippling sanctions against Russia,â€ he wrote on Twitter.</t>
  </si>
  <si>
    <t>C.</t>
  </si>
  <si>
    <t>At the Trump victory party at the New York Midtown Hilton, supporters of the Republican nominee booed Podesta and chanted, â€œ</t>
  </si>
  <si>
    <t>Podesta</t>
  </si>
  <si>
    <t>Nor any of his fans  from the devoted Twitter denizens to the Fox News press release outlets talk show hosts  allow him to take responsibility, either.</t>
  </si>
  <si>
    <t>But it is really too bad for the Republican party (and the United States) that Marco Rubio is simply too weak a reed for the task his increasingly desperate and confounded party has set out for him.</t>
  </si>
  <si>
    <t>reed</t>
  </si>
  <si>
    <t>task</t>
  </si>
  <si>
    <t>Stage veteran Glynn Turman, who originated the role of Travis in the first Broadway production of "A Raisin in the Sun," won his first Emmy with the award for best guest actor in a drama for playing the father of a psychological patient on HBO's</t>
  </si>
  <si>
    <t>Glynn Turman</t>
  </si>
  <si>
    <t>Travis</t>
  </si>
  <si>
    <t>Travi</t>
  </si>
  <si>
    <t>Michael Chan lost the Citizenship and Immigration portfolio but retained International Trade, Reza Moridi lost the post-secondary education file but kept Research, Innovation and Science, while Dipika Damerla was moved from associate minister of health to minister responsible for seniors affairs.</t>
  </si>
  <si>
    <t>Michael Chan</t>
  </si>
  <si>
    <t>International Trade</t>
  </si>
  <si>
    <t>Reza Moridi</t>
  </si>
  <si>
    <t>Research</t>
  </si>
  <si>
    <t>Last week, it emerged that a former close adviser to Mr Huang, Tim Xu, was working on the campaign of Liberal candidate John Alexander in Bennelong.</t>
  </si>
  <si>
    <t>Huang</t>
  </si>
  <si>
    <t>Tim Xu</t>
  </si>
  <si>
    <t>John Alexander</t>
  </si>
  <si>
    <t>Dwight Howard added 11 points and five blocks while battling foul trouble, and Jason Terry made four 3-pointers en route to 16 points for the second-seeded Rockets."It's my time of year," said Terry.</t>
  </si>
  <si>
    <t>Dwight Howard</t>
  </si>
  <si>
    <t>Jason Terry</t>
  </si>
  <si>
    <t>Terry</t>
  </si>
  <si>
    <t>Airports in New York City, Philadelphia and Baltimore were resuming very limited service Sunday, a day after a punishing blizzard dumped two feet or more of snow and brought transportation to a standstill along the East Coast.</t>
  </si>
  <si>
    <t>the East Coast</t>
  </si>
  <si>
    <t>While media outlets focused on the collapse of Speaker Paul Ryanâ€™s healthcare bill, Virginia Gov. Terry McAuliffe (D) quietly vetoed legislation that would have granted women immediate approval to carry guns for against domestic abusers.</t>
  </si>
  <si>
    <t>Terry McAuliffe</t>
  </si>
  <si>
    <t>The rookies, acquired in the Ubaldo Jimenez deal, held the Dodgers scoreless in their starts.</t>
  </si>
  <si>
    <t>Ubaldo Jimenez</t>
  </si>
  <si>
    <t>Dodgers</t>
  </si>
  <si>
    <t>In 2011, just as the Occupy movement was dominating the headlines, the Pew Research Center surveyed American attitudes toward capitalism and found that black and Latino voters were far more hostile to capitalism and more accepting of socialism than were white voters.</t>
  </si>
  <si>
    <t>Occupy</t>
  </si>
  <si>
    <t>RICHMOND  Civil rights attorney John Burris said Friday that he plans to officially announce Saturday that hes filing a civil lawsuit against the City of Richmond and police Officer Wallace Jensen stemming from a 2014 officer-involved shooting that killed 24-year-old Richard Pedie Perez.</t>
  </si>
  <si>
    <t>John Burris</t>
  </si>
  <si>
    <t>the City of Richmond</t>
  </si>
  <si>
    <t>Wallace Jensen</t>
  </si>
  <si>
    <t>Richard</t>
  </si>
  <si>
    <t>Amazons official support account on Twitter had earlier responded to angry user comments on Twitter by saying the mats were not being sold on their Indian portal and the concerns had been escalated.</t>
  </si>
  <si>
    <t>Amazons</t>
  </si>
  <si>
    <t>The Group Summer Scholars Research Program is a pre-college program at NJCSTM offering a hands-on, immersive research experience for talented New Jersey high school students interested in pursuing education in a STEM field.</t>
  </si>
  <si>
    <t>The Group Summer Scholars Research Program</t>
  </si>
  <si>
    <t>Group Summer Scholars Research Program</t>
  </si>
  <si>
    <t>NJCSTM</t>
  </si>
  <si>
    <t>Another former candidate, CEO Carly Fiorina, announced her endorsement earlier Wednesday for Texas Sen. Ted Cruz during a surprise appearance in Miami.</t>
  </si>
  <si>
    <t>This would force the U.S. Treasury to turn once more to accounting maneuvers to avoid the unthinkable: asking Congress for another increase as the presidential election campaign reaches its crescendo.</t>
  </si>
  <si>
    <t>the U.S. Treasury</t>
  </si>
  <si>
    <t>Pinkett Smithâ€™s indignation is motivated by Will Smithâ€™s having been snubbed for his role in Concussion.</t>
  </si>
  <si>
    <t>Pinkett Smithâ€™s</t>
  </si>
  <si>
    <t>Pinkett Smithâ€™</t>
  </si>
  <si>
    <t>Will Smithâ€™</t>
  </si>
  <si>
    <t>Scott was very vocal today, notably barking at the struggling third-team offense during the team period.++ Kickers Nick Folk and Josh Brown each were 4-for-4 on field goals today.</t>
  </si>
  <si>
    <t>Nick Folk</t>
  </si>
  <si>
    <t>Josh Brown</t>
  </si>
  <si>
    <t xml:space="preserve"> Brazilâ€™s Senate could take its final vote on the impeachment of suspended President Dilma Rousseff the day before the closing ceremony of the Olympic Games in Rio de Janeiro, a senior lawmaker said on Wednesday.</t>
  </si>
  <si>
    <t>Media playback is not supported on this device Ainslie unable to stop New ZealandVenue: San Francisco Date: 7-21 September Coverage:</t>
  </si>
  <si>
    <t>Ainslie</t>
  </si>
  <si>
    <t>New ZealandVenue</t>
  </si>
  <si>
    <t>During their eight years in Mexico City, the coupleâ€™s penthouse became a social hub for visiting dignitaries, and Dianaâ€™s burgeoning knowledge of Mexican cuisine started to gain recognition.</t>
  </si>
  <si>
    <t>Diana</t>
  </si>
  <si>
    <t>Syria has denied any use of such weapons, and Washington and its allies have presented no evidence to support their allegations in relation to the incident, which has all the earmarks of a provocation staged by the CIA and its Islamist proxies.</t>
  </si>
  <si>
    <t>Friday marks Alex Rodriguezâ€™s last day in Yankee pinstripes, in a breakup that ends 12 years of ups and downs.</t>
  </si>
  <si>
    <t>Alex Rodriguezâ€™s</t>
  </si>
  <si>
    <t>Alex Rodriguezâ€™</t>
  </si>
  <si>
    <t>The Brussels metro system reopened last weekend, but Maelbeek station, where the attack occurred, remains closed.</t>
  </si>
  <si>
    <t>Maelbeek</t>
  </si>
  <si>
    <t>It is very disturbing to read witness accounts that Mr Williams was breathing and moving at the time of the consciousness check, because subsequent administration of the paralytic would hide any conscious suffering he experienced,â€ said Megan McCracken of the Death Penalty Clinic at UC Berkeley school of law.</t>
  </si>
  <si>
    <t>Mr William</t>
  </si>
  <si>
    <t>Megan McCracken</t>
  </si>
  <si>
    <t>Since then, Jae has created over 450 drawings for his grandsons on his Instagram account, drawings_for_my_grandchildren.</t>
  </si>
  <si>
    <t>Jae</t>
  </si>
  <si>
    <t>According to the agencys Displaced Tracking Matrix (DTM), 144,588 people have been displaced between the 17 October 2016 start of military operation against Islamic State of Iraq and the Levant (ISIL/Daesh) militants in Mosul and 12 January this year.</t>
  </si>
  <si>
    <t>Islamic State of Iraq and the Levant</t>
  </si>
  <si>
    <t>Islamic State of Iraq</t>
  </si>
  <si>
    <t>ISIL/Daesh</t>
  </si>
  <si>
    <t xml:space="preserve">During a campaign speech which recently aired on MSNBC, Chelsea Clinton made clear that her mother, Hillary Clinton, can pursue gun control now that Antonin Scalia is out of the way. </t>
  </si>
  <si>
    <t>Judy Smith joins a long and growing list of conservative leaders and organizations that have endorsed Tim Huelskamp for Congress, including Gov. Mike Huckabee, Gov. Rick Perry, Kansans for Life, Club for Growth, Congressman Ron Paul, Ken Blackwell, Tony Perkins, and 31 Kansas legislators.</t>
  </si>
  <si>
    <t>Judy Smith</t>
  </si>
  <si>
    <t>Mike Huckabee</t>
  </si>
  <si>
    <t>In the complaint, Malaszuk said he worked for 15 years as Rajaratnams assistant at Galleon.</t>
  </si>
  <si>
    <t>Malaszuk</t>
  </si>
  <si>
    <t>Rajaratnams</t>
  </si>
  <si>
    <t>Galleon</t>
  </si>
  <si>
    <t>Originally called Quest, the group formed while attending Murray Bergtraum High School for Business Careers in Manhattan.</t>
  </si>
  <si>
    <t>Quest</t>
  </si>
  <si>
    <t>Murray Bergtraum High School for Business Careers</t>
  </si>
  <si>
    <t>Murray Bergtraum High School for Business Career</t>
  </si>
  <si>
    <t>Lincoln Center Theater, a company, produced â€œOslo.</t>
  </si>
  <si>
    <t>Lincoln Center Theater</t>
  </si>
  <si>
    <t>Oslo</t>
  </si>
  <si>
    <t>To help the car sense things like a on a Florida highway, Tesla says it has made Autopilot less reliant on the vehicleâ€™s cameras, putting more of the onus on the radar system.</t>
  </si>
  <si>
    <t xml:space="preserve"> With everything that Republicans want to do â€” repeal Obamacare, overhaul the tax code </t>
  </si>
  <si>
    <t>After Marlins shortstop Adeiny Hechavarria crushed a pitch from Mets starter Adam Wilk into the seats, a cluster of fans at Citi Field started to boo.</t>
  </si>
  <si>
    <t>Adeiny Hechavarria</t>
  </si>
  <si>
    <t>Adam Wilk</t>
  </si>
  <si>
    <t>Reuters reported last month that the College Board, the that owns the college entrance exam, had often reused SATs overseas after first giving the test in America and even after some test questions began to circulate online.</t>
  </si>
  <si>
    <t>the College Board</t>
  </si>
  <si>
    <t>Donald Trump might be Jewish, a of terror group Hamas told Al Jazeera in an interview following the U. S. elections.</t>
  </si>
  <si>
    <t>following</t>
  </si>
  <si>
    <t>Los Angeles Police Department Chief Charlie Beck said Friday that UCLA gunman Mainak Sarkar purchased his firearms â€œlegally.</t>
  </si>
  <si>
    <t>Charlie Beck</t>
  </si>
  <si>
    <t>Mainak Sarkar</t>
  </si>
  <si>
    <t>The United States has criticized what it called Chinas militarization of its maritime outposts and stressed the need for freedom of navigation by conducting periodic air and naval patrols near them that have angered Beijing.</t>
  </si>
  <si>
    <t>Abbas' aides said they were suspicious of the timing of Sunday's attack, coming on the day Fatah and Hamas were set to announce agreement on a document implicitly recognizing Israel's right to exist, possibly paving the way for an easing of Israeli and Western sanctions.</t>
  </si>
  <si>
    <t>Mrs James said entering into the Syria conflict would be a bad decision and could result in more young people turning to radical clerics.</t>
  </si>
  <si>
    <t>Mrs Jame</t>
  </si>
  <si>
    <t>The mayor of Antrim, Adrian Watson, had originally been selected as the party's candidate in South Antrim by the local Ulster Unionist association.</t>
  </si>
  <si>
    <t>South Antrim</t>
  </si>
  <si>
    <t>Adrian Watson</t>
  </si>
  <si>
    <t>Ulster Unionist</t>
  </si>
  <si>
    <t>Whether itâ€™s celebrated according to the Gregorian or the Julian calendar, Christmastide in Ukraine this season might seem to be one in which the bad news is all the news there is.</t>
  </si>
  <si>
    <t>Gregorian</t>
  </si>
  <si>
    <t>Julian</t>
  </si>
  <si>
    <t>People will look back on this era in our history to see what was known about Donald Trump while Americans were deciding whether to choose him as president.</t>
  </si>
  <si>
    <t>President Barack Obama probably needed his gown to keep him warm as he delivered a commencement speech at Rutgers University amid historically cold temperatures in New Jersey.</t>
  </si>
  <si>
    <t>Rutgers University</t>
  </si>
  <si>
    <t>In its first hundred days, the Trump administration has taken a very welcome hardline stance on North Korea.</t>
  </si>
  <si>
    <t>The Islamic Republic regards the election in part as a show of defiance against renewed U.S. pressure under President Donald Trump, particularly after his missile attack last week on Irans regional ally Syria.</t>
  </si>
  <si>
    <t>For most of the past half century, Americans were generally prohibited from traveling to Cuba.</t>
  </si>
  <si>
    <t>Shortly after Greg Olsen was ruled out for the remainder of the season, Ian Thomas was asked to step into a significant role of Carolinas offense.</t>
  </si>
  <si>
    <t>Greg Olsen</t>
  </si>
  <si>
    <t>Ian Thomas</t>
  </si>
  <si>
    <t>Carolina</t>
  </si>
  <si>
    <t>The Tomahawks in Syria and at North Korea have Trumpâ€™s critics on the Right and Left claiming heâ€™s becoming a â€” a term of abuse that is most poorly understood by the people most inclined to use it.</t>
  </si>
  <si>
    <t>Tomahawks</t>
  </si>
  <si>
    <t>Daron Wint, 35, of Lanham, Maryland, is accused of holding construction business owner Savvas Savopoulos and the others captive until he got $40, 000 in cash, killing them and setting fire to their mansion, the U. S. Attorneyâ€™s Office in Washington D. C. .</t>
  </si>
  <si>
    <t>Daron Wint</t>
  </si>
  <si>
    <t>Savvas Savopoulos</t>
  </si>
  <si>
    <t>Savvas Savopoulo</t>
  </si>
  <si>
    <t xml:space="preserve"> Sen. Ted Cruz and Ohio Gov. John Kasich have quit the GOP presidential primary race but continue to snipe about whoâ€™s to blame for letting </t>
  </si>
  <si>
    <t>The other hostage was in critical condition on Wednesday afternoon, said Charla Ducote, spokeswoman for Rapides Regional Medical Center in Alexandria, Louisiana.</t>
  </si>
  <si>
    <t>Charla Ducote</t>
  </si>
  <si>
    <t>Rapides Regional Medical Center</t>
  </si>
  <si>
    <t xml:space="preserve">On Sunday, CNN interviewed Thomas DiMassimo, the man who was arrested and charged with disorderly conduct and inducing panic after he allegedly tried to rush the stage Saturday at a Donald Trump rally in Ohio. </t>
  </si>
  <si>
    <t>Thomas DiMassimo</t>
  </si>
  <si>
    <t>â€ Reveling in the cheers in Harrisburg, Trump made reference again to his upset victory over Democrat Hillary Clinton in the crucial swing state of Pennsylvania, which he said â€carried us to a big, beautiful win on Nov. 8.</t>
  </si>
  <si>
    <t>Harrisburg</t>
  </si>
  <si>
    <t>President Obama has a mixed history on Social Security reform: He has taken seemingly responsible positions only to wilt under pressure from the left wing of the Democratic party.</t>
  </si>
  <si>
    <t>Google employees overwhelmingly supported Mr. Obamaâ€™s presidential campaigns, and some later took roles in his administration.</t>
  </si>
  <si>
    <t>Saudi Arabia executed 47 people convicted of terrorism Saturday, including prominent Shiite Muslim cleric Nimr prompting condemnation throughout the Middle East.</t>
  </si>
  <si>
    <t xml:space="preserve"> The Philippine police have received cash payments for executing drug suspects, planted evidence at crime scenes and carried out most of the killings they have long blamed on vigilantes, said two senior officers who are critical of President Rodrigo Duterteâ€™s â€war on drugs.</t>
  </si>
  <si>
    <t>Rodrigo Duterteâ€™</t>
  </si>
  <si>
    <t xml:space="preserve"> United Nations Ambassador Samantha Powerâ€™s motorcade struck and killed a boy in Cameroon on Monday after he darted into the road, the Associated Press reported.</t>
  </si>
  <si>
    <t>United Nations Ambassador Samantha Power</t>
  </si>
  <si>
    <t>the Associated Press</t>
  </si>
  <si>
    <t>Before we headed out on our latest road trip for the Our Land series, we put a call out on social media, asking for ideas of places we should go in Arizona and New Mexico.</t>
  </si>
  <si>
    <t>Our Land</t>
  </si>
  <si>
    <t>The most damning piece of evidence for the â€œDemocrats condescendedâ€ claim is Hillary Clintonâ€™s statement last September that â€œhalfâ€ of Trumpâ€™s supporters were a â€œbasket of deplorables.</t>
  </si>
  <si>
    <t>Even though the Supreme Court issued a stay on the presidentâ€™s â€œClean Power Planâ€ (CPP) earlier this year, the EPA insists that states should keep moving forward with efforts to radically alter their power sector.</t>
  </si>
  <si>
    <t>forward</t>
  </si>
  <si>
    <t>Jonathan Casey, archivist and Edward Jones Research Center manager at the National World War I Museum, joined Breitbart News Daily SiriusXM host Alex Marlow on Monday during a special Memorial Day episode to discuss the history and impact of World War I.</t>
  </si>
  <si>
    <t>Jonathan Casey</t>
  </si>
  <si>
    <t xml:space="preserve"> U. S. President Barack Obama said in an interview broadcast on Monday that he would have won most Americansâ€™ support if he had been able to run against Donald Trump for a third term.</t>
  </si>
  <si>
    <t>Kerry said at the G20 economic summit in China that the talks have stalled over some â€technicalâ€ issues</t>
  </si>
  <si>
    <t>G20</t>
  </si>
  <si>
    <t>The first Corvette was introduced in 1953 as an answer to a wave of imported European sports cars and styled by the legendary GM designer Harley Earl.</t>
  </si>
  <si>
    <t>Corvette</t>
  </si>
  <si>
    <t>Harley Earl</t>
  </si>
  <si>
    <t>A federal judge sentenced former California state senator Leland Yee on Wednesday to five years in prison after he acknowledged in a plea deal that he accepted thousands of dollars in bribes and discussed helping an undercover FBI agent buy automatic weapons from the Philippines.</t>
  </si>
  <si>
    <t>senator Leland Yee</t>
  </si>
  <si>
    <t>prison</t>
  </si>
  <si>
    <t>acknowledged</t>
  </si>
  <si>
    <t>Teslaâ€™s hype allowed the company to raise $5 billion of equity and debt to fund its car company, and to support the process of raising another $5 billion for its â€œGigafactory,â€ which will build lithium ion batteries for its vehicles and Powerwall energy storage systems.</t>
  </si>
  <si>
    <t>Gigafactory</t>
  </si>
  <si>
    <t>A Syrian journalist is helping the German authorities in their search for Islamic State supporters who came to Europe as refugees.</t>
  </si>
  <si>
    <t>Roseann J. DiFrancesco apparently tripped and fell, causing her medical alert necklace to become caught on her walker, the Patriot-News reports.</t>
  </si>
  <si>
    <t>Roseann J. DiFrancesco</t>
  </si>
  <si>
    <t>the Patriot-News</t>
  </si>
  <si>
    <t>Patriot-New</t>
  </si>
  <si>
    <t>The thought that Mitt Romney would ever join the Cabinet of Donald Trump given their hostility, mutual contempt and venomous rhetorical exchanges might be the most absurd notion yet of a crazy political year.</t>
  </si>
  <si>
    <t>absurd</t>
  </si>
  <si>
    <t>a crazy political year</t>
  </si>
  <si>
    <t>The Obama administration has sought nearly $2 billion in emergency appropriations to help fight the spread of Zika, but Congress has been deadlocked for months and left for its summer recess without approving any funding.</t>
  </si>
  <si>
    <t>Now you see how fantastic this company is -- its value, these dividends -- but we started from zero, when niobium was just a laboratory dream.The company is now worth $13 billion, more than the Salles' $7.1 billion interest in Brazilian bank, Itau.</t>
  </si>
  <si>
    <t>Salles</t>
  </si>
  <si>
    <t>Salle</t>
  </si>
  <si>
    <t>Daschle's answer is his FHB (Federal Health Board) "fashioned after the Federal Reserve Board.</t>
  </si>
  <si>
    <t>Daschle</t>
  </si>
  <si>
    <t>Federal Health Board</t>
  </si>
  <si>
    <t>FHB</t>
  </si>
  <si>
    <t>the Federal Reserve Board</t>
  </si>
  <si>
    <t>Prominent activists from Europe who were planning to attend an rally in Birmingham have been detained at airports hours before they were due to speak.</t>
  </si>
  <si>
    <t>President Obama and several European leaders â€œunanimously agreedâ€ on Friday to keep sanctions in place against Russia for its intervention in Ukraine, amid concern that Donald J. Trump would soften the United Statesâ€™ stance against Moscow.</t>
  </si>
  <si>
    <t>As much ill will as the announcement has stirred among Raiders players and fans, Sin City appears ready to welcome its first NFL team with open arms and in the way it knows best.</t>
  </si>
  <si>
    <t xml:space="preserve">Donald Trumpâ€™s presidency so far, but according to New York Magazine, he had some choice words about Trumpâ€™s Inauguration. </t>
  </si>
  <si>
    <t>New York Magazine</t>
  </si>
  <si>
    <t>Trumpâ€™s Inauguration</t>
  </si>
  <si>
    <t>Activists on the No Borders Calais Migrant Solidarity Facebook page have been discussing whether yesterdayâ€™s bombing in Brussels was a â€œgood thing,â€ as the chaos it caused will have enabled illegal immigrants to cross into the UK.</t>
  </si>
  <si>
    <t>No Borders Calais Migrant Solidarity</t>
  </si>
  <si>
    <t>Border</t>
  </si>
  <si>
    <t>â€™s foreign policy chief, Federica Mogherini, said on Friday she was reassured during meetings with President Donald Trumpâ€™s administration that it was committed to full implementation of the Iran nuclear deal.</t>
  </si>
  <si>
    <t>Dr. Zuhdi Jasser, founder and president of the American Islamic Forum for Democracy, strongly disputed accusations that President Trumpâ€™s immigration order contains a â€œreligious testâ€ or â€œbans Muslims.</t>
  </si>
  <si>
    <t>Zuhdi Jasser</t>
  </si>
  <si>
    <t>Daimler, the German multinational company, has likewise demonstrated its own model, a giant with a â€œhighway pilotâ€ mode available (meaning a driver has to remain present, prompting the head of the US branch to say that â€œtomorrowâ€™s driver will be a logistics managerâ€).</t>
  </si>
  <si>
    <t xml:space="preserve">At first, the immense field of GOP presidential contenders figured Donald Trump could be treated like the annoying bad boy who would eventually give up and go away. </t>
  </si>
  <si>
    <t>like</t>
  </si>
  <si>
    <t xml:space="preserve">Manafort, a veteran political strategist, has been under mounting scrutiny as more details emerged of his role in advising foreign politicians, including Ukrainian strongman Viktor Yanukovych. </t>
  </si>
  <si>
    <t>Viktor Yanukovych</t>
  </si>
  <si>
    <t>But the Tennessee Republican has been a sharp Putin critic and has urged the White House to keep the existing sanctions in place.</t>
  </si>
  <si>
    <t xml:space="preserve"> Whoever is picked as the next Philippine central bank governor, it will be President Rodrigo Duterteâ€™s second choice.</t>
  </si>
  <si>
    <t>The types of conversations I saw online about Harriet Tubman, Prince and Beyonce over this past week have yet to be duplicated in our nation</t>
  </si>
  <si>
    <t>Prince and Beyonce</t>
  </si>
  <si>
    <t>Sybrina Fulton, the mother of slain black teenager Trayvon Martin, endorsed Democratic presidential candidate Hillary Clinton in an published Monday on CNN.</t>
  </si>
  <si>
    <t>Sybrina Fulton</t>
  </si>
  <si>
    <t>Opposition to certain policies like settlement building in the West Bank may be gaining strength, but shifting Democratic views and the recent tensions provoked by Netanyahuâ€™s impending visit havenâ€™t affected U. S. military assistance and diplomatic support for Israel (and arenâ€™t likely to).</t>
  </si>
  <si>
    <t>the West Bank</t>
  </si>
  <si>
    <t>Orban noted Hungarys proximity to Ukraine, where the Western powers, led by Washington and Berlin, organised a coup with the support of fascist forces to overthrow the pro-Russian government, as well as</t>
  </si>
  <si>
    <t>Orban</t>
  </si>
  <si>
    <t>Hungary</t>
  </si>
  <si>
    <t>Republican leaders in the U. S. House have pulled the American Health Care Act from the floor after failing to round up enough votes within their own caucus.</t>
  </si>
  <si>
    <t>the U. S. House</t>
  </si>
  <si>
    <t>I foretold disastrous results should this man be elected as the American President,â€ Gilani said in a statement shortly after Trump was elected president on Nov. 8.</t>
  </si>
  <si>
    <t>The Trump administration has frozen the Environmental Protection Agencyâ€™s grants and contracts, according to multiple reports.</t>
  </si>
  <si>
    <t>the Environmental Protection Agencyâ€™</t>
  </si>
  <si>
    <t>Now his admission in federal court that he sexually molested wrestlers on the Illinois high school team he coached years before setting foot on Capitol Hill is provoking a of his tenure as the Republican speaker.</t>
  </si>
  <si>
    <t>JosÃ© Mourinho has had another dig at ArsÃ¨ne Wenger and JÃ¼rgen Klopp, suggesting they are not at clubs big enough to make a signing like Manchester Unitedâ€™s Â£89m capture of Paul Pogba.</t>
  </si>
  <si>
    <t>JÃ¼rgen Klopp</t>
  </si>
  <si>
    <t>Manchester Unitedâ€™</t>
  </si>
  <si>
    <t>Congress was on track to avert a government shutdown after the White House moved to clear a final hurdle in negotiations over a spending measure to keep federal agencies running after Friday.</t>
  </si>
  <si>
    <t>Victory would mean achieving core aims at an acceptable cost relative to the benefits. did meet some of its goals: With limited resources, bin Laden gained incredible notoriety and inflicted enormous damage on a great power.</t>
  </si>
  <si>
    <t>Victory</t>
  </si>
  <si>
    <t>Monday in Miami after attending a Martin Luther King Day event, while commenting on Donald Trump saying NATO is obsolete, Sen. Marco Rubio ( ) said NATO was â€œnot only not obsolete</t>
  </si>
  <si>
    <t>Donald Trump has edged one Electoral College vote ahead of Hillary Clinton, according to an election analysis prepared by Reuters and Ipsos.</t>
  </si>
  <si>
    <t>As conservatives and Republicans, we need a battle plan that has an endgame that gives Trump a way out of the primaries without running a third-party campaign, and brings his current supporters into the fold to not only support the Republican presidential nominee, but ideally help us select a more conservative nominee, party and platform.</t>
  </si>
  <si>
    <t>Outside the court, Mr Trevallion said his client was "doing OK".Crown prosecutor Nanette Williams told the court she would need some time to enable Mr Walsh's brothers and three children, who are in Ireland, to provide victim impact statements to the court.</t>
  </si>
  <si>
    <t>Trevallion</t>
  </si>
  <si>
    <t>Mr Trevallion</t>
  </si>
  <si>
    <t>Nanette Williams</t>
  </si>
  <si>
    <t>OK".Crown</t>
  </si>
  <si>
    <t>As USA Today reported in 2013, Gowdy seemed to have developed a close bond with open borders advocate Luis Gutierrez, who previously said that his â€œonly one loyaltyâ€ is to the immigrant community.</t>
  </si>
  <si>
    <t>USA Today</t>
  </si>
  <si>
    <t>The decision to sideline human rights issues in Egypt publicly comes just days after the Trump administration told Congress that it would lift human rights conditions imposed by President Barack Obama and resume arms sales to Bahrain, another critical ally in the Middle East and host country of the United States Navyâ€™s Fifth Fleet.</t>
  </si>
  <si>
    <t>Alarms sounded on United States Air Force bases in Spain and officers began packing all the troops they could grab onto buses for a secret mission.</t>
  </si>
  <si>
    <t>United States Air Force</t>
  </si>
  <si>
    <t>Alarm</t>
  </si>
  <si>
    <t>Hillary Clinton and her allies sprang onto a war footing on Saturday, opening a ferocious attack on the F. B. I. â€™s director, James B. Comey, a day after he disclosed that his agency was looking into a potential new batch of messages from her private email server.</t>
  </si>
  <si>
    <t>Former British Prime Minister David Cameron has blamed populism for his defeat in the Brexit referendum, and claimed the euro currency may soon collapse in his first major speech since standing down.</t>
  </si>
  <si>
    <t>Hillary Clintonâ€™s presidential campaign on Saturday touted a video of Will Ferrell telling Nevadans to caucus for her â€” even though the actor had been listed as a supporter on Sen. Bernie Sandersâ€™ ( ) campaign website.</t>
  </si>
  <si>
    <t>Will Ferrell</t>
  </si>
  <si>
    <t>the DfE said all state schools would teach children about relationships and health education, including LGBT issues, from September 2020.Its draft guidance to independent schools is non-statutory but Ofsted inspectors and the DfE will take it into account when assessing schools or taking action.</t>
  </si>
  <si>
    <t>DfE</t>
  </si>
  <si>
    <t>Ofsted</t>
  </si>
  <si>
    <t xml:space="preserve"> For the first time, a propaganda magazine for the Islamic State terror group included an admission that the notorious militant known as â€Jihadi Johnâ€ was dead.</t>
  </si>
  <si>
    <t>Jihadi Johnâ€</t>
  </si>
  <si>
    <t>The Turkish government has been conducting a fight against the PKK, a Kurdish separatist group that has carried out terrorist attacks in Turkey.</t>
  </si>
  <si>
    <t>Gabino Carbajal, president of the National Metals Mining Association of Honduras, applauded the law and did not believe the caveat of giving locals a deciding say would be a problem.This law will encourage mining investment, he told Reuters.</t>
  </si>
  <si>
    <t>Gabino Carbajal</t>
  </si>
  <si>
    <t>the National Metals Mining Association of Hondura</t>
  </si>
  <si>
    <t>The White House is scrambling to tamp down the controversy, with Trump addressing it in a statement and taking a warning shot at critical Republicans.</t>
  </si>
  <si>
    <t>The December summit had disappointed many by failing to come up with a binding treaty.We have just about worked out the procedural kinks -- save the big one, which is what to do about the way in which we will respond to the Copenhagen Accord, Dessima Williams of Grenada, chair of the Alliance of Small Island States, told Reuters.</t>
  </si>
  <si>
    <t>Dessima Williams</t>
  </si>
  <si>
    <t>the Alliance of Small Island States</t>
  </si>
  <si>
    <t>Two senior Democrats want Deputy Attorney General Rod Rosenstein to resign if he declines to install a special prosecutor to lead the investigation into Russiaâ€™s interference in the 2016 presidential election.</t>
  </si>
  <si>
    <t>Jamal had hoped to bring his pregnant wife and back to the United States from Yemen.</t>
  </si>
  <si>
    <t>Jamal</t>
  </si>
  <si>
    <t>bring</t>
  </si>
  <si>
    <t xml:space="preserve"> Sparks flew at the toughest and liveliest GOP primary debate yet Saturday night, as Donald Trump and Jeb Bush clashed over the Middle East and George W. Bush</t>
  </si>
  <si>
    <t>The Chiefs intend to help start a foundation to help the infant later in the life."We lost two members of the Chiefs family," Hunt said.</t>
  </si>
  <si>
    <t>Chiefs</t>
  </si>
  <si>
    <t>Chief</t>
  </si>
  <si>
    <t>Mali has been in turmoil since Tuareg rebels and loosely allied Islamists took over its north in 2012, prompting French forces to intervene to push them back the following year.</t>
  </si>
  <si>
    <t>Tuareg</t>
  </si>
  <si>
    <t>Islamists</t>
  </si>
  <si>
    <t>White House budget director Shaun Donovan harshly criticized a Republican bill to fund government financial agencies Wednesday, saying that it would cripple the government's ability to regulate markets and would undo President Obama's financial reform law.</t>
  </si>
  <si>
    <t>Shaun Donovan</t>
  </si>
  <si>
    <t>The original Angry Birds game, in which smartphone players use a slingshot to attack pigs who steal the birdsâ€™ eggs, became a phenomenon in 2009, and Rovio capitalized on the brand early on by licensing its use on consumer products.</t>
  </si>
  <si>
    <t>Rovio</t>
  </si>
  <si>
    <t>Angry Bird</t>
  </si>
  <si>
    <t>The photographs of the mutilated body of Emmett Till, the teenager who was lynched by two white men in Mississippi in 1955, served as a catalyst for the civil rights movement and have remained an open wound in American society since they were first published in Jet magazine and The Chicago Defender at the urging of Tillâ€™s mother.</t>
  </si>
  <si>
    <t>Emmett Till</t>
  </si>
  <si>
    <t>Till</t>
  </si>
  <si>
    <t>The â€Hamiltonâ€ actor who addressed Mike Pence from the stage shortly after the presidential election said Saturday he expects politics to play a role in the acceptance speeches of this yearâ€™s Oscar winners.</t>
  </si>
  <si>
    <t>The Falcons, under Steve Bates after the director of rugby John Fletcher and forwards coach Peter Walton left the club "by mutual consent" in midweek, were outscored by three tries to one and stay 10th in the Premiership table, well off the play-off pace.</t>
  </si>
  <si>
    <t>Steve Bates</t>
  </si>
  <si>
    <t>Falcon</t>
  </si>
  <si>
    <t>John Fletcher</t>
  </si>
  <si>
    <t>Peter Walton</t>
  </si>
  <si>
    <t xml:space="preserve">JERUSALEM Young Palestinian Faris will soon find out how he did in his final high school exams, in which he answered questions about Israelâ€™s founding fathers and the history of Zionism. </t>
  </si>
  <si>
    <t>JERUSALEM Young Palestinian Faris</t>
  </si>
  <si>
    <t>Palestinian Fari</t>
  </si>
  <si>
    <t>Zionism</t>
  </si>
  <si>
    <t>It was a dream gig for a young guy from an economically depressed part of southwest Iran: Live in cosmopolitan Istanbul and guide tourists from busy Ataturk Airport to their hotels.</t>
  </si>
  <si>
    <t>busy</t>
  </si>
  <si>
    <t>San Francisco 49ers quarterback Colin Kaepernick became the talk of the league this year with his protests.</t>
  </si>
  <si>
    <t>Colin Kaepernick</t>
  </si>
  <si>
    <t>On 2 March, his attorney general, Jeff Sessions, recused himself from the investigation and, on 4 March, Trump retaliated in a tweetstorm which accused Obama of â€œwiretappingâ€ him.</t>
  </si>
  <si>
    <t xml:space="preserve"> Every four years, the Institute of Politics at Harvardâ€™s Kennedy School of Government assembles the managers of the presidential campaigns for a deep, debrief.</t>
  </si>
  <si>
    <t>the Institute of Politics</t>
  </si>
  <si>
    <t>the Institute of Politic</t>
  </si>
  <si>
    <t>Harvardâ€™s Kennedy School of Government</t>
  </si>
  <si>
    <t>Surrey - 24/2/17 England's Ben Te'o during training Action Images via Reuters / Andrew Boyers LivepicTeo looked impressive off the bench in Englands tournament opening victories over France, in which he scored the match-winning try, and Wales, and was handed a debut start by coach Eddie Jones on Friday after earning five caps as a replacement.</t>
  </si>
  <si>
    <t>Ben Te'o</t>
  </si>
  <si>
    <t>Reuters / Andrew Boyers LivepicTeo</t>
  </si>
  <si>
    <t>Andrew Boyers</t>
  </si>
  <si>
    <t>The EU, with strong backing from Britain, has supported calls by the UN human rights commissioner for an independent investigation into alleged war crimes by both the Sri Lankan army and the rebel Liberation Tigers of Tamil Eelam.</t>
  </si>
  <si>
    <t>Liberation Tigers of Tamil Eelam</t>
  </si>
  <si>
    <t>The Russian is trying to complete the autumn Asian swing with a second title after lifting his third of the season in Kuala Lumpur a fortnight ago."I've had good results in Asia for three weeks," he said.</t>
  </si>
  <si>
    <t>As was said of Hillary Clinton and Robert Gates when they were secretaries of state and defense, respectively, this would be the â€œAdult Swimâ€ group, checking a noisy, chaotic, ideological White House.</t>
  </si>
  <si>
    <t>Robert Gate</t>
  </si>
  <si>
    <t>Robert Gates</t>
  </si>
  <si>
    <t>Adult Swim</t>
  </si>
  <si>
    <t>A new poll in Texas shows that Republican presidential nominee Donald Trumpâ€™s lead has swelled to 12 points over opponent Hillary Clinton.</t>
  </si>
  <si>
    <t>Blandâ€™s death sparked protests and attracted the attention of Black Lives Matter activists who demanded an investigation into how she died while in custody.</t>
  </si>
  <si>
    <t>Bland</t>
  </si>
  <si>
    <t>Blandâ€™</t>
  </si>
  <si>
    <t>The director of the Office of Management and Budget said Sunday that House Republicansâ€™ bill to repeal Obamacare is â€a really nice frameworkâ€ but the White House is â€open to talking aboutâ€ modifications.</t>
  </si>
  <si>
    <t>President Donald Trump appeared energized by the ongoing meetings with Chinese President Xi Jinping, hailing â€œtremendous progressâ€ in the relationship between the two countries.</t>
  </si>
  <si>
    <t>On the other side of the Atlantic, EU regulators tend to be extremely critical of GM crops, so they may put up even more of a fight.</t>
  </si>
  <si>
    <t xml:space="preserve">Prime Minister Theresa May and her allies in the Tory leadership â€” a very small group </t>
  </si>
  <si>
    <t>That resulted in an awkward movement, so instead of a hug, the world saw a kiss.On Tuesday, Comey, a longtime Republican, urged Americans to vote for Democrats in November.</t>
  </si>
  <si>
    <t xml:space="preserve">Wednesday Sen. Bob Corker ( ) talked with MSNBCâ€™s Kelly Oâ€™Donnell about why he withdrew himself from consideration as a possible running mate for Donald Trump. </t>
  </si>
  <si>
    <t>Kelly Oâ€™Donnell</t>
  </si>
  <si>
    <t>Dettori positioned John Gosden's charge towards the rear of the field early on, but he could be spotted travelling powerfully nearest the stands rail entering the final two furlongs.</t>
  </si>
  <si>
    <t>Dettori</t>
  </si>
  <si>
    <t>John Gosden's</t>
  </si>
  <si>
    <t>John Gosden</t>
  </si>
  <si>
    <t>But Bill has been less visible than in 2008, when he marred the campaign (and his own reputation) by calling Obamaâ€™s message a â€œfairytaleâ€ and drew criticism for suggesting â€œwhite Americansâ€ were turning away from his campaign.</t>
  </si>
  <si>
    <t xml:space="preserve"> U. S. warplanes destroyed a large Islamic State bank in Mosul late Monday night </t>
  </si>
  <si>
    <t>A hallway mural of the Ten Commandments and a painted Bible verse came under fire by Wisconsin atheist group Freedom From Religion Foundation (FFRF) which sent a letter demanding a west Texas school district cover it or risk a lawsuit.</t>
  </si>
  <si>
    <t>Freedom From Religion Foundation</t>
  </si>
  <si>
    <t>FFRF</t>
  </si>
  <si>
    <t>The temple of the US TV drama has four pillars: The Sopranos, The Wire, Mad Men and Breaking Bad, novelistic shows that indicted America for its failures but refused to condemn their complex, emotionally crippled leading men.</t>
  </si>
  <si>
    <t>Soprano</t>
  </si>
  <si>
    <t>Analyzing data from 42,000 athletes in the northeastern Veneto region of the country from 1979 to 2004, Italian researchers found that ECG screening resulted in an almost 90% drop in sudden cardiac deaths.</t>
  </si>
  <si>
    <t>Veneto</t>
  </si>
  <si>
    <t>ECG</t>
  </si>
  <si>
    <t>If it means Kershaw can have four or five more healthy starts and the Dodgers can be one of the two wild-card teams and win the one-game playoff to enter the next playoff round, they might get on a roll and go all the way.</t>
  </si>
  <si>
    <t>Kershaw</t>
  </si>
  <si>
    <t>President Donald Trumpâ€™s administration spent at least a week before former FBI Director James Comeyâ€™s abrupt termination on Tuesday looking for a reason to fire him, according to reports by the New York Times and CNN.</t>
  </si>
  <si>
    <t>Director Dean Israelite confirmed that Trini, the Yellow Ranger (played by actor Becky G) will come to terms with her sexuality and deal with some â€œgirlfriend problemsâ€ in the Lionsgate reboot of the classic â€™90s television series.</t>
  </si>
  <si>
    <t>Dean Israelite</t>
  </si>
  <si>
    <t>problem</t>
  </si>
  <si>
    <t>Trini</t>
  </si>
  <si>
    <t>Read moreGoats is also an attack on stereotypes that too often reduce Syrians to ciphers, Isis fighters, or the most vulnerable of refugees adrift at sea.</t>
  </si>
  <si>
    <t>A Democratic senator from Michigan said Monday public pressure may have swayed enough of her Republican colleagues to bring down the nomination of Betsy DeVos for education secretary.</t>
  </si>
  <si>
    <t xml:space="preserve"> Last Thursday, on the in Paris, a single shooter killed a police officer named Xavier JugelÃ© in the name of ISIS.</t>
  </si>
  <si>
    <t>Xavier JugelÃ©</t>
  </si>
  <si>
    <t>Representative Adam Schiff said the Republican president and his aides have instead attempted to throw the focus on the possibility of illegal leaks of classified information and whether Trump or his associates were caught up in incidental collection by surveillance that was targeting foreigners.</t>
  </si>
  <si>
    <t>urveillance</t>
  </si>
  <si>
    <t>targeting</t>
  </si>
  <si>
    <t>For the uninitiated, a Negroni is a mixed drink of Italian origin made from equal parts gin, red vermouth, and Campari, the distinctively bitter and citrusy ruby-tinted aperitif."It takes time to appreciate -- it's not a sweet, easy-going-down drink," says chef and James Beard Awards finalist Cathy Whims of Nostrana in Portland, Oregon.</t>
  </si>
  <si>
    <t>Cathy Whims</t>
  </si>
  <si>
    <t>Cathy Whim</t>
  </si>
  <si>
    <t>Tepid responses from many of Blankfeinâ€™s peers made his comments all the more potent, especially because Goldman has gotten attention for the number of its alumni who have joined Trumpâ€™s administration.</t>
  </si>
  <si>
    <t>Blankfein</t>
  </si>
  <si>
    <t>Blankfeinâ€™</t>
  </si>
  <si>
    <t xml:space="preserve"> Dylann Roof, the man convicted in a church shooting in Charleston, South Carolina, asked a judge on Wednesday to keep details about his mental health sealed for the sentencing phase of his federal death penalty trial next week.</t>
  </si>
  <si>
    <t>Miloâ€ abruptly disappeared from Twitterâ€™s trending section after becoming the most talked about subject on the social network on Thursday.</t>
  </si>
  <si>
    <t>trending</t>
  </si>
  <si>
    <t xml:space="preserve"> Two weeks ago, I wrote that Hillary Clintonâ€™s polling lead over Donald Trump wasnâ€™t very big, and could vanish. </t>
  </si>
  <si>
    <t>Lega's Matteo Salvini is regarded by many as Italy's answer to Donald Trump Play slideshow LightRocket via Getty Images 1 of 9 Salvini has vowed to defend Italy in Brussels and not grovel to the EU</t>
  </si>
  <si>
    <t>Matteo Salvini</t>
  </si>
  <si>
    <t>Lega</t>
  </si>
  <si>
    <t>Donald Trump Play</t>
  </si>
  <si>
    <t>Williams demolished number three seed Sharapova 6-0 6-1 in just over an hour to complete her golden slam, and could hardly contain her excitement, jumping up and down as she waited to step on to the podium to collect her medal.I didnt think I would be this happy.</t>
  </si>
  <si>
    <t>On Saturday, American mothers who have buried their children as a result of illegal alien crime will be holding a press conference in front of Paul Ryanâ€™s personal border wall that protects his family and his estate.</t>
  </si>
  <si>
    <t>Paul Ryanâ€™s</t>
  </si>
  <si>
    <t>wall</t>
  </si>
  <si>
    <t xml:space="preserve">(SOGI) critics suggest that his very mandate will constitute interference with the laws of many UN countries. </t>
  </si>
  <si>
    <t>SOGI</t>
  </si>
  <si>
    <t>In 2005 Human Rights Watch (HRW) produced a report into abuses at Ashraf City (then called "Camp Ashraf").</t>
  </si>
  <si>
    <t>Human Rights Watch</t>
  </si>
  <si>
    <t>HRW</t>
  </si>
  <si>
    <t>Ashraf City</t>
  </si>
  <si>
    <t>The US military has grounded its fleet of Osprey aircraft in Japan after one in the sea near Okinawa, in an incident that will fuel further local anger over the US deployment on the island.</t>
  </si>
  <si>
    <t>Osprey</t>
  </si>
  <si>
    <t>Instead check out Maya Lin's mapping project, What is Missing due to emerge more fully from its chrysalis on Earth Day next year.</t>
  </si>
  <si>
    <t>Maya Lin's</t>
  </si>
  <si>
    <t>Maya Lin</t>
  </si>
  <si>
    <t>Missing</t>
  </si>
  <si>
    <t>A couple members of the Kinect team, hardware VP Todd Holmdahl and Microsoft researcher Mihai Budiu, were on hand last week to accept an award for innovation from the Churchill Club.</t>
  </si>
  <si>
    <t>Todd Holmdahl</t>
  </si>
  <si>
    <t>Kinect</t>
  </si>
  <si>
    <t>Mihai Budiu</t>
  </si>
  <si>
    <t>the Churchill Club</t>
  </si>
  <si>
    <t>Schumer responded to the backlash Wednesday on her Instagram account, citing a report from Splitsider that claims hundreds of alt-right trolls are behind all the negative reviews.The alt-right organized trolls attack everything I do.</t>
  </si>
  <si>
    <t>Splitsider</t>
  </si>
  <si>
    <t xml:space="preserve">But more than a dozen expected stock offerings of relatively obscure software firms targeting business customers names such as Apttus, Tintri and Okta could be just as important in thawing a IPO market, according to investment bankers and advisers who work on IPOs. </t>
  </si>
  <si>
    <t>Apttus</t>
  </si>
  <si>
    <t>Tintri</t>
  </si>
  <si>
    <t>Okta</t>
  </si>
  <si>
    <t>The Jaguars (2-12) got the ball back twice, but they failed on a fourth-down conversion the first time and Blake Bortles was intercepted the second time.</t>
  </si>
  <si>
    <t>Jaguars</t>
  </si>
  <si>
    <t>Jaguar</t>
  </si>
  <si>
    <t>Blake Bortles</t>
  </si>
  <si>
    <t>Blake Bortle</t>
  </si>
  <si>
    <t>The Bangladesh anti-corruption report recommends the prosecution of several Bangladeshi officials, as well as Wallace, Shah and Ismail, the Globe and Mail reported.</t>
  </si>
  <si>
    <t>Wallace, Shah</t>
  </si>
  <si>
    <t>Shah</t>
  </si>
  <si>
    <t>Ismail</t>
  </si>
  <si>
    <t>In January of 2013, French and Malian troops defeated the Islamist fighters and were welcomed into Timbuktu by cheering crowds.</t>
  </si>
  <si>
    <t>Malian</t>
  </si>
  <si>
    <t>Timbuktu</t>
  </si>
  <si>
    <t>Pursuant to HHS Secretary Sylvia Burwellâ€™s determination in February that there is â€œa significant potential for a public health emergency,â€ the FDA has issued ten EUAs for tests to diagnose active or past Zika infections and could do so for other regulated products as well.</t>
  </si>
  <si>
    <t>HHS Secretary Sylvia Burwell</t>
  </si>
  <si>
    <t>Sisis support base see him as a vote for stability following prolonged, violent upheaval in the years after the 2011 Egyptian revolt against Hosni Mubarak.</t>
  </si>
  <si>
    <t>Sisis</t>
  </si>
  <si>
    <t>Sisi</t>
  </si>
  <si>
    <t>Pep Guardiola was hired to win the Champions League for Manchester City and on Wednesday night they crashed out in the last 16 at the hands of Monaco.</t>
  </si>
  <si>
    <t>Pep Guardiola</t>
  </si>
  <si>
    <t>the Champions League</t>
  </si>
  <si>
    <t>Well, New York Giants linebacker Jonathan Casillas canâ€™t say he didnâ€™t see this one coming, because he pretty much did.</t>
  </si>
  <si>
    <t>New York Giant</t>
  </si>
  <si>
    <t>Jonathan Casillas</t>
  </si>
  <si>
    <t>Jonathan Casilla</t>
  </si>
  <si>
    <t>Although Almena and his wife, Micah Allison, did not own the â€œGhost Ship,â€ the East Bay Times notes that they leased it from an Oakland landlord and lived at the warehouse while charging $300 to $600 a month for tenants to live and work there.</t>
  </si>
  <si>
    <t>Almena</t>
  </si>
  <si>
    <t>Micah Allison</t>
  </si>
  <si>
    <t>Chief Justice John Roberts, another conservative, brought up the sensitive question of whether U. S. officials could be sued for drone attacks overseas.</t>
  </si>
  <si>
    <t>John Robert</t>
  </si>
  <si>
    <t>McCarthyâ€™s letter sparked Rep. Joseph Crowley ( .</t>
  </si>
  <si>
    <t>McCarthy</t>
  </si>
  <si>
    <t>McCarthyâ€™</t>
  </si>
  <si>
    <t>Joseph Crowley</t>
  </si>
  <si>
    <t>In August 1999, Bill Clinton did what LÃ³pez Riveraâ€™s supporters are now urging Obama to do: he used his final days in office to grant a presidential pardon to 11 Puerto Rican independence fighters.</t>
  </si>
  <si>
    <t>LÃ³pez Riveraâ€™s</t>
  </si>
  <si>
    <t>It draws people in."For more than 30 years, Reyes, dubbed the "running priest" by the local media, has been a constant critic of corruption in the Philippines and often times the church itself, which he charges has abandoned its obligation to help the poor and sided with those in power in Asia's largest Roman Catholic nation.</t>
  </si>
  <si>
    <t>Reyes</t>
  </si>
  <si>
    <t>Reye</t>
  </si>
  <si>
    <t>Roman Catholic</t>
  </si>
  <si>
    <t>This is Anjali Lama, a Nepali transgender model who recently walked multiple ramps at the LakmÃ© Fashion Week.</t>
  </si>
  <si>
    <t>Anjali Lama</t>
  </si>
  <si>
    <t>Nepali</t>
  </si>
  <si>
    <t>The IES study that came out today reflects findings. findings, particularly with respect to math testing, are often not predictive of final outcomes,â€ said Serving our Children, the organization that administers the D. C. scholarship, in a statement.</t>
  </si>
  <si>
    <t>IES</t>
  </si>
  <si>
    <t>Serving our Children</t>
  </si>
  <si>
    <t xml:space="preserve">Saturday, Democratic strategist and former Clinton campaign manager Jess McIntosh said on MSNBCâ€™s â€œAM Joyâ€ that President Donald Trump is â€œabsolutely a dystopian super villain. â€ </t>
  </si>
  <si>
    <t>Jess McIntosh</t>
  </si>
  <si>
    <t xml:space="preserve"> A World War fighter plane crashed into the Hudson River on Friday night, killing the pilot, according to New York authorities.</t>
  </si>
  <si>
    <t>the Hudson River</t>
  </si>
  <si>
    <t>The lessons Trump and Ryan failed to learn from history Dana Milbank: This is what you get, Mr. Speaker Eugene Robinson:</t>
  </si>
  <si>
    <t>Eugene Robinson</t>
  </si>
  <si>
    <t>â€˜Hispanic or Latinoâ€™ refers to a person of Cuban, Mexican, Puerto Rican, South or Central American, or other Spanish culture or origin regardless of race.</t>
  </si>
  <si>
    <t>Judge Gorsuchâ€™s name was added in a second version of this list, with Mr. Trump thanking the Federalist Society and Heritage for their help.</t>
  </si>
  <si>
    <t>In 2010, Layug was assigned to the USS Blue Ridge, the command flagship for the Navyâ€™s 7th Fleet, based in Japan.</t>
  </si>
  <si>
    <t>Layug</t>
  </si>
  <si>
    <t>Cummingsâ€™s view is that this arrangement is not acceptable, and Congress should work to find an alternate structure.</t>
  </si>
  <si>
    <t>Cummings</t>
  </si>
  <si>
    <t>Cummingsâ€™</t>
  </si>
  <si>
    <t>Messi scored four times in a 4-1 drubbing of Arsenal in a 2010 Champions League quarter final and Barcelona will again start the tie against Arsene Wenger's side as favourites.</t>
  </si>
  <si>
    <t>Messi</t>
  </si>
  <si>
    <t>Arsene Wenger's</t>
  </si>
  <si>
    <t>Depending on who succeeds him, many Obama backers could rue the day they cheered his â€ â€ campaign to get past Republican opposition in Congress.</t>
  </si>
  <si>
    <t>Kellyanne Conway, another top adviser to Trump, who denounced Fidel as a brutal dictator on Saturday, said any future deal would have to be in the interest of Americans.To the extent that President Trump can open up new conversations with Cuba, it would have to be a very different Cuba, she told ABC television.</t>
  </si>
  <si>
    <t>Americans.To</t>
  </si>
  <si>
    <t>A German reporter asked President Donald Trump on Friday why he was so â€scared of diversity in the news,â€ referencing the presidentâ€™â€™s repeated attempts to delegitimize media organizations by calling them â€fake news.</t>
  </si>
  <si>
    <t>asked</t>
  </si>
  <si>
    <t xml:space="preserve">In a crushing blow to the White House, the Supreme Court announced Thursday it was evenly divided in a case concerning President Barack Obamaâ€™s controversial executive actions on immigration. </t>
  </si>
  <si>
    <t xml:space="preserve"> San Francisco 49ers quarterback Colin Kaepernickâ€™s national anthem protest has exposed a deep divide over something all too many Americans take as a typical part of modern life. </t>
  </si>
  <si>
    <t>Colin Kaepernickâ€™</t>
  </si>
  <si>
    <t>1 Alabama, Burns understands the urgency at hand for the Tigers, particularly on offense where the team has struggled against top-tier opponents."Coach Kodi critiques us very hard, so he just wants us to raise our level even higher with the competition coming up these next four games," receiver Ryan Davis said.</t>
  </si>
  <si>
    <t>Kodi</t>
  </si>
  <si>
    <t>The PPP poll showed support for Clinton at 48 percent among Iowans likely to attend the Democratic caucuses, while Sanders stood at 40 percent.</t>
  </si>
  <si>
    <t>PPP</t>
  </si>
  <si>
    <t xml:space="preserve"> President Donald Trump wants to build a wall on the southern border of the US.</t>
  </si>
  <si>
    <t xml:space="preserve"> Ukips millionaire donor Arron Banks accused the legal establishment of declaring war on British democracy.</t>
  </si>
  <si>
    <t>Arron Banks</t>
  </si>
  <si>
    <t>Arron Bank</t>
  </si>
  <si>
    <t>Previously Jaeger had said the Interior Ministry had not called the police to tell them to erase the word, but in the committee hearing he was a bit more ambiguous, saying he doubted it happened, but had no clear answer.</t>
  </si>
  <si>
    <t>Jaeger</t>
  </si>
  <si>
    <t>the Interior Ministry</t>
  </si>
  <si>
    <t>On Wednesday, U.S. President Donald Trumps administration said it would examine whether car and truck imports from around the world harm its auto industry, a move that may lead to new tariffs on exports to the worlds second-largest auto market.</t>
  </si>
  <si>
    <t>U.S. President Donald Trumps administration</t>
  </si>
  <si>
    <t>Police have charged Zlatko Sikorsky with the murder of 16-year-old Larissa Beilby, after the wanted man surrendered to police following a 27-hour stand-off on Queensland's Sunshine Coast.</t>
  </si>
  <si>
    <t>Zlatko Sikorsky</t>
  </si>
  <si>
    <t>Larissa Beilby</t>
  </si>
  <si>
    <t>Queensland</t>
  </si>
  <si>
    <t xml:space="preserve"> President Trump has approved a plan to directly arm Kurdish forces fighting in Syria, the Pentagon said on Tuesday, inflaming already strained ties with Turkey and putting the U. S. military a step closer to seizing a remaining Islamic State stronghold.</t>
  </si>
  <si>
    <t>Donald Trump on Friday selected hardline Republican Rep. Mike Pompeo to be his CIA director, prompting scrutiny over some of his past comments.</t>
  </si>
  <si>
    <t>director</t>
  </si>
  <si>
    <t>Mike Pompeo</t>
  </si>
  <si>
    <t>crutiny</t>
  </si>
  <si>
    <t>Johnny Marr's guitar playing alone  revisiting the glistening jangle of Orange Juice's James Kirk on "Heaven Knows", pre-echoing the chiming skitteriness of John Peel-endorsed Zimbabwean bands such as The Bhundu Boys on</t>
  </si>
  <si>
    <t>Johnny Marr's</t>
  </si>
  <si>
    <t>Orange Juice</t>
  </si>
  <si>
    <t>James Kirk</t>
  </si>
  <si>
    <t>Bill Belichick stood, as he always does after Patriots homes games, at the podium late Saturday night wearing a pair of jeans and an expression that told you heâ€™d rather be locked in a closet with his .</t>
  </si>
  <si>
    <t>Bill Belichick</t>
  </si>
  <si>
    <t>The Trump team came out swinging against the media â€” specifically Buzzfeed and CNN</t>
  </si>
  <si>
    <t>Buzzfeed</t>
  </si>
  <si>
    <t>Dissidents in jail and others laboring under the Soviet system took heart from an American president who championed their cause.</t>
  </si>
  <si>
    <t>Soviet</t>
  </si>
  <si>
    <t>American president</t>
  </si>
  <si>
    <t>JLR, which is owned by Indias Tata Motors, will build its first electric vehicle, the I-PACE, in Austria but has said it wants to build such models in Britain if conditions such as support from government and academia are met.</t>
  </si>
  <si>
    <t>JLR</t>
  </si>
  <si>
    <t>Austria</t>
  </si>
  <si>
    <t>Indias Tata Motors</t>
  </si>
  <si>
    <t>The Finns did have to return to the original border that existed before the German invasion of Russia, and pay an indemnity.</t>
  </si>
  <si>
    <t>Finns</t>
  </si>
  <si>
    <t>200809PA:Empics Sport 4 Bronze started her career at Sunderland, making her full debut at the age of 16FIFA U-17</t>
  </si>
  <si>
    <t>16FIFA</t>
  </si>
  <si>
    <t>President Obamas quick description of Nice as a terrorist attack is also interesting (Mr. Obama prefers to wait as long as possible, if ever, to use that term).</t>
  </si>
  <si>
    <t>In a series of emails the Pentagon released in response to a Freedom of Information Act in November 2012, Mattis described Harward as â€œbrilliant (for a SEAL, smile).</t>
  </si>
  <si>
    <t>Harward</t>
  </si>
  <si>
    <t>Thurrot, one of the most well-respected Microsoft bloggers, recently coined the term "Surfacegate" for the issues facing Surface users, which include faulty screens, poor software performance, and a recall of chargers because they pose a fire</t>
  </si>
  <si>
    <t>Thurrot</t>
  </si>
  <si>
    <t>Surfacegate</t>
  </si>
  <si>
    <t>DriveNow, a joint venture between BMW and car rental firm Sixt (SIXG.DE) founded in 2011, and Car2Go, started in 2008, plan to operate on a shared platform but to keep their individual brand names, the magazine reported.</t>
  </si>
  <si>
    <t>DriveNow</t>
  </si>
  <si>
    <t>Sixt</t>
  </si>
  <si>
    <t>BMW</t>
  </si>
  <si>
    <t>Car2Go</t>
  </si>
  <si>
    <t>In May, Alabama Gov. Kay Ivey (R) signed a law defining exactly which offenses constituted a crime of moral turpitude, earning widespread praise.</t>
  </si>
  <si>
    <t>Kay Ivey</t>
  </si>
  <si>
    <t>Stephanie March, the actress and of celeb chef Bobby Flay, has been with her new beau, Dan Benton, CEO of Andor Capital Management.</t>
  </si>
  <si>
    <t>Stephanie March</t>
  </si>
  <si>
    <t>Bobby Flay</t>
  </si>
  <si>
    <t>Dan Benton</t>
  </si>
  <si>
    <t>Rebekah Brooks, the former head of News International and a close confidante of Murdoch, and Camerons former media chief Andy Coulson, are among those who have also been charged with crimes relating to the inquiries.</t>
  </si>
  <si>
    <t>Rebekah Brooks</t>
  </si>
  <si>
    <t>News International</t>
  </si>
  <si>
    <t>Murdoch</t>
  </si>
  <si>
    <t>Andy Coulson</t>
  </si>
  <si>
    <t>their Spanish holidayBackGrid Despite ongoing rumours about their respective club careers, Lionel Messi and Cesc Fabregas were content on their holsThe intention for the Argentine superstar is to stay at the La Liga giants for the rest of his career, having joined the Nou Camp side as a teenager.</t>
  </si>
  <si>
    <t>Cesc Fabrega</t>
  </si>
  <si>
    <t>Nou Camp</t>
  </si>
  <si>
    <t>Jonesâ€™s attorneys have argued in court that he has medical conditions that could result in the Arkansas execution method causing him severe pain, according to court records.</t>
  </si>
  <si>
    <t>Jeurys Familia had two easy games against the Giants that should have ended all discussion about demons, but then came Wednesday and a for the Mets.</t>
  </si>
  <si>
    <t>Jeurys Familia</t>
  </si>
  <si>
    <t>A UC Berkeley professor has come under fire after a Wikipedia edit project for one of his courses branded President Donald Trump</t>
  </si>
  <si>
    <t>UC Berkeley</t>
  </si>
  <si>
    <t>An 22 year old female Iraqi migrant out with her boyfriend on Sunday was attacked by a gang and hospitalised by the ferocity of the kicks and punches, reports the German Express.</t>
  </si>
  <si>
    <t>the German Express</t>
  </si>
  <si>
    <t>the German Expre</t>
  </si>
  <si>
    <t xml:space="preserve"> Before Srinivas Kuchibhotlaâ€™s death in a possible hate crime, his family warned him about the dangers of remaining in the United States.</t>
  </si>
  <si>
    <t>Srinivas Kuchibhotlaâ€™s</t>
  </si>
  <si>
    <t>Srinivas Kuchibhotlaâ€™</t>
  </si>
  <si>
    <t>Russia, whose president has supported Assad and whose troops operate inside Syria, reacted initially with pique, canceling a key air agreement designed to avoid military confrontations with U. S. forces in the skies, before later agreeing to restore the deal.</t>
  </si>
  <si>
    <t>Money is being raised to repair and restore more than 100 headstones that were vandalized at a Jewish cemetery in Philadelphia while police hunt for the person who toppled them.</t>
  </si>
  <si>
    <t>while</t>
  </si>
  <si>
    <t>Henry Rotich, the finance minister, said last month the East African nation planned to amend its laws to enable issuance of the Shariah-compliant bond, part of a plan to mobilise local funds and set up Nairobi as a regional hub for the sector.</t>
  </si>
  <si>
    <t>Henry Rotich</t>
  </si>
  <si>
    <t>Shariah</t>
  </si>
  <si>
    <t>Due to the sensitivities, Israeli police have in the past acted quickly to stop several attempts by Jewish extremists to attack the mosque compound.</t>
  </si>
  <si>
    <t>Israeli police</t>
  </si>
  <si>
    <t>The Obama administration believed that the rules laid out in a successful treaty would cause the PRC to treat American companies operating in China much better than previously, and that they might even set an example for how to improve other aspects of the economic relationship.</t>
  </si>
  <si>
    <t>Philadelphiaâ€™s new mayor wants to do something few American cities have done: pass a tax on soda and other sugary drinks.</t>
  </si>
  <si>
    <t>The investigation comes after Gizmodo reported on Monday that a former Facebook employee claimed workers â€routinely suppressed news stories of interest to conservative readers,â€ while â€artificiallyâ€ adding other stories to the trending list.</t>
  </si>
  <si>
    <t>Gizmodo</t>
  </si>
  <si>
    <t>adding</t>
  </si>
  <si>
    <t>Mitt Romney is eyeing another shot at the White House, but many Republicans, including those who admire and respect the partyâ€™s most recent nominee, are wondering exactly what rationale he has for mounting another campaign in 2016.</t>
  </si>
  <si>
    <t>hot</t>
  </si>
  <si>
    <t xml:space="preserve"> The breeze that gusted in from left field Sunday afternoon hit the Washington Nationals with cruel reality as Jose Lobaton stepped to the plate in the fourth inning of Game 2 of the National League Division Series. </t>
  </si>
  <si>
    <t>the Washington Nationals</t>
  </si>
  <si>
    <t>Jose Lobaton</t>
  </si>
  <si>
    <t>the National League Division Serie</t>
  </si>
  <si>
    <t>The bill, which was passed last week by the Senate on a 98-1 vote, would require Congress to pass a resolution of disapproval to reject the deal, an action that Obama almost certainly would veto.</t>
  </si>
  <si>
    <t>Retired Air Force Colonel and former energy executive Rob Maness told Breitbart News Daily SiriusXM host Alex Marlow on Thursday he thinks â€œeliminating the radical regulations that have been put in place that have hampered the energy business across all sectorsâ€ is something â€œGovernor Perry is going to tackle right awayâ€ when confirmed as head of the Department of Energy (DOE).</t>
  </si>
  <si>
    <t>Rob Maness</t>
  </si>
  <si>
    <t>Across the state, the Kansas City police fired Kevin Schnell in 2008 for failing to get medical aid for a pregnant woman after arresting her during a traffic stop.</t>
  </si>
  <si>
    <t>Kansas City</t>
  </si>
  <si>
    <t>Kevin Schnell</t>
  </si>
  <si>
    <t>It's annoyed them," said 64-year-old Linlithgow resident Ian McCann, who supports secession."Sturgeon is waiting to see what concessions will come our way.</t>
  </si>
  <si>
    <t>Ian McCann</t>
  </si>
  <si>
    <t>Linlithgow</t>
  </si>
  <si>
    <t>"Sturgeon</t>
  </si>
  <si>
    <t>Victims' advocate, Wendy Murphy calls it a disturbing trend.</t>
  </si>
  <si>
    <t>Wendy Murphy</t>
  </si>
  <si>
    <t>Victim</t>
  </si>
  <si>
    <t>Ben Miller, of Manhasset, N. Y. started a petition on Change.</t>
  </si>
  <si>
    <t>Ben Miller</t>
  </si>
  <si>
    <t>Manhasset</t>
  </si>
  <si>
    <t>Change</t>
  </si>
  <si>
    <t>The Arsenal reign of boss Unai Emery started in depressingly familiar style yesterday for Gunners fans.</t>
  </si>
  <si>
    <t>Unai Emery</t>
  </si>
  <si>
    <t>Gunner</t>
  </si>
  <si>
    <t>Trumpâ€™s attacks on the media and political correctness make Vanceâ€™s people stand up and cheer.</t>
  </si>
  <si>
    <t>Vance</t>
  </si>
  <si>
    <t>Vanceâ€™</t>
  </si>
  <si>
    <t>Former president Barack Obama has claimed that lawmakers will need to exercise â€œpolitical courageâ€ in order to save his landmark health care act, commonly known as Obamacare.</t>
  </si>
  <si>
    <t>president Barack Obama</t>
  </si>
  <si>
    <t>A bit of this siteâ€™s history and reputation is bound up with its role reporting on the US Attorney Firing Scandal in 2006 and 2007.</t>
  </si>
  <si>
    <t>Scandal</t>
  </si>
  <si>
    <t>Firing Scandal</t>
  </si>
  <si>
    <t>The Obama administrationâ€™s agreement to take more than 1, 000 refugees off the hands of the Australian government drew little notice when it was announced last November after months of quiet negotiations and a grueling election.</t>
  </si>
  <si>
    <t>David Kidney (Letters, 18 August), the Department of Energy and Climate Change minister, categorically states that airline CO 2 emissions will be limited by the "cap" established by the sector's inclusion in the European emission trading system (ETS), due to start in 2012.</t>
  </si>
  <si>
    <t>David Kidney</t>
  </si>
  <si>
    <t>Letter</t>
  </si>
  <si>
    <t>CO 2</t>
  </si>
  <si>
    <t>Getty 3 Jake says even Gary Lineker goes pale when they're waiting to go on stage at Sports PersonalityTheres a clip of me on YouTube from when I first started on BT Sport where David Ginola doesnt realise we</t>
  </si>
  <si>
    <t>Jake</t>
  </si>
  <si>
    <t>Getty 3 Jake</t>
  </si>
  <si>
    <t>Gary Lineker</t>
  </si>
  <si>
    <t>David Ginola</t>
  </si>
  <si>
    <t>Investors pulled $1.1 billion from European equity funds in the week to Oct. 12, BAML said, citing EPFR Global data, marking the 36th straight week of outflows and a stark contrast to emerging market equity funds.</t>
  </si>
  <si>
    <t>BAML</t>
  </si>
  <si>
    <t>EPFR Global</t>
  </si>
  <si>
    <t>Other staff and board members worked as lobbyists for the Republican Party, are former GOP congressmen, or worked for conservative organizations such as Focus on the Family."In its guise as a seniors' organization, USA has lent support to a multitude of Republican initiatives.</t>
  </si>
  <si>
    <t>Focus on</t>
  </si>
  <si>
    <t xml:space="preserve"> The Islamic State group launched a coordinated assault on a natural gas plant north of Baghdad that killed at least 14 people, while a string of other bomb attacks in or close to the capital killed 15 others, Iraqi officials said.</t>
  </si>
  <si>
    <t>CNN viewers feasted their eyes on more parts than they bargained for Thanksgiving night when they tuned in for â€œAnthony Bourdain: Parts Unknown.</t>
  </si>
  <si>
    <t>Anthony Bourdain</t>
  </si>
  <si>
    <t>The Cuban people will stop to pay their respects this week to the late Fidel Castro, the countryâ€™s former leader who dominated the island nation for decades.</t>
  </si>
  <si>
    <t xml:space="preserve"> The U. S. military on Thursday retreated from a top generalâ€™s claim this week that the number of foreign fighters joining Islamic State in Iraq and Syria has plummeted by as much as 90 percent.</t>
  </si>
  <si>
    <t>Other European leaders welcomed the presidents plan to work with the UN but avoided commenting on the potential for unilateral U.S. action.</t>
  </si>
  <si>
    <t xml:space="preserve">Her creation, the eponymous Rocky (Staz Nair) is zapped to life by lightning (a Mary Shelley gravestone in the opening song is a nice wink) and spends the rest of the film running around in just a pair of sparkly gold shorts </t>
  </si>
  <si>
    <t>Staz Nair</t>
  </si>
  <si>
    <t>Rocky (Staz Nair</t>
  </si>
  <si>
    <t>Mary Shelley</t>
  </si>
  <si>
    <t>Emiliano Salas family in tears as hundreds attend star's funeral START HIM New United signing Noam Emeran 'takes Sanchez number' after joining club Exclusive san united Solskjaer lines up 70m Sancho move... but City will take 15 per cent cut RACES BRAWL SHAME Mum and toddler caught up in terrifying 50-man brawl at Haydock races</t>
  </si>
  <si>
    <t>Emiliano Salas</t>
  </si>
  <si>
    <t>Solskjaer</t>
  </si>
  <si>
    <t>Noam Emeran</t>
  </si>
  <si>
    <t>Haydock</t>
  </si>
  <si>
    <t>He's the first living novelist to get the Time cover in a decade, and the book has garnered praise from The New York Times, Esquire, and NPR.Despite all the positive press, when it comes to self-promotion, does Franzen get it right?</t>
  </si>
  <si>
    <t>Franzen</t>
  </si>
  <si>
    <t>Were not talking about Harry Potters study periods, but about another fair accusation from the EU on the UK governments Brexit negotiations position.</t>
  </si>
  <si>
    <t>Harry Potters</t>
  </si>
  <si>
    <t xml:space="preserve"> The U. S. Justice Department on Friday dropped its effort to force Apple Inc ( ) to help unlock an iPhone in a drug case in New York after someone provided authorities the passcode to access the device.</t>
  </si>
  <si>
    <t>The U. S. Justice Department</t>
  </si>
  <si>
    <t>Setting foot onto Sea Ranch, itâ€™s hard to believe that this beautiful beachside development is only an hour by boat from Hong Kongâ€™s Islandâ€™s zinging financial district.</t>
  </si>
  <si>
    <t>Hong Kongâ€™s Islandâ€™s</t>
  </si>
  <si>
    <t>hard</t>
  </si>
  <si>
    <t>financial</t>
  </si>
  <si>
    <t>A joint militia has begun a new phase in the operation to dislodge the Islamic State from its stronghold in Raqqa, Syria, moving to encircle the city and largely cut off the resupply of arms, supplies and fighters, American military officials confirmed on Sunday.</t>
  </si>
  <si>
    <t>Barry Bonds is coming back to the San Francisco Giants as a special adviser.</t>
  </si>
  <si>
    <t>Barry Bonds</t>
  </si>
  <si>
    <t>Barry Bond</t>
  </si>
  <si>
    <t>the San Francisco Giants</t>
  </si>
  <si>
    <t>the San Francisco Giant</t>
  </si>
  <si>
    <t>Canada is considering contributing to a international fund to support abortion services in developing countries, set up in response to Donald Trumpâ€™s order to halt financing of NGOs that support the practice.</t>
  </si>
  <si>
    <t>NGOs</t>
  </si>
  <si>
    <t>AP Photos Right now sees FLOTUS as fair gameExcept for an ill-advised trip to an expensive Spanish resort last summer, Michelle Obama has escaped much of the criticism that has been directed at her husband, keeping a relatively low-profile while primarily focusing on childhood obesity, military families and the arts.</t>
  </si>
  <si>
    <t>FLOTUS</t>
  </si>
  <si>
    <t>AP Photos Right</t>
  </si>
  <si>
    <t>But Netanyahuâ€™s electioneering isnâ€™t costing him any support from his base in the U. S.: Republican lawmakers.</t>
  </si>
  <si>
    <t>On the Wednesday edition of Breitbart News Daily, broadcast live on SiriusXM Patriot Channel 125 from 6AM to 9AM Eastern, Breitbart Alex Marlow will continue our discussion of President Trumpâ€™s first 100 days.</t>
  </si>
  <si>
    <t>Five days later, Trumpâ€™s appointment of Branstad as ambassador prompted the hint of a smile from a Chinese foreign ministry spokesman, who called the Iowa governor â€an old friend of China.</t>
  </si>
  <si>
    <t>* BP says investigating fluid composition issueOSLO/LONDON, Oct 21 (Reuters) - The North Sea Huntington oilfield in waters off Britain is producing at only about 40 percent of capacity due to problems in using a pipeline operated by energy major BP, a partner in the field said on Monday.</t>
  </si>
  <si>
    <t>I ended up in Twitter jail because I congratulated American track star Courtney Okolo on her new national record.</t>
  </si>
  <si>
    <t>Courtney Okolo</t>
  </si>
  <si>
    <t>Okolo</t>
  </si>
  <si>
    <t>Carmacks was one of several felony DUI cases in Arapahoe that resulted in sentences of just probation with no incarceration.</t>
  </si>
  <si>
    <t>Carmacks</t>
  </si>
  <si>
    <t>Carmack</t>
  </si>
  <si>
    <t>Arapahoe</t>
  </si>
  <si>
    <t>Instead, Le Pen is hoping to win over enough voters who, like Schmitt, are willing to vote for her for president even though they want to stay in the EU.Areas in northeast France near the borders with Belgium, Luxembourg and Germany are some of the strongest pockets of National Front support in the country.</t>
  </si>
  <si>
    <t>Le Pen</t>
  </si>
  <si>
    <t>Schmitt</t>
  </si>
  <si>
    <t>Syrian Ambassador to North Korea Tammam Sulaiman said the United States was wrong to send messages with attacks on other countries.</t>
  </si>
  <si>
    <t>Tammam Sulaiman</t>
  </si>
  <si>
    <t>The 36-year-old was fuming last week as it was revealed his image had been used by an Indian cigarette company to sell their product.4 Terry returns to the pitch with Basketball ace Stephen CurryHe wrote on his Instagram account: "Disgusting from this company Gold Flake using my image on their cigarettes.</t>
  </si>
  <si>
    <t>Stephen CurryHe</t>
  </si>
  <si>
    <t>The capstone of the Stanford class, and a key part of the book, is an assignment to come up with three â€œOdyssey Plansâ€ that map out the next five years of your life in radically different ways.</t>
  </si>
  <si>
    <t>Odyssey</t>
  </si>
  <si>
    <t>Campaigning in Des Moines this week, former Pennsylvania Sen. Rick Santorum took pains to regularly remind voters that he won Iowaâ€™s 2012 caucuses.</t>
  </si>
  <si>
    <t>Des Moines</t>
  </si>
  <si>
    <t>In Mosul, American troops are supporting Kurds, Sunnis and Shias fighting together for their homeland.</t>
  </si>
  <si>
    <t>Don Christensen, a retired Air Force colonel and president of Protect our Defenders, a group that advocates for victims of sexual assault and rape in the military, also spoke at the press</t>
  </si>
  <si>
    <t>Don Christensen</t>
  </si>
  <si>
    <t>Protect our Defender</t>
  </si>
  <si>
    <t xml:space="preserve"> House Speaker Paul D. Ryan said Wednesday he will not be rushed into an endorsement of presumptive Republican presidential nominee Donald Trump, tamping down speculation that he was moving toward a declaration of support.</t>
  </si>
  <si>
    <t>In last Thursdayâ€™s Republican debate everyone saw Marco Rubio and Ted Cruz do a fine job of demonstrating Donald Trumpâ€™s ignorance and inconsistencies.</t>
  </si>
  <si>
    <t>Hispanics were found to have fueled Texasâ€™ dramatic growth in the 2010 census, the year before the maps were drawn, accounting for two out of every three new residents in the state.</t>
  </si>
  <si>
    <t>On July 12, 2012, Dominic Durden, a 30-year-old Riverside County sheriffs dispatcher, died riding his motorcycle to work when Juan Zacarias Tzun caused a collision by making an illegal left turn in front of Durden on Pigeon Pass Road in Moreno Valley.</t>
  </si>
  <si>
    <t>Dominic Durden</t>
  </si>
  <si>
    <t>Durden</t>
  </si>
  <si>
    <t>Juan Zacarias Tzun</t>
  </si>
  <si>
    <t>While youâ€™re driving to your nearest polling station or waiting in line to vote, World Cafeâ€™s Talia Schlanger and WXPNâ€™s</t>
  </si>
  <si>
    <t>World Cafeâ€™s Talia Schlanger</t>
  </si>
  <si>
    <t>World Cafeâ€™</t>
  </si>
  <si>
    <t>WXPN</t>
  </si>
  <si>
    <t>Few analysts expect ISIS to launch an attack on Baghdad: It knows that its numbers and the capitalâ€™s vast Shia population would make it a mission impossible.</t>
  </si>
  <si>
    <t>Without explanation, the Sheikh ended his boycott of Coolmore-produced horses last month, allowing his team to contribute to the fireworks in Newmarket during the famous annual Book 1 sale at Tattersalls auction ring.</t>
  </si>
  <si>
    <t>Coolmore</t>
  </si>
  <si>
    <t>Sheikh</t>
  </si>
  <si>
    <t>Tattersalls</t>
  </si>
  <si>
    <t>Tattersall</t>
  </si>
  <si>
    <t>Se Toca.Earlier this year, Berklee students created a viral video for the title song from that album in a course taught by Grammy-winning producer and artist Javier Limon.</t>
  </si>
  <si>
    <t>Berklee</t>
  </si>
  <si>
    <t>Javier Limon</t>
  </si>
  <si>
    <t>Say this for the Chicago Bears: they lose with a consistent style seen nowhere else in the NFL.</t>
  </si>
  <si>
    <t>the Chicago Bears</t>
  </si>
  <si>
    <t>World Cup qualifying in North America is set to be overhauled to avoid shutting out the majority of countries in the Concacaf region so early.</t>
  </si>
  <si>
    <t>Concacaf</t>
  </si>
  <si>
    <t>If Obama felt the need to intervene in Libya under the concept of protecting civilians from massacre (remember the doctrine that the international community had a duty to intervene based on the responsibility to protect? ), then why hasnt Obama acted to stop Assad?</t>
  </si>
  <si>
    <t>Thousands of people, many of them Syrians, are stuck on Greeceâ€™s Aegean islands as a result of an agreement that curbed the influx of migrants and refugees to the EU.</t>
  </si>
  <si>
    <t>Just like many everyday Americans, I am also very interested in PokÃ©mans Go.</t>
  </si>
  <si>
    <t>PokÃ©man</t>
  </si>
  <si>
    <t>Nigerians celebrated their newly reinforced democracy Friday, dancing, singing praises and releasing white doves as Muhammadu Buhari, the first candidate to beat a sitting president at the polls, became their president.</t>
  </si>
  <si>
    <t>Muhammadu Buhari</t>
  </si>
  <si>
    <t>Nigerian</t>
  </si>
  <si>
    <t xml:space="preserve"> Moments after Danny Heinrich abducted Jacob Wetterling on a rural road in Minnesota, the man handcuffed the boy and forced him into a car.</t>
  </si>
  <si>
    <t>Danny Heinrich</t>
  </si>
  <si>
    <t>Jacob Wetterling</t>
  </si>
  <si>
    <t>News of the hacking came days after the United States and Japan announced Washington would extend its cyber defense umbrella over its ally to help it cope with the growing threat of attacks against military bases and infrastructure.</t>
  </si>
  <si>
    <t>What dominates the news is Sarah Palin's bus tour and Anthony Weiner's Twitter account.</t>
  </si>
  <si>
    <t>Sarah Palin's</t>
  </si>
  <si>
    <t>Anthony Weiner's</t>
  </si>
  <si>
    <t>s closed-door response to Sessionss appearance at the event prompted the SPLC to file a Freedom of Information Act request for the attorney generals remarks to be released to the media on Wednesday.</t>
  </si>
  <si>
    <t>SPLC</t>
  </si>
  <si>
    <t xml:space="preserve"> Republican presidential candidates are attacking President Obamaâ€™s plan to use his Oval Office powers to try to tighten laws, arguing his efforts are â€œunconstitutionalâ€ and another attempt to sidestep Congress.</t>
  </si>
  <si>
    <t>Oval Office</t>
  </si>
  <si>
    <t>The attorney general's view, having gone through the evidence, was that it was unlikely that a successful prosecution resulting in conviction could be brought."Shortly afterwards, Lord Goldsmith said the Serious Fraud Office had taken the lead in dropping the inquiry.</t>
  </si>
  <si>
    <t>Goldsmith</t>
  </si>
  <si>
    <t>Lord Goldsmith</t>
  </si>
  <si>
    <t>the Serious Fraud Office</t>
  </si>
  <si>
    <t>And shortly after Russia began bombing in Syria, the Islamic State claimed responsibility for bringing down a Russian commercial plane full of vacationers over Egyptâ€™s Sinai Peninsula.</t>
  </si>
  <si>
    <t>Hereâ€™s a look at South Sudan, a landlocked country in Africa, bordering Sudan, Ethiopia, Kenya, Uganda, Democratic Republic of the Congo and the Central African Republic.</t>
  </si>
  <si>
    <t>South Sudan</t>
  </si>
  <si>
    <t>Sudan</t>
  </si>
  <si>
    <t xml:space="preserve">Tuesday night on CNN, host Don Lemon said there was an â€œeffort to tar and featherâ€ President Barack Obamaâ€™s National Security Adviser Susan Rice over reports she unmasked members of Donald Trumpâ€™s transition team. </t>
  </si>
  <si>
    <t>Don Lemon</t>
  </si>
  <si>
    <t>They joined Grammy-winning singer Mariah Carey, whose name was announced in July, and record producer Randy Jackson - who with host Ryan Seacrest are the only remaining members of the original line-up.</t>
  </si>
  <si>
    <t>Mariah Carey</t>
  </si>
  <si>
    <t>Randy Jackson</t>
  </si>
  <si>
    <t>Ryan Seacrest</t>
  </si>
  <si>
    <t>Eric Shawn (@EricShawnTV) December 11, 2016 John Bolton, a former U. N. ambassador reportedly being considered for deputy secretary of state in the Trump administration, said Sunday that reports of Russian interference in the presidential election may be a â€œfalse flagâ€ conjured up by the Obama administration.</t>
  </si>
  <si>
    <t>Eric Shawn</t>
  </si>
  <si>
    <t>Democrats from the areas singled out by DePue are upset and do not believe his explanation."Between Wichita and southeast Kansas, we produce more clergy than any other area and we're a dark area?</t>
  </si>
  <si>
    <t>DePue</t>
  </si>
  <si>
    <t>explanation."Between Wichita</t>
  </si>
  <si>
    <t>Trump announced the move in a tweet a day after his new communications director, Anthony Scaramucci, accused Priebus of leaking information to reporters in a vulgar tirade that made Republican stalwarts wince.</t>
  </si>
  <si>
    <t>Anthony Scaramucci</t>
  </si>
  <si>
    <t>Congress and the President fail to come to an agreement continuing appropriations for the Legislative Branch, non-essential House operations must be shut down effective April 9, 2011," Lungren wrote.</t>
  </si>
  <si>
    <t>Lungren</t>
  </si>
  <si>
    <t>Pharmaceutical entrepreneur and former Turing Pharmaceuticals CEO, Martin Shkreli unveiled his newest art piece titled â€œPill 2016â€ at â€œ</t>
  </si>
  <si>
    <t>Turing Pharmaceuticals</t>
  </si>
  <si>
    <t>Turing Pharmaceuticals CEO</t>
  </si>
  <si>
    <t>Martin Shkreli</t>
  </si>
  <si>
    <t>On Wednesday, Williams meets Chinas Li Na, top seed Victoria Azarenka of Belarus plays Kerber and Sharapova faces Radwanska in the round robin competition featuring the worlds top eight women players.</t>
  </si>
  <si>
    <t>Chinas Li Na</t>
  </si>
  <si>
    <t>Radwanska</t>
  </si>
  <si>
    <t>A Pennsylvania judge on Tuesday ordered comedian Bill Cosby to stand trial for the alleged sexual assault of a woman in 2004.</t>
  </si>
  <si>
    <t xml:space="preserve">To them, Jim Thompsonâ€™s stunning improvement of Democratsâ€™ results in Kansasâ€™s Fourth Congressional District </t>
  </si>
  <si>
    <t>Jim Thompsonâ€™s</t>
  </si>
  <si>
    <t xml:space="preserve"> Donald Trump, Republican nominee for president of the United States, got where he is by bashing immigrants.</t>
  </si>
  <si>
    <t xml:space="preserve"> The Trump administration would be working against its â€America Firstâ€ agenda if it were to diminish the United Statesâ€™ leadership role in multilateral institutions including the World Bank, the lenderâ€™s executive said on Wednesday.</t>
  </si>
  <si>
    <t>Refugees who were en route to the United States on Friday when President Donald Trump signed an executive order were detained at airports as soon as they arrived, the New York Times reported.</t>
  </si>
  <si>
    <t>Smith won in a landslide, taking more votes than Clinton and Christie combined -- 55, 24 and 12 percent, respectively.</t>
  </si>
  <si>
    <t>Christie combined</t>
  </si>
  <si>
    <t>A supporter of the Boycott, Divest and Sanctions movement, he has likened Israelis to â€œslave ownersâ€ in a tweet and has called Palestinian militants â€œfreedom fightersâ€ in an essay.</t>
  </si>
  <si>
    <t>Boycott</t>
  </si>
  <si>
    <t xml:space="preserve"> Polish authorities said on Thursday they had found the remains of two other people in the coffin of former president Lech Kaczynski while investigating the plane crash in Russia that killed him and 95 others in 2010.</t>
  </si>
  <si>
    <t>Lech Kaczynski</t>
  </si>
  <si>
    <t>president Lech Kaczynski</t>
  </si>
  <si>
    <t>Tony Bellew slammed for Mike Thalassitis tweet - but claims he was hacked HURL POWER Tampon shame wrestler pulls open foe's shorts and vomits on his penis in new lowMassa's switch to the all-electric series was only a matter of time after he considered the move in 2016 when he did testing with Jaguar.</t>
  </si>
  <si>
    <t>Tony Bellew</t>
  </si>
  <si>
    <t>Mike Thalassitis</t>
  </si>
  <si>
    <t>HURL POWER Tampon</t>
  </si>
  <si>
    <t>â€ Mr. Stephens, as only he can do, quickly aggregated this assertion, which, as he writes, Trump has made often, into the sequence of divinations that starts with the impossibility of taking the oil other than by â€œmassively garrisoning the Middle East,â€ the region where the candidate has repeatedly said we should avoid involvement.</t>
  </si>
  <si>
    <t>Grosjeans car had a water leak that forced retirement while Kevin Magnussen was in a collision with Saubers Marcus Ericsson at the start and then suffered suspension problems.</t>
  </si>
  <si>
    <t>Kevin Magnussen</t>
  </si>
  <si>
    <t>Grosjean</t>
  </si>
  <si>
    <t>Marcus Ericsson</t>
  </si>
  <si>
    <t>Saubers Marcus Ericsson</t>
  </si>
  <si>
    <t>They were confronted by the gallant vigilantes who killed 12 of the attackers and arrested six of them."Then on Sunday, Boko Haram jihadists killed three soldiers in an ambush near Wajirko village, 150 kilometres (90 miles) from Maiduguri, a local vigilante said.</t>
  </si>
  <si>
    <t>Wajirko village</t>
  </si>
  <si>
    <t>Wajirko</t>
  </si>
  <si>
    <t xml:space="preserve">Nguyen Ngoc Diep, 44, went on a stabbing spree at the wedding party after another guest mocked his singing and stole the microphone, sparking an argument between the two men, according to VNExpress news portal on Thursday. </t>
  </si>
  <si>
    <t>Nguyen Ngoc Diep</t>
  </si>
  <si>
    <t>VNExpress</t>
  </si>
  <si>
    <t>VNExpress new</t>
  </si>
  <si>
    <t>NEW YORK (Reuters) - At least 800,000 people across the United States live near hundreds of sites that store large amounts of potentially explosive ammonium nitrate, which investigators are blaming as the source of last months deadly blast at a fertilizer plant in West, Texas, a Reuters analysis shows.</t>
  </si>
  <si>
    <t>NEW YORK</t>
  </si>
  <si>
    <t xml:space="preserve"> President Obama made a forceful case Tuesday for stopping corporations from moving their headquarters overseas to avoid U. S. taxes, saying they are taking advantage of the American economic system and saddling the middle class with the bill.</t>
  </si>
  <si>
    <t>Her adversarial tone and that of the committeeâ€™s other Democrats could not have contrasted more strongly with that of their Republican colleagues, who effusively praised Price for securing the HHS post and gushed over having a real medical doctor running the department.</t>
  </si>
  <si>
    <t>U. S. District Judge William Orrick issued his temporary ruling as a result of two lawsuits brought against the administration by the city of San Francisco and the county of Santa Clara.</t>
  </si>
  <si>
    <t>William Orrick</t>
  </si>
  <si>
    <t>Santa Clara</t>
  </si>
  <si>
    <t>On January 23, a Daily Kos user reported a task to support DeVos appearing on the website Swagbucks, where users could fill out the support contact form and earn â€œswagbucks,â€ or points that can be converted into cash or shopping discounts.</t>
  </si>
  <si>
    <t>Daily Kos</t>
  </si>
  <si>
    <t>Daily Ko</t>
  </si>
  <si>
    <t>Swagbuck</t>
  </si>
  <si>
    <t xml:space="preserve"> United Airlines ( ) said on Wednesday it planned to testify at an upcoming U. S. House Transportation Committee hearing on commercial airline consumer issues after a passenger was dragged off an April 9 flight in Chicago to make room for crew members.</t>
  </si>
  <si>
    <t>U. S. House Transportation Committee</t>
  </si>
  <si>
    <t>House Transportation Committee</t>
  </si>
  <si>
    <t>If Birmingham's 6m price tag had put any Rumour Mill readers off buying the teenage Birmingham City goalkeeper Jack Butland with a view to putting him sitting beside their garden pond holding a fishing rod like a particularly expensive garden gnome, the cash-strapped Midlands club have let it be known they'll accept a down-payment of 3.5m.</t>
  </si>
  <si>
    <t>Rumour Mill</t>
  </si>
  <si>
    <t>Birmingham City</t>
  </si>
  <si>
    <t>Jack Butland</t>
  </si>
  <si>
    <t>North Korea has issued a rare direct criticism of China through a commentary saying its â€œreckless remarksâ€ on the Northâ€™s nuclear program are testing its patience and could trigger unspecified â€œgraveâ€ consequences.</t>
  </si>
  <si>
    <t>Northâ€™</t>
  </si>
  <si>
    <t xml:space="preserve">Tony Romo might very well have thrown his last meaningful pass for the Cowboys. </t>
  </si>
  <si>
    <t>Cowboy</t>
  </si>
  <si>
    <t>A Texas high school tutor is facing a charge of possession of child pornography after exchanging lewd selfies with a minor while sending â€œBatman and Robinâ€ sexting messages.</t>
  </si>
  <si>
    <t>Batman</t>
  </si>
  <si>
    <t>Gohmert described the failed rescue, which killed eight U.S. servicemen and one Iranian civilian, as, Please, please, will you please give us our people back."Gohmert also addressed current U.S. tensions with Iran, saying he is tired of using sanctions as a diplomatic tool."I voted for the tougher sanctions, but I am sick of it," Gohmert said.</t>
  </si>
  <si>
    <t>Gohmert</t>
  </si>
  <si>
    <t>"Gohmert</t>
  </si>
  <si>
    <t>A Clinton administration would promote college completion, pay transparency so that women can more effectively negotiate, the rights of women and LGBT people around the globe, and â€œoversight and accountability in the use of controlled equipmentâ€ by the police.</t>
  </si>
  <si>
    <t>Clinton administration</t>
  </si>
  <si>
    <t>It was also thanks to some information he had gathered that Trump was able to do something that no other Republican has done before: take on Fox News.</t>
  </si>
  <si>
    <t>For at least half a century, the bedrock of confidence in democracyâ€™s future has been its unquestioned stability in Europe and North America.</t>
  </si>
  <si>
    <t>Parwiz / Reuters Afghan men offer special prayers in front of the bodies of several people who were killed when insurgents attacked a wedding party in Nangarhar province's Dur Baba district, on the Afghan-Pakistani border, on June 9, 2011.</t>
  </si>
  <si>
    <t>Parwiz</t>
  </si>
  <si>
    <t>Afghan-Pakistani</t>
  </si>
  <si>
    <t>Durbin also asked Gorsuch about his thoughts on Korematsu v. United States, the widely condemned decision in which the Supreme Court upheld the internment of during World War II.</t>
  </si>
  <si>
    <t>Durbin</t>
  </si>
  <si>
    <t>A Kentucky man has been charged with the sexual assault of an girl at a Target store.</t>
  </si>
  <si>
    <t>The foreign secretary met human rights activists, Kremlin critics, and the former Soviet president Mikhail Gorbachev.</t>
  </si>
  <si>
    <t>president Mikhail Gorbachev</t>
  </si>
  <si>
    <t>Mikhail Gorbachev</t>
  </si>
  <si>
    <t xml:space="preserve"> Following the mass shooting in Dallas and killing of five law enforcement officers, Donald Trumpâ€™s campaign reached out to the New York Police Department on Friday morning and asked whether he could address police officers at the Midtown North Precinct during 3 p. m. roll call, according to the New York Daily News.</t>
  </si>
  <si>
    <t>the New York Police Department</t>
  </si>
  <si>
    <t>I am appalled that Donald Trump would disparage them and that he had the gall to compare his own sacrifices to those of a Gold Star family,â€ she said in a statement following Trumpâ€™s attacks on Khizr and Ghazala Khan.</t>
  </si>
  <si>
    <t>We could also give him automatic citizenship of this country.Kamau said Annans handling of the crisis and the mediation success had made him a role model.I would like to support one of the speakers who  said that we should recognise Kofi Annan by, perhaps, naming one of the roads in Nairobi after him.</t>
  </si>
  <si>
    <t>Kamau</t>
  </si>
  <si>
    <t>Kofi Annan</t>
  </si>
  <si>
    <t>Annans</t>
  </si>
  <si>
    <t>Patty Murray (WA) and Elizabeth Warren (MA) are supporting Planned Parenthood:</t>
  </si>
  <si>
    <t>WA</t>
  </si>
  <si>
    <t>Megawati said she will support Mr. Bush in his commitment to build a broad coalition against terrorism, but emphasized that the views of the Muslim world should be taken into account.</t>
  </si>
  <si>
    <t>Megawati</t>
  </si>
  <si>
    <t>Republican presidential candidate Sen. Ted Cruz ( ) tweeted Tuesday that his campaign had â€absolutely nothingâ€ to do with a fake Facebook page for Rep. Trey Gowdy ( ) that claimed he was endorsing Cruz over rival Sen. Marco Rubio ( ).</t>
  </si>
  <si>
    <t>Trey Gowdy</t>
  </si>
  <si>
    <t>US DOJ wants to kill IMMI or Free Press Sanctuary ActI agree with Ms. Jonsgottir on the motives of DOJ, but with one proviso -- her WikiLeaks involvement, though embarrassing does not meet the level of criminality, but her actions as a chief sponsor of the new media law in Iceland is the true target.</t>
  </si>
  <si>
    <t>US DOJ</t>
  </si>
  <si>
    <t>IMMI</t>
  </si>
  <si>
    <t>Jonsgottir</t>
  </si>
  <si>
    <t xml:space="preserve"> A Taliban suicide car bomber targeted a minibus carrying journalists working for a private Afghan television channel on Wednesday, killing seven employees during evening rush hour close to the national parliament in Kabul, officials said.</t>
  </si>
  <si>
    <t>It should be noted that Marvel had the date first, with an unannounced feature holding the spot; Warner Bros. moved Zack Snyder's "Man of Steel" sequel to May 6, 2016 after originally staking out July 17, 2015 for its release."Captain America 3" will follow not just the blockbuster success of "Captain America: The Winter Soldier," but also</t>
  </si>
  <si>
    <t>Zack Snyder's</t>
  </si>
  <si>
    <t>Zack Snyder</t>
  </si>
  <si>
    <t>Munir, 26, has worked as a model in his native country, but on June 15 posted the ad saying he plans to start a rotation at the Upper East Side hospital in August.</t>
  </si>
  <si>
    <t>Munir</t>
  </si>
  <si>
    <t>Upper East Side</t>
  </si>
  <si>
    <t>Brock Turner, who was convicted of sexually assaulting an unconscious woman outside a Stanford University fraternity house, was released from a Northern California jail Friday morning after serving half of his widely criticized sentence.</t>
  </si>
  <si>
    <t>Northern California</t>
  </si>
  <si>
    <t>Whether it's for American-born Iranians seeking help with securing employment or applying for college grants -- or supporting the process to bring a dear family member over from Iran, we are here to help the entire community," she adds.</t>
  </si>
  <si>
    <t>In the end, Congress would start a Navy and start a military academy at West Point.</t>
  </si>
  <si>
    <t>The rise and fall of Ken Bone, writer Nico Lang took exception to a joke the Russian troll account @kathiemrr made about Bones weight, calling it obviously over the line.HuffPost</t>
  </si>
  <si>
    <t>Ken Bone</t>
  </si>
  <si>
    <t>Nico Lang</t>
  </si>
  <si>
    <t>While the Republican National Convention was dominating headlines, the Obama administrationâ€™s management of the Syria crisis went from bad to worse.</t>
  </si>
  <si>
    <t>One Facebook user pointed out BeyoncÃ©â€™s â€œracially charged Super Bowl halftime show.</t>
  </si>
  <si>
    <t>BeyoncÃ©â€™</t>
  </si>
  <si>
    <t>As an American Muslim and human rights advocate, I am hoping against hope that retired Gen. John F. Kelly, the homeland security secretary nominee, will not reassemble the program.</t>
  </si>
  <si>
    <t>John F. Kelly</t>
  </si>
  <si>
    <t>American Muslim</t>
  </si>
  <si>
    <t>, Paunlarin ang Bayan, Lahat Magtulungan, was also supported and participated in by members of the 703rd Infantry Brigade, the Philippine National Police and the provincial government of Nueva Ecija.</t>
  </si>
  <si>
    <t>the 703rd Infantry Brigade</t>
  </si>
  <si>
    <t>Lahat Magtulungan</t>
  </si>
  <si>
    <t>the Philippine National Police Police</t>
  </si>
  <si>
    <t>That would give us some idea of whether Clinton voters came to this conclusion about Trumpers organically or whether Hillarys attacks brought them around to her own view of Trumps base.</t>
  </si>
  <si>
    <t>Trumpers</t>
  </si>
  <si>
    <t>Trumper</t>
  </si>
  <si>
    <t xml:space="preserve"> Hillary Clinton wants to become the president of the United States of America, and there is nothing she wonâ€™t do to make that a reality.</t>
  </si>
  <si>
    <t>the United States of America</t>
  </si>
  <si>
    <t xml:space="preserve"> The wife of an Air Force lieutenant colonel was one of at least two Americans killed in the Belgium terror attacks Tuesday, officials told Fox News.</t>
  </si>
  <si>
    <t xml:space="preserve"> Harvey W. Wiley was an intellectual who taught Greek, Latin, and chemistry.</t>
  </si>
  <si>
    <t>Harvey W. Wiley</t>
  </si>
  <si>
    <t>Latin</t>
  </si>
  <si>
    <t>, On Inauguration Day, the Foundation for Individual Rights in Education, a civil liberties nonprofit thatâ€™s long criticized universitiesâ€™ policies on campus rape, sent President Trump a letter detailing its suggestions, including letting accused students use lawyers in campus hearings, and steering more sexual assault cases to police.</t>
  </si>
  <si>
    <t>the Foundation for Individual Rights in Education</t>
  </si>
  <si>
    <t>A Muslim migrant in Spain has gone on trial, accused of murdering with a â€œreligious motivationâ€ six Christian refugees, including a pastor, on a voyage across the Mediterranean from Africa to Europe.</t>
  </si>
  <si>
    <t>Sydney H. Schanberg, a correspondent for The New York Times who won a Pulitzer Prize for covering Cambodiaâ€™s fall to the Khmer Rouge in 1975 and inspired the film â€œ</t>
  </si>
  <si>
    <t>Sydney H. Schanberg</t>
  </si>
  <si>
    <t xml:space="preserve">Five years ago, Cass Almendral, a New Yorker who runs a consulting business, started injecting himself with synthetic human growth hormone (HGH) </t>
  </si>
  <si>
    <t>Cass Almendral</t>
  </si>
  <si>
    <t>a New Yorker</t>
  </si>
  <si>
    <t>HGH</t>
  </si>
  <si>
    <t>Democrats in Washington are winning headlines and pleasing their noisy base with an push to oppose, obstruct and resist Team Trump.</t>
  </si>
  <si>
    <t>Team Trump</t>
  </si>
  <si>
    <t>Today marks the fourth anniversary of the death of Cuban dissident Oswaldo PayÃ¡ SardiÃ±as.</t>
  </si>
  <si>
    <t>Oswaldo PayÃ¡ SardiÃ±as</t>
  </si>
  <si>
    <t>Oswaldo PayÃ¡ SardiÃ±a</t>
  </si>
  <si>
    <t>According to reports a female member of the anarchist group No Borders has been arrested by French police after allegedly encouraging migrants to attack officers dismantling the camp.</t>
  </si>
  <si>
    <t>No Borders</t>
  </si>
  <si>
    <t>French police</t>
  </si>
  <si>
    <t xml:space="preserve"> Over the weekend, Rep. Steve King ( ) tweeted that Dutch nationalist Geert Wilders has been right in saying that â€œculture and demographics are our destiny,â€ adding that â€œwe canâ€™t restore our civilization with somebody else</t>
  </si>
  <si>
    <t>Perhaps more than any other sector in America, the ivory towers of academia are mourning the defeat of Hillary Clinton, the departure of President Barack Obama, and the election of Donald Trump.</t>
  </si>
  <si>
    <t>In November, hours after blasts in Nigeria, Facebook activated Safety Check after criticism that it was being selective about deploying it.</t>
  </si>
  <si>
    <t>Taiwan media identified the man as 29-year-old Zhou Hongxu from China's Liaoning province, citing his Facebook account.</t>
  </si>
  <si>
    <t>Zhou Hongxu</t>
  </si>
  <si>
    <t>Liaoning province</t>
  </si>
  <si>
    <t>Meghan Markle spoke about how she struggled with getting in the showbiz industryThe US actress  who announced her engagement to Prince Harry on November 27  revealed she suffered hundreds of failed auditions during a decade-long battle to get regular TV work.</t>
  </si>
  <si>
    <t>Photograph: PAA quick catch-up of the key points on Vince Cable's appearance before the Business, Innovation and Skills committee (highlights start here).</t>
  </si>
  <si>
    <t>PAA</t>
  </si>
  <si>
    <t>Vince Cable</t>
  </si>
  <si>
    <t>Vince Cable's</t>
  </si>
  <si>
    <t>the Business, Innovation</t>
  </si>
  <si>
    <t>In addition, by linking detention and interrogation powers to war powers, the Republican senators fail to address terrorist threats posed by non-Muslims like Timothy McVeigh, the Oklahoma City bomber.</t>
  </si>
  <si>
    <t>non-Muslim</t>
  </si>
  <si>
    <t>Perhaps Kaine can answer this: How exactly did Bill earn $18 million as an honorary chancellor at Laureate over five years?</t>
  </si>
  <si>
    <t>Kaine</t>
  </si>
  <si>
    <t>If a jury rules in Hoganâ€™s favor, it could be devastating for Gawker, which could be on the hook for as much as $50 million immediately under Florida law, even if the case went to appeal.</t>
  </si>
  <si>
    <t>Hogan</t>
  </si>
  <si>
    <t>When Jeb Bush or Carly Fiorina, even if for understandable reasons, broke that promise, they reinforced the unspoken admission that the Republican field â€” despite impressive rÃ©sumÃ©s â€” operated on principles.</t>
  </si>
  <si>
    <t xml:space="preserve">Basking in the glow of his win in Indiana, Donald Trump said Sen. Ted Cruz ( TX) was one tough competitor out there on the 2016 Republican primary trail. </t>
  </si>
  <si>
    <t xml:space="preserve">The Indiana law has since been tweaked, and during his speech at Iowaâ€™s Faith and Freedom summit on Saturday, Jindal blasted corporations that sided with critics of the law. </t>
  </si>
  <si>
    <t>Jindal</t>
  </si>
  <si>
    <t>In January 2015, Ryan Quinion, a guard and counselor at a juvenile center in Claverack, New York, was charged with multiple counts of assault by the Justice Center for allegedly unlocking the door of a residentâ€™s room the previous March, allowing three other teenagers living there to enter and attack him.</t>
  </si>
  <si>
    <t>Ryan Quinion</t>
  </si>
  <si>
    <t>Claverack</t>
  </si>
  <si>
    <t>the Justice Center</t>
  </si>
  <si>
    <t>Since both Liberalism and Communism, as Eric Voegelin has pointed out, are expressions of the gnostic heresy that the salvation of man and of society can be accomplished on this earth, there is no effective answer Liberals can give, other than their emotional scruples, to the Communist discovery that the earthly paradise is to be realized, not by changing society, but by changing man.</t>
  </si>
  <si>
    <t>Eric Voegelin</t>
  </si>
  <si>
    <t>Kiyoshi Ota/FilesOpening statements are set for Monday in what is expected to be an emotional, three-month long jury trial that seeks to hold AEG Live, the promoters of the never-realized series of 2009 London concerts, liable for the wrongful death of the Thriller singer.</t>
  </si>
  <si>
    <t>Kiyoshi Ota/FilesOpening</t>
  </si>
  <si>
    <t>AEG Live</t>
  </si>
  <si>
    <t>In an unusual move, a federal judge in Washington State granted a nationwide emergency order on Friday night blocking President Donald Trumpâ€™s executive order restricting immigration travel, declaring the order unconstitutional.</t>
  </si>
  <si>
    <t>Washington State</t>
  </si>
  <si>
    <t xml:space="preserve">AQAP has claimed responsibility for the Paris slayings. </t>
  </si>
  <si>
    <t>Here are ways you can contribute:We've created this Flickr pool for you to add your photos and share with us visually how you feel about Obama's announcement.</t>
  </si>
  <si>
    <t>Flickr</t>
  </si>
  <si>
    <t>The King Saud University in Riyadh denied the accusation and said Amena Bawazir, who had a history of heart disease, received quick medical attention after suffering a stroke last Sunday, causing her heart and lungs to stop functioning.</t>
  </si>
  <si>
    <t>The King Saud University</t>
  </si>
  <si>
    <t>Amena Bawazir</t>
  </si>
  <si>
    <t>Olivia Munn, Katharine McPhee and Camilla Belle held things down for the P.Y.T. contingent while Marisa Tomei, Catherine Zeta-Jones and Michael Douglas caused a serious scrum of flashbulbs upon arriving in the front row.</t>
  </si>
  <si>
    <t>Olivia Munn</t>
  </si>
  <si>
    <t>Katharine McPhee</t>
  </si>
  <si>
    <t>Catherine Zeta-Jone</t>
  </si>
  <si>
    <t>Jim YoungThe polyps, all less than one centimeter (0.4 inch), will be tested to determine whether there are any signs of cancer and the results are expected to be available within 48 hours to 72 hours, White House spokesman Scott Stanzel told reporters.None appeared worrisome, he said, citing the presidents doctors.</t>
  </si>
  <si>
    <t>Jim YoungThe</t>
  </si>
  <si>
    <t>Scott Stanzel</t>
  </si>
  <si>
    <t>Polls taken in 2016 show the American public strongly backs Donald Trumpâ€™s dramatic immigration policy change, which says the United States will revive the traditional practice of excluding migrants hostile to Americansâ€™ civic society and constitutional traditions.</t>
  </si>
  <si>
    <t>On Tuesday afternoon, President Barack Obamaâ€™s former National Security Advisor Susan Rice appeared on MSNBC with host Andrea Mitchell to answer questions about allegations that had emerged earlier in the week to suggest that she requested the â€œunmaskingâ€ of the names of Donald Trumpâ€™s campaign and transition teams in intelligence reports, which allegedly had nothing to do with national security, and that she had compiled spreadsheets of those names.</t>
  </si>
  <si>
    <t xml:space="preserve">Republicans largely support this stance but at the same time they donâ€™t want a public enraged by degraded national parks or another Flint water crisis, for example. </t>
  </si>
  <si>
    <t>The worlds largest insurance broker said Mark Sweeney joined as vice president at its Providence, Rhode Island office, and will be responsible for new client development in the middle market and large corporate segments which relates to Aons health and welfare consulting and brokerage business.</t>
  </si>
  <si>
    <t>Mark Sweeney</t>
  </si>
  <si>
    <t>Rhode Island</t>
  </si>
  <si>
    <t xml:space="preserve"> The head of the Democratic Party is supporting a effort to weaken Sen. Elizabeth Warrenâ€™s Consumer Financial Protection Bureau, opening up a rift between the partyâ€™s factions during an already bitter presidential primary fight. </t>
  </si>
  <si>
    <t>Consumer Financial Protection Bureau</t>
  </si>
  <si>
    <t>The American middle classes, the Chinese, and Vladimir Putin have never been convinced that Ivy League degrees, vast Washington experience, and cultural sophistication necessarily translate into national wisdom.</t>
  </si>
  <si>
    <t>Donald Trump has added Mississippi to his growing list of primary wins, beating Texas Senator Ted Cruz to take the state.</t>
  </si>
  <si>
    <t>Had the Obama administration made such a powerful case for why austerity was hampering growth, it could have educated the public and potentially helped build support for more sensible policy the next time the United States faces a recession.</t>
  </si>
  <si>
    <t xml:space="preserve">Sunday on NBCâ€™s â€œMeet The Press,â€ Sen. Cory Booker ( ) said praised the protesters of Donald Trump. </t>
  </si>
  <si>
    <t>Cory Booker</t>
  </si>
  <si>
    <t>Apps For Moms (alas, the Americanism has been kept for the UK App Store) offers recommendations of apps in a variety of categories for mothers, from entertainment and games to higher education, breaking news and productivity.</t>
  </si>
  <si>
    <t>the UK App Store</t>
  </si>
  <si>
    <t>Americanism</t>
  </si>
  <si>
    <t>App Store</t>
  </si>
  <si>
    <t>But in a blow to the industry, the D. C. Court of Appeals on Friday rejected arguments from a drug distributor, Masters Pharmaceutical, that would have undermined the DEAâ€™s ability to hold companies responsible for pain pills that are diverted to the black market.</t>
  </si>
  <si>
    <t>the D. C. Court of Appeals</t>
  </si>
  <si>
    <t>the D. C. Court of Appeal</t>
  </si>
  <si>
    <t>Masters Pharmaceutical</t>
  </si>
  <si>
    <t>DEA</t>
  </si>
  <si>
    <t>While it is mostly true that foreign policy and national security issues donâ€™t drive votes, undoubtedly the feelings of insecurity and instability created by the Obama mismanagement of our foreign policy contributed to the Democratsâ€™ defeat.</t>
  </si>
  <si>
    <t>With the unlikelihood the Oakland Raiders will make their home in Los Angeles new overtures by a San Antonio businessman aims to bring the storied NFL franchise to the Alamo City.</t>
  </si>
  <si>
    <t>the Alamo City</t>
  </si>
  <si>
    <t>(Recasts with market reaction, analyst comment)TAIPEI, July 18 (Reuters) - Shares in Taiwanese smartphone maker HTC tumbled as much as 6.5 percent on Monday after losing a preliminary ruling in a patent case with Apple Inc , with its announcement of a share buyback failing to stem the fall.</t>
  </si>
  <si>
    <t>Burtons girlfriend Helena, Bonham Carter, and Anne Hathaway round out the headliners as the Red Queen and White Queen, respectively.</t>
  </si>
  <si>
    <t>Burtons</t>
  </si>
  <si>
    <t>Burton</t>
  </si>
  <si>
    <t>Anne Hathaway</t>
  </si>
  <si>
    <t>Tim Wass, chief officer of the RSPCA inspectorate, said the cause was everything to do with the economics about owning a pet from paying for food to veterinary bills.It</t>
  </si>
  <si>
    <t>Tim Wass</t>
  </si>
  <si>
    <t>Tim Wa</t>
  </si>
  <si>
    <t>RSPCA</t>
  </si>
  <si>
    <t>Pescaraâ€™s Ghanaian midfielder Sulley Muntari abandoned the pitch on Sunday, saying he had been booked for complaining about racist chanting from the crowd during his teamâ€™s defeat at Cagliari in Serie A. Muntari was shown the yellow card for dissent by referee Daniele Minelli in the 90th minute and walked off the pitch in protest during stoppage time, leaving his team to play the last few minutes with 10 men.</t>
  </si>
  <si>
    <t>Sulley Muntari</t>
  </si>
  <si>
    <t>Muntari</t>
  </si>
  <si>
    <t>Daniele Minelli</t>
  </si>
  <si>
    <t>Both Wikipedia and Fairy liquid were briefly banned in the country because, critics claim, they were made in the West.</t>
  </si>
  <si>
    <t>Fairy</t>
  </si>
  <si>
    <t xml:space="preserve"> Michigan police located the abandoned car of a missing Hamburg mom and her daughter Wednesday evening and are now searching for the pair in the company of a male acquaintance believed to be driving a red 2001 Ford Escape, authorities said in a Facebook post.</t>
  </si>
  <si>
    <t>A man charged in the shooting deaths of a young couple at a North Carolina hotel last month used his phone to Google the types of prison sentences he might receive if he were collared for the crime, authorities said.</t>
  </si>
  <si>
    <t>DONALD Trump is 'one step away' from starting World War 3 after firing cruise missiles at Syria, the Russian Prime Minister has claimed.The US "on the verge of military clashes with Russia Dmitry Medvedev</t>
  </si>
  <si>
    <t>DONALD Trump</t>
  </si>
  <si>
    <t>Former NFL quarterback Johnny Manziel deleted his Twitter account on Monday shortly after tweeting advice to US president Donald Trump.</t>
  </si>
  <si>
    <t>Johnny Manziel</t>
  </si>
  <si>
    <t>A top politician who at one time served as the Secretary of Finance for the Mexican State of Tabasco is now wanted in the U. S. on money laundering charges.</t>
  </si>
  <si>
    <t>Not from Russia, which has saved us on numerous occasions.Russian President Vladimir Putin sent condolences, praising de Margeries commitment to Russian-French relations.</t>
  </si>
  <si>
    <t>Russian President Vladimir Putin</t>
  </si>
  <si>
    <t>A new poll charting the battle to replace Rep. Tom Price in Georgiaâ€™s Sixth Congressional District special election that will be held on June 20 shows the race between Jon Ossoff, the Democrat, and Karen Handel, the Republican, is tied.</t>
  </si>
  <si>
    <t>Sixth Congressional District</t>
  </si>
  <si>
    <t>Shippers have booked vessels to go overseas in recent weeks because the premium for global benchmark Brent crude widened to as much as $7 a barrel over U.S. crude, making exports more profitable for domestic producers.</t>
  </si>
  <si>
    <t>Brent</t>
  </si>
  <si>
    <t>His fiscal votes were the most conservative of any northeast Republican, and his prolife and pro-family convictions have caused him enough media grief to be a badge of honor ( a la Quayle).As for his electability, let us remember that while Santorum lost in 2006 bloodbath year, Romney didnt even run for re-election, knowing hed be beaten.</t>
  </si>
  <si>
    <t>Quayle).As</t>
  </si>
  <si>
    <t>Santorum</t>
  </si>
  <si>
    <t>â€™s foreign minister said on Thursday that an upcoming visit to the kingdom by U. S. President Donald Trump would enhance cooperation between the United States and Muslim countries in the fight against extremism.</t>
  </si>
  <si>
    <t>enhance</t>
  </si>
  <si>
    <t>deliver.Villagers gather in Kamuli district, in eastern Uganda, to welcome Rebecca Kadaga as she campaigns for the womens seat of the district.</t>
  </si>
  <si>
    <t>Uganda</t>
  </si>
  <si>
    <t>Kamuli</t>
  </si>
  <si>
    <t>Rebecca Kadaga</t>
  </si>
  <si>
    <t>The Vaticanâ€™s Secretary of State Cardinal Pietro Parolin said Monday that the Holy See is concerned over growing populist and nationalist movements, both in Europe and in the United States.</t>
  </si>
  <si>
    <t>Pietro Parolin</t>
  </si>
  <si>
    <t>the Holy See</t>
  </si>
  <si>
    <t>North Carolina Gov. Pat McCrory (R) said Wednesday that U. S. Attorney General Loretta Lynchâ€™s criticisms of a law he signed preventing individuals from using the bathroom that corresponds with their gender identity were an â€insult.</t>
  </si>
  <si>
    <t>Loretta Lynchâ€™</t>
  </si>
  <si>
    <t>Then Donald Trump told members of his golf club in Bedminster, New Jersey to â€œcome alongâ€ to observe potential Cabinet picks and other members of his administration as they arrived at the club to meet with him in November.</t>
  </si>
  <si>
    <t>Nuttall, who Whittle said could not appear on the show as he had a holiday booked immediately after the election result, came second in Stoke, barely increasing the partyâ€™s share of the vote despite Ukipâ€™s pledge to seize power from Labour.</t>
  </si>
  <si>
    <t>Nuttall</t>
  </si>
  <si>
    <t>Whittle</t>
  </si>
  <si>
    <t>President Obamaâ€™s top counterterrorism adviser said that she believes the United States and its allies are winning the war against ISIS and that the incoming Trump team needs to guard against the possibility of terrorism during the early part of the administration.</t>
  </si>
  <si>
    <t>are</t>
  </si>
  <si>
    <t>Keggie Carewâ€™s father, Tom Carew, was once known as â€Lawrence of Burmaâ€ and â€the Mad Irishman,â€ and in her new book, Dadland, we find out why: Carewâ€™s father was part of the Jedburghs, an elite British unit established during World War II.</t>
  </si>
  <si>
    <t>Keggie Carewâ€™s</t>
  </si>
  <si>
    <t>Tom Carew</t>
  </si>
  <si>
    <t>Dadland</t>
  </si>
  <si>
    <t>Bowman declined to identify the victim, reported by the New Orleans Advocate newspaper as Leroy Paige, who was stabbed to death outside an apartment in the Bywater neighborhood on Feb. 5, 2006, on Super Bowl Sunday.</t>
  </si>
  <si>
    <t>Bowman</t>
  </si>
  <si>
    <t>Leroy Paige</t>
  </si>
  <si>
    <t>Bywater</t>
  </si>
  <si>
    <t>United star Marouane FellainiManchester United welcome Anderlecht to Old Trafford with the quarter-final tie finely poised at 1-1.</t>
  </si>
  <si>
    <t>Marouane FellainiManchester</t>
  </si>
  <si>
    <t>Anderlecht</t>
  </si>
  <si>
    <t>Having a seal that states he won the National Book Award apparently makes him quite content."It's a great honor," a smiling Franzen said Wednesday night after receiving the fiction prize for his acclaimed best seller The Corrections.</t>
  </si>
  <si>
    <t>Correction</t>
  </si>
  <si>
    <t>Jesmyn Ward was in her 20s when she first read James Baldwinâ€™s 1963 essay collection</t>
  </si>
  <si>
    <t>Jesmyn Ward</t>
  </si>
  <si>
    <t>James Baldwinâ€™s</t>
  </si>
  <si>
    <t>James Baldwinâ€™</t>
  </si>
  <si>
    <t>If you find yourself in Gotham City this weekend, donâ€™t miss Cole Porterâ€™s â€œ</t>
  </si>
  <si>
    <t>Gotham City</t>
  </si>
  <si>
    <t>Cole Porterâ€™s</t>
  </si>
  <si>
    <t>Cole Porterâ€™</t>
  </si>
  <si>
    <t>Penceâ€™s office issued a statement defending his use of the account, saying he â€œfully complied with Indiana law regarding email use and retention.</t>
  </si>
  <si>
    <t>Penceâ€™</t>
  </si>
  <si>
    <t>White House spokesman Sean Spicer said Trumpâ€™s original statement, which he released on Twitter, referred to other types of surveillance besides wiretapping.</t>
  </si>
  <si>
    <t>His supporters touted him as the first MBA president -- Bush holds a masters of business administration from Harvard University -- who would run the executive branch like a corporate CEO and manage the economy like a business.</t>
  </si>
  <si>
    <t>Harvard University</t>
  </si>
  <si>
    <t>Despite Instagrams statement, Khameneis long videos like this one are still available on his account:</t>
  </si>
  <si>
    <t>Instagrams</t>
  </si>
  <si>
    <t>Khameneis</t>
  </si>
  <si>
    <t>2017The Steelers helped them keep their lead in the AFC North and put them back ahead of the New England Patriots for the top playoff seed in the AFC.</t>
  </si>
  <si>
    <t>the AFC North</t>
  </si>
  <si>
    <t>the New England Patriot</t>
  </si>
  <si>
    <t>Morell subsequently testified before the House Select Committee on Intelligence, and eventually before the Benghazi Select Committee, twisting himself into a pretzel to explain why he removed any mention of the al Qaeda involvement in the attacks.</t>
  </si>
  <si>
    <t>Morell</t>
  </si>
  <si>
    <t>the House Select Committee on Intelligence</t>
  </si>
  <si>
    <t>the Benghazi Select Committee</t>
  </si>
  <si>
    <t>As the Trump administration is expected to overhaul Americaâ€™s immigration system, some policymakers suggest looking north to Canada.</t>
  </si>
  <si>
    <t>This groupâ€™s participation rate, now at 88 percent, started slipping decades ago, he said, but the decline in the United States has been much sharper than in advanced Western European economies.</t>
  </si>
  <si>
    <t>At least five people have died and 15 others have been injured after a shooting outside a club on the last night of the BPM electronic music festival in Mexico.</t>
  </si>
  <si>
    <t xml:space="preserve"> Michiko Kakutani, the New York Timesâ€™s chief book critic, has a very interesting review out this week of volume one of Volker Ullrichâ€™s new biography of Adolf Hitler. </t>
  </si>
  <si>
    <t>Michiko Kakutani</t>
  </si>
  <si>
    <t>Volker Ullrichâ€™s</t>
  </si>
  <si>
    <t>As NPRâ€™s Merrit Kennedy reported earlier this week, the regime said it would â€hold the U. S. wholly accountable for the catastrophic consequences to be entailed by its outrageous actions.</t>
  </si>
  <si>
    <t>Merrit Kennedy</t>
  </si>
  <si>
    <t>Trump also faced pressure to remove Iraq from the order from some American national security officials, who argued the restriction burdened a key partner.</t>
  </si>
  <si>
    <t>U. S. utilities have been enhancing their cybersecurity, but attacker tools like this one pose a very real risk to reliable operation of power systems,â€ said Michael J. Assante, who worked at Idaho National Labs and is a former chief security officer of the North American Electric Reliability Corporation, where he oversaw the rollout of industry cybersecurity standards.</t>
  </si>
  <si>
    <t>Michael J. Assante</t>
  </si>
  <si>
    <t>Idaho National Labs</t>
  </si>
  <si>
    <t>the North American Electric Reliability Corporation</t>
  </si>
  <si>
    <t>LONDON Marin Cilic survived a difficult start to seal a spot in the Wimbledon third round after battling to a (2) victory over German Florian Mayer in unrelenting heat on Court Two on Wednesday.</t>
  </si>
  <si>
    <t>Marin Cilic</t>
  </si>
  <si>
    <t>Florian Mayer</t>
  </si>
  <si>
    <t xml:space="preserve">You know City Hall has crossed the line when even City Council Speaker Melissa is squawking </t>
  </si>
  <si>
    <t>City Council</t>
  </si>
  <si>
    <t>Melissa</t>
  </si>
  <si>
    <t>Israeli Prime Minister Benjamin Netanyahu is facing a criminal probe into charges of bribery and fraud, according to reports.</t>
  </si>
  <si>
    <t>Minister Benjamin Netanyahu</t>
  </si>
  <si>
    <t>But the reason Labor has survived is not because it is better than the polls suggest, but because people like Tony Windsor, Rob Oakeshott, Craig Thomson, Andrew Wilkie and Peter Slipper have all done their bit to support it.</t>
  </si>
  <si>
    <t>Tony Windsor</t>
  </si>
  <si>
    <t>Rob Oakeshott</t>
  </si>
  <si>
    <t>Peter Slipper</t>
  </si>
  <si>
    <t>In the wake of the Paris bloodbath, the attacks in San Bernardino, Calif. and Bamako, Mali, and murders elsewhere before and since, people desperately want to understand the root cause of all this violence.</t>
  </si>
  <si>
    <t>understand</t>
  </si>
  <si>
    <t xml:space="preserve">Wow, Rowanne Brewer, the most prominently depicted woman in the failing @nytimes story yesterday, was on @foxandfriends saying Times lied </t>
  </si>
  <si>
    <t>Rowanne Brewer</t>
  </si>
  <si>
    <t>Hezbollah is blamed, though, for the 1983 bombing of a Marine Corps barracks in Beirut, Lebanon, that killed 241 American servicemen.</t>
  </si>
  <si>
    <t>Marine Corp</t>
  </si>
  <si>
    <t>Marine Corps</t>
  </si>
  <si>
    <t>Beirut</t>
  </si>
  <si>
    <t>The parents of a man charged with trying to assassinate Rep. Gabrielle Giffords are devastated and guilt-ridden, a neighbor said, mourning their own tragedy as Tucson residents prepared today for a community memorial service and a visit from the president.</t>
  </si>
  <si>
    <t>Gabrielle Gifford</t>
  </si>
  <si>
    <t>Gabrielle Giffords</t>
  </si>
  <si>
    <t>Tucson</t>
  </si>
  <si>
    <t>Mexicoâ€™s currency surged against the US dollar on Friday, even as Trump was sworn in as the 45th US president â€” a sharp reversal of fortunes since Mexicoâ€™s economy has been threatened by the incoming administrationâ€™s protectionist pledges on trade.</t>
  </si>
  <si>
    <t>David Weigel: You start off every morning at 4 a.m. or so, reading national news, so I assume you read the New York Times editorial calling for clemency for Edward Snowden.</t>
  </si>
  <si>
    <t>Edward Snowden</t>
  </si>
  <si>
    <t xml:space="preserve"> Turkey will not wait at Europeâ€™s door forever and is ready to walk away from EU accession talks if rising Islamophobia and hostility from some member states persist, President Tayyip Erdogan told Reuters in a interview on Tuesday.</t>
  </si>
  <si>
    <t>President Tayyip Erdogan</t>
  </si>
  <si>
    <t>Islamophobia</t>
  </si>
  <si>
    <t xml:space="preserve">In a Sunday press conference in Lima, Peru, President Barack Obama said he may not follow former President George W. Bushâ€™s lead to not publicly criticize his successor. </t>
  </si>
  <si>
    <t>Lima</t>
  </si>
  <si>
    <t>Peru</t>
  </si>
  <si>
    <t>Local reports described Olga as 'lucky' to survive."She stayed alive despite a cold night, strong wind, occasional rain and even a small thunder storm," reported neakriti.gr"Her body temperature was as low as 32 C degrees" (normal is 37C) - causing hypothermia, it was reported.</t>
  </si>
  <si>
    <t>Olga</t>
  </si>
  <si>
    <t>neakriti.gr"Her</t>
  </si>
  <si>
    <t>Assad is also supported by militants from Hezbollah, the Shiite militant group.</t>
  </si>
  <si>
    <t>A California panel recommended parole Thursday for former Charles Manson follower Leslie Van Houten more than four decades after she went to prison for the notorious killings of a wealthy grocer and his wife.</t>
  </si>
  <si>
    <t>Charles Manson</t>
  </si>
  <si>
    <t>Leslie Van Houten</t>
  </si>
  <si>
    <t>notoriou</t>
  </si>
  <si>
    <t>Fake or for real?Mounting questions on how Obama chooses whom to killJoe Biden's advice for women: Get attacked at home &amp; have a shotgun handyWhy are the feds buying enough ammo to shoot every single American 5 times?</t>
  </si>
  <si>
    <t>killJoe Biden</t>
  </si>
  <si>
    <t>The drug, Rapamune, known chemically as sirolimus, is made by Pfizer Inc and is designed to treat lymphangioleiomyomatosis (LAM), a disease that causes lung damage and affects only two to five women per million worldwide.</t>
  </si>
  <si>
    <t>Pfizer Inc</t>
  </si>
  <si>
    <t>LAM</t>
  </si>
  <si>
    <t>Konates red carpet welcome by high-level Burkinabe ministers on Wednesday compared with Camaras low-key arrival on Tuesday night, when he was met by a small group of officials and quickly transferred to a suburban villa.The implicit message was pretty clear, said one diplomat of the preferential treatment for Konate.</t>
  </si>
  <si>
    <t>Konates</t>
  </si>
  <si>
    <t>Konate</t>
  </si>
  <si>
    <t>Camaras</t>
  </si>
  <si>
    <t>The Wirecutter, the product recommendations site owned by The New York Times, published a guide on budget Android phones, including the $100 Moto G4 Play that comes unlocked so that it can work with foreign SIM cards.</t>
  </si>
  <si>
    <t>Wirecutter</t>
  </si>
  <si>
    <t>Mississippi Department of Public Safety spokesman Warren Strain said in a statement Friday night that Rodney Earl Sanders, of Kosciusko, had been charged with two counts of capital murder in the deaths of Sister Margaret Held and Sister Paula Merrill, both 68.</t>
  </si>
  <si>
    <t>Warren Strain</t>
  </si>
  <si>
    <t>Mississippi Department of Public Safety</t>
  </si>
  <si>
    <t>Rodney Earl Sanders</t>
  </si>
  <si>
    <t>Paula Merrill</t>
  </si>
  <si>
    <t>Drew Brees will obviously start, Teddy Bridgewater will be his understudy, and Taysom Hill will go wild on special teams.</t>
  </si>
  <si>
    <t>Drew Brees</t>
  </si>
  <si>
    <t>Teddy Bridgewater</t>
  </si>
  <si>
    <t>Shuanghui will pay for the deal through a combination of cash, the rollover of existing Smithfield debt and debt financing produced by Morgan Stanley (MS.N) and a syndicate of banks.</t>
  </si>
  <si>
    <t>Shuanghui</t>
  </si>
  <si>
    <t>Smithfield</t>
  </si>
  <si>
    <t>Today, the army, pro-government Mai Mai militias, and Rwandan Hutu rebels attacked rebels in Katoro, a small village about 45 miles north of Goma.</t>
  </si>
  <si>
    <t>Mai Mai</t>
  </si>
  <si>
    <t>Rwandan Hutu</t>
  </si>
  <si>
    <t>Goma</t>
  </si>
  <si>
    <t>Belgian and Swiss revolutionaries, whoâ€™d been expelled from their respective countries, founded Italyâ€™s first anarchist group in nearby Avenza in 1885.</t>
  </si>
  <si>
    <t>Avenza</t>
  </si>
  <si>
    <t>The calculated killing of five uniformed officers would be traumatic for any metropolitan police department in America, but it has fallen especially hard in Dallas, where the police force already suffers from low pay and poor morale.</t>
  </si>
  <si>
    <t>A dispatch contained in the 1, 500 pages of former Secretary of State Hillary Clintonâ€™s emails released last weekend provide insight into the level of support the U. S. was considering in 2012 for Egyptâ€™s newly elected Muslim Brotherhood government.</t>
  </si>
  <si>
    <t>Martinez scored 17 goals in 36 games in La Liga last seasonEverton have identified Deportivo La Coruna's Lucas Perez Martinez as the striker to provide support for Romelu Lukaku.</t>
  </si>
  <si>
    <t>Martinez</t>
  </si>
  <si>
    <t>Deportivo La Coruna</t>
  </si>
  <si>
    <t>Lucas Perez Martinez</t>
  </si>
  <si>
    <t>Perez Martinez</t>
  </si>
  <si>
    <t xml:space="preserve">The 9th Circuit Court of Appeals has ruled unanimously to keep in place a hold on the Trump administrationâ€™s travel ban. </t>
  </si>
  <si>
    <t>The 9th Circuit Court of Appeals</t>
  </si>
  <si>
    <t>ban</t>
  </si>
  <si>
    <t>As MEMRI points out, the paragraph mentioning a Palestinian state in the 1967 boundaries, which ostensibly attests to the organizationâ€™s pragmatic evolution, is written in such a way that it is not possible to understand clearly whether Hamas actually accepts such a solution.</t>
  </si>
  <si>
    <t>MEMRI</t>
  </si>
  <si>
    <t>Powered by another ace-like start from lefty Jorge De La Rosa and the offensive prowess of Carlos Gonzalez, the Rockies beat the Diamondbacks 4-1 on Wednesday afternoon.</t>
  </si>
  <si>
    <t>Jorge De La Rosa</t>
  </si>
  <si>
    <t>Carlos Gonzalez</t>
  </si>
  <si>
    <t>Rockie</t>
  </si>
  <si>
    <t>An unlicensed illegal alien has been charged with drunk driving after allegedly crashing into the back of a family of four in Auburn, Massachusetts.</t>
  </si>
  <si>
    <t>Asked in an exclusive interview with â€œFox News Sundayâ€ whether heâ€™d take a â€œwrecking ballâ€ to President Obamaâ€™s legacy, the construction magnate responded: â€œ</t>
  </si>
  <si>
    <t>A Tragedy, Joseph Addisonâ€™s play about the man who tried and failed to block Caesarâ€™s path to tyranny.</t>
  </si>
  <si>
    <t>Joseph Addisonâ€™s</t>
  </si>
  <si>
    <t>Tragedy</t>
  </si>
  <si>
    <t>Caesar</t>
  </si>
  <si>
    <t>Caesarâ€™</t>
  </si>
  <si>
    <t>Boko Haram has terrorized northern Nigeria regularly since 2009, attacking police, schools, churches and civilians, and bombing government buildings.</t>
  </si>
  <si>
    <t>London-based oil major BP on Thursday agreed to pay $4.5 billion in penalties and plead guilty to criminal misconduct in the Deepwater Horizon disaster, which caused the worst U.S. offshore oil spill ever and killed 11 rig workers.</t>
  </si>
  <si>
    <t>Students at the Maggie L. Walker Governorâ€™s School for Government and International Studies (MLWGS) are launching a â€œPlanned Parenthood Club,â€ according to a recent Facebook post.</t>
  </si>
  <si>
    <t>the Maggie L. Walker Governorâ€™s School for Government and International Studies Governor</t>
  </si>
  <si>
    <t>the Maggie L. Walker Governorâ€™s School for Government and International Studie</t>
  </si>
  <si>
    <t>MLWGS</t>
  </si>
  <si>
    <t>Planned Parenthood Club</t>
  </si>
  <si>
    <t>And this may be why Stephen Millers gambitthis debate was purposefully provoked by Miller, President Trumps notoriously anti-immigration policy adviser, with the intent of causing a big ruckus ahead of the midterm electionsmight yet pay off.</t>
  </si>
  <si>
    <t>Stephen Millers</t>
  </si>
  <si>
    <t>With only Preston Brown and Reggie Ragland guaranteed to be on the roster at linebacker in 2017, Buffalo needs to acquire at least one starting-caliber player.</t>
  </si>
  <si>
    <t>Preston Brown</t>
  </si>
  <si>
    <t>Reggie Ragland</t>
  </si>
  <si>
    <t>org, which contributed an $800, 000 grant to #EduHam to purchase tickets to the musical for students, also added a new twist to the educational program: virtual reality tours of Alexander Hamiltonâ€™s life via its Google Cardboard Expeditions program.</t>
  </si>
  <si>
    <t>org</t>
  </si>
  <si>
    <t>EduHam</t>
  </si>
  <si>
    <t># EduHam</t>
  </si>
  <si>
    <t>Alexander Hamiltonâ€™</t>
  </si>
  <si>
    <t xml:space="preserve"> North Carolina sues the federal government sues North Carolina; Brazilâ€™s political crisis hits a new state of quantum chaos; why Facebookâ€™s censorship flap matters. </t>
  </si>
  <si>
    <t>Back in Saudi Arabia, Deputy Crown Prince Mohammed bin Salman, the kingdomâ€™s top oil official and second in line to the throne, said in an interview published on Saturday that Riyadh would only restrain its output if all major producers, including Iran, agreed to freeze production.</t>
  </si>
  <si>
    <t>Mohammed bin Salman</t>
  </si>
  <si>
    <t xml:space="preserve">Kuala Lumpur, Malaysia (CNN) With less than 10, 000 square kilometers left in the search area for the missing Malaysian Airlines Flight 370, hopes of finding the plane are fading. </t>
  </si>
  <si>
    <t>Malaysian Airlines</t>
  </si>
  <si>
    <t>Melissa Click, the professor who was fired after she called for the physical removal of a student journalist during an incident at the University of Missouri, has found work at Gonzaga University.</t>
  </si>
  <si>
    <t>Melissa Click</t>
  </si>
  <si>
    <t>the University of Missouri</t>
  </si>
  <si>
    <t>Gonzaga University</t>
  </si>
  <si>
    <t>Mikhail Khodorkovsky, one of several oligarchs selectively prosecuted by the Kremlin, was sentenced to eight years in a Siberian labour camp in a tax case that almost all independent observers regard as politically motivated.</t>
  </si>
  <si>
    <t>Mikhail Khodorkovsky</t>
  </si>
  <si>
    <t>Siberian</t>
  </si>
  <si>
    <t>John Kiriakou, a former CIA officer, recently emerged from two years in prison for unauthorized disclosure of classified information, including exposing the identity of an Agency colleague who was serving under cover.</t>
  </si>
  <si>
    <t>John Kiriakou</t>
  </si>
  <si>
    <t>Agency</t>
  </si>
  <si>
    <t>But some gay rights activists said the real issue was the campaigns hesitancy to publicly support Grenell when he was being criticized by social conservatives.There are choices to be made in campaigns, said Jimmy LaSalvia, executive director of GOProud, a gay Republican group in Washington.</t>
  </si>
  <si>
    <t>Grenell</t>
  </si>
  <si>
    <t>Jimmy LaSalvia</t>
  </si>
  <si>
    <t>GOProud</t>
  </si>
  <si>
    <t>Adoption of Maloneyâ€™s amendment would have transformed the entire VA bill into something Republicans couldnâ€™t support.</t>
  </si>
  <si>
    <t>Maloney</t>
  </si>
  <si>
    <t>A Manhattan federal judge refused to believe that a decorated U. S. military veteran nicknamed â€œRamboâ€ became a hired hitman simply because he was suffering from stress disorder and sentenced the man to 20 years prison Tuesday.</t>
  </si>
  <si>
    <t>Rambo</t>
  </si>
  <si>
    <t>I am a Rorschach test,â€ Hillary Clinton told Esquire magazine in 1993.</t>
  </si>
  <si>
    <t>test</t>
  </si>
  <si>
    <t>Esquire</t>
  </si>
  <si>
    <t>Manchester Uniteds likely line-up to face Tottenham in FA Cup semi-final MANCHESTER UNITED face Tottenham in the FA Cup semi-finals on Saturday, but who will start the game?</t>
  </si>
  <si>
    <t>Manchester Uniteds likely</t>
  </si>
  <si>
    <t>FA Cup</t>
  </si>
  <si>
    <t>MANCHESTER UNITED</t>
  </si>
  <si>
    <t>The Democratic speakers didnt much mention the recent spate of deadly attacks against police officers, a central theme of last weeks Republican convention, or reference the allegedly rising rates of violent crime that Donald Trump used as a key talking point in his acceptance speech in Cleveland.</t>
  </si>
  <si>
    <t>While the Mets did well this month to bring back relievers Jerry Blevins and Fernando Salas on deals, they havenâ€™t added any new bullpen men in anticipation of Familiaâ€™s penalty, though a young starting pitcher such as Robert Gsellman, Seth Lugo or Zack Wheeler could enter the mix.</t>
  </si>
  <si>
    <t>Jerry Blevins</t>
  </si>
  <si>
    <t>Jerry Blevin</t>
  </si>
  <si>
    <t>Fernando Salas</t>
  </si>
  <si>
    <t>Zack Wheeler</t>
  </si>
  <si>
    <t>A South Carolina candidate for US Congress, who has been criticized for using the 2015 killings of nine black church members in a campaign advert, has said the removal of a Confederate monument in the state should be matched by the removal of a memorial to African American slaves.</t>
  </si>
  <si>
    <t>Confederate</t>
  </si>
  <si>
    <t>US Congre</t>
  </si>
  <si>
    <t>Nigel Farage has promised to keep fighting globalisation across Europe and in the U. S. in his final speech to a UKIP conference as leader, praising how the party â€œchanged the course of British historyâ€ by securing the Brexit vote.</t>
  </si>
  <si>
    <t>But Trumpâ€™s father, Fred, claimed to be of Swedish descent because of sentiment provoked by the war.</t>
  </si>
  <si>
    <t xml:space="preserve">Tuesday on MSNBCâ€™s â€œMorning Joe,â€ New York Times columnist Thomas Friedman reacted to the resignation of Michael Flynn as National Security Adviser and said the resignation gets to the seriousness of Russia hacking our election which was akin to the Sept. 11, 2001 terrorist attacks and the Japanese bombing of Pearl Harbor that led to the United Statesâ€™ involvement in World War II. </t>
  </si>
  <si>
    <t>Thomas Friedman</t>
  </si>
  <si>
    <t>TREASURY THRESHOLD Johnson Controlsâ€™ shareholders will own about 56 percent of the combined company, with Tyco shareholders owning the remainder, thanks in part to a cash consideration of about $3.</t>
  </si>
  <si>
    <t>TREASURY THRESHOLD Johnson Controlsâ€™</t>
  </si>
  <si>
    <t>Johnson Controlsâ€™</t>
  </si>
  <si>
    <t>Tyco</t>
  </si>
  <si>
    <t>Mr. Sanders, after giving a speech on health care in Emeryville, across the bay from San Francisco, told reporters Tuesday that he was not surprised by Mr. Brownâ€™s decision, noting that governors and other elected Democrats had repeatedly endorsed Mrs. Clinton, a former senator from New York and secretary of state.</t>
  </si>
  <si>
    <t>Thornton's vision dovetails with that of Barrick's founder and long-time chairman, Peter Munk, who has faced bitter criticism for the C$7.3 billion ($6.9 billion)</t>
  </si>
  <si>
    <t>Thornton</t>
  </si>
  <si>
    <t>Barrick</t>
  </si>
  <si>
    <t>Peter Munk</t>
  </si>
  <si>
    <t>The stolen files made clear that Diamond was deeply trusted to remember passwords for Lynton and his family and provide them whenever needed.I still need the password to your Amazon account, Diamond wrote to Lynton in August.</t>
  </si>
  <si>
    <t>Diamond</t>
  </si>
  <si>
    <t>It has been reported for several months that Jon Ossoff, the Democratic candidate seeking to win the special election in Georgiaâ€™s Sixth Congressional District on Tuesday, does not live in the district.</t>
  </si>
  <si>
    <t xml:space="preserve">Dozens of US states have accused a British multinational company of â€œshamelessly preying on patients in need of helpâ€ by profiteering from a drug at the forefront of combating Americaâ€™s opioid epidemic. </t>
  </si>
  <si>
    <t>China and the United States will set up a working group on cyber-security, U.S. Secretary of State John Kerry said on Saturday, as the two sides moved to ease months of tensions and mutual accusations of hacking and Internet theft.</t>
  </si>
  <si>
    <t>If both Ms. May and Ms. Eagle emerge victorious, women would lead Britain and Scotland.</t>
  </si>
  <si>
    <t>Pakistanâ€™s air force chief Marshal Sohail Aman has warned India against escalating the dispute over the Himalayan region of Kashmir into a war amid soaring tensions between the two neighbors.</t>
  </si>
  <si>
    <t>Sohail Aman</t>
  </si>
  <si>
    <t>Marshal Sohail Aman</t>
  </si>
  <si>
    <t>Himalayan</t>
  </si>
  <si>
    <t>The Saudi Arabian government told the United States it will sell $750 billion of American assets if Congress sues the kingdom for .</t>
  </si>
  <si>
    <t>Saudi Arabian</t>
  </si>
  <si>
    <t>The three doctors in Michigan and the girls whom investigators say they cut are from the tiny Dawoodi Bohra sect of Shiite Islam, in which the practice is common and clerics are said to endorse it.</t>
  </si>
  <si>
    <t>Dawoodi Bohra</t>
  </si>
  <si>
    <t>Shiite Islam</t>
  </si>
  <si>
    <t>A recent Quinnipiac poll reveals that only 21 percent of American voters support the Republican healthcare plan, a slight raise from 17 percent in March.</t>
  </si>
  <si>
    <t>Quinnipiac</t>
  </si>
  <si>
    <t>Corbyns feebleness on this is a disgrace to Labour and shames its tradition of tolerance.What prevents the lesser Bragg reaching the same conclusion?PA:</t>
  </si>
  <si>
    <t>Bragg</t>
  </si>
  <si>
    <t>On Breitbart News Sunday, host and Breitbart News Executive Chairman Stephen K. Bannon interviewed Ronald Reagan historian Craig Shirley about the the death of Nancy Reagan.</t>
  </si>
  <si>
    <t>Breitbart News Executive</t>
  </si>
  <si>
    <t>Craig Shirley</t>
  </si>
  <si>
    <t>Last year Harriet Harman, Lord Mandelson and Jack Straw all took one week to be in charge of Whitehall during Gordon Brown's absence.</t>
  </si>
  <si>
    <t>Harriet Harman</t>
  </si>
  <si>
    <t>Jack Straw</t>
  </si>
  <si>
    <t>Mandelson</t>
  </si>
  <si>
    <t>Whitehall</t>
  </si>
  <si>
    <t>How the scandal began On Tuesday, Shah, a Labour MP for Bradford West, was accused of for a series of Facebook posts made in 2014.</t>
  </si>
  <si>
    <t>Bradford West</t>
  </si>
  <si>
    <t>Scourers rose to prominence in the years before the founding of the wizarding governing body, the Magical Congress of the United States of America (MACUSA), in 1693.While the Scourers started out with good intentions, they quickly became corrupt and even hunted down fellow wizards.</t>
  </si>
  <si>
    <t>Scourers</t>
  </si>
  <si>
    <t>Scourer</t>
  </si>
  <si>
    <t>the Magical Congress of the United States of America</t>
  </si>
  <si>
    <t>the Magical Congre</t>
  </si>
  <si>
    <t>Lamenting the possibility of a Donald J. Trump presidency, Mr. Kimmel lit into the reality show producer Mark Burnett, who was one of the creators of NBCâ€™s â€œ</t>
  </si>
  <si>
    <t>Kimmel</t>
  </si>
  <si>
    <t>Mark Burnett</t>
  </si>
  <si>
    <t xml:space="preserve">The Department of Education apologized on Sunday for misspelling W. E. B. Du Boisâ€™ name in a tweet posted hours earlier </t>
  </si>
  <si>
    <t>The Department of Education</t>
  </si>
  <si>
    <t>W. E. B. Du Boisâ€™</t>
  </si>
  <si>
    <t>W. E. B. Du Boi</t>
  </si>
  <si>
    <t>The ASA ruled: "We did not receive any scientific evidence that supported a link between the MMR vaccine and autism."We noted the court in Italy had awarded compensation to the parents of a child who had been given a single MMR vaccination.</t>
  </si>
  <si>
    <t>ASA</t>
  </si>
  <si>
    <t>MMR</t>
  </si>
  <si>
    <t xml:space="preserve">Follow all the Olympic action with CNNâ€™s live coverage, â€I extend my greetings and wish you success at the Olympic Games in Rio that your courage and strength find expression through the Olympic Games and serve as a cry for peace and solidarity,â€ wrote the Pope. </t>
  </si>
  <si>
    <t>through</t>
  </si>
  <si>
    <t>erve</t>
  </si>
  <si>
    <t>Italy plans Monte dei Paschi di Siena rescue if private bailout fails Read moreMustier said he was confident MPS would reach a deal to offload more than 5bn of loans by the end of the year.</t>
  </si>
  <si>
    <t>Monte dei Paschi</t>
  </si>
  <si>
    <t>MPS</t>
  </si>
  <si>
    <t xml:space="preserve">The Mexican government has approved the extradition of drug lord JoaquÃ­n â€El Chapoâ€ GuzmÃ¡n to the United States, a decision aimed at delivering one of the worldâ€™s most notorious criminals to the U. S. justice system to face a vast array of drug trafficking and organized crime charges. </t>
  </si>
  <si>
    <t>JoaquÃ­n â€El Chapoâ€ GuzmÃ¡n</t>
  </si>
  <si>
    <t>Media playback is not supported on this device Steven Gerrard: England captain's World Cup highs &amp; lowsHowever, there seems to be no doubt about his availability for Saturday's World Cup opener against Italy.</t>
  </si>
  <si>
    <t>Steven Gerrard</t>
  </si>
  <si>
    <t>A few weeks before former Patriots tight end Aaron Hernandez heâ€™d joked about suicide to his best friend in prison, a lawyer told reporters Wednesday.</t>
  </si>
  <si>
    <t>Mr. Trumpâ€™s Twitter post was his latest move to accuse the intelligence agencies he will soon control of acting with a political agenda and to dispute the conclusion that Moscow carried out a meticulously planned series of attacks and releases of information to interfere in the presidential race.</t>
  </si>
  <si>
    <t xml:space="preserve">Before the U. S. election, Mexicoâ€™s financial authorities ordered the countryâ€™s banks to conduct stress tests to assess the potential macroeconomic impact and volatility resulting from a Trump victory, in addition to a normal annual stress test.. </t>
  </si>
  <si>
    <t>A BP spokesman on Wednesday repeated earlier denials that AAR or minority shareholders in TNK-BP had suffered as a result of BPs decision to try and do the deal with Rosneft.</t>
  </si>
  <si>
    <t xml:space="preserve">Breitbart Newsâ€™s London editor tweeted that he was â€œapoplecticâ€ over Trumpâ€™s attack. </t>
  </si>
  <si>
    <t>Breitbart Newsâ€™s</t>
  </si>
  <si>
    <t xml:space="preserve"> President Obama, in nominating Judge Merrick Garland to the Supreme Court, appears to be laboring under a misapprehension that the confirmation process is on the level. </t>
  </si>
  <si>
    <t>â€ Colorado Republicans say a third candidate, Darryl Glenn, might be able to make a more serious play than expected after an endorsement from the Senate Conservatives Fund (SCF).</t>
  </si>
  <si>
    <t>Darryl Glenn</t>
  </si>
  <si>
    <t>SCF</t>
  </si>
  <si>
    <t>The mayor believes that support for the bill comes from widespread fear that the U.S. is changing due to immigration."You have people who feel the status quo is being threatened," Cook said.</t>
  </si>
  <si>
    <t>I was recently reading this story to my daughter, along with two other stories by Mike Mulliganâ€™s author, Virginia Lee Burton: The Little House and Maybelle the Cable Car.</t>
  </si>
  <si>
    <t>Mike Mulliganâ€™s</t>
  </si>
  <si>
    <t>Mike Mulliganâ€™</t>
  </si>
  <si>
    <t>Virginia Lee Burton</t>
  </si>
  <si>
    <t>The Little House</t>
  </si>
  <si>
    <t xml:space="preserve"> Islamic State claimed responsibility for suicide and car bomb blasts that struck a Damascus suburb on Saturday near Syriaâ€™s holiest Shiâ€™ite Muslim shrine, and a monitoring group said at least 20 people were killed.</t>
  </si>
  <si>
    <t>Shiâ€™ite Muslim</t>
  </si>
  <si>
    <t>Illegal aliens in San Francisco have reportedly begun abstaining from food stamps in the belief it will help them avoid being detecting by the Trump administration.</t>
  </si>
  <si>
    <t>New York Democrats from Gov. Cuomo on down are falling all over each other to see who can invoke the most hysteria over the supposed â€œthreatâ€ posed by Donald Trump.</t>
  </si>
  <si>
    <t>The husband of an Ohio schoolteacher, who was severely injured when four men dropped a rock on her car from a highway overpass, killed himself late Saturday â€” and the prosecutor who jailed the blames them for Randy Buddâ€™s suicide.</t>
  </si>
  <si>
    <t>Randy Buddâ€™s</t>
  </si>
  <si>
    <t>Randy Buddâ€™</t>
  </si>
  <si>
    <t>But on the heels of Rothman's announcement, White House spokesperson Josh Earnest was careful to note that Obama has not endorsed Rothman over Pascrell, seeing as both candidates are members of the party that the president heads.</t>
  </si>
  <si>
    <t>Rothman</t>
  </si>
  <si>
    <t>In the far corner of a dirt lane in Katwe, one of Ugandaâ€™s most slums, a small boy sits on a step peering into a cramped room where Robert Katende addresses a group of teenagers.</t>
  </si>
  <si>
    <t>Katwe</t>
  </si>
  <si>
    <t>Robert Katende</t>
  </si>
  <si>
    <t>The PFS has prompted migrants to take more circuitous, more expensive, and riskier routes than ever before in an attempt to avoid authorities, who some migrants say have extorted them during previous attempts to reach the US.</t>
  </si>
  <si>
    <t>PFS</t>
  </si>
  <si>
    <t xml:space="preserve">When the members of New Order arrived in New York for their first North American gigs in 1980, they were greeted by a booking agent, a drug supplier, a tour guide and their own personal chef </t>
  </si>
  <si>
    <t>New Order</t>
  </si>
  <si>
    <t>The ROC and other labor groups had been supporting a separate D. C. ballot initiative for November that would raise the minimum to $15 for all workers, including those who receive tips.</t>
  </si>
  <si>
    <t>ROC</t>
  </si>
  <si>
    <t>Republicans in the House and Senate have made a grievous political miscalculation: They have staked themselves to doing something about Obamacare, yet they can barely feign interest in the details of policy, and donâ€™t have a clear endgame other than trying to cut costs and taxes.</t>
  </si>
  <si>
    <t>The basic finding is this: Trump supporters seem to believe that globalization threatens cultures around the world â€” not just Americans.</t>
  </si>
  <si>
    <t>The Lost City of Z takes us to the Amazon jungle in the Edwardian years, a savage wilderness of irrationality, hostility, and incandescent loathing for outsiders.</t>
  </si>
  <si>
    <t>The Lost City of Z</t>
  </si>
  <si>
    <t>â€ Wimbledon champion Petra Kvitova from the Czech republic, the 10th seed, gets the tournament under way on the main Chatrier court at 11:00 am (0900 GMT) Sunday against Danka Kovinic of Montenegro.</t>
  </si>
  <si>
    <t>Danka Kovinic</t>
  </si>
  <si>
    <t>When guards brought Ahmed Abdul Qader to the plane that would take him away from the GuantÃ¡namo Bay prison a year and a half ago, he asked permission to pause before boarding.</t>
  </si>
  <si>
    <t>Ahmed Abdul Qader</t>
  </si>
  <si>
    <t>permission</t>
  </si>
  <si>
    <t>Theresa May is expected to use the most important speech of her premiership to confirm that Britain will be leaving the single market while insisting that it wants to remain â€œthe best friendâ€ to European partners.</t>
  </si>
  <si>
    <t>George Osborne, speaking at a Thomson Reuters Newsmaker event on Tuesday, also said he was "a couple of weeks" away from deciding whether to split up state-owned Royal Bank of Scotland and rejected criticism that the government sold Royal Mail too cheaply.</t>
  </si>
  <si>
    <t>Thomson Reuters Newsmaker</t>
  </si>
  <si>
    <t>Royal Mail</t>
  </si>
  <si>
    <t>Only four per cent of British Muslims believe Al Qaeda was responsible for the attacks in the U. S. a study has found.</t>
  </si>
  <si>
    <t>British Muslims</t>
  </si>
  <si>
    <t>British Muslim</t>
  </si>
  <si>
    <t>He said: "Whiteness is the equivalent of original sin, and white racism inescapable."MOST READ IN NEWS 'IGNORED AND REJECTED' Phil crash victim weeps and says 'Im lucky to be alive'</t>
  </si>
  <si>
    <t>READ</t>
  </si>
  <si>
    <t>Phil</t>
  </si>
  <si>
    <t>REJECTED</t>
  </si>
  <si>
    <t xml:space="preserve">She goes by the name Saâ€™a because â€” even three years after jumping from a moving truck to escape the Boko Haram terrorists that had kidnapped her and 275 other mostly Christian schoolgirls in Chibok, Nigeria </t>
  </si>
  <si>
    <t>Saâ€™a</t>
  </si>
  <si>
    <t>Chibok</t>
  </si>
  <si>
    <t>Before he was a â€œhumble Puerto Rican grandfather,â€ Oscar LÃ³pez Rivera was the grandaddy of terror.</t>
  </si>
  <si>
    <t>Oscar LÃ³pez Rivera</t>
  </si>
  <si>
    <t>â€ Oscar LÃ³pez Rivera</t>
  </si>
  <si>
    <t xml:space="preserve"> The largest U. S. business lobby group on Wednesday said it could be a mistake to quickly repeal Obamacare without developing a replacement healthcare insurance plan and urged the incoming Trump administration not to erect trade barriers.</t>
  </si>
  <si>
    <t>Rioâ€™s state security secretary late Friday said the limited strike there had caused a small uptick in reported crimes but nothing like the violence gripping Espirito Santo.</t>
  </si>
  <si>
    <t>Rioâ€™</t>
  </si>
  <si>
    <t>Espirito Santo</t>
  </si>
  <si>
    <t>Napoleon Crossing the Alps.The academic penchant for structural explanations is hardly surprising  and not just because most academics find it difficult to take Donald Trump seriously (unfortunately, history has suggested, time and again, that we have to distinguish between respecting people and taking them seriously).</t>
  </si>
  <si>
    <t>Napoleon</t>
  </si>
  <si>
    <t>Napoleon Crossing</t>
  </si>
  <si>
    <t xml:space="preserve"> The Senate on Monday voted down four competing gun control proposals, allowing Democrats and Republicans to stake out political turf around a controversial, emotional issue that promises to play big in a campaign year.</t>
  </si>
  <si>
    <t>Noor Zahi Salman, who wed Mateen in 2011, reportedly told the FBI she knew about her husbandâ€™s planned attack and even drove him to the site of the massacre as part of a scouting operation.</t>
  </si>
  <si>
    <t>Noor Zahi Salman</t>
  </si>
  <si>
    <t>Zahi Salman</t>
  </si>
  <si>
    <t>The CBO analysis said the Senate bill would result in 22 million more Americans without health care than under current law, just 1 million fewer than the House bill.</t>
  </si>
  <si>
    <t>As the author wrote in his previously mentioned piece when describing why France retains nearly 1,000 troops in this tiny country, Paris is able to keep troops on standby for snap-response deployment to Central African hotspots such as the Central African Republic and the Democratic Republic of the Congo.</t>
  </si>
  <si>
    <t>Emergency workers have carried out more than 8,000 rescue operations from the Belgian border south to Burgundy over the past two days, Interior Minister Bernard Cazeneuve said Wednesday.</t>
  </si>
  <si>
    <t>Minister Bernard Cazeneuve</t>
  </si>
  <si>
    <t>Bernard Cazeneuve</t>
  </si>
  <si>
    <t>Barbara Landau and other scientists from John Hopkins University have been studying Johnsons condition, and they found that she is able to answer artistic questions, even though she remembers nothing specific about her life before encephalitis.</t>
  </si>
  <si>
    <t>Barbara Landau</t>
  </si>
  <si>
    <t>John Hopkins University</t>
  </si>
  <si>
    <t>WELCOME, IAN: POLITICO Pros Employment and Immigration</t>
  </si>
  <si>
    <t>IAN</t>
  </si>
  <si>
    <t>WELCOME</t>
  </si>
  <si>
    <t>POLITICO Pros Employment and Immigration</t>
  </si>
  <si>
    <t>Documents released by the F. B. I. on Friday revealed new details about the Justice Departmentâ€™s yearlong investigation into Hillary Clintonâ€™s use of a private email server and whether she and her aides mishandled classified information.</t>
  </si>
  <si>
    <t>private</t>
  </si>
  <si>
    <t>The NGO Reprieve and a human rights worker told CNN that at least 23 civilians were killed in the attack.</t>
  </si>
  <si>
    <t>NGO Reprieve</t>
  </si>
  <si>
    <t>The NGO Reprieve</t>
  </si>
  <si>
    <t>Portuguese Prime Minister Pedro Passos Coelho told the nation in an address late on Tuesday that he did not accept the foreign ministers resignation and would try to go on governing.</t>
  </si>
  <si>
    <t>Minister Pedro Passos Coelho</t>
  </si>
  <si>
    <t>Pedro Passos Coelho</t>
  </si>
  <si>
    <t>A Fox News poll released Sunday shows Trump dominating with 54 percent support among likely GOP primary voters.</t>
  </si>
  <si>
    <t>Islamists and Islamic State (IS) sympathisers have been celebrating the massacre in Brussels today, starting a sick Arabic #Belgiumonfire (#Ø¨Ø±ÙˆÙƒØ³Ù„_ØªØ­Øª_Ø§Ù„Ù†Ø§Ø±) hashtag, similar to the #Parisonfire trend which appeared after the Paris attacks.</t>
  </si>
  <si>
    <t>Arabic</t>
  </si>
  <si>
    <t>Even if the Saints didnt use all 55 combinations, its fascinating to see how prepared Carr and his teammates were, and get a look behind the scenes at the preparation that goes into running with the NFLs best offense.</t>
  </si>
  <si>
    <t>Play slideshow EA SPORTS 1 of 20 Philippe CoutinhoFans keep asking the official EA Sports FIFA Twitter account when they might see a change in status, however, no fresh information has been shared yet.</t>
  </si>
  <si>
    <t>EA SPORTS</t>
  </si>
  <si>
    <t>CoutinhoFan</t>
  </si>
  <si>
    <t>Philippe CoutinhoFans</t>
  </si>
  <si>
    <t>EA Sports FIFA</t>
  </si>
  <si>
    <t>Dressed all in black with her face exposed, Fatima Mohammed Hussein has come to Saudi Arabia</t>
  </si>
  <si>
    <t>Fatima Mohammed Hussein</t>
  </si>
  <si>
    <t>Tillersonâ€™s first big setback was his failed advocacy of Abrams, an experienced former State Department official.</t>
  </si>
  <si>
    <t>Abrams</t>
  </si>
  <si>
    <t>people injured in 'slash attack' at London restaurant in broad daylight TESCO 'TERRORIST' First pic of Surrey terror suspect as girlfriend says 'I'll stand by him' HEN DO TRAGEDY Body found in sea in hunt for missing mum after she vanished on hen</t>
  </si>
  <si>
    <t>TESCO</t>
  </si>
  <si>
    <t>Surrey</t>
  </si>
  <si>
    <t>While speaking to reporters about the shooting in Alexandria, Virginia, Governor Terry McAuliffe (D) said now is not the time to talk gun control</t>
  </si>
  <si>
    <t>Governor Terry McAuliffe</t>
  </si>
  <si>
    <t>In an unprecedented turn of events, the United States government is warning that it will launch cyber attacks if the government suspects Russian involvement in the U. S. elections.</t>
  </si>
  <si>
    <t>After the first known use of a military-grade nerve agent on European soil since World War Two, Britain blamed Russian President Vladimir Putin for the attempted murder, and the West has expelled around 130 Russian diplomats.</t>
  </si>
  <si>
    <t>Within 24 hours, the newsletter was taken offline, and the department issued a statement saying that it does not endorse Meatless Monday.Americans arent obligated to follow the USDAs nutrition guidelines, regardless of whether they come in the form of a plate or a pyramid.</t>
  </si>
  <si>
    <t>Meatless Monday.American</t>
  </si>
  <si>
    <t>USDA</t>
  </si>
  <si>
    <t>Congressional Republicans are looking into why the FBI declined to press charges against the Democratic presidential nominee.</t>
  </si>
  <si>
    <t xml:space="preserve">During a portion of her interview with Oprah Winfrey set to air on CBS on Monday night, First Lady Michelle Obama said, â€œColor, wealth, these things that donâ€™t matter, still play too much of a role in how we see each other. â€ </t>
  </si>
  <si>
    <t>Oprah Winfrey</t>
  </si>
  <si>
    <t xml:space="preserve"> In the race to develop cars, the United States and Europe lead in technology, but China is coming up fast in the outside lane with a regulatory structure that could put it ahead in the popular adoption of autonomous cars on its highways and city streets.</t>
  </si>
  <si>
    <t>Former House Speaker Newt Gingrich tells Breitbart News that if Donald Trump wins big in Florida today, the party â€œwonâ€™t be able to stop him. â€</t>
  </si>
  <si>
    <t>For a year he served as the company's artistic director-designate, working alongside Ms. Jamison, dissolving his own company, Battleworks (a decision he speaks of with arrant resolve), and helping to produce new works, including Rennie Harris' story of people living with or affected by HIV, "Home."The</t>
  </si>
  <si>
    <t>Jamison</t>
  </si>
  <si>
    <t>Rennie Harris'</t>
  </si>
  <si>
    <t>Rennie Harri</t>
  </si>
  <si>
    <t>PALMDALE  Los Angeles airport commissioners Monday approved spending $835,000 for upgrades and staffing at the Palmdale airport in preparation for United Airlines starting service in June.</t>
  </si>
  <si>
    <t>PALMDALE</t>
  </si>
  <si>
    <t>However, spending a large stretch of time out of the Red Devils line-up as he adjusted to the demands of English football, Mkhitaryan started just 14 league games last term to De Bruynes</t>
  </si>
  <si>
    <t>Mkhitaryan</t>
  </si>
  <si>
    <t>De Bruynes</t>
  </si>
  <si>
    <t>De Bruyne</t>
  </si>
  <si>
    <t>NPRâ€™s Audie Cornish talks to Erich Schwartzel, a reporter who covers the film industry for the Wall Street Journal, about Steven Mnuchin, Trumpâ€™s choice for treasury secretary, and his ties to Hollywood.</t>
  </si>
  <si>
    <t>Audie Cornish</t>
  </si>
  <si>
    <t>Erich Schwartzel</t>
  </si>
  <si>
    <t>The Secretary of Health and Human Services characterized as â€œnot believableâ€ a Congressional Budget Office report that estimated 14 million people would lose health coverage through 2018 under the House GOPâ€™s proposed health care bill.</t>
  </si>
  <si>
    <t>Congressional Budget Office</t>
  </si>
  <si>
    <t>Health and Human Services</t>
  </si>
  <si>
    <t>Increased rates of crop moisture loss will also result in reduced yields.Both the livelihoods of rural communities as well as the food security of city populations are at risk, said Alexander Mueller, the FAO Assistant Director General for Natural Resources.</t>
  </si>
  <si>
    <t>Alexander Mueller</t>
  </si>
  <si>
    <t>FAO</t>
  </si>
  <si>
    <t>Natural Resource</t>
  </si>
  <si>
    <t>And hereâ€™s the Washington Post on the report: A final report issued by the Republican majority that investigated the 2012 attacks in Benghazi, Libya, found fault with virtually every element of the executive branch response to the attacks but provided no new evidence of specific wrongdoing by then â€” Secretary of State Hillary Clinton.</t>
  </si>
  <si>
    <t>â€™s the Washington Post</t>
  </si>
  <si>
    <t>Governor Cuomo and New Jersey Governor Chris Christie want Amtrak to let them choose the private management company that would run Penn Station, saying that the train company has brought the situation at the hub from â€œ .</t>
  </si>
  <si>
    <t>Yahoo Sports Charles Robinson recently reported that it was Haley who was originally general manager John Dorsey</t>
  </si>
  <si>
    <t>Charles Robinson</t>
  </si>
  <si>
    <t>Yahoo Sports</t>
  </si>
  <si>
    <t>John Dorsey</t>
  </si>
  <si>
    <t>When he left the question open, Democrats and media critics suggested that his position was a threat to American democracy.</t>
  </si>
  <si>
    <t>GOP frontrunner Donald Trumpâ€™s campaign staff met with several congressmen on Capitol Hill on Thursday.</t>
  </si>
  <si>
    <t>It was a response to a newsletter I sent to the multi-faith community at our synagogue, Romemu, about the juxtaposition of the Jewish holiday Purim (celebrated Wednesday night and Thursday) and Holy Week.</t>
  </si>
  <si>
    <t>Romemu</t>
  </si>
  <si>
    <t>Purim</t>
  </si>
  <si>
    <t>Two years ago, amid a drumbeat of Republican attacks, Illinois Sen. Dick Durbin apologized for saying that an FBI agent's report on some of the worst abuse of detainees at Guantnamo Bay sounded like the description of something that Nazis might do.</t>
  </si>
  <si>
    <t>Dick Durbin</t>
  </si>
  <si>
    <t>Johns Hopkins researchers recently estimated that medical mistakes kill 251, 000 Americans annually, which would make such errors the cause of death.</t>
  </si>
  <si>
    <t>Johns Hopkins</t>
  </si>
  <si>
    <t>Johns Hopkin</t>
  </si>
  <si>
    <t>Eleven people died Monday after a Greek air force jet crashed at a base in Los Llanos in southeastern Spain, authorities said.</t>
  </si>
  <si>
    <t>Los Llanos</t>
  </si>
  <si>
    <t>Letâ€™s not get too excited just yet about reports that President Trump has made up his mind to pull the U. S. out of the Paris climate agreement.</t>
  </si>
  <si>
    <t>Woods also described his respect for Nicklausâ€™s achievements.</t>
  </si>
  <si>
    <t>Nicklaus</t>
  </si>
  <si>
    <t>Nicklau</t>
  </si>
  <si>
    <t>A British man had child pornography charges added in June to prior charges for visiting the Coachella Valley for the purpose of sex with preteen boys.</t>
  </si>
  <si>
    <t>the Coachella Valley</t>
  </si>
  <si>
    <t>Osweiler, who signed from the Broncos on a massive $72m, contract in the offseason, started the season with high hopes but struggled badly in Houston, throwing more interceptions than touchdowns.</t>
  </si>
  <si>
    <t>Osweiler</t>
  </si>
  <si>
    <t>touchdown</t>
  </si>
  <si>
    <t>REUTERS/Marcos BrindicciArgentine President Cristina Fernandez waves to supporters after casting her vote in a polling station in the Patagonian city of Rio Gallegos, October 23, 2011.</t>
  </si>
  <si>
    <t>Marcos BrindicciArgentine</t>
  </si>
  <si>
    <t>Patagonian</t>
  </si>
  <si>
    <t>Cristina Fernandez</t>
  </si>
  <si>
    <t>Rio Gallego</t>
  </si>
  <si>
    <t>The African Union suspended the landlocked former French colony on Monday, and the UN Security Council condemned the coup, threatening unspecified further measures.The power change followed a lightning rebel offensive that shattered a January 11 power-sharing deal between the old regime and Seleka.</t>
  </si>
  <si>
    <t>The African Union</t>
  </si>
  <si>
    <t>the UN Security Council</t>
  </si>
  <si>
    <t>President Trump on Thursday blasted the New York Timesâ€™ â€œbig lieâ€ for posting contrasting photos of the crowd size at the Patriotsâ€™ Super Bowl celebration at the White House.</t>
  </si>
  <si>
    <t>ISIS has decided that the assault weapon is the new airplane, and Republicans, in refusing to close the terror gap, refusing to pass bans on assault weapons, are allowing these weapons to get in the hands of potential attackers.</t>
  </si>
  <si>
    <t>The N. F. L. playoff picture became much clearer on Sunday, with the Patriots, Raiders and Cowboys all tightening their grips on the top spots.</t>
  </si>
  <si>
    <t>McInnesAnd while Rangers are keen on McInnes, the report states that they have identified Bradford City boss Stuart McCall as their preferred alternative should they fail to lure away the ex-Millwall man.</t>
  </si>
  <si>
    <t>McInnesAnd</t>
  </si>
  <si>
    <t>McInne</t>
  </si>
  <si>
    <t>McInnes</t>
  </si>
  <si>
    <t>Bradford City</t>
  </si>
  <si>
    <t>Media playback is not supported on this device Watch: Late drama as Warrenpoint clinch derby draw with NewrySimon Kelly's cross was only partially cleared and the ball fell to Robert Norton, but he sent his backpost volley wide.</t>
  </si>
  <si>
    <t>NewrySimon Kelly's</t>
  </si>
  <si>
    <t>Warrenpoint</t>
  </si>
  <si>
    <t>Robert Norton</t>
  </si>
  <si>
    <t xml:space="preserve">The Global Politico,â€ NBC News chief foreign affairs correspondent MSNBC host Andrea Mitchell said while she was not sure if President Donald Trump was â€œconfusedâ€ or intentionally lying, she was sure people in his administration are flat out lying. </t>
  </si>
  <si>
    <t>Andrea Mitchell</t>
  </si>
  <si>
    <t>if</t>
  </si>
  <si>
    <t>Truckers, dock workers, farmers and residents of Calais have shut down main roads into the port town in Northern France, promising to continue the blockade until the French government begins to dismantle the illegal â€˜Jungleâ€™ migrant camp.</t>
  </si>
  <si>
    <t>Jungle</t>
  </si>
  <si>
    <t>Sleep On Avalon's main drag, the Hermosa Hotel welcomed its first guests in 1896.</t>
  </si>
  <si>
    <t>the Hermosa Hotel</t>
  </si>
  <si>
    <t>Avalon</t>
  </si>
  <si>
    <t xml:space="preserve">President Donald Trump has dispatched two former campaign aides to work with Voice of America, a news outlet that broadcasts U. S. News outside of the country, Politico reported Monday evening. </t>
  </si>
  <si>
    <t>Voice of America</t>
  </si>
  <si>
    <t xml:space="preserve">The Knicks president also referenced â€” a dispute stemming from Fisher dating Barnesâ€™ estranged wife, Gloria Govan </t>
  </si>
  <si>
    <t>Fisher</t>
  </si>
  <si>
    <t>Barnes</t>
  </si>
  <si>
    <t>Gloria Govan</t>
  </si>
  <si>
    <t>Russias deputy permanent representative to the United Nations, Vladimir Safronkov, similarly condemned the US bombardment as a flagrant violation of international law, warning that the consequences for regional and international stability can be extremely</t>
  </si>
  <si>
    <t>Vladimir Safronkov</t>
  </si>
  <si>
    <t xml:space="preserve"> The United States warned on Tuesday it would consider â€otherâ€ options, which could include new sanctions or security steps, if North Korea continued nuclear and ballistic missile testing.</t>
  </si>
  <si>
    <t>The AKP has drawn international criticism for appearing to use arbitrary detention as its core purge strategy, said Emma director for Human Rights Watch in Turkey.</t>
  </si>
  <si>
    <t>Emma</t>
  </si>
  <si>
    <t xml:space="preserve">Jacob Zuma is considering offering to step down next year, at least 12 months before his term as South African president ends, under a deal with opponents in his ruling party that would see finance minister Pravin Gordhan leave office now, two senior party sources said. </t>
  </si>
  <si>
    <t>Jacob Zuma</t>
  </si>
  <si>
    <t>Pravin Gordhan</t>
  </si>
  <si>
    <t>South African</t>
  </si>
  <si>
    <t>Updated at 4:11 p. m. ET, Through nearly four decades, at least five presidential administrations and seemingly countless Super Bowls and World Series, NPR listeners could depend on at least one thing in the world of athletics: Frank Deford.</t>
  </si>
  <si>
    <t>Frank Deford</t>
  </si>
  <si>
    <t>The U.S. Justice Department</t>
  </si>
  <si>
    <t>The White House did not point to any attacks on the list that supported Trumpâ€™s contention that terrorism is â€œnot even being reported.</t>
  </si>
  <si>
    <t>Margaret Thatcher has topped the BBC Womanâ€™s Hour list of most influential woman of the last 70 years, but the judges stressed that the list honours those who made a â€œnegative impactâ€ as well as a positive.</t>
  </si>
  <si>
    <t>Woman</t>
  </si>
  <si>
    <t>BBC Womanâ€™s Hour</t>
  </si>
  <si>
    <t>One of the men arrested, Jalal Kheirabadi, told Reuters he was being beaten by three or four people when a D. C. police officer accused him of assault.</t>
  </si>
  <si>
    <t>Jalal Kheirabadi</t>
  </si>
  <si>
    <t>If your definition of a fine writing instrument is a plastic ballpoint with a smiling tooth and your dentistâ€™s address printed along its side, then a visit to the Fountain Pen Hospital in Lower Manhattan might be revelatory.</t>
  </si>
  <si>
    <t>the Fountain Pen Hospital</t>
  </si>
  <si>
    <t>Lower Manhattan</t>
  </si>
  <si>
    <t>Donald Trumpâ€™s sheer unconventionality lead us and other news outlets to underestimate his support among American voters?</t>
  </si>
  <si>
    <t>Whitehurst is no longer employed by the district.I am very pleased by the decision of the District Attorneys Office not to file further charges in the Laura Whitehurst matter, Superintendent Lori Rhodes said in a statement.</t>
  </si>
  <si>
    <t>Whitehurst</t>
  </si>
  <si>
    <t>the District Attorneys Office</t>
  </si>
  <si>
    <t>Laura Whitehurst</t>
  </si>
  <si>
    <t>While Mattis has not recommended scrapping the nuclear deal, he has called Iran â€œthe single most enduring threat to stability and peace in the Middle East.</t>
  </si>
  <si>
    <t xml:space="preserve"> On October 23, Southern California Gas Company discovered a leak at its Aliso Canyon natural gas storage facility.</t>
  </si>
  <si>
    <t>Southern California Gas Company</t>
  </si>
  <si>
    <t>Aliso Canyon</t>
  </si>
  <si>
    <t>In a recent interview with Rolling Stone, which took place before the Ratner scandal, Murphy discussed how comedy has changed over the years and noted that audiences are much more likely to be upset by topics that once may have been seen as less politically charged.</t>
  </si>
  <si>
    <t>Ratner</t>
  </si>
  <si>
    <t>Eyup Yildirim was arrested at his home hear Manchester, New Jersey charged with felony assault with significant bodily injury, felony aggravated assault and misdemeanor assault or threatened assault in a menacing manner.</t>
  </si>
  <si>
    <t>Eyup Yildirim</t>
  </si>
  <si>
    <t>The head of BlackRock ( ) the worldâ€™s largest money manager, said that while such measures should support U. S. markets for at least the first 100 days of the new presidency, it was unclear how they would be paid for.</t>
  </si>
  <si>
    <t>BlackRock</t>
  </si>
  <si>
    <t>As for the impact of low prices on US shale, Levi says, even if the market figures out a breakeven price for American producers (which is hard, because it varies from well to well), that's going to change in two years and even more in five years, as the technology continues to develop.</t>
  </si>
  <si>
    <t>Levi</t>
  </si>
  <si>
    <t>Hit hard early and often by Rex Ryans physical defense, Favre almost led the Vikings back with a milestone night, but Dwight Lowery returned an interception 26 yards for a touchdown with 1:30 left as the New York Jets beat the Vikings 29-20 on Monday night in a game that was delayed 45 minutes at the start by lightning.</t>
  </si>
  <si>
    <t>Rex Ryans</t>
  </si>
  <si>
    <t>Favre</t>
  </si>
  <si>
    <t>Qatada  real name Omar Othman  has been in Long Lartin prison, Worcs, since2008 awaiting deportation to his native Jordan on terrorism charges.</t>
  </si>
  <si>
    <t>Qatada</t>
  </si>
  <si>
    <t>Omar Othman</t>
  </si>
  <si>
    <t>Jordan</t>
  </si>
  <si>
    <t xml:space="preserve"> Takata Corp, the Japanese company facing billions in liabilities stemming from its defective air bag inflators, is preparing to file for bankruptcy as early as next week as it works toward a deal for financial backing from U. S. auto parts maker Key Safety Systems Inc, sources said on Thursday.</t>
  </si>
  <si>
    <t>Apatow, the showâ€™s executive producer, brought Konner on board.</t>
  </si>
  <si>
    <t>Apatow</t>
  </si>
  <si>
    <t>Konner</t>
  </si>
  <si>
    <t>Zambrano-Montes' death at a busy intersection has sparked two weeks of protests in Pasco, where more than half the residents are Hispanic but few are members of the power structure or police force.</t>
  </si>
  <si>
    <t>Zambrano-Montes'</t>
  </si>
  <si>
    <t>Zambrano-Monte</t>
  </si>
  <si>
    <t>Pasco</t>
  </si>
  <si>
    <t>The Virginia-based nonprofit group keeps a voluntary yoga school registry and their standards are now the industry benchmark."There have been consumer complaints to state agencies because of unethical behavior and there was no recourse because the school wasn't licensed," Davis said.</t>
  </si>
  <si>
    <t xml:space="preserve">Melania Trump turned up at the White House on inauguration day clutching a gift for the outgoing president and first lady, that recognizable robin egg blue box with a white ribbon signifying a purchase from Tiffany </t>
  </si>
  <si>
    <t>Tiffany</t>
  </si>
  <si>
    <t>Republicans will say Trump has not yet set about attacking Hillary.</t>
  </si>
  <si>
    <t>Silicon Valley elites continue to push for a universal basic income in America that would give all citizens a guaranteed annual income from the government.</t>
  </si>
  <si>
    <t>In a major speech at the World Economic Forum in Davos, Switzerland, Chinese President Xi Jinping positioned himself as a defender of globalization and free trade.</t>
  </si>
  <si>
    <t>Davos</t>
  </si>
  <si>
    <t xml:space="preserve"> Massachusetts Sen. Elizabeth Warren, a potential running mate for Hillary Clinton, met with the presumptive Democratic nominee Friday </t>
  </si>
  <si>
    <t>Hillary Clinton on Wednesday fired back at Donald Trumpâ€™s blistering speech from earlier in the day, calling him a candidate of â€reckless ideasâ€ who is trying to distract the American public.</t>
  </si>
  <si>
    <t>As Obamacareâ€™s supporters jam meetings across the country, GOP lawmakers in competitive states and districts are growing nervous about repealing the law without a replacement in hand.</t>
  </si>
  <si>
    <t>We will also accept any actions in which Commissioner John Swofford deems appropriate."This is an unusual situation.</t>
  </si>
  <si>
    <t>John Swofford</t>
  </si>
  <si>
    <t>appropriate."Thi</t>
  </si>
  <si>
    <t>Rosemary Visnak arrived with map in hand, ready to plot out a trip to explore her Swiss roots.</t>
  </si>
  <si>
    <t>Rosemary Visnak</t>
  </si>
  <si>
    <t>Democrats claim the short-term and AHP rules would enable healthy people to flee the exchanges.</t>
  </si>
  <si>
    <t>AHP</t>
  </si>
  <si>
    <t xml:space="preserve">Thursday on MSNBCâ€™s â€œMorning Joe,â€ NBC chief Washington correspondent Andrea Mitchell reacted to a State Department Inspector General report criticizing Hillary Clinton for her use of a private email server while she was serving as President Barack Obamaâ€™s secretary of state. </t>
  </si>
  <si>
    <t>In this unlikely tale, two strangers and a drone played crucial roles in rescuing a man trapped in his flooded home in Hope Mills, N. C. Drone photographer Quavas Hart decided to take his drone out on Sunday to capture images of some of the areas hardest hit by Hurricane Matthew.</t>
  </si>
  <si>
    <t>N. C. Drone</t>
  </si>
  <si>
    <t>Quavas Hart</t>
  </si>
  <si>
    <t>An investigation by the FBI has concluded that Russian hackers were responsible for sending out fake messages from the Qatari government, sparking the Gulfâ€™s biggest diplomatic crisis in decades.</t>
  </si>
  <si>
    <t>Qatari</t>
  </si>
  <si>
    <t>There are going to be holes to fill in the Yankeesâ€™ rotation next year, and perhaps this weekendâ€™s starters, Luis Cessa and Chad Green, can show enough in the final six weeks of the regular season to be in contention in the spring.</t>
  </si>
  <si>
    <t>Luis Cessa</t>
  </si>
  <si>
    <t>enough</t>
  </si>
  <si>
    <t>Chad Green</t>
  </si>
  <si>
    <t>the final six week</t>
  </si>
  <si>
    <t>Donald Trump and Hillary Clinton are looking for Super Tuesday sweeps as voters in Pennsylvania, Maryland, Connecticut, Rhode Island, and Delaware cast their votes today.</t>
  </si>
  <si>
    <t>Why would, for instance, a Clinton functionary like Cheryl Mills help prosecutors once sheâ€™d already secured safeguards against any criminal prosecution?</t>
  </si>
  <si>
    <t>In a post on his website Monday, Huckabee voiced his support for former Alabama Supreme Court Justice Roy Moore.</t>
  </si>
  <si>
    <t>Alabama Supreme Court</t>
  </si>
  <si>
    <t>â€™s founder Doug Evans, a former Army paratrooper who had already started and sold the successful Organic Avenue line of juices and healthy snacks.</t>
  </si>
  <si>
    <t>Doug Evans</t>
  </si>
  <si>
    <t>Susan Glisson stands on the campus of the University of Mississippi near a 1906 Confederate memorial that has long been at the center of racial strife here.</t>
  </si>
  <si>
    <t>Susan Glisson</t>
  </si>
  <si>
    <t>the University of Mississippi</t>
  </si>
  <si>
    <t>As the Yemen war grinds on and civilian casualties are mounting, the Obama administration must answer for its support of the Saudi campaign, which is prolonging the conflict.</t>
  </si>
  <si>
    <t>In his waning days in the White House, President Obama is desperately trying to make his policies as permanent as possible by tying the hands of his successor â€” and far more than other presidents have done on their way out.</t>
  </si>
  <si>
    <t>Bushâ€™s idea was the same as President Trumpâ€™s: put money in peopleâ€™s pockets and they will spent it and the affect will rain down increased growth on the US economy and spark additional tax revenue.</t>
  </si>
  <si>
    <t>Cruz has generally supported free trade, but last year he switched his position to oppose the Partnership and the related authority, saying he didnâ€™t believe they should be voted on until the next administration is in place.</t>
  </si>
  <si>
    <t>Partnership</t>
  </si>
  <si>
    <t xml:space="preserve">An Iraqi tribal leader said Saturday that ISIS militants are gaining ground in Anbar province, predicting a â€collapse within hoursâ€ of Iraqi army forces there if tribal forces withdraw. </t>
  </si>
  <si>
    <t>ground</t>
  </si>
  <si>
    <t xml:space="preserve"> hosts spoke about the presidentâ€™s latest personal attacks as well as the ongoing fallout from his firing of FBI director James Comey.</t>
  </si>
  <si>
    <t>Alexander Bolton writes in The Hill about the worry among Democrats over GOP nominee Donald Trumpâ€™s impressive poll bounce.</t>
  </si>
  <si>
    <t>Alexander Bolton</t>
  </si>
  <si>
    <t xml:space="preserve">In perhaps the first case of â€œtrollingâ€ for an internet response, Beijing managed to accomplish two things nearly instantly: provoke an immediate Twitter response from the and demonstrate how easily Trump can get spun up over a single tiny, cheap piece of US military hardware. </t>
  </si>
  <si>
    <t>pun</t>
  </si>
  <si>
    <t xml:space="preserve"> President Donald Trumpâ€™s executive order last week to cut federal funding to sanctuary cities would likely not result in an impact to citiesâ€™ bond ratings, Fitch Ratings reported on Monday.</t>
  </si>
  <si>
    <t xml:space="preserve"> Britainâ€™s biggest retailer Tesco ( ) agreed a surprise 3. 7 billion pound ($4. 6 billion) takeover of food supplier Booker ( ) on Friday, increasing its exposure to the fast growing catering sector. </t>
  </si>
  <si>
    <t>Tesco</t>
  </si>
  <si>
    <t>Booker</t>
  </si>
  <si>
    <t>The result was below the median forecast in a Reuters poll for 184,000 new jobs.The report shows that the health of the labor market is improving but at the same time, unhealthy, said Tim Ghriskey, chief investment officer at Solaris Group in Bedford Hills, New York.</t>
  </si>
  <si>
    <t>Tim Ghriskey</t>
  </si>
  <si>
    <t>Hart would not say what prompted officers to pull over the San Carlos resident, nor whether Scott was alone in the vehicle at the time.</t>
  </si>
  <si>
    <t>Hart</t>
  </si>
  <si>
    <t>San Carlo</t>
  </si>
  <si>
    <t>The creatures take their scientific name from the word for root in the local Afar language."It is not a chimp and it is not human," said Dr. White.</t>
  </si>
  <si>
    <t>Afar</t>
  </si>
  <si>
    <t>A man has been arrested for allegedly using his cell phone to take video of young girls changing clothes in a Bedford, New Hampshire, Target store, reports say.</t>
  </si>
  <si>
    <t>Bedford</t>
  </si>
  <si>
    <t>Kerry downplayed attacks like the shooting at an Orlando nightclub, a driverâ€™s rampage through a crowd in Nice and the Istanbul airport attack, saying they donâ€™t reflect the strength of the group in its home bases.</t>
  </si>
  <si>
    <t>trength</t>
  </si>
  <si>
    <t>In cloud storage company Boxâ€™â€™s CEO Aaron Levie condemned Trumpâ€™â€™s order as â€completely antithetical to the principles of America.</t>
  </si>
  <si>
    <t>Aaron Levie</t>
  </si>
  <si>
    <t>Boxâ€™â€™</t>
  </si>
  <si>
    <t xml:space="preserve"> Two months after Osama bin Laden was killed, the CIAâ€™s top operative in Pakistan was pulled out of the country in an abrupt move vaguely attributed to health concerns and his strained relationship with Islamabad.</t>
  </si>
  <si>
    <t xml:space="preserve"> Billionaire George Soros, who has spent millions of dollars financing Democrats and causes, used a controversial Panamanian law firm to establish a web of offshore investment partnerships that operate around the world and out of the scrutiny of U. S. regulators, according to leaked documents.</t>
  </si>
  <si>
    <t>Dinesh Dâ€™Souzaâ€™s latest film, Hillaryâ€™s America: The Secret History of the Democratic Party, is off to a strong start at the box office after opening to an estimated $77, 500 from just three theaters this weekend.</t>
  </si>
  <si>
    <t>Dinesh Dâ€™Souzaâ€™s</t>
  </si>
  <si>
    <t>Hillaryâ€™s America</t>
  </si>
  <si>
    <t>- Gaza hospitals are overwhelmed with casualties from Israel's bombings and face critical shortages of drugs and medical supplies, the World Health Organization (WHO) said on Saturday.</t>
  </si>
  <si>
    <t>WHO</t>
  </si>
  <si>
    <t>The chant, which originated on the floor of the Republican gathering in Cleveland, refers to Clintonâ€™s for classified information.</t>
  </si>
  <si>
    <t>When Hillary Clinton tries to vanquish Bernie Sanders in West Virginiaâ€™s Democratic presidential primary next month, she will also have to watch out for Keith Judd.</t>
  </si>
  <si>
    <t>Zimbabweans have been using the Internet in recent weeks to mobilize for street protests against Mugabeâ€™s government, bypassing traditional opposition parties as anger grows over his administrationâ€™s handling of a failing economy.</t>
  </si>
  <si>
    <t>Mugabe</t>
  </si>
  <si>
    <t>Mugabeâ€™</t>
  </si>
  <si>
    <t xml:space="preserve"> As mellow and seductive as a Marvin Gaye love song, Austin Fausettâ€™s ode to the â€œknoblauchsuppeâ€ he learned to make in Austria hits your nostrils several seconds before it arrives at your table.</t>
  </si>
  <si>
    <t>Marvin Gaye</t>
  </si>
  <si>
    <t>Austin Fausettâ€™s</t>
  </si>
  <si>
    <t>Austin Fausettâ€™</t>
  </si>
  <si>
    <t>The Trump Organizationâ€™s statement appeared in a document it provided to the House oversight committee in response to a request for more details of Trumpâ€™s stated plan to give any profits from foreign governments to the US Treasury.</t>
  </si>
  <si>
    <t>The Trump Organizationâ€™s</t>
  </si>
  <si>
    <t>The Trump Organizationâ€™</t>
  </si>
  <si>
    <t xml:space="preserve"> The share price of Signet Jewelers, parent company of jewelry chains Kay and Zales, crashed by as much as 12% on Thursday after a report raised concerns about the companyâ€™s operations, including complaints that customersâ€™ diamonds have been swapped out or lost during routine servicing by the company.</t>
  </si>
  <si>
    <t>Signet Jewelers</t>
  </si>
  <si>
    <t>Signet Jeweler</t>
  </si>
  <si>
    <t>Kay</t>
  </si>
  <si>
    <t>Zale</t>
  </si>
  <si>
    <t>Ebba who recently came second in Swedenâ€™s â€œWoman of the Year 2017â€ has advocated getting rid of all men on Swedish television.</t>
  </si>
  <si>
    <t>Ebba</t>
  </si>
  <si>
    <t>Wednesday in Las Vegas, NV, while campaigning for his wife, Democratic presidential nominee Hillary Clinton, former president Bill Clinton said the scandal surrounding then</t>
  </si>
  <si>
    <t xml:space="preserve"> Two Chilean journalists have emerged as the main challengers to former President Sebastian Pinera in this yearâ€™s presidential election, as one of South Americaâ€™s most stable and developed countries weighs the future of its political left. </t>
  </si>
  <si>
    <t>Chilean</t>
  </si>
  <si>
    <t>President Sebastian Pinera</t>
  </si>
  <si>
    <t>Sebastian Pinera</t>
  </si>
  <si>
    <t>I think people will see it as phony that Democrats start playing by Republican rules.</t>
  </si>
  <si>
    <t xml:space="preserve">On Thursday it was announced that United Airlines had reached an undisclosed settlement with Dr. David Dao, the passenger dragged off a flight just a few weeks ago, bloodied and semiconscious, and seen in a video that generated a flood of negative publicity for the airline. </t>
  </si>
  <si>
    <t>undisclosed</t>
  </si>
  <si>
    <t>dragged</t>
  </si>
  <si>
    <t>But as the March 2019 exit date approaches, six major British business chiefs told Reuters they still do not have the answers about post-Brexit immigration, trade and regulation they need to plan and make coherent investment decisions."I see through a glass darkly.</t>
  </si>
  <si>
    <t>Usain Bolt became the first Olympic sprinter to win three successive gold medals (see 10.</t>
  </si>
  <si>
    <t>Usain Bolt</t>
  </si>
  <si>
    <t>three</t>
  </si>
  <si>
    <t>medal</t>
  </si>
  <si>
    <t>Among GOP leaders in the House, McCarthy stood out as a Putin critic who in 2015 called for the imposition of â€œmore severeâ€ sanctions for its actions in eastern Ukraine and the annexation of Crimea.</t>
  </si>
  <si>
    <t>Blake is found liable in the wrongful death civil trial brought by Bonny Lee Bakleyâ€™s children, and is ordered to pay $30 million in damages to her family.</t>
  </si>
  <si>
    <t>Bonny Lee Bakleyâ€™s</t>
  </si>
  <si>
    <t>Bonny Lee Bakleyâ€™</t>
  </si>
  <si>
    <t>The CEO of restaurant chain Carlâ€™s Jr. and Hardeeâ€™s has revealed his plans to replace employees with fully automated machines as a means to cut the cost of rising minimum wages.</t>
  </si>
  <si>
    <t>Hardeeâ€™s</t>
  </si>
  <si>
    <t>Hardeeâ€™</t>
  </si>
  <si>
    <t>Congresswoman Maxine Waters (D-CA)  likely the Congressional Heavyweight Champion of Righteous Anger  has already started on this, and there's a specific reason why."This hack into sensitive information compiled and maintained by Equifax</t>
  </si>
  <si>
    <t>Maxine Waters</t>
  </si>
  <si>
    <t>the Congressional Heavyweight Champion of Righteous Anger</t>
  </si>
  <si>
    <t>Northern Irelands First Minister Peter Robinson, who had threatened to resign unless there was a full inquiry into the guarantees, welcomed Camerons decision and said he would not be stepping down.</t>
  </si>
  <si>
    <t>Peter Robinson</t>
  </si>
  <si>
    <t>Camerons</t>
  </si>
  <si>
    <t>A small gaggle of Trump protesters stood along a police barricade on lush San Vicente Boulevard in my adopted home town of Santa Monica on Wednesday evening.</t>
  </si>
  <si>
    <t>Swedish company Epicenter will embed a chip into about 150 workers, so bosses can monitor toilet breaks and how long they work.</t>
  </si>
  <si>
    <t>Epicenter</t>
  </si>
  <si>
    <t xml:space="preserve">Republicans are unanimous in their desire to â€repeal and replaceâ€ President Barack Obamaâ€™s signature health care law but they are already flirting with not having the 50 votes needed to pass the bill in the Senate. </t>
  </si>
  <si>
    <t>Throughout his testimony Thursday, former FBI Director James Comey repeatedly stressed the serious implications of Russiaâ€™s attempts to interfere in the 2016 election.</t>
  </si>
  <si>
    <t>Call them 99 Tears, those now being metaphorically shed by Wayne Gretzky in recounting the tale of how he rejected Garden chairman Jim Dolanâ€™s offer of $1 million to take some time to reconsider his decision to retire on the cusp of his announcement late in the final week of the season.</t>
  </si>
  <si>
    <t>Wayne Gretzky</t>
  </si>
  <si>
    <t>Jim Dolan</t>
  </si>
  <si>
    <t>Garden</t>
  </si>
  <si>
    <t>Edith Sepp of the Estonian Film Institute said that seeing the film for the first time was a "great experience", although the film itself included somewhat "strange material".The film has not survived in its original format but in a 35-millimeter copy.</t>
  </si>
  <si>
    <t>Edith Sepp</t>
  </si>
  <si>
    <t>the Estonian Film Institute</t>
  </si>
  <si>
    <t>material".The</t>
  </si>
  <si>
    <t>During his investigation of the case, Cooper discovered that GM had changed the design of the ignition switch used in Cobalts after complaints that it could be inadvertently bumped out of the run position into an accessory or off position.</t>
  </si>
  <si>
    <t>Cobalt</t>
  </si>
  <si>
    <t>But Trump told reporters at the White House before embarking on Marine One that, while Ivanka would be incredible in the role, he would face accusations of nepotism if he selected her.</t>
  </si>
  <si>
    <t>Marine One</t>
  </si>
  <si>
    <t>Surely the Obama administration, which has made a solution a singular focus of its Israel policy, welcomed the news as a major step toward its vision for peace in the Middle East?</t>
  </si>
  <si>
    <t>At least two analysts said the customer in question could be Verizon, which accounts for 40 percent of Smith Micro's revenue."We</t>
  </si>
  <si>
    <t>Smith Micro's</t>
  </si>
  <si>
    <t>Smith Micro</t>
  </si>
  <si>
    <t xml:space="preserve"> Israel on Sunday authorized a few economic concessions to the Palestinians requested by President Donald Trump, hours before the U. S. leader begins a visit in which he hopes to revive peace talks frozen since 2014.</t>
  </si>
  <si>
    <t>Sophia Evans for the GuardianWe started messing around with what we call skip projects: making a spit roast, a hot tub and a distillery from materials we found in skips, says James Ross-Harris, 27, a former metalworker and one third of Blenheim Forge, which over the past three years has gained a reputation for its hand-forged kitchen knives.</t>
  </si>
  <si>
    <t>Sophia Evans</t>
  </si>
  <si>
    <t>Sophia Evan</t>
  </si>
  <si>
    <t>James Ross-Harris</t>
  </si>
  <si>
    <t>Blenheim Forge</t>
  </si>
  <si>
    <t xml:space="preserve"> (CNN) ESPN suspended reporter Britt McHenry for a week after a video of her berating a towing company employee surfaced Thursday. </t>
  </si>
  <si>
    <t>Britt McHenry</t>
  </si>
  <si>
    <t>Even on terrorism, a CBS poll yesterday found that only a quarter of voters approved of Trumpâ€™s shambolic response to the Orlando massacre.</t>
  </si>
  <si>
    <t>â€™â€™ â€™Gawker founder and CEO Nick Denton wrote an on Thursday challenging the billionaire Silicon Valley investor Peter Thiel to a public debate on free speech.</t>
  </si>
  <si>
    <t>Nick Denton</t>
  </si>
  <si>
    <t>A dozen players were separated by five shots going into the weekend, a group that included Martin Kaymer (69).Jordan Spieth was finally back in the mix after a hot start that led to a 67.</t>
  </si>
  <si>
    <t>Martin Kaymer</t>
  </si>
  <si>
    <t>Spieth</t>
  </si>
  <si>
    <t>Evergreen used Cameron Pace equipment to produce Walking with Dinosaurs that News Corps Fox is distributing next year.</t>
  </si>
  <si>
    <t>Cameron Pace</t>
  </si>
  <si>
    <t>News Corps Fox</t>
  </si>
  <si>
    <t>Chris Christie, would you let the FBI invade Mexico to attack bad drug people?</t>
  </si>
  <si>
    <t>The NFL was sued because online footage from old football games showed brief glimpses of the original Baltimore Ravens logo -- a logo that had been ruled to infringe copyright after the season was played.</t>
  </si>
  <si>
    <t>Baltimore Ravens</t>
  </si>
  <si>
    <t>However, he said critics would be challenged to win in court because Congress lacks the so-called legal standing to present the case and they would have a tough time finding somebody hurt enough by the delays to be a good plaintiff.The president knows this is wrong, said Lee, among the most outspoken ObamaCare critics.</t>
  </si>
  <si>
    <t>ObamaCare</t>
  </si>
  <si>
    <t xml:space="preserve">Donald Trump took a detour from the campaign trail on Monday to try to build relationships with Republican officials and reach out to Jewish voters </t>
  </si>
  <si>
    <t>If Perle does eventually sue Hersh, I recommend he negotiate a group rate with his barrister that would include suits against the Los Angeles Times, New York Times, and a publication to be named later, since theres sure to be another story soon.</t>
  </si>
  <si>
    <t>Hersh</t>
  </si>
  <si>
    <t>Media playback is not supported on this device Man City 3-0 Swansea: Manuel Pellegrini 'very pleased' with winThe France midfielder then finished Pablo Zabaleta's low cross and was inches from hitting a hat-trick.</t>
  </si>
  <si>
    <t>Manuel Pellegrini</t>
  </si>
  <si>
    <t>Pablo Zabaleta's</t>
  </si>
  <si>
    <t>Pablo Zabaleta</t>
  </si>
  <si>
    <t xml:space="preserve"> In the wake of the collapse of his first major legislative push on health care, President Trump and his aides have suddenly begun talking about reaching out to skeptical Democrats to breathe new life into his flagging administration.</t>
  </si>
  <si>
    <t xml:space="preserve"> President Donald Trumpâ€™s nominee to be the director of national intelligence pledged on Tuesday to support thorough investigation of any Russian efforts to influence the 2016 presidential election, seeking to reassure lawmakers worried that partisan politics might interfere with a probe.</t>
  </si>
  <si>
    <t xml:space="preserve">Itâ€™s simple: the Costa Rican government ensures that every single citizen has equal access to basic care and prevention services, while the United States fails to do so, and Costa Ricaâ€™s health system provides better care based on individual wealth or quality of private insurance. </t>
  </si>
  <si>
    <t>Costa Rican</t>
  </si>
  <si>
    <t>More than 300 Karma cars, which each start around $100,000, were destroyed at a New Jersey port during the storm, Fisker spokesman Roger Ormisher said on Tuesday.</t>
  </si>
  <si>
    <t>Fisker</t>
  </si>
  <si>
    <t>Karma</t>
  </si>
  <si>
    <t>Roger Ormisher</t>
  </si>
  <si>
    <t xml:space="preserve"> Milestone Apartments Real Estate Investment Trust, which has agreed to be acquired by Starwood Capital Group for about C$1. 7 billion ($1. 3 billion) is in talks with the U. S. private investment firm about raising its bid, people familiar with the situation told Reuters.</t>
  </si>
  <si>
    <t>Milestone Apartments Real Estate Investment Trust</t>
  </si>
  <si>
    <t>Starwood Capital Group</t>
  </si>
  <si>
    <t>So even as McQuaid endorsed Christie, he couldnâ€™t help jabbing Trump in the ribs.</t>
  </si>
  <si>
    <t>McQuaid</t>
  </si>
  <si>
    <t xml:space="preserve"> President Trumpâ€™s Saturday tweet accusing Germany of owing the United States â€œ</t>
  </si>
  <si>
    <t xml:space="preserve">President Obama could end his presidency with a crisis in Iraq of his own making. </t>
  </si>
  <si>
    <t>In support of this argument, the States have offered evidence of numerous statements by the President about his intent to implement a â€™â€™Muslim banâ€™â€™ as well as evidence they claim</t>
  </si>
  <si>
    <t>States</t>
  </si>
  <si>
    <t>Andy Murray finally voiced the unthinkable when he said on Saturday that the Big Four, the elite club which he will captain for as long as he can hold Novak Djokovic at bay, could be without its founding members, Roger Federer and Rafael Nadal, within 12 months.</t>
  </si>
  <si>
    <t>Andy Murray</t>
  </si>
  <si>
    <t>Rafael Nadal</t>
  </si>
  <si>
    <t>If it is beyond the capability of CNNâ€™s staff of journalists and reporters to produce pointed questions for this line of inquiry, Breitbart News has already rounded up nearly two dozen on their behalf from the pages of the New York Times, the Huffington Post, and the Associated Press, among many others.</t>
  </si>
  <si>
    <t>NATO member states have made similar predictions before, the assertion by Rasmussen, the leader of the Western military alliance, reinforced a growing consensus that Assads options for remaining in power had been all but exhausted  a view now apparently shared by Russia.</t>
  </si>
  <si>
    <t>Rasmussen</t>
  </si>
  <si>
    <t>The Security Council decision is bad for Israel and it is the result of Netanyahuâ€™s surrender to the extreme right.</t>
  </si>
  <si>
    <t>, U. S. Education Secretary John King used a stop here at Pellissippi State Community College to pay homage to the roots of that idea and to urge a resistant Congress to move toward making free community college a nationwide reality.</t>
  </si>
  <si>
    <t>Secretary John King</t>
  </si>
  <si>
    <t>, U. S. Education</t>
  </si>
  <si>
    <t>Pellissippi State Community College</t>
  </si>
  <si>
    <t>The Serb broke to start the opening set before Simon, winner of the Bangkok title last month, retaliated by taking the second.</t>
  </si>
  <si>
    <t>Serb</t>
  </si>
  <si>
    <t>Simon</t>
  </si>
  <si>
    <t>Bangkok</t>
  </si>
  <si>
    <t>Therefore a formidable barrier such as a companys being the low-cost producer (GEICO, Costco) or possessing a powerful world-wide brand (Coca-Cola, Gillette, American Express) is essential for sustained success.</t>
  </si>
  <si>
    <t>GEICO</t>
  </si>
  <si>
    <t>Costco</t>
  </si>
  <si>
    <t>Gillette</t>
  </si>
  <si>
    <t>The issue is whether the Redstone knew what he was doing when he removed Dauman and Viacom board member George Abrams in May from the trust that will control his majority ownership of Viacom and CBS Corp ( ) when he dies or is incapacitated.</t>
  </si>
  <si>
    <t>George Abrams</t>
  </si>
  <si>
    <t>George Abram</t>
  </si>
  <si>
    <t>Yuval Levin opens his new book with an accusation that bites: that the Baby Boomers have propagandized subsequent generations into accepting a version of history that has been â€œblinded by nostalgia.</t>
  </si>
  <si>
    <t>Yuval Levin</t>
  </si>
  <si>
    <t>Baby Boomer</t>
  </si>
  <si>
    <t>Since then, Trump has repeatedly attacked it and Republicans in Congress have worked to discredit it, even issuing a subpoena to force the disclosure of Fusion GPSs bank records.</t>
  </si>
  <si>
    <t>Brock Osweiler has the chance to make amends for a disappointing regular season after the Texans confirmed he would start at quarterback in Saturdayâ€™s playoff game against the Raiders.</t>
  </si>
  <si>
    <t>Brock Osweiler</t>
  </si>
  <si>
    <t>Texan</t>
  </si>
  <si>
    <t>Texans</t>
  </si>
  <si>
    <t>Would New Jersey's tough gun laws have prevented the shooter in the nation's worst mass killing in Orlando, Fla., from purchasing the weapons used in the attack?Omar Mateen, the gunman responsible for killing 49 people with his Sig Sauer MCX purchased the weapon legally in Port St. Lucie, Fla., at a gun store near his home.</t>
  </si>
  <si>
    <t>Port St. Lucie</t>
  </si>
  <si>
    <t>The PR person for the designer who created Westbrooks interesting shirt, Joe Osborne, sent over this response tweet from the designer himself.</t>
  </si>
  <si>
    <t>Westbrooks</t>
  </si>
  <si>
    <t>Joe Osborne</t>
  </si>
  <si>
    <t>Maccagnan would not say whether McCown will enter the spring offseason program as the starting quarterback, deferring to coach Todd Bowles on that question.</t>
  </si>
  <si>
    <t>Maccagnan</t>
  </si>
  <si>
    <t>McCown</t>
  </si>
  <si>
    <t>Todd Bowle</t>
  </si>
  <si>
    <t>Students at Yale University are demanding radical changes that would remove white male authors from the English departmentâ€™s curriculum.</t>
  </si>
  <si>
    <t>Dallas Cowboys owner Jerry Jones, New York Jets owner Woody Johnson, Los Angeles Rams owner Stan Kroenke, Washington Redskins owner Dan Snyder, Jacksonville Jaguars owner Shahid Khan, and Houston Texans owner Bob McNair all donated over $1 million to Trump, and did not immediately offer statements condemning his comments.</t>
  </si>
  <si>
    <t>Shahid Khan</t>
  </si>
  <si>
    <t>Woody Johnson</t>
  </si>
  <si>
    <t>The U. S. and EU sanctions against Russia are linked to accusations from Kiev and NATO that the Kremlin has fueled the conflict by supporting separatists with troops and weapons a charge it denies.</t>
  </si>
  <si>
    <t>On Tuesdayâ€™s â€œMSNBC Live,â€ Representative Susan Brooks ( ) stated that the Benghazi Select Committee, which she served on, uncovered that â€œ</t>
  </si>
  <si>
    <t>Representative Susan Brooks</t>
  </si>
  <si>
    <t>Susan Brook</t>
  </si>
  <si>
    <t>Richard Shelby (R-Ala.) and Luther Strange (R-Ala.), who recommended Talley to the White House, did not respond to a request for comment.</t>
  </si>
  <si>
    <t>Richard Shelby</t>
  </si>
  <si>
    <t>Talley</t>
  </si>
  <si>
    <t>Luther Strange</t>
  </si>
  <si>
    <t>Giuseppe Di Stefano, the Sicilian opera singer who partnered Maria Callas and launched the career of Luciano Pavarotti, died yesterday at his home near Milan, aged 86.The celebrated tenor sustained head injuries when he was attacked while staying at his family's villa in Kenya in 2004.</t>
  </si>
  <si>
    <t>Giuseppe Di Stefano</t>
  </si>
  <si>
    <t>Luciano Pavarotti</t>
  </si>
  <si>
    <t>Maria Callas</t>
  </si>
  <si>
    <t>Milan</t>
  </si>
  <si>
    <t>, Whatâ€™s surprising about this GOP consensus is that it is deeply at odds with conservative practice: Republican administrations, dating back to President Eisenhower, have traditionally pressed for tighter regulation of colleges, often over the objections of Democratic lawmakers.</t>
  </si>
  <si>
    <t>President Eisenhower</t>
  </si>
  <si>
    <t>The Denver Nuggets got the win, Nikola Jokic produced a perfect triple-double and yet everyones minds veered toward the health of locker room leader Will Barton Saturday night.</t>
  </si>
  <si>
    <t>Nikola Jokic</t>
  </si>
  <si>
    <t>The Denver Nugget</t>
  </si>
  <si>
    <t>Will Barton</t>
  </si>
  <si>
    <t xml:space="preserve">If anything, Trumpâ€™s emergence has only added urgency to Ryanâ€™s rollout of House Republican proposals </t>
  </si>
  <si>
    <t>Students at the University of Virginia, which was founded by Thomas Jefferson, are asking administrators to pass a resolution that would prevent faculty from quoting the third president of the United States.</t>
  </si>
  <si>
    <t>Gen. Juma Enad Sadoon, called critics like Mr. Jiboori â€œbarking dogs and mercenariesâ€ and said they should not interfere in security matters in Tikrit.</t>
  </si>
  <si>
    <t>Juma Enad Sadoon</t>
  </si>
  <si>
    <t>Juma Enad</t>
  </si>
  <si>
    <t>Jiboori</t>
  </si>
  <si>
    <t>Tikrit</t>
  </si>
  <si>
    <t>But her unstinting support of General McChrystalâ€™s maximalist recommendation made it harder for Obama to choose a lesser option.</t>
  </si>
  <si>
    <t>McChrystal</t>
  </si>
  <si>
    <t>General McChrystalâ€™</t>
  </si>
  <si>
    <t>In Western states, where about half of all land is controlled by federal agencies, Mr. Trumpâ€™s supporters hope the pendulum swings back from what they say are overbearing Obama administration regulations that put sage grouse and owls ahead of economic growth.</t>
  </si>
  <si>
    <t xml:space="preserve">When it comes to his troubled Renewal schools program, Mayor de Blasio isnâ€™t accusing The Post of running phony news </t>
  </si>
  <si>
    <t>Renewal</t>
  </si>
  <si>
    <t>Presciently, it was for the official purpose of responding to violent demonstrations that might break out in the nearby Democratic Republic of the Congo (DRC) (which is the worlds largest producer of cobalt) after its latest elections that Trump deployed 80 US troops there last week.</t>
  </si>
  <si>
    <t>Democratic Republic of the Congo</t>
  </si>
  <si>
    <t>Democratic Republic</t>
  </si>
  <si>
    <t>DRC</t>
  </si>
  <si>
    <t>(Reuters) Homeland Security chief John Kelly told a congressional panel on Tuesday he should have delayed U. S. President Donald Trumpâ€™s travel ban on people from seven countries and on all refugees so he could brief Congress on the executive order.</t>
  </si>
  <si>
    <t xml:space="preserve">Trump also laid the blame for the rise of ISIS at the feet of Clinton who was President Barack Obamaâ€™s secretary of state during his first four years in office. </t>
  </si>
  <si>
    <t>The match was postponed for 24 hours, with Monaco eventually winning the tie 3-2, but Dortmund boss Thomas Tuchel complained at the prompt rescheduling.</t>
  </si>
  <si>
    <t>Monaco</t>
  </si>
  <si>
    <t>Thomas Tuchel</t>
  </si>
  <si>
    <t xml:space="preserve"> Her death was confirmed by her publicist, Ed Lozzi, to BuzzFeed News.</t>
  </si>
  <si>
    <t>Ed Lozzi</t>
  </si>
  <si>
    <t>James will be paraded in front of the Bristol City supporters before the friendly against Blackpool tomorrow but he will not make his debut for the club until a week later, when Millwall visit on the opening day of the Championship season.</t>
  </si>
  <si>
    <t>Bristol City</t>
  </si>
  <si>
    <t>Millwall</t>
  </si>
  <si>
    <t>Jon Gilmor, a who interned at GMO seed maker Monsanto, praised Chipotle for encouraging interest in food sourcing.</t>
  </si>
  <si>
    <t>Jon Gilmor</t>
  </si>
  <si>
    <t>GMO</t>
  </si>
  <si>
    <t>Chipotle</t>
  </si>
  <si>
    <t>As a result, he doesnt talk about America the way John Kennedy and Ronald Reagan did, about Americas greatness</t>
  </si>
  <si>
    <t xml:space="preserve"> In a devastating outcome for Hillary Clinton in New Hampshire, this was the most unkindest cut of all: Women flocked to Bernie Sanders.</t>
  </si>
  <si>
    <t>Waad Ramadan Alwan and Mohanad Shareef Hammadi were charged in a 23-count indictment for allegedly trying to provide support and weapons to an al Qaeda affiliate in Iraq, in a sting operation subsequently run by U.S. authorities.</t>
  </si>
  <si>
    <t>Waad Ramadan Alwan</t>
  </si>
  <si>
    <t>Mohanad Shareef Hammadi</t>
  </si>
  <si>
    <t>The irate listener praised Theresa May for threatening to withdraw Britain from parts of the European Convention on Human Rights after the Manchester and London terror attacks.</t>
  </si>
  <si>
    <t xml:space="preserve"> (CNN) CNN Opinion is curating tweets from our legal contributors and outside analysts during the oral argument before the Ninth Circuit Court of Appeals in the challenge to President Donald Trumpâ€™s travel ban.</t>
  </si>
  <si>
    <t>the Ninth Circuit Court of Appeal</t>
  </si>
  <si>
    <t>Debi Adkins, who lives just outside the city of Baltimore, told the BBC: "The snow started at 1130 yesterday morning and it just hasn't stopped... about 20 inches came overnight - and thunder and lightning.</t>
  </si>
  <si>
    <t>Debi Adkins</t>
  </si>
  <si>
    <t>Debi Adkin</t>
  </si>
  <si>
    <t>Brazil started a new chapter of its history this Wednesday, as the Senate voted to permanently remove socialist president Dilma Rousseff from office.</t>
  </si>
  <si>
    <t>president Dilma Rousseff</t>
  </si>
  <si>
    <t>Yet the Jets also mustered little offense in the second half and couldnâ€™t keep up as the Steelers put together clinical scoring drive after clinical scoring drive.</t>
  </si>
  <si>
    <t>The Revolutionary Guards (IRGC) the countryâ€™s most powerful security force, are unlikely to forget his attacks, which played to widespread frustration with a state that controls how Iranians speak, gather and dress.</t>
  </si>
  <si>
    <t>The Revolutionary Guards</t>
  </si>
  <si>
    <t>The Revolutionary Guards (IRGC</t>
  </si>
  <si>
    <t>Trump and the Pope have had no interaction since the election, other than a congratulatory papal note on the day the American president was sworn in and the Popeâ€™s recommendation that people give the new president time to prove himself before rushing to judge him.</t>
  </si>
  <si>
    <t>His advertisement came with the warning: "some assembly required".Simon's eighteen-month growth was placed on the website Gumtree and received a variety of responses soon after.</t>
  </si>
  <si>
    <t>required".Simon</t>
  </si>
  <si>
    <t>Gumtree</t>
  </si>
  <si>
    <t>Iran, OPECs second-largest producer, exports most of its 2.2 million barrels of oil per day to Asia, home to its four main customers: China, Japan, India and South Korea.</t>
  </si>
  <si>
    <t xml:space="preserve">On Fridayâ€™s â€œPBS NewsHour,â€ New York Times columnist David Brooks stated that while â€œthe case is still outâ€ on whether there are ties between Russia and the Trump campaign, the Trump administration does have â€œhigh levels of incompetence. â€ </t>
  </si>
  <si>
    <t>David Brooks</t>
  </si>
  <si>
    <t>David Brook</t>
  </si>
  <si>
    <t xml:space="preserve"> By far the best moment of Recodeâ€™s annual Code Conference was when Elon Musk took the stage and explained that though we think weâ€™re </t>
  </si>
  <si>
    <t>Recode</t>
  </si>
  <si>
    <t>Code Conference</t>
  </si>
  <si>
    <t>Medvedev also sought to reassure Putin loyalists -- and Russias most influential voter -- by playing down talk of a rift and hinting at how he needed Putins political support to run.But that doesnt mean we agree on everything.</t>
  </si>
  <si>
    <t>Evernote and Feedlythe popular note-taking app and RSS reader respectivelywere both down for many hours on Wednesday because of a sustained hacker attack.</t>
  </si>
  <si>
    <t>Feedly</t>
  </si>
  <si>
    <t>RSS</t>
  </si>
  <si>
    <t>Florida Senator Marco Rubio praised Donald Trump for empowering the Cuban people by reversing some of former President Barack Obamaâ€™s diplomatic concessions with the Castro brothers.</t>
  </si>
  <si>
    <t>Sling TV, a Web service that offers ESPN and other live sports starting at $20 a month, has seen â€œextremely strong growth,â€ said Ben Weinberger, chief product officer.</t>
  </si>
  <si>
    <t>Sling TV</t>
  </si>
  <si>
    <t>Ben Weinberger</t>
  </si>
  <si>
    <t>The former Gov. Andrew Cuomo aide and close confidante at the center of Albanyâ€™s latest scandal was the butt of a running joke among Port Authority police union brass, it emerged at the trial this week.</t>
  </si>
  <si>
    <t>Andrew Cuomo</t>
  </si>
  <si>
    <t>Albany</t>
  </si>
  <si>
    <t>Port Authority</t>
  </si>
  <si>
    <t>â€ Warner Brothers, the studio making the DC Comics adaptation, support the Snydersâ€™ decision.</t>
  </si>
  <si>
    <t>Warner Brothers</t>
  </si>
  <si>
    <t>Warner Brother</t>
  </si>
  <si>
    <t>DC Comics</t>
  </si>
  <si>
    <t xml:space="preserve"> Even as a Los Angeles judge dismissed one case brought by a former girlfriend of media mogul Sumner Redstone, she filed a new lawsuit that threatens to keep salacious allegations about the â€™s lifestyle alive. </t>
  </si>
  <si>
    <t>Clarkes bosses became suspicious when he began taking holiday whenever external accountants came in to check the figures, which seemed too optimistic.In the end, only a 150,000 investment, from a relative of the managing director Guy Williams, saved F. E. Robinson Ltd from going under.</t>
  </si>
  <si>
    <t>Clarkes</t>
  </si>
  <si>
    <t>Guy William</t>
  </si>
  <si>
    <t>Guy Williams</t>
  </si>
  <si>
    <t>F. E. Robinson Ltd</t>
  </si>
  <si>
    <t xml:space="preserve"> The House of Representatives has made a move to avert a government shutdown with only days before Congressâ€™s April 28 spending deadline. </t>
  </si>
  <si>
    <t>Berman had asked the Donald Trump surrogate to justify the continued employment of Trumpâ€™s campaign manager, who has been charged with misdemeanor battery.</t>
  </si>
  <si>
    <t>Berman</t>
  </si>
  <si>
    <t>Melisa da Silva, who was wearing Brazils green and yellow colors as she headed to work on the subway, said the country might finally cheer up once play gets under way.Well, its here, and I think now its time to cheer the team, she said.</t>
  </si>
  <si>
    <t>Melisa da Silva</t>
  </si>
  <si>
    <t>Brazils</t>
  </si>
  <si>
    <t xml:space="preserve">In an extraordinary move, Acting Attorney General Sally Yates has ordered Justice Department lawyers not to defend </t>
  </si>
  <si>
    <t>Sally Yates</t>
  </si>
  <si>
    <t>Sally Yate</t>
  </si>
  <si>
    <t>Then Pinewood sophomore Nate Bell, who recovered a fumble on the previous possession, busted up the middle of a depleted Priory offensive line to preserve the slim lead.</t>
  </si>
  <si>
    <t>Pinewood</t>
  </si>
  <si>
    <t>Nate Bell</t>
  </si>
  <si>
    <t>Priory</t>
  </si>
  <si>
    <t xml:space="preserve"> Over the weekend, the New York Times gave America the latest entry in the tired genre of freaking out about millennials with a piece titled, â€What Happens</t>
  </si>
  <si>
    <t>North Dakota governor Jack Dalrymple ordered the immediate evacuation of the main encampment of activists opposing the Dakota Access pipeline, but a state official said he would not authorize law enforcement officials to carry out the order.</t>
  </si>
  <si>
    <t>North Dakota governor Jack Dalrymple</t>
  </si>
  <si>
    <t>Jack Dalrymple</t>
  </si>
  <si>
    <t>Among the many unknowns hanging over this presidential transition: the fate of the U. S. military prison at Guantanamo Bay, Cuba.</t>
  </si>
  <si>
    <t>Guantanamo Bay</t>
  </si>
  <si>
    <t>The assessment also comes at a time of renewed tensions between Washington and Baghdad -- tensions that President Bush tried to ease on Wednesday by offering explicit support to Nouri al-Maliki after heavy criticism of the prime minister from Senate Armed Services Committee chairman Carl Levin.</t>
  </si>
  <si>
    <t>Nouri al-Maliki</t>
  </si>
  <si>
    <t>Carl Levin</t>
  </si>
  <si>
    <t>Their best defense is a feeble one: Trump Sam Clovis cheerfully told CNN that â€œWhen Mr. Trump speaks, itâ€™s not as artful as a lot of people might think.â€</t>
  </si>
  <si>
    <t>Sam Clovis</t>
  </si>
  <si>
    <t>Trump Sam Clovi</t>
  </si>
  <si>
    <t>Conservative movement professionals in Washington, D. C. are plotting to form a â€œblacklistâ€ of Donald Trump supporters that they can kick out of the movement, never to return.</t>
  </si>
  <si>
    <t xml:space="preserve"> magazine Teen Vogue called ACT for Americaâ€™s nationwide â€œMarch Against Shariaâ€ protests â€œhate speech.</t>
  </si>
  <si>
    <t>Teen Vogue</t>
  </si>
  <si>
    <t>ACT</t>
  </si>
  <si>
    <t>ACT for Americaâ€™</t>
  </si>
  <si>
    <t>America manager Miguel Herrera can count upon most of his returning regulars and recent arrival Luis Gabriel Rey as he starts his preparations, but the departure of Diego Reyes and future of Christian Bentez do present quandaries he must solve before the season kicks off next month.</t>
  </si>
  <si>
    <t>Miguel Herrera</t>
  </si>
  <si>
    <t>Luis Gabriel Rey</t>
  </si>
  <si>
    <t xml:space="preserve"> Donald Trump may use his list of 21 judges for potential Supreme Court nominee picks as a guide for appellate judges as well, according to Trumpâ€™s spokesman Sean Spicer.</t>
  </si>
  <si>
    <t>Venus Williams is being sued by the estate of a Florida man who died after a car crash police say she caused.</t>
  </si>
  <si>
    <t>Venus Williams</t>
  </si>
  <si>
    <t>Venus William</t>
  </si>
  <si>
    <t>Both Democratic presidential contenders have raced to condemn the water contamination and criticize Republican Snyder for a slow state response, linking it to broader racial and economic inequities.</t>
  </si>
  <si>
    <t>Republican Snyder</t>
  </si>
  <si>
    <t>The Times of Israel reports: US Donald Trump told the Israel Hayom daily that he intends to go through with his pledge to move the US Embassy to Jerusalem, saying that â€œclearly I did not forgetâ€ the promise made on the campaign trail.</t>
  </si>
  <si>
    <t>The Times of Israel</t>
  </si>
  <si>
    <t>the US Embassy</t>
  </si>
  <si>
    <t>In an exclusive interview with Breitbart News, Republican presidential nominee Donald Trump blasted Bill Clintonâ€™s suggestion that the United States use Syrian refugees to rebuild Detroit.</t>
  </si>
  <si>
    <t>The Post analysis is the first accounting of fatal police shootings involving people armed with air guns, toys or replicas, a phenomenon last studied in depth more than 25 years ago, when Congress first sought to address the problem of police shootings involving toy guns.</t>
  </si>
  <si>
    <t>The candidate of the party of Ronald Reagan and Dwight Eisenhower now welcomes not only the warm wishes but the clandestine espionage aid of a regime that allegedly carries out assassinations on U. S. soil and is the first major power to conduct a land war on the European continent since 1945.</t>
  </si>
  <si>
    <t>Dwight Eisenhower</t>
  </si>
  <si>
    <t>Swimsuit mania ensued, prompting even Olympic medalist Simone Biles to plead for everyone to stop the madness.</t>
  </si>
  <si>
    <t>Simone Biles</t>
  </si>
  <si>
    <t>Swimsuit</t>
  </si>
  <si>
    <t>Simone Bile</t>
  </si>
  <si>
    <t>The revelation, provided to The Associated Press by people directly knowledgeable about the effort, comes at a time when Trump has faced criticism for his friendly overtures to Russian President Vladimir Putin.</t>
  </si>
  <si>
    <t>The European Union sanctioned Haswani in March, and at the time, he denied the accusation that he bought oil from IS militants for the Syrian government, telling Reuters by phone that the EU had no evidence to back up the claim and should instead look for intermediaries he said were smuggling oil to Turkey on Islamic State's behalf.</t>
  </si>
  <si>
    <t>Haswani</t>
  </si>
  <si>
    <t>The European Union</t>
  </si>
  <si>
    <t xml:space="preserve">In the days leading up to Portugal against Wales an outsider might be forgiven the assumption that what they are about to witness is at best a game of </t>
  </si>
  <si>
    <t>Portugal</t>
  </si>
  <si>
    <t>witne</t>
  </si>
  <si>
    <t>Delta Air Lines and Bank of America have pulled financial support for the Shakespeare in the Park production of "Julius Caesar" in New York City over its portrayal of the assassinated titular character that resembles President Donald Trump.</t>
  </si>
  <si>
    <t>Delta Air Lines</t>
  </si>
  <si>
    <t>Delta Air Line</t>
  </si>
  <si>
    <t>White House press secretary Sean Spicer said Thursday that the White House had rescinded guidance to public schools on transgender studentsâ€™ access to facilities that match their gender identity because it ought to be a â€œstatesâ€™ rightsâ€ issue.</t>
  </si>
  <si>
    <t>Imagine you have two dozen TV channels and it is all Fox News,â€ the piece quotes former deputy energy minister Vladi mir Milov, now a Putin critic.</t>
  </si>
  <si>
    <t>Vladi mir Milov</t>
  </si>
  <si>
    <t>But even if Ms. Trump is trying to tread carefully, her trust raises questions about how effectively a voluntary arrangement can minimize conflicts, said Norman L. Eisen, the chief White House ethics adviser under President Barack Obama.</t>
  </si>
  <si>
    <t>Norman L. Eisen</t>
  </si>
  <si>
    <t xml:space="preserve">During the June 19 airing of Face the Nation, presumptive Republican presidential nominee Donald Trump described NRA leaders as â€œgreat Americansâ€ who are motivated by the â€œbest interests of our country. â€ </t>
  </si>
  <si>
    <t>Minnesota Rep. Keith Ellison responded Thursday to criticism over past comments he made about Israel and his prior association with a longtime leader of the Nation of Islam who and statements.</t>
  </si>
  <si>
    <t>the Nation of Islam</t>
  </si>
  <si>
    <t>In the southeastern Chinese city of Quanzhou, a Buddhist monk named Fu Hou has been mummified and encased in gold leaf.</t>
  </si>
  <si>
    <t>Buddhist</t>
  </si>
  <si>
    <t>Fu Hou</t>
  </si>
  <si>
    <t>City's increased status means they have joined Manchester United, Liverpool, Chelsea, Arsenal and Tottenham as clubs who are routinely charged the highest prices for tickets.</t>
  </si>
  <si>
    <t>Chelsea, Arsenal and Tottenham</t>
  </si>
  <si>
    <t>UK Independence Party leader Nigel Farage has warned that mass sex attacks could take place in Britain if the country doesnâ€™t vote to leave the European Union in June.</t>
  </si>
  <si>
    <t>YEAThe megadonor, and major advocate for Israel, may have been perturbed by Trumpâ€™s statements about the Jewish state during the campaign, but he told The New York Times heâ€™s supporting him.</t>
  </si>
  <si>
    <t>The motive is irrelevant; no one has the right to violently murder another member of our family, this community, and our society."In the 1962 edition of Aurora, the Newton High School yearbook, Dennis Pegg is a handsome, strong-chinned teenager with light brown hair.</t>
  </si>
  <si>
    <t>the Newton High School</t>
  </si>
  <si>
    <t>Newton High School</t>
  </si>
  <si>
    <t>Donald Trump has arrived in Washington and heâ€™s going to be here for at least four years.</t>
  </si>
  <si>
    <t>Divisiveness is not the answer,â€ she told Variety after the march.</t>
  </si>
  <si>
    <t>Divisivene</t>
  </si>
  <si>
    <t>Variety</t>
  </si>
  <si>
    <t>ISIS also named its slickly produced online magazine Dabiq.</t>
  </si>
  <si>
    <t xml:space="preserve"> Brazilâ€™s Supreme Court removed the speaker of the lower house of Congress on Thursday on charges of obstructing a corruption investigation, days before an impeachment process that he engineered was expected to oust President Dilma Rousseff.</t>
  </si>
  <si>
    <t>Gold Coast defender Rory Thompson (striking) can escape suspension with an early plea, while GWS ruckman Shane Mumford (striking) and North Melbourne's Luke McDonald (tripping) will not be banned even if they fight their respective charges.</t>
  </si>
  <si>
    <t>Rory Thompson</t>
  </si>
  <si>
    <t>Shane Mumford</t>
  </si>
  <si>
    <t>Luke McDonald</t>
  </si>
  <si>
    <t>In the first effort at damage control, Hank Plante, Emmy and Peabody journalist, who was one of the first TV reporters, tried to shift blame for the carnage onto conservatives by publishing an titled, â€œOrlando shooting:</t>
  </si>
  <si>
    <t>Hank Plante</t>
  </si>
  <si>
    <t>Emmy and Peabody</t>
  </si>
  <si>
    <t>The Post recently studied the sexual history of Donald Trump and concluded that he could go â€œfrom playboy to presidentâ€ (which was, I think, the cover story of every magazine in the 1950s, generally with a man with hair on the cover who resembled Don Draper.)</t>
  </si>
  <si>
    <t>Don Draper</t>
  </si>
  <si>
    <t>The Chileans, who included Vidal in their starting line-up, swept into an early lead after only three minutes with a well-worked goal from Aranguiz.</t>
  </si>
  <si>
    <t>Vidal</t>
  </si>
  <si>
    <t>Aranguiz</t>
  </si>
  <si>
    <t xml:space="preserve"> people were slaughtered over the weekend after a gunman opened fire inside an Orlando club filled with Pride Month revelers.</t>
  </si>
  <si>
    <t>President Donald Trump traveled to Dover Air Force Base in Delaware on Wednesday to meet the remains of a U. S. commando killed during the first operation of his presidency.</t>
  </si>
  <si>
    <t>Maine law gives the governor five business days to certify the results of an election, she said, and LePage doesnâ€™t want to â€prematurelyâ€ cut off the unsuccessful candidateâ€™s statutory right to request a recount.</t>
  </si>
  <si>
    <t>LePage</t>
  </si>
  <si>
    <t>But Bandaâ€™s successor, Peter Mutharika, has struck a more conciliatory tone, thanking the star on behalf of his government for â€œthe passion Madonna has for this countryâ€.</t>
  </si>
  <si>
    <t>Banda</t>
  </si>
  <si>
    <t>Peter Mutharika</t>
  </si>
  <si>
    <t>Madonna</t>
  </si>
  <si>
    <t>On July 9, two days after the heinous ambush on Dallas police officers, citizens armed with stood guard outside various police departments in Texas.</t>
  </si>
  <si>
    <t>Brown was also charged previously with driving while intoxicated and driving an unregistered vehicle. Prosecutor: Surveillance video contradicts defendant's account of fatal East Hanover crash Charge upgraded to aggravated manslaughter in East Hanover auto death East Hanover man dies after being hit by car; driver accused of DWI</t>
  </si>
  <si>
    <t>East Hanover</t>
  </si>
  <si>
    <t>Luis Videgaray, Mexicoâ€™s M. I. T. minister of finance and confidant of President Enrique PeÃ±a Nieto, has resigned in a move widely seen as fallout from Donald Trumpâ€™s visit to that country last week.</t>
  </si>
  <si>
    <t>M. I. T.</t>
  </si>
  <si>
    <t>At some point that year, the studio, Universal, used Alvesâ€™ original mold to make one more shark, which hung by its tail for studio visitors until around 1990.</t>
  </si>
  <si>
    <t>Universal</t>
  </si>
  <si>
    <t>Alves</t>
  </si>
  <si>
    <t>Alve</t>
  </si>
  <si>
    <t xml:space="preserve">Even if a jobs report furthers a selloff, investors would then feel more confident that a bull market is sustainable without Fed support, said Mark Luschini, chief investment strategist at Janney Capital Management. </t>
  </si>
  <si>
    <t>Mark Luschini</t>
  </si>
  <si>
    <t>Janney Capital Management</t>
  </si>
  <si>
    <t>The damage done by that home defeat by Crystal Palace eight days previously does not feel quite so severe in the aftermath of this result and the slips endured by both Manchester clubs over the weekend, with Canâ€™s winner shifting JÃ¼rgen Kloppâ€™s team four points clear of United.</t>
  </si>
  <si>
    <t>Can</t>
  </si>
  <si>
    <t>Crystal Palace</t>
  </si>
  <si>
    <t>JÃ¼rgen Kloppâ€™s</t>
  </si>
  <si>
    <t>Bangladeshi and Nepalese detainees are being targeted for both deportation and voluntary return, human rights advocates and lawyers said, because Iran does not accept deported citizens and international law prevents the return of people to war torn countries such as Syria and Afghanistan.</t>
  </si>
  <si>
    <t>Bangladeshi</t>
  </si>
  <si>
    <t>Nepalese</t>
  </si>
  <si>
    <t>The Sen. Ted Cruz campaign is carefully targeting about a dozen Congressional Districts in New York State where it may have an opportunity to hold Donald Trumpâ€™s vote total below the 50 percent margin in next Tuesdayâ€™s GOP primary.</t>
  </si>
  <si>
    <t>New York State</t>
  </si>
  <si>
    <t>A few years ago, a young man named Kyle Behm took a leave from his studies at Vanderbilt University in Nashville, Tennessee.</t>
  </si>
  <si>
    <t>Kyle Behm</t>
  </si>
  <si>
    <t>As a result of these GOP-caused delays, Congressional Democrats are seeking a 30-day extension of the PAA to give them time to pass a new law in a calm and deliberate manner.</t>
  </si>
  <si>
    <t>A UC Berkley student and an Iraqi refugee said he was denied service on a Southwest Airlines flight earlier this month after he was overheard speaking Arabic in the plane waiting for it to take off, the Daily Californian reported.</t>
  </si>
  <si>
    <t>UC Berkley</t>
  </si>
  <si>
    <t>the Daily Californian</t>
  </si>
  <si>
    <t>Frank Ocean has mourned hateful acts towards the LGBT community in an emotional blogpost responding to the Orlando shooting, writing:</t>
  </si>
  <si>
    <t xml:space="preserve">Here is a look at the life of Joe Biden, 47th vice president of the United States. </t>
  </si>
  <si>
    <t>ColaLife founder Simon Berry pondered the tragic reality that you can buy a Coca-Cola anywhere in the world, even in places where one in five children die before their fifth birthday from highly preventable causes.</t>
  </si>
  <si>
    <t>ColaLife</t>
  </si>
  <si>
    <t>Simon Berry</t>
  </si>
  <si>
    <t>Coca-Cola</t>
  </si>
  <si>
    <t>â€Westinghouse is a major employer and nuclear industry company with ongoing nuclear new build projects in two different states, one of which is supported by U. S. Department of Energy loan guarantees,â€ said George Borovas, the global head of nuclear at law firm Shearman &amp; Sterling.</t>
  </si>
  <si>
    <t>Westinghouse</t>
  </si>
  <si>
    <t>U. S. Department of Energy</t>
  </si>
  <si>
    <t>George Borova</t>
  </si>
  <si>
    <t>The law passed on Tuesday by the city council in Oxford, located about 60 miles east of Birmingham, carries a possible punishment of a $500 fine or six months in jail.</t>
  </si>
  <si>
    <t>Oxford</t>
  </si>
  <si>
    <t xml:space="preserve">A United Nations envoy met Syrian government representatives on Tuesday to try to advance peace talks that have been rendered almost impossible by continued fighting in a conflict that has killed 250, 000 people in the past five years and caused a refugee crisis in the region and Europe. </t>
  </si>
  <si>
    <t xml:space="preserve"> Soda giant Co and major corn syrup makers have joined the political battle against the U. S. sugar industry in recent weeks, as the deadline to hammer out a trade dispute with Mexico nears.</t>
  </si>
  <si>
    <t>Co</t>
  </si>
  <si>
    <t>The Chase fans stunned by lone player who beat The Chaser with a run of 19 while he answered NINE 'CHELLE SHOCK!</t>
  </si>
  <si>
    <t>Chase</t>
  </si>
  <si>
    <t>Chaser</t>
  </si>
  <si>
    <t>NINE</t>
  </si>
  <si>
    <t>It got a little heated: GOP infighting almost killed criminal justice reform Even with Trumps support, a split among Senate Republicans nearly tanked the bipartisan bill.</t>
  </si>
  <si>
    <t>Vivaâ€™s wife, Estrella Vitora, denounced the torture of her husband on Twitter this week.</t>
  </si>
  <si>
    <t>Viva</t>
  </si>
  <si>
    <t>Estrella Vitora</t>
  </si>
  <si>
    <t>As for Twitter feedback, Tseng says, â€We got a mix of both men and women, and LGBTQ supporters of the calendar.</t>
  </si>
  <si>
    <t>Tseng</t>
  </si>
  <si>
    <t>New York Democratic Sen. Kirsten Gillibrand tore into Neller during the hearing, calling his testimony â€unsatisfactory,â€ and demanding to know why nothing had been done to hold individuals accountable for the online harassment of women even though reports date back to 2013.</t>
  </si>
  <si>
    <t>Neller</t>
  </si>
  <si>
    <t>It will enable German shoppers easier access to unique British design-led products, boosting our exports with Europe's largest economy."The UK's online retail market, the largest in Europe, is set to grow 13% in 2012 to 77bn, Green added.</t>
  </si>
  <si>
    <t>Tour de France officials explain how the detection system will work: â€Developed by the CEA (the French Atomic Energy Commission) the method consists of using a thermal imaging camera capable of detecting mechanical anomalies on the ridersâ€™ bikes.</t>
  </si>
  <si>
    <t>Tour de France</t>
  </si>
  <si>
    <t>CEA</t>
  </si>
  <si>
    <t>the French Atomic Energy Commission</t>
  </si>
  <si>
    <t>Russiaâ€™s intervention in support of Assad last year helped Damascus turn the tide against insurgents who had been making steady territorial advances, and gave Moscow decisive influence over diplomacy.</t>
  </si>
  <si>
    <t>The new, multiracial Democratic coalition has led to a historiographical revolution in American history that features skepticism of iconic president Woodrow Wilson and new respect for the credentials of figures like Hamilton, both Adamses, and Clay.</t>
  </si>
  <si>
    <t>Woodrow Wilson</t>
  </si>
  <si>
    <t>Donald Trump harshly responded to civil rights icon and Georgia Rep. John Lewis on Saturday, calling him â€all talkâ€ and â€no actionâ€ after Lewis said Trump was not a â€legitimateâ€ president.</t>
  </si>
  <si>
    <t>right</t>
  </si>
  <si>
    <t>For now, a SpaceX representative says that while the company will fund the mission, NASA will give technical support â€” along with access to the Deep Space Network for communications.</t>
  </si>
  <si>
    <t>SpaceX representative</t>
  </si>
  <si>
    <t>SpaceX</t>
  </si>
  <si>
    <t>Kevin Allred told The New York Daily News that he spent about two hours at the hospital before he was released.</t>
  </si>
  <si>
    <t>Kevin Allred</t>
  </si>
  <si>
    <t>The New York Daily News</t>
  </si>
  <si>
    <t>The New York Daily New</t>
  </si>
  <si>
    <t>George Soros is helping foot the bill for illegal immigrantsâ€™ legal services in Baltimore, Maryland.</t>
  </si>
  <si>
    <t>Five Guys has unseated for the title of Americaâ€™s favorite burger restaurant brand.</t>
  </si>
  <si>
    <t>Five Guys</t>
  </si>
  <si>
    <t>Guy</t>
  </si>
  <si>
    <t>Hillary Clinton may have been unwise to say half of Donald Trumpâ€™s supporters are racists and other â€œdeplorables.</t>
  </si>
  <si>
    <t>unwise</t>
  </si>
  <si>
    <t xml:space="preserve">That Bryan Pagliano â€ a 2008 presidential campaign worker who set up the server in Clinton s home â€ will avoid charges as he cooperates with FBI agents is a significant, if incremental, development, according to former federal prosecutors and defense lawyers who have been following the case. </t>
  </si>
  <si>
    <t>Bryan Pagliano</t>
  </si>
  <si>
    <t>Gun control has been a hot national issue since 20 children and six adults were killed at an elementary school in Newtown, Connecticut, last December, prompting President Barack Obama to push Congress for tighter gun laws.</t>
  </si>
  <si>
    <t>Minnesota state Senator Jeff Hayden ( ) is pushing legislation to designate $200, 000 in taxpayer funds as annual gifts to gun control groups.</t>
  </si>
  <si>
    <t>Senator Jeff Hayden</t>
  </si>
  <si>
    <t>Jeff Hayden</t>
  </si>
  <si>
    <t>Just like Reuters could â€œcondemnâ€ Associated Press for â€œfeaturing pedophile contentâ€œ.</t>
  </si>
  <si>
    <t>â€ Associated Pre</t>
  </si>
  <si>
    <t>Deripaska was ranked Russias 19th richest man worth $6.7 billion by Forbes magazine before Washington imposed sanctions in April on him, as well as on Rusal and En+, in response to what the United States called Russias malign activities.Potanin is expected to appear before the court on Tuesday.</t>
  </si>
  <si>
    <t>Deripaska</t>
  </si>
  <si>
    <t>Potanin</t>
  </si>
  <si>
    <t>The Daily News is reporting that: Kidnappers in Afghanistan have abducted two professors, one American and one Australian, according to reports.</t>
  </si>
  <si>
    <t>Critics of the Republican presidential nominee have been urging shoppers to boycott daughter Ivanka Trumpâ€™s clothing line as well as the stores that carry it.</t>
  </si>
  <si>
    <t>Ivanka Trumpâ€™</t>
  </si>
  <si>
    <t>iShares Russell 2000 ETF 169.06 0.81 0.48 10,123,700 10.89 11.36 75 48,985 (EEM) iShares MSCI Emerging Markets 44.05 0.64 1.47 35,937,300 -6.52 5.52 26 31,379 (DIA)</t>
  </si>
  <si>
    <t>iShares MSCI</t>
  </si>
  <si>
    <t>EEM</t>
  </si>
  <si>
    <t>DIA</t>
  </si>
  <si>
    <t xml:space="preserve">Tuesday on Fox News Channelâ€™s â€œHannity,â€ host Sean Hannity used his opening monologue to address what he called â€œa campaignâ€ against him and his show that included targeting his advertisers. </t>
  </si>
  <si>
    <t>Sean Hannity</t>
  </si>
  <si>
    <t>Felipe Massa 7)Alonso went from sixth on the grid to second to cut Vettels lead to 10 points.</t>
  </si>
  <si>
    <t>Vettels</t>
  </si>
  <si>
    <t>Vettel</t>
  </si>
  <si>
    <t>Sacramento County Sheriff Scott Jones, a Republican who is challenging Rep. Ami Bera ( ) renounced his support for Donald Trump on Saturday, and said that his defection from the GOP nominee â€œmay cost me the election.</t>
  </si>
  <si>
    <t>Scott Jones</t>
  </si>
  <si>
    <t>Scott Jone</t>
  </si>
  <si>
    <t>Ami Bera</t>
  </si>
  <si>
    <t>To Sisiâ€™s supporters in Egypt and the United States, however, she might as well be the founding member of the Muslim Sisterhood for the way in which she spoke up for democratic processes while serving as the representative of the Obama administration in Cairo.</t>
  </si>
  <si>
    <t>Sisiâ€™</t>
  </si>
  <si>
    <t>The documentary â€œZero Daysâ€ employs some fishy methods, but it makes a chilling case that the Stuxnet worm that apparently was meant to take down Iranâ€™s nuclear program in 2010 opened a cyber version of Pandoraâ€™s box.</t>
  </si>
  <si>
    <t>Pandoraâ€™</t>
  </si>
  <si>
    <t>Mr. Obamaâ€™s resounding endorsement of his rival was the final consummation of a political alliance over a decade in the making, since Mrs. Clinton flew to Chicago in 2004 to raise money for a state senator and discovered a phenom.</t>
  </si>
  <si>
    <t xml:space="preserve">A former National Guard soldier has been charged with plotting to help the Islamic State and contemplating a Fort attack against the U. S. military. </t>
  </si>
  <si>
    <t>National Guard</t>
  </si>
  <si>
    <t xml:space="preserve"> Brazilian President Michel Temer on Saturday angrily challenged a recorded conversation implicating him in a corruption probe, saying he would continue as president and asking the Supreme Court to verify the integrity of the recording.</t>
  </si>
  <si>
    <t>President Trump made the trip up Pennsylvania Avenue to close the deal with members of his own party on a bill that, on the face of it, does what Republicans have been promising to do for years: Repeal and replace the Affordable Care Act, also known as Obamacare.</t>
  </si>
  <si>
    <t>President Donald Trump on Saturday energized a crowd in Melbourne, Florida with a campaign speech.</t>
  </si>
  <si>
    <t>A British exit without a deal is seen as a doomsday scenario that would threaten to trigger a recession in Britain and significantly slow the European Union's economic growth."I urge the United Kingdom to clarify its intentions as soon as possible.</t>
  </si>
  <si>
    <t>the European Union's</t>
  </si>
  <si>
    <t>Federal Environment Minister Greg Hunt ignored critical information when approving a large coal project in the Galilee Basin, a north Queensland conservation group says.</t>
  </si>
  <si>
    <t>Minister Greg Hunt</t>
  </si>
  <si>
    <t>Greg Hunt</t>
  </si>
  <si>
    <t xml:space="preserve">In addition, 79 percent of Clinton backers feel certain they will support her, while somewhat fewer, 69 percent, of Sanders supporters are certain. </t>
  </si>
  <si>
    <t>Republican Presidential candidate Donald Trump declared at the Value Voters Summit on Friday that the migrant crisis from the Middle East and North Africa could be the â€œ great Trojan Horse. â€</t>
  </si>
  <si>
    <t>could</t>
  </si>
  <si>
    <t>Whitlow, who redshirted last season due to a preseason ankle injury, is among five running backs competing for the starting job this spring after Auburn lost its two best running backs, Kerryon Johnson and Kamryn Pettway, to the NFL Draft.</t>
  </si>
  <si>
    <t>Whitlow</t>
  </si>
  <si>
    <t>Kerryon Johnson</t>
  </si>
  <si>
    <t>the NFL Draft</t>
  </si>
  <si>
    <t>In four months, on the first Friday after the elections in November, Renee Montagne will step away from the host chair on Morning Edition after 12 years.</t>
  </si>
  <si>
    <t>Morning Edition</t>
  </si>
  <si>
    <t>Roberts, by now the full-time branch secretary of the National Union of Teachers (NUT) in Brent but still on the Copland school staff, says he started noticing a change in his boss.</t>
  </si>
  <si>
    <t>Copland</t>
  </si>
  <si>
    <t xml:space="preserve"> British Prime Minister Theresa May tried to persuade the leaders of Scotland, Wales and Northern Ireland on Monday to work with her government on a common Brexit negotiating position, but the Scottish leader dismissed the meeting as â€deeply frustratingâ€.</t>
  </si>
  <si>
    <t xml:space="preserve"> Britain could have to wait a decade for a free trade deal with the United States if it votes to leave the European Union, U. S. President Barack Obama said on Sunday in his final salvo of a disputed foray into British domestic politics.</t>
  </si>
  <si>
    <t>Urging Hollande not to run again, Montebourg said his project would include measures to end austerity while raising expenditure, reverse tax increases of the last five years, fight globalisation and restructure the EU which had â€œpractically become a failed companyâ€.</t>
  </si>
  <si>
    <t>Urging Hollande</t>
  </si>
  <si>
    <t>Montebourg</t>
  </si>
  <si>
    <t>Map of terror attacks linked to Brussels district of MolenbeekTWITTER CHAOS:</t>
  </si>
  <si>
    <t>MolenbeekTWITTER</t>
  </si>
  <si>
    <t>Google is also providing a customer care phone support team to help new Pixel users move contacts, photos, videos, music text, calendar events, and iMessages to their new Android devices from iPhone.</t>
  </si>
  <si>
    <t>Pixel</t>
  </si>
  <si>
    <t>With Donald Trump fighting to hold off U. S. Senator Ted Cruz of Texas and win his second straight early nominating contest, Rubio and Bush are battling to become the main alternative from among establishment Republicans seeking the partyâ€™s nomination for the Nov. 8 election.</t>
  </si>
  <si>
    <t>Nov. 8</t>
  </si>
  <si>
    <t>A Tea Party lawmaker who once demanded Muslim visitors to her Capitol office pledge allegiance to the U. S. and renounce</t>
  </si>
  <si>
    <t>I know, no matter what happens in my life, I've tried to accept it for what it is, and I feel like this moment and representing Team USA and the Muslim community is bigger than myself."Phelps makes the greatest sports exitWith her family from Maplewood cheering her on</t>
  </si>
  <si>
    <t>Team USA</t>
  </si>
  <si>
    <t>"Phelps</t>
  </si>
  <si>
    <t>Maplewood</t>
  </si>
  <si>
    <t>Angry New Yorkers fed up with the cityâ€™s K2 epidemic gathered in â€œZombielandâ€ on Thursday to protest against the drug in the wake of this Around 100 people demonstrated outside Big Boy Deli at the corner of Myrtle and Broadway, which is one of the five Brooklyn bodegas that cops raided on Wednesday.</t>
  </si>
  <si>
    <t>Myrtle</t>
  </si>
  <si>
    <t>Big Boy Deli</t>
  </si>
  <si>
    <t>The billionaire founder of Zynga, the San company that makes FarmVille, has found himself in (very messy) DivorceVille.</t>
  </si>
  <si>
    <t>Zynga</t>
  </si>
  <si>
    <t>DivorceVille</t>
  </si>
  <si>
    <t>FarmVille</t>
  </si>
  <si>
    <t xml:space="preserve">NBC News launched the latest in a series of failed attempts to link Dr. Sebastian Gorka </t>
  </si>
  <si>
    <t>With the ringing of a bell, the thousands who gathered in Lower Manhattan fell silent on Sunday, and all that could be heard was the water cascading in the reflecting pools where the World Trade Center towers once stood.</t>
  </si>
  <si>
    <t>In North Texas, Dallas County health officials want to better prepare themselves in case of an outbreak by asking the Centers for Disease Control and Prevention (CDC) for approval to locally test in May, the start of mosquito season in the region when the virus could spread.</t>
  </si>
  <si>
    <t>North Texa</t>
  </si>
  <si>
    <t>The World Travel and Tourism Council predicts that travel and tourismâ€™s â€œtotal contributionâ€ to Peruâ€™s GDP will exceed 11% by 2026, but how well, in the is Peru protecting its best tourist assets?</t>
  </si>
  <si>
    <t>The World Travel and Tourism Council Council</t>
  </si>
  <si>
    <t>The World Travel and Tourism Council</t>
  </si>
  <si>
    <t>Peruâ€™</t>
  </si>
  <si>
    <t>The recruitment campaign started last summer, even before Isis had lost its final strongholds, underlining the importance al-Qaida attach to winning over fighters and resources from its rivals.</t>
  </si>
  <si>
    <t>Many politicians, celebrities and civic groups distanced themselves from the January 19 march amid the controversy, which picked up after co-President Tamika Mallory declined to condemn anti-Semitic statements by Nation of Islam leader Louis Farrakhan.</t>
  </si>
  <si>
    <t>Tamika Mallory</t>
  </si>
  <si>
    <t>Louis Farrakhan</t>
  </si>
  <si>
    <t>Most importantly, if Manning is found guilty on the charge of aiding the enemy, it would strike a deep blow at the stated reason for WikiLeaks existence.</t>
  </si>
  <si>
    <t>When Jim Jarmusch took the stage of the Detroit Film Theatre on Tuesday night, he sounded rather amused that his new documentary about Iggy Pop and the Stooges was about to be screened in such an ornate venue.</t>
  </si>
  <si>
    <t>Jim Jarmusch</t>
  </si>
  <si>
    <t>Iggy Pop</t>
  </si>
  <si>
    <t>the Detroit Film Theatre</t>
  </si>
  <si>
    <t>The first season of â€œNarcosâ€ offered a frightening history lesson about the US drug wars.</t>
  </si>
  <si>
    <t>Narco</t>
  </si>
  <si>
    <t>The Somali community in Minneapolis, seeded with refugees and then replenished with chain migration, has proved a rich recruiting ground for Islamist extremists.</t>
  </si>
  <si>
    <t>U. S. Presidential candidate Donald Trump has threatened to withdraw a Â£700 million investment due to be made in two golf courses he owns in Scotland if British Members of Parliament vote to ban him from the country.</t>
  </si>
  <si>
    <t>U. S. Presidential</t>
  </si>
  <si>
    <t>On Wednesday, foreign ministers of Yemen's main Western and Gulf partners will also meet to try to mobilise support for the country and identify what needs to be done by the government and its allies to tackle its challenges.</t>
  </si>
  <si>
    <t>- South Sudan plans to mark its emergence onto the world stage as an independent oil producer by completing a new airport terminal in June as a showcase for business visitors to the capital Juba, a government official said on Thursday."It is our highest priority," Deputy Transport Minister Mayom Kuoc Malek told Reuters.</t>
  </si>
  <si>
    <t>Minister Mayom Kuoc Malek</t>
  </si>
  <si>
    <t>Juba</t>
  </si>
  <si>
    <t>British journalists were stymied from entering the White House on Friday because of the unfamiliar formats of their birthdays.</t>
  </si>
  <si>
    <t>North Carolina officials went to the Supreme Court on Friday seeking to stop special elections that were ordered last month by a lower court.</t>
  </si>
  <si>
    <t>last month</t>
  </si>
  <si>
    <t xml:space="preserve">â€We believe Gannett has offered insufficient cause for investors to support its current campaign,â€ Glass Lewis said in the report, which was published on Tuesday and seen by Reuters Wednesday. </t>
  </si>
  <si>
    <t>Gannett</t>
  </si>
  <si>
    <t>Glass Lewis</t>
  </si>
  <si>
    <t>Jewish groups react, Evan Bernstein, the New York regional director of the League, praised the arrest of Thompson but noted that the threats remained an issue.</t>
  </si>
  <si>
    <t>Evan Bernstein</t>
  </si>
  <si>
    <t>s violent clashes in a Parisian suburb, which were sparked after police stopped a woman who was wearing a full Islamic veil.</t>
  </si>
  <si>
    <t xml:space="preserve"> On Sean Hannityâ€™s show Tuesday night, Donald Trump placed part of the blame for his finish in Iowa on the fact that â€œ</t>
  </si>
  <si>
    <t>Sean Hannityâ€™s</t>
  </si>
  <si>
    <t>Scaliaâ€™s death came as the Supreme Courtâ€™s critics have been consistently accusing its conservative majority of judicial overreach, pointing to a pattern in which a justice sends a hint that the court is ready to take a case targeting some particular precedent, which in turn prompts legal activists to rush to get a case like that to the courtâ€™s doorstep.</t>
  </si>
  <si>
    <t>The bank will be called the New Development Bank, not the BRICS bank, which leaves the door open for other emerging nations such as Turkey, Mexico, Indonesia and Nigeria to join as partners at a later date.</t>
  </si>
  <si>
    <t>the New Development Bank</t>
  </si>
  <si>
    <t>Jamal Ikazban, the Socialist party MP for Molenbeek told The Guardian that the strategy of targeting locals was â€œcheeky,â€ and accused the jihadists of stoking up racial tensions in the city.</t>
  </si>
  <si>
    <t>Jamal Ikazban</t>
  </si>
  <si>
    <t>Socialist party</t>
  </si>
  <si>
    <t>The government is offering 115 billion euros in support for firms hurt by the global economic crisis via its Germany Fund.Ahead of the Sept. 27 election, Merkels CDU/CSU lead the SPD and its candidate, Foreign Minister Frank-Walter Steinmeier, by a wide margin of about 36-to-26 percent in opinion polls.</t>
  </si>
  <si>
    <t>Germany Fund</t>
  </si>
  <si>
    <t>Merkels CDU/CSU</t>
  </si>
  <si>
    <t>Frank-Walter Steinmeier</t>
  </si>
  <si>
    <t>Mexicos foreign ministry said he would face charges including drug trafficking, money laundering and murder in U.S. federal courts in California and Texas.</t>
  </si>
  <si>
    <t>Mexicos</t>
  </si>
  <si>
    <t>KCNA/via REUTERSBEIJING (Reuters) - North Korea, increasingly isolated over its repeated weapons tests in violation of UN resolutions, on Monday renewed its accusation of a U.S. and South Korean intelligence plot to assassinate leader Kim Jong Un.</t>
  </si>
  <si>
    <t xml:space="preserve">Donald Trump digs in on immigration, Some, like Jeb Bush, have sharply criticized Trumpâ€™s remarks, while others like Marco Rubio who has taken flak from conservatives for helping usher an immigration reform bill through the Senate have seemed unwilling to engage beyond paper statements. </t>
  </si>
  <si>
    <t>Although North Korea has vowed to develop the ability to attack the United States with nuclear warheads and has tested missiles that can reach throughout the Korean Peninsula and its vicinity, it has never tested a missile that could fly across the Pacific.</t>
  </si>
  <si>
    <t>Japans Nikkei slipped 1.1 percent, with shares of Nissan Motor Co tumbling more than 5 percent after its Chairman Carlos Ghosn was arrested on Monday for alleged financial misconduct.</t>
  </si>
  <si>
    <t>Japans Nikkei</t>
  </si>
  <si>
    <t>Nissan Motor Co</t>
  </si>
  <si>
    <t>â€™ â€ Gary Cohn, President Donald Trumpâ€™s trusted economic adviser, started his career as a trader at Goldman Sachs and wound up becoming the bankâ€™s president.</t>
  </si>
  <si>
    <t>wound</t>
  </si>
  <si>
    <t>The United States now rivals Russia as the world's top gas producer, in large part due to fracking, and has stemmed a long decline in oil output, which stands at an 18-year high near 7 million barrels a day.</t>
  </si>
  <si>
    <t>When Apple releases the iPhone 7 later this year, the company will reportedly address one of the most common and longstanding complaints about its iconic smartphone: a lack of sufficient storage.</t>
  </si>
  <si>
    <t>Media playback is not supported on this device Martin McHugh's view on Antrim v MonaghanHowever, the Saffrons then suffered a massive blow as Niblock - who had been dominating his battle with McAdam - suffered an ankle injury which forced his departure at half-time.</t>
  </si>
  <si>
    <t>Martin McHugh's</t>
  </si>
  <si>
    <t>Antrim</t>
  </si>
  <si>
    <t>Niblock</t>
  </si>
  <si>
    <t>McAdam</t>
  </si>
  <si>
    <t>A New Jersey man has been arrested and accused of using a mirror secreted in a basket to look up the dresses of women at a local Target store.</t>
  </si>
  <si>
    <t>Paul is buttressing his bone fides with the Republican establishment for his prospective 2016 Presidential run, he may have competition from many supporters of his father including the charismatic former Montana Governor Brian Schweitzer.</t>
  </si>
  <si>
    <t>Brian Schweitzer</t>
  </si>
  <si>
    <t>Castleford Tigers have signed Sydney Roosters winger Justin Carney on a two-year deal starting from next season.</t>
  </si>
  <si>
    <t>Castleford Tigers</t>
  </si>
  <si>
    <t>Sydney Roosters</t>
  </si>
  <si>
    <t>Justin Carney</t>
  </si>
  <si>
    <t>The interesting point is that Ackermanns DB sold what were allegedly fraudulently-constructed AAA CDOs or Collateralized Debt Obligations, some of the highest risk fraudulent derivatives from Wall Street mortgages to IKB at a time Deutsche Bank knew or should have known that the US mortgage default crisis was beginning to explode.</t>
  </si>
  <si>
    <t>Ackermanns DB</t>
  </si>
  <si>
    <t>IKB</t>
  </si>
  <si>
    <t>Two weeks ago, White Sox general manager Ken Williams endorsed the 27-year-old Uribe as his shortstop for the 2007 season despite his disappointing 2006 season.</t>
  </si>
  <si>
    <t>Ken Williams</t>
  </si>
  <si>
    <t>White Sox</t>
  </si>
  <si>
    <t>Ken William</t>
  </si>
  <si>
    <t>Senator Chuck Schumer ( ) is asking the White House to appoint a â€œZika czar.</t>
  </si>
  <si>
    <t>Senator Chuck Schumer</t>
  </si>
  <si>
    <t>In his Easter message to the world on Sunday, Pope Francis condemned terrorism as â€œa blind and brutal violence,â€ while proposing that it should be fought with â€œweapons of love.</t>
  </si>
  <si>
    <t xml:space="preserve"> Former Israeli Prime Minister Ehud Barak is confident that the close bonds between Israel and the U. S. will continue regardless of who wins Novemberâ€™s presidential election.</t>
  </si>
  <si>
    <t>Minister Ehud Barak</t>
  </si>
  <si>
    <t>Ehud Barak</t>
  </si>
  <si>
    <t>Neill also appears in a video message condemning the governments immigration policies alongside entertainers such as Jimmy Barnes, Warwick Thornton and Rebecca Gibney.It is hard to think of anything more cruel than indefinite detention, no charges, no prospect of release, no end in sight, Neill says.</t>
  </si>
  <si>
    <t>Neill</t>
  </si>
  <si>
    <t>Jimmy Barne</t>
  </si>
  <si>
    <t>Jimmy Barnes</t>
  </si>
  <si>
    <t>Rebecca Gibney.It</t>
  </si>
  <si>
    <t>The spot rupee was hardly traded, but was quoted at 148.10/90.However, some dealers expect the rupee to be under pressure on fears of U.S. President-elect Donald Trumps economic policies leading to a stronger greenback thereby triggering foreign fund outflows.</t>
  </si>
  <si>
    <t xml:space="preserve">We are respecting the courts decision.Christopher Cole, a lawyer at Sheehan, Phinney, Bass &amp; Green representing Black Bear, said in an interview, </t>
  </si>
  <si>
    <t>Christopher Cole</t>
  </si>
  <si>
    <t>Sheehan</t>
  </si>
  <si>
    <t>Sheehan, Phinney, Bass &amp; Green</t>
  </si>
  <si>
    <t>Black Bear</t>
  </si>
  <si>
    <t xml:space="preserve"> US Senator Cory Booker on Friday called on the Department of Justice to investigate reports of what he said were inappropriate police tactics at the Dakota Access Pipeline near the Standing Rock reservation in North Dakota.</t>
  </si>
  <si>
    <t>Senator Cory Booker</t>
  </si>
  <si>
    <t>An attempt to recognise the wholesale murder of Christians, Kurds, apostates, and other persecuted minorities as well as the destruction of cultural heritage as a genocide has failed after Swedenâ€™s Socialist, and â€œInfiltratedâ€ Green party voted against the move this week .</t>
  </si>
  <si>
    <t>The white voters underpinning Trumpâ€™s support represent a much larger share of the vote across the Rustbelt than the Sunbelt, whether using data from the exit polls or the Census survey (which consistently identifies whites as a large share of the electorate than the exit polls do).</t>
  </si>
  <si>
    <t>Census</t>
  </si>
  <si>
    <t>Censu</t>
  </si>
  <si>
    <t>The Cook County medical examiner says Northwestern womenâ€™s basketball player Jordan Hankins committed suicide in her dorm room earlier this week.</t>
  </si>
  <si>
    <t>Northwestern</t>
  </si>
  <si>
    <t>committed</t>
  </si>
  <si>
    <t>Jordan Hankins</t>
  </si>
  <si>
    <t>In an era of hyperpartisanship and presumptive presidential nominee Hillary Clinton, Republicans have a big incentive to further the Benghazi narrative in this kind of report, whether or not the underlying facts support their claims.</t>
  </si>
  <si>
    <t xml:space="preserve"> Republican presidential Donald Trump on Thursday won endorsements from two more U. S. Congress members as he battled to be his partyâ€™s nominee.</t>
  </si>
  <si>
    <t>U. S. Congre</t>
  </si>
  <si>
    <t xml:space="preserve"> In the hours after President Trumpâ€™s inauguration in January, the White House acted to freeze public social media activity across the Department of Interior, following a National Park Service tweet making fun of his crowd size.</t>
  </si>
  <si>
    <t>The latest issue of Michael Turnerâ€™s Fathom comic series satirizes Breitbart Senior Editor MILO along with other internet commentators.</t>
  </si>
  <si>
    <t>Michael Turnerâ€™s</t>
  </si>
  <si>
    <t>Michael Turnerâ€™</t>
  </si>
  <si>
    <t>Breitbart Senior Editor MILO</t>
  </si>
  <si>
    <t>Itâ€™s a central part of who we are as a country that we treat people with respect, people who have the courage to think about their sexuality, to think about their gender,â€ Conservative MP Maria Miller, who chaired the committee, told BuzzFeed News in an interview in May 2016.</t>
  </si>
  <si>
    <t>Maria Miller</t>
  </si>
  <si>
    <t>New York failed Alyssa Elsman, the Michigan woman killed last Thursday in the Times Square horror that also critically injured four people.</t>
  </si>
  <si>
    <t>Alyssa Elsman</t>
  </si>
  <si>
    <t xml:space="preserve"> Mary Knowlton arrived at the Punta Gorda, Fla. police station Tuesday night to learn how to be a community steward.</t>
  </si>
  <si>
    <t>Mary Knowlton</t>
  </si>
  <si>
    <t>Fla.</t>
  </si>
  <si>
    <t>Matt Lauer got attacked for asking Hillary Clinton tough questions and Donald Trump softballs.</t>
  </si>
  <si>
    <t>Matt Lauer</t>
  </si>
  <si>
    <t>the consideration of these controversial notions in the context of human rights at international fora.A delegate from the new Libyan government told a council preparatory meeting last week that homosexuality, which many Islamic countries accuse the West of promoting to undermine their societies, could lead to the end of humanity.</t>
  </si>
  <si>
    <t>Swiss Data Safe stockpiles paintings, bullion and computer data in an Alpine bunker originally intended as a refuge for the Swiss government in case of invasion or nuclear war.</t>
  </si>
  <si>
    <t>As Neil Drumming pointed out in Salon, Colberts actual attack on actual racism, the quite definitive needs-no-construction racism of a Dan Snyder, got lost in the glee at having an icon to clast.</t>
  </si>
  <si>
    <t>Neil Drumming</t>
  </si>
  <si>
    <t>Salon</t>
  </si>
  <si>
    <t>a Dan Snyder</t>
  </si>
  <si>
    <t>Dan Snyder</t>
  </si>
  <si>
    <t>- A record-setting run of snowstorms that has pounded the U.S. Northeast over the past two weeks has taken a heavy toll on Massachusetts, prompting officials to shut Boston's mass-transit service through Tuesday to allow time to clear the rails.</t>
  </si>
  <si>
    <t xml:space="preserve"> A Dutch court on Monday rejected a request by Akzo Nobel ( ) investors for it to take immediate action against the company over its rejection of a takeover bid by U. S. rival PPG Industries ( ) handing the Dutch company a victory in its efforts to repel the U. S. firmâ€™s 25 billion euro ($28 billion) proposed offer. </t>
  </si>
  <si>
    <t>Akzo Nobel</t>
  </si>
  <si>
    <t>PPG Industrie</t>
  </si>
  <si>
    <t>Hurricane Matthew assaulted Haitiâ€™s southern coast with deadly fury on Tuesday, destroying homes and crops, sweeping away livestock and cutting off transportation as a large part of the Caribbean was pummeled by the stormâ€™s winds and torrential rain.</t>
  </si>
  <si>
    <t>Hurricane Matthew</t>
  </si>
  <si>
    <t>admitted he will be rooting for Ant and DECLAN DONNELLY to scoop Presenter Of The Year at tonight</t>
  </si>
  <si>
    <t>Ant</t>
  </si>
  <si>
    <t>DECLAN DONNELLY</t>
  </si>
  <si>
    <t>Presenter Of The Year</t>
  </si>
  <si>
    <t>The fracas erupted after England's black players Ince, Nathan Delfouneso, Marvin Sordell and, most notably, Danny Rose were subjected to racist chants from Serbian supporters during the 1-0 win which ensured Pearce's side qualified for the finals in June.</t>
  </si>
  <si>
    <t>Ince</t>
  </si>
  <si>
    <t>Nathan Delfouneso</t>
  </si>
  <si>
    <t>Danny Rose</t>
  </si>
  <si>
    <t>July 23, 2016, Jenan Moussa, a reporter has suggested that the attack also does not share the hallmarks of Islamic terrorism in that the shooter killed himself rather than continuing his killing spree until being gunned down by police.</t>
  </si>
  <si>
    <t>Jenan Moussa</t>
  </si>
  <si>
    <t xml:space="preserve"> U. S. stocks inched lower on Thursday after a vote on President Donald Trumpâ€™s healthcare bill was delayed, casting doubt over the prospects of Trumpâ€™s policies, while European shares rose on bank borrowing and oil prices slipped.</t>
  </si>
  <si>
    <t>Top state-run lender State Bank of India (SBI) is expected to report financial results later this month, while the second largest Punjab National Bank reports on Tuesday.</t>
  </si>
  <si>
    <t>State Bank of India</t>
  </si>
  <si>
    <t>SBI</t>
  </si>
  <si>
    <t>Punjab National Bank</t>
  </si>
  <si>
    <t>The attack, which was first reported by CNN, occurred at a base being used to prepare Iraqi forces for the offensive to retake Mosul from the Islamic State.</t>
  </si>
  <si>
    <t>Indonesiaâ€™s national police confirmed through DNA testing that the countryâ€™s most wanted terrorism suspect had been killed during a gun battle earlier in the week on Sulawesi Island, the police announced Saturday.</t>
  </si>
  <si>
    <t>DNA</t>
  </si>
  <si>
    <t>And true or not, the bipartisan view that Russia tried to help Trump, supported by a classified U.S. intelligence report, may make it harder, not easier, for Trump to make common cause with President Vladimir Putin, something both men say they want.</t>
  </si>
  <si>
    <t>On July 1, California Governor Jerry Brown signed legislation requiring residents to surrender or otherwise dispose of all gun magazines.</t>
  </si>
  <si>
    <t>California Governor Jerry Brown</t>
  </si>
  <si>
    <t>Jerry Brown</t>
  </si>
  <si>
    <t>An poll released Friday shows Hillary Clinton and Donald Trump tied at 37 percent support in a race that also includes Gary Johnson and Jill Stein.</t>
  </si>
  <si>
    <t>The sudden acceleration problem has been blamed for more than 50 deaths in the United States, and Toyota faces a slew of legal challenges in US courts.</t>
  </si>
  <si>
    <t>The Latest on the police shooting of a Baton Rouge man that sparked protests (all times local):Outside a Louisiana convenience store where a black Baton Rouge man was shot and killed by police, people have been paying their respects.</t>
  </si>
  <si>
    <t>Republican presidential candidate Sen. Marco Rubio ( ) is projected to win the Puerto Rico GOP primary, according to CNN and NBC News.</t>
  </si>
  <si>
    <t>Many Christians will mark the resurrection of Jesus Christ on Easter by donning their Sunday best, attending church and going on egg hunts.</t>
  </si>
  <si>
    <t>donning</t>
  </si>
  <si>
    <t>Intelligence gathering has evolved from the penetration of known groups or individuals to the sifting and mining of massively "big data" -- potentially including information on all U.S. citizens, or all foreign customers of Google, Facebook, et al --in order to identify individuals or groups that are plotting attacks against Americans.</t>
  </si>
  <si>
    <t>In July 2012, Liva al-Islam was responsible for killing Syrian Defense Minister Dawoud Rajiha, his deputy Asef Shawkat and Assistant Vice President Hassan Turkmani.</t>
  </si>
  <si>
    <t>Liva al-Islam</t>
  </si>
  <si>
    <t>Dawoud Rajiha</t>
  </si>
  <si>
    <t>Asef Shawkat</t>
  </si>
  <si>
    <t>Nigerian troops have recaptured most of Borno state, where Chibok is situated and where the insurgency started, helped by forces from Chad, Niger and Cameroon, who themselves were increasingly being targeted by the militant Islamists.</t>
  </si>
  <si>
    <t>Jonny Bairstow and Jack Leaning both departed before Lyth eventually succumbed to Tom Helm on 117.Not even a soggy start seemed to impact on the play at Scarborough's North Marine Ground, although bad light did bring the teams off on 76 overs.</t>
  </si>
  <si>
    <t>Jonny Bairstow</t>
  </si>
  <si>
    <t>Jack Leaning</t>
  </si>
  <si>
    <t>are extremely disappointed that the government has rejected a number of our recommendations, said Dr Sarah Wollaston, the Conservative MP who chairs the committee.These omissions mean that the current plan misses important opportunities to tackle childhood obesity.</t>
  </si>
  <si>
    <t>Sarah Wollaston</t>
  </si>
  <si>
    <t>committee.These</t>
  </si>
  <si>
    <t>Dr. Ben Carson addressed a packed town hall meeting in suburban Las Vegas on Tuesday morning, just hours before Republican voters headed to the caucuses.</t>
  </si>
  <si>
    <t>hall</t>
  </si>
  <si>
    <t>The team, who worked on shows including Viceroy's House (above) will start filming in AutumnBeecham House follows the story of John Beecham, and what unfolds within his family and staff as they move into a new home in Delhi, India on the cusp of the 19th century.</t>
  </si>
  <si>
    <t>AutumnBeecham</t>
  </si>
  <si>
    <t>John Beecham</t>
  </si>
  <si>
    <t>Feigen has personally apologized for the â€œinconvenienceâ€ caused to Rio de Janeiro, and Lochte issued a statement apologizing Friday morning:</t>
  </si>
  <si>
    <t>Lochte</t>
  </si>
  <si>
    <t>Rio de Janeiro</t>
  </si>
  <si>
    <t xml:space="preserve">Democrats moved left after losing to George W. Bush they moved farther left after winning with Barack Obama and now they seem to be moving farther left still under President Donald Trump. </t>
  </si>
  <si>
    <t>moving</t>
  </si>
  <si>
    <t>Die Welt has made a correction and now believes that the man arrested was not of Chechen origin but is Pakistani.</t>
  </si>
  <si>
    <t>Die Welt</t>
  </si>
  <si>
    <t>Mr O'Brien said erecting the sign had no political motivations."That was not the intent of it but like any issue involving natural resource management, South West NRM takes its responsibility very seriously about educating people and that includes our legislators," he said.</t>
  </si>
  <si>
    <t>O'Brien</t>
  </si>
  <si>
    <t>Mr O'Brien</t>
  </si>
  <si>
    <t>South West NRM</t>
  </si>
  <si>
    <t>Andersons return from a mid-September knee injury comes one game after Stanfords other starting end, Ben Gardner, was lost for the remainder of the season, and it coincides with the expected return of two other starters.</t>
  </si>
  <si>
    <t>Andersons</t>
  </si>
  <si>
    <t>Ben Gardner</t>
  </si>
  <si>
    <t>Heidi Cruz said on the Indiana campaign trail Saturday that her husband Ted Cruz â€œis an immigrant. â€</t>
  </si>
  <si>
    <t>Heidi Cruz</t>
  </si>
  <si>
    <t>Los Angeles police faced a brief shootout and were led on a chase through the streets of the San Fernando Valley and southbound along the Interstate 405 Monday night by an armed attempted murder suspect wanted for allegedly shooting his early Sunday morning.</t>
  </si>
  <si>
    <t>Los Angeles police</t>
  </si>
  <si>
    <t>San Fernando Valley</t>
  </si>
  <si>
    <t>â€ Breitbart News has now reached out to the Trump campaign twice to ask if he would be comfortable with a Ivanka going into a bathroom at Target in which there was a man wearing a dress, but has yet to receive a response.</t>
  </si>
  <si>
    <t xml:space="preserve">A lawyer representing Schrems, James Doherty, told the court that a referral to the European Court was â€unnecessary or at least prematureâ€ as the Irish regulator had not fully investigated the complaint and had not used all tools in its power to restrict data flows where consumersâ€™ rights were threatened. </t>
  </si>
  <si>
    <t>James Doherty</t>
  </si>
  <si>
    <t>Schrem</t>
  </si>
  <si>
    <t>The SECs charges are civil and call for financial penalties and the return of illegally gained profit.Abusing access to Microsofts confidential information and generating unlawful trading profits is not a wise or legal business model for starting a hedge fund, said Daniel Hawke, chief of the SEC Enforcement Divisions Market Abuse Unit.</t>
  </si>
  <si>
    <t>SECs</t>
  </si>
  <si>
    <t>Microsofts</t>
  </si>
  <si>
    <t>Daniel Hawke</t>
  </si>
  <si>
    <t>Belgium has been led by a caretaker administration since the last government resigned in April 2010 after failing to resolve long-running linguistic disputes dividing the Flemish region and Wallonia.</t>
  </si>
  <si>
    <t>Flemish</t>
  </si>
  <si>
    <t>Wallonia</t>
  </si>
  <si>
    <t>Time to check your frozen fruit and vegetable packages: CRF Frozen Foods has expanded a voluntary recall to include about 358 products under 42 different brands because of potential listeria contamination.</t>
  </si>
  <si>
    <t>CRF Frozen Foods</t>
  </si>
  <si>
    <t>CRF Frozen Food</t>
  </si>
  <si>
    <t>On Sunday night, I wanted Hillary Clinton and Donald Trump to delve into real talk about race in America.</t>
  </si>
  <si>
    <t xml:space="preserve"> In 1923, a motley collection of philosophers, cultural critics, and sociologists formed the Institute of Social Research in Frankfurt, Germany.</t>
  </si>
  <si>
    <t>the Institute of Social Research</t>
  </si>
  <si>
    <t>Frankfurt</t>
  </si>
  <si>
    <t>In an unusual turn of events, Xiâ€™s speech drew a sharp rebuke to an incoming American administration that has advocated protectionist trade policies and discussed withdrawing from global agreements.</t>
  </si>
  <si>
    <t>Xiâ€™</t>
  </si>
  <si>
    <t>Mothers should feel comfortable infants in public, Pope Francis said on Sunday, even if they are in one of the most sacred spaces in Catholicism.</t>
  </si>
  <si>
    <t>Catholicism</t>
  </si>
  <si>
    <t>North Korea has been a threat to Japan for decades and itâ€™s a problem for which there is no perfect solution.</t>
  </si>
  <si>
    <t>The White House could not come up with one iota of evidence to support this irresponsible allegation, which was denied by FBI Director James Comey and former Director of National Intelligence James Clapper.</t>
  </si>
  <si>
    <t>â€ Graham and other faith leaders took up the cause of Saeed Abedini, whom they saw as a symbol of Christian persecution.</t>
  </si>
  <si>
    <t>Saeed Abedini</t>
  </si>
  <si>
    <t>The House is expected to approve the combined bill on Friday with support from both Republicans and Democrats.Tomorrow marks the third anniversary of Sergei Magnitskys death</t>
  </si>
  <si>
    <t>The Knicks and Kristaps Porzingis confidant in Josh Longstaff, but theyâ€™re keeping another.</t>
  </si>
  <si>
    <t>Kristaps Porzingis</t>
  </si>
  <si>
    <t>Josh Longstaff</t>
  </si>
  <si>
    <t>Republicans, meanwhile, have spent millions to prevent Ossoff from breaking 50 percent, tying him to Democratic bogeymen like House Minority Leader Nancy Pelosi and attacking him for living outside the borders of the district he is running to represent.</t>
  </si>
  <si>
    <t>With time running out after A.I.G. failed to get a bank loan to avoid bankruptcy, Treasury Secretary Henry M. Paulson Jr. and the Fed chairman, Ben S. Bernanke, convened a meeting with House and Senate leaders on Capitol Hill about 6:30 p.m. Tuesday to explain the rescue plan.</t>
  </si>
  <si>
    <t>Henry M. Paulson Jr.</t>
  </si>
  <si>
    <t>A.I.G.</t>
  </si>
  <si>
    <t>Ben S. Bernanke</t>
  </si>
  <si>
    <t>The blue chip S&amp;P/TSX 60 index .TSE60 closed up 0.54 point, or 0.06 percent, at 882.98.In New York, stocks were slightly higher following two sessions of sharp declines, helped in part by optimism over an $11 billion bid for power producer Calpine Corp CPN.N from NRG Energy Inc NRG.N, and by easing crude prices.</t>
  </si>
  <si>
    <t>Calpine Corp</t>
  </si>
  <si>
    <t>NRG Energy Inc</t>
  </si>
  <si>
    <t>Tunisia has been praised as an example of compromise politics and democratic transition since overthrowing autocrat leader Zine El-Abidine Ben Ali in a 2011 uprising, holding free elections and drafting a new constitution.</t>
  </si>
  <si>
    <t>Tunisia</t>
  </si>
  <si>
    <t>Zine El-Abidine Ben Ali</t>
  </si>
  <si>
    <t>Zine El-Abidine</t>
  </si>
  <si>
    <t xml:space="preserve"> A Thai man filmed himself killing his daughter in two video clips posted on Facebook before committing suicide, police said on Tuesday.</t>
  </si>
  <si>
    <t>Thai</t>
  </si>
  <si>
    <t>Trump and his supporters insist the Democratsâ€™ outrage about Russia is really an attempt to undermine the validity of his election victory.</t>
  </si>
  <si>
    <t>Arsene Wenger's ultimate Arsenal XI Thu, September 22, 2016 Express Sport compiles Arsene Wengers best ever XI, as the Frenchman prepares to celebrate 20 years in charge of Arsenal Play slideshow Getty Images 1 of 13 Arsene Wenger is preparing to celebrate 20 years in charge of Arsenal, but who would make up his ultimate XI?</t>
  </si>
  <si>
    <t>Arsene Wenger</t>
  </si>
  <si>
    <t>Arsene Wengers</t>
  </si>
  <si>
    <t>The Nobel committee made a bit of a surprising announcement Thursday morning: Bob Dylan was awarded the Nobel Prize in literature for, according to the Swedish Academy, â€having created new poetic expressions within the great American song tradition.</t>
  </si>
  <si>
    <t>Bob Dylan</t>
  </si>
  <si>
    <t>the Swedish Academy</t>
  </si>
  <si>
    <t>Presumptive Republican nominee Donald Trump turned his criticism on Hillary Clinton on Friday night by bringing up her treatment of women during Bill Clintonâ€™s sexual affairs.</t>
  </si>
  <si>
    <t>Maya Dimeo (Minnie Driver, with her British accent intact) is a of a mother who wants to make sure that her son JJ (Micah Fowler) who uses a wheelchair and canâ€™t speak due to cerebral palsy, has a normal life.</t>
  </si>
  <si>
    <t>Maya Dimeo</t>
  </si>
  <si>
    <t>Minnie Driver</t>
  </si>
  <si>
    <t>cerebral</t>
  </si>
  <si>
    <t xml:space="preserve"> In an unexpected move, the FBI has released more than 18 hours of surveillance video taken as its planes flew over Baltimore during the protests that followed the death of Freddie Gray in police custody.</t>
  </si>
  <si>
    <t xml:space="preserve"> President Emmanuel Macron won a commanding majority in Franceâ€™s parliamentary election on Sunday, sweeping aside traditional parties and securing a powerful mandate for reforms.</t>
  </si>
  <si>
    <t>President Emmanuel Macron</t>
  </si>
  <si>
    <t>attorney Walter Cohen, a former attorney general, said Kaneâ€™s motives were often</t>
  </si>
  <si>
    <t>Walter Cohen</t>
  </si>
  <si>
    <t>Kaneâ€™</t>
  </si>
  <si>
    <t>unlikely".Defence Minister Elias el-Murr said that weather "in principle" was to blame for the crash.</t>
  </si>
  <si>
    <t>Defence Minister Elias el-Murr</t>
  </si>
  <si>
    <t>unlikely".Defence</t>
  </si>
  <si>
    <t>Elias el-Murr</t>
  </si>
  <si>
    <t>As a result the firefighters ripped off their CGT badges and told them it would be best for them to quit the scene rapidly, which they did.These infiltrations had a political goal: to blow the whistle on supposed rioters and thus discredit the demonstrations and opposition to Sarkozys austerity policies.</t>
  </si>
  <si>
    <t>CGT</t>
  </si>
  <si>
    <t>did.These</t>
  </si>
  <si>
    <t>Sarkozy</t>
  </si>
  <si>
    <t>Editorâ€™s Note: In the current issue of National Review, we have a piece by Jay Nordlinger on Vladimir the Russian democracy leader.</t>
  </si>
  <si>
    <t>Jay Nordlinger</t>
  </si>
  <si>
    <t>Vladimir</t>
  </si>
  <si>
    <t>Long before Clinton gave this speech, Mitt Romney attacked Trump for his alleged racism.</t>
  </si>
  <si>
    <t xml:space="preserve">Trumpâ€™s refusal to divest his holdings before taking office have triggered a cascade of complaints related to the use of government resources to promote properties such as in Florida, allegations that he is violating the Constitutionâ€™s foreign emoluments clause and questions about how he is being used to promote the Trump Organizationâ€™s projects abroad. </t>
  </si>
  <si>
    <t>the Trump Organizationâ€™s</t>
  </si>
  <si>
    <t>the Trump Organizationâ€™</t>
  </si>
  <si>
    <t xml:space="preserve">Turkey is battling a widening Kurdish insurgency in its southeast, which it sees as fueled by the territorial gains of Kurdish militia fighters in northern Syria, and has also blamed some of the recent bombings on Islamic State militants who crossed from its southern neighbor. </t>
  </si>
  <si>
    <t xml:space="preserve">After spending the last 13 years orbiting Saturn, NASAâ€™s Cassini spacecraft on Wednesday embarked on its grand â€” and perilous </t>
  </si>
  <si>
    <t>Saturn</t>
  </si>
  <si>
    <t>NASAâ€™s Cassini</t>
  </si>
  <si>
    <t>Victoria, a new miniseries charting the famous queenâ€™s early reign, premieres Sunday on PBSâ€™s Masterpiece â€” nearly 180 years after the monarch ascended the British throne and five days before Donald Trump assumes the American presidency.</t>
  </si>
  <si>
    <t>PBS</t>
  </si>
  <si>
    <t xml:space="preserve">American Apparel, less than nine months after emerging from Chapter 11 has been slashing payroll at its Los Angeles factory </t>
  </si>
  <si>
    <t>American Apparel</t>
  </si>
  <si>
    <t>Would Sir Keith have been arrested with Ashmead-Bartlett's letter to spend the next 10 years in jail?"'Trust us, we're from the government' seems to be a common theme when attempting to censor the media."Our freedom of speech and freedom of the press are not things we should trust blindly to anyone," he added.</t>
  </si>
  <si>
    <t>Keith</t>
  </si>
  <si>
    <t>Ashmead-Bartlett's</t>
  </si>
  <si>
    <t>Ashmead-Bartlett</t>
  </si>
  <si>
    <t>Obamacare 2. 0 will be labeled as â€œTrumpcare,â€ and Democrats and their media allies will highlight every hard case to attack Republicans for hurting the poor and elderly.</t>
  </si>
  <si>
    <t>Obamacare 2</t>
  </si>
  <si>
    <t>House Majority Leader Kevin McCarthy said he thinks Russia â€œpaysâ€ Donald Trump during a private conversation with GOP leaders on Capitol Hill last year, according to a report.</t>
  </si>
  <si>
    <t>It has happened again at least twice: a Moroccan Olympic athlete has been expelled from the village for attempting to rape two chambermaids since Mendesâ€™ attack on the firefighter.</t>
  </si>
  <si>
    <t>Mendes</t>
  </si>
  <si>
    <t>Mende</t>
  </si>
  <si>
    <t>At the heart of the business model was a simple lease contract with the Dhaka utility, DWASA, enabling SWEEP to use two vacuum tankers which DWASA was not using.</t>
  </si>
  <si>
    <t>DWASA</t>
  </si>
  <si>
    <t>SWEEP</t>
  </si>
  <si>
    <t>Ban Ki-moon on Tuesday recommended bringing Iraq one step closer to ending all U.N. sanctions imposed on Baghdad more than two decades ago after former leader Saddam Hussein invaded Kuwait In 1990.Despite the toppling of Saddam in 2003 after a U.S.-led invasion, the United Nations has not fully lifted the sanctions.</t>
  </si>
  <si>
    <t>Ban Ki-moon</t>
  </si>
  <si>
    <t>Saddam Hussein</t>
  </si>
  <si>
    <t xml:space="preserve"> Sachin Bhadrasen Jaiswar goes from door to door in a middle class neighborhood outside Mumbai measuring Indiaâ€™s economic pulse, one of hundreds of survey takers working for private firms aiming to fill a gap the lack of reliable data.</t>
  </si>
  <si>
    <t>Sachin Bhadrasen Jaiswar</t>
  </si>
  <si>
    <t>Mumbai</t>
  </si>
  <si>
    <t>Russian strongman Vladimir Putin ordered up a dossier on President Trumpâ€™s psychological makeup to help him prepare for their first sitdown, a new report said Monday.</t>
  </si>
  <si>
    <t>Nashville Scene reporter Cari Wade Gervin smeared Breitbart Senior Editor MILO as â€œ â€ during the press conference announcing a proposed free speech on college campuses bill named after him.</t>
  </si>
  <si>
    <t>Cari Wade Gervin</t>
  </si>
  <si>
    <t>STREET ATTACKS SLOWED Actions inspired by Islamic State in Israel, the occupied West Bank and Jerusalem have been rare and only a few dozen Arab Israelis and Palestinians are known to have declared their sympathy with the militant group.</t>
  </si>
  <si>
    <t>Arab Israelis</t>
  </si>
  <si>
    <t>West Bank</t>
  </si>
  <si>
    <t>Delegates supported a motion proposed by Dr Jacky Davis, a hospital consultant and member of the BMA's ruling council, which took Hunt to task for claiming there was too much mediocrity in NHS care and too many hospitals were "coasting".The leader of the doctors' union,</t>
  </si>
  <si>
    <t>Jacky Davis</t>
  </si>
  <si>
    <t>Steven Wolfe, a UKIP member of the European parliament, was an eyewitness to the bombing of the Metro stop in Brussels on Tuesday morning.</t>
  </si>
  <si>
    <t>Steven Wolfe</t>
  </si>
  <si>
    <t>Franceâ€™s Catholic roots have underpinned many of Fillonâ€™s campaign stops.</t>
  </si>
  <si>
    <t>Fillon</t>
  </si>
  <si>
    <t>Fillonâ€™</t>
  </si>
  <si>
    <t>If he wants to keep playing baseball after the Yankees release him Friday night, Alex Rodriguezâ€™s best chance rests not so much on a specific team as on a specific month.</t>
  </si>
  <si>
    <t>David Ortiz says he loves New York Yankees fans for bringing the best out of him despite a campaign by some Bronx Bombers followers to moon him this week.</t>
  </si>
  <si>
    <t>David Ortiz</t>
  </si>
  <si>
    <t>New York Yankee</t>
  </si>
  <si>
    <t>New York Yankees</t>
  </si>
  <si>
    <t>Bronx Bomber</t>
  </si>
  <si>
    <t>The FBI added a Mexican woman to their most wanted list over her alleged role as the mastermind in the murder for hire of a prominent Dallas dentist.</t>
  </si>
  <si>
    <t>Mexican woman</t>
  </si>
  <si>
    <t>list</t>
  </si>
  <si>
    <t>As the showâ€™s writers got a little older and had kids of their own, they started to identify more with the doltish Simpson patriarch, for better or worse.</t>
  </si>
  <si>
    <t xml:space="preserve"> The Senate confirmed Betsy DeVos as education secretary Tuesday by the narrowest of margins, with Vice President Pence casting a historic tiebreaking vote after senators deadlocked over her fitness for the job.</t>
  </si>
  <si>
    <t xml:space="preserve">The constant barrage of misspelled invective on social media from Trumpâ€™s most ardent supporters suggests the same (though this may be because they are Russian). </t>
  </si>
  <si>
    <t>President Trump seems resigned to the expectation that China will be of no help in resolving the North Korea challenge.</t>
  </si>
  <si>
    <t>Aboriginal affairs minister John Duncan says families in the northern Ontario community now have access to safe, warm, dry shelter.The Attawapiskat First Nation declared an emergency in October because 25 families were living in housing too flimsy to face the harsh winter.</t>
  </si>
  <si>
    <t>minister John Duncan</t>
  </si>
  <si>
    <t>John Duncan</t>
  </si>
  <si>
    <t>The Attawapiskat First Nation</t>
  </si>
  <si>
    <t>The Italian also attacked the whole governmentâ€™s approach to the Brexit negotiations, saying the demand by Johnson and others for access to the single market was incompatible with curbs on free movement of people.</t>
  </si>
  <si>
    <t>Can the American people trust their president to defend the basic infrastructure of our democracy, or will he cave to the Russian president who wants to attack and undermine it?</t>
  </si>
  <si>
    <t>Lindy Williams is on trial in the Supreme Court in Brisbane, accused of murdering her partner George Gerbic in September 2013.She has pleaded not guilty to murder, but admitted she disposed of the 66-year-old's dismembered body on Cedar Pocket Road and set it alight.</t>
  </si>
  <si>
    <t>Lindy Williams</t>
  </si>
  <si>
    <t>Brisbane</t>
  </si>
  <si>
    <t>George Gerbic</t>
  </si>
  <si>
    <t xml:space="preserve">The news of his death in Oxfordshire, England, was shocking not just because the Grammy artist was only 53, but also because of the enormous impact he had on artists of his era and his lasting influence on some of todayâ€™s biggest pop stars. </t>
  </si>
  <si>
    <t>Oxfordshire</t>
  </si>
  <si>
    <t>ome</t>
  </si>
  <si>
    <t>The Polish woman had returned to RavensbrÃ¼ck, 70 years after she had last seen the place.</t>
  </si>
  <si>
    <t>Polish woman</t>
  </si>
  <si>
    <t>RavensbrÃ¼ck</t>
  </si>
  <si>
    <t>Its momentum, too: while The Bourne Legacy took a healthy profit, it didnt make as much as the previous films, nor was it so critically successful as to steer the series down a path in which Jeremy Renner became the lead rather than Matt Damon.</t>
  </si>
  <si>
    <t>Jeremy Renner</t>
  </si>
  <si>
    <t>The Bourne Legacy</t>
  </si>
  <si>
    <t>Matt Damon</t>
  </si>
  <si>
    <t>Breitbart News Senior Editor MILO likened Planned Parenthood to eugenics during his talk at Cal Poly State University on Tuesday, citing the amount of black babies aborted every year.</t>
  </si>
  <si>
    <t>Cal Poly State University</t>
  </si>
  <si>
    <t>Rafael Cruz, the father of Republican presidential candidate Sen. Ted Cruz ( ) said Thursday on Sirius XMâ€™s Breitbart News Daily that his sonâ€™s support among evangelicals is â€œincredible.</t>
  </si>
  <si>
    <t>Rafael Cruz</t>
  </si>
  <si>
    <t>Itâ€™s been a tough year for political elites, here and around the world, what with the passage of Brexit in June in Britain, the repudiation of Colombiaâ€™s Nobel Peace Prize recipient in the October FARC referendum, and the defeat of Americaâ€™s Nobel Peace Prize recipientâ€™s preferred candidate in the November presidential election.</t>
  </si>
  <si>
    <t>House Speaker Paul Ryan met with Ivanka Trump in New York City on Monday at her request, according to a source familiar with the meeting.</t>
  </si>
  <si>
    <t>Some of Murrayâ€™s views are indeed odious. years ago, he The Bell Curve, which argued that differences in intelligence account for much of the class stratification in American life, that intelligence is partly genetic, and that there may be genetic differences between races.</t>
  </si>
  <si>
    <t>The Bell Curve</t>
  </si>
  <si>
    <t>The good news for them: Earlier reports have suggested the White House is wary of laws because of the fight, so the new bill might not even have the Obama administrationâ€™s support.</t>
  </si>
  <si>
    <t>After years of negotiations, nations have reached an agreement to establish the worldâ€™s largest marine sanctuary in Antarcticaâ€™s Ross Sea. countries and the European Union reached the unanimous deal at an international meeting of the Commission for the Conservation of Antarctic Marine Living Resources in Hobart, Australia on Friday.</t>
  </si>
  <si>
    <t>Ross Sea</t>
  </si>
  <si>
    <t>the Commission for the Conservation of Antarctic Marine Living Resources</t>
  </si>
  <si>
    <t>Now the FBIs release of photographs of two men of unknown origin, who the agency says were observed acting suspiciously aboard as many as six different Washington ferry routes in recent weeks, is creating new worries in the community.</t>
  </si>
  <si>
    <t>FBIs</t>
  </si>
  <si>
    <t>The idea doesnâ€™t enjoy unanimous support in circles, either: Slateâ€™s Mark Joseph Stern, for instance, argues that it would create serious civil liberties risks, particularly over due process concerns, and Voxâ€™s German Lopez has also outlined the liberal case against the idea.</t>
  </si>
  <si>
    <t>Mark Joseph Stern</t>
  </si>
  <si>
    <t>Joseph Stern</t>
  </si>
  <si>
    <t>German Lopez</t>
  </si>
  <si>
    <t>â€™s insistence that campaign manager Corey Lewandowski behaved appropriately while forcefully engaging with a protester at a rally here in Tucson on Saturday afternoon, commenting that local police and security appeared â€œa little laxâ€ at the event.</t>
  </si>
  <si>
    <t>little</t>
  </si>
  <si>
    <t>Media playback is not supported on this device Celebrations for Wigan and WolvesWigan boss Roberto Martinez has chosen to remain at Wigan after Aston Villa made an approach for his services.</t>
  </si>
  <si>
    <t>WolvesWigan</t>
  </si>
  <si>
    <t>Aston Villa</t>
  </si>
  <si>
    <t>Corbyn has been criticized by some of Labourâ€™s elected lawmakers who say he did not campaign hard enough in support of EU membership.</t>
  </si>
  <si>
    <t>Even earlier, Cruz easily swatted back a question from Maria Bartiromo about a New York Times investigation finding he failed to disclose a huge loan from Goldman Sachs to his Senate campaign in 2011.</t>
  </si>
  <si>
    <t>Maria Bartiromo</t>
  </si>
  <si>
    <t>The White House cited a parody article published in the Washington Post as support for President Donald Trumpâ€™s proposed budget.</t>
  </si>
  <si>
    <t>In a phone interview, J. D. Gordon again disputed Diana Denmanâ€™s version of events, and said reports that he has changed his story about his degree of involvement in the Ukraine amendment she proposed were a â€œleap.</t>
  </si>
  <si>
    <t>J. D. Gordon</t>
  </si>
  <si>
    <t>event</t>
  </si>
  <si>
    <t>Diana Denmanâ€™s</t>
  </si>
  <si>
    <t>Phenix, a cub reporter for local CBS TV affiliate KRLD, was focused on Lee Harvey Oswald, the man accused of assassinating President John F. Kennedy in Dallas just two days before.</t>
  </si>
  <si>
    <t>Phenix</t>
  </si>
  <si>
    <t>CBS TV</t>
  </si>
  <si>
    <t>If that sounds check out AmpMe, a free mobile app that can sync multiple iPhones and Android phones at once to fill a room, a schoolyard or a picnic with your favorite music.</t>
  </si>
  <si>
    <t>multiple</t>
  </si>
  <si>
    <t>As Republicans charged ahead, both sides seemed cognizant of the possible fallout from unwinding the law, which has become deeply enmeshed with Americaâ€™s health care system and has provided insurance for about 20 million people.</t>
  </si>
  <si>
    <t xml:space="preserve"> Pakistani police on Saturday arrested the former husband and the father of a British woman on suspicion of murder after her second husband alleged she was the victim of an â€honor killingâ€ for remarrying, police said.</t>
  </si>
  <si>
    <t>After Trumpâ€™s stunning upset of the heavily favored Clinton, Democratic President Barack Obama and leading figures in the Republican Party who had struggled to make peace with Trump all vowed to move past the campaign ugliness.</t>
  </si>
  <si>
    <t>Early in the year, a group of Republican members of Congress also made it clear their dislike for the rule and introduced a joint House and Senate resolution showing congressional disapproval of the regulation and asking to nullify it.</t>
  </si>
  <si>
    <t>Helu ran for 169 yards, almost all of it after the Cornhuskers were held to zero yards in the first quarter, and Lee finished 11 for 30 for 136 yards, but his completions all seemed critical.</t>
  </si>
  <si>
    <t>Helu</t>
  </si>
  <si>
    <t>Cornhusker</t>
  </si>
  <si>
    <t>Support for Britain to leave the European Union stood at 43 percent, ahead of support to stay within the bloc, which stood at 39 percent, according to an online survey taken by pollster Opinium for the Observer newspaper.</t>
  </si>
  <si>
    <t>Opinium</t>
  </si>
  <si>
    <t>Observer</t>
  </si>
  <si>
    <t>next step for us is to appoint valuers to reach a proper valuation for the 51 percent stake after which we will start negotiations, which would be followed by seeking final approval from Indias banking regulator, Santhanakrishnan said.</t>
  </si>
  <si>
    <t>Santhanakrishnan</t>
  </si>
  <si>
    <t>Here was one of the first questions that Seth Meyers, comedian, posed to Kellyanne Conway, pollster and counselor to the president, when she appeared on his show on Tuesday evening: CNN has a report that the intelligence community briefed both the president and the with allegations that the Russian government has compromising information on Trump â€” both business information and personal information.</t>
  </si>
  <si>
    <t>Seth Meyers</t>
  </si>
  <si>
    <t>â€”</t>
  </si>
  <si>
    <t xml:space="preserve"> The .4 earthquake struck 14 miles northeast of Pingtung City at 3:57 a. m. local time, at a depth of 6.</t>
  </si>
  <si>
    <t>Pingtung City</t>
  </si>
  <si>
    <t>Long before European settlers plowed the Plains, corn was an important part of the diet of Native American tribes like the Omaha, Ponca and Cherokee.</t>
  </si>
  <si>
    <t xml:space="preserve">PAC is slamming Republican rival Marco Rubio on the contentious issue of illegal immigration and amnesty. </t>
  </si>
  <si>
    <t>issue</t>
  </si>
  <si>
    <t>President Donald Trump signaled his willingness to take on North Korea, regardless of whether China was willing to help the United States.</t>
  </si>
  <si>
    <t>Dogan officials declined to answer questions about the Trump Towers deal.</t>
  </si>
  <si>
    <t>Dogan</t>
  </si>
  <si>
    <t>Trump Towers</t>
  </si>
  <si>
    <t>Trump Tower</t>
  </si>
  <si>
    <t>Sylvana Simons got her start as a soul music VJ on the Dutch version of MTV.</t>
  </si>
  <si>
    <t>Sylvana Simons</t>
  </si>
  <si>
    <t>MTV</t>
  </si>
  <si>
    <t xml:space="preserve">A U. S. company that accused the Canadian government of using phony environmental concerns to keep wind turbines off the Great Lakes could be close to a ruling in its $568 million suit. </t>
  </si>
  <si>
    <t>accused</t>
  </si>
  <si>
    <t>using</t>
  </si>
  <si>
    <t>Earlier we reported that New England Patriots offensive coordinator Josh McDaniels had taken the Indianapolis Colts vacancy, but it now appears theyll still be on the market for a new coach.</t>
  </si>
  <si>
    <t>the Indianapolis Colt</t>
  </si>
  <si>
    <t>Comic book artist Brett Smith joined Breitbart News Daily SiriusXM host Stephen K. Bannon Tuesday to discuss the newly published Clinton Cash: A Graphic Novel.</t>
  </si>
  <si>
    <t>Brett Smith</t>
  </si>
  <si>
    <t xml:space="preserve"> U. S. President Barack Obama will launch a bid next week to impose a $ tax on crude oil that would fund the overhaul of the nationâ€™s aging transportation infrastructure, the White House said on Thursday.</t>
  </si>
  <si>
    <t>U. S. Senator Ted Cruz suggested that the U. S. military should be used against Mexican transnational criminal groups (cartels).</t>
  </si>
  <si>
    <t>The former deputy prime minister claimed anything is possible and insisted the DUP could pull out of Brexit talks over the Irish border issue and provoke a general election.</t>
  </si>
  <si>
    <t>The atmosphere and aura surrounding Mexicoâ€™s quadrennial trip to Columbus for World Cup qualifying are storied among American soccer fans.</t>
  </si>
  <si>
    <t>Columbu</t>
  </si>
  <si>
    <t>Columbus</t>
  </si>
  <si>
    <t>President Donald Trump reached for poetry and conjured a vision of common national purpose Tuesday during his first address to Congress, shifting his tone from the dark, searing approach of his previous big speeches to the nation.</t>
  </si>
  <si>
    <t>tone</t>
  </si>
  <si>
    <t xml:space="preserve"> evidence shows that a political team headed up by Stu Spencer, now a top adviser to Gov. John Kasichâ€™s presidential campaign, was trying to draft former President Gerald Ford to challenge Ronald Reagan for the GOP nomination for President.</t>
  </si>
  <si>
    <t>Stu Spencer</t>
  </si>
  <si>
    <t>(IFR) US corporate bond market participants are discussing ways to structure new deals if US tax reform proposals, including the elimination of interest expense deductibility, are implemented, sources told IFR.</t>
  </si>
  <si>
    <t>corporate</t>
  </si>
  <si>
    <t>The Knicksâ€™ bench continues to form as Lance Thomas agreed to terms on a deal Monday that will pay him a starting salary of $6. 1 million, according to an NBA source.</t>
  </si>
  <si>
    <t>Lance Thomas</t>
  </si>
  <si>
    <t>Lance Thoma</t>
  </si>
  <si>
    <t>Egypt Air Flight 804, carrying 66 people including three children, departed from Paris on Wednesday night.</t>
  </si>
  <si>
    <t>Egypt Air Flight</t>
  </si>
  <si>
    <t>A Colonial spokeswoman had no immediate response to DeHaanâ€™s assertion.</t>
  </si>
  <si>
    <t>DeHaan</t>
  </si>
  <si>
    <t>DeHaanâ€™</t>
  </si>
  <si>
    <t xml:space="preserve">The courtâ€™s decision may have been delayed by the bloody attacks in Manchester and London, at least one of which was conducted by the sons of Muslim refugees and migrants from Libya. </t>
  </si>
  <si>
    <t>Sen. Bernie Sanders ( ) told hundreds of supporters in an airport hangar on Tuesday night that he would continue to campaign, despite the fact that Hillary Clinton had clinched the Democratic Partyâ€™s nomination.</t>
  </si>
  <si>
    <t xml:space="preserve"> THE PROSPECT that the Trump administration will soon develop friendly relations with Russia appears to be fading fast.</t>
  </si>
  <si>
    <t>PROSPECT</t>
  </si>
  <si>
    <t>Sawalha and Matalka, who have both visited Israel, displayed detailed knowledge of Israeli politics and the country's social problems, such as the recent anti-discrimination protests by Jews of Ethiopian origin and the deep divide between secular and religious Jewish Israelis.</t>
  </si>
  <si>
    <t>Sawalha</t>
  </si>
  <si>
    <t>Ethiopian</t>
  </si>
  <si>
    <t>Matalka</t>
  </si>
  <si>
    <t>Jewish Israeli</t>
  </si>
  <si>
    <t xml:space="preserve">Sunday on CNNâ€™s â€œState of the Union,â€ senior adviser for Donald Trumpâ€™s transition team Kellyanne Conway said while she will respect any decision </t>
  </si>
  <si>
    <t>until two years after this relationship ended that she rang her thesis adviser and told her that Ludlow had once had sex with her without her consent (it was this adviser who contacted the universitys Title IX</t>
  </si>
  <si>
    <t>Ludlow</t>
  </si>
  <si>
    <t>s Title IX</t>
  </si>
  <si>
    <t>Sir Norman Bettison, a South Yorkshire police chief inspector at the time of the disaster, later the chief constable of Merseyside and of West Yorkshire police, is charged with four counts of misconduct in a public office.</t>
  </si>
  <si>
    <t>Norman Bettison</t>
  </si>
  <si>
    <t>West Yorkshire</t>
  </si>
  <si>
    <t>South Carolina Gov. Nikki Haleyâ€™s office confirmed that she is scheduled to deliver the Republican response to President Obamaâ€™s final State of the Union address, according to Politico.</t>
  </si>
  <si>
    <t>The protagonist of Brooks novel, Col. Lewis Morgan, has been assigned to supervise rebuilding and denazification within the British-controlled district encompassing Hamburg.</t>
  </si>
  <si>
    <t>Lewis Morgan</t>
  </si>
  <si>
    <t>Days after the Istanbul airport massacre, reports emerged about the identities of the suicide bombers as well as the organizer a man who a U. S. official says is a top soldier in the ISIS war ministry.</t>
  </si>
  <si>
    <t>By 2013, however, Chaffetz had emerged as a voice in the GOP House caucus open to amnesty as the â€œGang of Eightâ€ worked to pass it in the Senate.</t>
  </si>
  <si>
    <t>GOP House</t>
  </si>
  <si>
    <t xml:space="preserve"> Two teen boys in rural Tennessee are dead after apparently drinking a blend of racing fuel and Mountain Dew last week â€” something others have since admitted to drinking as well.</t>
  </si>
  <si>
    <t>Mountain Dew</t>
  </si>
  <si>
    <t>Trumpâ€™s comments came a day after the 9th U. S. Circuit Court of Appeals upheld a restraining order on the original travel ban.</t>
  </si>
  <si>
    <t>Circuit Court of Appeals</t>
  </si>
  <si>
    <t>the 9th U. S. Circuit Court of Appeal</t>
  </si>
  <si>
    <t>The United States had learned that the hard way, Clinton said, noting the U.S. constitution originally did not protect the rights of women or slaves.</t>
  </si>
  <si>
    <t xml:space="preserve"> Pop star Demi Lovato is jazzed about Democratic frontrunner Hillary Clinton.</t>
  </si>
  <si>
    <t>Demi Lovato</t>
  </si>
  <si>
    <t>A few days before that, a former head of the CIA formally endorsed Hillary Clinton, saying that Trump had become â€œan unwitting agent of the Russian Federation.</t>
  </si>
  <si>
    <t>Cubaâ€™s Communist party and state apparatus has prepared for this moment since July 2006 when Castro underwent emergency intestinal surgery and ceded power to RaÃºl, who remains in charge.</t>
  </si>
  <si>
    <t>RaÃºl</t>
  </si>
  <si>
    <t>but they lost the second last round as Jennie failed to guess The Saturdays track All Fired Up.</t>
  </si>
  <si>
    <t>Jennie</t>
  </si>
  <si>
    <t>Saturdays</t>
  </si>
  <si>
    <t>The Saturdays track All Fired Up</t>
  </si>
  <si>
    <t>Maraga did not immediately issue a response to Kenyattas latest comments.</t>
  </si>
  <si>
    <t>Maraga</t>
  </si>
  <si>
    <t>Kenyattas</t>
  </si>
  <si>
    <t>Kenyatta</t>
  </si>
  <si>
    <t>But Congress and the president himself have pushed provisions in recent budgets to prevent the Treasury Department from spending any of its funds to give the $1 bill a new look, leaving Washington with the same design he's had since 1963, when "In God We Trust" was added to all Federal Reserve notes.</t>
  </si>
  <si>
    <t>But the woman got the shock of her life when the suitcase turned out to belong to LouisSonia scoffs: "They obviously have no taste in music!"She then produces a pair of boxers covered in Irish shamrocks, and the woman has to stifle a giggle.</t>
  </si>
  <si>
    <t>LouisSonia</t>
  </si>
  <si>
    <t>The Stone Mountain, Georgia, native, who led Auburn in scoring for most of the season, is just the 18th player in the Auburn record books to reach 1,000 points by the conclusion of their junior season.I want to thank my teammates and my coaches for putting me in great situations to succeed and show what I can do on the court, Brown said.</t>
  </si>
  <si>
    <t>Stone Mountain</t>
  </si>
  <si>
    <t>When people talk about Floridaâ€™s Everglades, they often use superlatives: Itâ€™s the largest protected wilderness east of the Mississippi River, and itâ€™s the biggest subtropical wetland in North America.</t>
  </si>
  <si>
    <t>the Mississippi River</t>
  </si>
  <si>
    <t>The vast majority of the delegates left the Republican National Convention hall before the program ended Monday night, leaving the Quicken Loans Arena looking the way it might have back when the Cavaliers were terrible.</t>
  </si>
  <si>
    <t>Republican National Convention</t>
  </si>
  <si>
    <t>Cavaliers</t>
  </si>
  <si>
    <t>Senate Minority Leader Chuck Schumer ( ) suggested on Tuesday that Rep. Tom Price ( ) may have broken the law by buying stock in a medical device company and then introducing a bill that would have benefited that company.</t>
  </si>
  <si>
    <t>On the Thursday edition of Breitbart News Daily, on SiriusXM Patriot Channel 125 from 6AM to 9AM Eastern, Breitbart Executive Chairman Stephen K. Bannon will continue our coverage of the disunity and dysfunction at the Democratic National Convention in Philadelphia, as supporters of Vermont Senator Bernie Sanders turn to Green Party candidate Jill Stein for succor from the Clinton storm.</t>
  </si>
  <si>
    <t>Putin also has frequently met with Fillon, the French prime minister from and praised him as an experienced statesman.</t>
  </si>
  <si>
    <t xml:space="preserve"> Donald Trumpâ€™s election means that a lot of policy change is coming to Washington, DC </t>
  </si>
  <si>
    <t xml:space="preserve">When the Yankees try again to slam the brakes on their disastrous 2016 season Tuesday night against the Orioles at Camden Yards, their general manager will be on site </t>
  </si>
  <si>
    <t>Orioles</t>
  </si>
  <si>
    <t>Oriole</t>
  </si>
  <si>
    <t>Worried about possible terrorist attacks at the Olympics in Rio de Janeiro, Brazilâ€™s government is working closely with American law enforcement and intelligence services to identify threats and thwart potential disasters at the Games.</t>
  </si>
  <si>
    <t>Related Articles Men killed in Highway 1 triple fatal wreck IDd as Salvadoran cousinsThird party dies in triple fatal wreck on Highway 1Two dead, one critical in Highway 1 collision north of Santa Cruz</t>
  </si>
  <si>
    <t>Salvadoran</t>
  </si>
  <si>
    <t>Highway</t>
  </si>
  <si>
    <t>Santa Cruz</t>
  </si>
  <si>
    <t>Neil Gorsuch was told he should publicly and explicitly reject Donald Trumpâ€™s attacks on the independence of the judiciary on Monday, the opening day of his confirmation hearing for the supreme court.</t>
  </si>
  <si>
    <t>And while neither study looked at 2017 premiums, Kaisers researchers pointed out that premiums are likely to remain below CBO expectations even after taking the 2017 increases into account.</t>
  </si>
  <si>
    <t>Kaisers</t>
  </si>
  <si>
    <t>Kaiser</t>
  </si>
  <si>
    <t>This probably wonâ€™t be included in Kobe Bryantâ€™s Hall of Fame speech years down the road: the story of the time he teammate Samaki Walker over $100 he was owed.</t>
  </si>
  <si>
    <t>Kobe Bryantâ€™s</t>
  </si>
  <si>
    <t>Kobe Bryantâ€™s Hall of Fame</t>
  </si>
  <si>
    <t>Samaki Walker</t>
  </si>
  <si>
    <t>A early-morning noise complaint from the Thornton neighborhood where Andrade lived led officers to find him sitting in Zapatas car on Wednesday.</t>
  </si>
  <si>
    <t>Zapatas</t>
  </si>
  <si>
    <t xml:space="preserve"> A police dashcam video appears to show a Fort Worth, Texas, police officer shooting a black man in the back as he walks away.</t>
  </si>
  <si>
    <t>Fort Worth</t>
  </si>
  <si>
    <t>The seriesâ€™ producer, Aengus James, said his intention was to show the lives of Klan members.</t>
  </si>
  <si>
    <t>Aengus James</t>
  </si>
  <si>
    <t>Aengus Jame</t>
  </si>
  <si>
    <t>Klan</t>
  </si>
  <si>
    <t>Not only are Democrats at a 20-year high in trusting mass media while Republicans are at a 20-year low (tied with their mark from last year) but the polarization on that subject over the last two years is like nothing Gallup has seen in modern times.</t>
  </si>
  <si>
    <t>â€At this point, the Trump supporters began to cut off Cruzâ€™s answers.</t>
  </si>
  <si>
    <t>Piazzaâ€™s representative, Dan Lozano, initially set the start of spring training as a deadline to have a deal with the Dodgers.</t>
  </si>
  <si>
    <t>Dan Lozano</t>
  </si>
  <si>
    <t>In a phone interview, Steve Miller, board chairman of USA Track and Field, said Siegel more than earned his pay by expanding the organizationâ€™s revenue, most prominently through a new sponsorship deal with Nike worth a reported $500 million that starts next year and runs through 2040.</t>
  </si>
  <si>
    <t>Steve Miller</t>
  </si>
  <si>
    <t>Field</t>
  </si>
  <si>
    <t>Siegel</t>
  </si>
  <si>
    <t>SHARPER CUTS TO MEDICAID Over months of often bitter debate, Republicans have struggled to craft legislation that lowers costs and reduces government involvement, while minimizing the inevitable disruptions that would come with a revamp of a sector that accounts for of the worldâ€™s largest economy.</t>
  </si>
  <si>
    <t>SHARPER</t>
  </si>
  <si>
    <t xml:space="preserve">30 For 30, the ESPN documentary program, produced an documentary on the â€œFour Days In Octoberâ€ a few years ago which walks through the four games in which the Red Sox fought back against the Yankees to win the AL Pennant. </t>
  </si>
  <si>
    <t>30 For 30</t>
  </si>
  <si>
    <t>Ethiopiaâ€™s own traditions and techniques had produced Olympic gold medals for more than half a century.</t>
  </si>
  <si>
    <t xml:space="preserve">During an interview on SiriusXM 102 Radio Andyâ€™s program â€œAlter Family Politicsâ€ on Thursday, Senator Elizabeth Warren ( ) said she was â€œtroubledâ€ by President Obama accepting a $400, 000 for an upcoming speech to Wall Street firm Cantor Fitzgerald. </t>
  </si>
  <si>
    <t>Andy</t>
  </si>
  <si>
    <t>Cantor Fitzgerald</t>
  </si>
  <si>
    <t>New Jersey Governor Chris Christie is facing criticism after he was caught on camera celebrating and giving a "man hug" to Dallas Cowboys owner Jerry Jones after the team won Sunday.</t>
  </si>
  <si>
    <t>Nor is the FBI director going to appear before Congress to explain that, because thereâ€™s just not enough proof of criminal intent, â€œno reasonable prosecutor would ever charge a case like this.</t>
  </si>
  <si>
    <t>The chief executive of Sonyâ€™s underperforming entertainment division, Michael Lynton, announced Friday that he would step down to focus more intently on the popular messaging service Snapchat, where he was an early investor.</t>
  </si>
  <si>
    <t>Sony</t>
  </si>
  <si>
    <t>division</t>
  </si>
  <si>
    <t>His brother Jean, a coach on the US Olympic taekwondo team, had already been banned for life for sexual offenses.</t>
  </si>
  <si>
    <t>Jean</t>
  </si>
  <si>
    <t>US Olympic</t>
  </si>
  <si>
    <t xml:space="preserve"> Pope Francis on Monday recognized the positive aspects of the Reformation sparked by Martin Luther in a further gesture of reconciliation to Lutherans, who split with Rome 500 years ago.</t>
  </si>
  <si>
    <t>Martin Luther</t>
  </si>
  <si>
    <t>Lutherans</t>
  </si>
  <si>
    <t>The dramatic moment came as House Oversight Committee Chairman Jason Chaffetz, expressed frustration that the FBI would not guarantee to provide the committee with the full, unedited, unredacted investigative summaries of the federal inquiry into Clintonâ€™s homebrewed server and the Democratic presidential nomineeâ€™s potential mishandling of classified information.</t>
  </si>
  <si>
    <t>House Oversight Committee</t>
  </si>
  <si>
    <t>In the wake of the recent failed coup attempt, the Turkish president is crushing his nationâ€™s last vestiges of a free press and purging the courts, police and pretty much everything else of anyone who might challenge his Islamist clique for power.</t>
  </si>
  <si>
    <t>Mr Kenyatta said if the commissioners are ejected from office then the Supreme Court judges must do so too."Disbandment of the IEBC should start with disbandment of Supreme Court."Jubilee leaders</t>
  </si>
  <si>
    <t>IEBC</t>
  </si>
  <si>
    <t>Supreme Court."Jubilee</t>
  </si>
  <si>
    <t>It took a Brooklyn jury about three hours to convict a Long Island doctor of billing Medicare more than $25 million for procedures he never actually performed.</t>
  </si>
  <si>
    <t>THE SUN ON SUNDAY SAYS Our Government is right to ignore the Second Referendum protesters Karren Brady Choudary's out yet graffiti lad faces 10yrs in Thai jail  UK is a soft touch DAVID LEAKEY Get your House in order, order... and BIN bully-boy speaker John Bercow JEREMY CLARKSON Blaming all Jews for Israel</t>
  </si>
  <si>
    <t>Karren Brady Choudary</t>
  </si>
  <si>
    <t>DAVID LEAKEY</t>
  </si>
  <si>
    <t>(@aarondmiller2) January 2, 2018If weve learned anything since Camp David, it is the Palestinians, in addition to being a violent and corrupt people ruled by a violent and corrupt oligarchy, have failed to negotiate in good faith for nearly 40 years.</t>
  </si>
  <si>
    <t>@aarondmiller2</t>
  </si>
  <si>
    <t>Camp David</t>
  </si>
  <si>
    <t>Advocates say the U.S. educational curriculum often addresses issues involving other minority groups, such as black and Latino Americans, but not LGBT topics.We need to go beyond the bullying and guidance counselor issues, said New York Councilman Daniel Dromm, who is seeking funding for the program for the citys public schools next year.</t>
  </si>
  <si>
    <t>Latino Americans</t>
  </si>
  <si>
    <t>Daniel Dromm</t>
  </si>
  <si>
    <t>Breitbart News Daily to talk about the aftermath of the London Bridge terror attack, and the future of Britainâ€™s struggle against radical Islamic terrorism.</t>
  </si>
  <si>
    <t>Amazon started offering it in 2006, and itâ€™s used for everything from building websites and apps to storing images, customer data and commercial transactions.</t>
  </si>
  <si>
    <t>â€ Sarah Huckabee Sanders, the White House principal deputy press secretary, condemned the shooting on Tuesday and suggested to reporters that Trump would mention it during his address to Congress later that night.</t>
  </si>
  <si>
    <t>Sarah Huckabee Sanders</t>
  </si>
  <si>
    <t>Sarah Huckabee Sander</t>
  </si>
  <si>
    <t>President Donald Trumpâ€™s social media director refused to accept former Obama national security adviser Susan Riceâ€™s Tuesday denial that she unmasked Trump transition staffersâ€™ names in intelligence reports for political reasons.</t>
  </si>
  <si>
    <t>Susan Riceâ€™</t>
  </si>
  <si>
    <t xml:space="preserve">Another chalking calling for the return of Breitbart Tech editor Milo Yiannopoulos to Twitter has been spotted, this time outside the Pulse Nightclub in Orlando where over 50 people were massacred in an Islamist terror attack. </t>
  </si>
  <si>
    <t>European Parliament President Martin Schulz also called for the EU to start preparing a humanitarian aid programme for Greece, according to Reuters.</t>
  </si>
  <si>
    <t>European Parliament President Martin Schulz</t>
  </si>
  <si>
    <t>Martin Schulz</t>
  </si>
  <si>
    <t>Eagles Vice President of Football operations Howie Roseman took responsibility for the selection of Marcus Smith in the first round of the 2014 NFL Draft, but the circumstances around the most disappointing first-round selection in recent memory sparked a feud that eventually culminated with Chip Kelly's firing.</t>
  </si>
  <si>
    <t>Howie Roseman</t>
  </si>
  <si>
    <t>Marcus Smith</t>
  </si>
  <si>
    <t>Chip Kelly</t>
  </si>
  <si>
    <t>President Donald Trump, amid his own swirling controversies, advised United States Coast Guard Academy graduates that while things arenâ€™t always fair, â€you have to put your head down and fight, fight, fight.</t>
  </si>
  <si>
    <t>controversie</t>
  </si>
  <si>
    <t>United States Coast Guard Academy</t>
  </si>
  <si>
    <t>The Atlanticâ€™s Molly Ball recently talked to dozens of Trump supporters and concluded that many of them are driven by what she characterized as â€œ</t>
  </si>
  <si>
    <t>Molly Ball</t>
  </si>
  <si>
    <t>The Atlanticâ€™s Molly Ball</t>
  </si>
  <si>
    <t>Rhodes doesnâ€™t defend Rice or say she made an honest mistake.</t>
  </si>
  <si>
    <t>Rhode</t>
  </si>
  <si>
    <t>Rice</t>
  </si>
  <si>
    <t>ICBC plans 300 billion yuan of debt-for-equity swaps this year, he added, deals which ease the burden for struggling borrowers and help commercial lenders cut their NPL ratios.</t>
  </si>
  <si>
    <t>ICBC</t>
  </si>
  <si>
    <t>NPL</t>
  </si>
  <si>
    <t>: Zorya are forced to play their home games hundreds of miles from Luhansk1923: Zorya was originally founded as Metalist, a club for the factory workers to play in a stadium built by Vladimir Lenin in the city of Luhansk in what is now eastern Ukraine.</t>
  </si>
  <si>
    <t>Zorya</t>
  </si>
  <si>
    <t>Luhansk1923</t>
  </si>
  <si>
    <t>Pippen, who helped Jacksonâ€™s Bulls capture six titles in the 1990s, had put the onus on Jackson for the teamâ€™s struggles while commending Anthony for handling everything the â€œright way.</t>
  </si>
  <si>
    <t>Pippen</t>
  </si>
  <si>
    <t>Jacksonâ€™s Bull</t>
  </si>
  <si>
    <t xml:space="preserve"> Donald Trump reiterated Tuesday his threat to impose punitive new tariffs on imports, singling out General Motors for assembling some of its Chevrolet Cruze models in Mexico and selling them in the United States. </t>
  </si>
  <si>
    <t xml:space="preserve">But even as they admitted they agreed with some of the White Houseâ€™s concerns, GOP leaders quickly blamed the President for â€dropping the ballâ€ for failing to engage with Congress on the legislation before it passed. </t>
  </si>
  <si>
    <t>Above all is that overwhelming wish by many readers to punish Blair - or as Michael Howard keeps saying, to 'wipe the smirk off his face'.Out there, canvassers report a great weight of grudge and resentment likely to result in a dangerously low turn-out with a massive "electoral strike" by Labour voters.</t>
  </si>
  <si>
    <t>Blair</t>
  </si>
  <si>
    <t>Michael Howard</t>
  </si>
  <si>
    <t>In July, five Dallas police officers were killed when a black U. S. military veteran opened fire in a sniper attack during a protest against police shootings of black men.</t>
  </si>
  <si>
    <t xml:space="preserve"> Taco trucks in Houston have begun doubling as voter registration sites as Latinos in Texas flex their political muscle before the Nov. 8 presidential election in a state that has long symbolized Mexican immigration to the United States.</t>
  </si>
  <si>
    <t>Latinos</t>
  </si>
  <si>
    <t>Taco</t>
  </si>
  <si>
    <t>The man immediately in charge of the palace coup, commander of the Zimbabwe national army, General Constantine Chiwenga, is also fabulously wealthy, with an extensive real estate portfolio, control of some 100 companies, a fleet of luxury cars and a mountain of jewellery.</t>
  </si>
  <si>
    <t>Zimbabwe</t>
  </si>
  <si>
    <t>Constantine Chiwenga</t>
  </si>
  <si>
    <t>the first ISIS-style "emirate."The reason why a Salafi-jihadist movement should have originated in Tripoli needs a little background.</t>
  </si>
  <si>
    <t>Salafi</t>
  </si>
  <si>
    <t>NEW YORK CITY, New York â€” Presumptive Republican nominee Donald Trump officially announced Indiana Gov. Mike Pence as his running mate in a tweet on Friday, but the two appeared together for the first time in New York City on Saturday morning, where the billionaire touted the duo as the â€œlaw and order candidates.</t>
  </si>
  <si>
    <t>But no evidence of criminal wrongdoing on the part of either Hillary Clinton or the foundation itself has been found to date, and even Peter Schweizer, the author of a book aimed at exposing the Clinton Foundationâ€™s faults, admits as much.</t>
  </si>
  <si>
    <t xml:space="preserve"> Mahin Khan of Tucson, Arizona, was arrested on Friday and is currently being held at the Maricopa County jail, facing two terrorism charges.</t>
  </si>
  <si>
    <t>Mahin Khan</t>
  </si>
  <si>
    <t>Maricopa County</t>
  </si>
  <si>
    <t>Contrary to what her husband thinks, Jane Sanders does want to hear about Hillary Clintonsâ€™ â€œdamn emails.</t>
  </si>
  <si>
    <t>Jane Sanders</t>
  </si>
  <si>
    <t>want</t>
  </si>
  <si>
    <t>Hillary Clintonsâ€™</t>
  </si>
  <si>
    <t>Johnny Deppâ€™s latest film, Alice Through the Looking Glass, tanked at the domestic box office over the Memorial Day holiday weekend as calls to boycott the actor over his alleged physical abuse of wife Amber Heard continued to grow louder on social media.</t>
  </si>
  <si>
    <t>Johnny Deppâ€™s</t>
  </si>
  <si>
    <t>Alice Through the Looking Gla</t>
  </si>
  <si>
    <t>Amber Heard</t>
  </si>
  <si>
    <t xml:space="preserve"> Democratic Senator Mark Warner on Monday asked the U. S. Securities and Exchange Commission to investigate whether Yahoo YHOO.</t>
  </si>
  <si>
    <t>Democratic Senator Mark Warner</t>
  </si>
  <si>
    <t>Mark Warner</t>
  </si>
  <si>
    <t>Yahoo YHOO</t>
  </si>
  <si>
    <t>Both Ms. Meynell and Ms. Crockett were paired for the summer with male American counterparts who share the rental houses and job responsibilities.</t>
  </si>
  <si>
    <t>Meynell</t>
  </si>
  <si>
    <t>Crockett</t>
  </si>
  <si>
    <t>It is a little disappointing that no one seems to have taken up Donald Trumpâ€™s challenge, in his address three weeks ago, to explain the Obama â€” â€‹Hillary Clinton foreign policy.</t>
  </si>
  <si>
    <t>Game of Thrones star Emilia Clarke has thrown her name into the ring to play a female version of 007.</t>
  </si>
  <si>
    <t>Emilia Clarke</t>
  </si>
  <si>
    <t>Throne</t>
  </si>
  <si>
    <t>Wright, a back-country snow boarder from Anchorage, said he would prefer the mountain be named Denali, which he said was what the original summit team called it.I would like the name changed back.</t>
  </si>
  <si>
    <t>Anchorage</t>
  </si>
  <si>
    <t>Denali</t>
  </si>
  <si>
    <t>In October, the House Intelligence Committee issued an investigative report that recommended U.S. government systems should not include Huawei or ZTE components.</t>
  </si>
  <si>
    <t>Huawei</t>
  </si>
  <si>
    <t>The partyâ€™s deputy leader, Peter Whittle, admitted it may have been a mistake for the leader, Paul Nuttall, to run for the party in Central so early in his leadership.</t>
  </si>
  <si>
    <t>Peter Whittle</t>
  </si>
  <si>
    <t>Paul Nuttall</t>
  </si>
  <si>
    <t>Central</t>
  </si>
  <si>
    <t>While his charges include possession of stolen guns, Davis is not currently suspected of taking part in a burglary blitz of Baton Rouge gun shops last summer that included an audacious heist at Meauxâ€™s store.</t>
  </si>
  <si>
    <t>Meaux</t>
  </si>
  <si>
    <t>his phone rang and it was Whitney, but with Lee refusing to answer it, Karen got him talking about</t>
  </si>
  <si>
    <t>Whitney</t>
  </si>
  <si>
    <t>Karen</t>
  </si>
  <si>
    <t>Donald Trump will have a plan to wipe out ISIS within 30 days of being sworn in as president, the mogul pledged in a national security speech Wednesday in Philadelphia.</t>
  </si>
  <si>
    <t xml:space="preserve"> Donald Trumpâ€™s transition team announced on Friday that former New York City Mayor Rudy Giuliani has withdrawn his name for consideration as part of Trumpâ€™s cabinet, specifically for secretary of state.</t>
  </si>
  <si>
    <t>Abramovich had always wanted his Chelsea side to play with flair and panache in the manner of Barcelona, probably the best team in world football, and they started the new season in scintillating fashion with seven wins in eight league matches.</t>
  </si>
  <si>
    <t>Abramovich</t>
  </si>
  <si>
    <t>Trump should take this message to black churches, civic groups, and business associations and respectfully ask black Americans for their votes.</t>
  </si>
  <si>
    <t xml:space="preserve"> Muslim teacher Salah Farah stood in the way as Islamist militants stormed his bus in Kenya in December refusing their demands to split from Christian passengers and instead taking a bullet that would later kill him.</t>
  </si>
  <si>
    <t>Salah Farah</t>
  </si>
  <si>
    <t>, letâ€™s get the big issue out of the way: Amed Rosario is not one more Asdrubal Cabrera error away from his major league debut.</t>
  </si>
  <si>
    <t>Amed Rosario</t>
  </si>
  <si>
    <t>error</t>
  </si>
  <si>
    <t>Asdrubal Cabrera</t>
  </si>
  <si>
    <t>league</t>
  </si>
  <si>
    <t>Guoâ€™s membership dues going into the presidentâ€™s pocket â€” could in part end up being responsible for complicating U. S. relations as Trump and Xi hold their first meeting since the former became president.</t>
  </si>
  <si>
    <t>Guo</t>
  </si>
  <si>
    <t>It is my strong recommendation that the Judiciary Committee investigate all issues that raise a question of obstruction of justice,â€ the California Democrat wrote in a letter to Senate Judiciary Chairman Chuck Grassley on Friday.</t>
  </si>
  <si>
    <t>the Judiciary Committee</t>
  </si>
  <si>
    <t>Chuck Grassley</t>
  </si>
  <si>
    <t>Ousted U. S. Attorney Preet Bharara was overseeing an investigation into current Health and Human Services Secretary Tom Priceâ€™s stock trades when he was fired, according to an unnamed source cited by ProPublica Friday.</t>
  </si>
  <si>
    <t>ProPublica Friday</t>
  </si>
  <si>
    <t>Isabel Rose, the telegenic heiress to one of New Yorkâ€™s real estate dynasties, has always had an ability to make her family squirm.</t>
  </si>
  <si>
    <t>Isabel Rose</t>
  </si>
  <si>
    <t xml:space="preserve">North Korea let loose yet another ballistic missile over the Sea of Japan on Sunday </t>
  </si>
  <si>
    <t>the Sea of Japan</t>
  </si>
  <si>
    <t>On November 12, 2014, a man arrived in Canarsie, Brooklyn, expecting to meet a young woman for a date he had arranged online.</t>
  </si>
  <si>
    <t>expecting</t>
  </si>
  <si>
    <t>Tucker read the question, however, Judge Pirro was simultaneously reading the teleprompter, causing a bit of confusion and leading Greg to buzz in first with the right answer.</t>
  </si>
  <si>
    <t>Tucker</t>
  </si>
  <si>
    <t>Pirro</t>
  </si>
  <si>
    <t>Greg</t>
  </si>
  <si>
    <t>REUTERS/StringerWounded Reuters photographer Gleb Garanich, who was injured by riot police, takes pictures as riot police block protesters during a scuffle at a demonstration in support of EU integration at Independence Square in Kiev November 30, 2013.</t>
  </si>
  <si>
    <t>Gleb Garanich</t>
  </si>
  <si>
    <t>Several French banks are in parlous financial health and are likely to need bailing out in the coming months; and without any satisfactory resolution to how Greece, Ireland and Portugal are ever going to manage their eye-watering debt burdens, France could be on the hook for a large share of a new round of megabucks bailouts.</t>
  </si>
  <si>
    <t>Todd Kohlhepp accepted responsibility for an unsolved massacre in which four people were killed, one day before the 13th anniversary of the deaths that stumped authorities, said Sheriff Chuck Wright, who was first elected a year after the murders.</t>
  </si>
  <si>
    <t>Todd Kohlhepp</t>
  </si>
  <si>
    <t>Chuck Wright</t>
  </si>
  <si>
    <t>Sheriff Chuck Wright</t>
  </si>
  <si>
    <t xml:space="preserve">Following in the footsteps of Michael Moore, Amy Schumer and Jennifer Lawrence, Leslie Knope </t>
  </si>
  <si>
    <t>Leslie Knope</t>
  </si>
  <si>
    <t>Bernie Sanders has criticised the Democratic partyâ€™s current direction as â€œan absolute failureâ€ in a speech at the Peopleâ€™s Summit in Chicago.</t>
  </si>
  <si>
    <t>the Democratic partyâ€™s</t>
  </si>
  <si>
    <t>we need to put measures in place to make sure if one network doesn't reach everybody, the others do."Mr Allchurch said he warned Mr Piccolo when they met recently at his Gawler electorate office that he would have "blood on his hands" if emergency communications black spots were not addressed.</t>
  </si>
  <si>
    <t>Allchurch</t>
  </si>
  <si>
    <t>Piccolo</t>
  </si>
  <si>
    <t>Gawler</t>
  </si>
  <si>
    <t>And former Arizona Gov. Jan Brewer, whose own record on illegal immigration once caused a national firestorm, for Trump on Saturday.</t>
  </si>
  <si>
    <t>Jan Brewer</t>
  </si>
  <si>
    <t xml:space="preserve"> German luxury automaker Audi on Tuesday topped the annual ranking of new vehicles by influential U. S. magazine Consumer Reports despite the brandâ€™s scandal while quality problems hurt Tesla Motors Incâ€™s ( ) Model S luxury car.</t>
  </si>
  <si>
    <t>Audi</t>
  </si>
  <si>
    <t>Tesla Motors Incâ€™</t>
  </si>
  <si>
    <t xml:space="preserve">Not surprisingly, the recent Rand Corp. Presidential Election Panel Survey of Republican primary voters found that Trump supporters are more likely than others to feel threatened by immigrants and resent demands for equality by African Americans and women. </t>
  </si>
  <si>
    <t>But for the old boys in Morrison's gym, some of whom witnessed a cocaine-addled Mike Tyson spark out two sparring partners in one night before his fight against Lou Savarese in Glasgow in 2000, it was only ever about Biniati.</t>
  </si>
  <si>
    <t>Morrison</t>
  </si>
  <si>
    <t>Lou Savarese</t>
  </si>
  <si>
    <t xml:space="preserve"> U. S. President Donald Trump on Monday signed a repeal of broadband privacy rules, the White House said, a victory for internet service providers and a blow to privacy advocates.</t>
  </si>
  <si>
    <t xml:space="preserve"> The Trump administration has frozen all of the Environmental Protection Agencyâ€™s grants and contracts,</t>
  </si>
  <si>
    <t>Supporters of Wisconsinâ€™s map say that â€the election results it produced are similar to those under earlier maps,â€ as The Associated Press reports.</t>
  </si>
  <si>
    <t>Wisconsinâ€™</t>
  </si>
  <si>
    <t>Democratic presidential nominee Hillary Clinton says sheâ€™ll visit the devastation caused by flooding in Louisiana, but refused to set a specific date.</t>
  </si>
  <si>
    <t>Colorado U.S. Attorney John Walsh says his decision to send letters ordering medical-marijuana dispensaries near schools to shut down has been met with an outpouring of thanks and appreciation from people who live near the shuttered businesses.</t>
  </si>
  <si>
    <t>Colorado U.S.</t>
  </si>
  <si>
    <t>John Walsh</t>
  </si>
  <si>
    <t xml:space="preserve"> The Facebook post about Jordan Roche was startlingly frank: â€œ</t>
  </si>
  <si>
    <t>Jordan Roche</t>
  </si>
  <si>
    <t>President Barack Obama and of State John Kerry just couldnâ€™t resist taking one final, sneak parting shot at Israeli Prime Minister Benjamin Netanyahu.</t>
  </si>
  <si>
    <t xml:space="preserve"> The Democratic presidential candidates will get one more chance to appeal to voters exactly one week before the Iowa caucuses. </t>
  </si>
  <si>
    <t>Tom Fuentes, a former FBI assistant director, told CNN that he thinks people are upset because of the enormity of the police response.</t>
  </si>
  <si>
    <t>Tom Fuentes</t>
  </si>
  <si>
    <t>Tom Fuente</t>
  </si>
  <si>
    <t>He added that Denmark must play its role in appreciating Pakistans role in fight against terrorism and sacrifices rendered during last 14 years.</t>
  </si>
  <si>
    <t>Denmark</t>
  </si>
  <si>
    <t>Pakistans</t>
  </si>
  <si>
    <t>In response, a spokesperson for the London mayor said Khan â€is busy working with the police, emergency services and the government to coordinate the response to this horrific and cowardly terrorist attack.</t>
  </si>
  <si>
    <t>Michel Roux's Emmental and Rose Prince's suggested gruyre simply aren't powerful, or indeed salty enough, and most cheddar, as recommended by Paula Deen, is too damp.</t>
  </si>
  <si>
    <t>Michel Roux's</t>
  </si>
  <si>
    <t>Rose Prince</t>
  </si>
  <si>
    <t>Rose Prince's</t>
  </si>
  <si>
    <t>, #WaroonaFire spot fire on Warrawarup road around 12PM, under control thanks to @dfes_wa, STRANGE SILENCE:</t>
  </si>
  <si>
    <t>WaroonaFire</t>
  </si>
  <si>
    <t>Warrawarup</t>
  </si>
  <si>
    <t>By morning, Democrats had posted a Web ad splicing her answer during the debate with some of Trumpâ€™s more offensive comments.</t>
  </si>
  <si>
    <t>Top companies that could be affected by the talks include consumer goods maker Orkla, fertiliser maker Yara , metals producer Hydro and oil services companies Aker Solutions and Kvaerner.</t>
  </si>
  <si>
    <t>Orkla</t>
  </si>
  <si>
    <t>Aker Solution</t>
  </si>
  <si>
    <t>Yara</t>
  </si>
  <si>
    <t>Kvaerner</t>
  </si>
  <si>
    <t>A Thomson Reuters survey last year found that 62 percent of Australian financial firms had not made changes to meet the 2012 recommendations by the Financial Action Task Force (FATF), a global group of government anti-money-laundering agencies.</t>
  </si>
  <si>
    <t>Thomson Reuters</t>
  </si>
  <si>
    <t>Thomson Reuter</t>
  </si>
  <si>
    <t>the Financial Action Task Force</t>
  </si>
  <si>
    <t>Trumpâ€™s brief stop in Flint was met elsewhere in the city with disdain by residents who viewed the visit as nothing more than an opportunistic while the Republican nominee attempted to blame the water crisis on a myriad of issues.</t>
  </si>
  <si>
    <t>Earlier this month, Trumpâ€™s team sent out a list of 37 first 100 day accomplishments their Republican surrogates and supporters could tout.</t>
  </si>
  <si>
    <t>â€œCNN and MSNBC should be applauded for banning Roger Stone from their airwaves.</t>
  </si>
  <si>
    <t>Roger Stone</t>
  </si>
  <si>
    <t xml:space="preserve">CTS forces took a handful of villages west of the Christian town of Bartella in an early morning attack on Monday and are now six kilometers (about four miles) east of Mosul. </t>
  </si>
  <si>
    <t>CTS</t>
  </si>
  <si>
    <t>Getty Images 6 UK accountancy firm BDO is on the lookout for traineesA MAJOR UK accountancy firm is on the lookout for trainees  and not just graduates.</t>
  </si>
  <si>
    <t>BDO</t>
  </si>
  <si>
    <t>â€ Vinny Chhibber, an Indian American actor, said when he first started acting, he often went up for â€œterrorist #1â€ or â€œsocially incompetent emasculated Asian stereotype with an accentâ€.</t>
  </si>
  <si>
    <t>Vinny Chhibber</t>
  </si>
  <si>
    <t>Indian American</t>
  </si>
  <si>
    <t>Have some sympathy for Mike Pompeo, the smiling, Kansas congressman who breezed through his confirmation on Jan. 11.</t>
  </si>
  <si>
    <t>I have argued that Attorney General Jeff Sessionsâ€™s recusal from the Russia investigation was a mistake.</t>
  </si>
  <si>
    <t>Jeff Sessionsâ€™</t>
  </si>
  <si>
    <t xml:space="preserve"> The end of Malaysiaâ€™s corruption scandal raises more questions than answers; solitary confinement is torture, and now the US will do less of it; change afoot in Cuba. </t>
  </si>
  <si>
    <t xml:space="preserve">Rubio has personally criticized Beruffâ€™s financial support of the unsuccessful 2010 Senate bid of Charlie Crist, the bÃªte noire of Florida conservatives. </t>
  </si>
  <si>
    <t>Beruff</t>
  </si>
  <si>
    <t>According to a New York poll earlier this month, 82 percent of Sanders supporters approved of Mr. Obamaâ€™s job performance.</t>
  </si>
  <si>
    <t>Used extensively in the Soviet era, political murders are again playing a prominent role in the Kremlinâ€™s foreign policy, the most brutal instrument in an expanding repertoire of intimidation tactics intended to silence or otherwise intimidate critics at home and abroad.</t>
  </si>
  <si>
    <t>When Michael Bloomberg announced that he would not run for president, he did not quite endorse Hillary Clinton.</t>
  </si>
  <si>
    <t>announced</t>
  </si>
  <si>
    <t xml:space="preserve"> Republican National Committee Chairman Reince Priebus warned Sunday that any effort by conservatives to draft a candidate to run against presumptive GOP nominee Donald Trump would be a â€suicide mission for our country.</t>
  </si>
  <si>
    <t>The son of former Miami Dolphins linebacker Antonio Armstrong has been charged with murder for allegedly killing his parents in the bedroom of their Houston home, authorities said.</t>
  </si>
  <si>
    <t>Miami Dolphins</t>
  </si>
  <si>
    <t>Antonio Armstrong</t>
  </si>
  <si>
    <t>Matt Lauer grilled Hillary Clinton on Wednesday evening over her handling of classified information and use of a private email server while she was secretary of state.</t>
  </si>
  <si>
    <t>Helaine GarrenHelaine Garren was studying photography at the Art Institute of Chicago in 1970 when her professor, Hugh Edwards, assigned her class to turn in a series of photographs.</t>
  </si>
  <si>
    <t>Helaine GarrenHelaine</t>
  </si>
  <si>
    <t>the Art Institute of Chicago</t>
  </si>
  <si>
    <t>Hugh Edwards</t>
  </si>
  <si>
    <t>Hugh Edward</t>
  </si>
  <si>
    <t>Last week, US forces began to increase the volume of strikes on oil fields in Syria to disrupt ISIS' oil-producing operations, but the US had resisted attacking convoys out of fear of causing civilian casualties, according to The Times.</t>
  </si>
  <si>
    <t>The Times</t>
  </si>
  <si>
    <t xml:space="preserve">Rep. Gregory Meeks ( ) claimed Saturday on MSNBC that President Donald Trump is using similar tactics as Russian President Vladimir Putin and former Venezuelan President Hugo Chavez in attacks against the press. </t>
  </si>
  <si>
    <t>Gregory Meeks</t>
  </si>
  <si>
    <t>The National Archives on Friday released more than 350 photos of the Bush administration during the attacks.</t>
  </si>
  <si>
    <t>The National Archives</t>
  </si>
  <si>
    <t>The National Archive</t>
  </si>
  <si>
    <t>According to those who responded to a Guardian callout, people living in the rest of Europe welcome the choice Londoners have made.Sadiqs appointment sends a great message to the world.</t>
  </si>
  <si>
    <t>Sadiqs</t>
  </si>
  <si>
    <t>American high schools can and must do a better job of preparing students for the STEM sector, the first step in a pipeline running through college and into industry.</t>
  </si>
  <si>
    <t>According to the settlement, Wells Fargo â€admits, acknowledges, and accepts responsibilityâ€ for having from 2001 to 2008 falsely certified that many of its home loans qualified for Federal Housing Administration insurance.</t>
  </si>
  <si>
    <t>Federal Housing Administration Administration</t>
  </si>
  <si>
    <t>Federal Housing Administration</t>
  </si>
  <si>
    <t xml:space="preserve"> In a blatant effort to direct attention from his disastrous travel ban, President Trump moved up his announcement of his Supreme Court nominee.</t>
  </si>
  <si>
    <t xml:space="preserve"> Bharat R. Ramamurti, a legislative aide for Democratic Senator Elizabeth Warren, is a contender for one of the vacancies on the U. S. Securities and Exchange Commission, according to people familiar with the matter.</t>
  </si>
  <si>
    <t>Bharat R. Ramamurti</t>
  </si>
  <si>
    <t>R. Ramamurti</t>
  </si>
  <si>
    <t>So Bates -- in his first season as the Jets' coordinator -- is overseeing one of the NFL's worst offenses.</t>
  </si>
  <si>
    <t>Bates</t>
  </si>
  <si>
    <t>Bate</t>
  </si>
  <si>
    <t>The U. S. immigration system must allow more graduates and workers to stay in the United States and contribute to our economy,â€ claimed Beckerman under the immigration reform section.</t>
  </si>
  <si>
    <t>Beckerman</t>
  </si>
  <si>
    <t xml:space="preserve">Suicide bombers suspected of links to the Islamic State struck for the fourth time in less than a week on Monday, targeting three locations in Saudi Arabia in an extension of what appeared to be a coordinated campaign of worldwide bombings coinciding with the Muslim holy month of Ramadan. </t>
  </si>
  <si>
    <t xml:space="preserve">Wardâ€™s lawyers appealed to the U. S. Supreme Court this past week, asking the court to take his case and stay his execution on the grounds that he is severely mentally ill and should be held to be constitutionally ineligible to be executed. </t>
  </si>
  <si>
    <t>Ward</t>
  </si>
  <si>
    <t>hould</t>
  </si>
  <si>
    <t>constitutionally</t>
  </si>
  <si>
    <t>Sen. Marco Rubio is planning to meet with his former political mentor Jeb Bush to try to bury the hatchet, the Florida Senator says.</t>
  </si>
  <si>
    <t>The Kremlin posted Putinâ€™s combative comments Thursday, a day after U. S. authorities announced the indictment against 14 soccer officials and sports marketing executives in a corruption investigation, and the opening of a Swiss investigation into possible shenanigans related to the 2018 and 2022 World Cup bids that went to Russia and Qatar, respectively.</t>
  </si>
  <si>
    <t>possible</t>
  </si>
  <si>
    <t>World Cup</t>
  </si>
  <si>
    <t xml:space="preserve">The Midwives Alliance of North America (MANA) in part a creation of influential advocate Ina May Gaskin (whose 2003 handbook remains a bestseller) is a major professional organization for American midwives but requires no educational credentials of its roughly 450 members beyond a high school diploma. </t>
  </si>
  <si>
    <t>Ina May Gaskin</t>
  </si>
  <si>
    <t>The Midwives Alliance of North America</t>
  </si>
  <si>
    <t>Joshua Roberts / Reuters Interior Secretary Ryan Zinke was sworn into his post on March 1.In his first months on the job, Zinke  who environmentalists initially saw as less of a threat than other Cabinet picks  has emerged as yet another industry friend, working to pave a better future for coal, oil and gas.</t>
  </si>
  <si>
    <t>Joshua Roberts</t>
  </si>
  <si>
    <t>Joshua Robert</t>
  </si>
  <si>
    <t>Ryan Zinke</t>
  </si>
  <si>
    <t>The Social Club â€” which has a permit to operate as a church â€” were exposed by two undercover city inspectors who infiltrated the swingers club on March 25 and â€œobserved patrons openly engaging in sexual conduct and intercourse,â€ according to the by Nashville officials.</t>
  </si>
  <si>
    <t>The Social Club</t>
  </si>
  <si>
    <t>Social Club â€”</t>
  </si>
  <si>
    <t>The fire ultimately caused damage to the rectory of the Ocean City church, but did not seriously damage the sanctuary, according to local ABC affiliate WJLA."I am heartbroken," church organist Shirley Hailey told the station.</t>
  </si>
  <si>
    <t>WJLA."I</t>
  </si>
  <si>
    <t>Shirley Hailey</t>
  </si>
  <si>
    <t>Garry Ringrose started the rout with an early first tryPA:Press Association 15 One Irish fan braved the freezing conditions and celebrated in style at</t>
  </si>
  <si>
    <t>Garry Ringrose</t>
  </si>
  <si>
    <t>Press Association</t>
  </si>
  <si>
    <t xml:space="preserve"> Syrian government warplanes resumed their bombardment of a valley near Damascus on Sunday after nearly 24 hours with no air raids, a rebel official and monitors said, during the third day of a fragile ceasefire.</t>
  </si>
  <si>
    <t>â€ Starting out, Hamm never dreamed heâ€™d become a Tom action star, but more of a Jeff Bridges, one of the few people that have left him star struck.</t>
  </si>
  <si>
    <t>Hamm</t>
  </si>
  <si>
    <t>a Jeff Bridge</t>
  </si>
  <si>
    <t>In Sparks, Nev., math teacher Michael Landsberry was killed in November after calmly approaching a 12-year-old with a gun and asked him to put the weapon down, witnesses said.</t>
  </si>
  <si>
    <t>Nev.</t>
  </si>
  <si>
    <t>Michael Landsberry</t>
  </si>
  <si>
    <t>In a tongue-in-cheek email sent to Sloss' personal mailing list, the veteran producer has offered "any recipient of the email (strictly non-transferable) my patented 'Time Back Guarantee'".</t>
  </si>
  <si>
    <t>Sloss</t>
  </si>
  <si>
    <t>Slo</t>
  </si>
  <si>
    <t>Time Back Guarantee</t>
  </si>
  <si>
    <t>But Apple's designers left one very important button on the iPhone.4 You can see the Home Button at the bottom of this iPhone, which has run out of batterise and needs charging</t>
  </si>
  <si>
    <t>the Home Button</t>
  </si>
  <si>
    <t>This is becoming more troubling by the day.But as Biden reminded Ryan that he and House Republicans cut the budget for the security, he sought to use the question about the attack on Libya to immediately begin the attack on Romneys positioning.</t>
  </si>
  <si>
    <t>Talk show host Chelsea Handler tweeted a joke mocking President Donald Trumpâ€™s unborn grandchild Monday afternoon, but appeared to misspell the word â€œgenes,â€ leading Trumpâ€™s sons to reply with the correct spelling.</t>
  </si>
  <si>
    <t>Chelsea Handler</t>
  </si>
  <si>
    <t>(Reporting by Jack Stubbs and Ned Parker, Mark Hosenball; writing by Mark Trevelyan; editing by Gareth Jones and Jonathan Oatis) SEOUL North Korea said on Wednesday its newly developed intercontinental ballistic missile (ICBM) can carry a large nuclear warhead, triggering a call by Washington for global action to hold it accountable for pursuing nuclear weapons.</t>
  </si>
  <si>
    <t>Jack Stubbs</t>
  </si>
  <si>
    <t>Ned Parker</t>
  </si>
  <si>
    <t>The goal arrived on 84 minutes: Rangel's cross from the right was deflected, Friedel and Gallas failed to clear the bobbling ball and Sinclair was there to finish gleefully from two yards.</t>
  </si>
  <si>
    <t>Friedel</t>
  </si>
  <si>
    <t>Sinclair</t>
  </si>
  <si>
    <t>The Chinese leadership is said to be growing frustrated with Kimâ€™s defiant stance on the nuclear issue and the resulting instability in Northeast Asia.</t>
  </si>
  <si>
    <t>Northeast Asia</t>
  </si>
  <si>
    <t>Donald Trump took on Sen. John McCainâ€™s status as a war hero and won the GOP nomination anyway.</t>
  </si>
  <si>
    <t>This Washington Post article says President Trump is now considering an executive order focused on deporting legal immigrants.</t>
  </si>
  <si>
    <t>The Justice Department is trying to determine the total volume of unreported accounts held at Swiss banks.</t>
  </si>
  <si>
    <t>Hip hop mogul Russell Simmons demanded an apology from Bill Clinton after the former president clashed with Black Lives Matter protesters Thursday at a Hillary Clinton campaign rally in Philadelphia.</t>
  </si>
  <si>
    <t>Russell Simmons</t>
  </si>
  <si>
    <t>Russell Simmon</t>
  </si>
  <si>
    <t>Schultz, who will become executive chairman in April 2017, said he would focus on building Reserve stores and showcase Roastery and Tasting Rooms around the world as well as setting the brandâ€™s â€social impact agendaâ€ that includes sending employees to college and recruiting veterans.</t>
  </si>
  <si>
    <t>Reserve</t>
  </si>
  <si>
    <t>Roastery and Tasting Room</t>
  </si>
  <si>
    <t>Although Mr. McAuliffe originally warned that the loophole would give rise to problems, he defended his own commerce secretary, Maurice Jones, when he received free tickets to see Washingtonâ€™s pro football team, on the grounds that it amounted to an economic development opportunity for his businessmen guests.</t>
  </si>
  <si>
    <t>McAuliffe</t>
  </si>
  <si>
    <t>Maurice Jones</t>
  </si>
  <si>
    <t>Maurice Jone</t>
  </si>
  <si>
    <t>It was immortalized in the 1959 movie "Our Man in Havana", starring Alec Guinness and based on the novel by British author Graham Greene - one of Sloppy Joe's former patrons.</t>
  </si>
  <si>
    <t>Alec Guinness</t>
  </si>
  <si>
    <t>Graham Greene</t>
  </si>
  <si>
    <t>Graham Greene - one</t>
  </si>
  <si>
    <t>The EPA only issued the rule after President Obama failed to get a climate law through Congress.</t>
  </si>
  <si>
    <t>Osoteku was seen on CCTV kicking Belamouadden in the head as he lay dying on the ground after the attack by rival school pupils, which lasted about 10 seconds.</t>
  </si>
  <si>
    <t>Osoteku</t>
  </si>
  <si>
    <t>Belamouadden</t>
  </si>
  <si>
    <t>Sources who requested anonymity in order to speak openly about a private communication that was at times critical of the Trump administration, said that black Republicans voiced their feeling that the people who had worked for the party werenâ€™t getting an opportunity to serve in the administration.</t>
  </si>
  <si>
    <t>In 1984 Dr. Heimlich, the recipient of many honors, won the Albert Lasker Public Service Award, one of the nationâ€™s most prestigious medical science prizes, for a â€œsimple, practical, solution to a emergency, requiring neither great strength, special equipment or elaborate training.</t>
  </si>
  <si>
    <t>Heimlich</t>
  </si>
  <si>
    <t>the Albert Lasker Public Service Award</t>
  </si>
  <si>
    <t>C. Magistrate Judge William Nooter, who was considering only the drug charge but was aware of the tampering allegations, released Pitt on Oct. 2 despite a written warning from the Pretrial Services Agency that there were no release conditions that could ensure the safety of the community.</t>
  </si>
  <si>
    <t>William Nooter</t>
  </si>
  <si>
    <t>Pitt</t>
  </si>
  <si>
    <t>the Pretrial Services Agency</t>
  </si>
  <si>
    <t>Hillary Clinton is exploiting a giant loophole in federal data classification laws, according to lawyers who defend Americans in hearings.</t>
  </si>
  <si>
    <t>Six Mexican nationals and two U. S. citizens were arrested in connection with a failed attempt to smuggle nearly $800K worth of drugs across the Arizona border with Mexico.</t>
  </si>
  <si>
    <t>According to the Institute for the Study of War (ISW), who produced the attack map, ISIS will likely ramp up its war on Europe  including Britain.</t>
  </si>
  <si>
    <t>the Institute for the Study of War</t>
  </si>
  <si>
    <t>ISW</t>
  </si>
  <si>
    <t>For so long, Big Brother Peyton Manning was the prototypical NFL quarterback, this big, strapping throwing machine destined for greatness.</t>
  </si>
  <si>
    <t>Peyton Manning</t>
  </si>
  <si>
    <t>Big Brother</t>
  </si>
  <si>
    <t>A Colombian mother came to Harris County, Texas during her third trimester of pregnancy.</t>
  </si>
  <si>
    <t>The former head of the Serbian army, who was convicted last year for war crimes during the Balkans wars of the 1990s, told an appeal court on Tuesday he could not be held responsible for the actions of an army that was not under his direct control.</t>
  </si>
  <si>
    <t>Balkan</t>
  </si>
  <si>
    <t>The Santa Monica version of â€Sweet Thing,â€ Astral Weeksâ€™ most ethereal song, starts jazzy and scatting before moving into an unexpected uptown strut on the coda, complete with a lyric change from â€With your champagne eyes And your smileâ€ into â€With your Coupe de Ville And your Thunderbird wineâ€ that transforms the idea of which type of â€sugar babyâ€ he might be singing to.</t>
  </si>
  <si>
    <t>Astral Weeksâ€™</t>
  </si>
  <si>
    <t>Thunderbird</t>
  </si>
  <si>
    <t>Marshall Hatch and Ira Acree, said they were called to a private Dec. 8 meeting in which Emanuel seemed to be trying to assess their level of support.</t>
  </si>
  <si>
    <t>Marshall Hatch</t>
  </si>
  <si>
    <t>Ira Acree</t>
  </si>
  <si>
    <t xml:space="preserve">Last Fridayâ€™s jihadist assault on a Bangladeshi bakery resulting in the brutal deaths of at least 20 hostages and two police officers is the latest in a spate of lethal attacks commemorating the Islamic holy season of Ramadan. </t>
  </si>
  <si>
    <t>Rite Aid said on Thursday it would sell nearly half its U. S. stores to larger rival Walgreens Boots Alliance Inc ( ) after the drugstore operators agreed to scrap a merger.</t>
  </si>
  <si>
    <t>Rite Aid</t>
  </si>
  <si>
    <t>Walgreens Boots Alliance Inc</t>
  </si>
  <si>
    <t>The German government said in June it had cancelled a contract with Verizon as part of an overhaul of its internal communications, prompted by revelations last year of U.S. government spying.</t>
  </si>
  <si>
    <t>Joseph Rannazzisi, head of the DEA office responsible for preventing prescription medicine abuse until last year, said drug companies and their lobbyists have a â€œstrangleholdâ€ on Congress to protect a $9bn a year trade in opioid painkillers claiming the lives of nearly 19, 000 people a year.</t>
  </si>
  <si>
    <t>Joseph Rannazzisi</t>
  </si>
  <si>
    <t>Jason Nardachone, a 45-year-old Nutley resident, has been charged with one count of conspiracy to commit health care fraud, U.S. Attorney Craig Carpenito said in a release Friday.</t>
  </si>
  <si>
    <t>Jason Nardachone</t>
  </si>
  <si>
    <t>Craig Carpenito</t>
  </si>
  <si>
    <t>Jennifer Rosen was scheduled to depart Kennedy International Airport on an 8:55 p. m. flight to San Francisco but instead found herself stuck at Gate C62 in Terminal 2.</t>
  </si>
  <si>
    <t>Jennifer Rosen</t>
  </si>
  <si>
    <t>Gate C62</t>
  </si>
  <si>
    <t>Presumptive Republican presidential nominee Donald Trump is scheduled to fundraise in the San Diego area on Wednesday afternoon.</t>
  </si>
  <si>
    <t>Dutch election: Geert Wilders warns 'genie will not go back in the bottle' Read moreForeign ministry spokesperson Martin Schfer said abuses such as accusing Germany of Nazi practices would constitute a breach of paragraph 90a of the German penal code.</t>
  </si>
  <si>
    <t>Martin Schfer</t>
  </si>
  <si>
    <t>The Syrian people â€have suffered six years of barbarity, over six years of failed ceasefires, and over the years, Russia has held us ransom for the Assad regime.</t>
  </si>
  <si>
    <t>The Nazis did all they could to make their Jewish captives faceless, dressing them in uniforms and tattooing them with numbers that would become their new identities.</t>
  </si>
  <si>
    <t>Nazis</t>
  </si>
  <si>
    <t>dressing</t>
  </si>
  <si>
    <t>â€™ â€™ Californiaâ€™s drought has become so serious that Governor Jerry Brown signed a bill earlier this month requiring water districts to start imposing penalties on consumers who use the highest quantities of the precious resource.</t>
  </si>
  <si>
    <t>Eric Davis, a former 49ers defensive back who replaces Plummer as the partner of play-by-play man Ted Robinson, has said he has full permission to be honest  even critical  during broadcasts.</t>
  </si>
  <si>
    <t>Eric Davis</t>
  </si>
  <si>
    <t>Eric Davi</t>
  </si>
  <si>
    <t>Plummer</t>
  </si>
  <si>
    <t>Ted Robinson</t>
  </si>
  <si>
    <t>Singer Ariana Grande is expressing her remorse following a terror attack at her concert in Manchester, England that left at least 22 people dead and 59 people wounded, including children.</t>
  </si>
  <si>
    <t>Singer Ariana Grande</t>
  </si>
  <si>
    <t>BERLIN Volkswagen will start importing cars to Iran next month, returning to the resurgent Middle Eastern market after 17 years in a move that may help the German group trim reliance on volatile overseas markets such as China and Brazil.</t>
  </si>
  <si>
    <t>BERLIN Volkswagen</t>
  </si>
  <si>
    <t>Wilensky, the administrator under George H. W. Bush, shares Rectorâ€™s concerns, particularly on the emergency room issue.</t>
  </si>
  <si>
    <t>Wilensky</t>
  </si>
  <si>
    <t>Rectorâ€™</t>
  </si>
  <si>
    <t>Of course, what the Google doc and the president fail to mention is that this only works if the Democrats are progressive in the first place there can be no Party without an organizing ideology.</t>
  </si>
  <si>
    <t>Last April, the Islamic kingdom a top U. S. ally accepted nine Yemenis and put them through a rehabilitation program that seeks to reintegrate militants into society.</t>
  </si>
  <si>
    <t>Yemenis</t>
  </si>
  <si>
    <t>Tea Party activists, while critical of the healthcare bill proposed by Speaker Paul Ryan ( ) are giving President Trump the benefit of the doubt when it comes to the process of honoring his campaign promise to repeal and replace Obamacare.</t>
  </si>
  <si>
    <t>A New York News poll published last week found he enjoys support among 44 percent of likely voters, a shade behind the 46 percent backing Mrs. Clinton.</t>
  </si>
  <si>
    <t>New York News</t>
  </si>
  <si>
    <t>28 pages of the 2002 Congressional Joint Inquiry into the Sept. 11 attacks reveals that much of the evidence tying the government of Saudi Arabia to Al Qaeda and other jihadist groups surfaced during the tenure of President Bill Clinton, and that FBI and CIA agents found themselves unable to act upon it.</t>
  </si>
  <si>
    <t>President Bill Clinton</t>
  </si>
  <si>
    <t xml:space="preserve"> Hand it to Sean Hannity: Even after colleague Bill Oâ€™Reilly got schooled last week by Univision anchor Jorge Ramos, he himself invited Ramos on his Fox News program for essentially the same discussion.</t>
  </si>
  <si>
    <t>Univision</t>
  </si>
  <si>
    <t>Gilad Erdan, Israelâ€™s public security minister, told Army Radio that the professional assessment was that almost half the fires were the result of arson.</t>
  </si>
  <si>
    <t>Gilad Erdan</t>
  </si>
  <si>
    <t>Army Radio</t>
  </si>
  <si>
    <t>Donald Trumpâ€™s proposed border wall could face a major obstacle in Arizona, where an indigenous tribe has vowed to oppose construction on its land, paving the way for potential mass resistance following the model of Standing Rock.</t>
  </si>
  <si>
    <t>Thundercat sits crosslegged and barefoot on a round leather chair, his white Birkenstocks thrown casually to one side.</t>
  </si>
  <si>
    <t>Thundercat</t>
  </si>
  <si>
    <t>Birkenstock</t>
  </si>
  <si>
    <t>Angry voters are sending pro-Brussels leaflets back to Downing Street after it emerged that the Government is splurging nearly 10 million on the propaganda blitz.</t>
  </si>
  <si>
    <t>pro-Brussel</t>
  </si>
  <si>
    <t>The results also show signs of recovery in what some have called a crisis in modern languages with more GCSE entries in French (up 15.5%), German (up 9.4%) and Spanish (up 25.8%) after a government push for the subjects.</t>
  </si>
  <si>
    <t>Hereâ€™s a roundup of where elected GOP officials stand on their partyâ€™s presumptive nominee: Sen. Jeff Sessions ( ) endorsed Trump at the end of February, defending the businessmanâ€™s promise to â€fix illegal immigration.</t>
  </si>
  <si>
    <t xml:space="preserve">Trump has struck a notably different stance on Russia from his main rivals for the nomination, calling President Vladimir Putin â€highly respectedâ€ and advocating a warming of now icy bilateral ties. </t>
  </si>
  <si>
    <t>â€ Sarah Gorman, a and a Clinton supporter, agreed and said Trump was instead often pointing fingers at his rival.</t>
  </si>
  <si>
    <t>Sarah Gorman</t>
  </si>
  <si>
    <t>Bob Corker, Senate Foreign Relations Committee chairman and former businessman, has lavished praise on Trump for his recent foreign policy speech and has said he wouldnâ€™t rule out the VP slot.</t>
  </si>
  <si>
    <t>Senate Foreign Relations Committee</t>
  </si>
  <si>
    <t>VP</t>
  </si>
  <si>
    <t>The current House Speaker John Boehner also praised Wrightâ€™s military and public service on Wednesday.</t>
  </si>
  <si>
    <t>Conservatives heavily invested in a successful Rubio administration agree and mute their criticisms.</t>
  </si>
  <si>
    <t>Rubio administration</t>
  </si>
  <si>
    <t>Trump has taken a starkly different tack, initially praising the move by Gulf nations to sever diplomatic relations with Doha before reversing course on Wednesday.</t>
  </si>
  <si>
    <t>Doha</t>
  </si>
  <si>
    <t>In recent years, Flynn has advocated for closer ties with Russia to bolster the U. S. coalition to fight Islamist terrorism.</t>
  </si>
  <si>
    <t>Trump has personally touted outlets like OANN and Lifezette, sharing their friendly stories via his powerful Twitter account as a rebuttal to negative news.</t>
  </si>
  <si>
    <t>OANN</t>
  </si>
  <si>
    <t>Lifezette</t>
  </si>
  <si>
    <t xml:space="preserve">Felecia Sanders the mother who saw her son die Wednesday night recalled how she and the others welcomed Roof into the Bible study. </t>
  </si>
  <si>
    <t>Felecia Sanders</t>
  </si>
  <si>
    <t>Felecia Sander</t>
  </si>
  <si>
    <t>President Trump on Monday praised the Supreme Court on visitors from six nations.</t>
  </si>
  <si>
    <t>Trumpâ€™s and trusted adviser, Jared Kushner, has also said privately he is supportive of Priebus.</t>
  </si>
  <si>
    <t>Sen. Bernie Sanders ( ) released a similar statement applauding Obama.</t>
  </si>
  <si>
    <t>Oliver also recommended making donations to the NAACP Legal Defense Fund, The Trevor Project for LGBTQ youth, and the Legal Defense and Education Fund.</t>
  </si>
  <si>
    <t>Oliver</t>
  </si>
  <si>
    <t>the NAACP Legal Defense Fund</t>
  </si>
  <si>
    <t>The Trevor Project</t>
  </si>
  <si>
    <t>Openly defying the west and reversing his previous stance, ErdoÄŸan has now, in effect, joined Russia and Iran in supporting Assad.</t>
  </si>
  <si>
    <t>Karen Tumulty, national political correspondent for the Washington Post, glowingly praised John Podesta and implored him not to send any White House scoops to â€œstrangersâ€ in a December 2014 email released Friday by Wikileaks.</t>
  </si>
  <si>
    <t>Karen Tumulty</t>
  </si>
  <si>
    <t>Turkey and Qatar have both provided support for the Muslim Brotherhood in Egypt and backed rebels fighting to overthrow Syrian President Bashar .</t>
  </si>
  <si>
    <t>And like Davis, Nauert struck a different note than Trump did, saying that the US is â€grateful to the Qataris for their longstanding support for our presence in the region.</t>
  </si>
  <si>
    <t>Nauert</t>
  </si>
  <si>
    <t>Singer, actor and activist Harry Belafonte, 88, will announce his endorsement for Democratic presidential hopeful and avowed socialist, Bernie Sanders.</t>
  </si>
  <si>
    <t>Harry Belafonte</t>
  </si>
  <si>
    <t>Still, Mara and many other owners said that they supported Goodellâ€™s approach and, contrary to what some of the commissioner</t>
  </si>
  <si>
    <t>Mara</t>
  </si>
  <si>
    <t>Goodell</t>
  </si>
  <si>
    <t>Goodellâ€™</t>
  </si>
  <si>
    <t>Eldridge Cleaver later claimed to have seen the error of his ways and supported Ronald Reagan.</t>
  </si>
  <si>
    <t>Eldridge Cleaver</t>
  </si>
  <si>
    <t>Cleaver</t>
  </si>
  <si>
    <t>Sen. Bernie Sanders, who always against the deal, praised Trump, saying itâ€™s â€œtime to develop a trade policy that helps working families, not just multinational corporations.</t>
  </si>
  <si>
    <t>Republican presidential Donald Trump has made headlines for supporting a temporary ban on Muslims entering the United States and controversial statements about immigrants.</t>
  </si>
  <si>
    <t>President Obama and Vice President Biden have endorsed Clinton.</t>
  </si>
  <si>
    <t>Hillary Clinton has made it clear that she supports and will expand President Obamaâ€™s immigration policies.</t>
  </si>
  <si>
    <t>The New York Times editorial board officially endorsed Hillary Clinton on Saturday, in an that explicitly states its intent to fire up voters who are indifferent to the Democratic nominee.</t>
  </si>
  <si>
    <t>The overwhelming majority of Ryanâ€™s allies agreed that endorsing Trump was necessary, even as they winced at the potential repercussions.</t>
  </si>
  <si>
    <t>During the ceremony in the opera house, the Kennedy Center chairman, David Rubenstein, thanked the Obamas and noted that the president was not required to attend the honours or host a reception.</t>
  </si>
  <si>
    <t>David Rubenstein</t>
  </si>
  <si>
    <t>More importantly, new EPA rules would help Maileâ€™s and others to start to breathe easy again.</t>
  </si>
  <si>
    <t>Maile</t>
  </si>
  <si>
    <t>Maileâ€™</t>
  </si>
  <si>
    <t>Obamaâ€™s respect for the Second Amendment hasnâ€™t stopped him from repeatedly cheering Australiaâ€™s regime.</t>
  </si>
  <si>
    <t>Five former law enforcement officials who worked for the FBI or Justice Department in Washington state also submitted a brief supporting Microsoft.</t>
  </si>
  <si>
    <t xml:space="preserve">Former Republican presidential nominee Mitt Romney is ready to support Ted Cruz and is urging his party to follow in his foot steps. </t>
  </si>
  <si>
    <t>However, Kasich has similarly been a supporter of Obamaâ€™s trade agenda, which economists say could have a significant impact on the nationâ€™s manufacturing core.</t>
  </si>
  <si>
    <t>Actor and decorated former Marine officer Dale Dye (Born on the 4th of July, Saving Private Ryan) who portrays the President of the United States in the movie, is a advocate for the GI Film Fest.</t>
  </si>
  <si>
    <t>Dale Dye</t>
  </si>
  <si>
    <t>the GI Film Fest</t>
  </si>
  <si>
    <t>Also, the University of Texas at Austinâ€™s Arabic Flagship Program supports Austin ISD</t>
  </si>
  <si>
    <t>the University of Texas at Austinâ€™s Arabic Flagship Program</t>
  </si>
  <si>
    <t>the University of Texa</t>
  </si>
  <si>
    <t>Austin ISD</t>
  </si>
  <si>
    <t>Both First Lady Michelle Obama and President Barack Obama have campaigned in the stateâ€™s more populated areas, urging supporters to back Hillary Clinton.</t>
  </si>
  <si>
    <t>â€ Sanders is also trying to play a role in shaping the Democratic National Committee, endorsing progressive Rep. Keith Ellison for chair.</t>
  </si>
  <si>
    <t>The interim leader of the federal Conservatives, Rona Ambrose, called Ford â€a tireless fighter for the taxpayer and a true advocate for the people he represented.</t>
  </si>
  <si>
    <t>Rona Ambrose</t>
  </si>
  <si>
    <t>Chuck Schumer, the incoming Senate Democratic leader, was among the defenders of Obamacare who criticized Priceâ€™s selection.</t>
  </si>
  <si>
    <t>Peter Thiel, a founder of PayPal and outspoken libertarian, embodies the cherished Silicon Valley ethos more than anyone else.</t>
  </si>
  <si>
    <t>PayPal</t>
  </si>
  <si>
    <t>Scott Reed, chief strategist for the U. S. Chamber of Commerce, said companies are motivated in part by what they see as a â€œpositive business environmentâ€ under the Trump administration, which has vowed to overhaul the tax code as well as loosen environmental, financial and other regulations.</t>
  </si>
  <si>
    <t>Scott Reed</t>
  </si>
  <si>
    <t>the U. S. Chamber of Commerce</t>
  </si>
  <si>
    <t>A farewell to the King turned somber when Jack Nicklaus, his voice cracking as a large tear formed in his left eye, urged the elite and the everyman to remember how Arnold Palmer touched their lives and â€œplease donâ€™t forget why.</t>
  </si>
  <si>
    <t>Jack Nicklaus</t>
  </si>
  <si>
    <t>Jack Nicklau</t>
  </si>
  <si>
    <t>Arnold Palmer</t>
  </si>
  <si>
    <t xml:space="preserve">Ivanka Trump has already influenced her father on supporting Planned Parenthood </t>
  </si>
  <si>
    <t xml:space="preserve">Rumsfeld later wrote a letter supporting Simmonsâ€™s effort to have his wife buried at Arlington National Cemetery, according to prosecutors. </t>
  </si>
  <si>
    <t>Rumsfeld</t>
  </si>
  <si>
    <t>Simmons</t>
  </si>
  <si>
    <t>Simmon</t>
  </si>
  <si>
    <t xml:space="preserve"> President Barack Obama praised Hillary Clintonâ€™s political experience, a boost to her campaign as she battles an insurgent Bernie Sanders a week before the Democratic presidential nominating process kicks off.</t>
  </si>
  <si>
    <t xml:space="preserve">Gov. Cuomo says his â€œBuffalo Billionâ€ is a stunning success </t>
  </si>
  <si>
    <t>Buffalo Billionâ€</t>
  </si>
  <si>
    <t>If nothing else, the American military support, even without any promises on the political front, has legitimized the Syrian Kurdsâ€™ ambitions.</t>
  </si>
  <si>
    <t>The White House said Thursday that President Donald Trump â€absolutelyâ€ continues to support his top adviser Kellyanne Conway after she promoted his daughter Ivanka Trumpâ€™s clothing and accessories line in a TV interview.</t>
  </si>
  <si>
    <t>The answers to those questions, at least in Kraftâ€™s case, should be clear the moment he remembers Bradyâ€™s tepid choice two years ago.</t>
  </si>
  <si>
    <t>Kraft</t>
  </si>
  <si>
    <t>Bradyâ€™</t>
  </si>
  <si>
    <t>Assistant Chief Constable Marcus Beale, welcomed the report and sought to reassure Muslim communities.</t>
  </si>
  <si>
    <t>Marcus Beale</t>
  </si>
  <si>
    <t>Constable Marcus Beale</t>
  </si>
  <si>
    <t xml:space="preserve">Last last week, Blaze founder Glenn Beck fell for a phony, tweet that had Donald Trump bragging about voting for Barack Obama in 2008. </t>
  </si>
  <si>
    <t>Russia also voiced abiding support for the Paris accord, regardless of the U. S. withdrawal.</t>
  </si>
  <si>
    <t>Rather, by giving him the most money ever ($3 million) for a reliever, the Yankees, Levine reasoned, were appreciating Betances.</t>
  </si>
  <si>
    <t>Levine</t>
  </si>
  <si>
    <t>Betances</t>
  </si>
  <si>
    <t>Betance</t>
  </si>
  <si>
    <t>Germany and Chile have followed suit, placing their hopes in Maren Adeâ€™s Cannes favorite Toni Erdmann and Pablo LarraÃ­nâ€™s festival darling Neruda, respectively.</t>
  </si>
  <si>
    <t>Maren Adeâ€™s</t>
  </si>
  <si>
    <t>Toni Erdmann</t>
  </si>
  <si>
    <t>Neruda</t>
  </si>
  <si>
    <t>Republicans are praising Hillary Clinton as the most skilled and experienced politician ever to stand behind a podium.</t>
  </si>
  <si>
    <t>Senate Majority Leader Mitch McConnell ( ) said that he â€deeplyâ€ appreciated Ryanâ€™s â€effortsâ€ to pass the repeal, and did not publicly apportion blame for its failure.</t>
  </si>
  <si>
    <t>William, who happens to be the greatest archer on Earth and is also one of those types who insists he trusts no one, becomes fond of the pretty commander Lin Mae (Jing Tian) who, along with her fellow lady warriors in cool blue uniforms, slays monsters by bungee jumping hundreds of feet off platforms to spear the brutes.</t>
  </si>
  <si>
    <t>Lin Mae</t>
  </si>
  <si>
    <t>Jing Tian</t>
  </si>
  <si>
    <t>Together with his plans for a wall along the border with Mexico and a â€œpauseâ€ in legal immigration by foreign workers, Mr. Trumpâ€™s antiterrorism suspension would alter the welcoming message the United States has long sought to project to the world, symbolized by the Statue of Liberty in New York Harbor.</t>
  </si>
  <si>
    <t>Last week, Planned Parenthood, the nationâ€™s premier abortion provider ( abortions annually) endorsed Hillary Clinton for president, breaking its custom of waiting until the general election.</t>
  </si>
  <si>
    <t xml:space="preserve">On the diplomatic front, Hillary Clintonâ€™s praise of Egyptian President Mohamed Morsi â€” a member of the radical Muslim Brotherhood </t>
  </si>
  <si>
    <t>Mohamed Morsi</t>
  </si>
  <si>
    <t>The U. S. State Department has publicly said it still supports Afghanistan in ending the conflict through a peace and reconciliation process with the Taliban.</t>
  </si>
  <si>
    <t>The U. S. State Department</t>
  </si>
  <si>
    <t>The Democratic minority leader of the house, Nancy Pelosi, said the relationship was strong and she would contact Hockey to express support.</t>
  </si>
  <si>
    <t>Hockey</t>
  </si>
  <si>
    <t>Ad agency AbelsonTaylor recently praised Pinterestâ€™s potential to reach patients, noting that, for example, its users are mostly women, and women make most health care decisions in their households.</t>
  </si>
  <si>
    <t>AbelsonTaylor</t>
  </si>
  <si>
    <t>Pinterest</t>
  </si>
  <si>
    <t>Pinterestâ€™</t>
  </si>
  <si>
    <t>â€™s oldest son, Bruce Jr, is a Baptist pastor and is supporting Trump, albeit reluctantly.</t>
  </si>
  <si>
    <t>Bruce Jr</t>
  </si>
  <si>
    <t>Supporters of presumptive Republican nominee Donald Trump are backed by most voters on four of five key issues, according to an analysis of a recent Pew report.</t>
  </si>
  <si>
    <t xml:space="preserve">Carrie Almond, president of the National Federation of Republican Women, has traveled to 39 states in an RV this year, talking with thousands of women who enthusiastically support Trump and believe the party speaks for them. </t>
  </si>
  <si>
    <t>Carrie Almond</t>
  </si>
  <si>
    <t>the National Federation of Republican Women</t>
  </si>
  <si>
    <t xml:space="preserve"> Five planes flew over the annual Rose Parade in Pasadena, California, on Friday writing messages in the sky that included â€America is great!</t>
  </si>
  <si>
    <t>Pasadena</t>
  </si>
  <si>
    <t>The Patriots offense will make a big improvement after four games and everyone will hit upon the notion that Brady is rather valuable.</t>
  </si>
  <si>
    <t>The U. S. coalition against ISIS has advisers on the ground and is providing air support to the Iraqi forces, but is not participating in combat.</t>
  </si>
  <si>
    <t>The Fox News correspondent called talks of impeaching President Trump â€œlazyâ€ and â€œreckless.</t>
  </si>
  <si>
    <t>The Open Society further signed a joint statement with other leftwing groups, including organizations financed by Soros, supporting Schiffâ€™s Targeted Lethal Force Transparency Act.</t>
  </si>
  <si>
    <t>Open Society</t>
  </si>
  <si>
    <t>Schiffâ€™s Targeted Lethal Force Transparency Act</t>
  </si>
  <si>
    <t>Muhammad also praised President Barack Obamaâ€™s comments on Thursday, saying the speech was one of the best on race he has ever heard.</t>
  </si>
  <si>
    <t>Some Israeli politicians applauded Kerryâ€™s speech.</t>
  </si>
  <si>
    <t>Kerryâ€™</t>
  </si>
  <si>
    <t>Embattled Australian internet company Vocus Group Ltd said it will open its books for KKR &amp; Co LP to conduct due diligence, a sign it may accept a $1. 66 billion buyout approach dismissed by investors weeks earlier as too low.</t>
  </si>
  <si>
    <t>Vocus Group Ltd</t>
  </si>
  <si>
    <t>KKR &amp; Co LP</t>
  </si>
  <si>
    <t xml:space="preserve">The White House website also boasts plans to increase STEM education for all types of students and positions mastery of these skills as a ladder of mobility. </t>
  </si>
  <si>
    <t>Brett McGurk, President Obamaâ€™s special envoy to the coalition, expressed his support for Twitterâ€™s actions soon after the social mediaâ€™s announcement.</t>
  </si>
  <si>
    <t>Brett McGurk</t>
  </si>
  <si>
    <t>Twitterâ€™</t>
  </si>
  <si>
    <t>Hey, Bernie Sanders, you might want to rethink all that praise of Scandinavian countries as socialist beacons.</t>
  </si>
  <si>
    <t>Putin happily supports Indian participation in all the international organizations it desires (including a permanent seat on the U. N. Security Council).</t>
  </si>
  <si>
    <t>â€ U. S. Chamber of Commerce senior vice president Neil Bradley praised the Trump administration for â€tackling the regulatory state head on.</t>
  </si>
  <si>
    <t>Neil Bradley</t>
  </si>
  <si>
    <t>â€ U. S. Chamber of Commerce</t>
  </si>
  <si>
    <t xml:space="preserve">President Obama and Clinton both issued statements thanking Wasserman Schultz for her service. </t>
  </si>
  <si>
    <t>Wasserman Schultz</t>
  </si>
  <si>
    <t xml:space="preserve">James Cole, who served for four years as Eric Holderâ€™s deputy attorney general, also offered unqualified praise for Rosensteinâ€™s skill and credibility. </t>
  </si>
  <si>
    <t>James Cole</t>
  </si>
  <si>
    <t>Eric Holderâ€™s</t>
  </si>
  <si>
    <t>Rosensteinâ€™</t>
  </si>
  <si>
    <t>Today the Senate confirmed Betsy DeVos as President Trumpâ€™s education secretary, .</t>
  </si>
  <si>
    <t xml:space="preserve"> Sen. Jeff Sessions on Sunday endorsed GOP candidate Donald Trump for president, becoming the first senator to endorse the candidate and billionaire businessman.</t>
  </si>
  <si>
    <t>Mr. Preibus, for one, praised Mr. Trump late Tuesday, saying his speech that night amid the uproar over the judge was â€œexactly the right approach and perfectly delivered.</t>
  </si>
  <si>
    <t>Preibus</t>
  </si>
  <si>
    <t>Preibu</t>
  </si>
  <si>
    <t>Greg Stumbo, the Democratic speaker of the Kentucky House of Representatives, applauded Bevin for â€finding a way to balance the law and the concerns (of) county clerks.</t>
  </si>
  <si>
    <t>Greg Stumbo</t>
  </si>
  <si>
    <t>the Kentucky House of Representative</t>
  </si>
  <si>
    <t>Bevin</t>
  </si>
  <si>
    <t>Here are three categories the potential picks fall in (bolded are possible vice presidential picks): Both Rick Perry and Bobby Jindal have endorsed Trump.</t>
  </si>
  <si>
    <t>Bobby Jindal</t>
  </si>
  <si>
    <t>In private talks, Mr. Trudeau was expected to welcome the prospect of renegotiating the North American Free Trade Agreement, a move that could test his commitment to internationalist principles.</t>
  </si>
  <si>
    <t>the North American Free Trade Agreement</t>
  </si>
  <si>
    <t>Severino, of the Judicial Crisis Network, said her group is prepared to mobilize to support Trumpâ€™s judicial nominees.</t>
  </si>
  <si>
    <t>Severino</t>
  </si>
  <si>
    <t>the Judicial Crisis Network</t>
  </si>
  <si>
    <t>Dr. Stein is actively courting supporters of Vermont Senator Bernie Sanders turned off by Clintonâ€™s coziness with the establishment and long history of alleged corruption.</t>
  </si>
  <si>
    <t>The former Senate majority leader and 1996 GOP presidential nominee endorsed Trump on May 6.</t>
  </si>
  <si>
    <t>And Emily Drucker, 28, said she supports Sanders because: â€œ</t>
  </si>
  <si>
    <t>Emily Drucker</t>
  </si>
  <si>
    <t>The Times also praised Clintonâ€™â€™s ability to â€reach across the aisle,â€ despite her â€political scars.</t>
  </si>
  <si>
    <t>More than a dozen Medal of Honor recipients have endorsed Trump for president.</t>
  </si>
  <si>
    <t>Medal of Honor</t>
  </si>
  <si>
    <t>The logic offered up by the House GOP leader suggests the Trump administration can be trusted to credibly explain what led to Flynnâ€™s departure, despite the fact that the administration has an established track record of relaying false and misleading statements.</t>
  </si>
  <si>
    <t>Last week, a leading Bitcoin startup called Coinbase announced it was adding support for Ethereum to its popular currency trading platform.</t>
  </si>
  <si>
    <t>Coinbase</t>
  </si>
  <si>
    <t>Bitcoin</t>
  </si>
  <si>
    <t>Ethereum</t>
  </si>
  <si>
    <t>Murdoch has also articulated his support for Rubioâ€™s desire to give citizenship â€” and, by extension, voting rights and welfare access â€” to illegal immigrants.</t>
  </si>
  <si>
    <t>J.) attended meetings at the White House and praised Trumpâ€™s style, saying the president clearly â€œknows Jersey.</t>
  </si>
  <si>
    <t>J.</t>
  </si>
  <si>
    <t>Joe Scarborough initially endorsed Jeb Bush and Jeb crashed, then John Kasich and that didnâ€™t work.</t>
  </si>
  <si>
    <t>Joe Scarborough</t>
  </si>
  <si>
    <t xml:space="preserve">In a written statement, Secretary of State John Kerry thanked Iranian authorities â€œfor their cooperation â€Žin swiftly resolving this matter. â€ </t>
  </si>
  <si>
    <t>Russia and Iran support Assad.</t>
  </si>
  <si>
    <t>French officials had endorsed Clinton and warned that Trumpâ€™s â€confusedâ€ foreign policy objectives were alarming for the rest of the world.</t>
  </si>
  <si>
    <t xml:space="preserve">Wednesday on MSNBCâ€™s â€œHardball,â€ host Chris Matthews said Donald Trump considering former Gov. Mitt Romney ( ) for the position of secretary of state was â€œbringing another politician. â€ </t>
  </si>
  <si>
    <t>Chris Matthews</t>
  </si>
  <si>
    <t>Hillary Clinton is a â€œ candidateâ€ who stands for â€œfailed ideasâ€ Nigel Farage has said, adding â€œif you want change, you vote for Trumpâ€.</t>
  </si>
  <si>
    <t>And more Republicans are going further, not just refusing to support Trump but also publicly endorsing Hillary Clinton.</t>
  </si>
  <si>
    <t>Buchananâ€™s support was premised on the idea that Trump, like him, was some kind of isolationist.</t>
  </si>
  <si>
    <t>Buchanan</t>
  </si>
  <si>
    <t>Buchananâ€™</t>
  </si>
  <si>
    <t>On most issues, the lanky Cotton, a rising star in the party, has emerged as one of President Trumpâ€™s staunchest supporters, aligning in both tone and substance with the enthusiastic conservative base that helped elect the president.</t>
  </si>
  <si>
    <t>The Dallas Morning News has taken a hit in subscriptions after its early September endorsement of Hillary Clinton.</t>
  </si>
  <si>
    <t>The Dallas Morning News</t>
  </si>
  <si>
    <t>The Dallas Morning New</t>
  </si>
  <si>
    <t>Senate Judiciary Chairman Chuck Grassley thanked Sessions for his letter, saying it helped to â€clear up confusion.</t>
  </si>
  <si>
    <t>Hillary made it clear last night she supports Obamaâ€™s version of America.</t>
  </si>
  <si>
    <t>â€ Bobby Franklin, the president of the National Venture Capital Association, thinks Mr. Trump will pick up support among tech people as he moderates his views.</t>
  </si>
  <si>
    <t>Bobby Franklin</t>
  </si>
  <si>
    <t>the National Venture Capital Association</t>
  </si>
  <si>
    <t>Adele herself admitted Lemonade was a â€monumentalâ€ work and mentioned being unable to accept the Album of the Year award (before accepting it).</t>
  </si>
  <si>
    <t>Adele herself</t>
  </si>
  <si>
    <t>Lemonade</t>
  </si>
  <si>
    <t xml:space="preserve"> In what it called an â€œendorsement of conscience,â€ the Detroit News has endorsed Libertarian candidate Gary Johnson for president.</t>
  </si>
  <si>
    <t>the Detroit New</t>
  </si>
  <si>
    <t>And today, for the third time in its history, The Atlantic has endorsed a candidate for president: Hillary Clinton.</t>
  </si>
  <si>
    <t>But both senators, Debbie Stabenow and Gary Peters, praised the House deal for creating a more definitive path forward.</t>
  </si>
  <si>
    <t>Debbie Stabenow</t>
  </si>
  <si>
    <t>Gary Peter</t>
  </si>
  <si>
    <t>Gary Peters</t>
  </si>
  <si>
    <t>Tsipras, for his part, thanked Obama for his support over the years and said he was hopeful the U. S. alliance would remain unchanged.</t>
  </si>
  <si>
    <t>Tsipras</t>
  </si>
  <si>
    <t>Tsipra</t>
  </si>
  <si>
    <t>â€ Mark Krikorian, executive director of the Center for Immigration Studies, which advocates for lower immigration levels, called Trumpâ€™s first few months a â€œmixed picture,â€ but he said the administration â€œhas clearly made some progress.</t>
  </si>
  <si>
    <t>Mark Krikorian</t>
  </si>
  <si>
    <t>But Clintonâ€™s list of union endorsements is much longer and includes the two biggest and most important unions â€” the American Federation of Teachers and the Service Employees International Union.</t>
  </si>
  <si>
    <t>the American Federation of Teachers</t>
  </si>
  <si>
    <t xml:space="preserve">Madonna, who supported Hillary Clinton during the campaign, was one of a number of celebrities on Saturday who spoke out as part of Womenâ€™s Marches in cities across the world. </t>
  </si>
  <si>
    <t>Womenâ€™s Marche</t>
  </si>
  <si>
    <t xml:space="preserve">The University of Michigan is going to start using an â€œIntercultural Development Inventoryâ€ to monitor its students â€œcultural sensitivity levelsâ€ as part of its new $85 million diversity initiative </t>
  </si>
  <si>
    <t>The University of Michigan</t>
  </si>
  <si>
    <t>Intercultural Development Inventory</t>
  </si>
  <si>
    <t xml:space="preserve">â€™s government is jailing its opponents and struggling to revive a sinking economy, the violence adds a new layer of populist frustration: Christians strongly supported Sissiâ€™s rise, expecting him to protect them after the former army general led a coup that toppled the Islamists. </t>
  </si>
  <si>
    <t>Sissi</t>
  </si>
  <si>
    <t>Sissiâ€™</t>
  </si>
  <si>
    <t>â€ Phillip J. Blando, a spokesman for the Trump transition team, said Mr. Price had been endorsed by many medical groups and was â€œuniquely preparedâ€ for the job.</t>
  </si>
  <si>
    <t>Phillip J. Blando</t>
  </si>
  <si>
    <t xml:space="preserve">House Speaker Paul Ryan ( ) led his chamber in a moment of silence â€œin memory of the victims of the terrorist attacks in Brussels. â€ </t>
  </si>
  <si>
    <t>Gen. Sidney Shachnow and Rear Admiral Charles Williams, praised Trump and declared that â€the 2016 election affords the American people an urgently needed opportunity to make a course correction in our national security posture and policy.</t>
  </si>
  <si>
    <t>Sidney Shachnow</t>
  </si>
  <si>
    <t>Charles William</t>
  </si>
  <si>
    <t>Charles Williams</t>
  </si>
  <si>
    <t>Besides his currency comments, Trump had praised the Brexit result as an example of people â€taking their country back.</t>
  </si>
  <si>
    <t>a for Conservatives! chose a man who praised Planned Parenthood and wants to rewrite the Republican Partyâ€™s platform.</t>
  </si>
  <si>
    <t>Kristaps Porzingis wonâ€™t meet new Knicks coach Jeff Hornacek until late June when he returns from Latvia, but he already is a big believer in the new coach.</t>
  </si>
  <si>
    <t>Kristaps Porzingi</t>
  </si>
  <si>
    <t>Jeff Hornacek</t>
  </si>
  <si>
    <t>Yaakov Amidror, a former national security adviser to Netanyahu, praised Badreddineâ€™s elimination but did not say that Israel was involved.</t>
  </si>
  <si>
    <t>Yaakov Amidror</t>
  </si>
  <si>
    <t>Badreddine</t>
  </si>
  <si>
    <t xml:space="preserve">Steinâ€™s level of support slightly more than tripled and so did Gary Johnsonâ€™s. </t>
  </si>
  <si>
    <t>Gary Johnsonâ€™s</t>
  </si>
  <si>
    <t>Gary Johnsonâ€™</t>
  </si>
  <si>
    <t>The Cardinals also said they plan to host an event in support of the LGBT community at some point later in the season.</t>
  </si>
  <si>
    <t>Cardinals</t>
  </si>
  <si>
    <t>Bob Gates also reportedly recommended Rex Tillerson.</t>
  </si>
  <si>
    <t>Bob Gates</t>
  </si>
  <si>
    <t>Bob Gate</t>
  </si>
  <si>
    <t>On the trail, Sanders had questioned her judgment and fitness for office, but in endorsing Clinton, he called her a first lady who had broken precedent, a leader in the fight for universal healthcare, â€œa fierce advocate for the rights of our childrenâ€ and declared her â€œone of the most intelligent people that we have ever metâ€.</t>
  </si>
  <si>
    <t>But heâ€™s also loved by many supporters for ushering in economic growth and working toward European Union membership.</t>
  </si>
  <si>
    <t>Kingâ€™s tweet on Sunday was not the first time he has praised Wilders for the latterâ€™s opposition to immigration.</t>
  </si>
  <si>
    <t>Kingâ€™</t>
  </si>
  <si>
    <t xml:space="preserve"> Asset management giant BlackRock and chemical major Dow Chemical praised Saudi Arabia on Thursday as the kingdom said it was pressing ahead with reforms and investments beyond oil.</t>
  </si>
  <si>
    <t>Dermerâ€™s endorsement gives Trumpâ€™s controversial plan to move the American embassy a huge boost.</t>
  </si>
  <si>
    <t>Dermer</t>
  </si>
  <si>
    <t>Dermerâ€™</t>
  </si>
  <si>
    <t>Actress Alyssa Milano already knows sheâ€™ll be casting her vote for Bernie Sanders in this year</t>
  </si>
  <si>
    <t>Alyssa Milano</t>
  </si>
  <si>
    <t>In a statement, Mmusu Maimane, leader of the Democratic Alliance, praised the Treasuryâ€™s decision but demanded more.</t>
  </si>
  <si>
    <t>Mmusu Maimane</t>
  </si>
  <si>
    <t>the Democratic Alliance</t>
  </si>
  <si>
    <t>Clinton has also said she will uphold President Obamaâ€™s executive orders on immigration, only one of which is actually in effect.</t>
  </si>
  <si>
    <t xml:space="preserve">Bush did support the Gang of Eight bill, he said, because he wanted Congress to succeed on immigration â€” </t>
  </si>
  <si>
    <t>Gang of Eight</t>
  </si>
  <si>
    <t>When John McCain ran for president in 2000, he adopted Granny Dâ€™s cause as his own, tapping into a groundswell of anxiety about special interests in Washington riding a reform message all the way to a smashing win over George W. Bush in that year</t>
  </si>
  <si>
    <t>Granny Dâ€™s</t>
  </si>
  <si>
    <t>Granny Dâ€™</t>
  </si>
  <si>
    <t>Kennedy was captivated by Mexico Cityâ€™s colourful markets full of exotic ingredients, and started learning to cook dishes from friends and their domestic workers.</t>
  </si>
  <si>
    <t>Mexico Cityâ€™s</t>
  </si>
  <si>
    <t>Mexico Cityâ€™</t>
  </si>
  <si>
    <t>ABC newscaster George Stephanopoulos isnâ€™t biased, according to his boss, Bob Iger.</t>
  </si>
  <si>
    <t>Bob Iger</t>
  </si>
  <si>
    <t>Seddique Mir Mateen, the father of Orlando mass murderer Omar Mateen, is a supporter of the Afghan Taliban with his own Youtube program, where he made radical statements and proclaimed to run a campaign for president of Afghanistan from his Florida home.</t>
  </si>
  <si>
    <t>Seddique Mir Mateen</t>
  </si>
  <si>
    <t>Mir Mateen</t>
  </si>
  <si>
    <t>President and of the Center for Policing Equity, Phillip Atiba Goff, praised Googleâ€™s pledge in a statement, adding, â€œ</t>
  </si>
  <si>
    <t>Phillip Atiba Goff</t>
  </si>
  <si>
    <t xml:space="preserve"> WITH CHARACTERISTIC incoherence, the White House simultaneously boasted that leaked data from President Trumpâ€™s 2005 tax return demonstrates that Mr. Trump paid his fair share of taxes and denounced the â€œdishonest mediaâ€ for publishing these flattering facts.</t>
  </si>
  <si>
    <t>Two Democrats have said they support Gorsuch.</t>
  </si>
  <si>
    <t>Jack Nicklaus offered sympathy to Jordan Spieth after the blew a considerable lead on the last day of the Masters.</t>
  </si>
  <si>
    <t>Jordan Spieth</t>
  </si>
  <si>
    <t>â€Sen. Jeff Sessions of Alabama endorsed Republican presidential frontrunner Donald Trumpâ€™s campaign on Sunday.</t>
  </si>
  <si>
    <t>Mr. Band and an associate introduced top corporate executives to the former president, on the golf course and elsewhere, and then asked them to contribute money to the Clinton Foundation or attend the Clinton Global Initiative, an annual foundation event.</t>
  </si>
  <si>
    <t>Band</t>
  </si>
  <si>
    <t>The Enquirer has supported Republicans for president for almost a century â€a tradition this editorial board doesn t take lightly.</t>
  </si>
  <si>
    <t>Enquirer</t>
  </si>
  <si>
    <t>YEAThe North Carolinian, who also faces a tough reelection, supports Trump.</t>
  </si>
  <si>
    <t>YEAThe</t>
  </si>
  <si>
    <t>North Carolinian</t>
  </si>
  <si>
    <t>President Donald Trump praised Americaâ€™s values, vowing to defend them from an increasingly dangerous world, in a speech at the National Prayer Breakfast Thursday.</t>
  </si>
  <si>
    <t>Both leading Democratic presidential candidates praise Obamaâ€™s radical understanding of the Constitutionâ€™s Article II presidential powers.</t>
  </si>
  <si>
    <t>Via his lobbying firm, Murdoch has endorsed Rubioâ€™s 2013 amnesty bill, as well as Rubioâ€™s 2015 immigration expansion bill.</t>
  </si>
  <si>
    <t>Rubioâ€™s 2013</t>
  </si>
  <si>
    <t>Chicago Tribune endorses Libertarian Gary Johnson for president</t>
  </si>
  <si>
    <t>Libertarian Gary Johnson</t>
  </si>
  <si>
    <t>Compassion Internationalâ€™s mission statement describes its commitment â€œto the demonstration and the proclamation of the gospelâ€ and its goal to enable children â€œto become responsible and fulfilled Christian adultsâ€.</t>
  </si>
  <si>
    <t>Compassion Internationalâ€™s</t>
  </si>
  <si>
    <t>Compassion Internationalâ€™</t>
  </si>
  <si>
    <t>Beck, a Mormon, has endorsed Cruz and has spoken on his behalf at numerous rallies around the country.</t>
  </si>
  <si>
    <t>Beck</t>
  </si>
  <si>
    <t>Comedian Roseanne Barr took to Twitter Monday to defend President Donald Trump from unspecified attacks, which she said were really â€œdisguisedâ€ attacks on American voters.</t>
  </si>
  <si>
    <t>Roseanne Barr</t>
  </si>
  <si>
    <t>Comedian Roseanne Barr</t>
  </si>
  <si>
    <t>What makes Michiganâ€™s result especially noteworthy is it lends credence to Trumpâ€™s promise of putting the industrial Midwest back in play for Republicans.</t>
  </si>
  <si>
    <t>Whether or not they succeed in fending off Trump, todayâ€™s Republican presidential candidates and the political class supporting them have been blindsided by the same sort of ideological revolution that brought Reagan to power in 1980.</t>
  </si>
  <si>
    <t xml:space="preserve">Scholastic is planning a massive 4. 5 million copy first printing in North America of the latest Potter book, â€œHarry Potter and the Cursed Child Parts I &amp; IIâ€ </t>
  </si>
  <si>
    <t>Scholastic</t>
  </si>
  <si>
    <t>Potter</t>
  </si>
  <si>
    <t>The Sherpa Fire has not destroyed any homes or caused injuries, said Kerry Bierman, a spokeswoman for the joint operations center fighting the fire.</t>
  </si>
  <si>
    <t>Kerry Bierman</t>
  </si>
  <si>
    <t>The Sherpa Fire</t>
  </si>
  <si>
    <t>One of his early endorsers among his former opponents, Ben Carson, has been a voice for Trump, and Carsonâ€™s business manager Armstrong Williams confirmed that the retired neurosurgeon would help in the new outreach effort.</t>
  </si>
  <si>
    <t>Armstrong William</t>
  </si>
  <si>
    <t>Our hope remains that the full 10th Circuit will continue its review of the case and uphold this rule,â€ said Lena Moffitt, the director of the Sierra Clubâ€™s Beyond Dirty Fuels campaign.</t>
  </si>
  <si>
    <t>the full 10th Circuit</t>
  </si>
  <si>
    <t>10th Circuit</t>
  </si>
  <si>
    <t>Lena Moffitt</t>
  </si>
  <si>
    <t>The other major source of Rouhaniâ€™s support is another former president, Mohammad Khatami, who has effectively been under house arrest in recent years.</t>
  </si>
  <si>
    <t>Rouhaniâ€™</t>
  </si>
  <si>
    <t>Mohammad Khatami</t>
  </si>
  <si>
    <t>Thousands of people turned out to honor Hatch, New Mexico Police Officer Jose Chavez as his coffin was transported from Albuquerque to his hometown of Las Cruces.</t>
  </si>
  <si>
    <t>Hatch</t>
  </si>
  <si>
    <t>Jose Chavez</t>
  </si>
  <si>
    <t>His Band and the Street Choir, chugs so hard that a producer named Rayko turned it into a disco edit a pair of of the same song from the 2013 box of Moondance</t>
  </si>
  <si>
    <t>Band and the Street Choir</t>
  </si>
  <si>
    <t>the Street Choir</t>
  </si>
  <si>
    <t>Rayko</t>
  </si>
  <si>
    <t>Exit polls can be wrong, but the one that predicted a Lasso win of six points was in predicting the results of the first round of voting in February.</t>
  </si>
  <si>
    <t>Lasso</t>
  </si>
  <si>
    <t xml:space="preserve">We are proud to have the support of these Democratic party leaders, who have been in the trenches,â€ said Jesse Ferguson, a spokesman for the Clinton campaign. </t>
  </si>
  <si>
    <t>Jesse Ferguson</t>
  </si>
  <si>
    <t>â€Everyone at CBS owes his thanks to Sumner for everything he has done for this company,â€ said Moonves, also thanking Shari Redstone, who is vice chair of CBS.</t>
  </si>
  <si>
    <t>Sumner</t>
  </si>
  <si>
    <t>Moonves</t>
  </si>
  <si>
    <t>Moonve</t>
  </si>
  <si>
    <t>Lyft now accounts for 25 percent of all trips taken in the U. S. market, up from 18 percent at the beginning of the year, according to data from TXN.</t>
  </si>
  <si>
    <t>TXN</t>
  </si>
  <si>
    <t>Clinton this week defeated party rival Bernie Sanders, 74, in four of six nominating contests, most notably California and New Jersey, and won the endorsements of President Barack Obama, Vice President Joe Biden, Senator Elizabeth Warren of Massachusetts and other party leaders. â€™ â€™â€™ â€ Trump this week sparred with party leaders and struggled with questions about his Trump University.</t>
  </si>
  <si>
    <t>Trumpâ€™s national security efforts were praised later in the meeting by his Cabinet secretaries, including Mike Pompeo, director of the CIA.</t>
  </si>
  <si>
    <t>A new Pew poll reveals a growing gap between how much Americans trust each party on health care.</t>
  </si>
  <si>
    <t>FOIA, we realized, can be an extremely effective tool to hold people accountable,â€ says Reed.</t>
  </si>
  <si>
    <t>Reed</t>
  </si>
  <si>
    <t>FOIA</t>
  </si>
  <si>
    <t>Anthem became the first insurer to pay Aware, because the treatment is based on hard science thatâ€™s yielding solid results for clients, says Dr. Steven Korn, Anthemâ€™s behavioral health medical director.</t>
  </si>
  <si>
    <t>Anthem</t>
  </si>
  <si>
    <t>Aware</t>
  </si>
  <si>
    <t>Steven Korn</t>
  </si>
  <si>
    <t xml:space="preserve">That Gianforteâ€™s violent response to being asked a policy question has actually been rewarded within certain circles of the Republican party is a measure of just how toxic our culture of masculinity has become. </t>
  </si>
  <si>
    <t xml:space="preserve">I admired Nemtsovâ€™s courageous dedication to the struggle against corruption in Russia and appreciated his willingness to share his candid views with me when we met in Moscow in 2009,â€ Obama said in a written statement from the White House. </t>
  </si>
  <si>
    <t>Nemtsov</t>
  </si>
  <si>
    <t>Bottom line is, Trumpâ€™s a respected businessman,â€ said Dykstra.</t>
  </si>
  <si>
    <t>Dykstra</t>
  </si>
  <si>
    <t>.. the Obama administration is trying to get it rightâ€ was her answer while speaking to Canadaâ€™s Globe and Mail.</t>
  </si>
  <si>
    <t>Globe and Mail</t>
  </si>
  <si>
    <t>The former presidentâ€™s Alzheimerâ€™s struggle made Mrs. Reagan a campaigner for broader human embryonic stem cell research, a stand that put her at odds with many Republicans.</t>
  </si>
  <si>
    <t>â€™s Alzheimerâ€™</t>
  </si>
  <si>
    <t>People admire and respect the decision that Barack and Michelle Obama made as parents to minimize the disruption to their children,â€ former vice president Al Gore told The Washington Post.</t>
  </si>
  <si>
    <t>In 2005, Massachusetts (joined by California) sued the Environmental Protection Agency for failing to regulate greenhouse gasses.</t>
  </si>
  <si>
    <t>the Environmental Protection Agency</t>
  </si>
  <si>
    <t>Robert Gates (who declined to be interviewed for the Samuels article) has criticized Obama for centralizing power in the White House to an unparalleled degree.</t>
  </si>
  <si>
    <t>Samuel</t>
  </si>
  <si>
    <t>Samuels</t>
  </si>
  <si>
    <t>FBI director James Comey said earlier this month that while Clinton had been â€œextremely recklessâ€ with national security secrets on her private and unauthorized email server, and that they had likely broken the law, they did not have the requisite criminal intent to sustain prosecution.</t>
  </si>
  <si>
    <t>â€™Drew Houston, CEO of Dropbox rival Box, criticized Trumpâ€™s order as well.</t>
  </si>
  <si>
    <t>â€™Drew Houston</t>
  </si>
  <si>
    <t>Drew Houston</t>
  </si>
  <si>
    <t xml:space="preserve">Turkish President Recep Tayyip Erdogan is adamant his country will contribute to the fight against ISIS inside Iraq, suggesting it will play a role with or without Iraqâ€™s invitation. </t>
  </si>
  <si>
    <t xml:space="preserve">After claiming that he was unfamiliar with Paladinoâ€™s comments, Manafort quickly criticized Democratic presidential nominee </t>
  </si>
  <si>
    <t>Paladino</t>
  </si>
  <si>
    <t>Pope Francis threw himself into the middle of an already overheated Republican presidential race when he questioned frontrunner Donald Trumpâ€™s Christian faith.</t>
  </si>
  <si>
    <t>Donald Trump, by contrast, might think Obamacare is bad mainly because itâ€™s unpopular, and because people at his rallies cheer when he says itâ€™s bad.</t>
  </si>
  <si>
    <t>Saudi Arabia, the United Arab Emirates, Egypt and Bahrain were due to meet on Wednesday to decide whether to continue sanctions they imposed on Qatar on accusations it was aiding terrorism and courting regional rival Iran.</t>
  </si>
  <si>
    <t>the United Arab Emirate</t>
  </si>
  <si>
    <t>the United Arab Emirates</t>
  </si>
  <si>
    <t xml:space="preserve">â€ European Union foreign ministers drafted a statement accusing Syria and its allies of violence that â€œmay amount to war crimesâ€. </t>
  </si>
  <si>
    <t>â€ European Union</t>
  </si>
  <si>
    <t>Trump, meanwhile, used his speech to reinforce the fact that while Democrats were speaking to these voters in the hopes of one day again speaking for them, the fact that he was standing there at the podium was proof that in November, the people had been speaking through him.</t>
  </si>
  <si>
    <t>â€™Thousands of people all over the world hit the streets Saturday to participate in the People s Climate March, a protest against President Donald Trump and his administration s policies on the environment.</t>
  </si>
  <si>
    <t>the People s Climate March</t>
  </si>
  <si>
    <t>this decades before Isaac Newton would explain orbits by means of perpetual falling) but he said it would not help the Copernicans, on account of the other problems with their theory.</t>
  </si>
  <si>
    <t>Isaac Newton</t>
  </si>
  <si>
    <t>Copernicans</t>
  </si>
  <si>
    <t>The Trump administration is likely to start dismantling Obamaâ€™s federal climate policies, from the Clean Power Plan to methane rules, and that will be difficult to stop.</t>
  </si>
  <si>
    <t>In an article published Nov. 7 in Foreign Policy, two of Trumpâ€™s policy advisers, Alexander Gray and Peter Navarro, criticized both Obama and former secretary of state Hillary Clinton as failing to exercise enough military muscle in Asia.</t>
  </si>
  <si>
    <t>Alexander Gray</t>
  </si>
  <si>
    <t>NBCâ€™s statement described Perryâ€™s response as â€really surprising, confusing and disappointing.</t>
  </si>
  <si>
    <t>Perryâ€™</t>
  </si>
  <si>
    <t>â€ Sen. Bernie Sanders of Vermont, who ran for the Democratic presidential nomination, accused Trump of reversing course on a pledge to punish companies that outsource manufacturing jobs.</t>
  </si>
  <si>
    <t>Within minutes of Obama arriving on Air Force One, a member of the Chinese delegation started screaming at White House staff, according to reporters on the tarmac.</t>
  </si>
  <si>
    <t>Rubio and Pompeo simply rejected Lynchâ€™s response, attaching a fresh copy of their 13 questions from October 4th and â€œrespectfully insistingâ€ she answer in an â€œhonest and thorough way.</t>
  </si>
  <si>
    <t>Lynchâ€™</t>
  </si>
  <si>
    <t>The escalating attacks by Trump and his allies on Clintonâ€™s vigor and appearance are providing new fodder for critics who say the real estate developer is trafficking in sexist stereotypes and fueling false Internet rumors in attempts to undermine his Democratic rivalâ€™s image with voters.</t>
  </si>
  <si>
    <t>Republicans still overwhelmingly disapprove of Obamaâ€™s performance as president, but they now seem to like him a bit more than Clinton.</t>
  </si>
  <si>
    <t>BN, one of the plaintiffs involved in the lawsuits against the Church, has also alleged in her lawsuit that her Mormon caseworker did not respond to her complaints.</t>
  </si>
  <si>
    <t>BN</t>
  </si>
  <si>
    <t>One week into the administration, Google and other tech companies began to push back, criticizing Mr. Trumpâ€™s executive order on immigration bans.</t>
  </si>
  <si>
    <t>Sounding like a frustrated Cassandra, Vice President Joseph R. Biden Jr. lamented last week that Hillary Clinton had not done enough to reach white voters in the presidential campaign.</t>
  </si>
  <si>
    <t>Cassandra</t>
  </si>
  <si>
    <t>Clinton on Sunday was again critical of Trumpâ€™s comments about the judge, which she called inaccurate and â€œvery vicious.</t>
  </si>
  <si>
    <t>â€™ â€™LGBT community reacts to Orlando slaughterâ€™ â€™Texas lieutenant governor criticized for insensitive tweetâ€™ â€™</t>
  </si>
  <si>
    <t>The chairman of the Republican National Committee, Reince Priebus, has warned off members of the RNC from making any changes to the Republican National Convention rules at next weekâ€™s spring meeting of the organization, Breitbart News has learned.</t>
  </si>
  <si>
    <t>RNC</t>
  </si>
  <si>
    <t>Bernie Sanders himself is hesitant to pin too much of the blame on the current Democrat president, although he does have a penchant for claiming the Obama Administration has been hiding the depth of our economic malaise with cooked job reports and political spin.</t>
  </si>
  <si>
    <t>the Obama Administration</t>
  </si>
  <si>
    <t>Belgium is still reeling from last monthâ€™s Brussels terror attacks that were perpetrated by radicalised Muslims living in the Belgian capital.</t>
  </si>
  <si>
    <t xml:space="preserve">Pawn Storm has become widely known since 2014 for its increasingly brazen attacks against Western leaders, governments, militaries and industrial and media organizations. </t>
  </si>
  <si>
    <t>Pawn Storm</t>
  </si>
  <si>
    <t>Basuki Tjahaja Purnama, an ethnically Chinese Christian, is running for in a campaign marked by accusations that he insulted the Koran.</t>
  </si>
  <si>
    <t>Basuki Tjahaja Purnama</t>
  </si>
  <si>
    <t>Chinese Christian</t>
  </si>
  <si>
    <t xml:space="preserve">Then again, Democrats generally have been more likely to blame Republicans </t>
  </si>
  <si>
    <t>Chairman Goodlatte has been harshly critical of the Department of Homeland Security (DHS) over sanctuary cities.</t>
  </si>
  <si>
    <t>Goodlatte</t>
  </si>
  <si>
    <t>According to the Politico, Mark Levin and I are feuding over Trumpâ€™s Birther attacks on Cruz.</t>
  </si>
  <si>
    <t>Mark Levin</t>
  </si>
  <si>
    <t>Trumpâ€™s Birther</t>
  </si>
  <si>
    <t>Ward also talked about how the war has gotten only worse since Russia entered the fray last year, running airstrikes in support of the Assad regime while it claims to be fighting terrorism.</t>
  </si>
  <si>
    <t xml:space="preserve">His running mate, Mike Pence, as a congressman in 2009, opposed language in federal legislation to monitor and combat human rights violations against LGBTQ people abroad, accusing Democrats of attempting to â€promote a gay rights agenda around the globe.â€ </t>
  </si>
  <si>
    <t>The Anglican tradition defines marriage â€as between a man and a woman in faithful, lifelong union,â€ the leaders said, calling the Episcopal Churchâ€™s decision to accept gay marriage a unilateral action that caused â€deep painâ€ in the community.</t>
  </si>
  <si>
    <t>Anglican</t>
  </si>
  <si>
    <t>the Episcopal Churchâ€™</t>
  </si>
  <si>
    <t>Israel police chief Roni Alsheich told reporters Thursday that security forces carried out â€œpreventative arrestsâ€ of several Jewish and Arab suspects â€œout of fear that they could cause problems at the state funeral. â€</t>
  </si>
  <si>
    <t>Roni Alsheich</t>
  </si>
  <si>
    <t>Ms. Flowers, in recently broadcast interviews, has accused Mrs. Clinton of being an â€œenablerâ€ and has said the scandal is a relevant issue in 2016.</t>
  </si>
  <si>
    <t>Flowers</t>
  </si>
  <si>
    <t>Flower</t>
  </si>
  <si>
    <t>The conspiracy website Infowars, pointing to an unclear photograph, published a story this week suggesting that Clinton was wearing an earpiece so that someone could feed her answers during a live NBC presidential forum Wednesday night.</t>
  </si>
  <si>
    <t>Infowars</t>
  </si>
  <si>
    <t>Infowar</t>
  </si>
  <si>
    <t>Democrats have questioned Republicansâ€™ motives and accused them of squandering taxpayer dollars with lengthy investigations that have failed to uncover illegal activities.</t>
  </si>
  <si>
    <t>The Security Council resolution that passed Friday condemned Israeli settlements in the West Bank and East Jerusalem as a â€œflagrant violation under international lawâ€ and an obstacle to peace.</t>
  </si>
  <si>
    <t xml:space="preserve"> actress Charlotte Rampling questioned the merit of this yearâ€™s black film performances, and said plans to boycott the upcoming Oscars over a renewed race controversy are actually racist toward whites in an interview on Friday.</t>
  </si>
  <si>
    <t>Charlotte Rampling</t>
  </si>
  <si>
    <t>The Chinese government has published its human rights report on the United States, condemning America for a variety of alleged â€œhuman rights violationsâ€ which include widespread gun ownership,</t>
  </si>
  <si>
    <t xml:space="preserve">Trumpâ€™s core supporters believe in his basic message about shutting out certain immigrants, making it harder for foreign companies to sell their products here and being ruthless in fighting Islamists overseas. </t>
  </si>
  <si>
    <t>right as Trump was tweeting his disapproval of US intelligence, which he considered to be on a politicized to tie him to the Kremlin.</t>
  </si>
  <si>
    <t>After Tuesdayâ€™s ruling, Doigâ€™s lawyer, Matthew Dontzin, released a statement that said, â€I have rarely seen such a flagrant example of unethical conduct in the U. S. courts nor a case that inflicted such needless burdens on a defendant.</t>
  </si>
  <si>
    <t>Doig</t>
  </si>
  <si>
    <t>Matthew Dontzin</t>
  </si>
  <si>
    <t>Now that the White House has formally accused Russia of meddling in the presidential election with cyberattacks and information warfare, devising a response might seem fairly easy: unleash the governmentâ€™s cyberwarriors to give the Kremlin a dose of its own malware.</t>
  </si>
  <si>
    <t xml:space="preserve">Most recently, FBI investigative documents released Friday also fueled criticism of Clintonâ€™s use of a personal server while secretary of state. </t>
  </si>
  <si>
    <t>â€™s failure to take military action after Assad in 2013 crossed a â€œred lineâ€ by launching a sarin attack on rebels in a Damascus suburb.</t>
  </si>
  <si>
    <t>Some Democrats, predictably, blamed the candidate, Jon Ossoff, for failing to capitalize on a flood of money and energy among party activists motivated to send a message of opposition to the president.</t>
  </si>
  <si>
    <t>(Sure, House Speaker Paul Ryan and others criticized Trumpâ€™s comments, but they did not officially distance themselves from him.)</t>
  </si>
  <si>
    <t>But Cruz may have struck a nerve when he charged that the Trump would appoint liberals to the Supreme Court.</t>
  </si>
  <si>
    <t>Romney, Rubio and a slew of other Republicans are denouncing Donald Trump as someone who cannot be allowed to become President.</t>
  </si>
  <si>
    <t>OSHA investigators found that Tysons supervisors had repeatedly failed to inspect the faulty chain.</t>
  </si>
  <si>
    <t>OSHA</t>
  </si>
  <si>
    <t>Tysons</t>
  </si>
  <si>
    <t>Tyson</t>
  </si>
  <si>
    <t>FariÃ±as will not eat or drink water, he declares, until â€œRaÃºl Castro says publicly to everyone that there will be no more torture, no more beatings, no more death threats, no more false charges against opposition and arbitrary confiscation.</t>
  </si>
  <si>
    <t>FariÃ±as</t>
  </si>
  <si>
    <t>FariÃ±a</t>
  </si>
  <si>
    <t>RaÃºl Castro</t>
  </si>
  <si>
    <t>Although violence has diminished, the United Nations has accused the Syrian government of failing to grant permission for safe passage of aid convoys.</t>
  </si>
  <si>
    <t>Clinton has repeatedly criticized Sandersâ€™s support for that law.</t>
  </si>
  <si>
    <t>Labrador, who was elected in 2010 and ran for majority leader following Eric Cantorâ€™s defeat in 2014, has been a reliable critic of GOP leadership.</t>
  </si>
  <si>
    <t>Eric Cantorâ€™</t>
  </si>
  <si>
    <t>Eric Cantorâ€™s</t>
  </si>
  <si>
    <t>Robert Verchick, president of the Center for Progressive Reform, a think tank, criticized Trumpâ€™s new order as â€clearly aimed at embedding his overtly political, agenda at federal agencies that are supposed to be using science and expertise to safeguard us all.</t>
  </si>
  <si>
    <t>Robert Verchick</t>
  </si>
  <si>
    <t>the Center for Progressive Reform</t>
  </si>
  <si>
    <t>Williams, a political commentator who holds no official role with the campaign, said he was â€shockedâ€ by Bennettâ€™s criticism.</t>
  </si>
  <si>
    <t>Bennett</t>
  </si>
  <si>
    <t>By Ryan Browne, CNN, Christie also hammered Clinton with a series of charges about her failures while serving as secretary of state.</t>
  </si>
  <si>
    <t>Ryan Browne</t>
  </si>
  <si>
    <t>The German male can be heard castigating police for standing back and taking no action, and then direct his anger at the Muslim males.</t>
  </si>
  <si>
    <t>The Obama White House, which has ordered intelligence agencies to review cyber attacks and foreign intervention in the 2016 election, has formally accused Russia of a campaign of cyber attacks against Democratic Party organizations ahead of the presidential election.</t>
  </si>
  <si>
    <t>Obama White House</t>
  </si>
  <si>
    <t xml:space="preserve"> The Pentagon is reportedly considering ramping up US support for Saudi Arabiaâ€™s bloody war in Yemen, which has already killed at least 10, 000, displaced 3 million, and left millions more at risk of famine since it began in March 2015. </t>
  </si>
  <si>
    <t>More importantly, Trump fiercely criticize the Labor Departmentâ€™s numbers as â€œphonyâ€ on the campaign trail, stating repeatedly that he believes that the U. S. unemployment rate is as high as 35 percent.</t>
  </si>
  <si>
    <t>the Labor Departmentâ€™s</t>
  </si>
  <si>
    <t>the Labor Departmentâ€™</t>
  </si>
  <si>
    <t>â€ Trumpâ€™s campaign manager, Kellyanne Conway, emphasized the criticism that Comey leveled at Clinton in July.</t>
  </si>
  <si>
    <t>In an interview with Morning Editionâ€™s David Greene, the founder of WikiLeaks called the Department of Justiceâ€™s decision not to prosecute Clinton for handling classified information on her private email server an â€incredible double standard.</t>
  </si>
  <si>
    <t>David Greene</t>
  </si>
  <si>
    <t>Kerry, in the speech delivered at the State Department, also condemned Palestinian incitement to violence as a barrier to direct negotiations.</t>
  </si>
  <si>
    <t>, Trumpâ€™s latest attack ad claims former President Bill Clinton sexually assaulted several women while president during the 1990s.</t>
  </si>
  <si>
    <t xml:space="preserve">Hollywood expresses shock, disappointment after voting results, Sorkin said it wasnâ€™t just Trump who won but the Ku Klux Klan, white nationalists, sexists, racists and buffoons. </t>
  </si>
  <si>
    <t>Sorkin</t>
  </si>
  <si>
    <t>Republicans lawmakers in California have criticized Democrats for taking legislative action before Trump is even sworn in.</t>
  </si>
  <si>
    <t>Hillary Clinton may not welcome Mateenâ€™s support, but she hasnâ€™t openly disavowed it either (contrast that with Trumpâ€™s rapid rejection of David Duke).</t>
  </si>
  <si>
    <t>Mateenâ€™</t>
  </si>
  <si>
    <t>Many Democrats have said they will not support such a plan, making Trumpâ€™s proposal a tough political sell from the start.</t>
  </si>
  <si>
    <t>Frank Pavone, national director of Priests for Life, criticized the Democratic Partyâ€™s draft platform language on abortion.</t>
  </si>
  <si>
    <t>Frank Pavone</t>
  </si>
  <si>
    <t>Priests for Life</t>
  </si>
  <si>
    <t xml:space="preserve">Gianforteâ€™s campaign initially blamed the altercation on Jacobsâ€™ â€aggressive behaviorâ€ and offered a version of events at odds with an audio recording and witness accounts. </t>
  </si>
  <si>
    <t>Gianforteâ€™</t>
  </si>
  <si>
    <t>Acerbic and professional, Spicer, a Navy Reserve commander, has been openly critical of media coverage of Republican candidates and the but insists the future U. S. leader has a high regard for press freedom.</t>
  </si>
  <si>
    <t>Navy Reserve</t>
  </si>
  <si>
    <t>Throughout his presidential campaign Donald Trump has relentlessly criticized Hillary Clintonâ€™s vote to authorize the Iraq War.</t>
  </si>
  <si>
    <t>The current and former cast and crew of the Star Trek franchise angrily denounced Trump in an open letter.</t>
  </si>
  <si>
    <t>Star Trek</t>
  </si>
  <si>
    <t>Hodgson also criticized Rep. Michelle DuBois ( ) who earlier this week warned illegals of a planned ICE raid in her constituency.</t>
  </si>
  <si>
    <t>Hodgson</t>
  </si>
  <si>
    <t>Michelle DuBois</t>
  </si>
  <si>
    <t>Michelle DuBoi</t>
  </si>
  <si>
    <t>Harth and Houraney alleged that Trump started making passes at her almost immediately.</t>
  </si>
  <si>
    <t>Harth</t>
  </si>
  <si>
    <t>Houraney</t>
  </si>
  <si>
    <t>Hamm has blasted the Obama administration for being too tough on energy producers.</t>
  </si>
  <si>
    <t>DeLay hadnâ€™t spoken out since Trumpâ€™s ascension, but was highly critical of him during the primary:</t>
  </si>
  <si>
    <t>DeLay</t>
  </si>
  <si>
    <t>After receiving misinformation from the movement, including its founder Andrew Wakefield, immunization rates plummeted in a community of Somali immigrants in Minnesota, causing a measles outbreak among their children.</t>
  </si>
  <si>
    <t>Andrew Wakefield</t>
  </si>
  <si>
    <t>â€ Gates also criticized Black Lives Matter for its hypocrisy this past February.</t>
  </si>
  <si>
    <t>Gates</t>
  </si>
  <si>
    <t>Clinton promptly named Wasserman Schultz as a campaign consultant and complained that the Russians are trying to influence the presidential election.</t>
  </si>
  <si>
    <t>The rabbi leading the National Menorah Lighting outside the White House on Sunday night ripped into President Obama for allowing a United Nations vote condemning Israel to pass Friday at the international body.</t>
  </si>
  <si>
    <t>the National Menorah Lighting</t>
  </si>
  <si>
    <t>Meanwhile, Trumpâ€™s supporters have already begun protesting Perdueâ€™s hire of the lobbyist: .</t>
  </si>
  <si>
    <t>Perdue</t>
  </si>
  <si>
    <t>Perdueâ€™</t>
  </si>
  <si>
    <t>The European Commission, the European Unionâ€™s executive arm, has repeatedly criticized the authorities in the Balkan state for failing to jail officials and overhaul its slow and inefficient judiciary.</t>
  </si>
  <si>
    <t>The European Commission</t>
  </si>
  <si>
    <t>the European Unionâ€™</t>
  </si>
  <si>
    <t>the European Unionâ€™s</t>
  </si>
  <si>
    <t xml:space="preserve">David Strickland, a lawyer representing a group of advocates including Google, Ford and Uber opposed Californiaâ€™s proposal, saying it effectively makes the assessment mandatory. </t>
  </si>
  <si>
    <t>David Strickland</t>
  </si>
  <si>
    <t>Schiff, meanwhile described Trumpâ€™s claim as a â€slanderous accusation.</t>
  </si>
  <si>
    <t>In January, Brian Hooks, of the Koch Seminar Network, generated the biggest news of the networkâ€™s winter meeting by criticizing Trumpâ€™s sweeping, controversial executive order on immigration, calling it</t>
  </si>
  <si>
    <t>Brian Hooks</t>
  </si>
  <si>
    <t>Brian Hook</t>
  </si>
  <si>
    <t>U. S. and Afghan troops went on the offensive against the local Islamic State branch in March, even as they have continued to battle a Taliban insurgency in the rest of the country.</t>
  </si>
  <si>
    <t>Hillary Clintonâ€™s campaign seized on Trumpâ€™s handling of the situation to prosecute its most successful recent tactic, saying he canâ€™t be trusted to stay calm in a crisis or put the nation</t>
  </si>
  <si>
    <t>So far, seven Democratic electors, including Baca and Chiafolo, are willing to support a Republican candidate other than Trump.</t>
  </si>
  <si>
    <t>Baca</t>
  </si>
  <si>
    <t>Chiafolo</t>
  </si>
  <si>
    <t>But US officials have said that either Syrian or Russian jets, or a combination of both, launched the attacks, echoing the initial reports of monitoring groups tracking the conflict.</t>
  </si>
  <si>
    <t>The Democratic attorney general insists the charges against her are being brought as a kind of revenge, because when Kane investigated the Sandusky case, she also uncovered a trove of emails in which she says officials were found to have used government email accounts â€to trade pornographic and bigoted images and jokes.</t>
  </si>
  <si>
    <t>Sandusky</t>
  </si>
  <si>
    <t xml:space="preserve">â€ Sunni Mosul had accused the Shiâ€™ </t>
  </si>
  <si>
    <t>Sunni Mosul</t>
  </si>
  <si>
    <t>Shi</t>
  </si>
  <si>
    <t>Trump also criticized People writer Natasha Stoynoffâ€™s looks, arguing that he wouldnâ€™t have made a move on her.</t>
  </si>
  <si>
    <t>Natasha Stoynoff</t>
  </si>
  <si>
    <t>Natasha Stoynoffâ€™</t>
  </si>
  <si>
    <t>And one Jewish Republican operative said Cruzâ€™s attack on Trumpâ€™s â€œNew York Valuesâ€ had also rankled.</t>
  </si>
  <si>
    <t>â€ Trump has made good in recent days on his occasional threats to make Bill Clintonâ€™s infidelities a central focus of his campaign, allegations he has intermittently cited on the campaign trail when accused by critics of using demeaning language while talking about women.</t>
  </si>
  <si>
    <t>Jungleâ€ near Calais have criticized the slow pace at which British and French officials have processed the papers of children fleeing countries such as Syria, Afghanistan and Eritrea.</t>
  </si>
  <si>
    <t>Wow, Rowanne Brewer, the most prominently depicted woman in the failing @nytimes story yesterday, was on @foxandfriends saying Times lied.</t>
  </si>
  <si>
    <t>â€™ â€™ Former Secretary of State Madeleine Albright also criticized Trumpâ€™â€™s remarks Tuesday.</t>
  </si>
  <si>
    <t>Madeleine Albright</t>
  </si>
  <si>
    <t>Trumpâ€™â€™</t>
  </si>
  <si>
    <t>If he were a real man, if he were a leader or statesman or one ounce of the constitutional scholar he claims to be, Mr. Obama would have already hotly condemned and denounced the Black Lives Matter movement as the racist and thing that it is.</t>
  </si>
  <si>
    <t>On Thursday, the United States unilaterally blacklisted nine companies and government institutions, including two Russian firms, and three people for their support of North Koreaâ€™s weapons programs.</t>
  </si>
  <si>
    <t>Trump has also criticised Apple for not producing their products in America and also called for a boycott of the company following their refusal to unlock the phone of San Bernardino terrorist Syed Farook.</t>
  </si>
  <si>
    <t>Syed Farook</t>
  </si>
  <si>
    <t>Colin Kaepernick has hit back at Donald Trumpâ€™s assertion that the quarterback â€œshould find another country that works better for himâ€ in response to his decision to kneel for the national anthem.</t>
  </si>
  <si>
    <t xml:space="preserve">Neil Basu, Deputy Assistant Commissioner to the UK Counter Terrorism Policing Network, said Trumpâ€™s remarks could spark hate crimes. </t>
  </si>
  <si>
    <t>Neil Basu</t>
  </si>
  <si>
    <t xml:space="preserve"> Bill Clinton made a very specific critique of Obamacare last week </t>
  </si>
  <si>
    <t>His attorney Paul Liggieri, charges the firehouse tried to cover up the 2015 incident and that the city Department of Investigation failed to properly investigate the criminal act.</t>
  </si>
  <si>
    <t>Paul Liggieri</t>
  </si>
  <si>
    <t>the city Department of Investigation</t>
  </si>
  <si>
    <t>Department of Investigation</t>
  </si>
  <si>
    <t>Republican lawmakers have criticized the use of this fund, saying Congress designated the money to prioritize security, human rights and other efforts unrelated to climate change.</t>
  </si>
  <si>
    <t>â€ Sanders also criticized Clintonâ€™s response to a question on cyber security.</t>
  </si>
  <si>
    <t xml:space="preserve">On the mall, filmmaker Michael Moore, feminist icon Gloria Steinem, musician Alicia Keys and other speakers emotionally attacked Trump for his views on immigration, Muslims and women. </t>
  </si>
  <si>
    <t>Gloria Steinem</t>
  </si>
  <si>
    <t>Arkansas prosecutors charged a named Anne Bynum for allegedly using the same pills.</t>
  </si>
  <si>
    <t>Anne Bynum</t>
  </si>
  <si>
    <t>Richard Ferrand, of En Marche! made the first direct accusation by a French political party that Russia was trying influence the outcome of the elections.</t>
  </si>
  <si>
    <t>Richard Ferrand</t>
  </si>
  <si>
    <t>Sayuri Shirai, who served on the BOJâ€™s board from 2011 to 2016, said the central bankâ€™s YCC policy in its current form is confusing and causes big market distortions.</t>
  </si>
  <si>
    <t>Sayuri Shirai</t>
  </si>
  <si>
    <t>â€™s YCC</t>
  </si>
  <si>
    <t>In the original case launched in 1993 by Bosniaâ€™s then government, Sarajevo accused Belgrade of masterminding a genocide through widespread â€œethnic cleansingâ€ during the war that killed more than 100, 000.</t>
  </si>
  <si>
    <t>Bosnia</t>
  </si>
  <si>
    <t>Sarajevo</t>
  </si>
  <si>
    <t>Belgrade</t>
  </si>
  <si>
    <t xml:space="preserve">Former Barack Obama aide David Axelrod is blasting Hillary Clintonâ€™s â€œpenchant for privacyâ€ </t>
  </si>
  <si>
    <t xml:space="preserve">April 7, 2017 Other Republicans with libertarian leanings, like Rep. Justin Amash ( ) and Rep. Tom Massie ( ) another libertarian, also criticized Trump for not seeking congressional approval: </t>
  </si>
  <si>
    <t>Tom Massie</t>
  </si>
  <si>
    <t xml:space="preserve">Just as troubling, to placate activists such as Sarsour, Jewish feminists can participate in many progressive activities only if they condemn Zionist policies.  </t>
  </si>
  <si>
    <t>Sarsour</t>
  </si>
  <si>
    <t>In the past, the Polish government has accused Tusk of using his EU position to interfere in domestic politics and blamed him for siding with Brussels against Warsaw in a simmering row over the rule of law in Poland.</t>
  </si>
  <si>
    <t>Tusk</t>
  </si>
  <si>
    <t>Bakar, the Malaysian police accused North Korea of impeding the investigation.</t>
  </si>
  <si>
    <t>Bakar</t>
  </si>
  <si>
    <t xml:space="preserve">The Saudis (and many others) feared that as a result, Iran would be able to spend even more money in support of those armed groups, which it uses to spread its influence in the region. </t>
  </si>
  <si>
    <t>Saudis</t>
  </si>
  <si>
    <t>Maduro has repeatedly accused the United States generally, and former Vice President Joe Biden specifically, of organizing a coup against him.</t>
  </si>
  <si>
    <t xml:space="preserve">The Gianforte campaign initially blamed Jacobs for the altercation, falsely claiming the reporter â€œaggressively shoved a recorder in Gregâ€™s faceâ€. </t>
  </si>
  <si>
    <t xml:space="preserve">During the Saturday broadcast of â€œAM Joyâ€ on MSNBC, American Urban Radio Networks White House correspondent April Ryan accused GOP presidential nominee Donald Trump and other Republicans who despise Democratic presidential nominee Hillary Clinton of pressuring FBI Director James Comey to reopen the criminal investigation against Clinton. </t>
  </si>
  <si>
    <t>April Ryan</t>
  </si>
  <si>
    <t>More than 60 prominent Republican current and former officeholders issued statements condemning Trumpâ€™s remarks about women, including House Speaker Paul Ryan and John McCain, the partyâ€™s standard bearer in 2008.</t>
  </si>
  <si>
    <t xml:space="preserve"> Meg Whitman, the head of technology firm Hewlett Packard Enterprise Co ( ) said on Sunday that Donald Trump was â€unfitâ€ for the U. S. presidency, and criticized New Jersey Governor Chris Christie, whose failed presidential bid she supported, for endorsing him.</t>
  </si>
  <si>
    <t>Meg Whitman</t>
  </si>
  <si>
    <t>Hewlett Packard Enterprise Co</t>
  </si>
  <si>
    <t xml:space="preserve">Marco Rubioâ€™s Republican rivals literally are hot on his heels, this time taking shots at the Florida senator for wearing shiny, black boots </t>
  </si>
  <si>
    <t>We donâ€™t believe this to be an accurate account,â€ Sarah Huckabee Sanders, the deputy press secretary, told the Times.</t>
  </si>
  <si>
    <t>So while Friedmanâ€™s use of the word â€œkapoâ€ was unfortunate, the fact is that J Street is actively â€œturning inâ€ and attacking fellow Jews who do not share its radical agenda of Israeli surrender.</t>
  </si>
  <si>
    <t>Friedmanâ€™</t>
  </si>
  <si>
    <t xml:space="preserve"> Prime Minister Theresa May criticized Britainâ€™s finance industry for failing to promote and retain women on Tuesday as the government revealed that some of the biggest players have committed to having at least 30 percent in senior roles by 2021.</t>
  </si>
  <si>
    <t xml:space="preserve">After Donald Trumpâ€™s pick for secretary of state made strong statements about Chinaâ€™s actions in the South China Sea, Chinese officials have responded with muted, measured statements </t>
  </si>
  <si>
    <t>The UK and US have stepped up criticism of the role of Russia and Iran in Aleppoâ€™s humanitarian disaster, amid uncertainty about whether the incoming Trump administration might enter into a deal with Vladimir Putin.</t>
  </si>
  <si>
    <t xml:space="preserve">United Nations human rights officials have repeatedly called on Iran to stop detaining Christians on vague national security charges. </t>
  </si>
  <si>
    <t>Republican presidential candidate Sen. Ted Cruz ( ) blasted rivals Donald Trump and Sen. Marco Rubio ( ) accusing them both of supporting bans on guns.</t>
  </si>
  <si>
    <t>Republican presidential nominee Donald Trump has repeatedly criticized CNN, alleging it is biased against his campaign.</t>
  </si>
  <si>
    <t>NAYWolf, the editor of RedState, has been a prominent Trump critic.</t>
  </si>
  <si>
    <t>NAYWolf</t>
  </si>
  <si>
    <t>RedState</t>
  </si>
  <si>
    <t>Two years ago, for example, the Obama administration accused Russia of violating another bedrock security agreement by testing a prohibited cruise missile.</t>
  </si>
  <si>
    <t>Republicans have gotten a lot of mileage out of criticizing Obamacare.</t>
  </si>
  <si>
    <t>Autonomy officials have always maintained that it was HPâ€™s own mismanagement of the company after the acquisition that caused the .</t>
  </si>
  <si>
    <t>Autonomy</t>
  </si>
  <si>
    <t>HPâ€™</t>
  </si>
  <si>
    <t>Ruffalo has been a frequent critic of Trumpâ€™s administration.</t>
  </si>
  <si>
    <t>Ruffalo</t>
  </si>
  <si>
    <t xml:space="preserve">In the primaries, Morell said, Putin â€played upon Mr. Trumpâ€™s vulnerabilitiesâ€ by complimenting him. </t>
  </si>
  <si>
    <t>â€™â€™ â€™ mogul Donald Trump just embraced his threat to boycott the Fox News primary debate on Thursday.</t>
  </si>
  <si>
    <t>When Trump was in Europe recently, he attacked the Germans for having a trade surplus.</t>
  </si>
  <si>
    <t>Willie Geist later added that he hasnâ€™t â€œseen a lot of signsâ€ that Democrats have learned from 2016, and they appear to be â€œdoubling downâ€ and â€œblaming other things that perhaps didnâ€™t have as much influence on the election as they believe they did.</t>
  </si>
  <si>
    <t>Willie Geist</t>
  </si>
  <si>
    <t xml:space="preserve">Other Democrats, meanwhile, accused Trump of advancing yet another unfounded conspiracy in an effort to distract from the issues dogging his administration in its early weeks. </t>
  </si>
  <si>
    <t>In an unprecedented move, Sen. Cory Booker testified against fellow Sen. Jeff Sessionsâ€™ nomination as attorney general, saying â€œhis record says we canâ€™t count on him.</t>
  </si>
  <si>
    <t>Even though Democrats tend to support renewable energy, itâ€™s unlikely that an offer to add solar panels would change their united opposition to any money to build Trumpâ€™s wall.</t>
  </si>
  <si>
    <t>The head of the Syrian Kurdish YPG militia said on Wednesday that Turkish military deployments near areas of northwestern Syria amounted to a â€declaration of warâ€ which could trigger clashes within days.</t>
  </si>
  <si>
    <t>Syrian Kurdish</t>
  </si>
  <si>
    <t xml:space="preserve">ICIJ and its media partners found the details of Gotshalkâ€™s offshore company â€” and other companies linked to Americans accused of financial mischief </t>
  </si>
  <si>
    <t>Gotshalk</t>
  </si>
  <si>
    <t>ICIJ</t>
  </si>
  <si>
    <t>Gotshalkâ€™</t>
  </si>
  <si>
    <t>At an emergency meeting of the United Nations Security Council on Sunday, the United States, Britain and other allies said that the Russians were abetting war crimes in Aleppo by the government of President Bashar .</t>
  </si>
  <si>
    <t>The Center for Strategic and International Studies, a Washington think tank, reported Wednesday that China apparently set up guns and weapons systems designed to guard against missile attacks on all seven of its islands in the strategically vital area.</t>
  </si>
  <si>
    <t>The Center for Strategic and International Studies</t>
  </si>
  <si>
    <t>The Oklahoma Republican has blasted the Environmental Protection Agency as an â€œactivist organizationâ€ that has unfairly burdened everyone from farmers to companies.</t>
  </si>
  <si>
    <t>Mr. Trump has attacked Mexicans as criminals.</t>
  </si>
  <si>
    <t>Trumpâ€™s inaugural address had boldly rejected the American consensus to bear the burdens of world leadership.</t>
  </si>
  <si>
    <t>Trumpâ€™s legislative agenda was upended last month after Republicans failed to pass a replacement for Obamacare.</t>
  </si>
  <si>
    <t>Federal authorities in Manhattan and New Jersey charged Ahmad Khan Rahami with several crimes late Tuesday, including the use of weapons of mass destruction and bombing a place of public use.</t>
  </si>
  <si>
    <t>The Justice Departmentâ€™s appeal criticized Robartâ€™s reasoning, saying the ruling violated the separation of powers and stepped on the president</t>
  </si>
  <si>
    <t>Donald Trump will win all of New Yorkâ€™s 95 GOP delegates, says the New York of his campaign, Carl Paladino, who also blasted Sen. Ted Cruz ( ) for his opposition to Hurricane Sandy relief.</t>
  </si>
  <si>
    <t>Carl Paladino</t>
  </si>
  <si>
    <t>But Sanders also attacked one of Clintonâ€™s strong points: her significant support among African Americans.</t>
  </si>
  <si>
    <t>Trump has had a tense relationship with the RNC throughout the primary and into the campaign season, at times railing on the GOP establishment and accusing the party of working against him.</t>
  </si>
  <si>
    <t>Warrenâ€™s speech was, in effect, an attack on Trumpâ€™s character.</t>
  </si>
  <si>
    <t>â€œColtraneâ€ and â€œjazzmanâ€ he accused Hillary Clinton and Barack Obama of taking his microphone â€œto Kenyaâ€ and breaking it he proudly brought up Monica Lewinsky, calling her â€œvery heavy.</t>
  </si>
  <si>
    <t>Coltrane</t>
  </si>
  <si>
    <t>The US also separately sanctioned two Russian individuals, Evgeniy Mikhailovich Bogachev and Alexey Belan, for using means to allegedly cause misappropriation of funds and personal identifying information.</t>
  </si>
  <si>
    <t>Evgeniy Mikhailovich Bogachev</t>
  </si>
  <si>
    <t>Alexey Belan</t>
  </si>
  <si>
    <t>The United States and other European countries have long criticized Germany for its trade deficit, though typically in subtler and more diplomatic tones.</t>
  </si>
  <si>
    <t>People involved in executing Calderonâ€™s plan blame current President Enrique PeÃ±a Nietoâ€™s administration for the delays.</t>
  </si>
  <si>
    <t>Calderon</t>
  </si>
  <si>
    <t>Enrique PeÃ±a Nietoâ€™</t>
  </si>
  <si>
    <t>Kaepernick, whose protest has sparked a national discussion over racial injustice and inspired dozens of other professional and collegiate players to follow suit, characterized Trumpâ€™s comment as a â€œvery ignorant statementâ€ during Tuesday afternoonâ€™s media availability at the 49ersâ€™ practice facility.</t>
  </si>
  <si>
    <t>The United Nations has formally accused the Islamic State of committing genocide against the Yazidis.</t>
  </si>
  <si>
    <t>The United Nations</t>
  </si>
  <si>
    <t>The North Korean Embassy later released a statement trying to raise doubts about whether the body was that of Mr. Kim, faulting the Malaysian authorities for â€œidentifying the other name alleged by the hostile foreign forces.</t>
  </si>
  <si>
    <t>But Clinton and her supporters see Sanders as subtly and not so subtly trying to impugn her credibility.</t>
  </si>
  <si>
    <t>A Swedish woman has accused the Mail Online of falsely representing her as the victim of a sexual assault in an article about sex attacks allegedly perpetrated by â€œforeign youthsâ€ at a music festival.</t>
  </si>
  <si>
    <t>Swedish woman</t>
  </si>
  <si>
    <t>the Mail Online</t>
  </si>
  <si>
    <t>Coincidently, President Barack Obama also released a statement today criticizing the Citizens United opinion:</t>
  </si>
  <si>
    <t>Citizens United</t>
  </si>
  <si>
    <t>Republican presidential nominee Donald J. Trumpâ€™s unorthodox campaign in Florida is still with Democratic rival Hillary Clinton in the latest polls, despite being outmatched in spending in this critical battleground state.</t>
  </si>
  <si>
    <t xml:space="preserve">By last week, Democrats had started to signal that they were shifting their focus to a critique that Gorsuchâ€™s rulings demonstrated a willingness to side with big corporations over average citizens. </t>
  </si>
  <si>
    <t>Trump has repeated claims he saw â€œthousands and thousandsâ€ of Arab Americans in New Jersey cheering as the World Trade Center was toppled on .</t>
  </si>
  <si>
    <t>Arab Americans</t>
  </si>
  <si>
    <t>Arab American</t>
  </si>
  <si>
    <t>Another prominent chief executive, Jamie Dimon of JPMorgan Chase &amp; Co ( ) criticized Trumpâ€™s decision.</t>
  </si>
  <si>
    <t>Americans donâ€™t really trust Mrs. Clinton to be forthcoming and truthful.</t>
  </si>
  <si>
    <t>One of Hillary Clintonâ€™s oft repeated attack lines against Donald Trump is that heâ€™s â€</t>
  </si>
  <si>
    <t>The document, directed to Senate Judiciary Committee leadership, charged that Sessionsâ€™ judgment should be questioned after bringing a case against three black</t>
  </si>
  <si>
    <t>Senate Judiciary Committee</t>
  </si>
  <si>
    <t>Democratic state Rep. Debra Altschiller, who works with an organization that supports survivors of domestic and sexual violence, cast Fisher as a particularly glaring example of the misogyny she says is too common in the state Capitol.</t>
  </si>
  <si>
    <t>Debra Altschiller</t>
  </si>
  <si>
    <t xml:space="preserve"> A car bomb killed at least 13 soldiers and wounded 56 when it ripped through a bus carrying military personnel in the central Turkish city of Kayseri on Saturday, an attack President Tayyip Erdogan blamed on Kurdish militants.</t>
  </si>
  <si>
    <t>Tayyip Erdogan</t>
  </si>
  <si>
    <t>The European Union has led criticism of Donald Trumpâ€™s effort to unravel Barack Obamaâ€™s measures to combat climate change, suggesting that Europe will now take the lead in global efforts.</t>
  </si>
  <si>
    <t>Putinâ€™s even been accused of cultivating one of the candidates in the election Trump as an unwitting agent to further his quest to strangle US global power.</t>
  </si>
  <si>
    <t>Munich police on Sunday arrested a Afghan youth as a possible â€tacit accompliceâ€ to the shooting and said he was suspected of having failed to report the gunmanâ€™s plans.</t>
  </si>
  <si>
    <t>Arizona police accuse Jowen Moses, 25, of using his car to batter another driverâ€™s vehicle while intoxicated.</t>
  </si>
  <si>
    <t>Jowen Moses</t>
  </si>
  <si>
    <t>Jowen Mose</t>
  </si>
  <si>
    <t>Rights groups and some of Turkeyâ€™s Western allies fear Erdogan is using the coup as a pretext to stifle dissent, but he says mass sackings and arrests in the police army and judiciary are needed to protect democracy and root out Gulen supporters.</t>
  </si>
  <si>
    <t xml:space="preserve"> A Connecticut judge dismissed the wrongful death lawsuit brought by the families of victims of the Sandy Hook school shootings against the gunmaker and dealer of the rifle used in the December 2012 massacre.</t>
  </si>
  <si>
    <t>Sandy Hook</t>
  </si>
  <si>
    <t>De Blasio also criticized President Trumpâ€™s plan to cut funding for sanctuary cities in January but said that his threat would amount to nothing more than a â€œcharade.</t>
  </si>
  <si>
    <t>On a front south of Mosul, a group of women displaced by the offensive said Islamic State fightersâ€™ grip had begun to loosen as Iraqi forces advanced, to the point that they no longer punished people for not wearing the full face veil.</t>
  </si>
  <si>
    <t>Trump, who was booed repeatedly during Saturday nightâ€™s debate as well as Sen. Ted Cruz ( ) said that to a certain extent, itâ€™s â€œthe RNCâ€™s fault,â€ adding,</t>
  </si>
  <si>
    <t>President Donald Trump, fulfilling a campaign promise to start to repeal Obamacare on Day 1, signed an order directing federal agencies to waive enforcement of large swaths of the law.</t>
  </si>
  <si>
    <t>Trump has backed his attorney general and accused Democrats of blowing the issue out of proportion for political purposes.</t>
  </si>
  <si>
    <t>â€ Ms. Steinem specifically faulted Ms. Trumpâ€™s proposed policy for its exclusion of fathers and mothers.</t>
  </si>
  <si>
    <t>Steinem</t>
  </si>
  <si>
    <t xml:space="preserve">Thursday on his nationally syndicated radio show, conservative talker Rush Limbaugh called Bill Oâ€™Reillyâ€™s departure from the Fox News Channel a â€œcampaign,â€ and not a â€œnaturalâ€ event. </t>
  </si>
  <si>
    <t>Bill Oâ€™Reillyâ€™s</t>
  </si>
  <si>
    <t>Bill Oâ€™Reillyâ€™</t>
  </si>
  <si>
    <t>Jim Harbaugh, the former coach of the San Francisco 49ers, slammed quarterback Colin Kaepernickâ€™s decision not to stand for the national anthem before games.</t>
  </si>
  <si>
    <t>Jim Harbaugh</t>
  </si>
  <si>
    <t xml:space="preserve">The Guardianâ€™s latest findings further suggest that Googleâ€™s searches are contributing to the problem. </t>
  </si>
  <si>
    <t>Guardianâ€™</t>
  </si>
  <si>
    <t>Pyongyang on Saturday rejected the UN Security Councilâ€™s sharp criticism of its latest missile tests and blamed the United States for driving the divided peninsula toward an â€œuncontrollable extreme phaseâ€.</t>
  </si>
  <si>
    <t>the UN Security Councilâ€™s Council</t>
  </si>
  <si>
    <t>A Louisville courtroom video shows Brice Rhodes on Friday repeatedly threatening to track down Jefferson District Court Judge Amber Wolf and her relatives during a tirade, reported.</t>
  </si>
  <si>
    <t>Brice Rhodes</t>
  </si>
  <si>
    <t>Brice Rhode</t>
  </si>
  <si>
    <t>Amber Wolf</t>
  </si>
  <si>
    <t xml:space="preserve">But Scarboroughâ€™s response â€” specifically the way he sought to undermine Debâ€™s credibility </t>
  </si>
  <si>
    <t>Deb</t>
  </si>
  <si>
    <t>Debâ€™</t>
  </si>
  <si>
    <t>Donald J. Trump wielded his presidential candidacy on Friday as a weapon for savaging detractors and venting personal grievances, attacking the women who have accused him of sexual assault and unwelcome advances and railing against what he described as a vast conspiracy against him by the news media and Hillary Clintonâ€™s campaign.</t>
  </si>
  <si>
    <t>December 2, 2016, The United Nations has voted to issue North Korea its toughest sanctions yet over the countryâ€™s controversial nuclear program.</t>
  </si>
  <si>
    <t>Michael Curtis, an assistant district attorney, said that Ms. Arjun had â€œthe motive, the means and the exclusive opportunity to commit this awful and brutal crime.</t>
  </si>
  <si>
    <t>Michael Curtis</t>
  </si>
  <si>
    <t>Michael Curti</t>
  </si>
  <si>
    <t>Arjun</t>
  </si>
  <si>
    <t xml:space="preserve">But critics, including Stephen Henderson, the Detroit Free Press s editorial page editor, says it s groups such as the DeVos foundations that have an agenda. </t>
  </si>
  <si>
    <t>Stephen Henderson</t>
  </si>
  <si>
    <t>Donald Trump has refused to pin blame on Russia for the Democratic Party hacks, repeatedly casting doubt on the intelligence communityâ€™s assessments.</t>
  </si>
  <si>
    <t>Meanwhile, Ayotte who said in June she will vote for Trump but was â€not endorsing anyoneâ€ issued a tepid statement Saturday through a spokeswoman: â€I appreciate his support, and I look forward to defeating Maggie Hassan and Hillary Clinton in November.</t>
  </si>
  <si>
    <t>Trump has had a terrible few weeks, in which he was hammered by Clinton, blundered into an attack on Judge Gonzalo Curiel, saw his response to the Orlando massacre panned, and reported next to no fundraising.</t>
  </si>
  <si>
    <t>Gonzalo Curiel</t>
  </si>
  <si>
    <t>But unlike Mr. Clinton and President George W. Bush, he arrives without the burden of having to explain what he was doing during the war by the time he turned 18, Saigon, now Ho Chi Minh City, had fallen.</t>
  </si>
  <si>
    <t>Saigon</t>
  </si>
  <si>
    <t xml:space="preserve"> Outgoing U. S. Federal Communications Commission Chairman Tom Wheeler warned Republicans against dismantling the Obama administrationâ€™s landmark â€net neutralityâ€ protections that bar internet service providers from slowing consumer access to web content.</t>
  </si>
  <si>
    <t>Tom Wheeler</t>
  </si>
  <si>
    <t>Last week, the Twitter account of McDonaldâ€™s got hacked and blasted Trump, calling him â€œa disgusting excuse of a President.</t>
  </si>
  <si>
    <t>McDonaldâ€™</t>
  </si>
  <si>
    <t>USA Funds, then the countryâ€™s largest guarantor of indirect federal loans, sued the Education Department in 2015 for the right to charge a fee as high as 16% to people who had started to repay their loans within 60 days of defaulting.</t>
  </si>
  <si>
    <t>USA Funds</t>
  </si>
  <si>
    <t>USA Fund</t>
  </si>
  <si>
    <t>the Education Department</t>
  </si>
  <si>
    <t>The author of the bill, Rep. Candice Miller, . along with House Homeland Security Chairman Michael McCaul, has accused the Obama administration of violating the law by allowing for exceptions.</t>
  </si>
  <si>
    <t>Candice Miller</t>
  </si>
  <si>
    <t>Michael McCaul</t>
  </si>
  <si>
    <t>The Arab Sunni nations accuse Qatar of supporting radical groups, including allowing or encouraging financial support.</t>
  </si>
  <si>
    <t>Arab Sunni</t>
  </si>
  <si>
    <t>Trump has accused officials in Obamaâ€™s administration of trying to discredit him with questions about Russia contacts.</t>
  </si>
  <si>
    <t>Similarly, Hillary Clinton quickly regretted describing some of Donald Trumpâ€™s supporters as a â€œbasket of deplorablesâ€.</t>
  </si>
  <si>
    <t>The Fargo Forum newspaper criticized Valley News Liveâ€™s reporting as blatantly false.</t>
  </si>
  <si>
    <t>Fargo Forum</t>
  </si>
  <si>
    <t>Valley News Liveâ€™s</t>
  </si>
  <si>
    <t>Valley News Liveâ€™</t>
  </si>
  <si>
    <t>Clintonâ€™s camp believes itâ€™s starting to see results from its attacks on Trumpâ€™s business record especially the jab when it comes to products.</t>
  </si>
  <si>
    <t>Conservative Christians didnâ€™t trust Trump.</t>
  </si>
  <si>
    <t>Trump earlier in the week had declined to endorse Ryan and McCain, as well as</t>
  </si>
  <si>
    <t>The Trump administration has repeatedly blamed Democrats for standing in the way of his nominees, amidst criticism that it is lagging behind in the first stretch.</t>
  </si>
  <si>
    <t>Hamas has built a sophisticated network of tunnels that it has used to penetrate Israel to carry out attacks on civilians and soldiers.</t>
  </si>
  <si>
    <t xml:space="preserve"> Republican presidential candidate Donald Trump on Saturday tweeted an image of rival Hillary Clinton alongside bills and a Jewish star bearing the words â€most corrupt candidate ever!â€ prompting outrage and bafflement on social media. </t>
  </si>
  <si>
    <t>Trump and top surrogates like Rudy Giuliani regularly insist that Clinton should have been prosecuted for mishandling classified information and that the FBI only declined to pursue charges against her for political reasons.</t>
  </si>
  <si>
    <t xml:space="preserve">The Obama administration has accused Russia of undermining the U. S. democratic process. </t>
  </si>
  <si>
    <t>The Justice Department is also reviewing Anthem Incâ€™s ( ) proposed purchase of Cigna Corp ( ) and investors are worried it will fail because of its impact on competition in the employer insurance market.</t>
  </si>
  <si>
    <t>Anthem Incâ€™s</t>
  </si>
  <si>
    <t>Anthem Incâ€™</t>
  </si>
  <si>
    <t xml:space="preserve">Snoop Dogg launched a tirade against the Academy Awards this week, saying he wonâ€™t be tuning into the â€œbulls â€” </t>
  </si>
  <si>
    <t>the Academy Award</t>
  </si>
  <si>
    <t>Luntz repeatedly attacked Breitbart News.</t>
  </si>
  <si>
    <t>Luntz</t>
  </si>
  <si>
    <t>The super PAC, Priorities USA Action, had initially planned to wait until after the June 7 primary contests to introduce TV ads attacking Mr. Trump, the presumptive Republican nominee, but accelerated its effort against him.</t>
  </si>
  <si>
    <t>Priorities USA Action</t>
  </si>
  <si>
    <t xml:space="preserve">Tam, incidentally, has criticized the Redskins nickname. </t>
  </si>
  <si>
    <t>Tam</t>
  </si>
  <si>
    <t>â€ Trump also blamed the Obama administration for giving Flynn a security clearance.</t>
  </si>
  <si>
    <t>President Donald Trump on Monday accused the New York Times of making up â€œstories sourcesâ€ in articles about him, the latest in a long line of attacks against the paper from the President and his administration.</t>
  </si>
  <si>
    <t xml:space="preserve">Ben Carsonâ€™s faith, offer to pay the legal bills of those who engage in violence, fault POWs, or accuse President Bush of being a liar, you push away voters you need to get to 50 percent. </t>
  </si>
  <si>
    <t>Ben Carsonâ€™s</t>
  </si>
  <si>
    <t>Ben Carsonâ€™</t>
  </si>
  <si>
    <t>Republican nominee Donald Trump is alleging that the Democratic Party is attempting to schedule general election debates that conflict with â€œmajor NFL games.</t>
  </si>
  <si>
    <t>There are valid PR considerations here: Ginsburg has made the Supreme Court look bad by badmouthing Trump, and for that she deserves the censure sheâ€™s getting.</t>
  </si>
  <si>
    <t>Ginsburg</t>
  </si>
  <si>
    <t>Sharrouf and Elomar also tweeted pictures of themselves with the decapitated heads of Syrian government fighters, prompting Australian Federal Police to issue arrest warrants for the pair in July.</t>
  </si>
  <si>
    <t>Sharrouf</t>
  </si>
  <si>
    <t>Elomar</t>
  </si>
  <si>
    <t>China and South Korea on Monday denounced the North Korea missile threat, and warned that a test could lead to further sanctions.</t>
  </si>
  <si>
    <t>Republican presidential candidate Donald Trump said in an interview aired Sunday that rival Sen. Ted Cruz ( ) was a â€total liarâ€ for saying he supported universal health care, similar to the Affordable Care Act, dubbed â€Obamacare.</t>
  </si>
  <si>
    <t xml:space="preserve">Straying from the prepared remarks on his teleprompter, the Republican nominee reignited his attacks on Hillary Clintonâ€™s physical and mental health, arguing that the former secretary of state â€could be crazyâ€ and lacks the â€staminaâ€ to be president even imitating Clinton stumbling into her car while leaving a ceremony last month. </t>
  </si>
  <si>
    <t>Earlier this year, Patty King, Karen Williams and a third daughter, Rita Washington, went to court, accusing Toney the business manager of elder abuse and neglect.</t>
  </si>
  <si>
    <t>Patty King</t>
  </si>
  <si>
    <t>Rita Washington</t>
  </si>
  <si>
    <t>Karen Williams</t>
  </si>
  <si>
    <t>Toney</t>
  </si>
  <si>
    <t>The Israeli leader capped off his attacks at the Obama administration with his blistering public response to Kerryâ€™s speech Wednesday.</t>
  </si>
  <si>
    <t>Verizon has made an offer for Straight Path Communications Inc ( ) a source told Reuters, topping an earlier bid from AT&amp;T in a move that started a bidding war for a company holding spectrum used in 5G technology.</t>
  </si>
  <si>
    <t>Straight Path Communications Inc</t>
  </si>
  <si>
    <t>AT&amp;T</t>
  </si>
  <si>
    <t>Republicans as a whole argued that even if there are disruptions or kinks, Obamacare was failing anyway, so change will be necessary.</t>
  </si>
  <si>
    <t xml:space="preserve">Now Dems have started lining up to oppose Gorsuch </t>
  </si>
  <si>
    <t>Dems</t>
  </si>
  <si>
    <t>Dem</t>
  </si>
  <si>
    <t>When it reached critical mass, and enough Republicans backed it publicly or privately, a group of members approached Boehner to inform him they had enough votes to remove him from the Speakership.</t>
  </si>
  <si>
    <t>â€ Representative Charlie Dent, a Pennsylvania Republican who has himself been critical of Mr. Trump, had harsh words for Mr. Cruz after his Wednesday remarks.</t>
  </si>
  <si>
    <t>Charlie Dent</t>
  </si>
  <si>
    <t>Rob Koehler, the deputy director general of WADA, defended the organizationâ€™s response to the scandal, pointing to the independent investigations it had ultimately commissioned, which amassed evidence of the vast scope of Russiaâ€™s cheating that the I. O. C. and others are continuing to review.</t>
  </si>
  <si>
    <t>Rob Koehler</t>
  </si>
  <si>
    <t>WADA</t>
  </si>
  <si>
    <t>Democratic strategists involved in House and Senate races said they envisioned Mr. Trumpâ€™s collapse precipitating a broad shift in the political landscape, with tossup races moving firmly into their hands, and campaigns that were once long shots suddenly becoming competitive.</t>
  </si>
  <si>
    <t>The man who filmed the Eric Garner murder, Ramsey Orta, accused the NYPD of stalking him afterwards and filming him.</t>
  </si>
  <si>
    <t>Eric Garner</t>
  </si>
  <si>
    <t>Ramsey Orta</t>
  </si>
  <si>
    <t>Opposition leader Henrique Capriles, who was recently banned from holding public office for 15 years without cause, called for protests to fight the governmentâ€™s military plan designed to silence opposition, promising that they â€œwill not rest until Venezuela returns to constitutional order.</t>
  </si>
  <si>
    <t>Henrique Capriles</t>
  </si>
  <si>
    <t>Henrique Caprile</t>
  </si>
  <si>
    <t xml:space="preserve"> Democratic senators more aggressively questioned Judge Neil Gorsuch on Wednesday in hopes of drawing him out on his potential independence from President Trump, while Republicans began easing off â€ signaling they anticipate his successful confirmation. </t>
  </si>
  <si>
    <t>Ms. Tantaros also claimed in the lawsuit that she was the subject of humiliating posts by pseudonymous accounts on Twitter known as â€œsock puppetsâ€ that she says were instigated by the Fox News publicity department.</t>
  </si>
  <si>
    <t xml:space="preserve">Trump and his supporters transformed into a personal attack against the reporter Michelle Fields, which, as Voxâ€™s Emily Crockett explains, turned into a â€master class in victim blaming.â€ </t>
  </si>
  <si>
    <t>Michelle Fields</t>
  </si>
  <si>
    <t>Michelle Field</t>
  </si>
  <si>
    <t>China has blamed Uyghur separatists for a number of attacks in recent years, including one on a coalmine in September 2015, in which 50 people were killed.</t>
  </si>
  <si>
    <t>Uyghur</t>
  </si>
  <si>
    <t>A May report from the State Department inspector general is harshly critical of Clintonâ€™s email approach.</t>
  </si>
  <si>
    <t>The H0use Freedom Caucus, the chamberâ€™s conservative bloc, will file a privileged motion to force a floor vote on whether to impeach IRS Commissioner John Koskinen for his failure to cooperate with congressional oversight of his agency.</t>
  </si>
  <si>
    <t>The H0use Freedom Caucus</t>
  </si>
  <si>
    <t>The H0use Freedom Caucu</t>
  </si>
  <si>
    <t>Sen. Tom Cotton, a veteran, also criticized Obamaâ€™s decision.</t>
  </si>
  <si>
    <t>Tom Cotton</t>
  </si>
  <si>
    <t>Napolitanoâ€™s first report followed Trumpâ€™s sudden and angry accusations in early March that Obama had engaged in a â€œ â€ plot to spy on him at Trump Tower.</t>
  </si>
  <si>
    <t>Napolitano</t>
  </si>
  <si>
    <t>The Clinton campaign has been coaching Machado for months to attack Trump.</t>
  </si>
  <si>
    <t>Machado</t>
  </si>
  <si>
    <t>In her letter, Walker also noted that she is not the first woman to accuse Roberts of sexual assault.</t>
  </si>
  <si>
    <t>Conservative radio host Glenn Beck also accused BLM â€œfor the beating of a disabled trump supporterâ€ in a tweet to his over 1 million followers.</t>
  </si>
  <si>
    <t>trump</t>
  </si>
  <si>
    <t>BLM</t>
  </si>
  <si>
    <t>Religious conservatives were predictably delighted by Donald Trumpâ€™s pledge at the national prayer breakfast to repeal the Johnson amendment, which prohibits pastors and other religious leaders from endorsing candidates from the pulpit.</t>
  </si>
  <si>
    <t>The National Association for the Advancement of Colored People (NAACP) also criticized Carson.</t>
  </si>
  <si>
    <t>The National Association for the Advancement of Colored People</t>
  </si>
  <si>
    <t>The National Association for the Advancement of Colored People (NAACP</t>
  </si>
  <si>
    <t>NAACP</t>
  </si>
  <si>
    <t xml:space="preserve"> A few weeks ago, I went to a Trump press conference and asked Donald Trump a question that launched quite the media firestorm when it prompted him to say, â€Frankly, if Hillary Clinton were a man, I donâ€™t think sheâ€™d get 5 percent of the vote.</t>
  </si>
  <si>
    <t>The White House has accused Democrats of being â€œOBSTRUCTIONISTS!â€</t>
  </si>
  <si>
    <t>The US has condemned the civilian death toll and urged the Saudis to exert more restraint.</t>
  </si>
  <si>
    <t>Samantha Power, US ambassador to the UN, accused Russia of â€œbarbarismâ€.</t>
  </si>
  <si>
    <t>Theresa May also condemned Assad and his Russian and Iranian supporters last night.</t>
  </si>
  <si>
    <t>Pride Center of St. Louis issued this highly critical statement of the Cardinals decision to invite Berkman:</t>
  </si>
  <si>
    <t>Pride Center of St. Louis</t>
  </si>
  <si>
    <t>Pride Center</t>
  </si>
  <si>
    <t>Berkman</t>
  </si>
  <si>
    <t>Republican Sen. Jim Risch sought to limit the damage from Comeyâ€™s words by pointing out that hoping for something would not be grounds for charging someone with a crime.</t>
  </si>
  <si>
    <t>Jim Risch</t>
  </si>
  <si>
    <t>â€ Phil Berger, the president pro tempore of the State Senate, accused the Justice Department of â€œa gross overreachâ€ that he said â€œdeserves to be struck down in federal court.</t>
  </si>
  <si>
    <t>Phil Berger</t>
  </si>
  <si>
    <t>Peter Thiel: YEAThiel, the PayPal founder and venture capitalist, is known as a libertarian â€” though Rand Paul tried and failed to court him as a major backer.</t>
  </si>
  <si>
    <t>YEAThiel</t>
  </si>
  <si>
    <t xml:space="preserve">The Turkish President declared ISIS as the â€likely perpetratorâ€ of an attack that killed 50 people at a wedding in the nationâ€™s southeast. </t>
  </si>
  <si>
    <t>Palestinian president Mahmoud Abbas has called the knife attacks against Israelis a â€œjustified popular uprising.</t>
  </si>
  <si>
    <t>Palestinian president Mahmoud Abbas</t>
  </si>
  <si>
    <t>Mahmoud Abba</t>
  </si>
  <si>
    <t xml:space="preserve">The Democratic media is now furiously working to prove all of its own previous coverage of the allegations was little more than idle speculation, every bit as lacking in hard evidence as Trumpâ€™s accusation that Obama was tapping his phones. </t>
  </si>
  <si>
    <t>On Monday, the Clinton campaign knocked Trump for using a â€blatantly imageâ€ and criticized the de facto GOP nominee for refusing to apologize for the tweet.</t>
  </si>
  <si>
    <t xml:space="preserve">Some young supporters of Bernie Sanders, who are justifiably upset about the information revealed by WikiLeaks, told the Daily Beastâ€™s Tim Mak that they donâ€™t care what role Russia might have played. </t>
  </si>
  <si>
    <t>Tim Mak</t>
  </si>
  <si>
    <t>John McGraw, 78, was charged with assault and battery Thursday for allegedly punching Rakeem Jones in the head at a Fayetteville rally.</t>
  </si>
  <si>
    <t>Rakeem Jones</t>
  </si>
  <si>
    <t>Rakeem Jone</t>
  </si>
  <si>
    <t>In canceling the talks, top Trump administration officials seem to have overruled State Department officials, who supported the talks, one of the people who planned to attend said.</t>
  </si>
  <si>
    <t xml:space="preserve">Indiaâ€™s Home Affairs Minister responded to the attack by calling Pakistan a terrorist state, but he stopped short of blaming the country for the attack. </t>
  </si>
  <si>
    <t>Home Affairs Minister Minister</t>
  </si>
  <si>
    <t>The Sanders ad never mentioned Clinton by name, but it did take an implicit shot at the Democratic for her support on Wall Street.</t>
  </si>
  <si>
    <t xml:space="preserve">In a statement Friday, the Taliban also condemned the strike, which it called a â€œshowâ€ by U. S. forces that want to convince the world they are taking a strong stand against the Islamic State. </t>
  </si>
  <si>
    <t>His affection for European parties (which are supported by the Kremlin) feeds into the ongoing Russia scandal.</t>
  </si>
  <si>
    <t>Republicans and other critics have cited Solyndra as an example of wasteful spending under a program they say failed to boost the economy but drove up federal deficits.</t>
  </si>
  <si>
    <t>The Belleville a newspaper in Hodgkinsonâ€™s hometown, reported that he sent their editor a series of letters criticizing GOP policies.</t>
  </si>
  <si>
    <t>Belleville</t>
  </si>
  <si>
    <t>Hodgkinsonâ€™</t>
  </si>
  <si>
    <t>Hodgkinson</t>
  </si>
  <si>
    <t>Then, as now, the Clinton campaign blamed the Russians.</t>
  </si>
  <si>
    <t>Irving Azoff, the manager of artists like the Eagles and Christina Aguilera, criticized YouTube in an interview and in a fiery speech around the Grammy Awards.</t>
  </si>
  <si>
    <t>Irving Azoff</t>
  </si>
  <si>
    <t>Christina Aguilera</t>
  </si>
  <si>
    <t>Clinton is said to blame Comeyâ€™s intervention, which contravened longstanding justice department rules, for her electoral defeat.</t>
  </si>
  <si>
    <t>Dershowitz also had a warning for Democrats, cautioning that it would be â€a serious mistakeâ€ to conflate this with whether the Trump campaign had possible ties to Russian officials.</t>
  </si>
  <si>
    <t>Dershowitz</t>
  </si>
  <si>
    <t>Fallon also accused the IG of being â€œdeliberately vague in his allegations.</t>
  </si>
  <si>
    <t>Fallon</t>
  </si>
  <si>
    <t>Paul Whitmore, a spokesman for Veolia, said that the company was â€œdisappointedâ€ with the lawsuit and noted that a task force appointed by Gov. Rick Snyder largely faulted the state government for Flintâ€™s water problems.</t>
  </si>
  <si>
    <t>Paul Whitmore</t>
  </si>
  <si>
    <t>Veolia</t>
  </si>
  <si>
    <t>Rick Snyder</t>
  </si>
  <si>
    <t>The bad and the ugly of Kanyeâ€™s Twitter rant: Kanye made it personal Kanye believed that Wiz was personally attacking his wife, and he was not about to let that happen.</t>
  </si>
  <si>
    <t>Kanye</t>
  </si>
  <si>
    <t>Kanyeâ€™</t>
  </si>
  <si>
    <t>Wiz</t>
  </si>
  <si>
    <t>The Obama administration has been highly critical of Israeli settlement construction in the occupied West Bank and East Jerusalem.</t>
  </si>
  <si>
    <t xml:space="preserve">John Wood, a former Marine, and his wife Melissa Wood, have filed a civil rights complaint against La Plata High School, alleging their daughter </t>
  </si>
  <si>
    <t>John Wood</t>
  </si>
  <si>
    <t>Melissa Wood</t>
  </si>
  <si>
    <t>La Plata High School</t>
  </si>
  <si>
    <t xml:space="preserve"> On Tuesday, President Donald Trump signed an executive order that will begin the long, hard process of dismantling President Barack Obamaâ€™s climate policies </t>
  </si>
  <si>
    <t>Chef JosÃ© AndrÃ©s is battling Trump in court over a failed deal to open a restaurant in the hotel and his establishments joined more than 50 area restaurants that closed for a day in protest of the presidentâ€™s immigration policy.</t>
  </si>
  <si>
    <t>JosÃ© AndrÃ©s</t>
  </si>
  <si>
    <t>Chef JosÃ© AndrÃ©</t>
  </si>
  <si>
    <t>Clutching Confederate flags, white supremacist signs and, in several cases, assault rifles, roughly 20 White Lives Matter members stood on the sidewalk of a historically black neighborhood to denounce the National Association for the Advancement of Colored People.</t>
  </si>
  <si>
    <t>White Lives Matter</t>
  </si>
  <si>
    <t>the National Association for the Advancement of Colored People</t>
  </si>
  <si>
    <t xml:space="preserve">On Wednesdayâ€™s broadcast of MSNBCâ€™s â€œMorning Joe,â€ Huffington Post Senior Politics Editor Sam Stein stated, â€œyou look at the destruction of the Democratic Party under Barack Obamaâ€™s leadership and you have to wonder </t>
  </si>
  <si>
    <t>Sam Stein</t>
  </si>
  <si>
    <t xml:space="preserve">In the case, three protesters, Kashiya Nwanguma, Molly Shah and Henry Brousseau, accuse two men, Alvin Bamberger and Matthew Heimbach, of assaulting them at a Kentucky rally in March 2016. </t>
  </si>
  <si>
    <t>Kashiya Nwanguma</t>
  </si>
  <si>
    <t>Henry Brousseau</t>
  </si>
  <si>
    <t>Molly Shah</t>
  </si>
  <si>
    <t>Matthew Heimbach</t>
  </si>
  <si>
    <t>Hillary Clintonâ€™s campaign accused the campaign of her opponent, Sen. Bernie Sanders ( ) of playing â€œpolitical gamesâ€ by failing to hammer down a date for a debate ahead of New Yorkâ€™s April 19 primary.</t>
  </si>
  <si>
    <t xml:space="preserve"> Business leaders in Davos, traditionally the high priests of globalization, are talking up the benefits of local production this week to shield themselves from criticism from incoming U. S. President Donald Trump.</t>
  </si>
  <si>
    <t>: A reader, Don, digs in: Kellyanne Conway deliberately conflates challenges to a voting count, resulting in statutorily sanctioned recount processes, with Trumpâ€™s allegations of fraud and â€œrigging.</t>
  </si>
  <si>
    <t>Don</t>
  </si>
  <si>
    <t xml:space="preserve">Thursday on â€œFox Friends,â€ discussing the Democrats opposition to President Donald Trumpâ€™s nominees, </t>
  </si>
  <si>
    <t>Iran, long at odds with Saudi Arabia and a target of the move, blamed Trumpâ€™s visit last month to Riyadh and called for the sides to overcome their differences.</t>
  </si>
  <si>
    <t xml:space="preserve">â€ Trump also blamed the Democrats, pointing out that not a single one supported his measure </t>
  </si>
  <si>
    <t>The State Departmentâ€™s inspector general released a report sharply critical of Hillary Clintonâ€™s decision to exclusively rely on a private email server for her electronic communication while serving as secretary of state.</t>
  </si>
  <si>
    <t>The State Departmentâ€™</t>
  </si>
  <si>
    <t xml:space="preserve">Valerie Jarrett, Obamaâ€™s chief adviser, reportedly is among those who want Comey gone. </t>
  </si>
  <si>
    <t>Valerie Jarrett</t>
  </si>
  <si>
    <t>Navalny, who was also arrested for organizing large protests in March, had called for national demonstrations on the holiday that marks Russiaâ€™s formal emergence from the Soviet era in 1990.</t>
  </si>
  <si>
    <t>The Kremlin rejects claims that it has abandoned diplomacy in pursuit of a military solution, saying it would continue to providing military aid to Assad to fight â€terrorist groupsâ€ and accusing Syriaâ€™s opposition of walking away from the talks.</t>
  </si>
  <si>
    <t>Trump has criticized Chinaâ€™s trade practices and threatened to impose punitive tariffs on Chinese imports.</t>
  </si>
  <si>
    <t>Trumpâ€™s personal lawyer also challenged Comeyâ€™s account, saying the president never asked for the investigation to be dropped.</t>
  </si>
  <si>
    <t>The Trump administration has also accused Venezuelaâ€™s vice president of having known ties to a variety of terrorist and drug trafficking outfits.</t>
  </si>
  <si>
    <t>Bonifaz, of the Impeach Trump Now group behind the petition, argues that Trumpâ€™s failure to divest from his businesses has already produced frequent violations of constitutional rules for emoluments, or gifts.</t>
  </si>
  <si>
    <t>Bonifaz</t>
  </si>
  <si>
    <t>Some Democrats on the panel criticized Perry for placing the climate issue at odds with economic concerns.</t>
  </si>
  <si>
    <t>Mr Trump, a billionaire businessman, has long accused China of manipulating its currency to make its exports more competitive globally.</t>
  </si>
  <si>
    <t xml:space="preserve">Clintonâ€™s team has dismissed such suggestions, accusing Trumpâ€™s campaign of â€œpeddling deranged conspiracy theories. â€ </t>
  </si>
  <si>
    <t>The United Kingdomâ€™s High Court has ruled that Prime Minister Theresa Mayâ€™s government doesnâ€™t have the authority to initiate a split â€” based on the results of the June 23 referendum â€” without Parliamentâ€™s approval.</t>
  </si>
  <si>
    <t>High Court</t>
  </si>
  <si>
    <t>The United Kingdomâ€™s High Court</t>
  </si>
  <si>
    <t>ISIS has claimed responsibility for the Palm Sunday attack, as well as an earlier bombing at a church in the Nile Delta town of Tanta, which slaughtered at least 27 and wounded 78, according to officials.</t>
  </si>
  <si>
    <t>Tanta</t>
  </si>
  <si>
    <t>Nile Delta</t>
  </si>
  <si>
    <t>Trump has taken on McCain before, showing little respect for McCainâ€™s service.</t>
  </si>
  <si>
    <t>McCainâ€™</t>
  </si>
  <si>
    <t>Republican John McCain, chairman of the Senate Armed Services Committee, said on Friday that Russia must face a penalty for the cyber attacks.</t>
  </si>
  <si>
    <t>Republican John McCain</t>
  </si>
  <si>
    <t>the Senate Armed Services Committee</t>
  </si>
  <si>
    <t>Democrats have once again begun beating the drum on breaking up big banks, claiming that Wells Fargo is too large to manage, given that the practice of opening unauthorized accounts has gone on for years.</t>
  </si>
  <si>
    <t>Sandersâ€™s staff criticized Thorpe for predicting their plan would cost $25 trillion over a decade, about twice what they had projected.</t>
  </si>
  <si>
    <t>Thorpe</t>
  </si>
  <si>
    <t>Initially, most Indonesians joyfully welcomed the Japanese, as liberators from their Dutch colonial masters.</t>
  </si>
  <si>
    <t>Indonesians</t>
  </si>
  <si>
    <t>The Knicks and MSG released statements from at least a dozen witnesses who criticized Oakleyâ€™s behavior.</t>
  </si>
  <si>
    <t>MSG</t>
  </si>
  <si>
    <t>Oakleyâ€™</t>
  </si>
  <si>
    <t xml:space="preserve"> Donald Trump has accused Democrats of working to undermine the legitimacy of his presidency, but he should look somewhere else: to the faceless bureaucrats leaking drafts of his executive orders and the West Wing staffers sharing hugely embarrassing information about him. </t>
  </si>
  <si>
    <t>Hillary Clinton has responded by attacking Trumpâ€™s Islamophobia and his attempt to â€demonize and declare war on an entire religion.</t>
  </si>
  <si>
    <t>Trumpâ€™s Islamophobia</t>
  </si>
  <si>
    <t>Texas Gov. Greg Abbott (R) on Thursday accused the Supreme Courtâ€™s conservative Chief Justice John Roberts of being the â€tip of the spear in playing politics,â€ arguing the high court â€deserves to be swept up into the political process.</t>
  </si>
  <si>
    <t>Democrats are expected to be upset that Republicans are planning to pay for these priorities by using funds from a war funding account, which would leave less money than the White House wants for active operations in foreign conflicts.</t>
  </si>
  <si>
    <t xml:space="preserve"> The Trump administration is weighing an executive order that could yank the US out of NAFTA and cause a potentially upheaval in trade relations across North America. </t>
  </si>
  <si>
    <t>Smith further accused the Obama Administration of â€œblatant disregard for the rule of law.</t>
  </si>
  <si>
    <t>Back in August, two young Trump supporters, Scott and Steve Leader, were charged in the beating of a homeless Mexican man.</t>
  </si>
  <si>
    <t>Steve Leader</t>
  </si>
  <si>
    <t>The same day Hillary Clintonâ€™s campaign launched a website to attack Donald Trump on his business record, the bombastic billionaire announced the launch of his own website LyingCrookedHillary.</t>
  </si>
  <si>
    <t>Baudhuinâ€™s complaint asserted that allowing Beggs to wrestle competitively while using testosterone exposed the other athletes to the â€œimminent threat of bodily harm.</t>
  </si>
  <si>
    <t>Baudhuin</t>
  </si>
  <si>
    <t>Baudhuinâ€™</t>
  </si>
  <si>
    <t>Beggs</t>
  </si>
  <si>
    <t>Begg</t>
  </si>
  <si>
    <t>The statement released by Dallas police also noted that Johnsonâ€™s Facebook account reportedly referenced a member of the group Public Enemy.</t>
  </si>
  <si>
    <t>Johnsonâ€™s Facebook</t>
  </si>
  <si>
    <t>Top Republicans quickly condemned the Obama administration for the move.</t>
  </si>
  <si>
    <t>Gianforteâ€™s initial statement criticized Jacobs for asking him questions in the first place.</t>
  </si>
  <si>
    <t>Republican Rep. Doug Collins is one critic, â€I truly believe the PBM industry is one of the most detrimental pieces of health care.</t>
  </si>
  <si>
    <t>Doug Collin</t>
  </si>
  <si>
    <t>Doug Collins</t>
  </si>
  <si>
    <t>PBM</t>
  </si>
  <si>
    <t>Air France flight attendants protested a rule from Iran that would require female workers to wear headscarves upon arrival in Tehran, where the French carrier is starting a route later this month, to conform to the countryâ€™s standards.</t>
  </si>
  <si>
    <t>Air France</t>
  </si>
  <si>
    <t>As recently as Thursday, the Vermont senator said heâ€™s not ready to endorse Clinton.</t>
  </si>
  <si>
    <t>Trumpâ€™s challenge in the states that remain close will be to produce significant turnout among white, voters to offset those Clinton margins, but itâ€™s far from clear that there are enough of them to be decisive.</t>
  </si>
  <si>
    <t xml:space="preserve"> Senate Democrats have spent this week scrambling to fight the ultimately successful nomination of Attorney General Jeff Sessions and coming up with a strategy for vetting Donald Trumpâ€™s Supreme Court nominee. </t>
  </si>
  <si>
    <t>Republican leaders have accused Democrats of giving terrorism issues short shrift in Philadelphia.</t>
  </si>
  <si>
    <t>On Monday, Donald Trump strongly implied that Barack Obama was somehow complicit in, or at the least turning a blind eye to, Islamist terror, a shocking and unfounded accusation to make against the president of the United States.</t>
  </si>
  <si>
    <t>Simpson, the Consumer Watchdog advocate, said he was skeptical of Hotzâ€™s regulatory hack.</t>
  </si>
  <si>
    <t>Consumer Watchdog</t>
  </si>
  <si>
    <t>Hotzâ€™</t>
  </si>
  <si>
    <t>The United Nations security council has strongly condemned North Korea</t>
  </si>
  <si>
    <t>President Donald Trump said Democrats were â€œphony hypocritesâ€ after protesting his decision to fire FBI Director James Comey.</t>
  </si>
  <si>
    <t xml:space="preserve">Turkish President Tayyip Erdogan blames Gulen for a failed coup last July. </t>
  </si>
  <si>
    <t xml:space="preserve"> Donald Trumpâ€™s claim Friday that Hillary Clinton and her 2008 campaign â€œstartedâ€ the Obama birther controversy touched off a series of instant from media outlets who branded the claim â€œ</t>
  </si>
  <si>
    <t>A Swedish police officer is now being investigated for pointing out that migrants are responsible for many crimes in his country, but a retired senior colleague has also spoken out on the phenomenon and called out Europeâ€™s open borders for increasing crime in the formerly peaceful nation.</t>
  </si>
  <si>
    <t>By shifting the full responsibility on Beijing, the Western countries, especially the US, attempt to exploit the nuclear issue to strategically contain China in the region.</t>
  </si>
  <si>
    <t>Five decades after passage of the Civil Rights Act, Trumpâ€™s presence in the race has already normalized, in the form of his proposed Muslim ban, an explicitly unconstitutional religious test for entry into the country and, in his racist attack on Judge Gonzalo Curiel, ethnic tests for federal appointments.</t>
  </si>
  <si>
    <t>New Jersey Republican Scott Garrett also finds himself in hot water because of comments he reportedly made last cycle disparaging the National Republican Congressional Committee for supporting gay candidates.</t>
  </si>
  <si>
    <t>Republican Scott Garrett</t>
  </si>
  <si>
    <t>Scott Garrett</t>
  </si>
  <si>
    <t>the National Republican Congressional Committee</t>
  </si>
  <si>
    <t xml:space="preserve">Paulson, once the CEO of Goldman Sachs, criticized Trumpâ€™s business record, divisiveness and brand of populist rhetoric. </t>
  </si>
  <si>
    <t>Reince Priebus, now the White House Chief of Staff, publicly threatened Republicans who were withholding their support from the nominee in the final weeks of the election.</t>
  </si>
  <si>
    <t>Republican Senator Susan Collins came out against Pruitt on Wednesday, saying she had doubts about whether he would fully support the EPAâ€™s mission to protect human health and the environment.</t>
  </si>
  <si>
    <t>However, Trump and those Republicans who support him found plenty to criticize in Clintonâ€™s take on national security.</t>
  </si>
  <si>
    <t>In the Democratic primary, Sanders has criticized Clintonâ€™s judgment, pillorying her for her 2002 vote in support of the Iraq War, a decision she later said she regrets.</t>
  </si>
  <si>
    <t>Ronald Reagan would roll over in his grave,â€ Obama said of recent GOP praise of Russia.</t>
  </si>
  <si>
    <t>Democrats have accused Icahn of which he has denied.</t>
  </si>
  <si>
    <t>Icahn</t>
  </si>
  <si>
    <t>US President Barack Obama harshly criticized the entire slate of Republican presidential candidates during on Tuesday afternoon.</t>
  </si>
  <si>
    <t>Trumpâ€™s tweets Saturday were not his first this week in the vein of questioning the Obamaâ€™s administrationâ€™s response.</t>
  </si>
  <si>
    <t>Mr. Obama also expressed frustrations with Congress, reiterating his criticism that lawmakers did not act on his request to enact a new and limited war authorization to battle the Islamic State.</t>
  </si>
  <si>
    <t>â€ McConnell also praised Gorsuch, and stated that he agrees with Gorsuchâ€™s concerns over President Trumpâ€™s â€œ judgeâ€ denunciation of a ruling against his immigration executive order.</t>
  </si>
  <si>
    <t>Trump also expects to receive a major new financial contribution from the gulf states to what the United States considers its costly defense of these countries and the fight against the Islamic State.</t>
  </si>
  <si>
    <t>Actress and activist Ashley Judd says the â€œtragedyâ€ of Donald Trumpâ€™s election victory is far worse than an experience from her childhood in which she was raped.</t>
  </si>
  <si>
    <t>Ashley Judd</t>
  </si>
  <si>
    <t>Still, Trumpâ€™s executive orders will undoubtedly delight the members of the national Fraternal Order of Police, the nationâ€™s biggest law enforcement union, which endorsed Trump after accusing Obama of demonizing them.</t>
  </si>
  <si>
    <t>Fraternal Order of Police</t>
  </si>
  <si>
    <t>Also, a Treasury Inspector General for Tax Administration (TIGTA) report exposing significant refund fraud has â€œmost certainly contributed to it,â€ says the taxpayer advocate department within the IRS.</t>
  </si>
  <si>
    <t>â€Donald Trumpâ€™s path to clinching the Republican nomination ahead of the partyâ€™s July convention is looking increasingly improbable, according to FiveThirtyEight editor in chief Nate Silver.</t>
  </si>
  <si>
    <t>path</t>
  </si>
  <si>
    <t>Nate Silver</t>
  </si>
  <si>
    <t>editor</t>
  </si>
  <si>
    <t xml:space="preserve">He has been sucked into a row with a Muslim Gold Star family, the Khans criticized strongly by John McCain and branded â€unfitâ€ for high office by President Barack Obama. </t>
  </si>
  <si>
    <t>They also suspected Google was skewing search results in favor of Mrs. Clinton, said Barry Bennett, a former senior adviser for Mr. Trumpâ€™s campaign.</t>
  </si>
  <si>
    <t>Barry Bennett</t>
  </si>
  <si>
    <t>â€™s political arm, the Ethics and Religious Liberty Commission, who has strongly criticized Trump, was out of the country during the meeting, and none of the Commissionâ€™s staffers attended the event.</t>
  </si>
  <si>
    <t>the Ethics and Religious Liberty Commission</t>
  </si>
  <si>
    <t>Commissionâ€™</t>
  </si>
  <si>
    <t>Only last week, Jamaat was added to the United Statesâ€™ list of global terrorists, triggering sanctions.</t>
  </si>
  <si>
    <t>Jamaat</t>
  </si>
  <si>
    <t>Pacquiaoâ€™s initial comments drew support from many in the country, but LGBT political party Ladlad condemned the remarks.</t>
  </si>
  <si>
    <t>Pacquiao</t>
  </si>
  <si>
    <t>Pacquiaoâ€™</t>
  </si>
  <si>
    <t>Ladlad</t>
  </si>
  <si>
    <t>Mr. Sessions, an Alabama conservative, was denied a federal judgeship by the Senate Judiciary Committee in 1986 because of racially charged comments.</t>
  </si>
  <si>
    <t>Asked about Bernie Sanderâ€™s recent comments that Hillary Clinton is not qualified to be President, former UN Ambassador John Bolton told Breitbart News Daily host Stephen K. Bannon,â€I think heâ€™s right. â€</t>
  </si>
  <si>
    <t>Top White House adviser Kellyanne Conway conceded on Tuesday that CNN, a network she feuded with over the weekend and which President Donald Trump has repeatedly derided as â€fake news,â€ has done some â€amazingâ€ coverage of terrorist attacks.</t>
  </si>
  <si>
    <t xml:space="preserve">With Democrats discussing health care in secret, theyâ€™re sacrificing the trust of the American people. â€ </t>
  </si>
  <si>
    <t>Itâ€™s quite obvious that establishment Republicans are in trouble,â€ said Fritsch, who argues that campaign contributions are coming in from across the country.</t>
  </si>
  <si>
    <t>Fritsch</t>
  </si>
  <si>
    <t>Hillary Clinton is so sold out to special interests that she is willing to keep children trapped in failing schools in order to keep the teachersâ€™ unions funding her campaign happy,â€ says RNC chairman Reince Priebus.</t>
  </si>
  <si>
    <t>Republicans who control the Senate are refusing to advance the nomination, prompting Democrats to accuse them of obstructionism and of ignoring their constitutional obligations.</t>
  </si>
  <si>
    <t>Comeyâ€™s press conference enraged Republicans who cherish equal justice and the rule of law.</t>
  </si>
  <si>
    <t>McCain was censured by Maricopa County Republicans for betraying Republican Party values in 2014 and has been routinely criticized for only pretending to be conservative during election years.</t>
  </si>
  <si>
    <t>â€ Putin, in his 17th year of dominating the Russian political landscape, is accused by some Kremlin critics of ordering the killing of opponents.</t>
  </si>
  <si>
    <t xml:space="preserve"> President Nicolas Maduro on Friday signed off on Venezuelaâ€™s 2017 budget, drawing fire from the National Assembly which accused the unpopular leftist leader of despotism for bypassing the legislature. </t>
  </si>
  <si>
    <t>Nicolas Maduro</t>
  </si>
  <si>
    <t>Mr. Nunes repeatedly declined to offer any details about the source of what he characterized as â€œdozensâ€ of classified intelligence reports, which Mr. Schiff accused him of viewing in a â€œ excursion.</t>
  </si>
  <si>
    <t>Nune</t>
  </si>
  <si>
    <t>The Mexican president has come under sustained criticism at home for failing to come up with a decisive strategy to deal with Trumpâ€™s combative policies, and was under growing pressure to pull out of the meeting.</t>
  </si>
  <si>
    <t>Some Illinois delegates wound up taking tests after Fordâ€™s side raised accusations of .</t>
  </si>
  <si>
    <t>Mr. Trumpâ€™s support has plunged across the map over the last 10 days, worrying Republican Congressional candidates.</t>
  </si>
  <si>
    <t xml:space="preserve"> While dozens of women have leveled sexual assault allegations at comedian Bill Cosby, destroying his reputation as â€Americaâ€™s dad,â€ the question of whether he will be imprisoned will hang on the words of a single woman when his trial starts this week.</t>
  </si>
  <si>
    <t>Trumpâ€™s failing presidency has the GOP in a free fall Michael Gerson:</t>
  </si>
  <si>
    <t>Michael Gerson</t>
  </si>
  <si>
    <t>The Obama Administration â€œgrossly misrepresentedâ€ the number of crimes the criminal aliens it released from custody in FY 2014 subsequently committed by nearly tenfold, the Federation for American Immigration Reform (FAIR) charges.</t>
  </si>
  <si>
    <t>The Obama Administration Administration</t>
  </si>
  <si>
    <t>the Federation for American Immigration Reform</t>
  </si>
  <si>
    <t>A lawyer, Ms. Mills has been a target of Republican critics for her central role in determining which emails from Mrs. Clinton</t>
  </si>
  <si>
    <t>Mills</t>
  </si>
  <si>
    <t>Mill</t>
  </si>
  <si>
    <t>Cosby has been accused of sexual assault by dozens of women, but as of now, Constandâ€™s is the only case in which he faces criminal charges.</t>
  </si>
  <si>
    <t>Constand</t>
  </si>
  <si>
    <t>Constandâ€™</t>
  </si>
  <si>
    <t>The Clarion Project, a NGO devoted to fighting Islamic terrorism, supported Danielâ€™s proposal on their website.</t>
  </si>
  <si>
    <t>Daniel</t>
  </si>
  <si>
    <t>Danielâ€™</t>
  </si>
  <si>
    <t>Romney, a multimillionaire many times over, took months of heat in 2012 for not disclosing his latest returns Democrats accused him of being overly secretive, similar to the way theyâ€™ve accused Trump.</t>
  </si>
  <si>
    <t>House Speaker Ryan should resign his post, says Lou Dobbs, the radio host, and anchor of Lou Dobbs Tonight on Fox Business Network.</t>
  </si>
  <si>
    <t>Lou Dobbs</t>
  </si>
  <si>
    <t>Lou Dobbs Tonight</t>
  </si>
  <si>
    <t>Haider Warraich, a fellow in cardiology at Duke University Medical Center, tells Fresh Airâ€™s Terry Gross that death used to be sudden, unexpected and relatively swift â€” the result of a violent cause, or perhaps an infection.</t>
  </si>
  <si>
    <t>Haider Warraich</t>
  </si>
  <si>
    <t>Duke University Medical Center</t>
  </si>
  <si>
    <t>Terry Gross</t>
  </si>
  <si>
    <t>Terry Gro</t>
  </si>
  <si>
    <t>that Ovitz would be deposed on April 14, 2016, in the trial of private investigator Anthony Pellicano, who was accused of wiretapping reporter Anita Busch.</t>
  </si>
  <si>
    <t>Ovitz</t>
  </si>
  <si>
    <t>Anthony Pellicano</t>
  </si>
  <si>
    <t>Anita Busch</t>
  </si>
  <si>
    <t>â€™s Chad le Clos, when Le Closâ€™ â€get looseâ€ dance provoked a steady scowl from Phelps.)</t>
  </si>
  <si>
    <t>Chad le Clos</t>
  </si>
  <si>
    <t>Le Clo</t>
  </si>
  <si>
    <t>Le Closâ€™</t>
  </si>
  <si>
    <t>Phelp</t>
  </si>
  <si>
    <t>Ossoff also doesnâ€™t live in the district, and many Republicans battered him in attack ads because of it.</t>
  </si>
  <si>
    <t xml:space="preserve"> While the official organs of progressive politics have been broadly supportive of Merrick Garlandâ€™s nomination to serve on the Supreme Court, privately Washington is full of complaints.</t>
  </si>
  <si>
    <t>Merrick Garlandâ€™s</t>
  </si>
  <si>
    <t>Merrick Garlandâ€™</t>
  </si>
  <si>
    <t>Europe can no longer shelter behind its American ally and shirk responsibility.</t>
  </si>
  <si>
    <t>Lobbying by US politicians including the former secretary of state John Kerry has so far failed to convince the Indian government to relax financial restrictions on Compassion International, which says it sends about $50m (Â£40m) in humanitarian aid to India each year.</t>
  </si>
  <si>
    <t>A victory in that state, which Clinton represented for two terms in the Senate, would deal a significant psychological blow to her campaign, rattling Democrats already worried about her high national disapproval ratings.</t>
  </si>
  <si>
    <t>Porn site Brazzers has been blocked in Russia for having a â€œdeeply negative influence on the human psyche,â€ according to a report by The Moscow Times.</t>
  </si>
  <si>
    <t>Brazzers</t>
  </si>
  <si>
    <t>Brazzer</t>
  </si>
  <si>
    <t>The Moscow Times</t>
  </si>
  <si>
    <t>A series of tests conducted by Iranâ€™s Revolutionary Guards caused international concern, with the United States, France and other countries saying that, if confirmed, the launch of ballistic missiles would violate U. N. Security Council resolution 2231.</t>
  </si>
  <si>
    <t>Revolutionary Guards</t>
  </si>
  <si>
    <t>I could not believe that Susan Collins went out of the way to diss the president,â€ added Brian Kilmeade.</t>
  </si>
  <si>
    <t>Brian Kilmeade</t>
  </si>
  <si>
    <t>The arrival of refugees in the Lone Star State, most particularly Syrian refugees, has been a source of consternation for Texans and the stateâ€™s Governor.</t>
  </si>
  <si>
    <t>Facebook Live is the new key witness to crime, Rudolph was charged Thursday after CNN affiliates WSYX and WTTE brought the video to police attention on Wednesday following a tip from a viewer.</t>
  </si>
  <si>
    <t>Rudolph</t>
  </si>
  <si>
    <t>But House Democrats are fretting that theyâ€™ll be accused by the National Republican Congressional Committee, the GOPâ€™s campaign arm, of cutting health care to seniors.</t>
  </si>
  <si>
    <t>House Democrats</t>
  </si>
  <si>
    <t>At times he does it deftly, but make no mistake, every day Senator Sanders is launching another attack, and thatâ€™s not how he said he would run his campaign,â€ said Joel Benenson, Mr. Clintonâ€™s campaign strategist.</t>
  </si>
  <si>
    <t>Joel Benenson</t>
  </si>
  <si>
    <t>Russia has defended Assad at the United Nations by blocking sanctions and ruling out the use of outside force to end the conflict, and has continued to supply his government with arms since the start of the uprising against his rule 16 months ago.</t>
  </si>
  <si>
    <t>NEW DELHI  Pakistan on Wednesday blamed Indian troops for killing one of its soldiers along the disputed Kashmir border, the latest in a series of tit-for-tat attacks that threaten to ratchet up tensions between the two nuclear-armed neighbors.</t>
  </si>
  <si>
    <t>NEW DELHI</t>
  </si>
  <si>
    <t>NEW DELHI  Pakistan</t>
  </si>
  <si>
    <t>Even if, as Breitenmoser said, there is no testosterone in the cream, DHEA  which is metabolized to small amounts of the testosterone in the body  would have caused Gay to test positive.</t>
  </si>
  <si>
    <t>Breitenmoser</t>
  </si>
  <si>
    <t>DHEA</t>
  </si>
  <si>
    <t>For his turn, the Syrian President Bashar al-Asad, said that by attacking Gaza, the Zionist regime had broken the one-year long ceasefire, and had created a new crisis.</t>
  </si>
  <si>
    <t>Syrian President Bashar al-Asad</t>
  </si>
  <si>
    <t>Responsible for producing and distributing an estimated 60 percent of the worldâ€™s counterfeit U. S. notes, more fake American money comes from Peru than any other country, according to the Secret Service, which has been combating the currencyâ€™s rise since 2003.</t>
  </si>
  <si>
    <t>counterfeit U. S.</t>
  </si>
  <si>
    <t>Le Pen blames the EU and its common currency for stifling the French economy.</t>
  </si>
  <si>
    <t>A Chinese Central Television report which aired last month accused another KFC supplier, Liuhe Group, of feeding its chickens a cocktail of illegal drugs and antibiotics.</t>
  </si>
  <si>
    <t>Chinese Central Television</t>
  </si>
  <si>
    <t>KFC</t>
  </si>
  <si>
    <t>The marvellous nature writer Richard Mabey published a book called Food For Free which no self respecting hippy</t>
  </si>
  <si>
    <t>Richard Mabey</t>
  </si>
  <si>
    <t>Food For Free</t>
  </si>
  <si>
    <t>Many Russian artists, including those now banned from Ukraine, have publicly expressed support for President Vladimir Putin and the annexation of Crimea, even signing open letters backing the Kremlin.</t>
  </si>
  <si>
    <t>PG&amp;E noted that the cause of the fire has yet to be determined.We agree with PUC President Pickers statement that an essential component of providing safe electrical service is long-term financial stability, PG&amp;E said in a prepared release.</t>
  </si>
  <si>
    <t>PG&amp;E</t>
  </si>
  <si>
    <t>PUC President Pickers</t>
  </si>
  <si>
    <t>â€™s closest and most trusted advisers,â€ a White House source told CNBC when asked why Bannon attended.</t>
  </si>
  <si>
    <t>CNBC</t>
  </si>
  <si>
    <t>Hayrettin Karaman, the Turkish AK Partys go-to religious leader, attacked the West in a letter which insisted Erdogan should immediately invest in weapons of mass destruction.</t>
  </si>
  <si>
    <t>Hayrettin Karaman</t>
  </si>
  <si>
    <t>Katy Perry, Maroon 5, Bette Midler, and Elvis Costello also criticized YouTube in an open letter earlier this year.</t>
  </si>
  <si>
    <t>Elvis Costello</t>
  </si>
  <si>
    <t>Bette Midler</t>
  </si>
  <si>
    <t>And, after Grant Hanley headed the Tartan Army, in Gordon Strachans first competitive game, into a slender lead on the stroke of half-time, Bale failed to reappear after the restart.</t>
  </si>
  <si>
    <t>Grant Hanley</t>
  </si>
  <si>
    <t>the Tartan Army</t>
  </si>
  <si>
    <t>Gordon Strachans first</t>
  </si>
  <si>
    <t>Astrologer Debbie Frank sat down with Diana to look at Harrys star chart when he was just six  and the result left the Princess beaming.</t>
  </si>
  <si>
    <t>Debbie Frank</t>
  </si>
  <si>
    <t>Astrologer Debbie Frank</t>
  </si>
  <si>
    <t xml:space="preserve"> The FBI has obtained a warrant to search the emails found on a computer used by former congressman Anthony Weiner that may contain evidence relevant to the investigation into Hillary Clintonâ€™s private email server, according to law enforcement officials.</t>
  </si>
  <si>
    <t>When their bus set off for the stadium, they were still unaware of the starting XI."Bob told us the team when we got to the ground," says Kennedy.</t>
  </si>
  <si>
    <t>XI."Bob</t>
  </si>
  <si>
    <t>In a speech welcoming a first group of 250 Chinese cruise passengers in Piraeus, Fu, who took over last year, said COSCO also plans to upgrade cruise services to attract Chinese tourists and tap into the port's growth potential in the cruise industry in the Mediterranean Sea.</t>
  </si>
  <si>
    <t>Fu</t>
  </si>
  <si>
    <t>COSCO</t>
  </si>
  <si>
    <t>Walker was a late choice for the start after Robbie Ray was forced to pitch in relief of Greinke against the Rockies.</t>
  </si>
  <si>
    <t>Robbie Ray</t>
  </si>
  <si>
    <t>Greinke</t>
  </si>
  <si>
    <t>Toyota Motor Corp on Tuesday said it sees room to expand in China as growing sales of its luxury brand Lexus help it buck an emerging trend of slowing demand which has hit profit at some of its global rivals.</t>
  </si>
  <si>
    <t>Lexus</t>
  </si>
  <si>
    <t>Fox News recently ousted its CEO and top television host Bill OReilly, and has paid millions of dollars in settlements, after years of employees sexual harassment complaints.</t>
  </si>
  <si>
    <t>Bill OReilly</t>
  </si>
  <si>
    <t>The Republicans have been forced to play defense, not offense, as Romney struggles to defend his running mate's Medicare plan, reassuring voters that cuts will actually "preserve and protect" the system.</t>
  </si>
  <si>
    <t>Odey is not a member of Ukip, but threw a party at his Odey Asset Management offices last spring to introduce Farage to potential supporters and donors.</t>
  </si>
  <si>
    <t>Odey</t>
  </si>
  <si>
    <t>Farage</t>
  </si>
  <si>
    <t>Posner has been clear that he views Trumpâ€™s attacks on the judiciary as a very serious matter.</t>
  </si>
  <si>
    <t>Posner</t>
  </si>
  <si>
    <t>In the wake of Saturdays terrorist attacks in London that killed seven people, British Prime Minister Theresa May declared, enough is enough, vowing to launch a sweeping review of Britains counterterrorism strategy after the third major terrorist attack in the country in three months.</t>
  </si>
  <si>
    <t>And on Monday, Collins confirmed she was equally out of reach despite the fact that the revised bill offered Maine significantly more money than the original version.</t>
  </si>
  <si>
    <t>Mark has been instrumental in Microns success in his role as President and COO and has garnered the respect of the company, his team members and the industry at large.The loss of Microns top dealmaker could waylay a possible acquisition of troubled Japanese rival Elpida Memory.</t>
  </si>
  <si>
    <t>Mark</t>
  </si>
  <si>
    <t>Micron</t>
  </si>
  <si>
    <t>Senator Charles Grassley, the top Republican on the Senate Finance Committee, said on Monday that AIG executives should perhaps resign or go commit suicide, adopting what he called a Japanese approach to taking responsibility for their actions.</t>
  </si>
  <si>
    <t>Senator Charles Grassley</t>
  </si>
  <si>
    <t>Mursi's blunt remarks on Syria suggested there would be no early restoration of Egyptian-Iranian diplomatic ties, which broke down after the Iranian revolution over Egypt's support for the overthrown Shah and over its peace agreement with Israel.</t>
  </si>
  <si>
    <t>The Financial Crisis Inquiry Commission blames former Federal Reserve Chairman Alan Greenspan for failing to contain the spread of toxic mortgages and the Bush administration for its inconsistent bailout policy, while labeling the Democrats' decision in 2000 to not regulate over-the-counter derivatives "a key turning point.</t>
  </si>
  <si>
    <t>Alan Greenspan</t>
  </si>
  <si>
    <t>The Financial Crisis Inquiry Commission</t>
  </si>
  <si>
    <t>GOP criticism of Michelle Obama's bangs6.</t>
  </si>
  <si>
    <t>Michelle Obama's</t>
  </si>
  <si>
    <t>But now markets are wondering whether Italys weekend elections will produce a stable government, and the implications of that for euro zone cohesion, while Moodys credit downgrade on Britain weighed on confidence in the pound.</t>
  </si>
  <si>
    <t>Italys</t>
  </si>
  <si>
    <t>Moody</t>
  </si>
  <si>
    <t>Moodys</t>
  </si>
  <si>
    <t>In September, U.S. District Judge Jack Weinstein who sits on the same bench granted Arab Banks motion to dismiss a similar lawsuit, saying there was no proof the bank acted with an improper state of mind or proximately caused the plaintiffs injury.But</t>
  </si>
  <si>
    <t>Jack Weinstein</t>
  </si>
  <si>
    <t>Arab Banks</t>
  </si>
  <si>
    <t>Arab Bank</t>
  </si>
  <si>
    <t>To begin with, the rise of Ciudadanos in opinion polls threatens the hegemony that Rajoys Peoples Party has enjoyed within the Spanish right since the late 1980s, and this will probably lead to a nationalist bidding war between the two parties.</t>
  </si>
  <si>
    <t>Rocker Bruce Springsteen is singing Obama's praises.</t>
  </si>
  <si>
    <t>Bruce Springsteen</t>
  </si>
  <si>
    <t>Rocker Bruce Springsteen</t>
  </si>
  <si>
    <t>The Volume 12 name is a repackaging of the 12th Man, the nickname commonly ascribed to Seahawks fans despite Texas A&amp;M Universitys trademark claim to the appellation.</t>
  </si>
  <si>
    <t>Texas A&amp;M University</t>
  </si>
  <si>
    <t>But is it just a bait-and-switch?Bush Opponents Cool Off Andrew Sullivan praised Bush's criticism of Palin and McCain.</t>
  </si>
  <si>
    <t>Rubio wilted under an attack by Christie at the debate, repeating rehearsed lines from his stump speech in defending himself against criticism that he is not experienced enough to be president.</t>
  </si>
  <si>
    <t>Christie at</t>
  </si>
  <si>
    <t>The GAO recommended in June that the CIA re-do parts of the contract and give IBM another chance to bid.</t>
  </si>
  <si>
    <t>GAO</t>
  </si>
  <si>
    <t>(AP Photo/Jeff Roberson)Dodgers starting pitcher Brandon McCarthy stands on the mound after giving up a two-run home run to St. Louis Cardinals Adam Wainwright during the second inning of a game Thursday, June 1, 2017, in St. Louis.</t>
  </si>
  <si>
    <t>Jeff Roberson)Dodgers</t>
  </si>
  <si>
    <t>Brandon McCarthy</t>
  </si>
  <si>
    <t>China is frequently accused by the U.S. of being engaged in widespread hacking attacks, charges Beijing denies.(Reporting by Tim Kelly; Editing by Rachel Armstrong)</t>
  </si>
  <si>
    <t>Tim Kelly</t>
  </si>
  <si>
    <t>Rachel Armstrong</t>
  </si>
  <si>
    <t xml:space="preserve">A TOP scientist has accused NASA of covering up evidence of alien life on Mars </t>
  </si>
  <si>
    <t>TOP</t>
  </si>
  <si>
    <t>Despite the deal, the Brent oil price is back around $48 a barrel - not far above its level when Riyadh originally agreed on the deal late last year - which may mean the government has less money to spend on kickstarting economic projects than the private sector has been hoping.</t>
  </si>
  <si>
    <t>Islamist militant gunman Amedy Coulibaly killed a policewoman in a Paris suburb on Jan. 8, 2015, before attacking the Jewish supermarket the following day and killing four people.</t>
  </si>
  <si>
    <t>Amedy Coulibaly</t>
  </si>
  <si>
    <t>Trump was praised by former Senator Mary Landrieu, a Democrat, and Ascension Parish Sheriff Jeffrey Wiley for his visit to Louisiana.</t>
  </si>
  <si>
    <t>Mary Landrieu</t>
  </si>
  <si>
    <t>Jeffrey Wiley</t>
  </si>
  <si>
    <t>ISLAMABAD - Denmark and Pakistan on Tuesday launched a new defense cooperation programme to support Pakistans military and civil security forces in countering the threat of extremism and Improvised Explosive Devices</t>
  </si>
  <si>
    <t>ISLAMABAD</t>
  </si>
  <si>
    <t>ISLAMABAD - Denmark</t>
  </si>
  <si>
    <t>NATO member Turkey has recalled its envoy to Washington for consultations and has hinted it might halt logistical support to U.S. troops serving in Iraq and Afghanistan if the bill passes.</t>
  </si>
  <si>
    <t>State Sen. Loni Hancock, D-Berkeley, one of the sponsors of the tax legislation, accused the big online retailers of trying to bully California as they have in other states.</t>
  </si>
  <si>
    <t>Loni Hancock</t>
  </si>
  <si>
    <t>D-Berkeley</t>
  </si>
  <si>
    <t>Democrats who still support Obama are likely just defending a symbolic icon rather than objectively analyzing his policies.</t>
  </si>
  <si>
    <t>Igor Sechin, the head of Russias top oil producer Rosneft, said on Tuesday that Saudi Arabia, the United States and Russia were the three main players on global oil markets, dismissing again OPECs role as a regulator.</t>
  </si>
  <si>
    <t>Igor Sechin</t>
  </si>
  <si>
    <t>U.S. economists blame Beijing for contributing to an increasingly uneven playing field on the world economic scene.To sustain its phenomenal growth rate, China must employ cyberattacks to steal information, said Scott Borg, director and chief economist of U.S. Cyber Consequences Unit, a non-profit research institute.</t>
  </si>
  <si>
    <t>Scott Borg</t>
  </si>
  <si>
    <t>U.S. Cyber Consequences Unit</t>
  </si>
  <si>
    <t xml:space="preserve">Although tepid, the endorsements by Ryan and Senate Majority Leader Mitch McConnell were further milestones in the normalization of Trump. </t>
  </si>
  <si>
    <t>Otillar filed an opposing motion in August, claiming he did not owe Citibank payment and that the bank had fraudulently induced him and other Dewey partners to sign up for the capital loan program when it knew of the firms precarious financial state.</t>
  </si>
  <si>
    <t>Otillar</t>
  </si>
  <si>
    <t>Citibank</t>
  </si>
  <si>
    <t>Dewey</t>
  </si>
  <si>
    <t>In her remarks, Haley also defended her veto last month of a Security Council resolution condemning Trumps declaration, in which he also vowed to move the American embassy to Jerusalem from Tel Aviv.</t>
  </si>
  <si>
    <t>Trumps declaration</t>
  </si>
  <si>
    <t>President Jacques Chirac announced extraordinary security measures, which began Wednesday and are valid for a 12-day state of emergency, clearing the way for curfews after nearly two weeks of rioting that began in neglected and impoverished suburban neighborhoods with large Muslim communities.</t>
  </si>
  <si>
    <t>President Jacques Chirac</t>
  </si>
  <si>
    <t>Jacques Chirac</t>
  </si>
  <si>
    <t>Instead of egging on the attacks on Obama appointees, what if Brooks had long ago admitted that the administration has mostly attracted and hired people with high personal standards?</t>
  </si>
  <si>
    <t>Alli is often given an advanced role at his club Tottenham Hotspur supporting his England captain Harry Kane, but in Southgates formation he has more defensive duties, helping out Jordan Henderson in midfield when England are without the ball.</t>
  </si>
  <si>
    <t>Alli</t>
  </si>
  <si>
    <t>Harry Kane</t>
  </si>
  <si>
    <t>Jordan Henderson</t>
  </si>
  <si>
    <t>Some supporters of sovereignty condemned Akahis actions.Thats atrocious, for him trying to sit on the throne at Iolani Palace, said Charles Kauluwehi Maxwell Sr., a priest and longtime Hawaiian activist.</t>
  </si>
  <si>
    <t>Akahis</t>
  </si>
  <si>
    <t>Akahis actions.That</t>
  </si>
  <si>
    <t>Charles Kauluwehi Maxwell Sr</t>
  </si>
  <si>
    <t>Charles Kauluwehi Maxwell Sr.</t>
  </si>
  <si>
    <t>general secretary Christine Blower said: "Teachers do not take strike action lightly but the overwhelming support for action by NUT members shows that teachers feel what is happening to their pensions is wrong.</t>
  </si>
  <si>
    <t>secretary Christine Blower</t>
  </si>
  <si>
    <t>Christine Blower</t>
  </si>
  <si>
    <t>NUT</t>
  </si>
  <si>
    <t>But Hamas, not surprisingly, is unwilling to accept Abbas's ultimatum.</t>
  </si>
  <si>
    <t>The Sun Sentinel, which endorsed Amendment 4 emphatically, urged voters to oppose Amendment 11, largely because the practical effects are unclear and the NRAs reported interest in this provision is of serious concern.</t>
  </si>
  <si>
    <t>The Sun Sentinel</t>
  </si>
  <si>
    <t>NRAs</t>
  </si>
  <si>
    <t>the NRA</t>
  </si>
  <si>
    <t>Brian Terbush from the Washington Emergency Management Division volcano programme said: "From an emergency management perspective, we are confident that most volcanoes in the Cascades could lead to a situation that overwhelms local/state resources, and might become a declared Disaster.</t>
  </si>
  <si>
    <t>Brian Terbush</t>
  </si>
  <si>
    <t>the Washington Emergency Management Division</t>
  </si>
  <si>
    <t>Washington Emergency Management Division</t>
  </si>
  <si>
    <t>Disaster</t>
  </si>
  <si>
    <t>so his family could see him play, but admitted Alabama fell out of contention once Williams went there.I kind of knew that wasnt going to pan out, he said.</t>
  </si>
  <si>
    <t xml:space="preserve"> Keshaâ€™s attorney on Tuesday said her estranged producer, Dr. Luke, is out to destroy her career after she accused him in court of sexual and physical abuse in a bid to get out of an exclusive contract.</t>
  </si>
  <si>
    <t>Kesha</t>
  </si>
  <si>
    <t>Keshaâ€™</t>
  </si>
  <si>
    <t>Luke</t>
  </si>
  <si>
    <t>It was a suicide attack," Dawood Amin, city police chief, told AFP.Interior ministry spokesman Najib Danish said at least nine people had been killed and 56 wounded.</t>
  </si>
  <si>
    <t>Dawood Amin</t>
  </si>
  <si>
    <t>AFP.Interior</t>
  </si>
  <si>
    <t>Najib Danish</t>
  </si>
  <si>
    <t>Supporters and relatives of the four soldiers killed in that attack: Trooper Simon Tipper, 19, L/Cpl Jeffrey Young, 19, SQMC Roy Bright, 36, and Lt Anthony Daly, 23, condemned Downeys release and vowed to continue to fight to see justice done.</t>
  </si>
  <si>
    <t>Simon Tipper</t>
  </si>
  <si>
    <t>Jeffrey Young</t>
  </si>
  <si>
    <t>Downey</t>
  </si>
  <si>
    <t>Yet Germans ought to remember that it was in fact the financial panic provoked by the collapse of the Austrian bank Creditanstalt, the resulting slump, and misjudgment by the German political establishment that cleared the Nazis' path.</t>
  </si>
  <si>
    <t>Austrian</t>
  </si>
  <si>
    <t>LAHORE - Justice Syed Mansoor Ali Shah of the Lahore High Court on Wednesday constituted a Climate Change Commission for the implementation of National Climate Change policy to fight the climate change  the biggest emerging threat to the countrys environment.</t>
  </si>
  <si>
    <t>Syed Mansoor Ali Shah</t>
  </si>
  <si>
    <t>the Lahore High Court</t>
  </si>
  <si>
    <t>National Climate Change</t>
  </si>
  <si>
    <t>the UN Human Rights Council Council</t>
  </si>
  <si>
    <t>Canberra</t>
  </si>
  <si>
    <t>Azmouns talent in the air and with the ball at his feet prompted Berdyev to take him to Rostov and he played there for two seasons, while attracting the attention of clubs from some of Europes biggest leagues.</t>
  </si>
  <si>
    <t>Azmouns</t>
  </si>
  <si>
    <t>Azmoun</t>
  </si>
  <si>
    <t>Berdyev</t>
  </si>
  <si>
    <t>Last week, the provincial governor said 49 Sunni men were executed after surrendering to a Shiite militia supporting the military, and more than 600 are missing.</t>
  </si>
  <si>
    <t>The site you are trying to access contains content that is prohibited for viewership from within Pakistan.The made-in-America trailer for Innocence of Muslims, the movie of which has never reached cinemas, provoked uproar throughout the Muslim world, and several U.S. diplomatic missions were targeted.</t>
  </si>
  <si>
    <t>The United States was the fourth largest voluntary donor to UNFPA in 2015, giving $US75 million ($99 million) in core budget and earmarked contributions.</t>
  </si>
  <si>
    <t>UNFPA</t>
  </si>
  <si>
    <t>Two days after the Sept. 11 terrorist attacks, Rob Walker wrote that Americans valued convenience over thoroughness when it came to airport security.</t>
  </si>
  <si>
    <t>Rob Walker</t>
  </si>
  <si>
    <t>When it originally filed the lawsuit, Core Wireless alleged Apple infringed more than a dozen of its patents.</t>
  </si>
  <si>
    <t>Core Wireless</t>
  </si>
  <si>
    <t>Core Wirele</t>
  </si>
  <si>
    <t>Steve Jobs said the biggest mistake Apple made in the years after he was ousted was making its first priority profits, not products.</t>
  </si>
  <si>
    <t>Steve Jobs</t>
  </si>
  <si>
    <t>Mourinho applauded the goal but was soon punching the air in admiration and relief at the quality of Uniteds equaliser after 27 minutes.</t>
  </si>
  <si>
    <t>Uniteds</t>
  </si>
  <si>
    <t>Colin Burgon, MP for Elmet, yesterday wrote to its chairman, Lord Mawhinney, attacking the sanction.</t>
  </si>
  <si>
    <t>Colin Burgon</t>
  </si>
  <si>
    <t>Mawhinney</t>
  </si>
  <si>
    <t>Lord Mawhinney</t>
  </si>
  <si>
    <t>Irans Foreign Minister, Bahram Qassemi, so pointedly said  never trust any agreement or promise made by Washington.</t>
  </si>
  <si>
    <t>Minister</t>
  </si>
  <si>
    <t>Bahram Qassemi</t>
  </si>
  <si>
    <t>Ernst, like many female Republican politicians, has been critical of Trumpâ€™s comments about women, which could either appeal to him or disqualify Ernst entirely.</t>
  </si>
  <si>
    <t>Ernst</t>
  </si>
  <si>
    <t>Russia has carried out hundreds of airstrikes and provided other military assistance in an attempt to prop up the government of President Bashar al-Assad, even as Washington, which like Moscow claims to be fighting terrorism, continues to support Islamist militias seeking Assads overthrow.</t>
  </si>
  <si>
    <t>Sony said the problem in the Vaio laptops, produced between May 2007 and July 2008, is related to irregularly positioned wires near the computers hinge that can cause a short circuit and overheating.</t>
  </si>
  <si>
    <t>Vaio</t>
  </si>
  <si>
    <t>It was a troubling reminder of how Afghanistan was faring even as U.S. Defense Secretary Robert Gates insisted Thursday that there would "be no rush to the exits" before a decision by President Obama on how quickly to start ordering home the 100,000 American troops.</t>
  </si>
  <si>
    <t>Sen. Chris Murphy ( .) criticized the dismissal in a news release, saying that Murthy â€œU. S. surgeons general are not supposed to be fired midterm.</t>
  </si>
  <si>
    <t>Chris Murphy</t>
  </si>
  <si>
    <t>Murthy</t>
  </si>
  <si>
    <t>Murthy â€œU. S.</t>
  </si>
  <si>
    <t>The statement endorsed by 20 organizations including Amnesty International and Human Rights Watch further said Jewish settler violence against Palestinians had risen in 2011 and that Israel had sped up its expansion of settler enclaves.</t>
  </si>
  <si>
    <t>The government has put the death toll at about 10,000.The International Criminal Court has issued arrest warrants for Sudan's President Omar Hassan al-Bashir and other officials on charges of war crimes in Darfur.</t>
  </si>
  <si>
    <t>International Criminal Court</t>
  </si>
  <si>
    <t>President Omar Hassan al-Bashir</t>
  </si>
  <si>
    <t>Omar Hassan al-Bashir</t>
  </si>
  <si>
    <t>Mike Hopkins, CEO, Hulu is at the forefront of the cord-cutting revolution, redefining the way people watch T.V.Leslie Moonves, President &amp; CEO, CBS Corporation is a 20-year veteran at CBS who sees emerging services as not only competitors but also partners.</t>
  </si>
  <si>
    <t>Mike Hopkins</t>
  </si>
  <si>
    <t>Mike Hopkin</t>
  </si>
  <si>
    <t>If the attack had been carried out in coordination with Saudi Arabia, it can be considered a really catastrophic development for the Arab world and the entire Islamic world as well.</t>
  </si>
  <si>
    <t>Google is believed to be the first major tech company to publicly reveal its electricity consumption and greenhouse gas emissions.We applaud Google for fully disclosing the energy use and resultant carbon emissions from their operations, said Noah Horowitz, a senior scientist at the Natural Resources Defense Council.</t>
  </si>
  <si>
    <t>Noah Horowitz</t>
  </si>
  <si>
    <t xml:space="preserve">French President Emmanuel Macron on Monday leveled a remarkable criticism of two Russian media outlets </t>
  </si>
  <si>
    <t>French President Emmanuel Macron</t>
  </si>
  <si>
    <t>Simon Greenberg, Chelsea's director of communications and public affairs, again reiterated Peter Kenyon's earlier statement that Chelsea comprehensively support the desire of Fifa and Uefa to ban all international transfers of players under 18 years old."We've always supported the proposal," he said.</t>
  </si>
  <si>
    <t>Simon Greenberg</t>
  </si>
  <si>
    <t>Peter Kenyon's</t>
  </si>
  <si>
    <t>Fifa and Uefa</t>
  </si>
  <si>
    <t>Republican White House candidates on Sunday criticized President Obamas plan to deploy 50 Special Operations troops in Syria to fight the Islamic State terror group.Sending 50 American Special Forces into Syria in the eyes of ISIL</t>
  </si>
  <si>
    <t>President Obamas</t>
  </si>
  <si>
    <t>House Speaker Paul Ryan has never seemed comfortable with GOP presidential nominee Donald Trump, but had offered tepid support for the candidate from afar.</t>
  </si>
  <si>
    <t>George Takach is dropping his Liberal leadership campaign and throwing his support behind frontrunner Justin Trudeau.</t>
  </si>
  <si>
    <t>George Takach</t>
  </si>
  <si>
    <t>Republicans had opposed Trump declaring a national emergency, repeatedly warning that it would set a bad precedent and divide the party when Democrats put it up for a vote.</t>
  </si>
  <si>
    <t>Aaron Hernandez is arrested and charged with murder for Lloydâ€™s death.</t>
  </si>
  <si>
    <t>Lloydâ€™</t>
  </si>
  <si>
    <t>It was prompted when candidate Bernie Sanders brought up reinstating Glass-Steagall, the law that separated commercial and investment banks that was repealed in the 1990s.</t>
  </si>
  <si>
    <t>Glass-Steagall</t>
  </si>
  <si>
    <t>Sweeney said that, having dogged him for six days, Davis accused him of giving an easy ride to one of his interviewees, a critic of Scientology, even though he had not heard the full interview.</t>
  </si>
  <si>
    <t>Sweeney</t>
  </si>
  <si>
    <t>Assange has said the United States would unveil charges against him if he were arrested by British police and this would pave the way for his extradition.</t>
  </si>
  <si>
    <t>Bynums transgressions, while mostly minor, have stood out even on a roster featuring attention-loving forward Metta World Peace.</t>
  </si>
  <si>
    <t>Bynums</t>
  </si>
  <si>
    <t>Bynum</t>
  </si>
  <si>
    <t>Metta World Peace</t>
  </si>
  <si>
    <t>Nov. 6.A bill along the same lines introduced in the New Jersey Legislature by Ocean County Republican Sen. Christopher Connors and Assembly members DiAnne Gove and Brian Rumpf, thankfully, has not advanced.</t>
  </si>
  <si>
    <t>Christopher Connors</t>
  </si>
  <si>
    <t>Ocean County</t>
  </si>
  <si>
    <t>DiAnne Gove</t>
  </si>
  <si>
    <t>Assembly</t>
  </si>
  <si>
    <t>(Graphic on how Americans rate Trump's performance: tmsnrt.rs/2q96hym)They showed a willingness to trust the president almost implicitly, saw him as a tireless worker, and appreciated his efforts to secure the border and curb immigration.</t>
  </si>
  <si>
    <t>President Trump condemned a report in The New York Times that claimed his associates had contacted Russian intelligence officials in the year before the presidential election, tweeting that it was â€œan attempt to the many mistakes made in Hillary Clintonâ€™s losing campaign.</t>
  </si>
  <si>
    <t>Responsibleâ€ Republicans like Senator Toomey are still considering Donald Trump potentially acceptable, as he continues to say and do the things he says and does.</t>
  </si>
  <si>
    <t>The UN Security Council on Friday passed a resolution condemning Israeli settlements on occupied Palestinian territory as having â€no legal validity.</t>
  </si>
  <si>
    <t>The UN Security Council</t>
  </si>
  <si>
    <t>On Friday, the network produced its first in-studio broadcast from its new operations hub.Our bread-and-butter are the Olympic sports, so Denver is the perfect location for us, said Dean Walker, senior vice president of production.</t>
  </si>
  <si>
    <t>Dean Walker</t>
  </si>
  <si>
    <t>That lawsuit, which dates back to February, was brought by former Dewey partner and entertainment lawyer L. Londell McMillan, who accused Barclays and Dewey leaders of orchestrating a fraudulent scheme in connection with the capital loan program.</t>
  </si>
  <si>
    <t>L. Londell McMillan</t>
  </si>
  <si>
    <t>Barclays and Dewey</t>
  </si>
  <si>
    <t>This week, the Women's Initiative at the George W. Bush Institute is celebrating International Women's Day and welcoming two classes of Women's Initiative Fellows to Dallas.</t>
  </si>
  <si>
    <t>the Women's Initiative</t>
  </si>
  <si>
    <t>George W. Bush Institute</t>
  </si>
  <si>
    <t>the George W. Bush Institute</t>
  </si>
  <si>
    <t>International Women's Day</t>
  </si>
  <si>
    <t>ANF Lahore arrested a local drug peddler namely accused Abdul Rahim r/o Multan and recovered 250 grams hashish from his possession.</t>
  </si>
  <si>
    <t>ANF Lahore</t>
  </si>
  <si>
    <t>Abdul Rahim r/o Multan</t>
  </si>
  <si>
    <t>Abdul Rahim</t>
  </si>
  <si>
    <t xml:space="preserve"> Ukip deputy leader Mike Hookem accused Mr Verhofstadt and the EU of wanting to "fleece the UK for every penny".</t>
  </si>
  <si>
    <t>Mike Hookem</t>
  </si>
  <si>
    <t>Verhofstadt</t>
  </si>
  <si>
    <t>It's telling that after my client refused to pay her money, and the E! investigation resulted as it did, that she is now coming forward to share her debunked story to the press."Baum said Hardy threatened to make the allegations if Seacrest didn't pay her $15 million.</t>
  </si>
  <si>
    <t>E !</t>
  </si>
  <si>
    <t>Hardy</t>
  </si>
  <si>
    <t>Seacrest</t>
  </si>
  <si>
    <t>Under Fire: Walter Schaub, the director of the Office of Government Ethics, has publicly criticized Trumpâ€™s plan to put his sons in charge of his businesses.</t>
  </si>
  <si>
    <t>Walter Schaub</t>
  </si>
  <si>
    <t>the Office of Government Ethic</t>
  </si>
  <si>
    <t>A new line of tactical operations would blunt Romneys justifiable criticism of how the White House has handled the whole matter.</t>
  </si>
  <si>
    <t>See what she has to say about the event (below):Meanwhile, Facebook said its employees around the world are wearing purple in support of lesbian, gay, bisexual and transgender (LGBT) youth.</t>
  </si>
  <si>
    <t>The Mecca agreement, signed between rival Palestinian groups, Hamas and Fatah on February 8, under the auspices of the Saudi leadership, was welcomed by thousands of cheering Palestinians throughout the Occupied Territories, and seen as the closing of a chapter of a bloody and tumultuous period of their history.</t>
  </si>
  <si>
    <t>Fatah</t>
  </si>
  <si>
    <t>the Occupied Territorie</t>
  </si>
  <si>
    <t>On Monday, Iranian-backed Houthi rebels off the coast of Yemen launched an attack on a Saudi Arabian naval vessel using suicide boats, or fast-attack craft laden with explosives.</t>
  </si>
  <si>
    <t>Houthi</t>
  </si>
  <si>
    <t>This year the Islamists struck the capital Abuja twice, including a suicide car bomb attack against the U.N. headquarters that killed 26 people.</t>
  </si>
  <si>
    <t>In response, the Department of Defense claimed that by preventing the dissemination of al-Baluchis work, it was cutting off a vital recruiting tool al Qaeda uses.</t>
  </si>
  <si>
    <t>the Department of Defense</t>
  </si>
  <si>
    <t>al-Baluchis</t>
  </si>
  <si>
    <t>The Attorney-General's Office also said it was providing avenues to support Mr Yorkshire.'He was stopped for being black'Gerry Georgatos from the National Indigenous Critical Response Service said he believed Mr Yorkshire was stopped because he was Indigenous."He was stopped dead in his tracks for a name check</t>
  </si>
  <si>
    <t>Mr Yorkshire.'He</t>
  </si>
  <si>
    <t>Georgatos</t>
  </si>
  <si>
    <t>the National Indigenous Critical Response Service</t>
  </si>
  <si>
    <t>Fox News host Bill Oâ€™Reilly on Tuesday night dinged the National Rifle Association for its statement opposing President Obamaâ€™s new executive orders regarding background checks, arguing that the government should conduct background checks on everyone who purchases guns.</t>
  </si>
  <si>
    <t>Turkey, a NATO member and part of the U.S.-led coalition against Islamic State, has seen a series of deadly bombings this year blamed on the radical Islamists.</t>
  </si>
  <si>
    <t>Former Office of Government Ethics director Walter Shaub and the Campaign Legal Center filed a complaint after Conways interview, accusing her of violating the law.</t>
  </si>
  <si>
    <t>Walter Shaub</t>
  </si>
  <si>
    <t>Former Office of Government Ethic</t>
  </si>
  <si>
    <t>Conways</t>
  </si>
  <si>
    <t>Speaking to reporters last week, Pentagon spokesman John Kirby said that U.S. Central Command, which is responsible for Iraq, had "assets and resources" and existing plans should the United States need to evacuate</t>
  </si>
  <si>
    <t>U.S. Central Command</t>
  </si>
  <si>
    <t>The video, said to be from Somali terrorist group al-Shabaab, comes after Mr Trump sparked controversy across the globe when he called for a complete shutdown of Muslims entering the United States.GETTY</t>
  </si>
  <si>
    <t>al-Shabaab</t>
  </si>
  <si>
    <t>This was also a good festival for the bearded, gangling Scottish folk hero Alasdair Roberts, thanks partly to his collaborations with newcomer Olivia Chaney, who provided vocal, harmonium, guitar and piano backing during his set, in which he was also joined by Jordan Hunt on violin and David McGuinness on keyboards.</t>
  </si>
  <si>
    <t>Alasdair Roberts</t>
  </si>
  <si>
    <t>Olivia Chaney</t>
  </si>
  <si>
    <t>David McGuinne</t>
  </si>
  <si>
    <t>His profile was featured on state road signs starting in 1923, and word of its removal dismayed some descendants and tribal members.The reason why Red Tomahawk is on those signs was to honor that tribal relationship, Standing Rock Sioux Chairman Dave Archambault II said.</t>
  </si>
  <si>
    <t>Standing Rock</t>
  </si>
  <si>
    <t>Red Tomahawk</t>
  </si>
  <si>
    <t>Dave Archambault II</t>
  </si>
  <si>
    <t>Standing Rock Sioux</t>
  </si>
  <si>
    <t>Speaking about Daniels decision to leave, Frow expressed his frustration, saying: "We contributed a lot to her participation and we filmed the VT, which people will have seen, and then she decided not to participate, sort of disappeared on us.</t>
  </si>
  <si>
    <t>Daniels</t>
  </si>
  <si>
    <t>Frow</t>
  </si>
  <si>
    <t>First off, the Giants general manager said he was happy for Barry Bonds and deeply appreciated what Bonds feats have meant to a franchise entrenched at the bottom of the standings.</t>
  </si>
  <si>
    <t>Bonds</t>
  </si>
  <si>
    <t>I think Boris has acted very quickly and rightly."But commentators in the Tory blogosphere criticised Johnson  and, by implication, Cameron  for not supporting McGrath.</t>
  </si>
  <si>
    <t>Boris</t>
  </si>
  <si>
    <t>Turkey has backed Qatar after Saudi Arabia, Egypt and other Arab states cut all economic and diplomatic ties this month, accusing Doha of supporting terrorism, a charge it denies.</t>
  </si>
  <si>
    <t>The Olympic Council of Asia (OCA) said the Asian Cricket Council (ACC) had failed to commit the top players from the continent for the December 1-15 Games."The ACC</t>
  </si>
  <si>
    <t>The Olympic Council of Asia Council</t>
  </si>
  <si>
    <t>The Olympic Council of Asia</t>
  </si>
  <si>
    <t>OCA</t>
  </si>
  <si>
    <t>the Asian Cricket Council</t>
  </si>
  <si>
    <t>I think itâ€™s largely due to the age and the fact that he had some cases and admittedly made some mistakes,â€ John Mara, an owner of the Giants, said of the attention Goodell receives.</t>
  </si>
  <si>
    <t>John Mara</t>
  </si>
  <si>
    <t>AAA, the largest U. S. auto club with more than 50 million members, praised Chaoâ€™s confirmation.</t>
  </si>
  <si>
    <t>Chao</t>
  </si>
  <si>
    <t>Chaoâ€™</t>
  </si>
  <si>
    <t xml:space="preserve"> Campesinos began to charge that the dystopian Bechtel, one of the largest contractors in the world, was leasing the rain.Moreover, Bolivia's long-suffering and indigenous poor majority was calling for constitutional reform, the same sort of measure Zelaya was floating in Honduras.</t>
  </si>
  <si>
    <t>Campesinos</t>
  </si>
  <si>
    <t>Campesino</t>
  </si>
  <si>
    <t>Zelaya</t>
  </si>
  <si>
    <t>Bechtel</t>
  </si>
  <si>
    <t>In a set of talking points sent to his supporters Sunday morning, Mr. Trumpâ€™s campaign urged them to attack turncoat Republicans as â€œmore concerned with their political future than they are about the country.</t>
  </si>
  <si>
    <t>In an email to clients, ISI Group analyst Ross Muken wrote that its experience in the field will probably allow it to expand HemoCue's margins."Strategically, HemoCue is a close fit with the Radiometer business and enables DHR to penetrate the POL (physician office lab) in high-growth emerging markets," he wrote.</t>
  </si>
  <si>
    <t>ISI Group</t>
  </si>
  <si>
    <t>Ross Muken</t>
  </si>
  <si>
    <t>DHR</t>
  </si>
  <si>
    <t>The accusations from the Farrows, says awards handicapper Tom ONeil of Goldderby.com, could be seen as Oscar war and in their battle against Blue Jasmine, Cate Blanchett could be a casualty of the war.</t>
  </si>
  <si>
    <t>Farrows</t>
  </si>
  <si>
    <t>Tom ONeil</t>
  </si>
  <si>
    <t>Blue Jasmine</t>
  </si>
  <si>
    <t>We will act against them if they really exist.Abbasi reiterated that Trumps troop increase and support to Afghanistan will end in failure and urged the Afghan government and the Taliban to agree to peace talks.</t>
  </si>
  <si>
    <t>Abbasi</t>
  </si>
  <si>
    <t>I condemn this provocative activity and urge the Spanish government to ensure that it is not repeated."The incident is the latest in a long line of diplomatic spats between Britain and Spain over Gibraltar, which Madrid ceded to Britain around 300 years ago, but that the Spanish authorities now want to reclaim.</t>
  </si>
  <si>
    <t>Markus Henriksen could also be handed a rare start in the Tigers' midfield - Sam Clucas will be sweating on his place.</t>
  </si>
  <si>
    <t>Markus Henriksen</t>
  </si>
  <si>
    <t>Sam Clucas</t>
  </si>
  <si>
    <t>Tiger</t>
  </si>
  <si>
    <t>- GlaxoSmithKline's Rotarix vaccine has been chosen for Britain's first routine rotavirus immunisation programme to protect babies and children against the most common cause of severe diarrhoea and vomiting.</t>
  </si>
  <si>
    <t>GlaxoSmithKline</t>
  </si>
  <si>
    <t>Rotarix</t>
  </si>
  <si>
    <t>, Shays has endorsed Hillary Clinton.</t>
  </si>
  <si>
    <t>Shays</t>
  </si>
  <si>
    <t>Shay</t>
  </si>
  <si>
    <t>UN secretary-general Antonio Guterres appealed to donors to increase their support of the fund.</t>
  </si>
  <si>
    <t>Antonio Guterre</t>
  </si>
  <si>
    <t>Actually, you neednt be, because Murray does an excellent job of exposing the Ponzi schemes and endless recapitalisations of failing institutions as the simple confidence tricks gussied up by gobbledegook that they really are.</t>
  </si>
  <si>
    <t>Ponzi</t>
  </si>
  <si>
    <t xml:space="preserve">Democratic Rep. Adam Smith, the ranking member on the House Armed Services Committee, said Friday he didnâ€™t trust Russia on a deal such as this. </t>
  </si>
  <si>
    <t>the House Armed Services Committee</t>
  </si>
  <si>
    <t>Adam Smith</t>
  </si>
  <si>
    <t>This time around, tax activist Grover Norquist has described himself as "a strong advocate of having C-SPAN cameras in the negotiating room so you wouldn't have this situation where the president's spokespeople say one thing happened in a meeting when the people in the meeting said the opposite happened.</t>
  </si>
  <si>
    <t>C-SPAN</t>
  </si>
  <si>
    <t>The gospels' use of the term "the Jews" therefore, should not be read as a criticism of the Jewish religion, and especially not as a condemnation of an entire people, either then, or now.</t>
  </si>
  <si>
    <t>Aunt Julia is probably my favourite novel of his  for obvious reasons  but the body of work that Vargas Llosa has produced since his first novel, The Time of the Hero in 1963, is both prodigious and admirable.</t>
  </si>
  <si>
    <t>Vargas Llosa</t>
  </si>
  <si>
    <t>Aunt Julia</t>
  </si>
  <si>
    <t>But Islamic State has threatened acts of violence on Russian soil in reprisal for the Kremlinâ€™s military intervention in Syria in support of President Bashar .</t>
  </si>
  <si>
    <t>Putin also confirmed in a four-hour new conference that an amnesty approved Wednesday by the Kremlin-controlled parliament will apply to the two members of the punk rock band Pussy Riot and to a Greenpeace crew of 30 facing hooliganism charges for their protest at a Russian oil rig in the Arctic.</t>
  </si>
  <si>
    <t>Greenpeace</t>
  </si>
  <si>
    <t>Evans, who according to bookmakers is Nuttall's closest rival in the leadership contest, promised a distinctly hardline approach to immigration, whereby all migrants would need a job and the financial means to support themselves for at least five years before being allowed entry to the country.</t>
  </si>
  <si>
    <t>OSLO (Reuters) - Philanthropist and Microsoft co-founder Bill Gates called on Norways $800 billion oil fund, one of the biggest investors in the world, to spend more in the poorest countries, gaining the prime ministers support with his proposal.</t>
  </si>
  <si>
    <t>NATO commanders have played down the threat of infiltration, blaming most of the shootings on stress or personal differences between Afghans and their Western advisers that ended at the point of a gun, a frequent occurrence in Afghanistan.</t>
  </si>
  <si>
    <t>Afghans</t>
  </si>
  <si>
    <t>By the end of the skit, Chases character is so overcome with white guilt that he not only gives Pryors character the job, he raises his salary and gives him two weeks paid vacation before he even starts.</t>
  </si>
  <si>
    <t>Pryors</t>
  </si>
  <si>
    <t>Pryor</t>
  </si>
  <si>
    <t>Cosby, 79, was accused of drugging and assaulting Constand, who was the director of operations for Temple University</t>
  </si>
  <si>
    <t>Part of a prominent Democratic family from Nashua, he started building his political credentials at the ground level in his home town for the Clinton-Gore reelection campaign.</t>
  </si>
  <si>
    <t>Nashua</t>
  </si>
  <si>
    <t>The move was not entirely unprecedented, as previous Democratic and Republican administrations have wielded their power at the UN to condemn Israeli settlements for decades.</t>
  </si>
  <si>
    <t xml:space="preserve">Swanson, a mental health expert who has conducted groundbreaking research on the impact of different gun violence prevention laws, criticized the Democratsâ€™ fierce defense of the rule, arguing that it undermined the effort to build political consensus around gun control policies that actually have research evidence behind them. </t>
  </si>
  <si>
    <t>Swanson</t>
  </si>
  <si>
    <t>Mr. Trump repeatedly praised Mr. Putin during the campaign, saying he is a stronger leader than President Obama.</t>
  </si>
  <si>
    <t>If you are not a company with a series of franchises like us, it becomes a lot tougher, said Ben Liu, the chief operating officer of PocketGems, the makers of hit casual mobile games Tap Zoo and Tap Pet Hotel.The increasing marketing burden is driving some fledgling companies into the arms of deeper-pocketed partners.</t>
  </si>
  <si>
    <t>Ben Liu</t>
  </si>
  <si>
    <t>PocketGem</t>
  </si>
  <si>
    <t>PocketGems</t>
  </si>
  <si>
    <t>Tap Zoo</t>
  </si>
  <si>
    <t>For those Vietnamese refugees who may have admired Thatcher and her stand in 1979, 30 years on it's clear that Carrington and Whitelaw are the people they should really thank.</t>
  </si>
  <si>
    <t>Thatcher</t>
  </si>
  <si>
    <t>Carrington</t>
  </si>
  <si>
    <t>Whitelaw</t>
  </si>
  <si>
    <t>In Idaho, organizations that have spent more than $2 million to back veteran Republican Simpson look likely to get a return on their investment, thanks to a deluge of TV advertising and months of door-knocking by workers like Stacey Barrack.We</t>
  </si>
  <si>
    <t>Stacey Barrack</t>
  </si>
  <si>
    <t>Stacey</t>
  </si>
  <si>
    <t>Ryan on Thursday accused Democrats of trying to â€œplay politics, which is what they typically do every other Tuesday.</t>
  </si>
  <si>
    <t>Rumours of unrest with Jose Mourinho have failed to disappear with the United boss said to be frustrated with Pogbas inconsistent displays.</t>
  </si>
  <si>
    <t>Pogbas</t>
  </si>
  <si>
    <t>After chasing him through a drain and stopping his getaway car, the Marines took Guzman and made an unscheduled stop - waiting for reinforcements at Hotel Doux, a love motel on the outskirts of town that rents out rooms for a few hours at a time.</t>
  </si>
  <si>
    <t>Guzman</t>
  </si>
  <si>
    <t>Adding to the uncertainty surrounding executive orders coming out of the Oval Office, the White House pulled back on Friday evening on a draft order that had been widely leaked calling for a 40% cut in US voluntary contributions to the UN and other international organisations and possible withdrawal from treaties.</t>
  </si>
  <si>
    <t>That means I will make more money, which means I can pay you more money.Despite multiple detailed accounts finding that Sinclairs news coverage is skewed politically to the right, Smith insisted that his news output was not biased.</t>
  </si>
  <si>
    <t>Sinclairs</t>
  </si>
  <si>
    <t>Take Bill Adama's reaction to learning that his best, oldest friend -- the man he had trusted over the decades despite everyone else in the universe telling him he was naive at best, insane at worst for doing so -- was a Cylon.</t>
  </si>
  <si>
    <t>Bill Adama's</t>
  </si>
  <si>
    <t>Bill Adama</t>
  </si>
  <si>
    <t>But victims of the 1,700 slaughtered in June 2014  when the army students were divided by sect and murdered if judged to be Shia Muslims  praised President Masum's decision.</t>
  </si>
  <si>
    <t>Shia Muslims</t>
  </si>
  <si>
    <t>Shia Muslim</t>
  </si>
  <si>
    <t>President Masum</t>
  </si>
  <si>
    <t>Masum</t>
  </si>
  <si>
    <t>In 2016, Kaepernick protested against racial injustice by kneeling during the US national anthem, a gesture which has proved divisive in the country and drew criticism from President Donald Trump.</t>
  </si>
  <si>
    <t>For all his antagonism toward the media, the Republican nominee has publicly lavished praise on Breitbart, even though his former campaign manager Corey Lewandoski was charged with battery against one of the website</t>
  </si>
  <si>
    <t>Corey Lewandoski</t>
  </si>
  <si>
    <t>Gas is due to start flowing to Europe through the pipeline at the end of 2019 and will allow Russias Gazprom (GAZP.MM) to stop piping gas via Ukraine where it has clashed with authorities over pricing and other issues for years.</t>
  </si>
  <si>
    <t>Russias Gazprom</t>
  </si>
  <si>
    <t>Gazprom (GAZP.MM</t>
  </si>
  <si>
    <t>GAZP.MM</t>
  </si>
  <si>
    <t>â€ Trump has criticized The Post a number of times during the campaign.</t>
  </si>
  <si>
    <t>main border post* Fall in exports could hurt current account deficitHABUR, Turkey, July 10 (Reuters) - Abdi Tekin used to spend days waiting to clear this customs post on the border with Iraq, his truck among the hundreds lined up to ferry some $1 billion worth of goods a month to Turkeys second-biggest export market.</t>
  </si>
  <si>
    <t>Abdi Tekin</t>
  </si>
  <si>
    <t>It is the fruits of this Faustian bargain that produced the research for the new nukes Bush is now prepared to put into production.</t>
  </si>
  <si>
    <t>The government denies that as propaganda from Tiger supporters in the diaspora, and accuses the opposition of currying favour with Western governments that want to undermine Sri Lanka and get Rajapaksa out of power.</t>
  </si>
  <si>
    <t>Rajapaksa</t>
  </si>
  <si>
    <t>- U.S. lawmakers on Wednesday accused General Motors Co of a disturbing pattern of neglecting safety and revealed emails from 2005 in which a GM employee warned a big recall may be necessary over an ignition-switch problem that was only addressed this week.</t>
  </si>
  <si>
    <t>General Motors Co</t>
  </si>
  <si>
    <t>Trumpâ€™s comments came a day after the 9th US Circuit Court of Appeals upheld a restraining order on his original travel ban.</t>
  </si>
  <si>
    <t>the 9th US Circuit Court of Appeal</t>
  </si>
  <si>
    <t xml:space="preserve">Morriseyâ€™s office also filed a lawsuit against the stateâ€™s largest residential landlord, Metro Property Management, alleging that the company violated the stateâ€™s law by charging tenants a fee, in addition to the standard damage deposit, to prepare each residence for its next tenant. </t>
  </si>
  <si>
    <t>Morrisey</t>
  </si>
  <si>
    <t>Morriseyâ€™</t>
  </si>
  <si>
    <t>Metro Property Management</t>
  </si>
  <si>
    <t>After the disaster, Du Pont announced that it would use MIC in its plants as soon as it is produced, so that instead of 40 tonnes in a tank there would be only 5-10 kg in a pipeline.</t>
  </si>
  <si>
    <t>Du Pont</t>
  </si>
  <si>
    <t>MIC</t>
  </si>
  <si>
    <t>Yet Brooks has long been part of the forces attacking American optimism (if not directly, by association);</t>
  </si>
  <si>
    <t>Bachmann had consistently attacked the other Republicans on stage, sometimes very effectively, and particularly Rick Perry and Newt Gingrich.</t>
  </si>
  <si>
    <t>Eighteen-year-old Erik Jones made his first Sprint Cup start on Saturday night, and Ty Dillon, Kyle Larson and Chase Elliott are at an age that resonates with a younger fan base.</t>
  </si>
  <si>
    <t>Erik Jones</t>
  </si>
  <si>
    <t>Ty Dillon</t>
  </si>
  <si>
    <t>Chase Elliott</t>
  </si>
  <si>
    <t>Thousands of supporters cheered Kaczynski, waved white and red Polish flags and shouted anti-government and anti-Russian slogans, branding Tusk a traitor for seeking better ties with Moscow.</t>
  </si>
  <si>
    <t>Kaczynski</t>
  </si>
  <si>
    <t>After an academic career, Lieber moved on to producing the films "Joe Gould's Secret" and "Flash of Genius.</t>
  </si>
  <si>
    <t>Lieber</t>
  </si>
  <si>
    <t>Joe Gould</t>
  </si>
  <si>
    <t>Carrie Ann asked, Why didnt we leave it alone? and Len tried to cheer up Jack by telling him there were two more dances.</t>
  </si>
  <si>
    <t>Carrie Ann</t>
  </si>
  <si>
    <t>Len</t>
  </si>
  <si>
    <t>Jack</t>
  </si>
  <si>
    <t>Last night at a press event, actors Evan Rachel Wood and Thandie Newton, who both play artificially intelligent â€œhostsâ€ who are repeatedly assaulted, also stepped in to defend the show, arguing that Westworld is both responsible and sensitive in its depiction of rape.</t>
  </si>
  <si>
    <t>Evan Rachel Wood</t>
  </si>
  <si>
    <t>Thandie Newton</t>
  </si>
  <si>
    <t>Westworld</t>
  </si>
  <si>
    <t>After a game that included four ejections, two bench-clearing altercations and two hit batters, Red Sox slugger David Ortiz lashed out at Rays ace David Price for "acting like a little girl.""I had a lot of respect for the guy, man.</t>
  </si>
  <si>
    <t>Red Sox</t>
  </si>
  <si>
    <t>David Price</t>
  </si>
  <si>
    <t>Center Jamal Sampson, a former Cal player, has emerged as the best center on the summer league team.</t>
  </si>
  <si>
    <t>Jamal Sampson</t>
  </si>
  <si>
    <t>Center Jamal Sampson</t>
  </si>
  <si>
    <t>Cal</t>
  </si>
  <si>
    <t>The US President has already spoken out against the explosive claims made against the Hollywood producer, saying: "I've known him for years.</t>
  </si>
  <si>
    <t>US President</t>
  </si>
  <si>
    <t>Richard Murphy, an accountant and tax campaigner, told BuzzFeed News he also had questions over the Â£4. 1 million in corporation tax Facebook UK did register.</t>
  </si>
  <si>
    <t>Richard Murphy</t>
  </si>
  <si>
    <t>Facebook UK</t>
  </si>
  <si>
    <t>New U.S. Defense Secretary Jim Mattis warned NATO allies on Wednesday they must pay more towards their own defenses or potentially see less support from Washington.</t>
  </si>
  <si>
    <t>Defense Secretary Jim Mattis</t>
  </si>
  <si>
    <t>The researchers say the results provide convincing evidence that the millisecond pulsar formation theory is correct, and Dr Ransom says it has inspired a return to studying known LMXB systems to see if they are intermittently firing out radio pulses.</t>
  </si>
  <si>
    <t>Ransom</t>
  </si>
  <si>
    <t>Dr Ransom</t>
  </si>
  <si>
    <t>LMXB</t>
  </si>
  <si>
    <t>Washington has, however, voiced concern about other Iranian actions, including ballistic-missile testing and what it calls Tehran's role as a "state sponsor of terrorism".Those actions spurred Trump to accuse Iran of violating the spirit of the nuclear agreement.</t>
  </si>
  <si>
    <t>Funding for the NIH has been a bipartisan priority for years; one of Trumps key advisers, former Representative Newt Gingrich, has long championed that cause.</t>
  </si>
  <si>
    <t>Were going to lock them up and teach them a lesson.The response to the mass protests that followed Michael Browns murder has been the establishment of new rules of engagement for the police-military repression of the American people.</t>
  </si>
  <si>
    <t>Michael Browns</t>
  </si>
  <si>
    <t>The sector needs to move to a position where accountability is seen as "a positive force".Allen welcomes this, saying Hefce's efforts to persuade other regulators to rely on its assurance should be supported.</t>
  </si>
  <si>
    <t>force".Allen</t>
  </si>
  <si>
    <t>Hefce</t>
  </si>
  <si>
    <t>told CNNMoney that Walmart was not happy with what happened at the location in Evansville, Indiana  and that they were working diligently to find out who was responsible.This REALLY isnt acceptable, the company tweeted.</t>
  </si>
  <si>
    <t>CNNMoney</t>
  </si>
  <si>
    <t>Evansville</t>
  </si>
  <si>
    <t>McMasters familiar bipartisan Beltway camp holds that Islam simply must be good because it is a centuries-old religion that nearly 2 billion people accept.</t>
  </si>
  <si>
    <t>McMasters</t>
  </si>
  <si>
    <t>But given the two countries support of Syrian President Bashar al-Assad (monetarily and militarily) its almost inconceivable to imagine the three countries working together even with the presentation of clear proof that Assad used chemical weapons.</t>
  </si>
  <si>
    <t>Though BCE has Internet-protocol television and satellite-TV operations, in fact it switched sides to favor charging for feeds after it bought CTV.Arguing against fees,</t>
  </si>
  <si>
    <t>BCE</t>
  </si>
  <si>
    <t>CTV.Arguing</t>
  </si>
  <si>
    <t>Its a coup that comes as the Arizona senator is hustling to rebuild his campaign war chest before Democrats can launch a spring offensive against the presumed Republican nominee.</t>
  </si>
  <si>
    <t>The iPhone maker sued Qualcomm in January, accusing it of overcharging for chips and refusing to pay some $1 billion in promised rebates.</t>
  </si>
  <si>
    <t>Qualcomm</t>
  </si>
  <si>
    <t>Eoin Morgan produced a brilliant knock in Pretoria Ireland secured a berth at the 2011 World Cup by defeating the Netherlands by six wickets in Wednesday's qualifier in Pretoria.</t>
  </si>
  <si>
    <t>Eoin Morgan</t>
  </si>
  <si>
    <t>Pretoria Ireland</t>
  </si>
  <si>
    <t>Pretoria</t>
  </si>
  <si>
    <t>As my colleague Conor Friedersdorf points out, Prager has previously been highly critical of Trump and his behavior, and in 2011 deemed him â€œdisqualifiedâ€ from the presidency due to his profanity.</t>
  </si>
  <si>
    <t>Conor Friedersdorf</t>
  </si>
  <si>
    <t>Back in September 2013 we got an email from a TPM Reader with a subscription to Ancestry.</t>
  </si>
  <si>
    <t>TPM Reader</t>
  </si>
  <si>
    <t>Ancestry</t>
  </si>
  <si>
    <t>Maduro has accused the opposition of planning to use mercenaries to kill him and sabotage the electricity grid, and also accused the U.S. government of plotting to kill Capriles and then blame it on his administration to sow chaos.</t>
  </si>
  <si>
    <t>Capriles</t>
  </si>
  <si>
    <t>the PMThe former PM said the entire conduct of Brexit negotiations has been a strategic error.And in an extraordinary attack</t>
  </si>
  <si>
    <t>PMThe</t>
  </si>
  <si>
    <t>recommends that the GOP "stop talking to itself" and that "If we want ethnic minority voters to support Republicans, we have to engage them, and show our sincerity.</t>
  </si>
  <si>
    <t>Should the Sooners win out, they'll clinch the No. 2 seed and perhaps push Lon Kruger's bid to become the Big 12 Coach of the Year over the top."He's done a great job with these guys," Kansas coach Bill Self said of Kruger.</t>
  </si>
  <si>
    <t>Lon Kruger's</t>
  </si>
  <si>
    <t>Kruger</t>
  </si>
  <si>
    <t>Bill Self</t>
  </si>
  <si>
    <t xml:space="preserve">Lalit Modi Lalit Modi pleads for more time to defend himself over IPL accusations </t>
  </si>
  <si>
    <t>Lalit Modi Lalit Modi</t>
  </si>
  <si>
    <t>himself</t>
  </si>
  <si>
    <t>IPL</t>
  </si>
  <si>
    <t>Muslims routinely accuse Christians in Africa of supporting homosexual vice.</t>
  </si>
  <si>
    <t>On Wednesday, Global Times, a but provocative tabloid, released an editorial, warning North Korea to â€avoid making mistakes at this time.</t>
  </si>
  <si>
    <t>Global Times</t>
  </si>
  <si>
    <t>Global Time</t>
  </si>
  <si>
    <t>However, the highlight of the whole segment was when Le Batard asked the two about the age at which Lamont had to stop going one-on-one with Ramsey, and his response was priceless.I was his eighth grade and middle school football coach, and I told the team,</t>
  </si>
  <si>
    <t>Le Batard</t>
  </si>
  <si>
    <t>Lamont</t>
  </si>
  <si>
    <t>Ramsey</t>
  </si>
  <si>
    <t>Despite some disagreements about how to manage the Canadian economy, Mulcair said he has always respected Flahertys commitment to serving the country.</t>
  </si>
  <si>
    <t>Mulcair</t>
  </si>
  <si>
    <t>Flahertys</t>
  </si>
  <si>
    <t>Flaherty</t>
  </si>
  <si>
    <t>The declines suggested Textron would not be able to continue to count on productivity improvements for profit growth, said analyst Jeff Sprague of Vertical Research Partners."The ability to drive results solely on operational execution without some revenue help has largely run its course," Sprague said.</t>
  </si>
  <si>
    <t>Jeff Sprague</t>
  </si>
  <si>
    <t>Textron</t>
  </si>
  <si>
    <t>Sprague</t>
  </si>
  <si>
    <t>Russian Foreign Minister Sergei Lavrov accused Western states on Saturday of trying to advance democracy abroad through "iron and blood.""Advancing democracy through iron and blood just does not work, and this has been made clear in recent months - the past year-and-a-half," Lavrov said, according to state-run news agency Itar-Tass.</t>
  </si>
  <si>
    <t>Lavrov</t>
  </si>
  <si>
    <t>This is what weve been dreaming about doing.Ryan does have one major ally in his corner  Trump, who wants the House bill approved quickly and without significant changes and has warned that not doing so will result in trouble for Republicans at the ballot box.</t>
  </si>
  <si>
    <t>Last month, he accused the U.S. of slashing interest rates following the 2007 subprime mortgage crisis to weaken the dollar and boost the economy."Back then, Japan didn't complain a word," Aso said in parliament, noting the country endured the subsequent yen spike that hit exports.</t>
  </si>
  <si>
    <t>Aso</t>
  </si>
  <si>
    <t>FilltheKettle.com.The Fill the Kettle program will provide yet another way for the public toget behind the Christmas campaign and support our social service work in morethan 400 communities across Canada, said commissioner William Francis.</t>
  </si>
  <si>
    <t>Fill the Kettle</t>
  </si>
  <si>
    <t>Kettle</t>
  </si>
  <si>
    <t>William Francis</t>
  </si>
  <si>
    <t>William Franci</t>
  </si>
  <si>
    <t>The EU fully supports the democratically elected government,â€ an early overnight statement read, taking care to add it also backed â€the institutions of the country and the rule of lawâ€ a nuanced distinction from Erdoganâ€™s personal power.</t>
  </si>
  <si>
    <t>Erdoganâ€™</t>
  </si>
  <si>
    <t xml:space="preserve">our troops.(i)t was probably a bad idea for Bolton to go rogue and try to impose conditions on the United States withdrawal from Syria.Erdogan also criticized what he characterized as </t>
  </si>
  <si>
    <t>Bolton</t>
  </si>
  <si>
    <t>The poetry, the references he makes are identifiably his."Bin Laden praised the Nigerian who has been charged with trying to blow up Northwest Flight 253."The message sent to you with the attempt by the hero Nigerian Umar Farouk Abdulmutallab is a confirmation of our previous message conveyed by the heroes of Sept. 11," he said.</t>
  </si>
  <si>
    <t>"Bin Laden</t>
  </si>
  <si>
    <t>Laden</t>
  </si>
  <si>
    <t>Umar Farouk Abdulmutallab</t>
  </si>
  <si>
    <t>Nigerian Umar Farouk Abdulmutallab</t>
  </si>
  <si>
    <t>Suzanne also raises funds for her local hospice, takes part in the yearly Memory Walk for the Alzheimers Society, supports the charity Team Kenya and has travelled to the east African country as a volunteer.</t>
  </si>
  <si>
    <t>Suzanne</t>
  </si>
  <si>
    <t>the Alzheimers Society</t>
  </si>
  <si>
    <t>Team Kenya</t>
  </si>
  <si>
    <t>Maliki, who previously reacted with anger to President Bushs criticism of the Iraqi government</t>
  </si>
  <si>
    <t>Bushs</t>
  </si>
  <si>
    <t>The IDAs best limited series award went to CNN original series</t>
  </si>
  <si>
    <t>IDAs</t>
  </si>
  <si>
    <t>IDA</t>
  </si>
  <si>
    <t>we would not have seen the gains and progress made to date without the conduct of targeted, intelligence-driven night operations," a spokesman for the NATO-led International Security Assistance Force (ISAF) said in a statement."ISAF fully supports President Karzai's intent to have Afghan forces increasingly in the lead for operations...</t>
  </si>
  <si>
    <t>President Karzai</t>
  </si>
  <si>
    <t>Karzai</t>
  </si>
  <si>
    <t>Liverpool's proud defence of the trophy petered out, the holders jettisoned by opponents they would normally have hoped to devour, to leave the Kop offering only wailed defiance and appreciative applause for the Portuguese where once there was vehement belief.</t>
  </si>
  <si>
    <t>Kop</t>
  </si>
  <si>
    <t>The United States and other Western governments have not formally responded to the offer, which they say has previously been proposed in bad faith by the Iranian leadership to avoid charges of intransigence.</t>
  </si>
  <si>
    <t>Charlie Watts said the band's priority is the 70-year-old singer and Ronnie Woods said The Stones are all "pulling together" to support Sir Mick.</t>
  </si>
  <si>
    <t>Charlie Watts</t>
  </si>
  <si>
    <t>Charlie Watt</t>
  </si>
  <si>
    <t>Ronnie Woods</t>
  </si>
  <si>
    <t>Mick</t>
  </si>
  <si>
    <t>Romania joined the European Union in 2007 but remains one of its poorest and most corrupt member states, although anti-corruption prosecutors have won praise from Brussels for their efforts to combat high-level graft.</t>
  </si>
  <si>
    <t>The main enforcers of the framework will be the US Department of Commerce and the US Federal Trade Commission after Washington resisted EU pressure for a greater role for European data protection authorities in enforcing the pact, which has been criticised by privacy advocates.</t>
  </si>
  <si>
    <t>Department of Commerce</t>
  </si>
  <si>
    <t>the US Federal Trade Commission</t>
  </si>
  <si>
    <t>Three months before that, Rana Faruqui was stabbed to death by her ex-partner Stephen Griffiths, despite her complaint to police two weeks earlier that Griffiths had tampered with the brakes on her car.</t>
  </si>
  <si>
    <t>Rana Faruqui</t>
  </si>
  <si>
    <t>Stephen Griffiths</t>
  </si>
  <si>
    <t>Stephen Griffith</t>
  </si>
  <si>
    <t>Council spokesman Professor Tim Flannery said Australia was already responsible for 1.5 per cent of global emissions.</t>
  </si>
  <si>
    <t>Tim Flannery</t>
  </si>
  <si>
    <t>ENI is a crucial performance measure for U.S. private equity firms as it accounts for unrealized gains or losses in investments.</t>
  </si>
  <si>
    <t>ENI</t>
  </si>
  <si>
    <t>The United Methodist Church, which sponsors more than 371,000 scouts, has not issued a denomination-wide statement on the proposed policy, but the United Methodist Board of Church and Society has called for discriminatory policies to be droppedThe United Church of Christ supports the policy change to welcome all Boy Scouts.</t>
  </si>
  <si>
    <t>The United Methodist Church</t>
  </si>
  <si>
    <t>the United Methodist Board of Church and Society</t>
  </si>
  <si>
    <t>Boy Scout</t>
  </si>
  <si>
    <t>During Trumps presidential campaign, Democrats and longtime government officials voiced alarm when Trump repeatedly praised Putin.</t>
  </si>
  <si>
    <t>France's top security official publicly admonished the United States at the American ambassador's 4 July garden party, denouncing alleged US "espionage" of France and other countries.</t>
  </si>
  <si>
    <t>Trump suggested the damaging stories that have emerged in recent days are a result of collusion between Hillary Clintons campaign and the corporate media to elect her so a President Trump doesnt disrupt the status quo that benefits them.Now</t>
  </si>
  <si>
    <t>* ASHTEAD: Industrial equipment rental company Ashtead Group on Tuesday forecast full-year results in line with its expectations, as third-quarter pretax profit jumped on strong growth in the companys main North American market.</t>
  </si>
  <si>
    <t>ASHTEAD</t>
  </si>
  <si>
    <t>Ashtead Group</t>
  </si>
  <si>
    <t>DAngelo was in support of the Veterans Court idea, and reiterated that veterans are only one component of the bigger picture that is mental illness in criminal courts.</t>
  </si>
  <si>
    <t>DAngelo</t>
  </si>
  <si>
    <t>Veterans Court</t>
  </si>
  <si>
    <t>the Veterans Court</t>
  </si>
  <si>
    <t>Trump repeatedly panned the candidates on Tuesday night, especially the lower-tier Democrats polling at the bottom of the pack."All are very scripted and rehearsed, two (at least) should not be on the stage," Trump mused at one point.</t>
  </si>
  <si>
    <t>Hedge fund manager Gorton denies two counts of assault by beating and Mr Pownall accused the tycoons wife of lying.</t>
  </si>
  <si>
    <t>Gorton</t>
  </si>
  <si>
    <t>Pownall</t>
  </si>
  <si>
    <t>Mr Pownall</t>
  </si>
  <si>
    <t>Clinton has been a major advocate of cultural diplomacy and is credited with salvaging U.S. efforts to raise money to build a pavilion in Shanghai.</t>
  </si>
  <si>
    <t>This panic and hysterics is a response to the overall loss of control, which brought about war a hundred years ago Russia's embassy in LondonThe list also blasted the policies of former US administrations, including George W. Bush, for causing the most damage to world affairs.</t>
  </si>
  <si>
    <t>LondonThe</t>
  </si>
  <si>
    <t>Tillersonâ€™s myriad feats as a businessman â€” forging the deep ties required to negotiate oil deals with Russia, for example â€” quickly fomented anxiety, even among the Republican senators whose support his confirmation requires.</t>
  </si>
  <si>
    <t>I think these are the seeds that are going to be planted for an ultimate solution.The likelihood of defeat unleashed frustrations across Capitol Hill this week  including a heated floor argument Wednesday night between Ryan and Rep. Mark Meadows, R-N.C., a key conservative leader, who accused GOP leaders of reneging on negotiations.</t>
  </si>
  <si>
    <t>R-N.C.</t>
  </si>
  <si>
    <t>(Anne Paq /ActiveStills)An Israeli military commander has been recorded ordering troops to shell medical facilities during the 2014 attack on Gaza.</t>
  </si>
  <si>
    <t>Anne Paq</t>
  </si>
  <si>
    <t>Iraq's local al Qaeda wing, Islamic State of Iraq, has claimed responsibility for other major attacks on security forces and Shi'ite neighborhoods.</t>
  </si>
  <si>
    <t>Shi'ite</t>
  </si>
  <si>
    <t>Moscow's policies veered from an assimilationist emphasis on the merger of nationalities to the idea that a creature called "Soviet man" would emerge.</t>
  </si>
  <si>
    <t>Soviet man</t>
  </si>
  <si>
    <t>Telecom Italia said it had always respected Italys financial market rules, and guaranteed total cooperation with authorities.</t>
  </si>
  <si>
    <t>Telecom Italia</t>
  </si>
  <si>
    <t>David Cameron yesterday backed a Tory frontbencher who sparked controversy by claiming that BNP voters had "some very legitimate views on race and crime".Race relations campaigners attacked Sayeeda Warsi's comments, but the shadow community cohesion minister insisted she was no apologist for</t>
  </si>
  <si>
    <t>Sayeeda Warsi's</t>
  </si>
  <si>
    <t>Sayeeda Warsi</t>
  </si>
  <si>
    <t>Trumps unfounded accusation that former President Barack Obama wiretapped Trump Tower didnt help.Republican lobbyists are grasping for straws in the face of a stunning defeat around Trumpcare, Jeffries continued.</t>
  </si>
  <si>
    <t>Jeffries</t>
  </si>
  <si>
    <t>Trumpcare</t>
  </si>
  <si>
    <t xml:space="preserve">â€ Trump has earned the support of other prominent white nationalist leaders, including members of the Ku Klux Klan, for his promises to temporarily ban Muslims from entering the United States and to deport undocumented immigrants. </t>
  </si>
  <si>
    <t>A Texas grandmother was terrified after Trayvon Martin supporters surrounded her SUV, hit her in the head and tried to prevent her from taking her sick grandchild to the hospital.</t>
  </si>
  <si>
    <t>The change will hurt viewership of TV stations after the FCC repackages the frequencies or will force many TV stations to take part in the auction, the NAB said.The FCC order oversteps congressional mandate and is likely to cause significant harm to broadcast television, said Rick Kaplan, NABs executive vice president of strategic planning.</t>
  </si>
  <si>
    <t>Rick Kaplan</t>
  </si>
  <si>
    <t>NAB</t>
  </si>
  <si>
    <t>For those that work closely with Adobe Photoshop, youll be pleased to know that Pixelmator calls itself Photoshop friendly, meaning you can save your work as a Photoshop file, and many of the most popular Photoshop features are supported as well.</t>
  </si>
  <si>
    <t>Adobe</t>
  </si>
  <si>
    <t>Adobe Photoshop</t>
  </si>
  <si>
    <t>Pixelmator</t>
  </si>
  <si>
    <t>So far, Indiana University, Purdue University, Notre Dame and Earlham College have urged students from Iran, Iraq, Libya, Somalia, Sudan, Syria and Yemen to cancel travel plans outside of the U.S.Some university officials in the Hoosier state are also denouncing the presidents ban, calling it</t>
  </si>
  <si>
    <t>Indiana University</t>
  </si>
  <si>
    <t>Purdue University</t>
  </si>
  <si>
    <t>U.S.Some</t>
  </si>
  <si>
    <t>In deciding not to carry the Disasters Emergency Committee appeal for the humanitarian crisis in Gaza, BBC director general Mark Thompson again dragged the corporation into the white hot glare of public and governmental disapproval.</t>
  </si>
  <si>
    <t>Disasters Emergency Committee</t>
  </si>
  <si>
    <t>the Disasters Emergency Committee</t>
  </si>
  <si>
    <t>Mark Thompson</t>
  </si>
  <si>
    <t>Difficult times followed for the family, as Livs half-brother Aaron (Danny Miller) laid blame on Lisa, who had suffered from a heart attack as a result of the ketamine drugs.</t>
  </si>
  <si>
    <t>Livs</t>
  </si>
  <si>
    <t>Danny Miller</t>
  </si>
  <si>
    <t>Lisa</t>
  </si>
  <si>
    <t>President Donald Trump on Friday angrily accused Iran of violating the spirit of the landmark 2015 nuclear deal, accusing it of a long list of malign behavior and hitting its main military wing with terrorism sanctions.</t>
  </si>
  <si>
    <t>Thats a distinction the Czech ambassador to the United States wants to make crystal clear after news emerged that the two suspects in Boston Marathon bombing had Chechen origins.The Czech Republic and Chechnya are two very different entities</t>
  </si>
  <si>
    <t>Czech ambassador</t>
  </si>
  <si>
    <t>Chechnya</t>
  </si>
  <si>
    <t>the party had "deployed some techniques we haven't used in so complete a way before in a byelection."Even so, Labour did face genuine anger about the aggression in their controversial campaign over Fife council's rise in some care charges, from 4 a week to 11 a week for a minority of pensioners and disabled residents.</t>
  </si>
  <si>
    <t>Fife council's council</t>
  </si>
  <si>
    <t>Fife council</t>
  </si>
  <si>
    <t>Sitting alongside Ellis Short, the Sunderland owner, and the chairman, Niall Quinn, Miliband did not have long to wait before he could cheer a goal.</t>
  </si>
  <si>
    <t>Ellis Short</t>
  </si>
  <si>
    <t>Niall Quinn</t>
  </si>
  <si>
    <t>Moreover, what was not announced officially is Turkeys guarantee that no chemical attack will be staged in Idlib to provoke the long-heralded US-EU bombing of Syria.</t>
  </si>
  <si>
    <t>Iraq is committed to reducing oil production to decrease a glut in the global market, and will support extending output cuts in line with any OPEC decision, Prime Minister Haider al-Abadi said on Tuesday.</t>
  </si>
  <si>
    <t>Minister Haider al-Abadi</t>
  </si>
  <si>
    <t>Apple is supported by President Donald Trumps administration.</t>
  </si>
  <si>
    <t>President Donald Trumps administration</t>
  </si>
  <si>
    <t>thinks he's got a chance for the Euros though."The former Sunderland player, who suffered the injury at Wigan in February, is hoping to play in his first major tournament with England after failing to make the squad for the World Cups in 2006 and 2010.England begin their Euro 2012 campaign against France in Donetsk, Ukraine, on 11 June.</t>
  </si>
  <si>
    <t>After the Boston Marathon bombings in 2013, Pompeo falsely claimed that US Muslim organisations and religious leaders had not condemned terrorism.</t>
  </si>
  <si>
    <t>US Muslim</t>
  </si>
  <si>
    <t>As previously reported by Breitbart Texas, the leader of the faction, Octavio Leal Moncada has been identified as the man responsible for providing the Gulf Cartel with car bombs which they have used almost a dozen times in the past.</t>
  </si>
  <si>
    <t>Octavio Leal Moncada</t>
  </si>
  <si>
    <t>the Gulf Cartel</t>
  </si>
  <si>
    <t>Macri has criticized Scioli for aligning with Fernandez.</t>
  </si>
  <si>
    <t>Scioli</t>
  </si>
  <si>
    <t>Fernandez</t>
  </si>
  <si>
    <t>Britain and France had intervened in Libya last year with "impunity" in support of rebel forces they did not control in order to topple dictator Muammar Gaddafi."Do</t>
  </si>
  <si>
    <t>Muammar</t>
  </si>
  <si>
    <t>Mr. Clooney warned Friday that the situation was deteriorating into a real humanitarian disaster, and praised President Obamas personal engagement on it, the Associated Press reported.</t>
  </si>
  <si>
    <t>- A U.S. trade panel that hears patent disputes has agreed to investigate Apple Inc's (AAPL.O) complaint that mobile phones and tablets made by South Korean rival Samsung Electronics Co Ltd (005930.KS) violate its technology intellectual property.</t>
  </si>
  <si>
    <t>Apple Inc's</t>
  </si>
  <si>
    <t>AAPL.O</t>
  </si>
  <si>
    <t>So Long: How the Press, the Pundits -- and the President -- Failed on Iraq.</t>
  </si>
  <si>
    <t>Crusaders appear to have major problems in attack ahead of their north Belfast derby against Cliftonville at Seaview.</t>
  </si>
  <si>
    <t>Belfast</t>
  </si>
  <si>
    <t>Cliftonville</t>
  </si>
  <si>
    <t>Cliftonville at Seaview</t>
  </si>
  <si>
    <t>When the Jets fire Bowles -- and the move seems inevitable at this point -- they surely will replace him with an offensive-minded head coach who can perhaps develop quarterback Sam Darnold, the No. 3 overall pick in this year's draft.</t>
  </si>
  <si>
    <t>Bowles</t>
  </si>
  <si>
    <t>Bowle</t>
  </si>
  <si>
    <t>Sam Darnold</t>
  </si>
  <si>
    <t>ZvulunWe hold the Assad regime responsible for what happens in its territory and if it continues to collaborate with terrorists striving to hurt Israel, then we will keep on exacting a heavy price from it and make it regret its actions, Israeli Defence Minister Moshe Yaalon said.</t>
  </si>
  <si>
    <t>ZvulunWe</t>
  </si>
  <si>
    <t>An Iraqi immigrant described as a former U.S. military translator was ordered held without bond by a federal judge on Friday on charges of lying about pledging allegiance to the leader of Islamic State, prosecutors said.</t>
  </si>
  <si>
    <t>Partly as a result of the ACAs expansion of Medicaid, the health insurance program for the poor, Medicaid enrollment is projected to grow by 11 or 12 million each year until 2024.</t>
  </si>
  <si>
    <t>Travis Langner, the division chief of pediatric critical care at the University of Kansas Medical Center, is familiar with her case and said it appears shes suffering from some sort of autoimmune disease.This presentation is definitely unique, Langner told Kansas Citys KMBC-TV this week.</t>
  </si>
  <si>
    <t>Travis Langner</t>
  </si>
  <si>
    <t>Langner</t>
  </si>
  <si>
    <t>The CFTC is implementing many of the new rules the United States has drawn up after the 2007-09 credit meltdown, to make the $630 trillion derivatives industry safer, and prevent a repeat from costly bank bail-outs.</t>
  </si>
  <si>
    <t>CFTC</t>
  </si>
  <si>
    <t>Brian Wilson, Al Jardine and Mike Love have worked with engineers to polish off the Beach Boys' original session masters, which were aborted when the group began work on 1967's Smiley Smile.</t>
  </si>
  <si>
    <t>Brian Wilson</t>
  </si>
  <si>
    <t>Al Jardine</t>
  </si>
  <si>
    <t>Mike Love</t>
  </si>
  <si>
    <t>The Afghan Taliban also strongly condemned the incident.Since the invasion of Afghanistan by the animal Americans, this is almost the 10th time that they have degraded the holiest values of Muslims, said Taliban spokesman Zabihullah Mujahid in an emailed statement.</t>
  </si>
  <si>
    <t>the same mistake anti-Obamaites made in attributing the Rev Jeremiah Wright's views to Obama by attributing Brickner's views to Palin.</t>
  </si>
  <si>
    <t>Jeremiah Wright</t>
  </si>
  <si>
    <t>Brickner</t>
  </si>
  <si>
    <t>The lawsuit was filed in 2004 on behalf of U.S. citizens who were the victims, or the family members of victims, of militant attacks allegedly committed by Hamas in Israel and Palestinian territories.</t>
  </si>
  <si>
    <t>Penn Station, the nation's busiest transit hub, has suffered derailments caused by decaying infrastructure, resulting in long delays to cross the Hudson river and backing up traffic across the region."It is literally crumbling," Cuomo said during a Wednesday television appearance.</t>
  </si>
  <si>
    <t>Earlier in the day, Stephens had called Hannity the "dumbest anchor" on Fox News, linking to a story about how the popular host said he was a "little sick and tired" of the Republican establishment criticizing Trump.</t>
  </si>
  <si>
    <t>Nadery served on the Emergency Loya Jirga's constitutional commission, established the Human Rights International Legal Group and served as a Commissioner on the Afghanistan Independent Human Rights Commission.</t>
  </si>
  <si>
    <t>Nadery</t>
  </si>
  <si>
    <t>Loya Jirga</t>
  </si>
  <si>
    <t>the Human Rights International Legal Group</t>
  </si>
  <si>
    <t>Before the start of the Afghan wars in 1978, Afghanistan had a decently modern health care system, but after years of war, the World Health Organization (WHO) reports that the country is considered one of the most dangerous places for a child to be born.</t>
  </si>
  <si>
    <t>has been a rash of deadly insider attacks by Afghan soldiers and police against NATO-led troops training or working with them.</t>
  </si>
  <si>
    <t>Roraimaâ€™s top security official Uziel de Castro blamed Fridayâ€™s violence at the prison on the PCC.</t>
  </si>
  <si>
    <t>Uziel de Castro</t>
  </si>
  <si>
    <t>Roraima</t>
  </si>
  <si>
    <t>PCC</t>
  </si>
  <si>
    <t>Germanys Foreign Ministry published a sharply-worded press release Thursday from Foreign Minister Sigmar Gabriel (Social Democrats, SPD) and Austrian Chancellor Christian Kern (Social Democrats, SP) denouncing the United States foreign and economic policies.</t>
  </si>
  <si>
    <t>Sigmar Gabriel</t>
  </si>
  <si>
    <t>SPD</t>
  </si>
  <si>
    <t>Christian Kern</t>
  </si>
  <si>
    <t>We have good news coming from all quarters of the European Union Mario Draghi, the European Central Bank presidentHaving refused to take responsibility for the meltdown after the financial crash, EU bosses are now trying to take the credit for the glimmers of recovery.</t>
  </si>
  <si>
    <t>the European Union Mario Draghi</t>
  </si>
  <si>
    <t>European Central Bank</t>
  </si>
  <si>
    <t>Wednesdays top story: Trump calls for unity before attacking Democrats in annual address.</t>
  </si>
  <si>
    <t>Menachem Begin, the Israeli prime minister, had written to Thatcher in June 1979 criticising her idea of a conference and suggested that each country accept a certain number of refugees as a way of dealing with "this horrific tragedy".Eventually Thatcher relented and decided that yes, Britain would take 10,000 Vietnamese refugees.</t>
  </si>
  <si>
    <t>Menachem Begin</t>
  </si>
  <si>
    <t>Macedonia, to the immediate north, is accepting only Iraqis and Syrians, witnesses say, with Afghans being turned back.</t>
  </si>
  <si>
    <t>Macedonia</t>
  </si>
  <si>
    <t>Summer Zervos, a former Apprentice contestant who alleged in October that Trump groped and kissed her without consent, announced the lawsuit on Tuesday from the offices of her attorney, Gloria Allred.</t>
  </si>
  <si>
    <t>Summer Zervos</t>
  </si>
  <si>
    <t>Summer Zervo</t>
  </si>
  <si>
    <t>If Hillary trusted the American people, she would ask that her file be made public (though her creation of the e-mail system seems to show she trusts the Russian and Chinese governments more than Americans to read her e-mails).</t>
  </si>
  <si>
    <t>Does Commander Obama know how critical air power has been to Iraqi efforts in Basra, Mosul, and Amarah?</t>
  </si>
  <si>
    <t>Amarah</t>
  </si>
  <si>
    <t>Louisiana Governor Bobby Jindal, a Republican considering a 2016 U.S. presidential run, accused the Obama administration on Tuesday of being science deniers when it comes to energy, a critique often aimed at his own party.</t>
  </si>
  <si>
    <t>So highly were those services regarded, that he and Myrtle attended the ceremony at Westminster Abbey, and Mark Logue produced a photograph showing Myrtle peering through a pair of opera glasses from the balcony above the newly crowned king.</t>
  </si>
  <si>
    <t>Westminster Abbey</t>
  </si>
  <si>
    <t>Mark Logue</t>
  </si>
  <si>
    <t>Republicans really need McCaskill's seat if they hope to win back the Senate, and "the high-minded denunciations" will give way to the burning need to win the election.</t>
  </si>
  <si>
    <t>Vuvuzelas boomed throughout the stadium as South Africans cheered on the only Arab team and shared their anguish at their loss.</t>
  </si>
  <si>
    <t>South Africans</t>
  </si>
  <si>
    <t>The Romney campaign has recently agreed to give Gingrich access to its donor list to help him retire his debt, as it did for the failed campaign of Tim Pawlenty.</t>
  </si>
  <si>
    <t>Tim Pawlenty</t>
  </si>
  <si>
    <t>I cant keep someone from hitting you.The 2004 study cited by Faryniarz supports DeWitts claim: all of the remaining quarterback shoulder injuries with a determined cause82 percent of the injuriescame from direct contact while playing.</t>
  </si>
  <si>
    <t>Faryniarz</t>
  </si>
  <si>
    <t>DeWitts</t>
  </si>
  <si>
    <t>DeWitt</t>
  </si>
  <si>
    <t>Sri Lanka's representative at the Council, Dayan Jayatilleka reached out for support from two friendly nations, India and China.</t>
  </si>
  <si>
    <t>Weekend newspaper supplements retailed gossipy accounts of how The Satanic Verses had failed to win the Booker prize, with malicious claims regarding Rushdie's tantrums when this happened.</t>
  </si>
  <si>
    <t>Weekend</t>
  </si>
  <si>
    <t>Rushdie</t>
  </si>
  <si>
    <t>The Satanic Verse</t>
  </si>
  <si>
    <t>A year later, Sanders favored the NATO bombing of Yugoslavia, which caused aide Jeremy Brecher to resign in protest.</t>
  </si>
  <si>
    <t>Jeremy Brecher</t>
  </si>
  <si>
    <t>Strictly's Craig blames Katya for kiss, blasts Shirl's fake boobs &amp; 'dull'</t>
  </si>
  <si>
    <t>Katya</t>
  </si>
  <si>
    <t>Shirl</t>
  </si>
  <si>
    <t>most importantly, said Obama, unlike Vietnam, the American people were viciously attacked from Afghanistan, and remain a target for those same extremists who are plotting along its border.</t>
  </si>
  <si>
    <t>On a previous occasion, Gen. Petraeus said: "Gitmo has caused us problems, there's no question about it.</t>
  </si>
  <si>
    <t>Brooklyn and Manhattan prosecutors meanwhile are looking into remarks made by Lehman executives during a September 10 conference call, which was five days before the companys bankruptcy filing, the newspaper said, and are also investigating whether Lehman assigned proper values on its large commercial real estate holdings.</t>
  </si>
  <si>
    <t>Lehman</t>
  </si>
  <si>
    <t>India argued in a preliminary hearing at the U.N. court, formally known as the International Court of Justice (ICJ), that Pakistan violated the Vienna Convention on Consular Relations by denying the condemned man access to legal and other assistance from India.</t>
  </si>
  <si>
    <t>the International Court of Justice</t>
  </si>
  <si>
    <t>The Taliban has tweeted a photo of a man it says is the Afghan sergeant who gunned down three Australians in a 'green on blue' attack last month.</t>
  </si>
  <si>
    <t xml:space="preserve"> U. S. discount retailer Dollar Express has filed a lawsuit accusing rival Family Dollar and its parent company Dollar Tree Inc ( ) of driving it out of business, the third divestiture to fail in recent years.</t>
  </si>
  <si>
    <t>Family Dollar</t>
  </si>
  <si>
    <t>Dollar Tree Inc</t>
  </si>
  <si>
    <t>House Speaker Paul Ryan, Senate Majority Leader Mitch McConnell and the top Republicans on the congressional tax-writing committees welcomed the Trump proposals, while leaving space for details to change as legislation</t>
  </si>
  <si>
    <t>Keralas state government has not dropped its own charges against the two men and the widow of one of the victims told Reuters she was not happy with the compensation alone.The money will not compensate the loss of my husband.</t>
  </si>
  <si>
    <t>Keralas</t>
  </si>
  <si>
    <t>Brisbane's Claye Beams was the only other player to be charged from round 16 and can accept a $1950 fine for making contact with umpire Rob Findlay.</t>
  </si>
  <si>
    <t>Claye Beams</t>
  </si>
  <si>
    <t>Beam</t>
  </si>
  <si>
    <t>Rob Findlay</t>
  </si>
  <si>
    <t>s purchase of the S-400.GETTY Turkish Foreign Minister Mevlut Cavusoglu spoke out against threats aimed at the missile purchaseIn a press conference with American counterpart Rex Tillerson, he said: "We do not use and will not accept the language of threats.</t>
  </si>
  <si>
    <t>In Ukraine, where the prospect of joining the Russian-led customs union has contributed to mass protests against the government in the past three months, there has already been pressure on the hryvnia and the fact that a third of Ukraine's imports come from Russia may add to pressure for a devaluation.</t>
  </si>
  <si>
    <t>But when it came to the crunch, Rafsanjani supported the seemingly weaker Ali Khamenei as successor in 1989.To the world at large, Ahmad Khomeini welcomed Khameneis leadership.</t>
  </si>
  <si>
    <t>Ahmad Khomeini</t>
  </si>
  <si>
    <t>Rapaport criticized Garrett for voting against a spending bill that included funding for the Zadroga Act, a fund that provides treatment to first responders sickened or hurt while responding to the 9/11 attacks."That doesn't represent anything that a Bergen County Republican or a Republican from Norwood would support," he said.</t>
  </si>
  <si>
    <t>Rapaport</t>
  </si>
  <si>
    <t>Angelo Carusone, the president of media watchdog Media Matters who also ran the @StopOReilly Twitter account, said Fox News had been forced to act.</t>
  </si>
  <si>
    <t>Angelo Carusone</t>
  </si>
  <si>
    <t>The G7 meeting is the first high-level gathering of the allies since the United States, France and Britain launched 105 missiles targeting chemical weapons facilities in Syria in retaliation for a suspected poison gas attack on April 7.The Western countries blame Assad for the attack that killed dozens of people.</t>
  </si>
  <si>
    <t>A second-man play by half-back Brett Finch sucked in the Cronulla defence as the Roosters attacked down their right flank and when Finch found Craig Wing it was a simple matter for him to dummy outside and cut inside to score.</t>
  </si>
  <si>
    <t>Brett Finch</t>
  </si>
  <si>
    <t>Cronulla</t>
  </si>
  <si>
    <t>Finch</t>
  </si>
  <si>
    <t>Rooster</t>
  </si>
  <si>
    <t>The Hamas source added that the expedited project was made possible thanks to a grant from the Iranian government.</t>
  </si>
  <si>
    <t>Their legal bid succeeded when, in December last year, Chief Justice Wayne Martin ruled the EPA's assessment and recommendation to Environment Minister Albert Jacob was invalid, along with his subsequent approval.</t>
  </si>
  <si>
    <t>Wayne Martin</t>
  </si>
  <si>
    <t>Albert Jacob</t>
  </si>
  <si>
    <t>Alexei Chaly, a local pro-Russian businessman who emerged as the hero of the annexation process, has criticised the current government led by the Kremlin-appointed Sergei Menyailo.</t>
  </si>
  <si>
    <t>Alexei Chaly</t>
  </si>
  <si>
    <t>Sergei Menyailo</t>
  </si>
  <si>
    <t>Hulk Hogan was expunged from WWE history after his racist comments emerged in 2015GETTY HALL OF FAME:</t>
  </si>
  <si>
    <t>Hulk Hogan</t>
  </si>
  <si>
    <t>Jindal acknowledged that human beings contribute to climate change and said the United States should work with other countries to address it.</t>
  </si>
  <si>
    <t>The U. N. has accused Assadâ€™s government of obstructing aid access to the contested city.</t>
  </si>
  <si>
    <t>The U. N.</t>
  </si>
  <si>
    <t>Assadâ€™</t>
  </si>
  <si>
    <t>Further complicating an already drawn-out conflict, Turkey launches an operation against the Kurdish People's Protection Units which, with US support, played a key role in beating back Isis.</t>
  </si>
  <si>
    <t>the Kurdish People's Protection Units</t>
  </si>
  <si>
    <t>Causing some consternation locally is the new Aam Aadmi (common man) party, which is challenging many of the fundamental principles of Indian politics.</t>
  </si>
  <si>
    <t>Former Italian leader Silvio Berlusconi stands inside the new headquarters of his re-launched original political party, Forza Italia (Go Italy), in downtown Rome September 19, 2013.</t>
  </si>
  <si>
    <t>Silvio Berlusconi</t>
  </si>
  <si>
    <t>Community organizers in the grassroots group last year won 25 of the 58 seats on the citys Democratic CommitteeDuring the voting today, Bombelyn supporters went to court and got a judge to issues summons for Kevin Jones, a Cahill aide, charging him with a third-degree crime of illegally processing mail-in ballots.</t>
  </si>
  <si>
    <t>Kevin Jones</t>
  </si>
  <si>
    <t>Kevin Jone</t>
  </si>
  <si>
    <t>Cahill</t>
  </si>
  <si>
    <t>While seated in his car, Bayliss repeatedly failed to heed instructions, hid his hands and stared menacingly at troopers, Wambold said.</t>
  </si>
  <si>
    <t>Bayliss</t>
  </si>
  <si>
    <t>Bayli</t>
  </si>
  <si>
    <t>Wambold</t>
  </si>
  <si>
    <t>Steven Levitt, the economist who wrote the best-seller "Freakonomics," proposed one of the more controversial theories about the crime drop, which was that the legalization of abortion in 1973 was partly responsible.</t>
  </si>
  <si>
    <t>Steven Levitt</t>
  </si>
  <si>
    <t>Freakonomic</t>
  </si>
  <si>
    <t>Senator Marco Rubio ( ) and Rep. Mike Pompeo ( ) described Lynchâ€™s response as â€œunacceptable,â€ and said she has chosen to â€œessentially plead the Fifth.</t>
  </si>
  <si>
    <t>Margarita Simonyan, head of the RT propaganda channel, tweeted:If a U.S. president delivered such an address, 99 percent of the population and certainly the entire establishment would support it.</t>
  </si>
  <si>
    <t>Margarita Simonyan</t>
  </si>
  <si>
    <t>RT</t>
  </si>
  <si>
    <t>When the Reform Party elected Kaja Kallas their chairwoman in April this year, this boosted the party's public approval ratings, getting them the best result in recent years.</t>
  </si>
  <si>
    <t>the Reform Party</t>
  </si>
  <si>
    <t>Kaja Kallas</t>
  </si>
  <si>
    <t>Kaja Kalla</t>
  </si>
  <si>
    <t>said Theresa May has been abundantly clear about delivering BrexitIn response to columnist Matthew Paris, who said Ms Patel needs to town down the rhetoric,</t>
  </si>
  <si>
    <t>Matthew Pari</t>
  </si>
  <si>
    <t>Matthew Paris</t>
  </si>
  <si>
    <t>Ms Patel</t>
  </si>
  <si>
    <t>Maybe if Garcia Torres was thrown into the general jail population, that would bring answers very quickly, said Marc Klaas, who has been a key part of the search for Sierra and whose daughter, Polly, was kidnapped and killed nearly 20 years ago.How cruel, Klaas said.</t>
  </si>
  <si>
    <t>Garcia Torres</t>
  </si>
  <si>
    <t>Garcia Torre</t>
  </si>
  <si>
    <t>Marc Klaas</t>
  </si>
  <si>
    <t>Marc Klaa</t>
  </si>
  <si>
    <t>Russias Silver Wave Sputnik Petroleum Pte Ltd. has signed a deal with state-owned Myanma Oil and Gas Enterprise (MOGE) to explore and produce oil and gas in onshore B-2 block, official newspapers reported on Saturday.</t>
  </si>
  <si>
    <t>Russias Silver Wave Sputnik Petroleum Pte Ltd.</t>
  </si>
  <si>
    <t>Myanma Oil and Gas Enterprise</t>
  </si>
  <si>
    <t>Redknapp's team face Stoke at home on 21 March for their next league assignment, before a difficult trip to Chelsea, who are now only four points behind them in fifth place, three days later."We've</t>
  </si>
  <si>
    <t>Redknapp</t>
  </si>
  <si>
    <t>Until this government's apparent switch last week, President Petro Poroshenko, who was elected to succeed Yanokovich in June, had also said he did not back joining NATO because there was no popular support for it.</t>
  </si>
  <si>
    <t>Petro Poroshenko</t>
  </si>
  <si>
    <t>Yanokovich</t>
  </si>
  <si>
    <t>Alan Cass, from the Menzies School of Health Research, said lowering the cost of healthy food in remote areas  where the burden of end-stage kidney disease is up to 30 times higher than the rest of Australia  was not enough.</t>
  </si>
  <si>
    <t>Alan Cass</t>
  </si>
  <si>
    <t>the Menzies School of Health Research</t>
  </si>
  <si>
    <t>The Republican Party of Florida complaint alleged that Crist's campaign had exceeded the $3,000 per person limit on in-kind donations.</t>
  </si>
  <si>
    <t>Crist</t>
  </si>
  <si>
    <t>The Republican Party of Florida</t>
  </si>
  <si>
    <t>Detainees who most vigorously criticize the people and things they love are rewarded, and those who refuse to do so are punished with solitary confinement, beatings and food deprivation Rian Thum, a professor at Loyola University in New Orleans, said Chinas re-education system echoes some of the worst human rights violations in history.</t>
  </si>
  <si>
    <t>Rian Thum</t>
  </si>
  <si>
    <t>Loyola University</t>
  </si>
  <si>
    <t>Statkraft aims to sell its 40 percent stake in 317 megawatt (MW) capacity Sheringham Shoal, which started in 2012, and to sell its 30 percent stake in 402 MW Dudgeon, which is expected to be commissioned by the end of 2017.The two Statoil-operated parks off Britains Norfolk coast can supply more than 600,000 British homes with green energy.</t>
  </si>
  <si>
    <t>Norfolk</t>
  </si>
  <si>
    <t>Rush Limbaugh blasted a caller on his radio show who blamed the host for encouraging anti-Obama rhetoric and advocating for last week's tax day tea parties.</t>
  </si>
  <si>
    <t>Rush</t>
  </si>
  <si>
    <t>anti-Obama</t>
  </si>
  <si>
    <t>Russia is conducting 200 airstrikes a day in support of its current offensive (by contrast, the U. S. coalition carries out only eight per day throughout Syria).</t>
  </si>
  <si>
    <t>Recovery Team, Bob Green, is investigating the claim and said it would have exciting implications for researchers and conservationists if legitimate."It would confirm that we do have birds moving into South Australia," he</t>
  </si>
  <si>
    <t>Recovery Team</t>
  </si>
  <si>
    <t>Bob Green</t>
  </si>
  <si>
    <t>South Australia</t>
  </si>
  <si>
    <t>The appointment of such a trusted ally as Almunia underlines the importance Barroso attaches to cracking down on any signs of protectionism or flouting of EU competition rules.</t>
  </si>
  <si>
    <t>Almunia</t>
  </si>
  <si>
    <t>Barroso</t>
  </si>
  <si>
    <t>President Barack Obama praises Colin Kaepernickâ€™s decision not to stand for the the national anthem at football games, saying that the 49ers quarterback is protesting â€œreal legitimate issues.</t>
  </si>
  <si>
    <t>Colin Kaepernickâ€™s</t>
  </si>
  <si>
    <t>Germany has also criticized Putins clampdown on dissent and its treatment of the Pussy Riot punk band, but trade ties between the two countries are booming.</t>
  </si>
  <si>
    <t>Pussy Riot</t>
  </si>
  <si>
    <t>â€ Trump vigorously attacked Hillary Clintonâ€™s plans to significantly increase the number of refugees admitted to the country, which the most recent national poll shows is opposed by more than a two to one margin, 59 percent to 28 percent.</t>
  </si>
  <si>
    <t xml:space="preserve">Del Angel told the Milenio TV station that he shooting was the result of </t>
  </si>
  <si>
    <t>Del Angel</t>
  </si>
  <si>
    <t>Milenio</t>
  </si>
  <si>
    <t>Milenio TV</t>
  </si>
  <si>
    <t>Boy youre lucky because Im president now.But, Vatz said, because Trumps personality is so polarizing, theres no way that he wont let down a large population.With his personality, and his personal attacks on people, and his resentment</t>
  </si>
  <si>
    <t>Vatz</t>
  </si>
  <si>
    <t>Demands by the DUP for the full legal advice were echoed by Labour, with shadow Brexit secretary Sir Keir Starmer accusing the Government of showing contempt for the Commons.</t>
  </si>
  <si>
    <t>DUP</t>
  </si>
  <si>
    <t>Keir Starmer</t>
  </si>
  <si>
    <t>Cummings, who released the letter to CNN, blasted what he views as Republicansâ€™ political motivations in seeking the report.</t>
  </si>
  <si>
    <t>Cumming</t>
  </si>
  <si>
    <t>Maliki may now find it politically difficult to accept Exxons move into a semi-autonomous region as the government faces calls for autonomy from places like Salahuddin, where disgruntled Sunnis want more independence.</t>
  </si>
  <si>
    <t>Sunnis</t>
  </si>
  <si>
    <t>At a campaign stop on Sunday, Bill Clinton rebuked Sanders supporters for using sexist rhetoric in criticizing his wife online.</t>
  </si>
  <si>
    <t>In touting his administrations new NAFTA deal, President Donald Trump is starting to sound a lot like predecessors who oversold their own trade agreements, Pro Trades Doug Palmer writes.</t>
  </si>
  <si>
    <t>Pro Trades</t>
  </si>
  <si>
    <t>Pro Trades Doug Palmer</t>
  </si>
  <si>
    <t>Ryan said that by contrast Obama made a colossal mistake by drawing a red line in 2013 and acting when it was crossed by the Syrian government.</t>
  </si>
  <si>
    <t>Since he came into the league, Gurley has been the Rams best offensive player, and one of the top running backs in the game.</t>
  </si>
  <si>
    <t>Gurley</t>
  </si>
  <si>
    <t>Last but not least there's a handful of Holiday emotes available from Tess Everis that'll let you fist bump your partner after a hard fought win, or simply start dancing to Drake's patented 'Hotline Bling' track.</t>
  </si>
  <si>
    <t>Tess Everis</t>
  </si>
  <si>
    <t>Hotline Bling</t>
  </si>
  <si>
    <t>Trump has also attacked the findings of the FBI, NSA and CIA that Russia waged a large-scale influence campaign to interfere in the election.</t>
  </si>
  <si>
    <t>Republicans have focused on attacking the Fed's extensive easy money policies, saying the central bank has failed to revive the economy despite cutting interest rates to near zero and buying $2.3 trillion in bonds.</t>
  </si>
  <si>
    <t>P&amp;G, which spent millions battling Peltzs charges of bureaucratic and ineffective management, reported higher sales of beauty and home care products.</t>
  </si>
  <si>
    <t>P&amp;G</t>
  </si>
  <si>
    <t>Peltzs</t>
  </si>
  <si>
    <t>Peltz</t>
  </si>
  <si>
    <t>Mikheil Saakashvili, a former president of Georgia, quit his post in Ukraineâ€™s government and accused the Ukrainian president of blocking efforts to fight corruption.</t>
  </si>
  <si>
    <t>Mikheil Saakashvili</t>
  </si>
  <si>
    <t>Associated Press writer Zeke Miller contributed to this report.</t>
  </si>
  <si>
    <t>Zeke Miller</t>
  </si>
  <si>
    <t>As a result, Brazilian courts barred Temer from running for president when his term expires on Dec. 31, 2018.</t>
  </si>
  <si>
    <t>Li emerged a 4-1 winner from a tense and tetchy encounter in which the favorite Ding was put through the emotional wringer after she was punished with three penalty points that left her railing at Italian official Paola Bongelli."I didn't do very well today.</t>
  </si>
  <si>
    <t>Ding</t>
  </si>
  <si>
    <t>Paola Bongelli."I</t>
  </si>
  <si>
    <t>The report coincides with the start of a new legislative year for most states and comes 11 months before the reforms are scheduled to take effect under Obamas Patient Protection and Affordable Care Act, which is opposed by many states with Republican leadership.</t>
  </si>
  <si>
    <t>Obamas Patient Protection</t>
  </si>
  <si>
    <t>A year after winning his first statewide race, Mandel (R) is aggressively challenging Democratic Sen. Sherrod Brown, accusing him of "egging on" vulgar protesters at Occupy Wall Street protests and otherwise seeking to blame Brown, a political lifer, for Ohio's long economic decline.</t>
  </si>
  <si>
    <t>Mandel</t>
  </si>
  <si>
    <t>Ezra Pound was declared insane after he used a radio show to praise Hitler and Mussolini during World War II.</t>
  </si>
  <si>
    <t>Ezra Pound</t>
  </si>
  <si>
    <t>Mussolini</t>
  </si>
  <si>
    <t>Bill OReilly asked Issa if he believes that IRS commissioner John Koskinen is a deceiver.The simple answer is yes, Issa said.</t>
  </si>
  <si>
    <t>Issa</t>
  </si>
  <si>
    <t>Saatchis disappointment apparently stems from the fact that Lawsons PR representative told him to apologize publicly and say he was ashamed by the incident, which he was disinclined to do.</t>
  </si>
  <si>
    <t>Saatchis</t>
  </si>
  <si>
    <t>Saatchi</t>
  </si>
  <si>
    <t>Lawsons PR</t>
  </si>
  <si>
    <t>Compounded by his move to uninvite Golden State Warriors star Steph Curry, who was considering skipping an upcoming White House visit, the president sparked criticism from athletes and team owners alike.</t>
  </si>
  <si>
    <t>Steph Curry</t>
  </si>
  <si>
    <t>Senator Cormann praised the Palmer United Party for its support of the Government's Direct Action</t>
  </si>
  <si>
    <t>Senator Cormann</t>
  </si>
  <si>
    <t>Cormann</t>
  </si>
  <si>
    <t>the Palmer United Party</t>
  </si>
  <si>
    <t>The West Virginia Coal Association, a trade association that represents roughly 95 percent of West Virginiaâ€™s coal production, endorsed Donald Trump for president on Thursday, five days ahead of the state GOP primary on May 10th.</t>
  </si>
  <si>
    <t>The West Virginia Coal Association</t>
  </si>
  <si>
    <t>The DGA Awards are a key indicator of who may win Academy Awards next month because only six times since the DGA began handing out annual honors in 1948 has the its winner failed to also be named best director by Oscar voters.</t>
  </si>
  <si>
    <t>DGA</t>
  </si>
  <si>
    <t>Mrs. Clintonâ€™s campaign has repeatedly sought to yoke Mr. Trump to Mr. Putin, citing Mr. Trumpâ€™s praise for the Russian leader.</t>
  </si>
  <si>
    <t>Even if, as Root supposes, Axelrod has been running Reid as a front man, a Romney challenge on Obamas college records wont shut Reid up.</t>
  </si>
  <si>
    <t>Reid</t>
  </si>
  <si>
    <t>Axelrod</t>
  </si>
  <si>
    <t>Carlson, who sued Fox News chief executive officer Roger Ailes for sexual harassment in 2016 and received a $20 million settlement, has become one of the most outspoken advocates for victims in the Me Too era.We are no longer a pageant.</t>
  </si>
  <si>
    <t>So Webb hesitates, whereas the Cleggies texted party workers for support within hours of Sir Ming's statement and the Huhnistas started organising.</t>
  </si>
  <si>
    <t>Cleggie</t>
  </si>
  <si>
    <t>Cleggies</t>
  </si>
  <si>
    <t>Huhnista</t>
  </si>
  <si>
    <t>The two countries resumed talks after the call between the two leaders, ending a three month hiatus that saw relations deteriorate as the United States accused China of interfering in U.S. domestic politics and seeking to undermine Trump.</t>
  </si>
  <si>
    <t>Protesters chanted slogans demanding the immediate arrest and quick trial of the perpetrators.Avijits family said Islamist radicals had been threatening him because he kept a blog, Mukto-mona, or Freemind, which highlighted humanist and rationalist ideas and condemned religious extremism.Islamist radicals are behind the murder.</t>
  </si>
  <si>
    <t>Avijits</t>
  </si>
  <si>
    <t>Freemind</t>
  </si>
  <si>
    <t>The timing is bad for Cameron, coming soon after a budget that cut tax rates for the rich and a series of political missteps."One of the problems that Cameron and Osborne have is that the budget played into a storyline of them looking after their mates," opposition Labour MP Chris Bryant, a critic of Cameron and Murdoch, said.</t>
  </si>
  <si>
    <t>Europes</t>
  </si>
  <si>
    <t>a European Union</t>
  </si>
  <si>
    <t>16 JPMorgan Chase head Jamie Dimon is one of Bitcoin's harshest criticsHowever if Bitcoin fails to reach the target, the betters will receive nothing.</t>
  </si>
  <si>
    <t>The Left never lets a crisis go to waste, and just like with the Great Depression, it has created a narrative that blames Wall Street and praises Washington.</t>
  </si>
  <si>
    <t xml:space="preserve">But in creating a ministry to oversee sectors that account for 53 percent of the kingdomâ€™s economic output, the visionâ€™s architect, Deputy Crown Prince Mohammed bin Salman, is entrusting a huge part of his sweeping reforms to Falihâ€™s hands. </t>
  </si>
  <si>
    <t>Crown Prince Mohammed bin Salman</t>
  </si>
  <si>
    <t>Falih</t>
  </si>
  <si>
    <t>Falihâ€™</t>
  </si>
  <si>
    <t>Moscows first reaction to Tusks criticism was cautious.</t>
  </si>
  <si>
    <t>Moscows</t>
  </si>
  <si>
    <t>Tusks</t>
  </si>
  <si>
    <t>Nemtsovs allies have been quick to dismiss the Islamist motive as nonsense.</t>
  </si>
  <si>
    <t>Nemtsovs</t>
  </si>
  <si>
    <t>President Donald Trump has proposed cutting EPA's budget, Pruitt said the agency will have the money it needs by ensuring that the companies responsible for the contamination clean it up."Most of our sites across the country have a responsible party," Pruitt said.</t>
  </si>
  <si>
    <t>At this year's boisterous Republican National Convention in July, Trump trotted out three of his lesser-known supporters  actor Scott Baio and reality TV stars Antonio Sabato Jr. and Willie Robertson  as speakers for the event.</t>
  </si>
  <si>
    <t>Scott Baio</t>
  </si>
  <si>
    <t>Antonio Sabato Jr.</t>
  </si>
  <si>
    <t>His first start could come as early as Tuesday when the Devils host the Los Angeles Kings, but Hynes did not commit to a starting goalie following Mondays practice.</t>
  </si>
  <si>
    <t>Devils</t>
  </si>
  <si>
    <t>Devil</t>
  </si>
  <si>
    <t>the Los Angeles Kings</t>
  </si>
  <si>
    <t>the Los Angeles King</t>
  </si>
  <si>
    <t>Ryan also said it was right for Trump not to take any option off the table including a military attack on North Korea.</t>
  </si>
  <si>
    <t>It helped ships delivering vital supplies to the UK during the darkest days of the war to evade the packs of German U-boats trying to hunt them down, and enabled Britain to rebuild its strength and re-equip its armies in preparation for its bid to expel the Nazi armies from Europe.</t>
  </si>
  <si>
    <t>But in the end, Tarullo was all too aware that as independent as the Fed likes to think of itself, it is ultimately accountable to Congress and, by the nature of appointments, the president.</t>
  </si>
  <si>
    <t>Tarullo</t>
  </si>
  <si>
    <t>But when we want to improve lives, youve got to deal with more basic things like child survival, child nutrition."This isn't the first time Gates has criticized the idea of getting the poor online ahead of other necessities.</t>
  </si>
  <si>
    <t>nutrition."Thi</t>
  </si>
  <si>
    <t>Parks chief Phil Ginsberg has said that keeping Coit Tower, one of the few city parks that actually turns a profit, as a self-contained fundraising entity could lead to the closure of lower-profile parks in neighborhoods across the city.</t>
  </si>
  <si>
    <t>Phil Ginsberg</t>
  </si>
  <si>
    <t>Coit Tower</t>
  </si>
  <si>
    <t>In South Korea, China is widely believed to be retaliating against Seouls plan to host the Terminal High Altitude Area Defence (Thaad) system of the US military, against the threat of the missile attack from North Korea.</t>
  </si>
  <si>
    <t>For Mazen Ez Aldin, a former general of the Palestinian Presidential Guard, Arafat was the last giant that the Palestinian people produced this century.While</t>
  </si>
  <si>
    <t>Mazen Ez Aldin</t>
  </si>
  <si>
    <t>Despite the numbers Cousins has produced, the Redskins are still a team searching for a winning formula and identity.</t>
  </si>
  <si>
    <t>Cousins</t>
  </si>
  <si>
    <t>Cousin</t>
  </si>
  <si>
    <t>Tesla Incs</t>
  </si>
  <si>
    <t>Consumer Reports</t>
  </si>
  <si>
    <t>Western officials also believe Paris terror attack mastermind Abdelhamid Abaaoud visited the UK, and had connections with a number of would-be terrorists in the country.</t>
  </si>
  <si>
    <t>I hold Director Comey responsible, Dennis V. Hughes, the first chief of the FBIs computer investigations unit, told the Post.</t>
  </si>
  <si>
    <t>Dennis V. Hughes</t>
  </si>
  <si>
    <t xml:space="preserve">Clinton has been dogged by questions about her use of the private email server since the start of her presidential campaign and her Republican opponent, Donald Trump, has used the issue to argue she is untrustworthy. </t>
  </si>
  <si>
    <t>Cap and trade is an environmental system that hardcore liberals including former Vice President Al Gore support.</t>
  </si>
  <si>
    <t>President Al Gore</t>
  </si>
  <si>
    <t>Cap</t>
  </si>
  <si>
    <t>Al Gore</t>
  </si>
  <si>
    <t>President Obama has grappled with the deep moral dimensions of these important questions, and I think his determination to help decrease unintended pregnancies is among the chief reasons that he supported these new HHS regulations.</t>
  </si>
  <si>
    <t>HHS</t>
  </si>
  <si>
    <t>24 US cereal Fruity Pebbles gets some free advertising thanks to this devoted fanREDDIT/TNI PRESS LTD 24</t>
  </si>
  <si>
    <t>Fruity Pebble</t>
  </si>
  <si>
    <t>fanREDDIT/TNI PRESS</t>
  </si>
  <si>
    <t>That view was further reinforced by other U.S. policymakers such as Dallas Federal Reserve Bank President Robert Kaplan on Thursday, though analysts were wary of kicking the dollar lower before U.S. inflation data.</t>
  </si>
  <si>
    <t>Dallas Federal Reserve Bank President Robert Kaplan</t>
  </si>
  <si>
    <t>Robert Kaplan</t>
  </si>
  <si>
    <t>Palin took a strong stand in support of President Donald Trumps decision to withdraw from a global warming agreement, warning her Facebook readers with a meme that intoned, Dont be Fooled!</t>
  </si>
  <si>
    <t>Eritrean</t>
  </si>
  <si>
    <t>all the fallen of the conflict in an attempt at reconciliation, but only two graves are marked  those of Franco and Jose Antonio Primo de Rivera, the founder of the far-right Falangist party which supported Franco.</t>
  </si>
  <si>
    <t>Franco</t>
  </si>
  <si>
    <t>Jose Antonio Primo de Rivera</t>
  </si>
  <si>
    <t>Falangist</t>
  </si>
  <si>
    <t xml:space="preserve">Trump, for his part, faulted the Mexicans for damaging the relationship. </t>
  </si>
  <si>
    <t>Carpenito previously defended Christie against a since-dismissed criminal complaint brought by a North Jersey activist, who alleged the governor knew about the lane-closure plot -- a charge Christie has repeatedly denied.</t>
  </si>
  <si>
    <t>Carpenito</t>
  </si>
  <si>
    <t>North Jersey</t>
  </si>
  <si>
    <t>During the presidential transition, Kushner attempted to help block a United Nations resolution condemning Israeli settlements in Palestinian territories.</t>
  </si>
  <si>
    <t>Republicans quickly took the opportunity to renew criticism of Clintonâ€™s use of a private email server.</t>
  </si>
  <si>
    <t>Martinez has not endorsed Trump, but says she will not be backing Hillary Clinton.</t>
  </si>
  <si>
    <t>Heuvel has expressed his disappointment, telling the Dawn newspaper: "What I know is that I had a contract with the PHF until the Olympics and I expected them to respect it."The incident crowns a turbulent few years for a team that has a rich history of success at the Olympics.</t>
  </si>
  <si>
    <t>Heuvel</t>
  </si>
  <si>
    <t>Dawn</t>
  </si>
  <si>
    <t>PHF</t>
  </si>
  <si>
    <t>ITV 3 Piers Morgan hit out at MPs for refusing to answer questions on Good Morning Britain over the Syria airstrikesIt came as Theresa May is set to face questions in the Commons today over the joint UK, US and France</t>
  </si>
  <si>
    <t>Piers Morgan</t>
  </si>
  <si>
    <t>Common</t>
  </si>
  <si>
    <t>Rubio has used this series of seemingly small openings to paint the Texas senator as a political opportunist whom voters simply cannot trust, with enormous help from his surrogates.</t>
  </si>
  <si>
    <t>These results are on such a knife edge, explains Boon, that assuming that just one or two extra former Conservative or Lib Dem voters will go home on Thursday could have dragged Labour down to 34%, and given the Tories the narrowest of leads.For the third time during the campaign, ICM asked voters to rate the political leaders.</t>
  </si>
  <si>
    <t>Boon</t>
  </si>
  <si>
    <t>The Lifeline program has its roots in legislation spearheaded by the Wilson administration in 1913, expanded by FDR in 1934, and modernized by Bill Clinton in 1996.</t>
  </si>
  <si>
    <t>Lifeline</t>
  </si>
  <si>
    <t>FDR</t>
  </si>
  <si>
    <t>Heres what Tannehill had to say about both Wilson and Amendola.Albert (Wilson) has picked up the offense really quickly, as well as Danny (Amendola), Tannehill said.</t>
  </si>
  <si>
    <t>Tannehill</t>
  </si>
  <si>
    <t>Amendola</t>
  </si>
  <si>
    <t>HeidelbergCement</t>
  </si>
  <si>
    <t>According to organized crime group members, the emails recently surfaced because Shimada made the mistake of angering former Yamaguchi-gumi crime boss, Goto Tadamasa, who obtained the mails and released them to the press.</t>
  </si>
  <si>
    <t>Yamaguchi</t>
  </si>
  <si>
    <t>Shimada</t>
  </si>
  <si>
    <t>Goto Tadamasa</t>
  </si>
  <si>
    <t>This is problematic for the former Secretary of State because left-wing activists, those most likely to participate in the Democratic primaries, have long criticized Clinton for her failure to take a stronger stance on climate change.</t>
  </si>
  <si>
    <t>The American Chemistry Council made three contributions totaling $824,500 during the 2013 election cycle to fund the newly formed Restaurant Action Alliance NYC, which opposed the ban and eventually became the lead plaintiff in a lawsuit against the City regarding the ban.</t>
  </si>
  <si>
    <t>The American Chemistry Council Council</t>
  </si>
  <si>
    <t>The American Chemistry Council</t>
  </si>
  <si>
    <t>Restaurant Action Alliance NYC</t>
  </si>
  <si>
    <t>The result put Spain joint top of Group B with Iberian rivals Portugal on four points ahead of their last match against the already eliminated Morocco.</t>
  </si>
  <si>
    <t>Group B</t>
  </si>
  <si>
    <t>Iberian</t>
  </si>
  <si>
    <t>Morocco</t>
  </si>
  <si>
    <t>The Sportswriter,â€ â€œIndependence Dayâ€) offers high praise for Bruce Springsteenâ€™s memoir, which comes out next Tuesday.</t>
  </si>
  <si>
    <t>Bruce Springsteenâ€™s</t>
  </si>
  <si>
    <t>Sportswriter</t>
  </si>
  <si>
    <t>Bruce Springsteenâ€™</t>
  </si>
  <si>
    <t>BlackRock emerged as Telecom Italias second-biggest investors this week with a stake of around 10 percent, giving it a potentially pivotal role in the Telecom Italia vote.</t>
  </si>
  <si>
    <t>Telecom Italias</t>
  </si>
  <si>
    <t>This will be welcome news to many taxpayers, as the Palestinian Authority actually pays terrorists who murder innocent Jews a monthly salary based on how many Jews they kill.</t>
  </si>
  <si>
    <t>Whether Simon will accept the special treatment being offered by Mr Gove remains unclear, but Simon Junior may not even attend school this side of the pond.</t>
  </si>
  <si>
    <t>Mr Gove</t>
  </si>
  <si>
    <t>Simon Junior</t>
  </si>
  <si>
    <t>The former Yankee outfielder endorsed Trump by appearing at one of his Florida rallies in March  much to the chagrin of many Yankee fans, as the New York Daily News reported.</t>
  </si>
  <si>
    <t>Mr. Baldwinâ€™s blustering portrayal of Mr. Trump on â€œSaturday Night Live,â€ starting last fall, impresses Mr. Andersen, who said: â€œIt is extreme, and with a guy like Donald Trump, to be effective it needs to be extreme.</t>
  </si>
  <si>
    <t>Baldwin</t>
  </si>
  <si>
    <t>Dan Jones - The Sun Danyelle Davis and Daryl Davis are accused of attacking RekerDan Jones - The Sun Kyran Evans is also on trialDan Jones - The Sun Lliam Neylon is one of the accusedJurors at Croydon Crown Court were showing CCTV of the violence on March 31 shortly before midnight.</t>
  </si>
  <si>
    <t>Dan Jones</t>
  </si>
  <si>
    <t>Dan Jones - The Sun Danyelle Davi</t>
  </si>
  <si>
    <t>Danyelle Davis</t>
  </si>
  <si>
    <t>Croydon Crown Court</t>
  </si>
  <si>
    <t>not all American adults feel this way, the United States seems to have more respect for the rights of parents, schools and authorities than it does for the rights of children.</t>
  </si>
  <si>
    <t>Many Jews have been critical of Mr. Trump for not more forcefully denouncing and racists like David Duke, a former leader of the Ku Klux Klan who endorsed Mr. Trump during the campaign.</t>
  </si>
  <si>
    <t>David Duke</t>
  </si>
  <si>
    <t>Cook wrote to the BOA after failing with an internal appeal to Sports Resolution Ltd and the BOA's Olympic qualification standards panel chose not to ratify GB Taekwondo's squad but instead ask for the selection panel to be reconvened.</t>
  </si>
  <si>
    <t>BOA</t>
  </si>
  <si>
    <t>GB Taekwondo</t>
  </si>
  <si>
    <t>Clintons campaign began airing a new ad last week attacking Trump for not releasing his tax returns despite saying in 2014 he absolutely would do so.</t>
  </si>
  <si>
    <t>One of those U.S. officials is a former U.S. ambassador to Moscow, Michael McFaul, a nemesis of the Kremlin because of his criticisms of Russias human rights record.</t>
  </si>
  <si>
    <t>Michael McFaul</t>
  </si>
  <si>
    <t>In 2004, in response to tightened sanctions imposed by former U.S. President George W. Bush, Cuba abruptly halted the circulation of dollars and slapped a surcharge on cash exchanges.</t>
  </si>
  <si>
    <t>U.S. President George W. Bush</t>
  </si>
  <si>
    <t>Allegri is still confident that he has a future Ballon d'Or player among his ranks, but has blamed constant comparisons made with Messi by the media for Dybala's lack of consistency.</t>
  </si>
  <si>
    <t>Dybala</t>
  </si>
  <si>
    <t>Last year, Georgia prosecutors attempted to charge Kenlissa Jones with attempted murder after authorities claimed that Jones used abortion drugs to a miscarriage.</t>
  </si>
  <si>
    <t>Kenlissa Jones</t>
  </si>
  <si>
    <t>Kenlissa Jone</t>
  </si>
  <si>
    <t>Campaign finance watchdogs and the Sanders campaign had argued that the arrangement represented a circumvention of campaign contribution limits by a national party apparatus intent on skewing the process to help Clinton defeat Sanders, and then win the White House.</t>
  </si>
  <si>
    <t>But a reckless tweet posted by Dallas police this time around, during last weekâ€™s fog of war, led to an innocent armed man getting countless death threats: For more on Chief Brown, check out the piece Chris Haugh wrote for us over the weekend, â€œ</t>
  </si>
  <si>
    <t>Chris Haugh</t>
  </si>
  <si>
    <t>The nonpartisan Office of Government Ethics, a government office that oversees ethics programs for the executive branch, issued a statement saying it applauded Trumpâ€™s aims and appearing to suggest that he completely shed his holdings.</t>
  </si>
  <si>
    <t>Office of Government Ethics</t>
  </si>
  <si>
    <t>Office of Government Ethic</t>
  </si>
  <si>
    <t>Tonight's CBB eviction saw the first housemate booted outDespite the earlier breaking news that Christopher Biggins has been removed from the house for "offensive behaviour", the first official eviction saw Grant Bovey extracted from the show.</t>
  </si>
  <si>
    <t>Christopher Biggins</t>
  </si>
  <si>
    <t>Grant Bovey</t>
  </si>
  <si>
    <t>â€ U. S. State Department spokesperson Heather Nauert says in a statement that KiliÃ§ is â€the latest in a series of respected human rights defenders, journalists, academics, and activists detained in Turkey.</t>
  </si>
  <si>
    <t>Heather Nauert</t>
  </si>
  <si>
    <t>â€ U. S. State Department</t>
  </si>
  <si>
    <t>KiliÃ§</t>
  </si>
  <si>
    <t>Thats because of the automatic inflation adjustment thats part of the Social Security formula, the inflation adjustment President Obama has recently offered to make less generous by tweaking the formula to account for consumers substituting cheaper goods and services for more expensive ones.</t>
  </si>
  <si>
    <t>The totality of the two letters from Ratney underlines the reluctance of the United States to present an ultimatum to its Syrian clients, no matter how clearly they are implicated in Al Qaeda operations against the ceasefire.</t>
  </si>
  <si>
    <t>Ratney</t>
  </si>
  <si>
    <t xml:space="preserve"> Waymo, Alphabetâ€™s autonomous car company, on Friday asked a federal judge to stop Uber from using technology it alleges the giant stole from it.</t>
  </si>
  <si>
    <t>Alphabetâ€™</t>
  </si>
  <si>
    <t>Alphabet</t>
  </si>
  <si>
    <t>Professor of aviation law Elmar Giemulla, who is representing three families of German victims, said that under international law Ukraine should have closed its air space if it could not guarantee the safety of flights."Each state is responsible for the security of its air space," Mr Giemulla said in a statement emailed to Reuters."If</t>
  </si>
  <si>
    <t>Elmar Giemulla</t>
  </si>
  <si>
    <t>Giemulla</t>
  </si>
  <si>
    <t>Many ordinary Jordanians harbour strong anti-American sentiment over Washingtons strong support for Israel and its military interventions in the Middle East.</t>
  </si>
  <si>
    <t>Jordanians</t>
  </si>
  <si>
    <t>Jordanian</t>
  </si>
  <si>
    <t>anti-American</t>
  </si>
  <si>
    <t>Afghan Ambassador Dr Hazrat Omar Zakhilwal endorsed Ayaz Sadiqs proposal for fruitful and consistent inter-parliamentary relations to bridge the recent trust deficit.</t>
  </si>
  <si>
    <t>Hazrat Omar Zakhilwal</t>
  </si>
  <si>
    <t>Ayaz Sadiqs</t>
  </si>
  <si>
    <t>Ayaz Sadiq</t>
  </si>
  <si>
    <t>Most of all, the Congress party, like its opponent BJP, failed to present a viable leadership and party structure to form a new state government the electorate could vote for, while a well established and regional Party, despite several corrupt and failed stints before, attracted a mass of negative votes.</t>
  </si>
  <si>
    <t>Party</t>
  </si>
  <si>
    <t>And we have to make sure we get in front of it.While President Donald Trump has questioned at times whether the Russian government was behind a campaign of cyberattacks targeting last years presidential race, Haley and other administration officials have been unequivocal in blaming the Kremlin for the 2016 election meddling.</t>
  </si>
  <si>
    <t xml:space="preserve">Clinton has blamed Comeyâ€™s later intervention in the election </t>
  </si>
  <si>
    <t>and I am proud that the Liberal Democrats are part of the Coalition Government that are making it happen.I especially want to pay tribute to Lynne Featherstone, whose dedication and tenacity have been critical to making this happen.Tom French, Policy Coordinator for the Equality Network</t>
  </si>
  <si>
    <t>Lynne Featherstone</t>
  </si>
  <si>
    <t>the Coalition Government</t>
  </si>
  <si>
    <t>Tom French</t>
  </si>
  <si>
    <t>I think if we start building momentum, this is something we can do.Immigration reform became a front-burner issue following the general election in November, when Hispanic support figured in President Barack Obamas re-election.</t>
  </si>
  <si>
    <t>President Barack Obamas</t>
  </si>
  <si>
    <t>Democrats have slammed the lawsuit effort as a politically motivated waste of taxpayer resources while Congress has failed to act on other pressing issues including emergency funding to deal with a flood of migrant children.This is a veiled attempt at impeaching the president, said Democratic Representative Sheila Jackson-Lee of Texas.</t>
  </si>
  <si>
    <t>Representative Sheila Jackson-Lee</t>
  </si>
  <si>
    <t>Sheila Jackson-Lee</t>
  </si>
  <si>
    <t>Other winners at this years Hugo awards include Rebecca Roanhorse, who won best short story for her Native American tale Welcome to Your Authentic Indian Experience; Suzanne Palmers The Secret Life of Bots, which scooped best novelette; and Martha Wellss All Systems Red, which won best novella.</t>
  </si>
  <si>
    <t>Rebecca Roanhorse</t>
  </si>
  <si>
    <t>Suzanne Palmers</t>
  </si>
  <si>
    <t>(Reuters) - Indonesian prosecutors on Thursday recommended a one-year suspended jail sentence for Jakartas Christian governor in his blasphemy trial, which has been seen as a test of the Muslim-majority nations religious tolerance.</t>
  </si>
  <si>
    <t>Christian governor</t>
  </si>
  <si>
    <t>Admiral Sir Trevor Soar, commander of the Nato Maritime HQ in London, commended the actions of the Danish warship Absalon, which carried out the rescue.</t>
  </si>
  <si>
    <t>Trevor Soar</t>
  </si>
  <si>
    <t>The Democrats have pledged to put more money in the hands of consumers to boost growth, cut wasteful spending and prise control of policy from bureaucrats, often blamed for Japan's failure to cope with deep problems such as its ageing population.</t>
  </si>
  <si>
    <t>SONGS of Praise star Aled Jones is to be allowed back on air by the BBC star after facing a claim of sexual harassment.</t>
  </si>
  <si>
    <t>Aled Jones</t>
  </si>
  <si>
    <t>Aled Jone</t>
  </si>
  <si>
    <t>For now, he is entitled to take satisfaction from both his own emergence as a fine manager and a Champions League triumph which has placed Celtic back at the forefront of the European football debate."Why</t>
  </si>
  <si>
    <t>Celtic</t>
  </si>
  <si>
    <t xml:space="preserve">The Nobel laureate economist and New York Times columnist took to Twitter to express his belief that the Trump administration is no longer â€legitimateâ€ and to criticize any Republican defending </t>
  </si>
  <si>
    <t>Another senator, Risa Hontiveros, accused Mr. Duterte of allowing a â€œpervasive culture of sexism, misogyny and gender bias.</t>
  </si>
  <si>
    <t>Risa Hontiveros</t>
  </si>
  <si>
    <t>Risa Hontivero</t>
  </si>
  <si>
    <t>This is where Chafee has a message which, if promoted properly, could strike a resonate chord with libertarians, independents, and blue republicans (Democrats who supported Ron Paul).</t>
  </si>
  <si>
    <t>Chafee</t>
  </si>
  <si>
    <t>Asked about criticism over Google's Street View in Germany, Schmidt said he had anticipated it and that he had talks with some members of the German government during his stay in Berlin."What's unusual is that we've given you (the Germans) the possibility to opt out before (the launch)</t>
  </si>
  <si>
    <t>Schmidt</t>
  </si>
  <si>
    <t>Villas-Boas has been criticised for allowing Lloris to continue in the goalless draw, prompting sympathy from his Everton counterpart who has called for a rule change to enforce a substitution in the event of a player suffering a head injury.</t>
  </si>
  <si>
    <t>Villas-Boas</t>
  </si>
  <si>
    <t>Villas-Boa</t>
  </si>
  <si>
    <t>Lloris</t>
  </si>
  <si>
    <t>Llori</t>
  </si>
  <si>
    <t>The Koch network also opposed Trumps failed healthcare legislation, pledging campaign support for conservative lawmakers who refused to vote for the bill last month.</t>
  </si>
  <si>
    <t>Peter Hargreaves, the firm's chief executive, admits that while Bristol cannot compete with the variety of careers the capital can offer, regionally based firms can still be great places to start out.</t>
  </si>
  <si>
    <t>Peter Hargreaves</t>
  </si>
  <si>
    <t>Peter Hargreave</t>
  </si>
  <si>
    <t>Bristol</t>
  </si>
  <si>
    <t>On Tuesday, Palestinian militants detonated a booby-trapped donkey cart near Gaza's northern border with Israel but caused no injuries or damage.</t>
  </si>
  <si>
    <t>Commenting on the recent Israeli threats against Syria, the president said that the regimes ever increasing aggressive measures would be interpreted as an attack on the whole of the Islamic world, adding that it would meet with a strong response.</t>
  </si>
  <si>
    <t>Such clashes do take place on the border of any country due to unintentional mistakes."Lebanon's leaders are at odds with each other over the Syrian revolt, with Shi'ite Muslim Hezbollah supporting Assad and others backing the opposition.</t>
  </si>
  <si>
    <t>Shi'ite Muslim</t>
  </si>
  <si>
    <t>I'm very serious about it."The eight-term lawmaker from Long Island said New York's GOP chairman Joseph Mondello "supports me 100 percent," and that state Conservative Party chair Michael Long has responded positively.</t>
  </si>
  <si>
    <t>Joseph Mondello</t>
  </si>
  <si>
    <t>Michael Long</t>
  </si>
  <si>
    <t>Conservative Party</t>
  </si>
  <si>
    <t>Nonetheless, Fact Check has produced the graph below, showing different percentages of women over time, stretching back to Kevin Rudd's last cabinet.</t>
  </si>
  <si>
    <t>Fact Check</t>
  </si>
  <si>
    <t>Kevin Rudd's</t>
  </si>
  <si>
    <t>Kevin Rudd</t>
  </si>
  <si>
    <t>Senate Intel ranking member Mark Warner (D-VA) asserted that the US would not be turning @McFaul or any other American public servant over to Russia to be prosecuted for nonexistent crimes.</t>
  </si>
  <si>
    <t>@McFaul</t>
  </si>
  <si>
    <t>Mary is deeply traumatized and dealing with a litany of emotional and physical problems as a result of her years in captivity, but Edwards devotion is instrumental in helping her heal.</t>
  </si>
  <si>
    <t>Edwards</t>
  </si>
  <si>
    <t>Thomas testified she blamed herself for what happened, thinking she must have said or done something that led Cosby to believe she would be open to his advances.</t>
  </si>
  <si>
    <t>The FBI also observed significant overlap between the infrastructure used in this attack and other malicious cyber activity the U.S. Government has previously linked directly to North Korea.</t>
  </si>
  <si>
    <t>the U.S. Government</t>
  </si>
  <si>
    <t>The Pittsburgh-area Firearms Owners Against Crime decided against endorsing either candidate after it endorsed Toomey in 2010, chairman Kim Stolfer said.When you vote for the lesser of two evils, youre still voting for evil, Stolfer said.</t>
  </si>
  <si>
    <t>Kim Stolfer</t>
  </si>
  <si>
    <t>Stolfer</t>
  </si>
  <si>
    <t>Sen. Ken Salazar (Colo.) rejected Republican assertions that he and other Democratic signers must accept a nominee as conservative as Janice Rogers Brown, now confirmed to a seat on the U.S. Court of Appeals for the District of Columbia Circuit, because the agreement allowed her confirmation.</t>
  </si>
  <si>
    <t>Ken Salazar</t>
  </si>
  <si>
    <t>Colo.</t>
  </si>
  <si>
    <t>Janice Rogers Brown</t>
  </si>
  <si>
    <t>In a statement posted on an Islamist website, al Qaeda in the Arabian Peninsula said the attack last week came after surveillance showed a rising U.S. military presence in the southern city of Aden.</t>
  </si>
  <si>
    <t>al Qaeda in the Arabian Peninsula</t>
  </si>
  <si>
    <t>Joining Robertson in Boston will be other big donors to the Romney campaign, including New York Jets owner Woody Johnson and controversial casino magnate Sheldon Adelson, who has emerged as one of the biggest contributors to Republican candidates this year.</t>
  </si>
  <si>
    <t>Robertson</t>
  </si>
  <si>
    <t>They took advantage of the narrow Republican majority to hold the White House to account, joining with Democrats to keep Ryan Bounds off the bench.</t>
  </si>
  <si>
    <t>Ryan Bound</t>
  </si>
  <si>
    <t>said Biden, known for making gaffes and speaking out of turn, was referring to the economic plight caused by former President George W. Bushs policies.</t>
  </si>
  <si>
    <t>George W. Bushs</t>
  </si>
  <si>
    <t>if the Canadiens pull off another victory."You win a game, and things change in your locker room and you start feeling better about yourselves," Rangers defenseman Marc Staal said.</t>
  </si>
  <si>
    <t>Canadiens</t>
  </si>
  <si>
    <t>Canadien</t>
  </si>
  <si>
    <t>Marc Staal</t>
  </si>
  <si>
    <t>Dame Jo Williams, the commission's chairman, said that TCN had not only ignored "explicit warnings" about diamorphine, but "it failed to address deep-rooted problems across its entire out-of-hours service".She said that "the lessons of its failure must resonate across the health service.</t>
  </si>
  <si>
    <t>Dame Jo Williams</t>
  </si>
  <si>
    <t>Jo William</t>
  </si>
  <si>
    <t>TCN</t>
  </si>
  <si>
    <t>New Orleans legend Wardell Quezergue produced his hit</t>
  </si>
  <si>
    <t>Wardell Quezergue</t>
  </si>
  <si>
    <t>Jane Addams @SeniorCaucus to protest Paul Ryanâ€™s attacks on seniors.</t>
  </si>
  <si>
    <t>Jane Addams</t>
  </si>
  <si>
    <t>Jane Addam</t>
  </si>
  <si>
    <t>And Painters main TV role is to attack Trump in outlandish terms.</t>
  </si>
  <si>
    <t>Painters</t>
  </si>
  <si>
    <t>Painter</t>
  </si>
  <si>
    <t>Matthew Hoggard and his Leicestershire coach Tim Boon have refused to back down in their increasingly bitter battle with the county's chairman Neil Davidson which now seems certain to lead to the departure from Grace Road of at least one of the three main protagonists.</t>
  </si>
  <si>
    <t>Matthew Hoggard</t>
  </si>
  <si>
    <t>Tim Boon</t>
  </si>
  <si>
    <t>Neil Davidson</t>
  </si>
  <si>
    <t>As Saint Serra said, 'Always look forward, never back.'"The Franciscan missionary is remembered by admirers as the "Apostle of California," but he is accused by Native Americans of helping to eradicate their culture.</t>
  </si>
  <si>
    <t>Serra</t>
  </si>
  <si>
    <t>Franciscan</t>
  </si>
  <si>
    <t>Britain blamed Russia for the Skripal poisoning but the Kremlin denied involvement.</t>
  </si>
  <si>
    <t>Skripal</t>
  </si>
  <si>
    <t>(Reuters) - The U.S. Federal Bureau of Investigation said it is investigating media reports that several U.S. financial firms have been victims of recent cyber attacks.</t>
  </si>
  <si>
    <t>The U.S. Federal Bureau of Investigation</t>
  </si>
  <si>
    <t>Anyway, Fredette thinks that people who support expanding health care (Democrats) just want free stuff, and they want the free stuff because theyre women, with a yearning for free stuff programmed into their free-stuff-wanting lady brains.</t>
  </si>
  <si>
    <t>Fredette</t>
  </si>
  <si>
    <t>Anonymous has declared an ISIS 'trolling day' on December 11 during which the group aims to deface as many sympathiser sites and social media accounts as possible with pictures of goats.</t>
  </si>
  <si>
    <t>The Canadian governments goals for talks on modernizing the North American Free Trade Agreement include preserving the pacts dispute-settlement mechanism, Foreign Minister Chrystia Freeland said, setting up a potential clash with the United States.</t>
  </si>
  <si>
    <t>Minister Chrystia Freeland</t>
  </si>
  <si>
    <t>Chrystia Freeland</t>
  </si>
  <si>
    <t>If the Danish say that have the ability, we will not prosecute," he said, clarifying that in a French court, Von Trier would face charges of "defending a war</t>
  </si>
  <si>
    <t>Von Trier</t>
  </si>
  <si>
    <t>The former New York Yankees and Boston Red Sox center fielder endorsed Trump in a New York Daily News interview in March.</t>
  </si>
  <si>
    <t>Boston Red Sox</t>
  </si>
  <si>
    <t>Earlier today, a suicide bomber attacked a Yemeni army camp in Aden, reportedly killing at least ten people, said Mr. Ould Cheikh Ahmed.</t>
  </si>
  <si>
    <t>Ould Cheikh Ahmed</t>
  </si>
  <si>
    <t>Aden</t>
  </si>
  <si>
    <t>Paul admitted that Republicans had failed to highlight the importance of their rich heritage of supporting civil rights, which was part of the reason he decided to give a speech.</t>
  </si>
  <si>
    <t>Abi was born9 Actress Jacqueline Jossa, who plays Lauren, was praised for her incredible acting9 Fans cried as Abi took her last breathOne viewer wrote: 33 years old and</t>
  </si>
  <si>
    <t>Abi</t>
  </si>
  <si>
    <t>Jacqueline Jossa</t>
  </si>
  <si>
    <t>Lauren</t>
  </si>
  <si>
    <t>In August, Auditor General Merwan Saher delivered a scathing report accusing Redford and her staff of abusing their authority to fly her and her daughter around at taxpayer expense for party and personal trips.</t>
  </si>
  <si>
    <t>Merwan Saher</t>
  </si>
  <si>
    <t>Auditor General</t>
  </si>
  <si>
    <t>Redford</t>
  </si>
  <si>
    <t>Goldman Sachs, for example, notes that its 2017 top trading recommendation, being long the GSCI commodity index, is showing a return of about 7 percent.</t>
  </si>
  <si>
    <t>GSCI</t>
  </si>
  <si>
    <t>During those times, Durant said Hawes has offered all support; nothing else.</t>
  </si>
  <si>
    <t>Hawes</t>
  </si>
  <si>
    <t>Hawe</t>
  </si>
  <si>
    <t>Democratic presidential candidate Michael Dukakis was endorsed by Willie Horton, a vicious murderer, who, after being released by Dukakis, broke into a Maryland coupleâ€™s home, tortured and raped them.</t>
  </si>
  <si>
    <t>Michael Dukakis</t>
  </si>
  <si>
    <t>Willie Horton</t>
  </si>
  <si>
    <t>The UK brand of higher education is highly popular and well respected across the world," says Professor Les Ebdon, vice-chancellor of Bedfordshire University.</t>
  </si>
  <si>
    <t>Les Ebdon</t>
  </si>
  <si>
    <t>chancellor</t>
  </si>
  <si>
    <t>Bedfordshire University</t>
  </si>
  <si>
    <t>He'll have no problem surviving Trumps nasty temper tantrums."Over the past several months, Warren has emerged as one of the most outspoken Trump critics.</t>
  </si>
  <si>
    <t>Senator Cruz who supports the Right to Work legislation has praised Ambassador Weisers efforts in helping to pass Right to Work in Michigan.</t>
  </si>
  <si>
    <t>Weisers</t>
  </si>
  <si>
    <t>Weiser</t>
  </si>
  <si>
    <t>Republican defense hawks on Capitol Hill are fuming, and donâ€™t understand why Trump, or any administration official, is not fighting for his original $30 billion request, according to a source.</t>
  </si>
  <si>
    <t>For Prosperity invites Wisconsin residents to join Ann Coulter this Saturday, Nov. 3:...to rally, phonebank, and learn how to educate your neighbors about Obama's failing agenda.</t>
  </si>
  <si>
    <t>Prosperity</t>
  </si>
  <si>
    <t>Berkshires results also reflected an accounting charge tied to its January agreement to assume many of AIGs policies in exchange for $10.2 billion upfront.</t>
  </si>
  <si>
    <t>Berkshires</t>
  </si>
  <si>
    <t>AIGs</t>
  </si>
  <si>
    <t>AIG</t>
  </si>
  <si>
    <t>Donnelly and fellow Republican candidate Neel Kashkari, a former assistant U.S. treasury secretary and asset manager from Laguna Beach, hope to build support among their partys base at this weekends convention.</t>
  </si>
  <si>
    <t>Neel Kashkari</t>
  </si>
  <si>
    <t>Laguna Beach</t>
  </si>
  <si>
    <t>Italians began voting on Sunday in one of the most closely watched elections in years, with markets nervous about whether it can produce a strong government to pull Italy out of recession and help resolve the euro zone debt crisis.</t>
  </si>
  <si>
    <t>Italians</t>
  </si>
  <si>
    <t>Rasmussen also recommends Robert Shiller's "Irrational Exuberance" and Philip Tetlock's "Expert Political Judgment.</t>
  </si>
  <si>
    <t>Robert Shiller's</t>
  </si>
  <si>
    <t>Philip Tetlock</t>
  </si>
  <si>
    <t>Yes, Erdogan said when asked if Turkey, a NATO member that shares its longest border with Syria, would support such action, according to an NBC.com report.</t>
  </si>
  <si>
    <t>Her last friend, Judith, she tells us, ended all contact with Barbara, finding her 'too intense'; and underlying her account of Sheba's affair is something akin to repressed sexual jealousy.</t>
  </si>
  <si>
    <t>Judith</t>
  </si>
  <si>
    <t>Sheba</t>
  </si>
  <si>
    <t>A Fitch analysis showed total capital adequacy ratio of 12 banks was at or below the minimum 11.5 percent required by the year to March 2019 to enable coupon payments on both legacy and Basel III additional tier 1 (AT1) capital instruments.</t>
  </si>
  <si>
    <t>Fitch</t>
  </si>
  <si>
    <t>Basel III</t>
  </si>
  <si>
    <t>To wit: DreamWorks Animations Madagascar sequel, which is getting a head start now rather than waiting for the holiday.Its a movie that feels like it should play strongly all the way through Thanksgiving vacation, says Paramount vice chairman Rob Moore, whose studio distributes DreamWorks Animation releases.</t>
  </si>
  <si>
    <t>DreamWorks Animations</t>
  </si>
  <si>
    <t>DreamWorks Animation</t>
  </si>
  <si>
    <t>Paramount</t>
  </si>
  <si>
    <t>Rob Moore</t>
  </si>
  <si>
    <t>According to the report, however, Ramos did not consent to an interview."After attempting to interview Ramos for over one month, the investigation was completed without obtaining his response to the numerous allegations," wrote investigator Betty Kelepecz.</t>
  </si>
  <si>
    <t>Ramo</t>
  </si>
  <si>
    <t>Betty Kelepecz</t>
  </si>
  <si>
    <t>But Bannon refused to answer questions about that crucial period, and as a result, the chairman, Rep. Devin Nunes, R-Calif., issued the subpoena, spokesman Jack Langer said.</t>
  </si>
  <si>
    <t>R-Calif</t>
  </si>
  <si>
    <t>But it isn't manslaughter-on-request either, because that presupposes the accused has nothing to gain from his act, whereas the defendant was satisfying his abnormal sexual perversions."The case was made all the more muddled, Mr Kreuzer added, by the fact that German law "doesn't acknowledge a criminal offence called cannibalism.</t>
  </si>
  <si>
    <t>Kreuzer</t>
  </si>
  <si>
    <t>Mr Kreuzer</t>
  </si>
  <si>
    <t>Johnsons abilities and experiences will not only continue the important effort the Department of Homeland Security is charged with, the secretaries wrote, but build on the progress made over the last 10 years to combat an ever-evolving threat.</t>
  </si>
  <si>
    <t>adamantly opposed to the idea of the U.S. turning over any diplomat to Russian officials after the White House said Mr. Trump would discuss a Russian proposal to question American citizens, including former U.S. Ambassador Michael McFaul, whom the Kremlin accuses of committing crimes in Russia.</t>
  </si>
  <si>
    <t>The universityâ€™s chancellor, Nicholas B. Dirks, praised Mr. Steele for his â€œlasting impactâ€ on the university, citing his work in dealing with the universityâ€™s finances and and â€œimproving the campus climateâ€ with regard to racial diversity.</t>
  </si>
  <si>
    <t>Nicholas B. Dirks</t>
  </si>
  <si>
    <t>Nicholas B. Dirk</t>
  </si>
  <si>
    <t>Steele</t>
  </si>
  <si>
    <t>Harris is accused of contacting a female student at the school with intent to commit a sex crime, San Gabriel police officials said in a statement.</t>
  </si>
  <si>
    <t>San Gabriel</t>
  </si>
  <si>
    <t xml:space="preserve"> Mr Trump, whose Mar-a-Lago estate in Palm Beach, Florida, could take a direct hit from the storm, has already approved emergency declarations for Florida, Puerto Rico and the U.S. Virgin Islands, mobilising federal disaster relief efforts.</t>
  </si>
  <si>
    <t>Mar-a-Lago</t>
  </si>
  <si>
    <t>Palm Beach</t>
  </si>
  <si>
    <t>Others contend that property rights, while important, are not the key starting point for improving the lives of the poor.Formal titles are more important for financial expansion than for the rights of people, Raquel Rolnik, a former United Nations Special Rapporteur on the Right to Housing, told the Thomson Reuters Foundation.</t>
  </si>
  <si>
    <t>Raquel Rolnik</t>
  </si>
  <si>
    <t>the Thomson Reuters Foundation</t>
  </si>
  <si>
    <t>Dan Jones - The Sun Kurt Killick is accused of attacking the Kurdish teen as he waited at a bus stopDan Jones -</t>
  </si>
  <si>
    <t>Dan Jones - The Sun Kurt Killick</t>
  </si>
  <si>
    <t>Kurt Killick</t>
  </si>
  <si>
    <t>Democrats have charged the Fed with implementing policies that benefit Wall Street while disregarding the economic struggles of ordinary Americans.</t>
  </si>
  <si>
    <t>No matter what influence they have had, they will be punished according to the law.Hongs comments come after China said on Sunday that the United States was beset by violence, racism and torture and had no authority to condemn other governments human rights problems, countering U.S. criticism of Beijings crackdown..</t>
  </si>
  <si>
    <t>Hongs</t>
  </si>
  <si>
    <t>Beijings</t>
  </si>
  <si>
    <t>Federal Reserve economists Andrew Chang and Phillip Li set about researching how many of the results published in top economics journals could be replicated  repeating the study and finding the same results.</t>
  </si>
  <si>
    <t>Andrew Chang</t>
  </si>
  <si>
    <t>Phillip Li</t>
  </si>
  <si>
    <t>Wouldnt you expect there to be a body count every night on the news along with gory pictures of the failing, rudderless war campaign?Well, we actually have a quite a bit of history concerning media coverage of the Iraq war during President Bushs tenure.</t>
  </si>
  <si>
    <t>President Bushs</t>
  </si>
  <si>
    <t>As hes serving our nation abroad, I trust Hillary Clinton with our sons life.Even when they werent at the podium, leading Democratic national security hands seemed genuinely stunned by the tenor of Trumps anti-immigrant, pro-Russian hacking comments.</t>
  </si>
  <si>
    <t>pro-Russian</t>
  </si>
  <si>
    <t>WASHINGTON (Reuters) - The United States condemned a Syrian army Scud missile attack that killed dozens of people on Friday in the city of Aleppo, and invited the Syrian opposition for talks on finding a negotiated settlement to the conflict.</t>
  </si>
  <si>
    <t>The charges against the British executive shocked the business community as GSK had previously said it believed the alleged corruption involved senior Chinese staff only.</t>
  </si>
  <si>
    <t>Theresa May yesterday broke off from her summer hols to praise Great Britains conquering heroes, who had last night netted 57 medals, including 23 golds, in an astonishing tour-de-force in Rio.</t>
  </si>
  <si>
    <t>Great Britains</t>
  </si>
  <si>
    <t>Last month Oman, traditionally on friendly terms with Iran, said it had joined a Saudi-led coalition of Muslim countries fighting terrorism, a move praised by other GCC states as closing ranks with them against Iran.</t>
  </si>
  <si>
    <t>Oman</t>
  </si>
  <si>
    <t>If Republicans accept this deal and then forgo the reconciliation process, they will have given up their chance to pass a law without Democratic support, and measures such as easing the Obamacare regulations that will contribute to higher premiums in the coming years or reforming welfare will stand no chance of making it through Congress.</t>
  </si>
  <si>
    <t>That would be a pity.Asked about international efforts to force Assad out of power, he said many Syrians still supported the president.</t>
  </si>
  <si>
    <t>Many Sanders supporters have expressed anger and disappointment over his decision to endorse Clinton</t>
  </si>
  <si>
    <t>Paul Scholes and Rio Ferdinand have been scathing in their criticism of some of the team's performances this season - but Carrick claims they are wrong to question players' attitudes.</t>
  </si>
  <si>
    <t>Paul Scholes</t>
  </si>
  <si>
    <t>Rio Ferdinand</t>
  </si>
  <si>
    <t>Carrick</t>
  </si>
  <si>
    <t>During this busy period, Robert Goldstone contacted Don Jr. in an email and suggested that people had information concerning alleged wrongdoing by Democratic Party front-runner, Hillary Clinton, in her dealings with Russia.</t>
  </si>
  <si>
    <t>Robert Goldstone</t>
  </si>
  <si>
    <t>Don Jr.</t>
  </si>
  <si>
    <t>Late last year, Tallahassee resident Cherie Lee accepted a new position with the Federal Emergency Management Agency.</t>
  </si>
  <si>
    <t>Cherie Lee</t>
  </si>
  <si>
    <t>Tallahassee</t>
  </si>
  <si>
    <t>the Federal Emergency Management Agency</t>
  </si>
  <si>
    <t>This past August, after the Pope once again decried the introduction of gender theory into schools, LGBT activists reacted strongly, accusing Francis of butting in where he doesnâ€™t belong.</t>
  </si>
  <si>
    <t>REUTERS/Denis BalibouseSocialist Party Secretary Harlem Desir said Cahuzac was no longer welcome in the party and advised him to give up his National Assembly seat for a southwestern constituency.</t>
  </si>
  <si>
    <t>Denis BalibouseSocialist</t>
  </si>
  <si>
    <t>REUTERS/Denis BalibouseSocialist Party</t>
  </si>
  <si>
    <t>Harlem Desir</t>
  </si>
  <si>
    <t>Cahuzac</t>
  </si>
  <si>
    <t>Solomon Burke's Nothing's Impossible is the soul legend's latest, and the final album to list the late Willie Mitchell's name in the producer credits.</t>
  </si>
  <si>
    <t>Solomon Burke's</t>
  </si>
  <si>
    <t>Solomon Burke</t>
  </si>
  <si>
    <t>Willie Mitchell's</t>
  </si>
  <si>
    <t>Willie Mitchell</t>
  </si>
  <si>
    <t>Today, America's continuing entanglements in Iraq and Afghanistan provoke anger, but while Clinton reduced defense spending, covert military operations were standard practice during his administration...</t>
  </si>
  <si>
    <t>Its amateur hour at the White House.Rove chastised Obama's behavior when asking Congress for permission to attack Syria.</t>
  </si>
  <si>
    <t>Rove</t>
  </si>
  <si>
    <t>Lt Col Herrera, the assigned military spokesman for Marawi, said soldiers were bogged down in the urban terrain, familiar to the Maute gunmen who are believed to have grown up in the area.</t>
  </si>
  <si>
    <t>Herrera</t>
  </si>
  <si>
    <t>Lt Col Herrera</t>
  </si>
  <si>
    <t>Maute</t>
  </si>
  <si>
    <t>According to a 47-page federal complaint, Rana used his halal grocery, meat packing plant, and immigration business to finance Headley's travels to Pakistan and Western Europe where the conspirators planned to kill the Danish cartoonist and target the newspaper, Jyllands-Posten, responsible for the 2005 cartoons depicting the Prophet Muhammad.</t>
  </si>
  <si>
    <t>Rana</t>
  </si>
  <si>
    <t>Headley</t>
  </si>
  <si>
    <t>the Prophet Muhammad</t>
  </si>
  <si>
    <t>A team of Kiwanis members also painted water tanks at the bowl.The tanks were graffitied like crazy, said an appreciative Lori VanArsdale, president of the Ramona Bowl Association.</t>
  </si>
  <si>
    <t>Lori VanArsdale</t>
  </si>
  <si>
    <t>Kiwani</t>
  </si>
  <si>
    <t>But the 76 year-old Berlusconi has campaigned fiercely at the head of a centre-right coalition, pledging sweeping tax cuts and echoing Grillos attacks on Monti, Germany and the euro in a media blitz that has halved the lead of the centre-left since the start of the year.</t>
  </si>
  <si>
    <t>Berlusconi</t>
  </si>
  <si>
    <t>Grillo</t>
  </si>
  <si>
    <t>Grillos</t>
  </si>
  <si>
    <t>Former Rep. Patrick Kennedy, a member of Trumps opioid advisory commision, said the move goes against the panels recommendations, which advised fortifying the ONDCP.</t>
  </si>
  <si>
    <t>Patrick Kennedy</t>
  </si>
  <si>
    <t>MTV Networks-owner Viacom Inc sued Google Inc and YouTube in May for $1 billion, charging the Internet's top online video site with "massive" copyright infringement in a case that is seen as having broad impact on how business is conducted on the Internet.</t>
  </si>
  <si>
    <t>MTV Networks</t>
  </si>
  <si>
    <t>Viacom Inc</t>
  </si>
  <si>
    <t>Google Inc</t>
  </si>
  <si>
    <t>Mr. Bonds was the first athlete in the history of the state track meet history to break 14 seconds in the high hurdles.He could do just about anything on the athletic field, Riverside businessman and longtime athletic supporter Nick Tavaglione said.</t>
  </si>
  <si>
    <t>Bond</t>
  </si>
  <si>
    <t>Nick Tavaglione</t>
  </si>
  <si>
    <t>Hamas, which has carried out dozens of homicide bombings in Israel during more than three years of fighting, said the rocket attacks were the first part of what it promises will be a painful retaliation to the Israeli incursion.</t>
  </si>
  <si>
    <t>And there are certain individuals who are working to make that case."Despite differences, Trump officials insist Russia's involvement is critical to resolving the war, given the influence it gained in Syria after helping Assad retake Syria's largest cities.</t>
  </si>
  <si>
    <t>Many Libyans blame the attacks on extremist Islamist groups.</t>
  </si>
  <si>
    <t>Libyans</t>
  </si>
  <si>
    <t>Representative Adam Schiff, who leads the Democrats on the committee, has publicly criticized Nunes for holding on to his subpoena power in the investigation.</t>
  </si>
  <si>
    <t>The ratings take into account Fitchs view of a mature telecom market in Etisalats domestic market where it generates the vast majority of its reported EBITDA (74% in 2013).</t>
  </si>
  <si>
    <t>EBITDA</t>
  </si>
  <si>
    <t>Kathy Griffinâ€™s Facebook page was inundated with calls for a boycott of her nationwide comedy tour after a photo of her holding a severed head of President Donald Trump went viral on Tuesday.</t>
  </si>
  <si>
    <t>Kathy Griffinâ€™s</t>
  </si>
  <si>
    <t>Kathy Griffinâ€™s Facebook</t>
  </si>
  <si>
    <t>Peugeots impairment charge, which follows a similar 4.7 billion euro hit on 2012 earnings, reflects weaker currencies and sales outlooks in Russia and Latin America, Chief Financial Officer Jean-Baptiste de Chatillon told reporters.</t>
  </si>
  <si>
    <t>Peugeots</t>
  </si>
  <si>
    <t>Jean-Baptiste de Chatillon</t>
  </si>
  <si>
    <t>Fox, a leading Brexiter and former defence secretary who was brought back to the cabinet table by Theresa May, is personally responsible for securing big arms deals for UK companies around the world.</t>
  </si>
  <si>
    <t>Sykes already had endorsed Cruz.</t>
  </si>
  <si>
    <t>Sykes</t>
  </si>
  <si>
    <t>Syke</t>
  </si>
  <si>
    <t>President Obamaâ€™s endorsement of Hillary Clinton has accumulated an extroardinary amount of dislikes in the short time since publication, while comments on the video appear to have been disabled.</t>
  </si>
  <si>
    <t>Grieving Tony Kiss, who lost his wife Michelle in the attack at the Manchester Arena, made the revelations in his first comments since the atrocity.</t>
  </si>
  <si>
    <t>Tony Kiss</t>
  </si>
  <si>
    <t>Grieving Tony Ki</t>
  </si>
  <si>
    <t>He fears FIFA could take the dramatic step of suspending the national team as a result of the row over a proposed British Olympic team.</t>
  </si>
  <si>
    <t>British Olympic</t>
  </si>
  <si>
    <t>South Korea."South Korean casinos have benefited from Chinese policies for over two years, as a campaign against shows of wealth by public officials triggered an exodus of high rollers from Macau, China's only legal casino hub.</t>
  </si>
  <si>
    <t>Macau</t>
  </si>
  <si>
    <t>.. the United States is supporting forces on the ground that are battling the Islamic State.</t>
  </si>
  <si>
    <t>SOAPBOX IN CORONATION STREET, Kate is at the forefront of Ranas mind on her wedding day and her behaviour starts to arouse suspicions.</t>
  </si>
  <si>
    <t>Ranas</t>
  </si>
  <si>
    <t>Sellers writes that Oprah "warned" the controversial host that "she had better behave on OWN.""If you have an issue that's causing a problem, speak to me, woman to woman, so that it doesn't become a worldwide issue," Oprah recalls telling Rosie.</t>
  </si>
  <si>
    <t>Sellers</t>
  </si>
  <si>
    <t>Oprah</t>
  </si>
  <si>
    <t>Rosie</t>
  </si>
  <si>
    <t>Two families carried out the attacks, using children as young as 7.The Islamic State group claimed responsibility for the Surabaya attacks in statements carried by its Aamaq news agency.</t>
  </si>
  <si>
    <t>7.The Islamic State</t>
  </si>
  <si>
    <t>Aamaq</t>
  </si>
  <si>
    <t>Surabaya</t>
  </si>
  <si>
    <t>Starks said that the FCA's remit to promote effective competition meant being proactive in rooting out competition issues rather than waiting for problems to occur.</t>
  </si>
  <si>
    <t>Starks</t>
  </si>
  <si>
    <t>Stark</t>
  </si>
  <si>
    <t>FCA</t>
  </si>
  <si>
    <t>Maltas Pilatus Bank and Latvias ABLV were also accused of laundering money by U.S. authorities, spurring charges that European watchdogs had failed to tackle the problem.</t>
  </si>
  <si>
    <t>Maltas Pilatus Bank</t>
  </si>
  <si>
    <t>Latvias ABLV</t>
  </si>
  <si>
    <t>Next came a hint that Roman Abramovich's release of the purse-strings represented an endorsement of a managerial regime rocked by Ray Wilkins' departure."It's important," agreed Chelsea's manager.</t>
  </si>
  <si>
    <t>Roman Abramovich's</t>
  </si>
  <si>
    <t>Roman Abramovich</t>
  </si>
  <si>
    <t>Ray Wilkins'</t>
  </si>
  <si>
    <t>Ray Wilkin</t>
  </si>
  <si>
    <t>On the Rockets side, questions remain about whether Anthony has enough left in the tank to even start this season, and if Paul can return to form from his devastating postseason-ending injury.</t>
  </si>
  <si>
    <t>Republican presidential candidate Kasich said rival Trump has created a â€toxicâ€ environment, adding his behavior â€makes it extremely difficult,â€ to support him.</t>
  </si>
  <si>
    <t>Palins words sparked an intense national debateand though her claims about the death panels were thoroughly debunked, Obamas 2010 Affordable Care Act was still forced to leave out a provision to pay physicians for providing end-of-life counseling.</t>
  </si>
  <si>
    <t>Palins</t>
  </si>
  <si>
    <t>Obamas 2010</t>
  </si>
  <si>
    <t>Merkel may be an admirable person, but Germans seem to have concluded that her Davos-praised policies really do stink.</t>
  </si>
  <si>
    <t>So when Cherie Blair was (apparently) overheard saying "Well, that's a lie" during the praising-Tony passage of Gordon Brown's speech, few of those who know her well were inclined to believe No 10's heated denials.</t>
  </si>
  <si>
    <t>Cherie Blair</t>
  </si>
  <si>
    <t>Gordon Brown</t>
  </si>
  <si>
    <t>But it emerged last week that Trump himself had signed off on Trump Jr.'s initial statement regarding his interaction with Veselnitskaya, which was amended several times as new details about the meeting continued to spill out.</t>
  </si>
  <si>
    <t>Trump Jr.</t>
  </si>
  <si>
    <t>Trump Jr.'s</t>
  </si>
  <si>
    <t>Veselnitskaya</t>
  </si>
  <si>
    <t>COAG) meeting at Parliament House in Canberra on Sunday, the leaders finally put pen to paper on a heads of agreement for a health reform plan that Ms Gillard described as a "huge step forward".Under the new deal, the Federal and State Governments will contribute money into a national funding pool to pay for the health system.</t>
  </si>
  <si>
    <t>COAG</t>
  </si>
  <si>
    <t>Ms Gillard</t>
  </si>
  <si>
    <t>the Federal and State Government</t>
  </si>
  <si>
    <t>Democrats have pounced on these projections to blame the GOP for "marketplace sabotage.</t>
  </si>
  <si>
    <t>The compromise deal that resulted, the Copenhagen Accord, leaves out most of Chinas goals going into the conference, delays tough decisions until 2010 and sets the planet on track to overshoot goals for limiting warming.</t>
  </si>
  <si>
    <t>Corey Wright, a Las Vegas resident originally from Orville, California, has been a fan of Dylanâ€™s since 1965, but was seeing him live for the first time on Thursday.</t>
  </si>
  <si>
    <t>Corey Wright</t>
  </si>
  <si>
    <t>Dylan</t>
  </si>
  <si>
    <t>Dylanâ€™</t>
  </si>
  <si>
    <t>The U.S. Interior Department on Wednesday said it welcomed the mass resignation of members of the National Parks Service advisory board, saying they had ignored sexual harassment cases and lied about how they were treated by the Trump administration.</t>
  </si>
  <si>
    <t>The U.S. Interior Department</t>
  </si>
  <si>
    <t>the National Parks Service</t>
  </si>
  <si>
    <t>National Parks Service</t>
  </si>
  <si>
    <t>Trustly's competitors also include Germany's Sofort, which was acquired by Swedish payments firm Klarna in 2013, and iDEAL in the Netherlands.</t>
  </si>
  <si>
    <t>Trustly</t>
  </si>
  <si>
    <t>Sofort</t>
  </si>
  <si>
    <t>Klarna</t>
  </si>
  <si>
    <t>After having a second offer accepted, the Foxes then completed the signing of Argentina international midfielder Esteban Cambiasso.</t>
  </si>
  <si>
    <t>Foxes</t>
  </si>
  <si>
    <t>Esteban Cambiasso</t>
  </si>
  <si>
    <t>Obama, he said, "is fast becoming the worst national security press president ever, and it may not get any better."The New York Times editorial board also weighed in on Tuesday night, harshly criticizing Obama:</t>
  </si>
  <si>
    <t>The SECs complaint says Musks tweet caused Teslas stock price to increase over six percent on August 7, and caused a disruption in the market.</t>
  </si>
  <si>
    <t>Musks</t>
  </si>
  <si>
    <t>Scotlands first chance came when Kenny Miller headed over from Chris Burkes cross but Bale remained Wales great source of attack and a left-footed shot from 25 yards forced McGregor into a decent stop after Hal Robson-Kanu had beaten Alan Hutton.</t>
  </si>
  <si>
    <t>Kenny Miller</t>
  </si>
  <si>
    <t>Chris Burkes</t>
  </si>
  <si>
    <t>McGregor</t>
  </si>
  <si>
    <t>The EU presidency in Brussels also condemned the seizure by Serb militants of a UN-run court in northern Kosovo, stressing that no civilians should be harmed."The EU Presidency strongly condemns the attacks on and the seizure of the court in Northern Mitrovica.</t>
  </si>
  <si>
    <t>Kosovo</t>
  </si>
  <si>
    <t>While Huffington was not expected to heap praise on Davis, Democratic strategists said they expected Huffington to side with Davis to stop Schwarzenegger, whom Huffington has attacked with more vigor than any other candidate."This is nothing personal.</t>
  </si>
  <si>
    <t>Huffington</t>
  </si>
  <si>
    <t>Schwarzenegger</t>
  </si>
  <si>
    <t>Kieran Maguire talks about the allegations Roman Abramovich may sell Chelsea F.C.Chelsea star lvaro Morata has a violent outburst in the tunnel as he starts shouting after their win against Manchester United in the FA Cup final.</t>
  </si>
  <si>
    <t>Kieran Maguire</t>
  </si>
  <si>
    <t>Maguire</t>
  </si>
  <si>
    <t>Smith criticizes Simpsons support for compromises like the 2008 Wall Street bailout and the 2013 bipartisan budget</t>
  </si>
  <si>
    <t>it."Mr Abbott acknowledged the rise of China, along with the economic troubles in the US, has prompted debate about whether America has passed from being a dominant power to one in decline.</t>
  </si>
  <si>
    <t>Its British producer, David Heyman, said winning was "beyond belief" and paid tribute to the UK company behind the amazing special effects, Framestore, which brought applause from the audience.</t>
  </si>
  <si>
    <t>David Heyman</t>
  </si>
  <si>
    <t>Rachel Denber, deputy director for Europe and Central Asia at Human Rights Watch, commended Lopez for coming clean about the performance but said any sort of vetting on the country should have been easy."Just do a few Google clicks to look up their human-rights record," she said.</t>
  </si>
  <si>
    <t>Rachel Denber</t>
  </si>
  <si>
    <t>life.We dont yet know what provoked this unspeakable act, Obama told reporters at the White House after dispatching FBI Director Robert Mueller to Arizona to oversee the investigation.</t>
  </si>
  <si>
    <t>Waldow noted that many other bishops support Zurek and share his concerns about Pavone's largely independent oversight of Priests for Life's annual $10 million budget.</t>
  </si>
  <si>
    <t>Waldow</t>
  </si>
  <si>
    <t>Zurek</t>
  </si>
  <si>
    <t>Blasey, a psychologist working in Northern California, has accused Kavanaugh of sexually assaulting her at a party in the 1980s when they were both in high school.</t>
  </si>
  <si>
    <t>Blasey</t>
  </si>
  <si>
    <t>Kavanaugh of sexually</t>
  </si>
  <si>
    <t>â€ Democrats quickly condemned Trumpâ€™s remarks.</t>
  </si>
  <si>
    <t>Barclays reported its earnings a week after announcing Chief Executive Jes Staley would keep his job but face a fine following the results of a regulatory probe into his attempts to unmask a whistleblower.</t>
  </si>
  <si>
    <t>Barclay</t>
  </si>
  <si>
    <t>Jes Staley</t>
  </si>
  <si>
    <t>Abadi was selected because all parties agreed the low-key figure got along with leaders of the Kurdish minority and had a decent chance of appeasing Sunni Muslims, whose disgust with Maliki prompted some to join the Islamic State militants.</t>
  </si>
  <si>
    <t>Abadi</t>
  </si>
  <si>
    <t>Sunni Muslim</t>
  </si>
  <si>
    <t>MOST READ IN NEWS ALFIE AIRLIFT Alfie Evans' dad hits out at 'cruel bureaucracy' after latest appeal fails SAVAGE BEATING Monster shows Russian cops how he beat girl who refused to count from 1 to 5 'MY LIFE IS OVER'</t>
  </si>
  <si>
    <t>ALFIE AIRLIFT Alfie Evans'</t>
  </si>
  <si>
    <t>Alfie Evan</t>
  </si>
  <si>
    <t>SAVAGE BEATING Monster</t>
  </si>
  <si>
    <t>We give God thanks for that."As recently as March 2011, Cathy was denying allegations that Chick-fil-A was anti-gay marriage, even as the company, which raked in more than $4bn last year, has donated millions to anti-gay groups such as the Marriage and Family Legacy Fund and Focus on the Family.</t>
  </si>
  <si>
    <t>Cathy</t>
  </si>
  <si>
    <t>Chick</t>
  </si>
  <si>
    <t>Chick-fil-A</t>
  </si>
  <si>
    <t>Focus on the Family</t>
  </si>
  <si>
    <t>Q1* Addex Therapeutics Ltd says preclinical results for treatment of alcohol use disorder published in journal of psychopharmacology indicated that ADX71441 may be beneficial in treating alcohol use disorder in humans</t>
  </si>
  <si>
    <t>Addex Therapeutics Ltd</t>
  </si>
  <si>
    <t>journal of psychopharmacology</t>
  </si>
  <si>
    <t>ADX71441</t>
  </si>
  <si>
    <t>CNN host Jake Tapper on Sunday morning refuted claims of media bias after Donald Trumps campaign manager, Paul Manafort, accused him of obeying the Clinton narrative while covering the election this week.These things, just because you say them, they are not true, Tapper told Manafort.</t>
  </si>
  <si>
    <t>U.S. prosecutors charged nine people in the criminal case, though only Zarrab, 34, and Atilla, 47, were arrested by U.S. authorities.</t>
  </si>
  <si>
    <t>Zarrab</t>
  </si>
  <si>
    <t>Atilla</t>
  </si>
  <si>
    <t>Nuccia Focile's magnificent Violetta had been the saving grace of the original.</t>
  </si>
  <si>
    <t>Nuccia Focile's</t>
  </si>
  <si>
    <t>Nuccia Focile</t>
  </si>
  <si>
    <t>Violetta</t>
  </si>
  <si>
    <t>As a candidate, Trump said Nafta should be renegotiated and opposed the TPP, arguing that such trade agreements cause significant job losses in the US.I think we are going to pay a terrible price for abandoning the TPP, McCain said.You are going to see Chinese assertion of economic influence in the region, and possible dominance.</t>
  </si>
  <si>
    <t>Shah, one of Modis most trusted confidants and his chief election strategist, is betting he can expand the BJPs appeal from its traditional base of prosperous and upper caste voters to less privileged Indians.</t>
  </si>
  <si>
    <t>Indians</t>
  </si>
  <si>
    <t>But Davis has not been forgiven by the Tory leadership for resigning his seat in June 2008, over Labours plan to extend the maximum period of detention of terror suspects without charge from 28 to 42 days.</t>
  </si>
  <si>
    <t xml:space="preserve">Kasich, whose tweets were signed â€John,â€ signaling that they were his words, criticized Trump for not being a strong leader and urged peaceful debate: </t>
  </si>
  <si>
    <t>Stronger links between Canadas largest economy and its fastest-growing one would be good for both provinces, he added.It may be a time for Ontario to increase our presence in the province of Alberta in terms of our business supports here.</t>
  </si>
  <si>
    <t>Canadas</t>
  </si>
  <si>
    <t>Richard GrahamGraham is unfazed the Waratahs are favourites to win at the Olympic stadium on Saturday night, as he is happy for the hosts to carry the burden of expectation."I</t>
  </si>
  <si>
    <t>Richard GrahamGraham</t>
  </si>
  <si>
    <t>Waratahs</t>
  </si>
  <si>
    <t>Who could argue against a woman who is as tough as a man in the White House?Many in Israel support Hillary and so does the Saudis who donated millions of dollars to her foundation.</t>
  </si>
  <si>
    <t>Clintonâ€™s campaign dismissed Trumpâ€™s criticisms, likening him to a â€schoolyard bully.</t>
  </si>
  <si>
    <t>Many, including FPOe leader Strache have questioned the result and the many irregularities surrounding the postal vote which tipped the election in Alexander Van der Bellenâ€™s favour.</t>
  </si>
  <si>
    <t>Strache</t>
  </si>
  <si>
    <t>Alexander Van der Bellenâ€™s</t>
  </si>
  <si>
    <t>Bellen</t>
  </si>
  <si>
    <t>Conways praise of the president wasnt well received, with hundreds of tweeters calling her out over Trumps past degrading treatment of women  such as the disgusting comments he made on the now infamous 2005 Access Hollywood bus ride.</t>
  </si>
  <si>
    <t>Meade, who is not formally affiliated to any party, has so far struggled to gain traction in a race being run in the shadow of strained relations between his government and U.S. President Donald Trump, who has frequently criticized Mexico.</t>
  </si>
  <si>
    <t>Meade</t>
  </si>
  <si>
    <t>It is vital, Judge Engelmayer wrote in an opinion Thursday, to shield these undercover agents from exposure during Alimehmetis trial so they can continue to root out plots against this country.</t>
  </si>
  <si>
    <t>Engelmayer</t>
  </si>
  <si>
    <t>Alimehmetis</t>
  </si>
  <si>
    <t>Alimehmeti</t>
  </si>
  <si>
    <t>Zardari thanked the USG for its support of credible parliamentary elections, which brought his party to power: "We are here because of you.</t>
  </si>
  <si>
    <t>Zardari</t>
  </si>
  <si>
    <t>USG</t>
  </si>
  <si>
    <t>ETA blamed the Spanish government and the governing Socialist party for "placing obstacles endlessly in the democratic process," Gara said in a summary of what it called a long Basque-language statement.</t>
  </si>
  <si>
    <t>ETA</t>
  </si>
  <si>
    <t>Ghadeer Shayto, a 15-year-old girl being treated at the Beirut hospital for wounds she suffered during an Israeli rocket attack while fleeing her village Kafra near Bint Jbail, said she had seen many dead on her way to Beirut.On our way out we passed so many civilian cars which had burnt bodies in them, she said, weeping.</t>
  </si>
  <si>
    <t>Ghadeer Shayto</t>
  </si>
  <si>
    <t>Kafra</t>
  </si>
  <si>
    <t>In Beijing, China's foreign ministry protested against the visit to the Yasukuni shrine by the Japanese lawmakers."In this sensitive year, Japanese politicians should adhere to correct historical views and do more to promote reconciliation and mutual trust with Asian neighbors, and not the opposite," said Foreign Ministry spokesman Hong Lei.</t>
  </si>
  <si>
    <t>Hong Lei</t>
  </si>
  <si>
    <t>In this case, Harris-Perry, a longtime lockstep Obama defender, is making the argument in order to contribute to a broader campaign aimed at shutting down principled progressive dissent about this White House's record.</t>
  </si>
  <si>
    <t>Harris-Perry</t>
  </si>
  <si>
    <t>this White House</t>
  </si>
  <si>
    <t>Sharon says she loves the Emmerdale characters and can't wait to get started writing"At EastEnders, I just wanted to write for Dot, over at Emmerdale</t>
  </si>
  <si>
    <t>Dot</t>
  </si>
  <si>
    <t>Don't use a term like that."He reminded the audience that Sen. Marco Rubio (R-Fla.) recently denounced Gingrich's ad that called Romney</t>
  </si>
  <si>
    <t>R-Fla</t>
  </si>
  <si>
    <t>The one group that has entered the fray, FreedomWorks, has endorsed Raul Labrador for majority leader and is urging Tea Party activists to follow by putting pressure on members ahead of the vote on Thursday.</t>
  </si>
  <si>
    <t>FreedomWorks</t>
  </si>
  <si>
    <t>FreedomWork</t>
  </si>
  <si>
    <t>Raul Labrador</t>
  </si>
  <si>
    <t>We condemn Israeli attempts to prevent Egyptians from deepening their revolution to build an independent, democratic and developed new Egypt by waging war against it.</t>
  </si>
  <si>
    <t>Egyptians</t>
  </si>
  <si>
    <t xml:space="preserve"> Democrats worry that Ms. Shalala has failed to consolidate support from base voters wary over her ties to corporate boards and to the Clinton Foundation.</t>
  </si>
  <si>
    <t>Shalala</t>
  </si>
  <si>
    <t>Mr Bond's email does not spare the Liberal Party campaign team, who he said failed to deliver a consistent message.</t>
  </si>
  <si>
    <t>Mr Bond</t>
  </si>
  <si>
    <t>Liberal Party</t>
  </si>
  <si>
    <t>the Liberal Party</t>
  </si>
  <si>
    <t>Next time he hit me, he better put his gloves on."On Friday night, Price hit Ortiz with a 94-mph fastball in the bottom of the first inning, causing both benches to clear and the home plate umpire Dan Bellino to issue warnings to both teams.</t>
  </si>
  <si>
    <t>Ortiz</t>
  </si>
  <si>
    <t>Dan Bellino</t>
  </si>
  <si>
    <t>Trump then proceeded to pounce on criticisms levied against him by Allen, who Thursday night gave an impassioned speech framing Democratic nominee Hillary Clinton as a leader who possessed the needed experience to helm the United States</t>
  </si>
  <si>
    <t>The Federal Trade Commission, the FBI, New York State Attorney General Eric Schneiderman and Illinois Attorney General Lisa Madigan have all started investigations into Herbalife.</t>
  </si>
  <si>
    <t>Eric Schneiderman</t>
  </si>
  <si>
    <t>Lisa Madigan</t>
  </si>
  <si>
    <t>Herbalife</t>
  </si>
  <si>
    <t>Beijing has charged its companies with securing energy sources for Chinas fast-growing economy and is not so concerned about high political risk and poor economic terms.</t>
  </si>
  <si>
    <t xml:space="preserve">But if the US position were premised on the popular will, it would not have supported the Egyptian dictator Hosni Mubarak prior to the revolution that ousted him in 2011 </t>
  </si>
  <si>
    <t>Hosni Mubarak</t>
  </si>
  <si>
    <t>That has amplified Congressional calls for an independent bipartisan investigation into Russian dirty tricks and prompted President Barack Obama to expel 35 suspected Russian spies, denting early Russian optimism about a Trump presidency.</t>
  </si>
  <si>
    <t>House Speaker John Boehner chided Democrats for pulling their support for the bill."I</t>
  </si>
  <si>
    <t>The Republican nominee retweeted a supporterâ€™s post that the Democratic nominee â€said a KKK member was her mentor.</t>
  </si>
  <si>
    <t>Bani Walid's tribal elders, who were among Gaddafi's staunchest supporters, last week gave their permission for opposition forces to enter the town, but say they are powerless to overcome the loyalist units within.</t>
  </si>
  <si>
    <t>Bani Walid's</t>
  </si>
  <si>
    <t>Bani Walid</t>
  </si>
  <si>
    <t>There were major weaknesses in the prosecution case: no forensic evidence to link Matthews to the flat where Shannon was imprisoned, and police doubted that Donovan had the wit to carry out a kidnap.</t>
  </si>
  <si>
    <t>Matthews</t>
  </si>
  <si>
    <t>Donovan</t>
  </si>
  <si>
    <t xml:space="preserve">On Friday, the White House sharply criticized Giulianiâ€™s comments. </t>
  </si>
  <si>
    <t>Eating too much salt is a major cause of high blood pressure, which the Institute of Medicine, one of the National Academies of Sciences, last week declared a neglected disease that costs the U.S. health system $73 billion a year.</t>
  </si>
  <si>
    <t>the Institute of Medicine</t>
  </si>
  <si>
    <t>the National Academies of Sciences</t>
  </si>
  <si>
    <t>the National Academies of Science</t>
  </si>
  <si>
    <t>The report was backed by the disability charity Scope, whose head of Policy, James Taylor, said: "The DVLA needs a system that supports disabled people to live as independently as possible, not one that relies on outdated assumptions.</t>
  </si>
  <si>
    <t>Policy</t>
  </si>
  <si>
    <t>DVLA</t>
  </si>
  <si>
    <t>Members of Ms Kennedys family wept as she read a statement describing how she had even attempted suicide to escape the pain Clark caused her.</t>
  </si>
  <si>
    <t>Kennedys</t>
  </si>
  <si>
    <t>Ms Kennedy</t>
  </si>
  <si>
    <t>MediaGuardian understands Johnson and a range of London figures consulted by Lebedev mostly came out in support of Sands, leading the proprietor to speed up his own decision to ensure she stayed.</t>
  </si>
  <si>
    <t>MediaGuardian</t>
  </si>
  <si>
    <t>Lebedev</t>
  </si>
  <si>
    <t>Barnwell played cornerback for Rutgers under the Kyle Flood regime but transferred to Tennessee Tech last year after a highly publicized fight over a parking spot in New Brunswick in 2015, in which four other ex-Scarlet Knights were charged.</t>
  </si>
  <si>
    <t>Barnwell</t>
  </si>
  <si>
    <t>Kyle Flood</t>
  </si>
  <si>
    <t>Tennessee Tech</t>
  </si>
  <si>
    <t>Martin described the vote to leave the EU as a new Magna Carta and accused Leave politicians and organisations such as the IMF of being either dishonest or having a poor understanding of economics.</t>
  </si>
  <si>
    <t>Magna Carta</t>
  </si>
  <si>
    <t>The U.N. Security Council has twice imposed sanctions on Eritrea in the past few years for alleged support to Somalias Islamist militants.</t>
  </si>
  <si>
    <t>Eritrea</t>
  </si>
  <si>
    <t>Somalias</t>
  </si>
  <si>
    <t>At an unannounced Downing Street meeting, he warned the republican leaders that the IRA must refrain from any form of paramilitary activity before he will start to pressure Unionists to share power again with Sinn Fein.</t>
  </si>
  <si>
    <t>Downing Street</t>
  </si>
  <si>
    <t>republican</t>
  </si>
  <si>
    <t>Unionist</t>
  </si>
  <si>
    <t>In response to a reply to the original tweet: "Yet you voted (presumably) for someone famous solely for being a millionaire."Tennessee Titans wide receiver Rishard Matthews: "I'm a full supporter of the Flag &amp; This country!</t>
  </si>
  <si>
    <t>"Tennessee Titans</t>
  </si>
  <si>
    <t>Rishard Matthew</t>
  </si>
  <si>
    <t>Rishard Matthews</t>
  </si>
  <si>
    <t>Flag &amp; Thi</t>
  </si>
  <si>
    <t xml:space="preserve">Cruzâ€™s response to the allegations was to blame Roger Stone </t>
  </si>
  <si>
    <t>AT&amp;Ts Macklemore concert at CES was a fully-sponsored event to which no tickets were sold.My appreciation for Macklemore and Ryan Lewis seems to be the worst kept secret in the social hemisphere, Legere said in a statement about the upcoming show.</t>
  </si>
  <si>
    <t>AT&amp;Ts Macklemore</t>
  </si>
  <si>
    <t>Macklemore</t>
  </si>
  <si>
    <t>Legere</t>
  </si>
  <si>
    <t xml:space="preserve">Netanyahu immediately shot back that Kerryâ€™s speech was â€œbiased against Israelâ€ and â€obsessively focusedâ€ on settlements, and â€œbarely touched upon the root of the conflict </t>
  </si>
  <si>
    <t>Raymond Garcia and former Lt. Shena Grimes -- with similar accusations, painting an even broader picture of Cook's alleged retaliatory practices.</t>
  </si>
  <si>
    <t>Raymond Garcia</t>
  </si>
  <si>
    <t>Shena Grimes</t>
  </si>
  <si>
    <t>Georgia Tech's fourth-ranked rushing offense was held to 129 yards  more than 200 yards below its average."It's been coming," Johnson said about the offense's struggles.</t>
  </si>
  <si>
    <t>Georgia Tech's</t>
  </si>
  <si>
    <t>Georgia Tech</t>
  </si>
  <si>
    <t>The deal with Tata Teleservices Ltd is a sweet one for Bharti, local brokerage Kotak said in research note, raising its recommendation on Bharti stock to add from reduce.Bharti shares were up 6.6 percent at 0435 GMT, outpacing the broader NSE indexs 0.5 percent.</t>
  </si>
  <si>
    <t>Tata Teleservices Ltd</t>
  </si>
  <si>
    <t>Bharti</t>
  </si>
  <si>
    <t>Kotak</t>
  </si>
  <si>
    <t>Netanyahuâ€™s office declined to respond to SodaStreamâ€™s charges, except to say the permits were always known to be temporary and the government prioritizes jobs for Israeli citizens.</t>
  </si>
  <si>
    <t>SodaStreamâ€™</t>
  </si>
  <si>
    <t>Washington's Kurdish allies in northern Syria fear the withdrawal will open the way for Turkey to mount a long-threatened offensive against their area.</t>
  </si>
  <si>
    <t>One of the lead jobs on Shurmur's coaching staff remains unfilled for now, but the Giants hired Deshea Townsend as assistant defensive backs coach and Ben Wilkerson as assistant offensive line coach on Monday afternoon, NJ Advance Media confirmed.</t>
  </si>
  <si>
    <t>Shurmur</t>
  </si>
  <si>
    <t>Deshea Townsend</t>
  </si>
  <si>
    <t>Flint prodded in after Wigan failed to clear a corner to lift the Robins above Blackburn on goal difference.</t>
  </si>
  <si>
    <t>The Kremlin issued a statement in Russian saying he had, in a telephone call with his Turkish counterpart, "expressed condolences over a tragic incident which resulted in the deaths of several Turkish troops in the al-Bab area".</t>
  </si>
  <si>
    <t>Another voter, 96-year-old Jean Matthews, said she first voted in a presidential election for Franklin Delano Roosevelt, and that she now supports Sanders.</t>
  </si>
  <si>
    <t>Jean Matthews</t>
  </si>
  <si>
    <t>Jean Matthew</t>
  </si>
  <si>
    <t>Franklin Delano Roosevelt</t>
  </si>
  <si>
    <t>McKenzies biggest failing is at quarterback, where he brought in Matt Flynn and Matt Schaub, neither of whom could hold the job.</t>
  </si>
  <si>
    <t>McKenzies</t>
  </si>
  <si>
    <t>McKenzie</t>
  </si>
  <si>
    <t>Matt Flynn</t>
  </si>
  <si>
    <t>Sky Sports 6 Douglas Costa shamefully spat in Federico di Francesco's MOUTH after a heated argumentSky Sports 6</t>
  </si>
  <si>
    <t>Douglas Costa</t>
  </si>
  <si>
    <t>Federico di Francesco's</t>
  </si>
  <si>
    <t>Federico</t>
  </si>
  <si>
    <t>Nick Johnson (16.6 ppg) and McConnell (7.2 ppg, 6.8 apg) have worked well together in the backcourt, with Johnson handling the scoring and McConnell running the offense from the point.</t>
  </si>
  <si>
    <t>Nick Johnson</t>
  </si>
  <si>
    <t>Since joining the New York Times as a columnist in 1999, Paul Krugman has emerged as a hero of sorts for the American left, and with good reason.</t>
  </si>
  <si>
    <t>Paul Krugman</t>
  </si>
  <si>
    <t>The Rohingya also struck in the north of the neighbouring Buthidaung township, including an audacious bid to storm an army base.We were surprised they attacked across such a wide geographical area - it shook the whole region, said the army source.</t>
  </si>
  <si>
    <t>Rohingya</t>
  </si>
  <si>
    <t>Buthidaung township</t>
  </si>
  <si>
    <t>Buthidaung</t>
  </si>
  <si>
    <t>Matthew Poole and Isabel Brodsky, both 17, would have started their senior year at Livingston High School this September, according to friends."The outpouring of support from the Livingston community and everyone in New Jersey has just been extraordinary," wrote Alanna Dixon, who created a GoFundMe page for Poole's family.</t>
  </si>
  <si>
    <t>Matthew Poole</t>
  </si>
  <si>
    <t>Isabel Brodsky</t>
  </si>
  <si>
    <t>Livingston</t>
  </si>
  <si>
    <t>Chinese President Xi Jingping cannot be faulted for offering up a formula for Sino-American relations that he calls New Type Great Power Relations.</t>
  </si>
  <si>
    <t>Chinese President Xi Jingping</t>
  </si>
  <si>
    <t>Xi Jingping</t>
  </si>
  <si>
    <t>Several days ago, Blockbuster Inc.'s CEO James Keyes addressed the issue of 'say on pay' at a breakfast policy seminar, outlining the company's efforts to provide greater accountability to shareholders.</t>
  </si>
  <si>
    <t>Blockbuster Inc.'s</t>
  </si>
  <si>
    <t>Blockbuster Inc.</t>
  </si>
  <si>
    <t>James Keyes</t>
  </si>
  <si>
    <t>James Keye</t>
  </si>
  <si>
    <t>During the first two minutes of his speech announcing his run for president in June 2015, Trump supporters cheered on the real estate magnate as he accused Mexican immigrants of being criminals and rapists, even though data shows no real correlation between immigration and rising crime rates.</t>
  </si>
  <si>
    <t>Nick Clegg will use a speech in the heart of the City to call for London's financiers to wake up to the opportunities of investing in the north of England.</t>
  </si>
  <si>
    <t>Nick Clegg</t>
  </si>
  <si>
    <t>A Small Percentage: Republicans have criticized Obamacare for raising insurance premiums.</t>
  </si>
  <si>
    <t>Days after the University of Louisville admitted to receiving information from college football radio announcer Tommy Elrod in the WakeyLeaks scandal, the university put out a statement saying they've suspended Lonnie Galloway, the offensive coordinator who received that information.</t>
  </si>
  <si>
    <t>Tommy Elrod</t>
  </si>
  <si>
    <t>the University of Louisville</t>
  </si>
  <si>
    <t>Lonnie Galloway</t>
  </si>
  <si>
    <t>The Foreign Office summoned the Sudanese charge d'affaires in London to hear of the UKs "deep concern".In a statement, FCO minister Mark Simmonds said: "This barbaric sentence highlights the stark divide between the practices of the Sudanese courts and the country's international human rights obligations.</t>
  </si>
  <si>
    <t>minister Mark Simmonds</t>
  </si>
  <si>
    <t>FCO</t>
  </si>
  <si>
    <t xml:space="preserve"> After spending the last month Donald Trump, Mitt Romney is officially putting his support behind rival candidate Sen. Ted Cruz.</t>
  </si>
  <si>
    <t>The toaster is still loyal, Weiner joked at the time, insisting that his Facebook account had been hacked too.</t>
  </si>
  <si>
    <t>The Arab League also planned to do the same in the case of Syria, but Russia and China effectively vetoed a draft resolution for military attack on Syria at the United Nations Security Council, thus foiling the Arab Leagues plan.</t>
  </si>
  <si>
    <t>The Arab League</t>
  </si>
  <si>
    <t>the United Nations Security Council Council</t>
  </si>
  <si>
    <t>the Arab League</t>
  </si>
  <si>
    <t xml:space="preserve">Fakiehs first moves in his new job were to tour Jeddahs King Fahd Hospital, where some of the cases were discovered, and to pledge to uphold </t>
  </si>
  <si>
    <t>Fakiehs</t>
  </si>
  <si>
    <t>Fakieh</t>
  </si>
  <si>
    <t>Jeddahs King Fahd Hospital</t>
  </si>
  <si>
    <t>Jeddah</t>
  </si>
  <si>
    <t>Spain has summoned the US ambassador to answer questions about allegations that American security services spied on millions of phone calls in the country.</t>
  </si>
  <si>
    <t>At USFs pro day, Love did 24 reps on the bench press, produced jumps of 35 in the vertical and 10-1 in the broad jump and finished the three-cone drill in 7.05 seconds.</t>
  </si>
  <si>
    <t>USFs</t>
  </si>
  <si>
    <t>USF</t>
  </si>
  <si>
    <t>S&amp;P assigned Greeces rating a stable outlook, indicating it was not planning to change the rating again soon, but it warned that risks remained.The ratings could be lowered if we believe that there is a likelihood of a distressed exchange on Greeces remaining stock of commercial debt, it said.</t>
  </si>
  <si>
    <t>Greeces</t>
  </si>
  <si>
    <t>Samantha Power, his American counterpart, accused the Russians of â€œbarbarism.</t>
  </si>
  <si>
    <t>Still, CrossFits roots in the SEAL community give it broad appeal among military members.</t>
  </si>
  <si>
    <t>CrossFits</t>
  </si>
  <si>
    <t>CrossFit</t>
  </si>
  <si>
    <t>SEAL</t>
  </si>
  <si>
    <t>And not through a third party which has been happening with Barrick.The dispute ratcheted higher this week when Tanzanian authorities charged three of Acacias local subsidiaries, an employee and a former staffer with money laundering and tax evasion.</t>
  </si>
  <si>
    <t>Acacia</t>
  </si>
  <si>
    <t>Mr Shorten says he now accepts Mrs Huang was saying she likes the Prime Minister."Whatever the circumstances, there's no need for me to upset her," he said."Ms Huang has said she is happy for me to shop there</t>
  </si>
  <si>
    <t>Shorten</t>
  </si>
  <si>
    <t>Mr Shorten</t>
  </si>
  <si>
    <t>Hes an American citizen (valedictorian of his Virginia high school) who was arrested in Saudi Arabia and charged with various material support and conspiracy offense based on his involvement with al-Qaida.</t>
  </si>
  <si>
    <t>The wave of takeovers, which also gobbled up aluminum producer Alcan, retailer Hudsons Bay Co, and a handful of steelmakers, drove the Toronto Stock Exchanges main index to record highs before U.S. credit woes hit stocks last summer.</t>
  </si>
  <si>
    <t>Alcan</t>
  </si>
  <si>
    <t>Hudsons Bay Co</t>
  </si>
  <si>
    <t>Montreal Maine &amp; Atlantic is one of many North American railroads that have vastly stepped up shipments of crude oil as pipelines from North Dakota and from oil-producing regions in Western Canada fill to capacity, and the accident is bound to raise concern about the practice of transporting oil by rail.</t>
  </si>
  <si>
    <t>Montreal Maine &amp; Atlantic</t>
  </si>
  <si>
    <t>They cannot, will not, under any circumstance get American support if they do not keep that commitment,â€ Biden said in Ankara during a visit to reset ties with Turkey, which had been strained since the failed coup attempt in July.</t>
  </si>
  <si>
    <t>At the ballot box in 2008, Americans decided that despite similar attacks, Senator Obama should be President Obama.</t>
  </si>
  <si>
    <t xml:space="preserve">percent in the KFF poll said they thought the party would be responsible for problems moving forward, compared with 30 percent who saw Democrats as the culprits. </t>
  </si>
  <si>
    <t>KFF</t>
  </si>
  <si>
    <t>YEAThe North Carolina governor, facing a tough reelection fight in November, offered a endorsement for Trump when pressed by a News and Observer reporter:</t>
  </si>
  <si>
    <t>Eduardo MunozThe move follows cybersecurity attacks on some big banks last month, where JPMorgan Chase &amp; Cos computer systems were hacked exposing the contact details of 73 million households and 7 million small businesses.</t>
  </si>
  <si>
    <t>Eduardo MunozThe</t>
  </si>
  <si>
    <t>JPMorgan Chase &amp; Co</t>
  </si>
  <si>
    <t>Republicans, meanwhile, blamed Democrats, who rejected a version of the repeal that would have included a moratorium on cities passing nondiscrimination ordinances to protect gay and transgender people.</t>
  </si>
  <si>
    <t>Why you should read: Hayes makes the obvious point that Trump got himself into this mess with reckless and undisciplined use of social media.</t>
  </si>
  <si>
    <t>This approach is often referred to as a guaranteed minimum income (GMI), and is seen by many UBI supporters as a second-best residualist scheme.</t>
  </si>
  <si>
    <t>UBI</t>
  </si>
  <si>
    <t>GMI</t>
  </si>
  <si>
    <t>Russian President Vladimir Putin harshly criticized the U.S. demand regarding RT as an attack on freedom of speech, and had warned that Russia would retaliate.</t>
  </si>
  <si>
    <t>He affirmed that SADF was also willing to support Nigeria in the fight against Boko Haram.</t>
  </si>
  <si>
    <t>SADF</t>
  </si>
  <si>
    <t>The medicine provided for in Carly's Law, which takes the CBD oil from marijuana that advocates say has no ingredients to cause a high or euphoric sensation, has shown the ability to reduce the seizures."I'm just ecstatic," Dalton said.</t>
  </si>
  <si>
    <t>Dalton</t>
  </si>
  <si>
    <t>CBD</t>
  </si>
  <si>
    <t>WH defended Conway against @CampaignLegals Hatch Act complaint by saying her words about Jones supported POTUSs agenda.</t>
  </si>
  <si>
    <t>WH</t>
  </si>
  <si>
    <t>Trump, for his part, has been tweeting his support of Gillespie and urged voters to support the Republican candidate on Tuesday.</t>
  </si>
  <si>
    <t>Gillespie</t>
  </si>
  <si>
    <t>France said on Tuesday there was no doubt Irans intelligence ministry was behind a June plot to attack an exiled opposition group</t>
  </si>
  <si>
    <t>Though Obamacare promised to reduce pressure on emergency room treatment by giving people greater access to primary care, we're witnessing just the opposite result in many hospitals in Kentucky and across the nation, which are experiencing a surge of newly insured Medicaid patients going to emergency rooms.</t>
  </si>
  <si>
    <t>The Titans finished sixth in rushing DVOA thanks to the offensive line and the one-two punch of DeMarco Murray and rookie Derrick Henry.</t>
  </si>
  <si>
    <t>DeMarco Murray</t>
  </si>
  <si>
    <t>Derrick Henry</t>
  </si>
  <si>
    <t>Many Sanders supporters, not to mention Black Lives Matter activists, meanwhile, see former President Clintonâ€™s policies as harmful, and some extend their wariness of the former president to his wife.</t>
  </si>
  <si>
    <t>Osama al Nuyaifi in recent months has been very critical of the management of Prime Minister Nouri al Maliki, a Shiite, accusing him of using the army to suppress the growing protests by Sunnis.</t>
  </si>
  <si>
    <t>Osama al Nuyaifi</t>
  </si>
  <si>
    <t>Nouri al Maliki</t>
  </si>
  <si>
    <t>Maduro accuses opponents of seeking his violent overthrow with U.S. support, similar to a short-lived 2002 coup against his popular predecessor Hugo Chavez.</t>
  </si>
  <si>
    <t>In a statement, Trump praised Hicks for her work over the last three years, saying he will miss having her by my side.</t>
  </si>
  <si>
    <t>A recent article in the Washington Post recounts cheers when Mendelson's legislation was unveiled, largely due to the ongoing frustration and concern expressed by many nurses who work in D.C.-area hospitals.</t>
  </si>
  <si>
    <t>Mendelson</t>
  </si>
  <si>
    <t>all nightBecause if not, despite the warnings of Paris Saint-Germain manager Laurent Blanc, the only thing the Chelsea striker provoked last night were a few thoughts.</t>
  </si>
  <si>
    <t>Paris Saint-Germain</t>
  </si>
  <si>
    <t>Laurent Blanc</t>
  </si>
  <si>
    <t>(Removes paragraph with incorrect reference to CEO start date)Oct 16 The U.S. Food and Drug Administration warned beauty products company Avon Products Inc to stop advertising its Anew range of skin care products using language that makes them sound like drugs.</t>
  </si>
  <si>
    <t>The U.S. Food and Drug Administration Administration</t>
  </si>
  <si>
    <t>The U.S. Food and Drug Administration</t>
  </si>
  <si>
    <t>Avon Products Inc</t>
  </si>
  <si>
    <t>GSI Commerce just missed earnings and took a big write-off, which it blamed on Rue La La. Between fulfillment, logistics, and merchandising (knowing what inventory to buy and when), the business is also extraordinarily complicated, especially at scale, and it requires more capital to build and operate than pure online businesses.</t>
  </si>
  <si>
    <t>GSI Commerce</t>
  </si>
  <si>
    <t>Rue La La.</t>
  </si>
  <si>
    <t>â€ â€™ Ryan, and other Republicans in Congress, were a frequent target of ire of the Trump supporters.</t>
  </si>
  <si>
    <t>Fosters speed allows Alabama to trust him in coverage situations which lets them execute some exotic blitz packages.</t>
  </si>
  <si>
    <t>Foster</t>
  </si>
  <si>
    <t>The MDC, which accuses ZANU-PF of rigging the 2000 polls, has alleged that the ruling party is trying to manipulate the by-elections, including the addition of 19,000 "ghost" names on the voters' rolls.</t>
  </si>
  <si>
    <t>MDC</t>
  </si>
  <si>
    <t>ZANU PF</t>
  </si>
  <si>
    <t>ZANU-PF</t>
  </si>
  <si>
    <t>At around the 16th minute Applebaum starts to speak about the Kremlins massive investment in their multi-language media disinformation machine including RT television.</t>
  </si>
  <si>
    <t>Applebaum</t>
  </si>
  <si>
    <t>In an accompanying letter, Archbishop Thomas Rodi asked for forgiveness from those that had been hurt.The most vulnerable members of the Church, the children, have been grievously hurt by clergy and religious, the very people who should have been trusted to help and not to injure, wrote Archbishop Rodi.</t>
  </si>
  <si>
    <t>Thomas Rodi</t>
  </si>
  <si>
    <t>Archbishop Thomas Rodi</t>
  </si>
  <si>
    <t>Rodi</t>
  </si>
  <si>
    <t>But despite the Illinois governor having spoken in support of it on Chinese soil, the project never broke ground.</t>
  </si>
  <si>
    <t>Democrats have said categorically they will not agree to funds for Trumpâ€™s wall or his aggressive immigration enforcement actions, and many Republican lawmakers who represent border states have said they would only support reasonable solutions and not a massive barrier.</t>
  </si>
  <si>
    <t>The deal led some to charge during Christies 2009 campaign for governor that Todd Christie was given special treatment because of his brothers status as U.S. Attorney  an allegation both Christies have denied.</t>
  </si>
  <si>
    <t>Todd Christie</t>
  </si>
  <si>
    <t>Christies 2009</t>
  </si>
  <si>
    <t>Christies</t>
  </si>
  <si>
    <t>Partly a response to Moscow's actions in Poland's eastern neighbor Ukraine, the "Concept of Defense of the Republic of Poland" aims to enable Warsaw to resist any possible Russian aggression without having to rely so much on help from the thousands of U.S. and other NATO troops already based in Poland.</t>
  </si>
  <si>
    <t>the Republic of Poland</t>
  </si>
  <si>
    <t>We are going to continue to push for logical gun-safety regulations."Still, Biden acknowledged that if Congress expanded background checks but failed to adopt the assault weapons ban, the White House would not consider the broader effort a failure."That would be gigantic," Biden said.</t>
  </si>
  <si>
    <t>Trump has also said he would not necessarily defend the United Stateâ€™s NATO allies if attacked by foreign powers and threatened to pull out of the World Trade Organization.</t>
  </si>
  <si>
    <t>BAGHDAD - The Islamic State group launched a major attack on the Iraqi city of Ramadi Friday, attempting to seize one of the last urban pockets under government control in troubled Anbar province.</t>
  </si>
  <si>
    <t>Ramadi</t>
  </si>
  <si>
    <t>Morocco, Egypt and Jordan have said that they do not torture detainees, although years of State Department human rights reports accuse all three of chronic prisoner abuse.</t>
  </si>
  <si>
    <t>Many were destroyed during and after the Persian Gulf War, but the Bush administration had accused Iraq of continuing to hide Scuds.</t>
  </si>
  <si>
    <t>Putin also praised Trumpâ€™s style and campaign: â€œ</t>
  </si>
  <si>
    <t>EABL group managing director Gerald Mahinda also promised each player Sh100,000 as a bonus for every victory in the teams five remaining qualifying matches.For EABL and Tusker, this initiative is very much in line with our policy to support sports, something we have consistently done for many decades, Mahinda said.</t>
  </si>
  <si>
    <t>Gerald Mahinda</t>
  </si>
  <si>
    <t>EABL</t>
  </si>
  <si>
    <t>Mahinda</t>
  </si>
  <si>
    <t>Tusker</t>
  </si>
  <si>
    <t>I think the training is working well."Coach Bob Bowman, usually Phelps' harshest critic, was downright giddy when he saw the times.</t>
  </si>
  <si>
    <t>Bob Bowman</t>
  </si>
  <si>
    <t>Phelps</t>
  </si>
  <si>
    <t>Thursday Birmingham accused Shorten and Labor, along with the some states and school sectors, of fighting to hold on to special deals on schools</t>
  </si>
  <si>
    <t>A U.S. judge in New York on Wednesday ruled that President Donald Trump may not legally block Twitter users from his account on the social media platform based on their political views.</t>
  </si>
  <si>
    <t>However, while sinkholes are common and somewhat terrifying to watch, they rarely lead to fatalities."In Florida we are only aware of maybe five fatalities that have ever happened due to sinkhole activity," geologist Guy Means told The Tampa Tribune.</t>
  </si>
  <si>
    <t>Guy Means</t>
  </si>
  <si>
    <t>The Tampa Tribune</t>
  </si>
  <si>
    <t>Guy Mean</t>
  </si>
  <si>
    <t>France has supported Syrian opposition groups resisting Assad's Russian-backed forces.</t>
  </si>
  <si>
    <t>it was Southampton who prevailed thanks to the Italians early brace.</t>
  </si>
  <si>
    <t>Southampton</t>
  </si>
  <si>
    <t>Democrats have criticized Trump for apparently reversing his position on capital gains taxes, about half of which affect the top 0.1% of earners.</t>
  </si>
  <si>
    <t>August 13, 2018These people have even accused Colin Dunlap of using his standing in the media to gain from his daughter</t>
  </si>
  <si>
    <t>Colin Dunlap</t>
  </si>
  <si>
    <t>2018These</t>
  </si>
  <si>
    <t>I responded to Brad:I originally thought my friend Joe was behind The NYC Mission's Twitter account, which he normally is.</t>
  </si>
  <si>
    <t>Brad</t>
  </si>
  <si>
    <t>Joe</t>
  </si>
  <si>
    <t>The NYC Mission</t>
  </si>
  <si>
    <t>Retired New York Giants legend Michael Strahan loves and respects quarterback Eli Manning.</t>
  </si>
  <si>
    <t>Michael Strahan</t>
  </si>
  <si>
    <t>Retired New York Giant</t>
  </si>
  <si>
    <t>Eli Manning</t>
  </si>
  <si>
    <t>Coroners are obliged under the Coroners and Justice Act 2009 to issue a notice if they believe shortcomings by a person, organisation or public body such as a hospital trust, council or government department, are so serious that other people may die unless urgent action is taken to tackle them.</t>
  </si>
  <si>
    <t>Coroner</t>
  </si>
  <si>
    <t>Act 2009</t>
  </si>
  <si>
    <t>s wishful thinking expectations that Russia would pull a Syria in Venezuela by commencing a full-on military intervention in support of the countrys democratically elected and legitimate government</t>
  </si>
  <si>
    <t>Congressional Republicans have accused the White House of paying ransom to Iran in exchange for the prisoners, a charge Obama has rejected.</t>
  </si>
  <si>
    <t>Critical of what he called the â€œcompetitive advantageâ€ that the rules might give cities and states over retirement offerings, Senator Mitch McConnell of Kentucky, the majority leader, said the Labor Department statutes spelled â€œmore government at the expense of the private sector.</t>
  </si>
  <si>
    <t>Senator Mitch McConnell</t>
  </si>
  <si>
    <t>Labor Department</t>
  </si>
  <si>
    <t>One of the sources briefed on Chinas response said it reiterated pledges Xi has made in recent speeches, and demanded that the United States lift tariffs, including those set by the Section 232 investigation into steel and aluminum imports.They are not close to a favorable deal on trade.</t>
  </si>
  <si>
    <t>Bishop wants to know why Torres gave him his phone back and what caused the change of heart given she had to force him to turn the car around in the first place.</t>
  </si>
  <si>
    <t>Diplomats in Kabul say privately that the U.N. mission was split between those who supported Eide and those who backed Galbraith, hoping for a more vigorous response to fraud.</t>
  </si>
  <si>
    <t>Eide</t>
  </si>
  <si>
    <t>Galbraith</t>
  </si>
  <si>
    <t>Just a month ago, Universal's chief executive, Doug Morris, accused YouTube of violating copyright laws and claimed it owed millions of dollars to record labels.</t>
  </si>
  <si>
    <t>Doug Morri</t>
  </si>
  <si>
    <t>Doug Morris</t>
  </si>
  <si>
    <t xml:space="preserve"> Republican presidential nominee Donald Trump on Monday accused the Federal Reserve of keeping interest rates low for political reasons, the latest in a string of often contradictory critiques of the nationâ€™s central bank.</t>
  </si>
  <si>
    <t>Back in February, Microsoft released its "Googlelighting" ad attacking Google Apps, the web giant's cloud-based collaboration and productivity software.</t>
  </si>
  <si>
    <t>Google Apps</t>
  </si>
  <si>
    <t>Google App</t>
  </si>
  <si>
    <t>The Iranian government has also denied providing weapons or financial support to Shiite militants fighting U.S. forces in Iraq.</t>
  </si>
  <si>
    <t>Its a clear indication of a lack of conviction in the market.Shares of Calgary-based Talisman, Canadas fifth-largest independent petroleum producer, jumped 18.5 percent to C$5.97, after Spanish oil major Repsol said it was considering a bid.</t>
  </si>
  <si>
    <t>Repsol</t>
  </si>
  <si>
    <t>On January 6, the GAO announced that the Bush administration again broke the law by producing similar "news segments" about drug use, saying the segments "constitute covert propaganda" because they did not identify the government as the source of the materials.</t>
  </si>
  <si>
    <t>India accuses Muslim Pakistan of backing the separatists and helping them infiltrate Indian-ruled Kashmir.</t>
  </si>
  <si>
    <t>Muslim Pakistan</t>
  </si>
  <si>
    <t>The trial of designer John Gallianofor those of you who just flew in from Mars, he was accused earlier this year of making anti-Semitic comments during a drunken rant in a Paris bar, and has been charged with committing a hate crimebegins today in France.</t>
  </si>
  <si>
    <t>John Gallianofor</t>
  </si>
  <si>
    <t>John Galliano</t>
  </si>
  <si>
    <t>Washington has not ruled out military action against Irans nuclear activities, which it believes is part of a drive to produce a nuclear weapon.</t>
  </si>
  <si>
    <t>By allowing the IANA contract to expire and relinquishing its oversight authority, the federal government would thus give Russia and China direct influence over what is included in the root zone, a standardized file currently hosted by the U.S. that serves as the first step in the process of finding any particular website.</t>
  </si>
  <si>
    <t>IANA</t>
  </si>
  <si>
    <t>When it came to attacking McCain with below-the-belt hits on his age, Gibbs wasn't shy</t>
  </si>
  <si>
    <t>The wounding of the soldiers on the strategic plateau marked Israels worst casualties there since the start of Syrias conflict in 2011.</t>
  </si>
  <si>
    <t xml:space="preserve">Also Friday, Summer Zervos, a former contestant on â€The Apprentice,â€ accused Trump of groping her without her consent. </t>
  </si>
  <si>
    <t>In a second front the former shadow home secretary David Davis, who is respected on the right, also endorsed Cameron's offer to the Lib Dems.</t>
  </si>
  <si>
    <t>David Davis</t>
  </si>
  <si>
    <t>David Davi</t>
  </si>
  <si>
    <t>Its going to be a tough balancing act."In Washington and New York, American diplomats are developing a plan to revamp the U.N. mission to focus more on ensuring respect for human rights, protecting civilians from attack, and delivering humanitarian assistance.</t>
  </si>
  <si>
    <t>The victory, coupled with San Antonio's loss to New Orleans, gave Houston (56-26) the Southwest Division title and the No. 2 seed in the Western Conference.</t>
  </si>
  <si>
    <t>Southwest Division</t>
  </si>
  <si>
    <t>Harjit Bhambra, 48, was found guilty June 30 of failing to report $672,000 in gross receipts during 2003 and 2004 from his trucking business, U.S. Attorney Melinda Haag and IRS Criminal Investigation Special Agent Scott OBriant announced in a statement.</t>
  </si>
  <si>
    <t>Harjit Bhambra</t>
  </si>
  <si>
    <t>Melinda Haag</t>
  </si>
  <si>
    <t>Despite rumours that the new series has been hit by numerous problems during filming, James insists that he thinks the claims are an "elaborate hoax" and has praised new presenter Chris for taking on the much-talked about role.</t>
  </si>
  <si>
    <t>His criticism echoes that of investor David Einhorn of Greenlight Capital, who called for Ballmer to step down in 2011.Microsoft has faced criticism for its latest Windows 8 versions for different devices, while its Bing search engine has won only a small market share.</t>
  </si>
  <si>
    <t>David Einhorn</t>
  </si>
  <si>
    <t>Ballmer</t>
  </si>
  <si>
    <t>This position has been opposed by the large majority of EU states that have regularly renewed the sanctions regime against Moscow because of its annexation of Ukraines Crimea region and continuing support for pro-Russian separatist rebels there.</t>
  </si>
  <si>
    <t>Hebert nonetheless praised Sessionsâ€™s performance.</t>
  </si>
  <si>
    <t>Hebert</t>
  </si>
  <si>
    <t>Sessionsâ€™</t>
  </si>
  <si>
    <t>Poisonous Viper' Omarosa Asked Me for Sex on 'Apprentice' to Try to 'Make Money'Jesse Watters ripped comedian Joy Behar for criticizing Vice President Mike Pence's devout faith and its effect on his politics.</t>
  </si>
  <si>
    <t>Omarosa</t>
  </si>
  <si>
    <t>Joy Behar</t>
  </si>
  <si>
    <t>The Saudis aim to restore the internationally recognized government of Abd-Rabbu Mansour Hadi, who fled to Aden before the city was besieged by the Houthis and forces loyal to former president Ali Abdullah Saleh, triggering the Saudi campaign.</t>
  </si>
  <si>
    <t>Abd-Rabbu Mansour Hadi</t>
  </si>
  <si>
    <t>Abd-Rabbu</t>
  </si>
  <si>
    <t>Ali Abdullah Saleh</t>
  </si>
  <si>
    <t>Jean-Francois Julliard, the group's secretary-general, said Thursday that WikiLeaks showed "incredible irresponsibility" when posting the documents online.</t>
  </si>
  <si>
    <t>Jean-Francois Julliard</t>
  </si>
  <si>
    <t>His original trial for influence-peddling occurred in the midst of Harpers unsuccessful election campaign, just as one of Harpers hand-picked senators, Mike Duffy, was facing fraud charges.</t>
  </si>
  <si>
    <t>Harpers</t>
  </si>
  <si>
    <t>Mike Duffy</t>
  </si>
  <si>
    <t>The Hillary Clinton campaign circulated Sunday night an open letter from former federal prosecutors and Justice Department officials criticizing FBI Director James Comey for his actions in recent days in the Clinton email investigation.</t>
  </si>
  <si>
    <t>But Barr acknowledged in the memo that he was in the dark about many of the facts of the investigation, and on Monday he endorsed Muellers overall mission of exposing and deterring foreign election interference.</t>
  </si>
  <si>
    <t>Mr Smith says he suspects it also relates to his criticism of Fji's interim government.</t>
  </si>
  <si>
    <t>Mr Smith</t>
  </si>
  <si>
    <t>Fji</t>
  </si>
  <si>
    <t>The British prime minister also used her time to try to shape the putty of Trump foreign policy, fending off planned sanctions relief for Moscow and getting the president to publicly acknowledge support for Nato.</t>
  </si>
  <si>
    <t>The Independent Police Review Authority, which investigates police shootings, cleared the officer who shot Chatman of any wrongdoing.</t>
  </si>
  <si>
    <t>The Independent Police Review Authority Police</t>
  </si>
  <si>
    <t>The Independent Police Review Authority</t>
  </si>
  <si>
    <t>Chatman</t>
  </si>
  <si>
    <t>This is the election where we have to have a constitutional conservative.Still, Bachmann, an outspoken evangelical Christian and social conservative, came to the defense of Romneys Mormon faith, which was criticized by an evangelical pastor at a conservative conference in Washington on Friday.</t>
  </si>
  <si>
    <t>Romneys Mormon</t>
  </si>
  <si>
    <t>One person was killed, but we do not know how many were injured or arrested."The Gulf Arab state, the world's top oil exporter, has been battling militants loyal to Osama bin Laden's al Qaeda network, who have staged bloody attacks on foreign residents, government sites and energy-industry installations for more than two years.</t>
  </si>
  <si>
    <t>Gulf Arab</t>
  </si>
  <si>
    <t>Osama bin Laden's</t>
  </si>
  <si>
    <t xml:space="preserve">After hearing Farrells response from last week to the Vaticans criticism that LCWR doesnt focus enough on speaking against abortion, in which the sister said she thought the criticism was unfair because the group works on a range of pro-life issues, Blair said Farrells answer left him with </t>
  </si>
  <si>
    <t>Farrells</t>
  </si>
  <si>
    <t>LCWR</t>
  </si>
  <si>
    <t>But Israeli Cabinet ministers rejected Kerrys proposal for a cease-fire, according to Israeli media accounts.</t>
  </si>
  <si>
    <t>Kerrys</t>
  </si>
  <si>
    <t>Unless Japan proves to be very headstrong, its emergence takes some of the pressure off the US in containing an increasingly aggressive China, something which, notwithstanding official protestations to the contrary, is clearly one of the major aims of the Asia-Pacific pivot.</t>
  </si>
  <si>
    <t>Thus it was the U.S. eavesdropped on the private telephone conversations of high United Nations officials then debating whether to support the impending U.S. invasion of Iraq.</t>
  </si>
  <si>
    <t>During the meeting, Prime Minister Ashraf appreciated Britains role in helping Pakistan promote education and healthcare.</t>
  </si>
  <si>
    <t>Minister Ashraf</t>
  </si>
  <si>
    <t>Ashraf</t>
  </si>
  <si>
    <t>Western nations and a dozen Latin American neighbors have been highly critical of the April election, saying Maduro was depriving Venezuelans of fair voting conditions.</t>
  </si>
  <si>
    <t>Sadly, Governor Rick Snyder and some of our other elected officials are attacking Michiganders with dangerous laws that would weaken our families, suppress our voice and divide us all.</t>
  </si>
  <si>
    <t>Governor Rick Snyder</t>
  </si>
  <si>
    <t>Michiganders</t>
  </si>
  <si>
    <t>Michigander</t>
  </si>
  <si>
    <t>Recently, this militarized exercise in intimidation reared its ugly head in the college town of Charlottesville, Va., where protesters who took to the streets to peacefully express their disapproval of a planned KKK rally were held at bay by implacable lines of gun-wielding riot police.</t>
  </si>
  <si>
    <t>Many Republicans complain the federal government is not doing enough to secure the southern border, and they blame the surge of children on Obama's 2012 decision to give temporary relief from deportation to some young people brought to the United States illegally by their parents.</t>
  </si>
  <si>
    <t>FORMER top prosecutor Nazir Afzal is credited with successfully leading the legal teams that reopened and prosecuted those involved in the Rochdale grooming scandal in 2012.But why did the Birmingham born solicitor leave the role after 25 years with the CPS?</t>
  </si>
  <si>
    <t>Nazir Afzal</t>
  </si>
  <si>
    <t>CPS</t>
  </si>
  <si>
    <t xml:space="preserve"> Warren Buffett, the chairman of Berkshire Hathaway Inc ( ) on Saturday criticized Wells Fargo &amp; Co ( ) for failing to stop employees from signing up customers for bogus accounts even after learning it was happening, causing a scandal.</t>
  </si>
  <si>
    <t>Warren Buffett</t>
  </si>
  <si>
    <t>Berkshire Hathaway Inc</t>
  </si>
  <si>
    <t>Wells Fargo &amp; Co</t>
  </si>
  <si>
    <t>New York City Democratic Rep. Hakeem Jeffries appeared to suggest the president is racist, saying Trump "pulled the sheets off... in the heart of Dixie" when he attacked NFL players.</t>
  </si>
  <si>
    <t>Hakeem Jeffries</t>
  </si>
  <si>
    <t>DENVER (Reuters) - Prosecutors in the case against accused movie theater gunman James Holmes can see his college records that could shed light on the former graduate student</t>
  </si>
  <si>
    <t>The spending to reimburse health insurance companies is the subject of a three-year-old legal dispute started by then-House Speaker John Boehner (R-Ohio), who alleged that then-President Barack Obamas administration was unlawfully spending money Congress hadnt authorized.</t>
  </si>
  <si>
    <t>But Britain is still waiting for this response to include a comprehensive public enquiry into Britains Libya war of 2011 and what has followed from this.</t>
  </si>
  <si>
    <t>Britains Libya</t>
  </si>
  <si>
    <t>Switzerland's controversial referendum decision to ban the construction of new minarets for Swiss mosques has caused varying degrees of concern in the Arab world, and attracted a wide ranging debate about the reasons behind the decision.</t>
  </si>
  <si>
    <t>Malawi said it was not questioning the EUs right to protect health, but Brussels plan broke the rules in four respects: by banning ingredients such as flavourings and additives, by imposing costly labelling requirements, by insisting on cuboid-shaped packaging with no lid or a fliptop lid and by banning slim cigarettes.</t>
  </si>
  <si>
    <t>Malawi</t>
  </si>
  <si>
    <t>OAKLAND  Mark Canha, who had to go to Nashville to find his stroke, is starting to show the As he hasnt lost it, most notably with Friday night</t>
  </si>
  <si>
    <t>OAKLAND</t>
  </si>
  <si>
    <t>Mark Canha</t>
  </si>
  <si>
    <t>In a statement released late on Thursday, Mullah Omar urged police, soldiers and government workers to "abandon support of the invaders" and back the Taliban ahead of the departure of most Western combat troops in 2014.(Reporting by Phil Stewart; Editing by Paul Simao)</t>
  </si>
  <si>
    <t>Mullah Omar</t>
  </si>
  <si>
    <t>Phil Stewart</t>
  </si>
  <si>
    <t>So how can MSNBC honestly -- and I underscore "honestly" -- lay the blame for the down market at President Obama's feet?</t>
  </si>
  <si>
    <t>In all likelihood, Trumps main substantive response will be to argue that Maryland and Washington lack standing to bring their claims against him.</t>
  </si>
  <si>
    <t>An InSight Crime analysis agrees that violence has been dropping in the region, though it does note that official crime rates can be manipulated, and questions whether Honduran president Juan Orlando Hernandez is responsible for driving down the homicide rate, as hes claimed.</t>
  </si>
  <si>
    <t>InSight Crime</t>
  </si>
  <si>
    <t>Honduran president Juan Orlando Hernandez</t>
  </si>
  <si>
    <t>Honduran</t>
  </si>
  <si>
    <t>The NCSC said the attacks appeared to be by an advanced persistent threat (APT) group - cyber jargon typically used to describe state-backed espionage.</t>
  </si>
  <si>
    <t>NCSC</t>
  </si>
  <si>
    <t>APT</t>
  </si>
  <si>
    <t>Israel uses an extremely complex legal and bureaucratic apparatus to dispossess Palestinians of their land, hoping perhaps to forestall accusations of a brutal land grab.</t>
  </si>
  <si>
    <t>Coral Davenport, one of The New York Times' few environmental reporters, is repeating her past mistakes on Keystone XL reporting.</t>
  </si>
  <si>
    <t>Coral Davenport</t>
  </si>
  <si>
    <t>The New York Times'</t>
  </si>
  <si>
    <t xml:space="preserve">Wednesday on the campaign trail in New York, Democratic presidential Hillary Clinton went on the offensive against Republican presidential hopefuls Donald Trump and Sen. Ted Cruz ( ). </t>
  </si>
  <si>
    <t>The United States, backed by Britain and France, has said it is ready to act with or without support from the United Nations, where the Security Council was to vote as early as Tuesday on rival US and Russian proposals to probe chemical attacks in Syria.</t>
  </si>
  <si>
    <t>the Security Council</t>
  </si>
  <si>
    <t>The Commonwealth of former British colonies has suspended Zimbabwe from its ruling councils, prompting the veteran leader to withdraw from the grouping last month in protest.</t>
  </si>
  <si>
    <t>The Commonwealth</t>
  </si>
  <si>
    <t>Shortly after the beginning of the attack, the Talibans main spokesman, Zabihullah Mujahid, issued an immediate denial of involvement.</t>
  </si>
  <si>
    <t>Talibans</t>
  </si>
  <si>
    <t>Zabihullah Mujahid</t>
  </si>
  <si>
    <t>Due to its strategic importance as the base for the Soviet Baltic Fleet during the Cold War, Kaliningrad was a closed city to foreigners but residents are now familiar with the influx of tourists and were cautiously looking forward to welcoming England and Belgium supporters.They</t>
  </si>
  <si>
    <t>the Soviet Baltic Fleet</t>
  </si>
  <si>
    <t>Kaliningrad</t>
  </si>
  <si>
    <t>Its hard to make a judgment that we need to invest a whole lot of political capital in getting the Iraqis to turn this off if we dont know what we are doing ourselves.""To one degree or another, the Iraqis will always support Iran.</t>
  </si>
  <si>
    <t>Hillary Clinton and Bernie Sanders are actually pushing fundamentally similar messages about how Even Bigger Government is the answer to despair.</t>
  </si>
  <si>
    <t>Even Bigger Government</t>
  </si>
  <si>
    <t>The results are now in and it turns out Americans have emphatically rejected ObamaCare, amnesty, and more out-of-control spending.</t>
  </si>
  <si>
    <t>Note: The figures for these hedge funds are taken from Alpha Magazines 2007 Hedge Fund 100 rankings, a widely respected source of data for the hedge fund industry.</t>
  </si>
  <si>
    <t>Alpha Magazines</t>
  </si>
  <si>
    <t>Hedge Fund 100</t>
  </si>
  <si>
    <t>The task has left Cummings battered by Issa and conservative pundits who have accused him of trying to shield White House illegalities.</t>
  </si>
  <si>
    <t>After it was clear that no other Republicans were going to get into the race, the influential antitax Club for Growth decided to endorse Mourdock and spent huge sums of cash on ads blasting Lugar.</t>
  </si>
  <si>
    <t>Mourdock</t>
  </si>
  <si>
    <t>Lugar</t>
  </si>
  <si>
    <t>But might a "fair and balanced" account not have recorded, in his one paragraph on Kosovo, that without the engagement of Clinton and US troops there, Milosevic might have got away with "ethnic cleansing" for a lot longer?</t>
  </si>
  <si>
    <t>Milosevic</t>
  </si>
  <si>
    <t>Venezuela's President Nicolas Maduro on Tuesday accused Washington of ordering a coup against his government and called for a "total revision" of ties with the US.The latest claims by Caracas of a US coup plot came the day before a mass street protest announced by the opposition, and one day after a mutiny by some soldiers.</t>
  </si>
  <si>
    <t>US.The</t>
  </si>
  <si>
    <t>John Sterling hasnâ€™t missed a Yankees game since he started broadcasting the team back in 1989.</t>
  </si>
  <si>
    <t>John Sterling</t>
  </si>
  <si>
    <t>News broke on Thursday that the Securities and Exchange Commission (SEC) had filed a lawsuit in federal court accusing Musk of committing fraud by way of making false public statements on Twitter that had the potential of being harmful to investors.</t>
  </si>
  <si>
    <t>the Securities and Exchange Commission</t>
  </si>
  <si>
    <t>Morgan, 14, and Anissa, 15, will be tried as adults even though they were in 2014 when they reportedly lured Payton to a park for the premeditated attack.</t>
  </si>
  <si>
    <t>Morgan</t>
  </si>
  <si>
    <t>Anissa</t>
  </si>
  <si>
    <t>Payton</t>
  </si>
  <si>
    <t>Iowaâ€™s Chief Diversity Officer, Georgina Dodge, specifically cited the uproar over the University of Northern Coloradoâ€™s bias response team, which has been criticized for policing language and violating academic freedom.</t>
  </si>
  <si>
    <t>Georgina Dodge</t>
  </si>
  <si>
    <t>the University of Northern Coloradoâ€™s</t>
  </si>
  <si>
    <t>the University of Northern Coloradoâ€™</t>
  </si>
  <si>
    <t>Explainer thanks Harvey Silverglate of Silverglate &amp; Good of Boston, Mass.</t>
  </si>
  <si>
    <t>Harvey Silverglate</t>
  </si>
  <si>
    <t>Explainer</t>
  </si>
  <si>
    <t>Silverglate &amp; Good</t>
  </si>
  <si>
    <t>Harvey Silverglate of Silverglate &amp; Good of Boston</t>
  </si>
  <si>
    <t>Harris had mentioned carrying out an attack that was bigger than Oklahoma City,â€ said Peter Langman, a psychologist and author of two books on school shootings who maintains a database of school shooters and their writings.</t>
  </si>
  <si>
    <t>Peter Langman</t>
  </si>
  <si>
    <t>Brexit campaigners have accused the International Monetary Fund (IMF) of trying to â€œ</t>
  </si>
  <si>
    <t>In Tuesday afternoon's Senate intelligence committee hearing, Attorney General Jeff Sessions defended himself against charges of perjuring himself during his confirmation hearings in January.</t>
  </si>
  <si>
    <t>Senate intelligence committee</t>
  </si>
  <si>
    <t>Allegations have emerged during the week, including claims surrounding Flowers's resignation from Bradford council after pornography was found on his work laptop.</t>
  </si>
  <si>
    <t>Bradford</t>
  </si>
  <si>
    <t>Earlier, the European Commission's chief negotiator Michel Barnier offered Mr Davis a "warm welcome" as the pair met ahead of intensive talks which he said would "delve into the heart of the matter".</t>
  </si>
  <si>
    <t>Michel Barnier</t>
  </si>
  <si>
    <t>the European Commission</t>
  </si>
  <si>
    <t>Mr Davi</t>
  </si>
  <si>
    <t>Assange's letter, dated January 15 and published on the WikiLeaks website on Wednesday, called the actor a "hired gun" and criticized Walt Disney Co's DreamWorks studio for using "toxic" source material as a foundation for the film, based partly on the 2011 book "Inside WikiLeaks" by Assange's former lieutenant Daniel Domscheit-Berg.</t>
  </si>
  <si>
    <t>DreamWork</t>
  </si>
  <si>
    <t>Earlier this month, White House spokesman Sean Spicer triggered an uproar when he said Hitler did not sink to the level of Syrian President Bashar al-Assad by using chemical weapons.</t>
  </si>
  <si>
    <t>Bruno Tedeschi, a spokesman for the alliance, said the Sports Authority's attempt to correct those mistakes Thursday was an "oops-we-goofed-up response."40 big moments in the Meadowlands"It's unconscionable that the NJSEA would make so many obvious mistakes on such an enormous bond deal," Tedeschi said.</t>
  </si>
  <si>
    <t>Bruno Tedeschi</t>
  </si>
  <si>
    <t>Tedeschi</t>
  </si>
  <si>
    <t>the Sports Authority</t>
  </si>
  <si>
    <t>Though he believes they will likely be outspent by Arpaio, noting their late start and Arpaio's advantage as a two-decade incumbent, Gallego said that if the group reminds voters of "waste, fraud and abuse" under Arpaio's watch, it can prevail.</t>
  </si>
  <si>
    <t>Arpaio</t>
  </si>
  <si>
    <t>Gallego</t>
  </si>
  <si>
    <t>Separately, Reince Priebus, the chairman of the Republican National Committee, expressed support on Sunday for Mr. Trumpâ€™s position, despite the party having agreed to the debate schedule last fall.</t>
  </si>
  <si>
    <t>Sir Richard Branson, awarded the Grammy organizers Presidents Merit Award for his contributions to the music industry as the founder of the Virgin Music record label, was also there.</t>
  </si>
  <si>
    <t>Richard Branson</t>
  </si>
  <si>
    <t>Virgin Music</t>
  </si>
  <si>
    <t>And while a majority of Palestinians continue to favor a two-state solution, they are under no illusion that Israel is ready to accept returning to its 1967 borders, never mind accept the principle of the "right of return" of Palestinian refugees, which is also reportedly proclaimed in the document.</t>
  </si>
  <si>
    <t>In response, South Koreas president, Moon Jae-in, called for an overhaul of the countrys armed services, citing an urgent need to improve its ability to defend against North Korean missile attacks.</t>
  </si>
  <si>
    <t>Moon Jae-in</t>
  </si>
  <si>
    <t>New York Rep. Eliot Engel, one of the House Democratic leaders on foreign policy, accused Trump of having corrupt motives."I can't help but ask if Trump is now starting to pay back the Kremlin for criminally hacking the election in his favor," Engel, the top Democrat on the House Foreign Affairs Committee, said Thursday.</t>
  </si>
  <si>
    <t>Eliot Engel</t>
  </si>
  <si>
    <t>Critics of Trumpâ€™s tweet pointed out that the graphic, which featured Clinton and the star on a bed of money with the words â€most corrupt candidate ever,â€ evoked common imagery.</t>
  </si>
  <si>
    <t xml:space="preserve">In perhaps the most commonly cited recent paper on the matter, a group of economists led by MITâ€™s David Autor found that between 1990 and 2007, Chinese import competition accounted for the loss of 1 million manufacturing jobs </t>
  </si>
  <si>
    <t>David Autor</t>
  </si>
  <si>
    <t>MIT</t>
  </si>
  <si>
    <t>that over half of the respondents trusted Netanyahu and Defence Minister Ehud Barak to handle the Iran issue.</t>
  </si>
  <si>
    <t>DAVID OSPINA has revealed how he played matchmaker to his sister and Real Madrid star James Rodriguez - but says his family were not originally on board.</t>
  </si>
  <si>
    <t>DAVID OSPINA</t>
  </si>
  <si>
    <t>James Rodriguez</t>
  </si>
  <si>
    <t>James Rodriguez - but</t>
  </si>
  <si>
    <t>Someone said the whole tournament took off on the second day, in the 52nd minute of the New Zealand v Samoa game in Warrington, when Samoa started to fight back and the crowd got behind them.</t>
  </si>
  <si>
    <t>New Zealand</t>
  </si>
  <si>
    <t>Samoa</t>
  </si>
  <si>
    <t>Warrington</t>
  </si>
  <si>
    <t>Hillary Clintonâ€™s 2008 campaign manager rejected Donald Trumpâ€™s claim Friday that the campaign was responsible for the â€birtherâ€ movement.</t>
  </si>
  <si>
    <t>Raymond, the co-owner of Engage Armament, had called the decision to sell the Armatix iP1 handgun a really tough decision after similar attacks against Californias Oak Tree Gun Club recently forced the store to back away from its association with the new smart gun.</t>
  </si>
  <si>
    <t>Raymond</t>
  </si>
  <si>
    <t>Engage Armament</t>
  </si>
  <si>
    <t>Sen. Susan Collins ( ) also disagreed with Trumpâ€™s response.</t>
  </si>
  <si>
    <t>But calling Egyptian dictator, Hosni Mubarak and his wife "friends of my family," promoting Kissinger-like policy in Latin America (most notably in Honduras), and accepting millions from human rights violators for the Clinton Foundation certainly undermines her finer moments.</t>
  </si>
  <si>
    <t>Kissinger</t>
  </si>
  <si>
    <t>First, consumer advocate Elizabeth Warren entered the Massachusetts Senate race against Republican Sen. Scott Brown a few months ago.</t>
  </si>
  <si>
    <t>Massachusetts Senate</t>
  </si>
  <si>
    <t>Scott Brown</t>
  </si>
  <si>
    <t>said the Government had failed to listen to the demands of MPsTheresa May faced a grilling by MPs on her Brexit deal todayBut Mr Buckland insisted the Government was not hiding anything.</t>
  </si>
  <si>
    <t>MPsTheresa May</t>
  </si>
  <si>
    <t>Buckland</t>
  </si>
  <si>
    <t>Mr Buckland</t>
  </si>
  <si>
    <t>At National Review, David French, another critic of the commutation, declared that â€œarmies depend on bonds of trust,â€ and Manning â€œknowingly and intentionally placed lives in danger by indiscriminately placing our nation</t>
  </si>
  <si>
    <t>David French</t>
  </si>
  <si>
    <t>The #DumpKelloggs boycott effort was launched in response to Kelloggâ€™s attack on the â€œvaluesâ€ of Breitbart and our 45 million monthly readers.</t>
  </si>
  <si>
    <t>Kellogg</t>
  </si>
  <si>
    <t>DumpKellogg</t>
  </si>
  <si>
    <t>Kelloggâ€™</t>
  </si>
  <si>
    <t>Azra Jafari has won respect in her community as she fights to improve lives and change attitudes towards womenWhen Azra Jafari became mayor of Nili, she knew that the impoverished and remote Afghan town desperately needed roads and investment.</t>
  </si>
  <si>
    <t>Azra Jafari</t>
  </si>
  <si>
    <t>Nili</t>
  </si>
  <si>
    <t>a. m. Cox, in an last month in The Times, criticized the U. S. and U. K. s approach to Syria, but noted: I am a huge President Obama fan.</t>
  </si>
  <si>
    <t>a. m. Cox</t>
  </si>
  <si>
    <t>m. Cox</t>
  </si>
  <si>
    <t>the U. S. and</t>
  </si>
  <si>
    <t>Japanâ€™s atomic regulator declared three nuclear plants in the region safe, giving a degree of comfort to a country deeply scarred by the Fukushima nuclear disaster of 2011 that was sparked by an earthquake and tsunami.</t>
  </si>
  <si>
    <t>The Cameroon striker, a late addition to the starting lineup after Fernando Torres limped off in the warm-up, put Chelsea ahead in the 56th minute.</t>
  </si>
  <si>
    <t>Fernando Torres</t>
  </si>
  <si>
    <t>Fernando Torre</t>
  </si>
  <si>
    <t>And even if there were, the way to go about that wouldnâ€™t be to demand consent but to go after the people nefariously trying to and use information against you. â€ Lynch and Joffe also point out that the Lacks case is more the exception than the rule:</t>
  </si>
  <si>
    <t>Joffe</t>
  </si>
  <si>
    <t>Lack</t>
  </si>
  <si>
    <t>Last month, the RIAA filed lawsuits against 261 people for copyright infringement without any warning to the defendants, prompting criticism from members of Congress and advocacy groups.</t>
  </si>
  <si>
    <t>RIAA</t>
  </si>
  <si>
    <t>But as condemnation against the Israeli rejection of Kerrys terms rose, Prime Minister Benjamin Netanyahu agreed to a 12-hour humanitarian pause in the fighting to begin at 8 a.m. Saturday.</t>
  </si>
  <si>
    <t>Standing next to a photo of his parents, Takano said: It does not take courage to condemn such disgraceful comments (like Bowers) nor does it take it take wisdom to say our World War II policies were a product of fear and hysteria.What takes wisdom is recognizing that history is now repeating itself.</t>
  </si>
  <si>
    <t>Takano</t>
  </si>
  <si>
    <t>Bowers</t>
  </si>
  <si>
    <t>Bower</t>
  </si>
  <si>
    <t>Now this hazardous material is being sold to SSI.For decades, the Canadian Nuclear Safety Commission (CNSC) has ignored scientific evidence that tritium is more dangerous to human health than originally thought, said Dr. Edwards.</t>
  </si>
  <si>
    <t>the Canadian Nuclear Safety Commission</t>
  </si>
  <si>
    <t>CNSC</t>
  </si>
  <si>
    <t>But after I did well at the Tour du Luxembourg (third overall), the team took a gamble and took me to the Tour."RadioShack sports director Kim Andersen told reporters Bakelants had often been injured and had made a bad start to the season."He was happy to be on the Tour and his mission was to win the second or the third stage," Anderson said.</t>
  </si>
  <si>
    <t>Kim Andersen</t>
  </si>
  <si>
    <t>Bakelant</t>
  </si>
  <si>
    <t>Bakelants</t>
  </si>
  <si>
    <t>Fla. Sanders is also hitting Clinton over her support of the program.</t>
  </si>
  <si>
    <t>Fla. Sander</t>
  </si>
  <si>
    <t>1993.The Electronic Freedom Foundation recommends Tor as part of its Surveillance Self-Defense program.</t>
  </si>
  <si>
    <t>1993.The Electronic Freedom Foundation</t>
  </si>
  <si>
    <t>A White House adviser said Sunday the authenticity of the tape where al Qaeda leader Osama bin Laden claims responsibility for the foiled Christmas day bomb attack on a US-bound plane, cannot be confirmed.</t>
  </si>
  <si>
    <t>Alfie Evans supporters storm hospital as dad accuses docs of murderTony said: "All three of them are going to take years to process the horrors of what they saw that night."But I'm confident that, with the people here to support us, we will get through it."I want Ruth and Emily and all of their family to know that we're here for them as</t>
  </si>
  <si>
    <t>Alfie Evans</t>
  </si>
  <si>
    <t>Ruth</t>
  </si>
  <si>
    <t>Emily</t>
  </si>
  <si>
    <t>Oh, and get this: Mayor Michael Bloomberg is Friedmans idea of a real pro-lifer because he supports abortion, wants to ban big sugary drinks, and fight global warming.</t>
  </si>
  <si>
    <t>Friedmans</t>
  </si>
  <si>
    <t>Republicans have criticized Obama for announcing a time table for withdrawal, but what is even more offensive about his policy is what he is doing before the withdrawal.</t>
  </si>
  <si>
    <t>China has accused the Trump administration of applying hardline tactics and has called for more talks.</t>
  </si>
  <si>
    <t>the Trump administration administration</t>
  </si>
  <si>
    <t>The Office of Environment and Heritage has raised concerns that the Collector Wind Farm will lead to permanent losses in the box-gum woodland.</t>
  </si>
  <si>
    <t>The Office of Environment and Heritage</t>
  </si>
  <si>
    <t>the Collector Wind Farm</t>
  </si>
  <si>
    <t>Oil company Shell, a sponsor of the famous Italian Ferrari team, said its involvement in Bahrain would be the same as last year, sending only three technical analysts to provide support on fuel and lubricants.</t>
  </si>
  <si>
    <t>Shell</t>
  </si>
  <si>
    <t>Italian Ferrari</t>
  </si>
  <si>
    <t>Ferrari</t>
  </si>
  <si>
    <t>Conservatives have sided with government moves to expel Shin, accusing her of ignoring North Korea's abysmal human rights conditions.</t>
  </si>
  <si>
    <t>Shin</t>
  </si>
  <si>
    <t>In the end, all seven Republicans on the panel supported Grays hostile amendment.</t>
  </si>
  <si>
    <t>Grays</t>
  </si>
  <si>
    <t>Ethiopias intelligence agency said on Monday it has detained eight members of Somalias al Shabaab Islamist militant group who it accused of plotting to kidnap U.N. workers.</t>
  </si>
  <si>
    <t>Somalias al Shabaab</t>
  </si>
  <si>
    <t>al Shabaab Islamist</t>
  </si>
  <si>
    <t>Perhaps the Court would not have been so determined to uphold Roe if it had more seriously considered the fundamental flaws in that original decision.</t>
  </si>
  <si>
    <t xml:space="preserve"> A Virginia man who joined ISIS and surrendered to Kurdish Peshmerga fighters earlier this week has expressed regret for entering the terror groupâ€™s caliphate, saying he â€made a bad decisionâ€ and â€was not thinking straight.</t>
  </si>
  <si>
    <t>Kurdish Peshmerga</t>
  </si>
  <si>
    <t>Thailands military government has denied former Prime Minister Yingluck Shinawatra permission to travel overseas to ensure she is in the country to face criminal charges later this month, a government spokesman said on Sunday.</t>
  </si>
  <si>
    <t>Thailands</t>
  </si>
  <si>
    <t>Minister Yingluck Shinawatra</t>
  </si>
  <si>
    <t>Yingluck Shinawatra</t>
  </si>
  <si>
    <t>The Washington Postâ€™s website now prefaces the article with three rebuttals, a response from the authors defending their work, and a article contending that the findings â€œwere biased and that the authorsâ€™ data do not provide evidence of voting in US electionsâ€.</t>
  </si>
  <si>
    <t>The Washington Postâ€™s</t>
  </si>
  <si>
    <t>The Washington Postâ€™</t>
  </si>
  <si>
    <t>Mr Trump also accused Mrs Clinton of causing tremendous death with incompetent decisions regarding the Middle East during her time as secretary of state in the Obama administration.</t>
  </si>
  <si>
    <t>And Romney 2008 criticized Obama too.</t>
  </si>
  <si>
    <t>Romney 2008</t>
  </si>
  <si>
    <t>NASCAR has maintained through the complaints that the Hendrick teams weren't breaking any rules, which four-time champion Jeff Gordon</t>
  </si>
  <si>
    <t>Jeff Gordon</t>
  </si>
  <si>
    <t>Freeport-McMoRan (a company which counts Carl Icahn, who will be serving as a special adviser in Trumps administration, among its largest shareholders, and which has been frequently criticized by labor advocates and environmentalists).</t>
  </si>
  <si>
    <t>Freeport-McMoRan</t>
  </si>
  <si>
    <t>The cheering from Venezuela and other parts of Latin America expresses the relief felt by leftist authoritarians who see that if the United States can tolerate an undemocratic Cuba, it will have no grounds for criticizing authoritarianism in their countries.</t>
  </si>
  <si>
    <t>One note, is that the team didnt have Daniel Ross active in the game, instead choosing to have offensive guard Xavier</t>
  </si>
  <si>
    <t>Daniel Ross</t>
  </si>
  <si>
    <t>Daniel Ro</t>
  </si>
  <si>
    <t>Xavier</t>
  </si>
  <si>
    <t>It is part of a wider administration strategy of focusing international attention on Irans support for a network of Shiite militias that are helping Tehran reshape the region.The</t>
  </si>
  <si>
    <t>Osborne originally gambled that by slashing spending, growth rates of between 2 and 3 percent would kick in from 2013.But with Britains banks still recovering from the financial crisis and many of its main trading partners in Europe stuck in recession, his debt targets will be missed.</t>
  </si>
  <si>
    <t>But Pulis denied he had done that and, when he overheard what Beattie said about him, that sparked the furious row.</t>
  </si>
  <si>
    <t>Beattie</t>
  </si>
  <si>
    <t>Warren Buffetts $1 billion Perfect Bracket Challenge is an excellent example of the grey line that exists with respect to gambling in this country.</t>
  </si>
  <si>
    <t>Warren Buffetts</t>
  </si>
  <si>
    <t>Perfect Bracket Challenge</t>
  </si>
  <si>
    <t>Wolf, who has represented Virginia's 10th District for 17 terms, said in a statement that he would retire to focus on humanitarian work.As a follower of Jesus, I am called to work for justice and reconciliation, and to be an advocate for those who cannot speak for themselves," Wolf said.</t>
  </si>
  <si>
    <t>Wolf</t>
  </si>
  <si>
    <t>* German exporters accuse France of endangering euro (Adds Merkel, public debt agency, economist)PARIS, Oct 1</t>
  </si>
  <si>
    <t>and maybe Father Time has caught up with the former champ."Rob McCracken, who has trained Joshua since his days as an amateur, said the Ukrainian's age was a factor in his team accepting the fight."I'd</t>
  </si>
  <si>
    <t>Joshua</t>
  </si>
  <si>
    <t>McCracken</t>
  </si>
  <si>
    <t>Richie Merzian, the climate and energy program director at the Australia Institute, said the CEFC was well placed to support clean hydrogen development and that hydrogen made using water and renewable energy was a rare and opportune industry for Australia to transition its energy exports.But</t>
  </si>
  <si>
    <t>Richie Merzian</t>
  </si>
  <si>
    <t>the Australia Institute</t>
  </si>
  <si>
    <t>The Supreme Court wont hear an appeal from a Texas death row inmate condemned for fatally shooting a firefighter.</t>
  </si>
  <si>
    <t>elite Revolutionary Guards (IRGC) accused Rouhani of failing to tackle unemployment estimated at percent.</t>
  </si>
  <si>
    <t>Press secretary Jay Carney on Tuesday criticized the Republican threat, saying it would send the wrong message to the families of gun violence victims...</t>
  </si>
  <si>
    <t>secretary Jay Carney</t>
  </si>
  <si>
    <t>Jay Carney</t>
  </si>
  <si>
    <t>Hector Bellerin factfile Bellerin was born in Barcelona, Spain on March 19 1995He started his career with Barca's academy after joning the club aged eightArsenal signed the defender in</t>
  </si>
  <si>
    <t>Hector Bellerin</t>
  </si>
  <si>
    <t>Bellerin</t>
  </si>
  <si>
    <t>Barca</t>
  </si>
  <si>
    <t>Gary Rowett's Derby County have not won since beating Brentford on 3 FebruaryDerby County manager Gary Rowett has called for more support for leading goalscorer Matej Vydra in the battle for promotion from the Championship.</t>
  </si>
  <si>
    <t>Gary Rowett's</t>
  </si>
  <si>
    <t>Gary Rowett</t>
  </si>
  <si>
    <t>Matej Vydra</t>
  </si>
  <si>
    <t>Hemmer asked about critics who have argued that Paul cannot win the Republican nomination with some of his arguments on ISIS and the NSA.Critics have slammed Paul in recent days for sounding like a Democrat when it comes to foreign policy and national security.</t>
  </si>
  <si>
    <t>Hemmer</t>
  </si>
  <si>
    <t>Reverend James Dobson from Focus on the Family supports IFI as an affiliated Family Policy Council.</t>
  </si>
  <si>
    <t>James Dobson</t>
  </si>
  <si>
    <t>IFI</t>
  </si>
  <si>
    <t>The cropped video, which spread through the Internet like wildfire on Friday morning, shows Kantor with fellow former Bill Clinton staffers James Carville and George Stephanopoulos discussing results from the general election.</t>
  </si>
  <si>
    <t>Kantor</t>
  </si>
  <si>
    <t>Should the results of said exam be unfavorable, the resolution calls for Vice President Mike Pence and members of the Cabinet to remove Trump from office.</t>
  </si>
  <si>
    <t>Katie Price plays with phone as Holly Willoughby accepts National Television Award UPSTAGED!</t>
  </si>
  <si>
    <t>Katie Price</t>
  </si>
  <si>
    <t>Holly Willoughby</t>
  </si>
  <si>
    <t>National Television Award UPSTAGED</t>
  </si>
  <si>
    <t>It went on citing Turkish attacks in more Syrian areas on the same day, saying that 12 pickups with DShK and 14.5 mm machine guns mounted on them had their way from the Turkish land into Syrian territory across Bab al-Salameh border crossing.</t>
  </si>
  <si>
    <t>Bab al-Salameh</t>
  </si>
  <si>
    <t>Christian villages have been attacked by ISIS terrorists and it's estimated 3,000 Christians were forced to leave their homes in February 2015 alone with hostages executed.</t>
  </si>
  <si>
    <t>Hume said 115 of those are in public schools, 39 are in Head Start sites, 50 are in childcare centers or private schools and the rest are in faith-based sites or other locations.</t>
  </si>
  <si>
    <t>Hume</t>
  </si>
  <si>
    <t>Start</t>
  </si>
  <si>
    <t>That kept him going."Greg Garrison welcomes your suggestions for Life Stories from the Birmingham area.</t>
  </si>
  <si>
    <t>Garrison</t>
  </si>
  <si>
    <t>Thirty-seven American cattle groups have sent letters of support backing The Donalds pick for the Environment Protection Agency.</t>
  </si>
  <si>
    <t>Donalds</t>
  </si>
  <si>
    <t>the Environment Protection Agency</t>
  </si>
  <si>
    <t>The conservative New Democracy and PASOK are the only two major parties supporting the bailout, and a renewed coalition between them is considered the only viable option for Greece to continue implementing essential reforms and retain the euro currency.</t>
  </si>
  <si>
    <t>New Democracy</t>
  </si>
  <si>
    <t>PASOK</t>
  </si>
  <si>
    <t>Maduro says Venezuelas election system is clean, and accuses the United States of leading a right-wing international conspiracy to end socialism and take over his nations oil.</t>
  </si>
  <si>
    <t>Though Pence now supports the health lawâ€™s repeal, the Healthy Indiana Plan that he established in 2015 as the stateâ€™s governor has brought Medicaid coverage to more than 350, 000 people.</t>
  </si>
  <si>
    <t>Zimmerman acted brashly and was almost certainly motivated by assumptions about young black men, but he did not act brutally out of hatred for Martins race.</t>
  </si>
  <si>
    <t>Zimmerman</t>
  </si>
  <si>
    <t>Martins</t>
  </si>
  <si>
    <t>The good scripts will have me laughing out loud or holding my breath in suspense.1 The Morley family from Essex liked Agatha RaisinDebbie, husband John, 50, and their two children Ben, 17, and 14-year-old Jody were the perfect critics and settled down on the Sky sofa with host Jamie East.</t>
  </si>
  <si>
    <t>Morley</t>
  </si>
  <si>
    <t>Agatha RaisinDebbie</t>
  </si>
  <si>
    <t>President Donald Trumps focus on illegal immigration and his willingness to shut down the government over border wall money have resonated strongly among the vast majority of Colorado Republicans, a new poll has found.This president can do no wrong, Republican pollster David Flaherty said, characterizing the results of Magellan Strategies</t>
  </si>
  <si>
    <t>David Flaherty</t>
  </si>
  <si>
    <t>Again, Mr Brown accuses the Tories of having no policies.</t>
  </si>
  <si>
    <t>Mr Brown</t>
  </si>
  <si>
    <t>Most notably, he authorized an airstrike against Syrian President Bashar Assad's regime -- a beneficiary of major Russian military support -- to punish Assad for using chemical weapons against rebels in the ongoing Syrian civil war.</t>
  </si>
  <si>
    <t>They also show one official blaming Sanders for putting the DNC between a real rock vs hard place by forcing a fight in the media with the party bosses over big money</t>
  </si>
  <si>
    <t>Both Rubio and Cruz tried to use the fact that the State Department under Hillary Clinton failed to respond to requests for adequate security at the American embassy in Benghazi against her."What we do know</t>
  </si>
  <si>
    <t>The National Security Divisionâ€™s highest priority is countering terrorist threats and protecting American lives by holding accountable those who plot to attack us.</t>
  </si>
  <si>
    <t>The National Security Divisionâ€™s</t>
  </si>
  <si>
    <t>The National Security Divisionâ€™</t>
  </si>
  <si>
    <t xml:space="preserve">Black actress Alfre Woodard (whose portrayal of a comically psychotic wench was the only convincing characterization in 12 Years a Slave) appears as a grieving mother who blames Stark â€” standing in for the Military Industrial Complex </t>
  </si>
  <si>
    <t>Alfre Woodard</t>
  </si>
  <si>
    <t>the Military Industrial Complex</t>
  </si>
  <si>
    <t>Wales coaches Warren Gatland and Shaun Edwards both condemned the booing of Priestland during the autumn.</t>
  </si>
  <si>
    <t>Shaun Edwards</t>
  </si>
  <si>
    <t>Priestland</t>
  </si>
  <si>
    <t>We are Jordanians and we have the right to express ourselves," said Reda Darwish, 20."If they think that the attack will force us to go home, they are wrong.</t>
  </si>
  <si>
    <t>Reda Darwish</t>
  </si>
  <si>
    <t>Visit msnbc.com for breaking news, world news, and news about the economyThus far, the US response to this bombardment has been only to object to Colvins death and to hail the courage of war correspondents in the area.</t>
  </si>
  <si>
    <t>msnbc.com</t>
  </si>
  <si>
    <t>Colvins</t>
  </si>
  <si>
    <t>We have to take into account inflation considerations, so well take that into account.Separately, MPC member Kristin Forbes said inflation could sharply overshoot its target after the Banks rate cut and expansion to its electronic money printing programme, known as quantitative easing.</t>
  </si>
  <si>
    <t>MPC</t>
  </si>
  <si>
    <t>Kristin Forbe</t>
  </si>
  <si>
    <t>Kristin Forbes</t>
  </si>
  <si>
    <t>Bank</t>
  </si>
  <si>
    <t>The producer Judd Apatow has said Trumpâ€™s administration made him feel as if he had been raped.</t>
  </si>
  <si>
    <t>Wolffs book, Fire and Fury: Inside the Trump White House, includes several accounts of top Trump campaign aides doubting the presidents ability to defeat Democratic presidential nominee Hillary Clinton and questioning his fitness for office.</t>
  </si>
  <si>
    <t>Wolffs</t>
  </si>
  <si>
    <t>Trump White House</t>
  </si>
  <si>
    <t>Graham failed to win over his close friend McCain, who officially announced his opposition over the GOPs rushed process on Friday after tanking an earlier repeal plan in July.</t>
  </si>
  <si>
    <t>Instead, he said, Mrs. Clinton will remind voters that President Vladimir V. Putin of Russia and the North Korean government of Kim have expressed support for Mr. Trump, who has suggested a willingness to talk directly with Mr. Kim, a pariah worldwide.</t>
  </si>
  <si>
    <t>The Red Cross forced out its former CEO, Bernadine Healy, on Friday, partially in response to the handling of the Liberty fund.</t>
  </si>
  <si>
    <t>Bernadine Healy</t>
  </si>
  <si>
    <t>Chief financial officer Brad Halverson told Reuters Caterpillar hopes the U.S. Federal Reserve takes a cautious approach to raising interest rates, as the company is concerned that raising rates too quickly could cause an economic slowdown.Its a question of not moving too fast, Halverson said.</t>
  </si>
  <si>
    <t>Brad Halverson</t>
  </si>
  <si>
    <t>Halverson</t>
  </si>
  <si>
    <t>the U.S. Federal Reserve</t>
  </si>
  <si>
    <t>The lost satellites were the last of 24 needed for Russia to fully deploy GLONASS, a project that has its roots in Cold War technology used to guide strategic missiles.</t>
  </si>
  <si>
    <t>GLONASS</t>
  </si>
  <si>
    <t>(Andrew Kelly/Reuters)Indiana governor Mike Pence is a conservative, which is why he endorsed Ted Cruz in the presidential primary.</t>
  </si>
  <si>
    <t>Andrew Kelly</t>
  </si>
  <si>
    <t>Ms Reed also accused the York Union  a debating society at the university  of "not caring" about the transgender debate and only wanting to upset and make trans students</t>
  </si>
  <si>
    <t>Ms Reed</t>
  </si>
  <si>
    <t>the York Union</t>
  </si>
  <si>
    <t>Udall hailed Obamas weasel-worded promise of last week, to support declassification of the torture report as soon as the report is completed.</t>
  </si>
  <si>
    <t>Udall</t>
  </si>
  <si>
    <t>A shocking new map shows ISIS carving a giant crucifix across EuropeWar experts have mapped out where the sick extremists have already attacked and where they are likely to strike next - only to find it made out a crucifix.</t>
  </si>
  <si>
    <t>EuropeWar</t>
  </si>
  <si>
    <t>During testimony before the House Homeland Security Committee, Johnson joked that successfully extraditing Guzman to the United States would be easier than settling who among the half dozen U.S. attorneys vying to prosecute him should get the first crack.</t>
  </si>
  <si>
    <t>In June the SESC recommended sanctions against Tokyo-based investment firm KTOs Capital Partners for spending 2.6 million yen ($26,000) to entertain the board chairman and others at an employee pension fund in the northern prefecture of Hokkaido over a two-year period, citing the chairmans status as a quasi-public official.</t>
  </si>
  <si>
    <t>SESC</t>
  </si>
  <si>
    <t>KTOs Capital Partners</t>
  </si>
  <si>
    <t>Indeed, if there is real cause for electoral/political concern for Obama and the national Democratic Party, it is the opposite of Rove's thesis -- namely, that Democrats may not fulfill the progressive promises they made, not that they have fulfilled them too aggressively.</t>
  </si>
  <si>
    <t xml:space="preserve">Previously in March 2018, the SEC charged biotech startup Theranos Inc., its founder and CEO Elizabeth Holmes, and its former President Ramesh </t>
  </si>
  <si>
    <t>Elizabeth Holmes</t>
  </si>
  <si>
    <t>Ramesh</t>
  </si>
  <si>
    <t>Defenseman Cam Fowler could also draw assignments against a player some say is already the NHLs best and one that many call a generational talent.</t>
  </si>
  <si>
    <t>Cam Fowler</t>
  </si>
  <si>
    <t>Defenseman Cam Fowler</t>
  </si>
  <si>
    <t>NHL</t>
  </si>
  <si>
    <t>The First Minister said Westminster was plotting to strip Holyrood of some of its responsibilities and warned it would be a gross betrayal if the UK Government did not devolve powers repatriated from Brussels on areas such as farming and fishing.</t>
  </si>
  <si>
    <t>Westminster</t>
  </si>
  <si>
    <t>Zervosâ€™s accusations came as a number of other women have stepped forward in recent days to accuse Trump of groping them or kissing them inappropriately.</t>
  </si>
  <si>
    <t>Zervos</t>
  </si>
  <si>
    <t>Zervosâ€™</t>
  </si>
  <si>
    <t>The video, released June 1, is the latest installment in the ongoing GLAAD effort, which aims to encourage allies to speak out in support of the lesbian, gay, bisexual and transgender (LGBT) community throughout Pride Month.</t>
  </si>
  <si>
    <t>GLAAD</t>
  </si>
  <si>
    <t>Claire Amstutz, a 61-year-old who originally hails from the German-speaking part of Switzerland but has been living in the Verzasca Valley for 18 years, called the project "wonderful".She currently runs the small restaurant, which according to the foundation's plan will be turned into the hotel reception area.</t>
  </si>
  <si>
    <t>Claire Amstutz</t>
  </si>
  <si>
    <t>England coach Eddie Jones said last year he regarded Argentina as the second best team in the Rugby Championship behind New Zealand, referring particularly to their attacking skills.</t>
  </si>
  <si>
    <t>Eddie Jones</t>
  </si>
  <si>
    <t>U.S. President Barack Obama, with House Democratic leader Nancy Pelosi at his side, walks from a meeting room to make a last-ditch appeal to House Democrats to support a package of trade bills vital to his Asian policy agenda in the U.S. Capitol in Washington June 12, 2015.</t>
  </si>
  <si>
    <t>Smith also failed a lie-detector test regarding Kaydens location, eventually saying that the infants parents had given the infant to another family member in Chicago, the prosecutor said.</t>
  </si>
  <si>
    <t>Kaydens</t>
  </si>
  <si>
    <t>I am not comparing Enda Kenny to Hitler."In an unprecedented attack on the Vatican last week, Kenny accused the Holy See of "downplaying the rape and torture of children".</t>
  </si>
  <si>
    <t>Enda Kenny</t>
  </si>
  <si>
    <t>Husband Chris, a financial adviser, has always been supportive but Dona admits:</t>
  </si>
  <si>
    <t>Husband Chris</t>
  </si>
  <si>
    <t>Husband Chri</t>
  </si>
  <si>
    <t>Dona</t>
  </si>
  <si>
    <t>Congress created the program to help U.S. drug-fighting efforts and originally included four Andean nations.</t>
  </si>
  <si>
    <t>Andean</t>
  </si>
  <si>
    <t>Cruz aggressively championed the push to defund Obamacare that helped lead to last fall's government shutdown (Paul also backed it, but tepidly), an act that made him a pariah in Washington but a hero to the grassroots.</t>
  </si>
  <si>
    <t>Play slideshow 1 of 26The relocation of migrants from the Calais Jungle has also sparked outrage in Britain after the Home Office allegedly failed to tell a Devon town it will host up to 70 Calais migrants.</t>
  </si>
  <si>
    <t>the Home Office</t>
  </si>
  <si>
    <t>Devon</t>
  </si>
  <si>
    <t>Leonardos hunt for new market opportunities comes after a three-year restructuring programme kick-started by Profumos predecessor Mauro Moretti, who cut the groups debt by a third to 2.8 billion euros last year and streamlined its operations.</t>
  </si>
  <si>
    <t>Leonardos</t>
  </si>
  <si>
    <t>Profumo</t>
  </si>
  <si>
    <t>Profumos</t>
  </si>
  <si>
    <t>Mauro Moretti</t>
  </si>
  <si>
    <t>Although North Korea has conducted five nuclear tests in the last decade and more than 20 ballistic missile tests in 2016 alone, and although it habitually threatens to attack the United States with nuclear weapons, the country has never an intercontinental ballistic missile, or ICBM.</t>
  </si>
  <si>
    <t>Osinbajo, a lawyer, held in Buharis absence cabinet meetings and finished work on an economic reform plan needed to secure a World Bank loan to help plug a deficit caused by low oil revenues.</t>
  </si>
  <si>
    <t>Osinbajo</t>
  </si>
  <si>
    <t>Buharis</t>
  </si>
  <si>
    <t>The discovery of the mysterious car has revived worries about the threat of new attacks in France, which has already repeatedly been targeted by Islamic State (ISIS) extremists and remains under a state of emergency.</t>
  </si>
  <si>
    <t>Some U.S. lawmakers want to curtail or cut off generous U.S. military and development aid to Pakistan, which has amounted to some $20 billion since 2001.Our problems with Pakistan are a symptom of 30 years of failed policy, said Vali Nasr, who until last month was a senior State Department advisor on Pakistan.</t>
  </si>
  <si>
    <t>Vali Nasr</t>
  </si>
  <si>
    <t>divorce bill if he becomes PM Exclusive 'brits invented racism' Diane Abbott sparks fury as it's revealed she once branded UK 'one of the most racist nations' '</t>
  </si>
  <si>
    <t>brits</t>
  </si>
  <si>
    <t>Diane Abbott</t>
  </si>
  <si>
    <t>Later in the day, Mr. Trump strongly praised General Mattis after talking with him for about an hour.</t>
  </si>
  <si>
    <t>General Matti</t>
  </si>
  <si>
    <t>After all, Donald Trumps tweets criticizing President Obama back in 2012 took on a much greater degree of gravity right around November</t>
  </si>
  <si>
    <t>Assistant Secretary Carson thanked Mills for his candor and agreed with the need for transparency and courtesy in business deals.</t>
  </si>
  <si>
    <t>Britain needs more time to figure out a solution on the post-Brexit Irish border and will not accept a deal at any cost from Brussels, Prime Minister Theresa May told her cabinet on Tuesday.</t>
  </si>
  <si>
    <t>Guttmann joined the Jewish club Hakoah, but opted to stay in New York following a tour of the USA to raise funds for the Zionist cause in 1926.</t>
  </si>
  <si>
    <t>Guttmann</t>
  </si>
  <si>
    <t>Hakoah</t>
  </si>
  <si>
    <t>While initially the details of the meeting were scarce it was widely reported that Mr Abbott's threat to 'shirtfront' Mr Putin over Russia's disputed role in the attack on flight MH17 did not eventuate at the meeting.</t>
  </si>
  <si>
    <t>Mr Abbott</t>
  </si>
  <si>
    <t>Mr Putin</t>
  </si>
  <si>
    <t>Mark Leno, D-San Francisco, who authored the bill, described Thursday the need to incorporate, with a sense of pride, the contributions of important LGBT figures Like Harvey Milk  the first openly gay man elected to public office in California  into the pages of history.</t>
  </si>
  <si>
    <t>Mark Leno</t>
  </si>
  <si>
    <t>Harvey Milk</t>
  </si>
  <si>
    <t>Kim Kardashian and Rihanna defend teenNASHVILLE POLICE DEPARTMENT JAILED: Cyntoia Brown faces hefty sentenceBrown shot and killed the stranger who picked her up after being convinced he intended to cause her bodily harm.</t>
  </si>
  <si>
    <t>Kim Kardashian</t>
  </si>
  <si>
    <t>Cyntoia Brown</t>
  </si>
  <si>
    <t>SeaWorld halted its orca breeding program after Blackfish sparked a wave of backlash against the park.</t>
  </si>
  <si>
    <t>SeaWorld</t>
  </si>
  <si>
    <t>Blackfish</t>
  </si>
  <si>
    <t>We can confirm that as the result of an investigation, Eric Hadley and Sean Carvers employment with Microsoft has been terminated for violation of company policies related to mismanagement of company assets and vendor procurement.</t>
  </si>
  <si>
    <t>Eric Hadley</t>
  </si>
  <si>
    <t>Sean Carver</t>
  </si>
  <si>
    <t>Sean Carvers</t>
  </si>
  <si>
    <t>Four months after a disputed election, with Laurent Gbagbo clinging to power despite an international consensus that he lost, Mr Ouattara's army launched a lightning offensive across the country before besieging the economic capital Abidjan.</t>
  </si>
  <si>
    <t>Laurent Gbagbo</t>
  </si>
  <si>
    <t>The White House announced Monday that 14 more countries have joined the United States call for a strong international response to the alleged use of chemical weapons by Syria last month.</t>
  </si>
  <si>
    <t>Plus, House Republicans own two-year investigation into the attack absolved Clintons State Department of the worst GOP allegations, giving her something of her own please proceed, Governor arrow in the quiver if she is attacked from that angle.</t>
  </si>
  <si>
    <t>Clintons State Department</t>
  </si>
  <si>
    <t>The anarchists and Black Lives Matter radicals tried their hardest and simply couldnâ€™t get anyone to show up to participate in their efforts to attack Republicans and treat police officers badly.</t>
  </si>
  <si>
    <t>He added that he had spoken with an SBC pastor whose former church wouldn't allow African-Americans to become members as late as 2009.One must add to these examples the palpable silence from ordinarily outspoken SBC leaders in response to Land's comments.</t>
  </si>
  <si>
    <t>African-Americans</t>
  </si>
  <si>
    <t>SBC</t>
  </si>
  <si>
    <t>Land</t>
  </si>
  <si>
    <t>Defense Bill Gates has helped guide Obama forge a new era of respect and affection from America's uniformed military.</t>
  </si>
  <si>
    <t>His apparent equivocation has prompted speculation that he is considering a political reconciliation with Syria .Last month, four senior Lebanese generals held over the Hariri assassination were released without charge, and for the first time in four years there are signs of a Syrian presence in Beirut.</t>
  </si>
  <si>
    <t>Hariri</t>
  </si>
  <si>
    <t>and I am flexible, and I'm proud of that flexibility," Trump said, shortly before authorizing air strikes against the regime of Syrian President Bashar al-Assad over what Washington says was a sarin attack on civilians.</t>
  </si>
  <si>
    <t>In addition, Trump has repeatedly denounced Muellerâ€™s â€œ â€.</t>
  </si>
  <si>
    <t>U.S. Rep. Dana Rohrabacher, a California Republican, accused Iraq of breaking its promise to help protect the 3,100 refugees who now live on the former American military base known as Camp Liberty.</t>
  </si>
  <si>
    <t>Dana Rohrabacher</t>
  </si>
  <si>
    <t>Joshua Langford contributed 17 points, while Miles Bridges tossed in 14 points with six rebounds for Michigan State.</t>
  </si>
  <si>
    <t>Joshua Langford</t>
  </si>
  <si>
    <t>Miles Bridge</t>
  </si>
  <si>
    <t>Miles Bridges</t>
  </si>
  <si>
    <t>Michigan State</t>
  </si>
  <si>
    <t>Her brilliant video for "Alejandro," released earlier this week, proves this in spades; it's a poignant reply to accusations that she's a Madonna rip-off, and the video sees her reveling in the chatter by mocking Madonna's most iconic elements (see: Madonna's cone bra vs. Gaga's machine-gun top).Kudos to Gaga, I say.</t>
  </si>
  <si>
    <t>He said he would not support a ceasefire deal about to go into effect in Syria and declared that Libya would be better off had Colonel Muammar Gaddafi not been toppled from power by a U.S.-backed uprising in 2011.Pressed on whether he would release his tax records as</t>
  </si>
  <si>
    <t>Muammar Gaddafi</t>
  </si>
  <si>
    <t>U.S.-backed</t>
  </si>
  <si>
    <t>Yes, I agree that Obamas lipstick on a pig line was a preplanned wink-wink coded reference to Gov. Palins comment at the RNC, as evidenced by the crowds response.</t>
  </si>
  <si>
    <t>The beer summit could potentially open the door to deeper engagement in a meaningful and constructive national discussion on the realities of race in America, the type of discussion that Eric Holder, the US attorney general, accused Americans earlier this year of avoiding.</t>
  </si>
  <si>
    <t>Eric Holder</t>
  </si>
  <si>
    <t>The infighting intensified this week after CBI agents raided their own headquarters and arrested an officer accused of fabricating records to back Asthanas allegations against Verma.</t>
  </si>
  <si>
    <t>CBI</t>
  </si>
  <si>
    <t>Asthanas</t>
  </si>
  <si>
    <t>Asthana</t>
  </si>
  <si>
    <t>If convicted on all charges, Ronan could get up to 18 years in prison, Ferris said.</t>
  </si>
  <si>
    <t>Ferris</t>
  </si>
  <si>
    <t>Ferri</t>
  </si>
  <si>
    <t>JENSON BUTTON is hoping to pull off another shock result in the Canadian GrandPrix this weekend  by fighting for a podium finish.</t>
  </si>
  <si>
    <t>JENSON BUTTON</t>
  </si>
  <si>
    <t>In support of their demands, Warren and Brown contend that former President George W. Bush's full public disclosure of the negotiations leading up to a proposed free trade deal with Latin America sets a precedent for transparency.</t>
  </si>
  <si>
    <t>As long as it's still about we need to work hard to get rid of it."Following the international break, Williams and Swansea return to Premier League action on Saturday as they welcome champions Manchester United.</t>
  </si>
  <si>
    <t>The Celtics also possessed three future Hall of Fame players in Pierce, Garnett, and Allen, all of whom were past their primes and willing to sacrifice on offense for the betterment of the team, thus handing Rondo the keys to the offense.</t>
  </si>
  <si>
    <t>Pierce</t>
  </si>
  <si>
    <t>Garnett</t>
  </si>
  <si>
    <t>Rondo</t>
  </si>
  <si>
    <t>The U.S. also sold around $2 billion worth of antimissile batteries to Taiwan, a deal that stoked the ire of China and caused tension during a diplomatic Chinese military visit last July.</t>
  </si>
  <si>
    <t>IRL Secretary General Tiit Riisalo said the numerous violations should be condemned but that at least Kross has honestly admitted to his mistakes."Eerik's strength on the one hand and weakness on the other is that he does everything very passionately.</t>
  </si>
  <si>
    <t>Tiit Riisalo</t>
  </si>
  <si>
    <t>Kross</t>
  </si>
  <si>
    <t>Kro</t>
  </si>
  <si>
    <t>It added that Uribe had attacked all forms of the extradition treaty that Washington had sought to bring Colombian drug traffickers to trial in the US.</t>
  </si>
  <si>
    <t>Spaniard Jose Maria Olazabal has criticized the European Tours decision to launch the EurAsia Cup team match play event next year and said they should have re-established ties with the Royal Trophy.</t>
  </si>
  <si>
    <t>Jose Maria Olazabal</t>
  </si>
  <si>
    <t>Spaniard Jose Maria Olazabal</t>
  </si>
  <si>
    <t>European Tours</t>
  </si>
  <si>
    <t>the European Tour</t>
  </si>
  <si>
    <t>German media pundits and users have accused the Cologne police of covering up both the extent of the New Yearâ€™s Eve assaults and their links to asylum seekers and refugees.</t>
  </si>
  <si>
    <t>Douglas Walker, a professor of economics at the College of Charleston, has criticized Grinol's methodology in studying casino-related crime.</t>
  </si>
  <si>
    <t>Douglas Walker</t>
  </si>
  <si>
    <t>the College of Charleston</t>
  </si>
  <si>
    <t>Grinol</t>
  </si>
  <si>
    <t>Comeys answer to Senator Wyden on Tuesday was actually the right answer, former Clinton spokesman Brian Fallon said.</t>
  </si>
  <si>
    <t>Comeys</t>
  </si>
  <si>
    <t>Brian Fallon</t>
  </si>
  <si>
    <t>Analysts say increasing Russian investment in Myanmars lucrative oil and gas sector is a result of improving ties between the two nations.</t>
  </si>
  <si>
    <t>Myanmars</t>
  </si>
  <si>
    <t>REUTERS/David Gray/File Photo(Reuters) - Commonwealth Bank of Australia (CBA.AX) said on Friday it would slash more than A$60 million ($44.33 million) in senior executive pay as part of its response to an inquiry by the Australian banking regulator.</t>
  </si>
  <si>
    <t>David Gray</t>
  </si>
  <si>
    <t>Commonwealth Bank of Australia</t>
  </si>
  <si>
    <t>Donald Trump has condemned North Korea for â€œdisrespecting the wishes of Chinaâ€ after Pyongyang a ballistic missile despite rising tensions in the region.</t>
  </si>
  <si>
    <t>The crisis in ethnically-riven Rakhine state is the biggest to face Myanmars leader Aung San Suu Kyi, and her handling of it has been a source of disillusionment among the democracy champions former supporters in the West.</t>
  </si>
  <si>
    <t>Rakhine</t>
  </si>
  <si>
    <t>Aung San Suu Kyi</t>
  </si>
  <si>
    <t>I still prefer Stewart hitting the rage button on The Daily Show, but I can't dump on a monologue that ends a Barack Obama joke with the words "Gaydolf Titler."In a nice impromptu moment, Stewart brought Czech actress-composer Marketa Irglova back to give the acceptance speech she didn't get to deliver for best song, from the weeny Irish film</t>
  </si>
  <si>
    <t>Stewart</t>
  </si>
  <si>
    <t>Lamrani openly challenged Frances state of emergency.</t>
  </si>
  <si>
    <t>Lamrani</t>
  </si>
  <si>
    <t>Trumps four-minute message included somber references to Jewish suffering in the Holocaust, a commitment to support Israel and a rebuke of prejudice and anti-Semitism.We must stamp out prejudice and anti-Semitism everywhere it is found.</t>
  </si>
  <si>
    <t>PA Somehow (left) won the race last year for O'BrienThe formidable combination of trainer John Gosden and jockey Frankie Dettori is represented by the promising Enable.</t>
  </si>
  <si>
    <t>PA</t>
  </si>
  <si>
    <t>Frankie Dettori</t>
  </si>
  <si>
    <t>O'BrienThe</t>
  </si>
  <si>
    <t>Enable</t>
  </si>
  <si>
    <t>As a result, several House Democrats have intensely and publicly criticized Democratic minority leader Nancy Pelosi.</t>
  </si>
  <si>
    <t>In Syria, its presence is largely confined to the eastern province of Deir Ezzor, where it is under attack by both the SDF and a Russia-backed Syrian government campaign.</t>
  </si>
  <si>
    <t xml:space="preserve">â€ British officials were quick to condemn Trumpâ€™s comments as false and potentially dangerous. </t>
  </si>
  <si>
    <t>James Lankford, R-Oklahoma, says that President Trump is certainly not careful in his words amid confusion over the presidents views on Russian interference in the 2016 election and his apparent support of Russian President Vladimir Putin at the Helsinki summit.</t>
  </si>
  <si>
    <t>James Lankford</t>
  </si>
  <si>
    <t>The Los Angeles Rams have fired coach Jeff Fisher after nearly five losing seasons leading the franchise.</t>
  </si>
  <si>
    <t>The Los Angeles Rams</t>
  </si>
  <si>
    <t>The Los Angeles Ram</t>
  </si>
  <si>
    <t>Jeff Fisher</t>
  </si>
  <si>
    <t>Sunday's result: Stoke 2-0 West BromIrvine, who admitted before the match that he feared for his job, was targeted by angry Baggies fans as he walked to the Britannia Stadium tunnel at full-time.</t>
  </si>
  <si>
    <t>West BromIrvine</t>
  </si>
  <si>
    <t>I think Cruz will win, but Id bet the margin is closer to four or five points than nine or 10.Heres the results page at the Texas Secretary of States website so that you can track returns.</t>
  </si>
  <si>
    <t>We can beat her if we work these points."But overdoing the attacks on Silva, a frail figure whose health was weakened by malaria and mercury poisoning as a young girl on a rubber plantation, could be counterproductive and add to Rousseff's already high rejection rate in the polls."We are not planning to deconstruct Marina Silva.</t>
  </si>
  <si>
    <t>Silva</t>
  </si>
  <si>
    <t>Marina Silva</t>
  </si>
  <si>
    <t>time.Prime Minister Stephen Harper said in a statement he accepted Flahertys resignation with great reluctance, adding the move will allow Flaherty to eventually move back into the private sector.</t>
  </si>
  <si>
    <t>Catalan-born Jordi Gomez became only the second Spaniard to score a Premier League hat-trick when he produced a dazzling display to help Wigan beat Reading 3-2 at home at the weekend.</t>
  </si>
  <si>
    <t>Catalan</t>
  </si>
  <si>
    <t>Jordi Gomez</t>
  </si>
  <si>
    <t>Former Washington Redskins linebacker London Fletcher responded to the boos from the Eagles fans by reminding them his career of punishing tackles he unleashed on Philadelphia offensive players.</t>
  </si>
  <si>
    <t>London Fletcher</t>
  </si>
  <si>
    <t>Peter Gogarty said he was relieved Adelaide's Archbishop Philip Wilson will have to defend a charge of concealing child sexual abuse.</t>
  </si>
  <si>
    <t>Peter Gogarty</t>
  </si>
  <si>
    <t>Philip Wilson</t>
  </si>
  <si>
    <t>Archbishop Philip Wilson</t>
  </si>
  <si>
    <t>The Secretary General urged the successful completion of the ongoing investigations into those political assassinations, which will assist in combating impunity and will contribute to justice and national reconciliation.It will also improve the image of Guinea-Bissau and restore the confidence of the international community, added Mr. Ban.</t>
  </si>
  <si>
    <t>Although Damascus condemned the Israeli attacks, it stopped short of any direct threat of retaliation and affirmed its focus on defeating insurgents.</t>
  </si>
  <si>
    <t>Shes not a shoo-in, to be fair: Democrats are already attacking her for missing votes while she was campaigning, and a recent poll shows well over half of Minnesotans dont want her to run again.</t>
  </si>
  <si>
    <t>Minnesotans</t>
  </si>
  <si>
    <t>Minnesotan</t>
  </si>
  <si>
    <t>Amazon.com Inc</t>
  </si>
  <si>
    <t>the National Enquirer</t>
  </si>
  <si>
    <t>the National Enquirer of trying</t>
  </si>
  <si>
    <t>The Republican-led U.S. House of Representatives on Wednesday cleared the way for the launch of a lawsuit accusing President Barack Obama of overstepping his authority in carrying out his signature healthcare law.</t>
  </si>
  <si>
    <t>Craft breweries have Galentineâ€™s Day parties featuring crafts, beers, and â€” in a sweet to the originator of the holiday â€” waffles.</t>
  </si>
  <si>
    <t>Craft</t>
  </si>
  <si>
    <t>Galentineâ€™s Day</t>
  </si>
  <si>
    <t>An industry group applauded EPAs test results.We are very pleased that EPA has arrived upon these fact-based findings, and that were now able to close this chapter once and for all, said Kathryn Klaber, president of the Marcellus Shale Coalition.</t>
  </si>
  <si>
    <t>Kathryn Klaber</t>
  </si>
  <si>
    <t>the Marcellus Shale Coalition</t>
  </si>
  <si>
    <t>Quite a coup if Nicola Sturgeon has delayed Brexit, even by a fortnight (if no A50 trigger tmrw)</t>
  </si>
  <si>
    <t>Nicola Sturgeon</t>
  </si>
  <si>
    <t>Boehners attack line is that Obama is a constant campaigner using Air Force One as his personal campaign</t>
  </si>
  <si>
    <t>Boehners</t>
  </si>
  <si>
    <t>David Sumual, chief economist at PT Bank Central Asia Tbk (BCA), said the "fire-wall" between the bank's business and research divisions had been reinforced since the global financial crisis in 2008.Sumual said his research is based on the data that is available to him, but "there's still a disclaimer that this can change from time to time and</t>
  </si>
  <si>
    <t>David Sumual</t>
  </si>
  <si>
    <t>PT Bank Central Asia Tbk</t>
  </si>
  <si>
    <t>BCA</t>
  </si>
  <si>
    <t>Around the time Khweis crossed into Syria, Turkey was building walls along the border and bulking up patrols to stem the tide of Islamist militants.</t>
  </si>
  <si>
    <t>Khweis</t>
  </si>
  <si>
    <t>The Darfur conflict began in 2003 when mainly non-Arab tribes took up arms against the Arab-led government in Khartoum, accusing it of discrimination.</t>
  </si>
  <si>
    <t>non-Arab</t>
  </si>
  <si>
    <t>if it did not carry iPhones, he said.The evidence so far supports our decision to carry the iPhone, Hesse told analysts on a conference call.</t>
  </si>
  <si>
    <t>Hesse</t>
  </si>
  <si>
    <t>Maguires emergence is one of the reasons why Southgate decided Chris Smalling could be cast aside and, barring any late twists, the former Hull player is in line to start ahead of Cahill, a player with 60 caps over an eight-year international career.</t>
  </si>
  <si>
    <t>Chris Smalling</t>
  </si>
  <si>
    <t>As a result, Senate Republicans are discussing ways to prop up Obamacares markets in the near term, which isnt surprising with the 2018 midterm elections coming up.</t>
  </si>
  <si>
    <t>Indeed, as the government's former terrorism watchdog Lord Carlile said in the case of computer hacker Gary McKinnon: "There is no doubt that Mr McKinnon could be prosecuted in this country, given that the acts of unlawful access occurred within our jurisdiction (ie from his computer in north London) and that he has admitted the offences.</t>
  </si>
  <si>
    <t>Carlile</t>
  </si>
  <si>
    <t>Lord Carlile</t>
  </si>
  <si>
    <t>Gary McKinnon</t>
  </si>
  <si>
    <t>There was already widespread anger in Egypt at what is seen as Israel's heavy-handed response to the Palestinian uprising.</t>
  </si>
  <si>
    <t>Earlier this week, Lanhee Chen, the Romney campaign policy director, issued a blistering statement in which she said President Barack Obama, a Democrat, had "lost all credibility on China and trade" for among many things, failing to label China a currency manipulator despite his 2008 campaign pledge to do so."What message</t>
  </si>
  <si>
    <t>Lanhee Chen</t>
  </si>
  <si>
    <t>At the same time that leading Democrats have been publicly berating the GOP for corruption, they have been privately ramping up their own corporate fund-raising operations, and large numbers of Democratic lawmakers have provided the critical votes to pass some of big business's most sought-after prizes.</t>
  </si>
  <si>
    <t>Xu Ming, who gave evidence against Bo at his trial, has died aged 44 of a sudden heart attack according to Xinhua news serviceThe billionaire Chinese business tycoon who paid former rising Communist Party political star Bo Xilai millions in bribes has died in prison, state media reported Monday.</t>
  </si>
  <si>
    <t>Xu Ming</t>
  </si>
  <si>
    <t>Communist Party</t>
  </si>
  <si>
    <t>Bo</t>
  </si>
  <si>
    <t>Bo Xilai</t>
  </si>
  <si>
    <t>The Orange County Board of Supervisors voted on Tuesday to increase the size of the reward to $200,000, Supervisor Todd Spitzer said."Make no mistake about it, this board will allocate all resources available to capture these very dangerous criminals," he said.</t>
  </si>
  <si>
    <t>The Orange County Board of Supervisors</t>
  </si>
  <si>
    <t>The Orange County Board of Supervisor</t>
  </si>
  <si>
    <t>Todd Spitzer</t>
  </si>
  <si>
    <t>time."Russo, for his part, has traveled all over the country meeting with congressional GOP candidates to get a feel for whom the Tea Party Express will endorse.</t>
  </si>
  <si>
    <t>the Tea Party Express</t>
  </si>
  <si>
    <t>the Tea Party Expre</t>
  </si>
  <si>
    <t>Jane Doe had accused her mother of abuse when she was a child caught up in a messy divorce and custody battle, but Loftuss investigation found it quite possible that no abuse ever took place.</t>
  </si>
  <si>
    <t>Jane Doe</t>
  </si>
  <si>
    <t>Loftuss</t>
  </si>
  <si>
    <t>Loftus</t>
  </si>
  <si>
    <t>The meeting in the kitchen of the Lincoln Center firehouse took place on Dec. 9, 2015, about two months after probationary firefighter Gordon Springs filed federal and city complaints about his alleged sexual hazing there.</t>
  </si>
  <si>
    <t>Lincoln Center</t>
  </si>
  <si>
    <t>Gordon Springs</t>
  </si>
  <si>
    <t>Gordon Spring</t>
  </si>
  <si>
    <t>Hamid Karzai charged that the violence was "revenge" for this week's killing of Al-Qaeda leader Osama bin Laden by US troops in Pakistan, but the Taliban said the operation was planned several weeks ahead.</t>
  </si>
  <si>
    <t>Hamid Karzai</t>
  </si>
  <si>
    <t>They are also taught to value trees by being made responsible for one of their own.Starting with educating kids is a very important step in stopping the cycle of environmental degradation which is now one of the most serious problems facing Haiti, said Mr. Lewis.</t>
  </si>
  <si>
    <t>(Sky Sports)Paris St-Germain captain Thiago Silva says it would not be a mistake to let France midfielder Adrien Rabiot leave the club.</t>
  </si>
  <si>
    <t>Thiago Silva</t>
  </si>
  <si>
    <t>On Capitol Hill, where a pair of House committees started trying to advance the legislation, Speaker Paul Ryan, R-Wis., expressed confidence the bill would eventually pass, even though some House GOP members have railed against it.</t>
  </si>
  <si>
    <t>R -</t>
  </si>
  <si>
    <t>a "cancerous tumour".Deputy Israeli Foreign Minister Danny Ayalon said Ban would have conveyed a stronger message by boycotting the NAM summit."His going there harmed the message and really sabotaged the efforts, which are so critical today, to stop the illegal Iranian nuclear activity," Ayalon told Israel Radio.</t>
  </si>
  <si>
    <t>Danny Ayalon</t>
  </si>
  <si>
    <t>REUTERS/Denis BalibouseU.N. Syria envoy Staffan de Mistura said violations would be discussed, but he declined to comment on reports of poison gas attacks.</t>
  </si>
  <si>
    <t>Denis BalibouseU.N.</t>
  </si>
  <si>
    <t>Staffan de Mistura</t>
  </si>
  <si>
    <t>Mr Sarkozy denies all the charges, with his lawyer Thierry Herzog saying the searches of his home and two lawyers offices linked to him would find nothing.</t>
  </si>
  <si>
    <t>Mr Sarkozy</t>
  </si>
  <si>
    <t>Thierry Herzog</t>
  </si>
  <si>
    <t>The North Carolina chapter of Americans for Prosperity ran a radio ad last month thanking Jones for his fiscal restraint, though a spokesman tells me it is not taking a position in the primary battle.</t>
  </si>
  <si>
    <t>Americans for Prosperity</t>
  </si>
  <si>
    <t>Fabian Johnson remains the best attacking threat on the U.S. not named Dempsey.</t>
  </si>
  <si>
    <t>Fabian Johnson</t>
  </si>
  <si>
    <t>Dempsey</t>
  </si>
  <si>
    <t>But when Machado hit a two-out drive to deep left field in the sixth inning Friday, slowed down to admire it, and wound up with only a single when it bounced off the left-field wall, even Fox broadcasters Joe Buck and John Smoltz seemed muted in their criticism.</t>
  </si>
  <si>
    <t>Joe Buck</t>
  </si>
  <si>
    <t>John Smoltz</t>
  </si>
  <si>
    <t>Sakata Seed Corp rose 2.1 percent after the seed and gardening product supplier said it bought Jordan-based cucumber cultivating company Al Mourog Al Kasbah for Agri &amp; Vet Co.</t>
  </si>
  <si>
    <t>Sakata Seed Corp</t>
  </si>
  <si>
    <t>Al Mourog Al Kasbah</t>
  </si>
  <si>
    <t>Al Mourog</t>
  </si>
  <si>
    <t>The ad features Huckabee praising Graham's support for Israel and doggedness on the Benghazi controversy, calling him a 'conservative champion of peace through strength.'</t>
  </si>
  <si>
    <t>Rapper 2 Chainz takes on Donald Trump and challenges stereotypes in a new music video released Thursday.</t>
  </si>
  <si>
    <t>2 Chainz</t>
  </si>
  <si>
    <t>Rapper 2 Chainz</t>
  </si>
  <si>
    <t>In recent posts and photos, it had criticized journalists for failing to report on Trumps approach to China and shared a link to a story that had called Rep. Maxine Waters demented.</t>
  </si>
  <si>
    <t>President Mills's sense that Kosmos has not treated the GOG with respect and transparency is problematic, but his clear acceptance of the primacy of rule of law should ultimately counterbalance this.</t>
  </si>
  <si>
    <t>President Mills</t>
  </si>
  <si>
    <t>Kosmos</t>
  </si>
  <si>
    <t>Kosmo</t>
  </si>
  <si>
    <t>A background of continued provocation on both sides since mid-summer has created the context for more serious events, including two lethal hit-and-run attacks and the attempted assassination of a far-right Jewish religious activist  Yehuda Glick  all in Jerusalem.</t>
  </si>
  <si>
    <t>Yehuda Glick</t>
  </si>
  <si>
    <t>Jerusalem</t>
  </si>
  <si>
    <t>Dr Shinwari appreciated the flag bearer of this initiative, Dr Hamid Saleem appreciated him for his continued commitment to this noble cause.</t>
  </si>
  <si>
    <t>Shinwari</t>
  </si>
  <si>
    <t>Dr Shinwari</t>
  </si>
  <si>
    <t>Hamid Saleem</t>
  </si>
  <si>
    <t>The senator frequently cites a Reuters/Ipsos poll that found 70% of Americans support his signature policy proposal, Medicare for All.</t>
  </si>
  <si>
    <t>Reuters/Ipso</t>
  </si>
  <si>
    <t>, Haland will join reigning Austrian champions Salzburg in January thanks to his development under Solskjaer.</t>
  </si>
  <si>
    <t>Haland</t>
  </si>
  <si>
    <t>Salzburg</t>
  </si>
  <si>
    <t>On the field, it speaks for itself what he does, he just won the Heisman, and hes a good guy off the field as well.Smart said Smith has all kinds of assignments and will be assigned to a gap, a coverage responsibility or a running back in addition to Mayfield, the dual-threat quarterback.It</t>
  </si>
  <si>
    <t>Smart</t>
  </si>
  <si>
    <t>Mayfield</t>
  </si>
  <si>
    <t>Bloomberg donated the funds because he disapproved of Bacas support for pro-gun rights.</t>
  </si>
  <si>
    <t>Bacas</t>
  </si>
  <si>
    <t>â€” as many top Republicans either strongly condemned the comments or unendorsed the Manhattan billionaire altogether.</t>
  </si>
  <si>
    <t>As Bill Mechanic and Adam Shankman put together their plan for the 82nd annual ceremony March 7, they should be mindful that their efforts will be criticized unless they lure more eyeballs while still maintaining the aura of the Oscars as Hollywood's most esteemed evening of pomp and self-celebration.</t>
  </si>
  <si>
    <t>Bill Mechanic</t>
  </si>
  <si>
    <t>Adam Shankman</t>
  </si>
  <si>
    <t>Barack Obama's campaign arm, Organizing for America, released on Tuesday a major new online tool designed to personalize the debate over health care reform and galvanize grassroots support for the president's plan.</t>
  </si>
  <si>
    <t>Barack Obama's</t>
  </si>
  <si>
    <t>Organizing for America</t>
  </si>
  <si>
    <t>Farageâ€™s remarks came after it emerged that the prime ministerâ€™s two joint chiefs of staff had attacked Trump on social media before taking up their current posts.</t>
  </si>
  <si>
    <t>Farageâ€™</t>
  </si>
  <si>
    <t xml:space="preserve">The White House has finally condemned the in a Kansas bar last week </t>
  </si>
  <si>
    <t>BFC, which has developed affordable and market-rate housing in New York City for more than 30 years, will own and manage the property; SAGE is working with BFC on designing an LGBT-friendly environment and will operate a full-fledged LGBT-welcoming senior center on the ground floor.</t>
  </si>
  <si>
    <t>BFC</t>
  </si>
  <si>
    <t>SAGE</t>
  </si>
  <si>
    <t>US President-elect Donald Trump's phone conversation with Taiwan President Tsai Ing-wen, which prompted a diplomatic protest from China, was simply a "courtesy call", Vice President-elect Mike Pence says.</t>
  </si>
  <si>
    <t>Tsai Ing-wen</t>
  </si>
  <si>
    <t>He said in the same interview that Mr McCain had not done enough for veterans and criticized Ms Ayotte for distancing herself from him during the campaign.</t>
  </si>
  <si>
    <t>Mr McCain</t>
  </si>
  <si>
    <t>Ms Ayotte</t>
  </si>
  <si>
    <t>- Voters in Colombia's Tolima province have backed a proposal to ban mining projects in their municipality, a result that raises questions about the future of an AngloGold Ashanti gold exploration in the area.</t>
  </si>
  <si>
    <t>Tolima</t>
  </si>
  <si>
    <t>AngloGold Ashanti</t>
  </si>
  <si>
    <t>One of the things I thought you guys had learned," McConnell told reporters, "is that I'm pretty good at not answering questions I don't want to answer."McConnell is one of the most powerful Republicans so far to criticize, even if only mildly, Trump's increasingly brazen attempts to rile up his crowds and turn them loose on protesters.</t>
  </si>
  <si>
    <t xml:space="preserve"> Donald Trumpâ€™s election as U. S. president poses risks for the relationship between the European Union and the United States, EU Commission President Juncker said on Friday.</t>
  </si>
  <si>
    <t>Protesters (L) shout slogans and try to clash with the owner of a market, who is a supporter of Egyptian President Mohamed Mursi, during a rally in Cairo February 15, 2013.</t>
  </si>
  <si>
    <t>Egyptian President Mohamed Mursi</t>
  </si>
  <si>
    <t>Mohamed Mursi</t>
  </si>
  <si>
    <t>Allen, who was accused by his adopted daughter Dylan Farrow of molesting her when she was seven, has faced renewed scrutiny in the era of #MeToo, with several former collaborators expressing remorse for working with him.</t>
  </si>
  <si>
    <t>Dylan Farrow</t>
  </si>
  <si>
    <t>MeToo</t>
  </si>
  <si>
    <t>In return for 10bn (8.25bn) in emergency aid from the EU, the European Central Bank and the International Monetary Fund, Anastasiades's newly elected government was forced to not only shut down the country's second-biggest lender but "bail in" the banks that, through overexposure to debt-stricken Greece, had caused the meltdown.</t>
  </si>
  <si>
    <t>the European Central Bank</t>
  </si>
  <si>
    <t>U.S. prosecutors had accused Portillo of laundering tens of millions of dollars that they said he embezzled from the Guatemalan government, including $2.5 million from</t>
  </si>
  <si>
    <t>Portillo</t>
  </si>
  <si>
    <t>Guatemalan</t>
  </si>
  <si>
    <t>U.S. President Donald Trump launched a second day of criticism against the Fed on Thursday, calling its interest rate increases a ridiculous policy that was making it more expensive for his administration to finance its escalating deficits.</t>
  </si>
  <si>
    <t>â€¦ McConnell went further, officials said, voicing skepticism that the underlying intelligence truly supported the White Houseâ€™s claims.</t>
  </si>
  <si>
    <t>Kaine also clashed with Republican legislators early in his term when he sought to appoint an old friend and longtime labor leader to be secretary of the commonwealth, a position responsible for making thousands of appointments to state boards and commissions.</t>
  </si>
  <si>
    <t>President Obamaâ€™s â€™ criticism of the Citizens United ruling pales by comparison.</t>
  </si>
  <si>
    <t>the lack of transparency in the huge bill.The American people do not have faith this health care bill was passed on its merits, said Buck, who accused Bennet and Democrats of nationalizing health care.</t>
  </si>
  <si>
    <t>Buck</t>
  </si>
  <si>
    <t>Bennet</t>
  </si>
  <si>
    <t>The United States, however, has supported the opposition to Assad during the Syrian war.</t>
  </si>
  <si>
    <t>Exxon Mobil, which pulled out of Venezuela due to the seizure of its assets there, and which said it would not put any more money into Russia until its rules on foreign investment became clearer, signaled its focus with a $27-billion agreed bid for U.S. gas producer XTO Energy XTO.N in December.</t>
  </si>
  <si>
    <t>XTO Energy XTO.N</t>
  </si>
  <si>
    <t>Matt Cutts, principal engineer at Google, who is in charge of the company's anti-spam efforts, kicked off the discussion by saying that Bing was copying results from Google's queries from long-tail search results.</t>
  </si>
  <si>
    <t>Matt Cutts</t>
  </si>
  <si>
    <t>The escalating confrontation between the US and Russia was triggered by the February 2014 coup that ousted the Ukrainian government of Viktor Yanukovych after it rejected a proposed European Union association agreement and sought a Russian loan bailout instead.</t>
  </si>
  <si>
    <t>Rendell further criticized some Pennsylvania voters, male and female, who he said were reluctant to elect women to prominent positions, saying that it was one of the reasons Clinton was the wrong presidential candidate.</t>
  </si>
  <si>
    <t>Rendell</t>
  </si>
  <si>
    <t>In scenes set to air this evening, the house in completely divided over the apparent incident, as some of Roxys housemates struggled to believe her.8 Roxanne Pallett insisted she was not lying about the 'punch'The clip features a blow by blow account of the reactions to Roxannes story starting with Ben Jardine confronting Ryan.</t>
  </si>
  <si>
    <t>Roxys</t>
  </si>
  <si>
    <t>Ben Jardine</t>
  </si>
  <si>
    <t>Roxanne Pallett</t>
  </si>
  <si>
    <t>Japanese auto giant Toyota is facing a fine of 16 million dollars from the United States government over failing to notify authorities of a sticky pedal defect that forced the recall of 2.3 million cars in the US.AFP -</t>
  </si>
  <si>
    <t>Ryan also defended the bombing of a Syrian airbase in the wake of the sarin gas attack allegedly by Bashar al-Assads air force.</t>
  </si>
  <si>
    <t>Feb 13 Japan's trade minister approved nearly $9 billion in additional support for Tokyo Electric Power Co to help compensate victims of the Fukushima nuclear crisis on Monday, but said the government would not go ahead with a plan to inject tax money into utility unless it got adequate management say.</t>
  </si>
  <si>
    <t>Tokyo Electric Power Co</t>
  </si>
  <si>
    <t>Al Qaeda killed nearly 3,000 people by attacking the United States with hijacked passenger planes on September 11, 2001.</t>
  </si>
  <si>
    <t>Mattis, who disagreed with the plan, offered his resignation after failing to convince Trump to reverse course on the pullout.</t>
  </si>
  <si>
    <t>For the first time ever, the International Narcotics Control Strategy Report said the Vatican city as an area "of concern" when it comes to money laundering, and the Milan branch of JPMorgan Chase closed the Vatican bank account at the end of March 2012, citing a lack of transparency and insufficient information concerning money transfers.</t>
  </si>
  <si>
    <t>the International Narcotics Control Strategy Report</t>
  </si>
  <si>
    <t>Consider what David Rockefeller said at a Bilderberg meeting in 1991:We are grateful to the Washington Post, The New York Times, Time Magazine and other great publications whose directors have attended our meetings and respected their promises of discretion for almost 40 years.</t>
  </si>
  <si>
    <t>David Rockefeller</t>
  </si>
  <si>
    <t>Bilderberg</t>
  </si>
  <si>
    <t>Some, like the rich Sunni-ruled kingdoms of Qatar and Saudi Arabia, have taken the lead in openly supporting and covertly arming the mainly Sunni-Muslim rebels fighting against Assad, a member of the Shiite offshoot Alawite minority sect.</t>
  </si>
  <si>
    <t>Sunni-Muslim</t>
  </si>
  <si>
    <t>However, the main controversies surrounding the film have stemmed from Tarantinos ongoing feud with police and conservative media over his attack on alleged US police brutality at a New York rally on 24 October.</t>
  </si>
  <si>
    <t>Tarantinos</t>
  </si>
  <si>
    <t>Tarantino</t>
  </si>
  <si>
    <t>Stoykov was charged last December after a number of people including Lady Gaga's bodyguard Michael Kuehr offered cash rewards to find the thug in the video.</t>
  </si>
  <si>
    <t>Stoykov</t>
  </si>
  <si>
    <t>Lady Gaga's</t>
  </si>
  <si>
    <t>Michael Kuehr</t>
  </si>
  <si>
    <t xml:space="preserve">Doug Band, a of the Clinton Global Initiative and a top Clinton insider, accused Chelsea Clinton of backstabbing </t>
  </si>
  <si>
    <t>Doug Band</t>
  </si>
  <si>
    <t>Todd goes off!Todd gets reaction from Former Trump campaign manager Corey Lewandowski who says the attacks on Huckabee Sanders are "tabloid journalism at its absolute worst.</t>
  </si>
  <si>
    <t>Huckabee Sander</t>
  </si>
  <si>
    <t>When will the Obama administration stop transplanting the Bush administration's failed methods from Iraq to Afghanistan and Pakistan (US begins major offensive against Taliban, 1 July)?</t>
  </si>
  <si>
    <t>Latest cycling news PORN SNUB Cheeky cycling club for porn stars kicked out by sport's governing body STARTING AGAIN Paralysed Kristina Vogel says horror crash has left her like a 'baby' 'MADNESS' First transgender champ responds as Katie Hopkins and Ricky Gervais join debate '</t>
  </si>
  <si>
    <t>Kristina Vogel</t>
  </si>
  <si>
    <t>AGAIN Paralysed Kristina Vogel</t>
  </si>
  <si>
    <t>Katie Hopkins</t>
  </si>
  <si>
    <t>Katie Hopkin</t>
  </si>
  <si>
    <t>The talks on the EU trade deal were started by Canadas Conservative government in 2009.</t>
  </si>
  <si>
    <t>Canadas Conservative</t>
  </si>
  <si>
    <t>I also see Henry being much more the focus of the Titans offensive attack this week than Mariota.</t>
  </si>
  <si>
    <t>Henry</t>
  </si>
  <si>
    <t>Mariota</t>
  </si>
  <si>
    <t>The House speaker endorsed Trumpâ€™s bid for president on June 2.</t>
  </si>
  <si>
    <t>Stewart had done a Herman Cain impression that Fox News began attacking as racist.</t>
  </si>
  <si>
    <t>Herman Cain</t>
  </si>
  <si>
    <t>In other developments, the U.N. Security Council will meet privately at 3 p.m. ET Monday to discuss Libyas accusations about the international military intervention.</t>
  </si>
  <si>
    <t>the U.N. Security Council Council</t>
  </si>
  <si>
    <t>the U.N. Security Council</t>
  </si>
  <si>
    <t>On its terms of usage for Android advertising ID's, Google recommends they should not be connected with personal identifiers.</t>
  </si>
  <si>
    <t>ID</t>
  </si>
  <si>
    <t>(Photo by Diane A. Rhodes, contributing photographer)San Jacinto High School junior Jesse Rincon, chats with his third-grade mentee during a Hyatt Blanket Program monthly visit on Dec. 6, 2017.</t>
  </si>
  <si>
    <t>Diane A. Rhodes</t>
  </si>
  <si>
    <t>Diane A. Rhode</t>
  </si>
  <si>
    <t>Jesse Rincon</t>
  </si>
  <si>
    <t>There was no immediate claim of responsibility for either attack, but the incidents mirror previous bombings carried out by Al Qaeda in the Arabian Peninsula (AQAP), which has targeted state institutions, including the armed forces, and which sees members of the minority Zaydi sect of Shi'ite Islam as heretics.</t>
  </si>
  <si>
    <t>Zaydi</t>
  </si>
  <si>
    <t>Earlier this week, the Academy of Motion Picture Arts and Sciences announced Nicolas Chartier, one of the film's four producers, would not be welcome at Sunday's ceremony.</t>
  </si>
  <si>
    <t>the Academy of Motion Picture Arts and Sciences</t>
  </si>
  <si>
    <t>the Academy of Motion Picture Arts and Science</t>
  </si>
  <si>
    <t>Nicolas Chartier</t>
  </si>
  <si>
    <t xml:space="preserve"> US officials on Friday warned Samsung Galaxy Note7 owners to power the smartphones down and stop using them over fears the battery cells could ignite.</t>
  </si>
  <si>
    <t>Samsung Galaxy</t>
  </si>
  <si>
    <t>Falklands war hero Simon Weston welcomed The Suns call last night.</t>
  </si>
  <si>
    <t>Simon Weston</t>
  </si>
  <si>
    <t>Suns</t>
  </si>
  <si>
    <t>Meanwhile, a handful of Israelâ€™s US allies have been fighting for years for simple, unambiguous support of the Jewish state.</t>
  </si>
  <si>
    <t>Jewish Federations and our partner Jewish Family Service agencies, with the support of the Claims Conference, provide services to help meet the needs of Survivors -- helping them maintain well-being and age in place in their homes.</t>
  </si>
  <si>
    <t>Jewish Federations</t>
  </si>
  <si>
    <t>Jewish Federation</t>
  </si>
  <si>
    <t>Jewish Family Service</t>
  </si>
  <si>
    <t>Leavitts status as one of the few Republicans supporting Obamacare implementation has been a matter of significant concern for those on the right, as he and his consultancy represent the most prominent figures in the party urging states to bow to Washingtons wishes in this regard.</t>
  </si>
  <si>
    <t>Leavitts</t>
  </si>
  <si>
    <t>Leavitt</t>
  </si>
  <si>
    <t>This death toll at home is augmented by an extraordinary toll overseas  with Paris facing repeated violent attacks, Brussels bombed, a Russian airliner brought down, and ISIS-inspired violence reaching all the way to Australia.</t>
  </si>
  <si>
    <t>Dugdales father, Jeff, is an SNP supporter who is not averse to having a pop at his daughter on Twitter (she calls him a typical embarrassing dad).</t>
  </si>
  <si>
    <t>Dugdales</t>
  </si>
  <si>
    <t>Jeff</t>
  </si>
  <si>
    <t>SNP</t>
  </si>
  <si>
    <t>Democrats have praised Beshearâ€™s use of the health care law to drive down the stateâ€™s uninsured rate and his smooth rollout of kynect, the exchange, even while Obama struggled with the national release of healthcare.</t>
  </si>
  <si>
    <t>Beshearâ€™</t>
  </si>
  <si>
    <t>Through the Pars Equality Center, which she founded in Northern California with offices most recently in Southern California, Daryabari helps offer social and legal support for the Iranian American community, including refugees, asylees and immigrants.</t>
  </si>
  <si>
    <t>Daryabari</t>
  </si>
  <si>
    <t>the Pars Equality Center</t>
  </si>
  <si>
    <t>Iranian American</t>
  </si>
  <si>
    <t>Jarvis attacked the AARP, stating: "The problem is, there's never been a tax increase they didn't love, there's never been a tax cut they didn't hate, and they are definitely against traditional values.</t>
  </si>
  <si>
    <t>Jarvis</t>
  </si>
  <si>
    <t>Jarvi</t>
  </si>
  <si>
    <t>AARP</t>
  </si>
  <si>
    <t>In one important respect, the Republicans will be in a stronger negotiating position than they were in December, now that they control the House.</t>
  </si>
  <si>
    <t>Sam Reece is 'devastated' about Stephanie Davis and Jeremy McConnell romanceHe recently tweeted that he would no longer be supporting his girlfriend during her time in the house.</t>
  </si>
  <si>
    <t>Sam Reece</t>
  </si>
  <si>
    <t>Stephanie Davis</t>
  </si>
  <si>
    <t>Stephanie Davi</t>
  </si>
  <si>
    <t>State Opposition has attacked the Government's public response to the riot.</t>
  </si>
  <si>
    <t>State Opposition</t>
  </si>
  <si>
    <t>In response to this suggestion, Matthews said: "Thank you, Ann."</t>
  </si>
  <si>
    <t>Ann</t>
  </si>
  <si>
    <t>James Clapper, the U.S. Director of National Intelligence, said U.S. agencies do collect information about economic and financial matters and that it is used to combat terrorist financing and predict problems that could lead to financial crises or disrupt financial markets."What</t>
  </si>
  <si>
    <t>National Intelligence</t>
  </si>
  <si>
    <t>Make Romney defend, so he cant attack the real Obama scandal.</t>
  </si>
  <si>
    <t>Make Romney</t>
  </si>
  <si>
    <t>The Patriots boss gave Mangini his start in the NFL and the two were so close that Belichick even read at Manginis wedding.</t>
  </si>
  <si>
    <t>Mangini</t>
  </si>
  <si>
    <t>Belichick</t>
  </si>
  <si>
    <t>Tsipras accused the previous conservative-led Greek government and unnamed forces in Europe of having laid a trap for his government when it took power.They derive pleasure from the prospect of a failure in the talks, Tsipras said.</t>
  </si>
  <si>
    <t>Keith Olbermann has been one of the loudest critics of NFL commissioner Roger Goodell, calling for his resignation after giving Ray Rice a two-game suspension in August.</t>
  </si>
  <si>
    <t>Keith Olbermann</t>
  </si>
  <si>
    <t>Ray Rice</t>
  </si>
  <si>
    <t>North Melbourne forward Aaron Black can also accept a reprimand for engaging in rough conduct against Adelaide's Rory Laird.</t>
  </si>
  <si>
    <t>Aaron Black</t>
  </si>
  <si>
    <t>North Melbourne</t>
  </si>
  <si>
    <t>Rory Laird</t>
  </si>
  <si>
    <t>Adelaide</t>
  </si>
  <si>
    <t>Under President Barack Obama, the U. S. government has issued regulations aimed at providing equal protection under the law, while state Republican officials, notably in Texas and North Carolina, have resisted in the courts, citing traditional values and accusing the federal government of overreach.</t>
  </si>
  <si>
    <t>Israel is bracing for a possible Hezbollah response following the announcement on Friday that one of its top commanders, arch terrorist Mustafa Badreddine, was eliminated in an explosion.</t>
  </si>
  <si>
    <t>Mustafa Badreddine</t>
  </si>
  <si>
    <t>Trump has been critical of a trade imbalance between the United States and South Korea, but the official said trade was not the focus of Pences trip.</t>
  </si>
  <si>
    <t>Pences</t>
  </si>
  <si>
    <t>Trump, meanwhile, has pointed to the tactics in accusing the Texas Republican senator of cheating calling for either a new election to be held or the results to be nullified.</t>
  </si>
  <si>
    <t>federal money distributed by local governmentafter Linder criticized NJPAC and James</t>
  </si>
  <si>
    <t>NJPAC</t>
  </si>
  <si>
    <t>30.Theyre fast and explosive, Collins said of the Rams offense.</t>
  </si>
  <si>
    <t>The highlight of the night came just after the lottery, when Silver welcomed Baylor's Isaiah Austin to the stage for an emotional tribute.</t>
  </si>
  <si>
    <t>Silver</t>
  </si>
  <si>
    <t>Isaiah Austin</t>
  </si>
  <si>
    <t>Brian McDermott has now led Leeds Rhinos to two finals in his first season in charge at Headingley since joining from Harlequins a year agoLeeds coach Brian McDermott has been singled out by his chief executive as the key to them making the Grand Final.</t>
  </si>
  <si>
    <t>Brian McDermott</t>
  </si>
  <si>
    <t>Leeds Rhino</t>
  </si>
  <si>
    <t>Leeds Rhinos</t>
  </si>
  <si>
    <t>Headingley</t>
  </si>
  <si>
    <t>Masterpiece Cakeshop owner Jack Phillips sued the state on Aug. 14 after the Colorado Civil Rights Commission told him he would face a discrimination charge after he refused to make a cake for a transgender woman celebrating an anniversary of her transition because of his Christian religious beliefs.</t>
  </si>
  <si>
    <t>Jack Phillips</t>
  </si>
  <si>
    <t>the Colorado Civil Rights Commission</t>
  </si>
  <si>
    <t>is a great day for farm workers everywhere and it places responsibility for the damages on the companies that brought Global Horizons, one of the worst labor contractors in history, to Washington state," attorney Lori Isley of Columbia Legal Services said.</t>
  </si>
  <si>
    <t>Global Horizons</t>
  </si>
  <si>
    <t>Global Horizon</t>
  </si>
  <si>
    <t>Lori Isley</t>
  </si>
  <si>
    <t>Dash has also given financial support to the Great America PAC, a super PAC that says it's the leading outside group supporting Trump.</t>
  </si>
  <si>
    <t>Dash</t>
  </si>
  <si>
    <t>the Great America PAC</t>
  </si>
  <si>
    <t>Business leaders have assured Venezuelans the situation will improve in the coming days as distributors return from the often extended Christmas holidays, though many consumers blamed the socialist economic policies of President Nicolas Maduro."The truth is I don't know what the government is doing.</t>
  </si>
  <si>
    <t>Nicola</t>
  </si>
  <si>
    <t>The governors position is likely to get more emotionally charged in Colorado the closer James Holmes is to being tried on charges he murdered 12 people inside an Aurora movie theater in 2012.Holmes, who faces the death penalty, was originally set to stand trial in October, weeks before the Nov. 4 election.</t>
  </si>
  <si>
    <t>A senior Congress party member and the interior minister have this month publicly praised Rahul Gandhias having the skills to be prime minister, hinting that Congress members were increasingly anxious to change leadership.</t>
  </si>
  <si>
    <t>Rahul Gandhias</t>
  </si>
  <si>
    <t>Rahul Gandhia</t>
  </si>
  <si>
    <t>Eamonn Holmes was forced to apologise later on during the showSt James's Palace had last night condemned Chi for their decision to publish pictures of Kate and Prince William on a private holiday.</t>
  </si>
  <si>
    <t>Eamonn Holmes</t>
  </si>
  <si>
    <t>Chi</t>
  </si>
  <si>
    <t>STIAN ALEXANDER Adrian Oliver changed its name from the Four Horseshoes to The Freewheel last yearThe member of staff concerned has taken full responsibility and has since been dismissed Adrian OliverMr Oliver, who took over the pub last year, changed its name from the Four Horseshoes to The Freewheel.</t>
  </si>
  <si>
    <t>STIAN ALEXANDER Adrian Oliver</t>
  </si>
  <si>
    <t>Adrian Oliver</t>
  </si>
  <si>
    <t>the Four Horseshoes</t>
  </si>
  <si>
    <t>OliverMr Oliver</t>
  </si>
  <si>
    <t>Worst player to ever put on a UNC uniform but Howland welcomed him to Westwood with open arms.I wish we had him for more than a year, Howland said of Drew.</t>
  </si>
  <si>
    <t>UNC</t>
  </si>
  <si>
    <t>Howland</t>
  </si>
  <si>
    <t>Drew</t>
  </si>
  <si>
    <t>Associated Press writer Eric Tucker contributed to this story.</t>
  </si>
  <si>
    <t>Eric Tucker</t>
  </si>
  <si>
    <t>Chinas Silk Road plan is too small to have a meaningful impact on the overall rate of Chinese growth, but it could easily lead to billions of dollars in wasted investments across many countries.</t>
  </si>
  <si>
    <t>Bayer is inviting financial investors to bid for its 60 percent stake in chemical park operator Currenta after initially failing to agree a sale to its former chemicals subsidiary Covestro, three people familiar with the matter told Reuters.</t>
  </si>
  <si>
    <t>Bayer</t>
  </si>
  <si>
    <t>Covestro</t>
  </si>
  <si>
    <t>Currenta</t>
  </si>
  <si>
    <t>Saudi Arabia is Britains trusted partner and ally.</t>
  </si>
  <si>
    <t>Anne Frank Center for Mutual Respect Executive Director Steven Goldstein, a frequent critic of Trump, released a statement accusing Spicer of having â€œengaged in Holocaust denialâ€ and called for his firing.</t>
  </si>
  <si>
    <t>Steven Goldstein</t>
  </si>
  <si>
    <t>Anne Frank Center</t>
  </si>
  <si>
    <t>LGBT advocates initially opposed Adams' bill when it included broader religious protections.</t>
  </si>
  <si>
    <t>Republican candidate Rick Santorum has won support from American conservatives for his views on social issues but a habit of hyperbole may lead to stumbles in his White House bid.</t>
  </si>
  <si>
    <t xml:space="preserve"> President Donald Trump declared China the â€grand championsâ€ of currency manipulation on Thursday, just hours after his new Treasury secretary pledged a more methodical approach to analyzing Beijingâ€™s foreign exchange practices. </t>
  </si>
  <si>
    <t>The reports findings appear to lend support to an analysis of a missile research team and published in the New York Times, which challenged claims made by President Trump, who said that a U.S. supplied Patriot missile defense system in Riyadh knocked the missile out of the air.</t>
  </si>
  <si>
    <t>Everything he does, he does first-class."Loretta Lynn Country singer Loretta Lynn announced her support for Trump in December, and told a Reuters reporter in January that "he's the only one who's going to turn this country</t>
  </si>
  <si>
    <t>"Loretta Lynn</t>
  </si>
  <si>
    <t>Lynn Country</t>
  </si>
  <si>
    <t>Loretta Lynn</t>
  </si>
  <si>
    <t>Swedish officials criticized Mr. Trumpâ€™s statements about crime in the country as exaggerations.</t>
  </si>
  <si>
    <t>Jonathan supports Executive Teams to develop successful organisation design reward structures and pay.</t>
  </si>
  <si>
    <t>Jonathan</t>
  </si>
  <si>
    <t>Executive Team</t>
  </si>
  <si>
    <t>Apparently, Marie Claire did when they praised Kendall Jenner for her braided hairstyle and described it as bold,</t>
  </si>
  <si>
    <t>Marie Claire</t>
  </si>
  <si>
    <t>Kendall Jenner</t>
  </si>
  <si>
    <t>Kendall</t>
  </si>
  <si>
    <t>Tom Bevan - Executive Editor at RealClearPolitics.com - says that the Presidents NON endorsement of Caprio is basically an unspoken endorsement of former Senator Lincoln Chafee - a republican turned independent.</t>
  </si>
  <si>
    <t>Tom Bevan</t>
  </si>
  <si>
    <t>NON</t>
  </si>
  <si>
    <t>Caprio</t>
  </si>
  <si>
    <t>Lincoln Chafee</t>
  </si>
  <si>
    <t>AGAIN after going into rehab REID'S RANT Alex Reid slams Katie Price after her mum blamed her exes for her demons</t>
  </si>
  <si>
    <t>REID</t>
  </si>
  <si>
    <t>Alex Reid</t>
  </si>
  <si>
    <t>Jefferies &amp; Co equity analyst Stephen Volkmann said in a note to investors that the fourth quarter's results "showed several signs that Navistar is executing on its plans."Sales rose 28 percent to $4.32 billion.</t>
  </si>
  <si>
    <t>Jefferies &amp; Co</t>
  </si>
  <si>
    <t>Stephen Volkmann</t>
  </si>
  <si>
    <t>Navistar</t>
  </si>
  <si>
    <t>Diplomats say Riyadh appears to hope the military pressure, which has tacit support from the U.S. France and Britain, will force the Houthis and Saleh to sue for peace without the coalition and its local allies having to reach the capital.</t>
  </si>
  <si>
    <t>Saleh</t>
  </si>
  <si>
    <t>If it was not for Vasili Arkhipov, you would not reading this articleRussian submarine preps nuclear torpedoes for launch  October 1962 Soviet submarine B-59 almost turned the Cold War hot when the captain ordered a nuclear attack on US forces during the Cuban Missile Crisis.</t>
  </si>
  <si>
    <t>Vasili Arkhipov</t>
  </si>
  <si>
    <t>President Trumpâ€™s â€œcontempt for clean air, clean water and our clean energy future endangers the health of our children,â€ thundered Nancy Pelosi on Tuesday.</t>
  </si>
  <si>
    <t>Morris wondered why the Olympic organisers adopted this policy given that many people who bought tickets  particularly those who rent  will have moved home before the Games start.</t>
  </si>
  <si>
    <t>Morri</t>
  </si>
  <si>
    <t>Joomart Otorbayev resigned as Kyrgyzstans prime minister in April after failing to clinch the restructuring deal, and his successor, Temir Sariyev, said at the time that resolving the issue would be among his priorities.</t>
  </si>
  <si>
    <t>Joomart Otorbayev</t>
  </si>
  <si>
    <t>Temir Sariyev</t>
  </si>
  <si>
    <t>Kyrgyzstan</t>
  </si>
  <si>
    <t>Both executive producer J. J. Abrams and HBO president Casey Bloys have called the criticism about excessive sexual violence accurate and valid, but defended Westworld.</t>
  </si>
  <si>
    <t>J. J. Abrams</t>
  </si>
  <si>
    <t>J. J. Abram</t>
  </si>
  <si>
    <t>Casey Bloys</t>
  </si>
  <si>
    <t>While social media sites on Monday were awash with Turkish fans denouncing Germanys alleged racism and Islamophobia, the reaction in Turkey was divided along political lines, according to Patrick Keddie, an Istanbul-based journalist and author of 'The Passion:</t>
  </si>
  <si>
    <t>Todor Petrov, the head of a pan-Macedonian NGO, the World Macedonian Congress, went on television to express his outrage:</t>
  </si>
  <si>
    <t>Todor Petrov</t>
  </si>
  <si>
    <t>pan-Macedonian</t>
  </si>
  <si>
    <t>the World Macedonian Congre</t>
  </si>
  <si>
    <t>In that article, reporters Mark Mazzetti and David Sanger also wrote that the Bush administration had "reluctantly endorsed" the deal.</t>
  </si>
  <si>
    <t>Mark Mazzetti</t>
  </si>
  <si>
    <t>David Sanger</t>
  </si>
  <si>
    <t>Santorums shaky grasp of history is bad enough, but by using the same speech in which he defended the Crusades to speak in praise of contemporary American military intervention in the Middle East, he has made a colossal blunder....</t>
  </si>
  <si>
    <t>Quite an impressive result, but concerned Western intellectuals and some members of the US government are obviously interested in seeing what the more suppressed Syrian Islamists will be able to deliver.</t>
  </si>
  <si>
    <t>Syrian Islamists</t>
  </si>
  <si>
    <t>Syrian Islamist</t>
  </si>
  <si>
    <t>One Pentagon official told the Washington Examiner that the Houthis may have mistaken the Saudi ship they attacked for a US Navy ship, though another official denied it.</t>
  </si>
  <si>
    <t>That year, Rubio also praised Obamaâ€™s hire of Arne Duncan as education secretary, calling him an â€˜innovatorâ€™ while praising the federal governmentâ€™s effort â€˜encouragingâ€™ states to adopt curriculums</t>
  </si>
  <si>
    <t>This morning's downgrade of four Greek banks by S&amp;P may not seem like a big deal, but it poses a massive threat to two emerging European countries, Romania and Bulgaria.</t>
  </si>
  <si>
    <t>Alexis Sanchez spotted laughing after being benched for Arsenal's match with Liverpool ALEXIS SANCHEZ was spotted messing about ahead of kick-off after being dropped from the Arsenal starting XI to face Liverpool.</t>
  </si>
  <si>
    <t>Alexis Sanchez</t>
  </si>
  <si>
    <t>Liverpool ALEXIS SANCHEZ</t>
  </si>
  <si>
    <t xml:space="preserve">Baton Rouge police said in a statement that police were called to the convenience store because Sterling had allegedly threatened another patron with a gun. </t>
  </si>
  <si>
    <t>Baton Rouge police</t>
  </si>
  <si>
    <t>Dr Tom Flynn, author of "The Universal Museum," says the Parthenon sculptures are the pinnacle of Greek high classical sculpture."Their location in the Parthenon Gallery of the New Acropolis Museums allows us to appreciate them in the context of the Parthenon itself.</t>
  </si>
  <si>
    <t>Tom Flynn</t>
  </si>
  <si>
    <t>The Universal Museum</t>
  </si>
  <si>
    <t>Parthenon</t>
  </si>
  <si>
    <t>The tournament came just days after UTs decision to reinstate full use of the Lady Vols name.You definitely walk with a little bit more pep in you step when you know youre back to being a Lady Volunteer, said Newell, who cried post-tournament when appreciating the moment.</t>
  </si>
  <si>
    <t>UTs</t>
  </si>
  <si>
    <t>Lady Volunteer</t>
  </si>
  <si>
    <t>Lady Vols</t>
  </si>
  <si>
    <t>Newell</t>
  </si>
  <si>
    <t>The superstar singer looked happy as she stepped out in New YorkResponding to a fan account who picked out the similarity, Rihanna commented on the Instagram post with a laughing emoji.</t>
  </si>
  <si>
    <t>New YorkResponding</t>
  </si>
  <si>
    <t>Much like the ESPYS fight against cancer, James and Jordan took strong stances in denouncing the offensive rhetoric Donald Sterling recently spewed.</t>
  </si>
  <si>
    <t>Donald Sterling</t>
  </si>
  <si>
    <t>The Washington representative, who is chair of the House Republican Caucus, offered Trump a tepid endorsement, pointing out that he was the choice of primary voters, but adding, â€œ</t>
  </si>
  <si>
    <t>Among those charged is Bishop Edir Macedo, a controversial televangelist who founded the church in 1977, and his financial director, Alba Maria Silva da Costa.</t>
  </si>
  <si>
    <t>Edir Macedo</t>
  </si>
  <si>
    <t>Bishop Edir Macedo</t>
  </si>
  <si>
    <t>Alba Maria Silva da Costa</t>
  </si>
  <si>
    <t>The video was originally uploaded by a YouTube user BPTGV, which stands for Bob Price Texas GOP Vote.</t>
  </si>
  <si>
    <t>Bob Price</t>
  </si>
  <si>
    <t>BPTGV</t>
  </si>
  <si>
    <t>Bangladeshs Anti-Corruption Commission has accused Kevin Wallace, former president of SNCs Candu Energy Inc nuclear power unit, with conspiring to bribe government officials, the newspaper said, citing a commission report.</t>
  </si>
  <si>
    <t>Kevin Wallace</t>
  </si>
  <si>
    <t>Anti-Corruption Commission</t>
  </si>
  <si>
    <t>Gary Plummer hopes the death of his former teammate Junior Seau sparks a change in the way the NFL sends its players back into society.There is no exit strategy from the NFL, Plummer told this newspaper from his San Diego home Thursday.</t>
  </si>
  <si>
    <t>Gary Plummer</t>
  </si>
  <si>
    <t>Junior Seau</t>
  </si>
  <si>
    <t>But Priebus told Reuters that his staunch support for Trump was based on the fact that Trump won more Republican votes than any previous nominee, 14.5 million.These are the same people who say the party is irrelevant and in the next breath they say that the party ought to singlehandedly nullify the wishes of 14.5 million people, he said.</t>
  </si>
  <si>
    <t xml:space="preserve">Sunday on CNNâ€™s â€œState of the Union,â€ former New York Mayor Rudy Giuliani said Democrats are more likely to engage in voter fraud than Republicans. </t>
  </si>
  <si>
    <t>Mayor Rudy Giuliani</t>
  </si>
  <si>
    <t>According to Pamela the term is an absolute joke and for Andrews bewildered family further hurt has been caused by Gills mother Sherron OHagan.</t>
  </si>
  <si>
    <t>Pamela</t>
  </si>
  <si>
    <t>Johnson was a surprise pick, and some Republicans have questioned whether he is qualified to lead the massive federal agency created in the wake of the Sept. 11 terrorist attack.</t>
  </si>
  <si>
    <t>The bad behaviour often associated with England supporters has been largely absent in Russia but with Kaliningrad situated just 50 km (31 miles) from the Polish border, providing easier access for fans, the city was early on pinpointed as a potential flash point.</t>
  </si>
  <si>
    <t>The project, started by Brigham Young University students Chas Barton and Dustin Locke, is completely voluntary and charitable.</t>
  </si>
  <si>
    <t>Chas Barton</t>
  </si>
  <si>
    <t>Brigham Young University</t>
  </si>
  <si>
    <t>Dustin Locke</t>
  </si>
  <si>
    <t>We had Gary Megson in charge who was a massive Owl and a devout Wednesday follower.</t>
  </si>
  <si>
    <t>Gary Megson</t>
  </si>
  <si>
    <t>Owl</t>
  </si>
  <si>
    <t>Mateen pledged allegiance to the head of the Islamic State militant group during a 911 emergency call before being killed in a shootout with police after a three-hour standoff at the Pulse nightclub.</t>
  </si>
  <si>
    <t>Whatman, 25, is now a Navy corpsman who has deployed numerous times, attached to Marine and Navy construction battalions and now assigned to Naval Hospital Jacksonville.</t>
  </si>
  <si>
    <t>Whatman</t>
  </si>
  <si>
    <t>Naval Hospital Jacksonville</t>
  </si>
  <si>
    <t>Germany has vowed to show solidarity with France after the Nov. 13 militant Islamist attacks in Paris, in which 130 people were killed.</t>
  </si>
  <si>
    <t>In Ankara, scores of AKP supporters filled the streets, beating drums and singing victory songs in Erdoganâ€™s name.</t>
  </si>
  <si>
    <t>Sojourners, a Washington-based progressive Christian network that advocates for immigrants and the poor, also believes more of its members will feel free to speak out against Trumps policies, following the Thursday signing.I wouldnt tell people who to vote for</t>
  </si>
  <si>
    <t>On criminal justice issues, Harris faults Carper for mass incarceration dating back to his gubernatorial tenure in the 1990s.</t>
  </si>
  <si>
    <t>Carper</t>
  </si>
  <si>
    <t>The charges are the latest twist in 10 years of turbulent politics that have pitted Yingluck and her brother against the royalist military establishment that sees the Shinawatras as a threat and reviles their populist policies.</t>
  </si>
  <si>
    <t>Shinawatras</t>
  </si>
  <si>
    <t xml:space="preserve">Helle Merete Brix founder of the Lars Vilks Committee, created two years ago in support of the Swedish cartoonist whose portrayals of the Prophet Mohammed angered many in the Muslim world </t>
  </si>
  <si>
    <t>Helle Merete Brix</t>
  </si>
  <si>
    <t>the Lars Vilks Committee</t>
  </si>
  <si>
    <t>With relations already frosty, Varoufakis infuriated Greeces European partners last week when he accused creditors of using terrorism against the Greek people to intimidate them into accepting more austerity.</t>
  </si>
  <si>
    <t>I'll take Bill Clinton's sex life over Watergate, The Iran-Contra Affair, 9/11, the outing of a CIA agent, two counterinsurgency wars advocated by neoconservatives who never served in the military, a torture fiasco, the 2008 financial crisis, and an ISIS threat that should never have evolved after we brought democracy to Iraq.</t>
  </si>
  <si>
    <t>Bill Clinton's</t>
  </si>
  <si>
    <t>The Scottish National Party held a cross-party meeting at the Houses of Parliament in an attempt to build up support for Britain to remain in the EUs key institutions.</t>
  </si>
  <si>
    <t>The Scottish National Party</t>
  </si>
  <si>
    <t>When Latiolais hadnt left the residence after they had stalked her outside and underneath the house for hours, Birdsall ordered him to kill her, Nicosia said.He started to lash out.</t>
  </si>
  <si>
    <t>Latiolais</t>
  </si>
  <si>
    <t>Latiolai</t>
  </si>
  <si>
    <t>Birdsall</t>
  </si>
  <si>
    <t>This comes after Trump said that if Palestine is no longer willing to talk peace with Israel, then he would break their bank.We pay HUNDRED OF MILLIONS OF DOLLARS a year and get no appreciation or respect.</t>
  </si>
  <si>
    <t>But Yarbrough said Vargas and his supporters need to recognize that board policy and direction can be set only by a majority of the board.People are voting their conscience, she said.</t>
  </si>
  <si>
    <t>Yarbrough</t>
  </si>
  <si>
    <t>Vargas</t>
  </si>
  <si>
    <t>Varga</t>
  </si>
  <si>
    <t>He thanked Labour for having come with him on his journey to establish Wales as a "yes we can country".</t>
  </si>
  <si>
    <t>It is increasingly clear, however, that the growing international conflicts provoked by these wars, including Ankaras outrage over US reliance on Kurdish proxy forces, have reached an entirely new stage.</t>
  </si>
  <si>
    <t>Ankaras</t>
  </si>
  <si>
    <t>A suicide attack claimed by Ansar al-Sharia killed at least 26 people on February 25, hours after Hadi was sworn in pledging to fight al Qaeda in Yemen.</t>
  </si>
  <si>
    <t>Ansar al-Sharia</t>
  </si>
  <si>
    <t>Hadi</t>
  </si>
  <si>
    <t>The Paris court noted that after Belokon took over Manas Bank, $5.2bn flowed through its accounts in less than three years, and concluded this dazzling success in a poor country cannot be explained by orthodox banking practices.Blackpool fans protest against Owen Oyston in 2016.</t>
  </si>
  <si>
    <t>Belokon</t>
  </si>
  <si>
    <t>Manas Bank</t>
  </si>
  <si>
    <t>Donald Trump called Monday for a total and complete shutdown of Muslims entering the United States, an idea swiftly condemned by his rival GOP candidates for president and other Republicans.</t>
  </si>
  <si>
    <t xml:space="preserve">Rockefeller reacted harshly, says Thompson, in part because he feared what Sostre had started: He had inspired prisoners to stand up for rights </t>
  </si>
  <si>
    <t>Rockefeller</t>
  </si>
  <si>
    <t>Sostre</t>
  </si>
  <si>
    <t xml:space="preserve">Trump also backed up Penceâ€™s support of law enforcement officers in a segment of the debate devoted to police shootings of . </t>
  </si>
  <si>
    <t>Democratic Senator Jim Webb, a former Marine who introduced the president, heaped criticism on Romney for failing to mention veterans during his speech at the Republican National Convention last month.</t>
  </si>
  <si>
    <t>Jim Webb</t>
  </si>
  <si>
    <t>The Washington Post's Erik Wemple posted this statement from the network:Roland Martins tweets were regrettable and offensive.</t>
  </si>
  <si>
    <t>Erik Wemple</t>
  </si>
  <si>
    <t>Roland Martins</t>
  </si>
  <si>
    <t>TPX IMAGES OF THE DAYOne worshipper said a whole village had been exterminated in last Fridays attack on the Al Rawdah mosque, near the town of Bir al-Abed - the deadliest such incident in Egypts modern history.</t>
  </si>
  <si>
    <t>Al Rawdah</t>
  </si>
  <si>
    <t>Bir al-Abed - the</t>
  </si>
  <si>
    <t>Bir al-</t>
  </si>
  <si>
    <t>Now, the network responsible for bringing Olympic sports coverage to millions of viewers year-round has relocated the core of its business to the Denver area.</t>
  </si>
  <si>
    <t>Market leader Maruti Suzuki's Alto, the world's biggest-selling small car, starts at around $4,500, and Hyundai's success in the country is built on its low-cost Santro and i10 models.</t>
  </si>
  <si>
    <t>Maruti Suzuki</t>
  </si>
  <si>
    <t>Santro</t>
  </si>
  <si>
    <t>The United States has branded Nusra a terrorist organization although it enjoys wide support in Syria for its combat skills.</t>
  </si>
  <si>
    <t>Nusra</t>
  </si>
  <si>
    <t>Washington joined the Gophers this season as the most acclaimed recruit Pitino has brought in since taking over the program almost five years ago.</t>
  </si>
  <si>
    <t>Gophers</t>
  </si>
  <si>
    <t>Pitino</t>
  </si>
  <si>
    <t>South Korea plans to deport a Korean-American woman accused of praising rival North Korea in a recent lecture, officials said Friday, in the latest in a series of cases that critics say infringe on freedom of speech.</t>
  </si>
  <si>
    <t>Korean-American woman</t>
  </si>
  <si>
    <t>Lena Dunham has publicly condemned Kanye Westâ€™s â€œsickeningâ€ new music video, calling it â€œ</t>
  </si>
  <si>
    <t>Kanye Westâ€™s</t>
  </si>
  <si>
    <t>Kanye Westâ€™</t>
  </si>
  <si>
    <t>Last years The Last Jedi, for all its faults, suggested that Rian Johnson is the right director to take Star Wars into new territory.</t>
  </si>
  <si>
    <t>Rian Johnson</t>
  </si>
  <si>
    <t>Star War</t>
  </si>
  <si>
    <t>Trump supporters, like their man, blasted Comeyâ€™s announcement Sunday.</t>
  </si>
  <si>
    <t>But as Newsweeks Andrew Romano reports, GOP-aligned outside groups like the Chamber of Commerce and Karl Roves Crossroads GPS have invested $11.5 million in attack ads against Brown.</t>
  </si>
  <si>
    <t>Andrew Romano</t>
  </si>
  <si>
    <t>Googles existing online mapping service is one of the most popular, and analysts say Google might have been motivated by a desire to keep Waze and its real-time traffic information out of rivals hands.</t>
  </si>
  <si>
    <t>Googles</t>
  </si>
  <si>
    <t>Waze</t>
  </si>
  <si>
    <t>Hillary Clinton has criticized fellow Democrat Bernie Sandersâ€™ support of the 2005 law when it passed.</t>
  </si>
  <si>
    <t>MQM Chief Altaf Hussain, through a statement, thanked the SHC chief justice and congratulated the people over this verdict.</t>
  </si>
  <si>
    <t>MQM</t>
  </si>
  <si>
    <t>Altaf Hussain</t>
  </si>
  <si>
    <t>SHC</t>
  </si>
  <si>
    <t>Cole told me about one previous case of school-based harassment in which the charge of violation of civil rights was brought: In 2000, 17-year-old Joseph DeGrazia was prosecuted for beating up Jason Hair, 18, in the school cafeteria after harassing him for months about being gay.</t>
  </si>
  <si>
    <t>Cole</t>
  </si>
  <si>
    <t>Joseph DeGrazia</t>
  </si>
  <si>
    <t>Jason Hair</t>
  </si>
  <si>
    <t>Although Clayton Kershaw once again failed to dominate in a postseason start, these Los Angeles Dodgers dont need one guy to carry them.</t>
  </si>
  <si>
    <t>Clayton Kershaw</t>
  </si>
  <si>
    <t>these Los Angeles Dodgers</t>
  </si>
  <si>
    <t>these Los Angeles Dodger</t>
  </si>
  <si>
    <t>Russian actor Mikhail Porechenkov caused an uproar last year when he was filmed firing a machine gun at Ukrainian army positions while on a trip to areas controlled by pro-Russian separatists.</t>
  </si>
  <si>
    <t>Mikhail Porechenkov</t>
  </si>
  <si>
    <t>MORRISTOWN  Anthony Novellino, the Denville man accused of stabbing his wife 84 times before placing a pig mask over her face, told two police officers he could only remember twice cutting her with the knife and said he had no intention at all of hurting her.</t>
  </si>
  <si>
    <t>Anthony Novellino</t>
  </si>
  <si>
    <t>Denville</t>
  </si>
  <si>
    <t>Clinton supporters hit back, pointing out that although he voted for comprehensive immigration reform in 2013, Sanders voted against it in 2007.</t>
  </si>
  <si>
    <t>Brexit would mean the UK regains responsibility for trade policy, and now is the time to enshrine robust democratic safeguards to ensure the UKs future trading relations deliver in the public interest.</t>
  </si>
  <si>
    <t>Ms Thomas admits her frontal assaults are relatively easy for the White House to deflect and that it is often the more crafted questions that elicit newsworthy answers, but</t>
  </si>
  <si>
    <t>Ms Thoma</t>
  </si>
  <si>
    <t>As someone who loves his rugby it's been a real thrill to watch many of New Zealand's games this year and, for me, it's important that this month the Scotland team earn the respect of the southern hemisphere by the qualities we bring to bear.</t>
  </si>
  <si>
    <t>New Zealand's</t>
  </si>
  <si>
    <t>â€ Remington had praised the Texas senator as a political figure who â€œrepresented Godâ€ and would â€protect the Constitutionâ€ during his invocation at the Coeur dâ€™Alene rally.</t>
  </si>
  <si>
    <t>Remington</t>
  </si>
  <si>
    <t>The Saudi governments National Cyber Security Center (NCSC) said in a statement the kingdom had been hit by a hacking campaign bearing the technical hallmarks of an attack group dubbed MuddyWater by U.S. cyber firm Palo Alto Networks.</t>
  </si>
  <si>
    <t>National Cyber Security Center</t>
  </si>
  <si>
    <t>MuddyWater</t>
  </si>
  <si>
    <t>As a matter of fact, many Hindus in modern-day India still prefer to see our cosmic origins through the lens of their ancient Vedic science, rather than accepting the findings of Western science and modern cosmology.</t>
  </si>
  <si>
    <t>Hindus</t>
  </si>
  <si>
    <t>Hindu</t>
  </si>
  <si>
    <t>Vedic</t>
  </si>
  <si>
    <t xml:space="preserve">In December, Senators Lindsey Graham of South Carolina and John McCain of Arizona, both Republicans, said they would support new restrictions on aid to Egypt if a proposed new law there restricting aid groups is approved </t>
  </si>
  <si>
    <t>GETTY Children in France, Greece and Italy will be eligible for resettlement in the UKKent council has made several calls for local authorities to share the refugee children "burden" as it struggles to cope with the continuing flow of unaccompanied minors from across the English channel.</t>
  </si>
  <si>
    <t>GETTY Children</t>
  </si>
  <si>
    <t>Both and an emerging Islamic State affiliate, continue to stage numerous suicide bombings targeting Yemeni government soldiers and officials in the southern port city of Aden and other areas.</t>
  </si>
  <si>
    <t>In 1984, the Soviet Union and several of its Communist allies boycotted the Olympics held in Los Angeles in response to the U.S. boycott in 1980.</t>
  </si>
  <si>
    <t>Lock The Gate spokeswoman, Naomi Hogan, accused Origin Energy of omitting an important diagram of a well deformation, at Amungee Mungee Station near Daly Waters, from its initial submissions to the inquiry.</t>
  </si>
  <si>
    <t>Lock The Gate</t>
  </si>
  <si>
    <t>Naomi Hogan</t>
  </si>
  <si>
    <t>Origin Energy</t>
  </si>
  <si>
    <t xml:space="preserve"> New York residents also gave strong marks Gov. Andrew Cuomo, New York City Mayor Michael Bloomberg, Obama, and FEMA for their handling of the storm response, the poll found.</t>
  </si>
  <si>
    <t>FEMA</t>
  </si>
  <si>
    <t>Ball States interim president Terry King denounced the executive order and said the university would offer assistance to the 12 matriculated students  two from Iran, four from Iraq, five from Libya and one from Yemen</t>
  </si>
  <si>
    <t>Ball States</t>
  </si>
  <si>
    <t>Terry King</t>
  </si>
  <si>
    <t>president Terry King</t>
  </si>
  <si>
    <t>AQAP military chief Qassem al-Rimi vowed in November to launch fierce attacks against the militiamen.To the Huthis we say: brace yourselves for horrors that will make the hair of children turn white, he said.</t>
  </si>
  <si>
    <t>Qassem al-Rimi</t>
  </si>
  <si>
    <t>Huthis</t>
  </si>
  <si>
    <t>Huthi</t>
  </si>
  <si>
    <t>Even before The Bugglesâ€™ Video Killed the Radio Star kicked off the MTV era in August 1981, the music video has proven fertile ground for innovation.</t>
  </si>
  <si>
    <t>Radio Star</t>
  </si>
  <si>
    <t>Corporations like Mozilla, for better or worse, are also endowed with significant rights of free speech and free associationfor instance, the freedom of Mozillas board and leadership to condemn Eichs anti-gay actions.</t>
  </si>
  <si>
    <t>Mozilla</t>
  </si>
  <si>
    <t>Mozillas</t>
  </si>
  <si>
    <t>Eich</t>
  </si>
  <si>
    <t>Brett Kavanaugh just put his penis in Debbies face.She noted that there are large gaps in her memory and said she was hesitant to come forward, afraid that she would be attacked because she had been drinking at the time.</t>
  </si>
  <si>
    <t>Brett Kavanaugh</t>
  </si>
  <si>
    <t>Debbies</t>
  </si>
  <si>
    <t>Debbie</t>
  </si>
  <si>
    <t>In a statement, the news agency Amaq, which supports Isis, said the teen carried out the attack in response to calls to target countries in the coalition fighting IS in the middle east.</t>
  </si>
  <si>
    <t>Amaq</t>
  </si>
  <si>
    <t>Islamabad - Prime Minister Shahid Khaqan Abbasi rejected US accusations that the country provides sanctuary to militant groups and said attacks in the region were originating across the border in Afghanistan.</t>
  </si>
  <si>
    <t>Minister Shahid Khaqan Abbasi</t>
  </si>
  <si>
    <t>Erdogans chief adviser Yalcin Akdogan on Tuesday described the Israeli government as mentally ill and accused Washington of having a cross-eyed view of the world.Nobody has the right to be insolent towards the prime minister.</t>
  </si>
  <si>
    <t>Yalcin Akdogan</t>
  </si>
  <si>
    <t>The great 19th-century French social thinker Alexis de Tocqueville wrote magnificent studies of American democracy and the origins of the French Revolution in which even the most prominent historical actors made virtually no appearance.</t>
  </si>
  <si>
    <t>Alexis de Tocqueville</t>
  </si>
  <si>
    <t>Aisleyne threw a glass of champagne at FarrahCHANNEL 5 Farrah accused Aisleyne of ruining her dressActress Vicki Michelle also appeared on the panel at the time.</t>
  </si>
  <si>
    <t>Aisleyne</t>
  </si>
  <si>
    <t>Farrah</t>
  </si>
  <si>
    <t>FarrahCHANNEL 5 Farrah</t>
  </si>
  <si>
    <t>While it is true that Iraqi Sunnis of the north, united in their hatred of Malikis government which they say disempowered and marginalized them, helped ISIL in its dramatic takeover, the same differences may cause a break with ISILs intolerant and brutal methods, as happened in Syria and Iraq seven years ago.</t>
  </si>
  <si>
    <t>Iraqi Sunnis</t>
  </si>
  <si>
    <t>One of Obamas last moves as president was to let the U.S. abstain from voting on a U.N. Security Council motion condemning settlements and declaring them illegal  a symbolic yet forceful stand against the policy.</t>
  </si>
  <si>
    <t>U.N. Security Council</t>
  </si>
  <si>
    <t>Amir Khadir told reporters Monday that as far as hes concerned, her daughter was contributing to the public discussion.My daughter is very proud of having contributed positively to a debate, said Khadir.Some mistakes happened, and shes assuming (responsibility)</t>
  </si>
  <si>
    <t>Amir Khadir</t>
  </si>
  <si>
    <t>Khadir</t>
  </si>
  <si>
    <t>Khadir.Some</t>
  </si>
  <si>
    <t>With a more pragmatic, problem-solving approach, not only has Obama initiated new arms reduction talks with Russia, he has started negotiations with Iran to close its nuclear enrichment program, and directed the U.S. government to lead a global effort to secure loose fissile material in four years.</t>
  </si>
  <si>
    <t>The ALA has condemned Tucsons banning of Mexican American Studies and the removal of the books used in its curriculum from Tucson public school classrooms.</t>
  </si>
  <si>
    <t>ALA</t>
  </si>
  <si>
    <t>Tucsons</t>
  </si>
  <si>
    <t>Mexican American Studie</t>
  </si>
  <si>
    <t>Dillashaw felt the veteran color commentator was biased in his call and Rogan showed favoritism towards Cruz throughout the fight."Joe Rogan might need to go back and watch it again to hear how biased he was commentating, I agree with you it was a good close fight but think you picked Cruz before the fight started," Dillashaw stated.</t>
  </si>
  <si>
    <t>Dillashaw</t>
  </si>
  <si>
    <t>Rogan</t>
  </si>
  <si>
    <t>American Hustle, winner of best picture and multiple performer nods of many critical awards, including three Golden Globes, The New York Critics award, and a SAG award for best cast, in which Elisabeth was named, has brought a lot of attention to all involved.</t>
  </si>
  <si>
    <t>SAG</t>
  </si>
  <si>
    <t>The New York Critic</t>
  </si>
  <si>
    <t>Elisabeth</t>
  </si>
  <si>
    <t>The South American country has repeatedly criticized the United States for interfering in its domestic affairs.</t>
  </si>
  <si>
    <t>Parliamentary spokesman Farag Bo Hashim posted an "offer of prayers and support for the national army in Benghazi" on his personal Facebook page.</t>
  </si>
  <si>
    <t>Parliamentary</t>
  </si>
  <si>
    <t>Farag Bo Hashim</t>
  </si>
  <si>
    <t>Who knows, though, if the lefts agitation against the speech combined with high-profile un-endorsements like Aguilars wont shave a few extra points off of Trumps share of the Latino vote.</t>
  </si>
  <si>
    <t>Aguilars</t>
  </si>
  <si>
    <t>Aguilar</t>
  </si>
  <si>
    <t>Composer Eubie Blake accused Gershwin of swiping the hit</t>
  </si>
  <si>
    <t>Eubie Blake</t>
  </si>
  <si>
    <t>Composer Eubie Blake</t>
  </si>
  <si>
    <t>Gershwin</t>
  </si>
  <si>
    <t>Vice President Joe Biden said Thursday during a visit to Mexico that he felt â€almost obliged to apologizeâ€ for the rhetoric coming from certain presidential candidates this election cycle.</t>
  </si>
  <si>
    <t>President Joe Biden</t>
  </si>
  <si>
    <t>Lady Williams was yesterday considering whether to accept an offer from Gordon Brown to act as an adviser as the Liberal Democrats expressed frustration over the way the new prime minister had approached the peer.</t>
  </si>
  <si>
    <t>With Antonio Brown likely back in the lineup, there's no shortage of weapons for the Pittsburgh offense.</t>
  </si>
  <si>
    <t>Antonio Brown</t>
  </si>
  <si>
    <t>With Antonio Brown</t>
  </si>
  <si>
    <t>The Saudi-led coalition began a military campaign in support of Yemeni government forces nearly two years ago to prevent Houthi rebels, whom it sees as a proxy for Iran, from taking complete control of Yemen after seizing much of the north.</t>
  </si>
  <si>
    <t>North Koreas state media KCNA published a statement and accused The Donald of attempting to provoke a nuclear war while the US leader met the South Korean President in Washington.</t>
  </si>
  <si>
    <t>KCNA</t>
  </si>
  <si>
    <t>South Korean President</t>
  </si>
  <si>
    <t>Iran, Russia and Syria did not stop the battle of Idlib  to avoid a war  in order to be trapped in a new war triggered by Israel or the US.</t>
  </si>
  <si>
    <t>Yesterday, Venezuelas president Nicolas Maduro also criticized Israel, calling the PM, Benjamin Netanyahu, a Herod of today, citing the number of children in Palestine who have been killed.</t>
  </si>
  <si>
    <t>Mr. Trump has appeared to inflict much of that damage upon himself, including by engaging in a feud with the parents of a fallen United States soldier who criticized him at the Democratic National Convention, confounding many of his supporters.</t>
  </si>
  <si>
    <t>As a retired USAF veteran of the Korean and Vietnam Wars, I would like to offer my kudos to James Fallows for his admirable contributions.</t>
  </si>
  <si>
    <t>USAF</t>
  </si>
  <si>
    <t>James Fallows</t>
  </si>
  <si>
    <t>James Fallow</t>
  </si>
  <si>
    <t>Has Brought Discussion of Political Impossibilities into the OpenIndeed, as Luntz probed the group about Trumps preparedness for the presidency and raised questions about the appropriateness of some of his most outrageous remarks, the convictions of Trumps supporters seemed only to deepen.</t>
  </si>
  <si>
    <t>A State Department Inspector General report released in late May said Clinton failed to follow rules or inform key staff about the server.</t>
  </si>
  <si>
    <t>State Department Inspector General</t>
  </si>
  <si>
    <t>Al Qaeda-linked group al Shabaab has claimed responsibility for the assault two weeks ago on the Westgate center, saying it was an act of revenge for Kenyas military campaign in Somalia, but the identities of the gunmen have remained unclear.</t>
  </si>
  <si>
    <t>While many of Trump's cabinet picks have come under fire for their respectability, Mattis is incredibly well-respected in the military.</t>
  </si>
  <si>
    <t>Inspired by our March 2016 cover story by James Fallows, â€œHow America Is Putting Itself Back Together,â€ readers share their best aerial photos from across the U. S.</t>
  </si>
  <si>
    <t>On March 31, Wayne Coyne sat on the shoulders of a man wearing a Chewbacca costume at Carnegie Hall, and he did so for the sake for David Bowie.</t>
  </si>
  <si>
    <t>Wayne Coyne</t>
  </si>
  <si>
    <t>Chewbacca</t>
  </si>
  <si>
    <t>David Bowie</t>
  </si>
  <si>
    <t>Nike strongly opposes discrimination of any kind and has a long history of supporting and standing up for the rights of the LGBT community.</t>
  </si>
  <si>
    <t>Nike</t>
  </si>
  <si>
    <t>Gingrich even effectively delivered an endorsement on Cruzâ€™s behalf.</t>
  </si>
  <si>
    <t>President Donald Trump on Tuesday said it was â€œso amazingâ€ to visit Israelâ€™s national Holocaust memorial with all of his friends.</t>
  </si>
  <si>
    <t>Bob Dane, executive director of the Federation for American Immigration Reform which advocates for stricter immigration controls welcomed the U. K. move but warned that more needs to be done.</t>
  </si>
  <si>
    <t>Bob Dane</t>
  </si>
  <si>
    <t>Glenn Beck has criticized Foxâ€™s coverage and even (gasp!) praised CNN as the only network that â€œdidnâ€™t have a horse in the race.</t>
  </si>
  <si>
    <t xml:space="preserve">July 12 Senator Bernie Sanders ( ) endorses Hillary Clinton for president. </t>
  </si>
  <si>
    <t>The New York Times has applauded Atlantaâ€™s actions, writing that he should be held to â€œa different standard.</t>
  </si>
  <si>
    <t>The Jetsâ€™ offer to Fitzpatrick includes $12 million guaranteed in 2016, so the team would have to create still more room to bring him back into the fold, sign pick Darron Lee and still have a small cushion to use during the season in case of emergency.</t>
  </si>
  <si>
    <t>Fitzpatrick</t>
  </si>
  <si>
    <t>Darron Lee</t>
  </si>
  <si>
    <t>As late as last week, Republicans like Utah Sen. Orrin Hatch offered praise for Garland, though itâ€™s far from clear whether he and Senate leaders will budge on their determination to avoid hearings or votes on any nominee until a new president takes office in 2017.</t>
  </si>
  <si>
    <t>Orrin Hatch</t>
  </si>
  <si>
    <t xml:space="preserve"> Like shipwrecked mariners clinging to a floating mast, many Republicans rationalize supporting Donald Trump because of â€œthe court.</t>
  </si>
  <si>
    <t>Bush II â€” released a statement opposing Donald Trump and saying that he would be â€œthe most reckless President in American history.</t>
  </si>
  <si>
    <t>Bush II</t>
  </si>
  <si>
    <t xml:space="preserve">What Sasse doesnâ€™t praise is Trumpâ€™s willingness to endorse almost every shortcut he can think of that would allow a president to impose his will without constitutional authority </t>
  </si>
  <si>
    <t>Sasse</t>
  </si>
  <si>
    <t>Interior Minister PacÃ´me who had already warned candidates that giving results before the official declaration was against the law, condemned Pingâ€™s announcement.</t>
  </si>
  <si>
    <t>PacÃ´me</t>
  </si>
  <si>
    <t>Ping</t>
  </si>
  <si>
    <t>Pingâ€™</t>
  </si>
  <si>
    <t>Republicans cannot repeatedly find themselves crossways with the top of their ticket, blasting Trumpâ€™s provocative language yet failing to disavow that person and their ideals.</t>
  </si>
  <si>
    <t xml:space="preserve"> Donald Trumpâ€™s former campaign manager, Kellyanne Conway, launched an extraordinary critique of Mitt Romney on Sunday, joining a chorus of hardline conservatives opposed to the appointing the former Massachusetts governor as secretary of state.</t>
  </si>
  <si>
    <t xml:space="preserve">Republicans, including Trump, intensified their criticism of the process on Thursday after news emerged of Lynchâ€™s meeting with Bill Clinton. </t>
  </si>
  <si>
    <t>Lagarde, head of the UDI party, which has an alliance with The Republicans, said Fillon would lead to â€certain failureâ€ and called for Juppe to take over.</t>
  </si>
  <si>
    <t>Lagarde</t>
  </si>
  <si>
    <t xml:space="preserve">Park Chans, a office worker in a Santa costume, said the aim was to see the end of Parkâ€™s presidency and bring in a new year for the country with those accused of corruption being held responsible. </t>
  </si>
  <si>
    <t>Park Chans</t>
  </si>
  <si>
    <t>Park Chan</t>
  </si>
  <si>
    <t>Santa</t>
  </si>
  <si>
    <t>Parkâ€™</t>
  </si>
  <si>
    <t>The United States once again condemns the brutality of the North Korean regime as we mourn its latest victim.</t>
  </si>
  <si>
    <t>Obamaâ€™s White House did try to remind people that both the weak economy he inherited and the unstable situation in Iraq were, fundamentally, Bushâ€™s fault.</t>
  </si>
  <si>
    <t>Obamaâ€™s White House</t>
  </si>
  <si>
    <t>Fellow comics Louis C. K. and John Oliver have been relentless critics of the presumptive Republican nominee, skewering him online and on television.</t>
  </si>
  <si>
    <t>Louis C. K.</t>
  </si>
  <si>
    <t>John Oliver</t>
  </si>
  <si>
    <t>In the hours before the vote, Israeli media reported harsh criticism toward Obama and Kerry coming from an unnamed official in Netanyahuâ€™s office.</t>
  </si>
  <si>
    <t xml:space="preserve">The United States has long accused Iran of being the worldâ€™s biggest state sponsor of terrorism, saying Tehran supported conflicts in Syria, Iraq and Yemen, and backed groups such as </t>
  </si>
  <si>
    <t xml:space="preserve">The internet industry is deeply concerned with the implications of President Trumpâ€™s executive order limiting immigration and movement into the United States,â€ said Michael Beckerman, president of the Internet Association. </t>
  </si>
  <si>
    <t>Michael Beckerman</t>
  </si>
  <si>
    <t>the Internet Association</t>
  </si>
  <si>
    <t>Gonzales, who served under President George W. Bush, said that he couldnâ€™t â€recallâ€ some 60 times in an April 2007 hearing about the dismissal of federal prosecutors, accusations of coordination with the White House and overall Justice Department leadership.</t>
  </si>
  <si>
    <t>Gonzales</t>
  </si>
  <si>
    <t>Ronald Haskell, who is white, is accused of killing two adults and four children from his â€™s family in spring 2014.</t>
  </si>
  <si>
    <t>Ronald Haskell</t>
  </si>
  <si>
    <t>But the high court has refused to grant the Christian Institute permission to bring judicial review proceedings against the BBC.The decision will come as little surprise to the TV industry which has seen several failed attempts to have decisions overturned through judicial reviews.</t>
  </si>
  <si>
    <t>the Christian Institute</t>
  </si>
  <si>
    <t>Christian Institute</t>
  </si>
  <si>
    <t>BBC.The</t>
  </si>
  <si>
    <t>On the other hand, the United States attacked a pharmaceutical factory called Al-Shifa (The Cure) near Khartoum in 1998 and razed it to the ground.</t>
  </si>
  <si>
    <t>Straight Outta Compton star Oâ€™Shea Jackson Jr. blasted the History Channelâ€™s remake of the iconic series Roots in a recent brief interview, calling it another unnecessary production about black people â€œgetting beat up.</t>
  </si>
  <si>
    <t>Oâ€™Shea Jackson Jr.</t>
  </si>
  <si>
    <t>Jackson Jr.</t>
  </si>
  <si>
    <t>the History Channelâ€™s</t>
  </si>
  <si>
    <t>the History Channelâ€™</t>
  </si>
  <si>
    <t>SUPER BOWL BUILD-UP Pictured SUPER COUPLES Meet the glamorous NFL Wags cheering their partners on in the Super Bowl Pictured SUPPORT CAST</t>
  </si>
  <si>
    <t>NFL Wag</t>
  </si>
  <si>
    <t>In 2009, techno-billionaire Saudi Prince Alwaleed Bin Talal sponsored Saudi Arabia's first female soccer team, the Jeddah Kings, provoking such intense public backlash that he was forced to dismantle the team.</t>
  </si>
  <si>
    <t>Alwaleed Bin Talal</t>
  </si>
  <si>
    <t>Devin Elizabeth's status is unknown, so Wagner remains concerned that a vaccination for her older daughter could lead to a greater risk of complications for her younger child."I don't care if it's a one in 3 million chance," she told the Staten Island Advance.</t>
  </si>
  <si>
    <t>Devin Elizabeth's</t>
  </si>
  <si>
    <t>Devin Elizabeth</t>
  </si>
  <si>
    <t>Wagner</t>
  </si>
  <si>
    <t>(The Sun)Nir Bitton fears Celtic could suffer a slump in form similar to Chelsea'sKenny Miller believes the addition of reinforcements in next month's transfer window will give Rangers their spark back.</t>
  </si>
  <si>
    <t>The Sun)Nir</t>
  </si>
  <si>
    <t>Chelsea'sKenny Miller</t>
  </si>
  <si>
    <t>From a January 20 article in The New York Times:The Obama administration said Friday that most health insurance plans must cover contraceptives for women free of charge, and it rejected a broad exemption sought by the Roman Catholic Church for insurance provided to employees of Catholic hospitals, colleges and charities.</t>
  </si>
  <si>
    <t>the Roman Catholic Church</t>
  </si>
  <si>
    <t>Many Haitians certainly seem to blame the Clintons for the stifled relief efforts.</t>
  </si>
  <si>
    <t>Ukrainian politicians were quick to blame Russia for Tuesdayâ€™s attack, but a Kremlin spokesman dismissed â€unfounded blanket accusationsâ€.</t>
  </si>
  <si>
    <t>Emilys ListLiberal groups like House Majority PAC are blasting ad attacks on Steve King (http://query.nictusa.com/cgi-bin/dcdev/forms/C00495028/808332/se).</t>
  </si>
  <si>
    <t>Emilys ListLiberal</t>
  </si>
  <si>
    <t>House Majority PAC</t>
  </si>
  <si>
    <t>Democrats can and will blame Bush for everything they want, but the American people are seeing through the rhetoric and schtick of Obama.</t>
  </si>
  <si>
    <t>Fans took to Twitter to praise the entertaining show put on by the "Fake Umpires," who even managed to snare a ringing endorsement from New York's starting pitcher, rookie right-hander Noah Syndergaard.</t>
  </si>
  <si>
    <t>New York's</t>
  </si>
  <si>
    <t>Noah Syndergaard</t>
  </si>
  <si>
    <t>So Myhrvolds accusation that the NEOCams team ignores basic physics is incorrect.</t>
  </si>
  <si>
    <t>Myhrvolds</t>
  </si>
  <si>
    <t>Myhrvold</t>
  </si>
  <si>
    <t>NEOCams</t>
  </si>
  <si>
    <t>NEOCam</t>
  </si>
  <si>
    <t>Senate Democrats are ready to fight for a public option -- if the White House gives up now, it would be a tragic mistake," said an e-mail to the group's membership.</t>
  </si>
  <si>
    <t>Senate Democrats</t>
  </si>
  <si>
    <t>I see only one team good enoughMedia playback is not supported on this device Moyes praises Hammers' effort and attitudeWest Ham could come off the pitch on Sunday thinking they battled hard, played well</t>
  </si>
  <si>
    <t>Moyes</t>
  </si>
  <si>
    <t>Moye</t>
  </si>
  <si>
    <t>Hammers</t>
  </si>
  <si>
    <t>Hammer</t>
  </si>
  <si>
    <t>Fauria, who played tight end for the Patriots from 2002 to 2005, said he fully supports managements decision to discipline him.</t>
  </si>
  <si>
    <t>Fauria</t>
  </si>
  <si>
    <t>David Beckham enjoyed a winning Paris St Germain debut as goalkeeper Salvatore Sirigu produced an outstanding performance in a 2-0 home victory over Ligue 1 title rivals Olympique Marseille.</t>
  </si>
  <si>
    <t>David Beckham</t>
  </si>
  <si>
    <t>Salvatore Sirigu</t>
  </si>
  <si>
    <t>Olympique Marseille</t>
  </si>
  <si>
    <t>- This week's gas war between Russia and Belarus will not cause a lasting split between the long-time allies but will boost Minsk's search for alternative gas suppliers, Belarusian President Alexander Lukashenko said.</t>
  </si>
  <si>
    <t>Belarusian</t>
  </si>
  <si>
    <t>Alexander Lukashenko</t>
  </si>
  <si>
    <t>REUTERS/Mario AnzuoniMatt Groening (C), creator and executive producer of the Fox television network animated television series 'The Simpsons', poses with characters (L-R) Lisa, Maggie, Bart and Homer Simpson as he arrives for a block party on the Fox studio lot celebrating the series 350th episode in Los Angeles April 25, 2005.</t>
  </si>
  <si>
    <t>Mario AnzuoniMatt</t>
  </si>
  <si>
    <t>Maggie</t>
  </si>
  <si>
    <t>Bill Doyle, Chief Executive of Potash Corp, the largest producer, certainly thinks Jansen would be a colossal mistake, but BHP would hardly expect words of encouragement from that corner.</t>
  </si>
  <si>
    <t>Bill Doyle</t>
  </si>
  <si>
    <t>Potash Corp</t>
  </si>
  <si>
    <t>Jansen</t>
  </si>
  <si>
    <t>Bloomberg Newsâ€™ former top editor, Al Hunt, says GOP candidate Jeb Bush has been â€œsavagedâ€ by Donald Trump.</t>
  </si>
  <si>
    <t>Al Hunt</t>
  </si>
  <si>
    <t>Duterte, who took over the presidency in June, backed the dictator's burial at the cemetery, citing Marcos's privilege as a president and soldier, and taking a political risk in a country where pro-democracy advocates still celebrate Marcos's ouster each year.</t>
  </si>
  <si>
    <t>Marcos</t>
  </si>
  <si>
    <t>Marco</t>
  </si>
  <si>
    <t>Bombardier Inc</t>
  </si>
  <si>
    <t>CSerie</t>
  </si>
  <si>
    <t>Only Congress can make major tax law changes, and Democrats immediately attacked the Republican president's plan as fiscally irresponsible."President Trumps tax plan is short on details and long on giveaways to big corporations and billionaires," said Nancy Pelosi, the top Democrat in the House of Representatives.</t>
  </si>
  <si>
    <t>There has been persistent speculation that Al Qaeda chief Osama bin Laden could have been hiding in the remote mountains of the region since disappearing from Afghanistan after the September 11 attacks on the United States.</t>
  </si>
  <si>
    <t>Ky.  Vice President Joe Biden and Rep. Paul Ryan fiercely quarreled at their debate Thursday night, with Biden using the attack lines against the Republican ticket that President Barack Obama did not and Ryan delivering a spirited case for conservative policies that Mitt Romney had soft-pedaled.</t>
  </si>
  <si>
    <t>Investigators believe Mohammed Abu Khudair was slain out of "nationalist motives", the source said, in comments that appeared to confirm Palestinian suspicions that far-right Jews were involved and that his death was a vengeance killing.</t>
  </si>
  <si>
    <t>Mohammed Abu Khudair</t>
  </si>
  <si>
    <t>The author of classic crime novels including Mildred Pierce  adapted into the acclaimed HBO miniseries starring Kate Winslet  and Double Indemnity, Cain, together with Dashiell Hammett and Raymond Chandler, "is universally considered one of the three greatest writers of noir crime fiction who ever lived," said Ardai.</t>
  </si>
  <si>
    <t>Kate Winslet</t>
  </si>
  <si>
    <t>Mildred Pierce</t>
  </si>
  <si>
    <t>Cain</t>
  </si>
  <si>
    <t>REUTERS/Darren StaplesCameron said it was clear that there had been a dreadful mistake in the case of John Downey, who walked free from a London court this month because of a letter which mistakenly told him he was longer being sought for prosecution.</t>
  </si>
  <si>
    <t>Darren StaplesCameron</t>
  </si>
  <si>
    <t>REUTERS/Darren StaplesCameron</t>
  </si>
  <si>
    <t>John Downey</t>
  </si>
  <si>
    <t>The implicit message of Trumpâ€™s convention is that itâ€™s not just Obama who has failed America Republican leaders have, too.</t>
  </si>
  <si>
    <t>One reason for the recent calm in the periphery is that fund managers had already been trimming exposure to Italian and Spanish debt in recent months, due to their outperformance versus German Bunds and emerging market peers.</t>
  </si>
  <si>
    <t>Bund</t>
  </si>
  <si>
    <t>You might not know the name Al Crisafulli, but few people have done as much behind the scenes to support New Jersey's independent music scene as he has.</t>
  </si>
  <si>
    <t>Al Crisafulli</t>
  </si>
  <si>
    <t>Kellyanne Conways attempt at using Twitter to praise President Donald Trump for empowering women backfired Thursday.</t>
  </si>
  <si>
    <t>Kellyanne Conways</t>
  </si>
  <si>
    <t>| Getty GOP Rep. Denham claims health care bill process was bipartisanRIVERBANK, Calif.  Rep. Jeff Denham, facing ire in his California district over House Republicans health care vote last week, claimed on Tuesday that the bill was the product of a bipartisan process, despite the fact that no Democrats supported it.</t>
  </si>
  <si>
    <t>Denham</t>
  </si>
  <si>
    <t>Jeff Denham</t>
  </si>
  <si>
    <t>Sonny had a great start and I was trying to save that for him."Three batters later, the first two by strikeout, the Yankees were off the field still leading thanks to Holder extending his streak of allowing no earned runs to an incredible 22 innings over his last 20 outings.</t>
  </si>
  <si>
    <t>Sudan President, Omar al-Bashir has alleged that the American and Israeli intelligence agencies are responsible for Boko Haram and Islamic State (ISIS) insurgency in Africa.</t>
  </si>
  <si>
    <t>Omar al-Bashir</t>
  </si>
  <si>
    <t>Note to readers: please click the share buttons aboveAbdel Bari Atwan, the editor-in-chief of Rai al-Youm newspaper, underlined that US President Donald Trump will fail in his anti-Iran measures which have recently been intensified by reimposition of sanctions.This</t>
  </si>
  <si>
    <t>aboveAbdel Bari Atwan</t>
  </si>
  <si>
    <t>Bari Atwan</t>
  </si>
  <si>
    <t>While its inarguable that women tend to have more domestic responsibilities than men, the conclusion that Ellmers drewthat women arent willing or capable of understanding high level male talk that may involve a pie chart or graphcontinues to be condescending, which is why Schow was so critical in the first place.</t>
  </si>
  <si>
    <t>Ellmer</t>
  </si>
  <si>
    <t>Schow</t>
  </si>
  <si>
    <t>Assad.There may be some potential, said Graham, who has advocated for sending more troops to the region to battle the Islamic State.</t>
  </si>
  <si>
    <t>New Zealand suspended aid to Nauru's justice sector in September after criticism of government actions seen as diminishing the rule of law.</t>
  </si>
  <si>
    <t>Nauru</t>
  </si>
  <si>
    <t>(Donald Trump, who is considering Gingrich as a candidate to be his running mate, has repeatedly praised Saddam for supposedly cracking down on terrorism.)</t>
  </si>
  <si>
    <t>Although the player then joined Yeovil, Smith recommended Pardew to Coppell when the Palace manager asked him to suggest a ball-winning midfielder.</t>
  </si>
  <si>
    <t>Yeovil</t>
  </si>
  <si>
    <t>AP Sports Writer Dave Campbell in Minneapolis contributed to this story.</t>
  </si>
  <si>
    <t>Dave Campbell</t>
  </si>
  <si>
    <t>Evans, who also spoke on the panel, said Canadas reaction to the massacre was characterized by outrage and criticism towards the Chinese government, as well as a will to keep relations with Beijing</t>
  </si>
  <si>
    <t>Murdoch said: "I feel extremely fortunate to continue to support News Corporation's international growth and also be given the chance to contribute to important initiatives across the company.</t>
  </si>
  <si>
    <t>News Corporation's</t>
  </si>
  <si>
    <t>News Corporation</t>
  </si>
  <si>
    <t>From Michael Goodwin writing at the New York Post: As the Brexit results poured in, I caught myself humming a tune from Broadwayâ€™s â€œHamilton.</t>
  </si>
  <si>
    <t>Michael Goodwin</t>
  </si>
  <si>
    <t>the New York Post</t>
  </si>
  <si>
    <t>It is very significant that Mr Rees-Mogg has won the backing of the DUP for one of the amendments as the Northern Irish party had promised to support Mrs Mays government in confidence votes and Brexit policy after the Conservatives needed their support to get a majority in the 2017 election.</t>
  </si>
  <si>
    <t>Rees-Mogg</t>
  </si>
  <si>
    <t>Mr Rees-Mogg</t>
  </si>
  <si>
    <t>Mays</t>
  </si>
  <si>
    <t>In comments indicating support for the governmentâ€™s position, Judge Judith Rogers, appointed to the court by former President Bill Clinton, said the EPA should not close its eyes to trends in the electric sector which have seen utilities diversify their energy mix.</t>
  </si>
  <si>
    <t>Judith Rogers</t>
  </si>
  <si>
    <t>Judith Roger</t>
  </si>
  <si>
    <t>The suspension underlines a crisis for the FSA leadership which needs international backing to reinforce its credibility and to stop its fighters joining powerful al Qaeda-backed Islamist militants who now dominate the war with Assad.</t>
  </si>
  <si>
    <t>FSA</t>
  </si>
  <si>
    <t>Cobb County Police charged Winfrey with felony counts of aggravated assault, terroristic acts, gang activity, felony possession of a firearm, and criminal damage to property.</t>
  </si>
  <si>
    <t>Cobb County Police</t>
  </si>
  <si>
    <t>Winfrey</t>
  </si>
  <si>
    <t>That Committee reported in July 2015 that it had found multiple legal flaws,2 and that, in particular, the landfill permit failed to meet the criteria for appropriate and rational use of the national land and so violated the Public Waters Reclamation.</t>
  </si>
  <si>
    <t>That Committee</t>
  </si>
  <si>
    <t>the Public Waters Reclamation</t>
  </si>
  <si>
    <t>But Damascus accuses its neighbors, particularly Turkey, of allowing weapons smuggling across the border to its opponents.</t>
  </si>
  <si>
    <t>Donald Trump answers questions from the media at a press conference during a visit to his Scottish golf course Turnberry, Scotland, Britain July 30, 2015.</t>
  </si>
  <si>
    <t>Getty Images People gather to stage a demonstration within the general strike, supporting Catalonian independence and reacting against Spanish police's intervention in polling centers.</t>
  </si>
  <si>
    <t>Catalonian</t>
  </si>
  <si>
    <t>Spanish police</t>
  </si>
  <si>
    <t>The branch of a national group that advocates prayer in state Capitols has called for prayers for Kansas' "dark spiritual areas" which include large Democratic concentrations.</t>
  </si>
  <si>
    <t xml:space="preserve">She said: "The diet pills she had taken had made her lose a drastic amount of weight but she still wanted to be slimmer."Professor Thomas, a consultant physician and expert on poisons, said: DNP causes some degree of weight reduction and loss of fat, but that is at the expense or risk to the cells of the body and the organs.He added: </t>
  </si>
  <si>
    <t>She</t>
  </si>
  <si>
    <t>DNP</t>
  </si>
  <si>
    <t>Andre Villas-Boas has angrily accused Gary Neville and other big-name ex-players of biased punditry when criticising his Chelsea side.</t>
  </si>
  <si>
    <t>Andre Villas-Boas</t>
  </si>
  <si>
    <t>Andre Villas-Boa</t>
  </si>
  <si>
    <t>Gary Neville</t>
  </si>
  <si>
    <t>The U.S. Department of Treasury on Monday sanctioned El Aissami and an associate, Samark Lopez, on accusations of masterminding an international network shipping drugs to Mexico and the United States.</t>
  </si>
  <si>
    <t>El Aissami</t>
  </si>
  <si>
    <t>The U.S. Department of Treasury</t>
  </si>
  <si>
    <t>Samark Lopez</t>
  </si>
  <si>
    <t>The Handschu case eventually established rules by consent decree called the Handschu Guidelines, aimed at restricting NYPD surveillance and infiltration in order to protect the rights of people visiting and living in New York City.</t>
  </si>
  <si>
    <t>Handschu</t>
  </si>
  <si>
    <t>Mr Trump's endorsement in December of Israel's claim to Jerusalem as its capital drew universal condemnation from Arab leaders and criticism around the world.</t>
  </si>
  <si>
    <t>After the proverbial marathon, the Brazilian Senate voted 55-22 to put President Dilma Rousseff on trial for crimes of responsibility  related to alleged window dressing of the governments budget.</t>
  </si>
  <si>
    <t>Though nearly all the Republicans had happily supported a stimulus package put forward by the Bush administration in January 2008 to give a boost to the economy, in the face of the worst economic crisis in eighty years they stood firm against the Obama administrationâ€™s stimulus plan.</t>
  </si>
  <si>
    <t>The news will be a blow for Britain's Conservative-led government, which only a day earlier defended its austerity program against criticism from the International Monetary Fund's chief economist.</t>
  </si>
  <si>
    <t>the International Monetary Fund's</t>
  </si>
  <si>
    <t>Allen and Moses paint Dylan's accusation as crafted by her mother for retribution for Allen beginning a sexual relationship with Farrow's adopted daughter Soon Yi.</t>
  </si>
  <si>
    <t>Mose</t>
  </si>
  <si>
    <t>Moses</t>
  </si>
  <si>
    <t>Farrow</t>
  </si>
  <si>
    <t>Philip Morris said in a statement that it does so to ensure that these consumers can follow the iQOS Instagram account, which is closed and limited to age-verified consumers registered in the Philip Morris Japan iQOS consumer database.An internal Philip Morris handbook dated 2016 discussed approaches to social media.</t>
  </si>
  <si>
    <t>Philip Morris</t>
  </si>
  <si>
    <t>iQOS</t>
  </si>
  <si>
    <t>the Philip Morris Japan</t>
  </si>
  <si>
    <t>In past negotiations, North Korea has demanded the United States withdraw its troops and remove its nuclear umbrella of support for the South.</t>
  </si>
  <si>
    <t>In the months following Britains historic decision to leave the European Union, police chiefs blamed the referendum result for a rise in hate crime.</t>
  </si>
  <si>
    <t>The Citadel, the Military College of South Carolina, says it will not allow an admitted student to wear a Muslim headscarf.</t>
  </si>
  <si>
    <t>Citadel</t>
  </si>
  <si>
    <t>the Military College of South Carolina</t>
  </si>
  <si>
    <t>Laura Ziskin, Avi Arad, and Matt Tolmach are producing the Marvel Entertainment production for Columbia Pictures.</t>
  </si>
  <si>
    <t>Laura Ziskin</t>
  </si>
  <si>
    <t>Avi Arad</t>
  </si>
  <si>
    <t>Matt Tolmach</t>
  </si>
  <si>
    <t>Convened by the National Movement of Victims of State Crimes (MOVICE), the March 6 mobilization denounced the complicity of the Uribe regime with paramilitary gangsters, aided and abetted by the Bush administrations on-going sponsorship of rightist atrocities through Plan Colombia.</t>
  </si>
  <si>
    <t>the National Movement of Victims of State Crime</t>
  </si>
  <si>
    <t>Hilary Benns face was a picture,' he added.""The takeover was organised over 'three to four months hard work' in informal caucus meetings, Dunbar said."Deputy leader John McDonnell gave his tacit support to the deselection push by telling the Mirror that he would not interfere in local party democracy.</t>
  </si>
  <si>
    <t>Hilary Benns</t>
  </si>
  <si>
    <t>Hilary Benn</t>
  </si>
  <si>
    <t>Dunbar</t>
  </si>
  <si>
    <t>Keys, in her second event since returning from wrist surgery, was the only seed to lose on Sunday, falling to 72nd-ranked Spaniard Lara Arruabarrena 7-5 7-5.Third seed Halep took less than an hour to polish off qualifier Anett Kontaveit of Estonia 6-3 6-0 with an aggressive performance that left the Romanian very pleased.</t>
  </si>
  <si>
    <t>Keys</t>
  </si>
  <si>
    <t>Halep</t>
  </si>
  <si>
    <t>Lara Arruabarrena</t>
  </si>
  <si>
    <t>Romanian</t>
  </si>
  <si>
    <t>SKY SPORTS Toto Wolff hit his desk after Lewis Hamilton was taken over by Sebastian VettelWolff was caught by TV cameras losing his cool after Vettel emerged from a lap-25 pit-stop ahead of the Brit.</t>
  </si>
  <si>
    <t>Toto Wolff</t>
  </si>
  <si>
    <t>SKY SPORTS Toto Wolff</t>
  </si>
  <si>
    <t>Lewis Hamilton</t>
  </si>
  <si>
    <t>Model Chrissy Teigen blames Donald Trump for what she claims is her declining health and mental state, and wants the president to pay her resultant medical bills.</t>
  </si>
  <si>
    <t>Chrissy Teigen</t>
  </si>
  <si>
    <t>Model Chrissy Teigen</t>
  </si>
  <si>
    <t>State Sen. Jerry Hill, a frequent critic of PG&amp;E and the PUC whose district includes parts of Santa Clara County and San Mateo County, said in an interview that he has been calling for a restructuring of PG&amp;E.Ive been saying all week that we need to take a look at PG&amp;Es structure and operations, Hill said.</t>
  </si>
  <si>
    <t>Jerry Hill</t>
  </si>
  <si>
    <t>PG&amp;E.Ive</t>
  </si>
  <si>
    <t>I dont know if this country is ready but I think its a discussion we have to start thinking about.It marked Trumps most explicit public statements on the topic although he previously praised Philippines President Rodrigo Duterte who is leading a campaign of alleged extrajudicial killings against drug dealers and users.</t>
  </si>
  <si>
    <t xml:space="preserve"> Republican presidential nominee Donald Trump, who has previously accused the Federal Reserve of keeping interest rates low to help President Barack Obama, said on Monday that the U. S. central bank has created a â€false economyâ€ and that interest rates should change.</t>
  </si>
  <si>
    <t>The U.S. government said Sunday that it has initiated contacts through "diplomatic and political channels" with Latin American countries through which Edward Snowden may travel after Washington accused the former CIA employee of spying and prepared an extradition request for him.</t>
  </si>
  <si>
    <t>They included accusations by the U.S. Treasury that Latvias third-largest lender, ABLV Bank, engaged in money laundering and helped breach sanctions on North Korea, as well as the detention of central bank chief Ilmars Rimsevics in a bribery probe.</t>
  </si>
  <si>
    <t>Latvias</t>
  </si>
  <si>
    <t>Without IOER authority, the Federal Reserve would have been reluctant to buy as many assets as it did because of the longer-run implications for controlling the stance of monetary policy.</t>
  </si>
  <si>
    <t>IOER</t>
  </si>
  <si>
    <t>GOP criticism of his administration's handling of the Benghazi attackd.</t>
  </si>
  <si>
    <t>The data provides some validation of the drug's mechanism both for future B-cell lymphoma studies and for the potential of Idera's other drug, IMO-9200, Piper Jaffray analyst Edward Tenthoff wrote in a note.</t>
  </si>
  <si>
    <t>Piper Jaffray</t>
  </si>
  <si>
    <t>Idera</t>
  </si>
  <si>
    <t>Edward Tenthoff</t>
  </si>
  <si>
    <t>Crowley has not publicly expressed plans to succeed Nancy Pelosi as the top Democrat in the House, hes been hard at work behind the scenes making his case.My intention is to support Nancy Pelosi, Crowley said when asked who he would support to lead the party in Congress.</t>
  </si>
  <si>
    <t>Crowley</t>
  </si>
  <si>
    <t>The Royal family has warmly welcomed news of the engagement, with Prince Harry's father, Prince Charles, telling reporters he was</t>
  </si>
  <si>
    <t>Prince Charle</t>
  </si>
  <si>
    <t>CNN condemned the White House's decision in a statement on Wednesday, saying it was "not indicative of a free and open press.""Just because the White House is uncomfortable with a question regarding the news of day doesn't mean the question isn't relevant and shouldn't be asked," the network said.</t>
  </si>
  <si>
    <t>The prosecuting attorney is investigating whether the man accused of killing an elderly, well-known member of a small Sussex County community was spurred to the act, at least in part, by the sex abuse trial of former Penn State assistant football coach Jerry Sandusky."Im</t>
  </si>
  <si>
    <t>Jerry Sandusky</t>
  </si>
  <si>
    <t>Jerry Sandusky."Im</t>
  </si>
  <si>
    <t>A group of four Republican senators on Thursday afternoon issued a statement warning that they are not ready to support the legislation to repeal Obamacare unveiled by Senate GOP leadership earlier in the day.</t>
  </si>
  <si>
    <t>Senate GOP</t>
  </si>
  <si>
    <t>Larry Craig fined for misusing fundsA federal judge ruled Tuesday that former Sen. Larry Craig (R-Idaho) must pay more than $242,000 to the U.S. Treasury for improperly using campaign funds to try to overturn a guilty plea from the infamous wide stance incident in a mens bathroom.</t>
  </si>
  <si>
    <t>Larry Craig</t>
  </si>
  <si>
    <t>Rebel spokesman Bertran Bisimwa said fighters overcame the attack and warned if the UN peacekeeping force "is not able to keep quiet in this area ... we'll go and attack these groups who are trying to take control of that</t>
  </si>
  <si>
    <t>Bertran Bisimwa</t>
  </si>
  <si>
    <t xml:space="preserve">But Ahmed Colak, a stock investor, had cheered Erdoganâ€™s thunderous attacks on the Europeans during the referendum campaign, saying â€œit had stirred nationalism in me. â€ </t>
  </si>
  <si>
    <t>Ahmed Colak</t>
  </si>
  <si>
    <t xml:space="preserve">The Republicans will see if they, unlike the Obama administration, can turn an industry accountable to shareholders into a willing partner. </t>
  </si>
  <si>
    <t>but the Court would not accept the Commissioners finding that dirty EPS has no viable recycling market.</t>
  </si>
  <si>
    <t>EPS</t>
  </si>
  <si>
    <t>What remains consistent is Wilsons unequivocal support of McLellan.We believe in Todd, Wilson said.</t>
  </si>
  <si>
    <t>Wilsons</t>
  </si>
  <si>
    <t>Stenberg, who lost to Nelson in the 2000 election and two other races for GOP Senate nominations, recently received the coveted endorsement of Tea Party leader U.S. Sen. Jim DeMint (R-SC), although the race likely remains Bruning's to lose.</t>
  </si>
  <si>
    <t>Stenberg</t>
  </si>
  <si>
    <t>Bruning</t>
  </si>
  <si>
    <t>The United States, which has backed Ukraine's EU integration efforts, also condemned "violence and intimidation".A State Department statement said: "We continue to support the aspirations of the Ukrainian people to achieve a prosperous European democracy.</t>
  </si>
  <si>
    <t>If confirmed, Carson will join Trumpâ€™s Cabinet with a devoted following of conservative Christians, tea party supporters and fans of his achievements in pediatric neurosurgery, which were portrayed in the film â€œGifted Hands.</t>
  </si>
  <si>
    <t>The US has led air strikes against Islamic State in Iraq for more than a year, but Baghdad has repeatedly bemoaned the lack of engagement and air support for Iraqi forces trying to regain territory against the group.</t>
  </si>
  <si>
    <t>Who controlled PPF if, as it appears, McEwen was little more than a conduit for the company's creation?Yesterday Hain offered a stern rebuttal to any suggestion of wrongdoing, but Westminster's sharks smell blood.</t>
  </si>
  <si>
    <t>PPF</t>
  </si>
  <si>
    <t>McEwen</t>
  </si>
  <si>
    <t>The prime minister refused to answer a direct question from NDP leader Thomas Mulcair about how many documents the PMO handed over.</t>
  </si>
  <si>
    <t>Thomas Mulcair</t>
  </si>
  <si>
    <t>Becky Watt's father Darren Galsworthy and his wife Anjie Galsworthy appearing on ITVBecky, 16, was brutally murdered in a sexually motivated kidnap plot devised by her stepbrother Nathan Matthews and his girlfriend Shauna Hoare.</t>
  </si>
  <si>
    <t>Becky Watt's</t>
  </si>
  <si>
    <t>Anjie Galsworthy</t>
  </si>
  <si>
    <t>Darren Galsworthy</t>
  </si>
  <si>
    <t>Shauna Hoare</t>
  </si>
  <si>
    <t>In a post on the magazine's Coffee House blog, Nelson wrote: "Most Conservatives will wake up today judging the Cameron campaign to have failed.</t>
  </si>
  <si>
    <t>N.C.  Arthur Smith, a trailblazing guitarist and banjoist who wrote and recorded Guitar Boogie and Dueling Banjos, the latter heard in the acclaimed movie Deliverance, and influenced the Beatles, among many others, died April 3 at his home.</t>
  </si>
  <si>
    <t>N.C.  Arthur Smith</t>
  </si>
  <si>
    <t>Arthur Smith</t>
  </si>
  <si>
    <t>Guitar Boogie</t>
  </si>
  <si>
    <t>In today's edition of North Korea's official Rodong Sinmun newspaper, it said Pyongyang citizens "fervently welcomed participants of the congress who have given all their patriotic passion as a new generation of true warriors of Juche revolution under the leadership of dear comrade Kim Jong Un".</t>
  </si>
  <si>
    <t>Rodong Sinmun</t>
  </si>
  <si>
    <t>The Committee to Protect Journalists tweeted to the actress, "Thank you Meryl Streep for your generosity &amp; support of our mission to protect journalists and press freedom around the world."Streep has been nominated for a Golden Globe 30 times and won eight times.</t>
  </si>
  <si>
    <t>The Committee to Protect Journalists</t>
  </si>
  <si>
    <t>The Committee to Protect Journalist</t>
  </si>
  <si>
    <t>In that case, Congress wouldnt just be stripping Trump of his presidency: In all likelihood, it would be converting his ostensible pardon from a shield against prosecution into one more reason to move against him.</t>
  </si>
  <si>
    <t>In October, Karzai accused Washington of playing a double game by fighting the war in Afghan villages instead of going after insurgents who cross the border from neighbouring Pakistan.</t>
  </si>
  <si>
    <t xml:space="preserve"> Jonathan says his book Greed is Good also has some helpful hints.</t>
  </si>
  <si>
    <t>Greed</t>
  </si>
  <si>
    <t>The threatened move  designed to force Pakistans military and intelligence apparatus to cut support for the Taliban and other Islamist groups  would include both US military assistance and Afghanistan coalition funding to Islamabad.</t>
  </si>
  <si>
    <t>Lawyer Alex Marzec said DCR accepted liability for his unlawful activity and regretted the serious distress and suffering caused.</t>
  </si>
  <si>
    <t>Alex Marzec</t>
  </si>
  <si>
    <t>Lawyer Alex Marzec</t>
  </si>
  <si>
    <t>DCR</t>
  </si>
  <si>
    <t>2.Comcast does not plan to make a pre-emptive bid for the company but could jump in if signs emerge that much smaller rival Charter, which has been pursuing Time Warner Cable for months, is getting close to a deal, sources have said.</t>
  </si>
  <si>
    <t>2.Comcast</t>
  </si>
  <si>
    <t>Charter</t>
  </si>
  <si>
    <t>Before the apology, some U.S. lawmakers on Tuesday questioned the strong language the White House and Trump have used towards Canada in contrast to the praise he gave North Korea at Tuesdays summit in Singapore.</t>
  </si>
  <si>
    <t>The Lee Greenwood first tagged by Trump appears to have protested Trump's Muslim ban in late January and retweeted an article critical of Trump's firing of former FBI Director James Comey in May.</t>
  </si>
  <si>
    <t>Lee Greenwood</t>
  </si>
  <si>
    <t>The Lee Greenwood</t>
  </si>
  <si>
    <t>Former Federal Reserve Chairman Paul Volcker said that when Goldman went public in 1999 and "became a trading operation," it started focusing less on its clients."That changed the mentality, I'm afraid," Volcker said of Goldman Sachs at the Atlantic's Economy Summit Wednesday.</t>
  </si>
  <si>
    <t>Paul Volcker</t>
  </si>
  <si>
    <t>Volcker</t>
  </si>
  <si>
    <t>Keen for a repeat of his critically acclaimed performance in Ken Loach's Looking for Eric, the French media have already billed the play as one of the "theatrical events" of 2010.Cantona</t>
  </si>
  <si>
    <t>Ken Loach's</t>
  </si>
  <si>
    <t>Ken Loach</t>
  </si>
  <si>
    <t>This spring, the Law School Library not only welcomed Jason Kessler  the local leader of the same Unite The Right group that ignited terror in 2017  but also provided him a private office, a designated legal researcher and police protection.</t>
  </si>
  <si>
    <t>Jason Kessler</t>
  </si>
  <si>
    <t>the Law School Library</t>
  </si>
  <si>
    <t>The Turkish attacks, the letters said, were coupled with statements made by the Turkish Prime Minister Ahmet Davutoglu that confirmed Turkeys blatant intervention in the Syrian affair and the continued Turkish support to Jabhat al-Nusra, al-Jabha al-Shamiya, Ahrar al-Sham and other al-Qaeda-linked terrorist organizations.</t>
  </si>
  <si>
    <t>Ahrar al-Sham</t>
  </si>
  <si>
    <t>But Shenault leads the FBS with 145.3 receiving yards per game and has accounted for six touchdowns, two on the ground, in leading Colorado through an unbeaten September.</t>
  </si>
  <si>
    <t>Shenault</t>
  </si>
  <si>
    <t>FBS</t>
  </si>
  <si>
    <t>I know the cliche is that its hard to beat a team three times in one season but the Raiders still have a lousy defense against the pass and are walking into next week with either Matt McGloin or rookie Connor Cook as their starting QB.The worst potential matchup is obviously the Steelers.</t>
  </si>
  <si>
    <t>Matt McGloin</t>
  </si>
  <si>
    <t>Connor Cook</t>
  </si>
  <si>
    <t>Marcus Curr from Yelvertoft Station near Mt Isa in Queensland's north-west says overall the package is "a pretty good thing".He says over the past year or so costs for many producers have doubled, while incomes have halved."Many</t>
  </si>
  <si>
    <t>Marcus Curr</t>
  </si>
  <si>
    <t>Mt Isa</t>
  </si>
  <si>
    <t>Syrian government negotiator Bashar Jaafari said on Thursday that peace talks in Astana had not produced a communique because of the â€irresponsibleâ€ late arrival of rebel participants and their Turkish backers which delayed the joint session by a day.</t>
  </si>
  <si>
    <t>Bashar Jaafari</t>
  </si>
  <si>
    <t>Ms Dilmar Rousseff is being removed from office by the Brazilian fascists that the US has supported since 1964 albeit not always in military uniform.</t>
  </si>
  <si>
    <t>Dilmar Rousseff</t>
  </si>
  <si>
    <t>Ms Dilmar Rousseff</t>
  </si>
  <si>
    <t>One of the biggest reasons for the success of Pakistan movement was the fact that the big landlords in Punjab who had always supported the Unionist party switched over to Muslim League.</t>
  </si>
  <si>
    <t>Punjab</t>
  </si>
  <si>
    <t>Muslim League</t>
  </si>
  <si>
    <t>Labour leader Jeremy Corbyn loses another lead during a walkabout with a dog Exclusive 'FINAL STRAW' PM pressured to name date for resignation as Tories slam her attack on MPs</t>
  </si>
  <si>
    <t>Zucker's comments came after Trump repeatedly accused the mainstream media of peddling "fake news," calling it "the enemy of the American People."Zucker singled out Sen. John McCain as an exception among his peers, praising his comments on Meet the Press earlier this month, in which McCain criticized Trump's attacks</t>
  </si>
  <si>
    <t>Zucker</t>
  </si>
  <si>
    <t>Meet the Pre</t>
  </si>
  <si>
    <t>Guzman, the world's top drug smuggler and boss of the powerful Sinaloa Cartel, is wanted by U.S. authorities on a host of criminal charges.</t>
  </si>
  <si>
    <t>Sinaloa Cartel</t>
  </si>
  <si>
    <t>better.Roger Kay, president of Endpoint Technologies Associates, said Apple has been unfairly attacked for labor conditions that are a problem in all developing countries.I feel that Apple has always been unfairly smeared in this, he said.</t>
  </si>
  <si>
    <t>Roger Kay</t>
  </si>
  <si>
    <t>Endpoint Technologies Associate</t>
  </si>
  <si>
    <t>The obvious takeaway from the 11th U.S. Circuit Court of Appeals milestone ruling Wednesday in LabMD v. Federal Trade Commission (2018 WL 2714747) is that the FTC is probably going to have to tailor the conditions it imposes on companies it has accused of failing to safeguard consumer data.</t>
  </si>
  <si>
    <t>U.S. Circuit Court of Appeals</t>
  </si>
  <si>
    <t>U.S. Circuit Court of Appeal</t>
  </si>
  <si>
    <t>LabMD</t>
  </si>
  <si>
    <t>FTC</t>
  </si>
  <si>
    <t>Hundreds of demonstrators in Pakistani-administered Kashmir burned an Indian flag on Tuesday in protest of Washington putting the leader of an anti-India militant group on its list of global terrorists as Pakistan condemned the designation.</t>
  </si>
  <si>
    <t>anti-India</t>
  </si>
  <si>
    <t>Obamas campaign accused the Republican of confusing voters in The Denver Post interview about whether he supports allowing the children of illegal immigrants to stay in the United States.There are a lot of questions that were raised about that interview.</t>
  </si>
  <si>
    <t>Muslim is a religion, you cant do that.Twelve group members said they believed Trumps claim that thousands of Muslims had cheered in the streets following the September 11 attack on the World Trade Center.</t>
  </si>
  <si>
    <t>Pavlensky and members of the theatre had previously accused Berezin of abusing Slonina.</t>
  </si>
  <si>
    <t>Pavlensky</t>
  </si>
  <si>
    <t>Berezin</t>
  </si>
  <si>
    <t>Slonina</t>
  </si>
  <si>
    <t>While there is no doubt that Kristen Stewart's recent comment was offensive to rape victims, her statement does bring up a different controversy all together, Davis said.</t>
  </si>
  <si>
    <t>Kristen Stewart's</t>
  </si>
  <si>
    <t>Kristen Stewart</t>
  </si>
  <si>
    <t>But polls suggested a sizable number of Democrats were considering just that, prompting the Davis team to suggest privately that Bustamante withdraw from the race.</t>
  </si>
  <si>
    <t>Bustamante</t>
  </si>
  <si>
    <t>The Council acknowledged the sacrifices of MINUSMAs troops and condemned all attacks against its peacekeepers.</t>
  </si>
  <si>
    <t>Council Council</t>
  </si>
  <si>
    <t>MINUSMAs</t>
  </si>
  <si>
    <t>MINUSMA</t>
  </si>
  <si>
    <t>The fans appeared to be attempting to show support for captain John Terry, who is now under police investigation over allegations he racially abused QPR defender Ferdinand during last month's west London derby, something he denies.</t>
  </si>
  <si>
    <t>The ousted dictators former second in command, the fugitive Izzat Ibrahim al-Douri, has ordered bosses in Saddams Baath party still in Iraq to cease attacks, according to government and parliamentary officials who claimed knowledge of the developments.</t>
  </si>
  <si>
    <t>Izzat Ibrahim al-Douri</t>
  </si>
  <si>
    <t>One other interesting aspect of Whisenhunt's firing is the Titans' blocking Mike Mularkey from interviewing for offensive coordinator jobs this past offseason.</t>
  </si>
  <si>
    <t>Whisenhunt</t>
  </si>
  <si>
    <t>Mike Mularkey</t>
  </si>
  <si>
    <t>KFC has the answer."In the Australian media, the reaction has been mixed, with some commentators accusing Americans of "insularity".</t>
  </si>
  <si>
    <t>Similarly, Naz has already received a subtle reminder that most of American society is going to be prejudiced against him, simply because of his national heritage, thanks to those two guys who hurl racial slurs at him as heâ€™s walking the woman to her house.</t>
  </si>
  <si>
    <t>Naz</t>
  </si>
  <si>
    <t>Rick Santorum endorsed presumptive Republican presidential nominee Mitt Romney late Monday night in an email to supporters, saying a private meeting with the former Massachusetts governor last Friday gave him confidence that issues important to him and his supporters would be well represented in the general election.</t>
  </si>
  <si>
    <t>The first demand was that the Soviets begin removing the missiles within 48 hours, or the United States would attack them.</t>
  </si>
  <si>
    <t>Soviets</t>
  </si>
  <si>
    <t>The company expects significant improvements in earnings in the first quarter of 2018.Still, analysts called Weatherfords fourth quarter disappointing.These results are bereft of redeeming qualities, investment firm Tudor Pickering Holt wrote in a research note.</t>
  </si>
  <si>
    <t>Weatherfords</t>
  </si>
  <si>
    <t>Weatherford</t>
  </si>
  <si>
    <t>Tudor Pickering Holt</t>
  </si>
  <si>
    <t>s rise, he said, was enabled by conditions in Iraq but reflects a global phenomenon (see Boko Haram); Turkey would be foolish to fight a local war against a global phenomenon.</t>
  </si>
  <si>
    <t>Macrons plans are supported by Martin Schulz, the leader of Germanys Social Democrats (SPD), who wants more investment in the eurozone and has even called for a United States of Europe to bring the bloc closer together.</t>
  </si>
  <si>
    <t>I can report that the Seahawks have fired offensive line coach Tom Cable.</t>
  </si>
  <si>
    <t>In the 1970s, in Hawaii, Cairns was the brash Aussie at the center of a fight against locals who were starting to feel like outsiders in their own beaches, as surfers arrived from Australia and South Africa.</t>
  </si>
  <si>
    <t>Cairns</t>
  </si>
  <si>
    <t>Aussie</t>
  </si>
  <si>
    <t>A group called Tehreek-e-Taliban with aims to topple Pakistan's regime claimed responsibility, revenge for Pakistan attacks upon Taliban positions in North Waziristan.</t>
  </si>
  <si>
    <t>Tehreek-e-Taliban</t>
  </si>
  <si>
    <t>Davi The actor has written multiple posts for Breitbart praising Trump.</t>
  </si>
  <si>
    <t>The Humble hitmaker was accused of being a diva after banning the BBC from broadcasting his headline set at the sold-out festival on TV and radio.</t>
  </si>
  <si>
    <t>Humble</t>
  </si>
  <si>
    <t>In her book on the anti-corruption crusader John Githongo, British author Michela Wrong offered a detailed description of the mall to describe inequalities in Kenyan society although her depiction could also be read as defining why an attacker aiming to maximise western casualties would have picked that target.</t>
  </si>
  <si>
    <t>John Githongo</t>
  </si>
  <si>
    <t>Michela Wrong</t>
  </si>
  <si>
    <t>The FBI says the iPhone may be the only source for any information related to the shootings, because Farook turned off the iCloud storage feature about six weeks before the attack.</t>
  </si>
  <si>
    <t>Farook</t>
  </si>
  <si>
    <t>Joshs conduct, health and behavior, and owner Arte Moreno said he was disappointed in Hamiltons lack of accountability.</t>
  </si>
  <si>
    <t>Joshs</t>
  </si>
  <si>
    <t>Arte Moreno</t>
  </si>
  <si>
    <t>Biggest loser runner-up in the deficit scold category is Peter Peterson, the private equity billionaire who funded much of MacGuinneas' failed effort.</t>
  </si>
  <si>
    <t>Peter Peterson</t>
  </si>
  <si>
    <t>MacGuinneas</t>
  </si>
  <si>
    <t>MacGuinnea</t>
  </si>
  <si>
    <t>Sync it to your Dropbox account for easy file sharing.</t>
  </si>
  <si>
    <t>Sync</t>
  </si>
  <si>
    <t>Dropbox</t>
  </si>
  <si>
    <t>As a result, Moody's downgraded RPI's credit rating twice, and describes the financial outlook for RPI as "negative."Of course, when operating as a business, there are many ways to pay a top executive's hefty salary and recoup huge financial losses.</t>
  </si>
  <si>
    <t>Moody's</t>
  </si>
  <si>
    <t>RPI</t>
  </si>
  <si>
    <t>We won't let them interfere in the affairs of the homeland," Maduro's Vice President Delcy Rodriguez said in televised remarks, while Communications Minister Jorge Rodriguez accused Pence of having ordered "terrorists" to carry out acts of violence during Wednesday's protest.</t>
  </si>
  <si>
    <t>Jorge Rodriguez</t>
  </si>
  <si>
    <t>Delcy Rodriguez</t>
  </si>
  <si>
    <t>In December, retired Supreme Court of Canada justice Marie Deschamps co-wrote a report that accused the UN of a gross institutional failure in its response to the abuse allegations.</t>
  </si>
  <si>
    <t>Supreme Court of Canada</t>
  </si>
  <si>
    <t>Marie Deschamp</t>
  </si>
  <si>
    <t>Marie Deschamps</t>
  </si>
  <si>
    <t>Upon entering the compound, the attackers killed an Afghan security guard by slitting or stabbing his throat, according to sources, then made their way into the house where they shot the German woman and took the Finnish woman with them.</t>
  </si>
  <si>
    <t>German woman</t>
  </si>
  <si>
    <t>Afghanistans intelligence agency has blamed the Taliban-allied Haqqani network for the attack.</t>
  </si>
  <si>
    <t>In September Hadi, a Sunni originally from the south, urged Iran to be reasonable in dealing with Yemen.</t>
  </si>
  <si>
    <t>The problem for Zardari is that U.S. impatience with Pakistan's efforts against the militants risks undermining his government's efforts to win the allegiance of the tribes along the border in order to isolate the extremists, and to win political support more broadly.</t>
  </si>
  <si>
    <t xml:space="preserve"> The Trump administration on Friday took aim at North Korea and the countries that still provide support to the mostly isolated nuclear state with a series of sanctions cutting 11 individuals and one company off from the US financial system.</t>
  </si>
  <si>
    <t>Officials countered with another letter that said Sally Hemings may be offensive to persons of African descent and other ethnic groups.</t>
  </si>
  <si>
    <t>Sally Hemings</t>
  </si>
  <si>
    <t>Sally Heming</t>
  </si>
  <si>
    <t>The U.S. government objects to Abutalebi because of his suspected participation in a Muslim student group that held 52 Americans hostage for 444 days starting in 1979, when the group seized the U.S. Embassy in Tehran, the Iranian capital.</t>
  </si>
  <si>
    <t>Abutalebi</t>
  </si>
  <si>
    <t>As desecrating a Quran in the Muslim-dominated country is an offense punishable by death, hundreds of enraged Muslims gathered in mob fashion on Nov. 4, 2014, to take the law into their own hands and lethally punish the Christian couple.</t>
  </si>
  <si>
    <t>Quran</t>
  </si>
  <si>
    <t>At this point, Klein said, itâ€™s already too late for the Democrats to show they care, as they went after Bannon by falsely accusing him of being with much more force than they have done about a former reporter for The Intercept who was fired for printing fake news.</t>
  </si>
  <si>
    <t>Klein</t>
  </si>
  <si>
    <t>The only coalition member known to self-report financial contributions to the group is eBay, which voluntarily revealed a $5,000 payment for membership dues in 2012.Last year, the coalition, which says it represents a $1.3 trillion industry with 7.8 million private-sector workers, lobbied Congress and the U.S. Postal Service.</t>
  </si>
  <si>
    <t>The Russian president, Vladimir Putin, has warned that the Olympic movement could â€œwind up on the edge of schismâ€ after a damning report found that the countryâ€™s government, security services and sporting authorities colluded to hide widespread doping across â€œa vast majorityâ€ of winter and summer sports.</t>
  </si>
  <si>
    <t>Late Wednesday, Congress voted to restructure Puerto Ricoâ€™s $70 billion debt and establish a board to help steer Puerto Rico out of its debt crisis.</t>
  </si>
  <si>
    <t>But Mr Junckers comments caused outrage among British eurosceptics, as they scoffed at his suggestion the UK wouldnt survive outside the EU.</t>
  </si>
  <si>
    <t>Junckers</t>
  </si>
  <si>
    <t>Mr Juncker</t>
  </si>
  <si>
    <t>When Prime Minister Theresa May triggers Article 50, starting the two-year negotiation period for the UK's exit from the European Union, all eyes will be on negotiations to see what type of deal Britain gets.</t>
  </si>
  <si>
    <t>But CNN and the New York Times explicitly said that Trump had made â€œfalseâ€ claims, whether about crowd size or the media, even when his claims were clearly supportable opinion.</t>
  </si>
  <si>
    <t>While much of the world and many of his U.S. supporters are expecting a sharp break with his predecessors foreign policy after President-elect Barack Obama takes office Jan. 20, they may be surprised by the degree of continuity between the two administrations.</t>
  </si>
  <si>
    <t>Among concerns that the United States had raised with Eritrea was the detention of U.S. embassy local staff and several Americans for what Nagy called politically-motivated reasons.</t>
  </si>
  <si>
    <t>Nagy</t>
  </si>
  <si>
    <t>General John Nicholson, the top US and NATO commander in Afghanistan, told Tolo TV last month that he expected the Taliban to carry out more suicide attacks this fighting season.</t>
  </si>
  <si>
    <t>John Nicholson</t>
  </si>
  <si>
    <t>there was steep learning curve, the Lutzs learned how to do basic things like use a chainsaw to cut wood, and do minor electric and mechanical work, with help from a neighbor named John, who sold them their home and has since become a good friend.</t>
  </si>
  <si>
    <t>Lutzs</t>
  </si>
  <si>
    <t>Lutz</t>
  </si>
  <si>
    <t>For example, Super Sprowtz, a New York-based organization focused on media-based nutrition education, has partnered with CUSD to put salad bars in all of the district's elementary schools to supplement the existing school lunches free of charge.</t>
  </si>
  <si>
    <t>Super Sprowtz</t>
  </si>
  <si>
    <t>CUSD</t>
  </si>
  <si>
    <t>Pep Guardiola has continued to trust the youngest Boateng in a starting role as the team strives to reach new heights.</t>
  </si>
  <si>
    <t>Boateng</t>
  </si>
  <si>
    <t>The hope is that, as a result of Silbergs project, a gallery of art inspired by Trumps term will bloom within the archives, in either digital or physical form.</t>
  </si>
  <si>
    <t>Silbergs</t>
  </si>
  <si>
    <t>Silberg</t>
  </si>
  <si>
    <t>But his full support for the Kiev authorities had been in doubt until recently, given his past association with Moscow-backed president Viktor Yanukovich who was ousted by mass street protests in Kiev in February.</t>
  </si>
  <si>
    <t>Viktor Yanukovich</t>
  </si>
  <si>
    <t>Retired Army Lieutenant Colonel Anthony Shaffer claims that the classified Pentagon project Able Danger identified the ringleaders of the September 11th attacks as linked to Al Qaeda more than a year before the hijackings.</t>
  </si>
  <si>
    <t>Anthony Shaffer</t>
  </si>
  <si>
    <t>You can't help but think that all this nonsense about Dr. Clarkson not being fit to care for Sybil during childbirth stems from the Earl's thinly concealed hatred of Tom, the lowly Catholic steering-wheel-holder who stole his daughter away and then endangered her safety by getting wrapped up in some revolutionary mischief.</t>
  </si>
  <si>
    <t>Clarkson</t>
  </si>
  <si>
    <t>Earl</t>
  </si>
  <si>
    <t>Sybil</t>
  </si>
  <si>
    <t>a 'Model for the Nation'New York City Mayor Bill de Blasio (D) and Philadelphia Mayor James Kenney (D) are planning to ignore a Sunday deadline to provide critical information to ICE on their sanctuary city status.</t>
  </si>
  <si>
    <t>Bill de Blasio</t>
  </si>
  <si>
    <t>James Kenney</t>
  </si>
  <si>
    <t>ICE</t>
  </si>
  <si>
    <t>The Lebanon attack fits its traditional model: The attackers struck in Shia-populated areas of Beirut, which is home to the headquarters of the Lebanese Hezbollah, ISISs nemesis.</t>
  </si>
  <si>
    <t>He has consolidated more influence than anyone else in the kingdom, spearheading plans for the privatisation of the state oil company, Aramco, taking charge of the war in Yemen, and leading the way in the move to blockade and isolate Qatar.</t>
  </si>
  <si>
    <t>Aramco</t>
  </si>
  <si>
    <t>The Lions offensive line had only given up three sacks on the season and Lawrence dominated the game, equaling that total today.</t>
  </si>
  <si>
    <t>Lawrence</t>
  </si>
  <si>
    <t>Spielberg said China was doing too little to help halt the bloodshed in the western Sudanese region of Darfur, where Khartoum-linked militia have battled rebel groups.This has been a very difficult decision for me, as I have cherished the relationships with my Chinese counterparts, in particular ...</t>
  </si>
  <si>
    <t>Spielberg</t>
  </si>
  <si>
    <t>The post by Michael Ledeen, a long-time associate of foreign intelligence agencies who left academia under a cloud of plagiarism charges, claimed that Time's Joe Klein had been granted access to 10 pages of the thesis and that it revealed an antifounder bias on the part of the man who would be president.</t>
  </si>
  <si>
    <t>Michael Ledeen</t>
  </si>
  <si>
    <t>Joe Klein</t>
  </si>
  <si>
    <t>Painter, who served for over two years in Bushs administration, said on Tuesday that people should not collect information from Russia unless they want to be accused of treason.</t>
  </si>
  <si>
    <t>From the article:John McCain is at odds with many of his top advisers over launching a renewed attack on Barack Obama's ties to his long-time pastor and mentor, the Rev. Jeremiah Wright, according to campaign sources.</t>
  </si>
  <si>
    <t>Abbas won Zubeidi's ringing endorsement.</t>
  </si>
  <si>
    <t>Zubeidi</t>
  </si>
  <si>
    <t>Peaceful, liberal Norway has been stunned by the bombing in downtown Oslo and the shooting massacre at a youth camp outside the capital, which the suspect said were intended to start a revolution to inspire Norwegians to retake their country from Muslims and other immigrants.</t>
  </si>
  <si>
    <t>Norwegians</t>
  </si>
  <si>
    <t>Divisions over the future of British Prime Minister Theresa May burst into the open on Friday, with allies saying she should carry on and a former Conservative Party chairman claiming the support of 30 lawmakers for a plot to topple her.</t>
  </si>
  <si>
    <t>He hosted the breakfast again in April 2011; as a blog post on the Christian Broadcasting Network's (CBN) site noted:Today President Obama welcomed a room full, an East Room full, to be exact, of Christian leaders for an Easter Prayer Breakfast.</t>
  </si>
  <si>
    <t>the Christian Broadcasting Network</t>
  </si>
  <si>
    <t>Rubio and Cruz landed blows on Trump, took some withering fire in return and may wonder why they did not pursue such a strategy in the debates of past weeks and months when former Florida Governor Jeb Bush, now out of the race, was the lead Trump attacker.</t>
  </si>
  <si>
    <t>Murray hoped to lessen the disillusionment that grassroots supporters felt after the Liberals voted for C-51.Murrays bill was defeated on November 5, 2014, but got a favorable notice in a new book, False Security: the Radicalization of Canadian Anti-terrorism.</t>
  </si>
  <si>
    <t>C-51.Murray</t>
  </si>
  <si>
    <t>But a White House staff jobclose to the president, with responsibility for proposing and formulating policyis a politically risky place to put a Democrat like Moynihan, who had been an author of the anti-poverty programs that Nixon had attacked during his campaign.</t>
  </si>
  <si>
    <t>Moynihan</t>
  </si>
  <si>
    <t>College students would only be able to report a Title IX issue with the schools Title IX coordinator which, Davidson said, is cause for concern.The lived experience of most college students dont set them up to go first to the dean of students or to the Title IX administrator directly, she said.</t>
  </si>
  <si>
    <t>Davidson</t>
  </si>
  <si>
    <t>Title IX</t>
  </si>
  <si>
    <t>Trump has criticized Chinas trade practices and threatened to impose punitive tariffs on Chinese imports.</t>
  </si>
  <si>
    <t>Mountain State voters, as they showed in the gubernatorial race, seem to be just fine with their ruling, state Democrats even while they will overwhelmingly support the Republican presidential nominee next year, and there's no indication that the strongest potential GOP challenger, Rep. Shelley Moore Capito, will challenge Manchin.</t>
  </si>
  <si>
    <t>Shelley Moore Capito</t>
  </si>
  <si>
    <t>Russia joined the WTO after 18 years of negotiations with strong support from the Obama administration, whose push to bring Russia into the global trade rules body was part of the U.S. presidents first-term reset of relations with Moscow.</t>
  </si>
  <si>
    <t>WTO</t>
  </si>
  <si>
    <t>Andrew Flintoff's father says the all-rounder is furious with Duncan Fletcher for speaking out about his behaviour during the Ashes tour and has accused the former England coach of betrayal.</t>
  </si>
  <si>
    <t>Andrew Flintoff's</t>
  </si>
  <si>
    <t>Andrew Flintoff</t>
  </si>
  <si>
    <t>Duncan Fletcher</t>
  </si>
  <si>
    <t>On Twitter, Ashley insists that "it goes without saying that every modern person condemns Nazism.</t>
  </si>
  <si>
    <t>Ashley</t>
  </si>
  <si>
    <t>Nazism</t>
  </si>
  <si>
    <t>Matthias Mueller</t>
  </si>
  <si>
    <t>In his upcoming autobiography, â€œPapi: My Story,â€ written with the help of Michael Holley, former Red Sox slugger David Ortiz opens up about the dreadful 2012 season, and Bobby Valentineâ€™s negative impact on the team.</t>
  </si>
  <si>
    <t>Michael Holley</t>
  </si>
  <si>
    <t>Papi</t>
  </si>
  <si>
    <t>Bobby Valentineâ€™</t>
  </si>
  <si>
    <t>On Tuesday, Barnier said he was making revised proposals as part of an attempt to de-dramatise the issue, and tried to downplay them by describing them as a set of technical checks and controls, insisting that the EU respected the territorial integrity of the UK.</t>
  </si>
  <si>
    <t>Barnier</t>
  </si>
  <si>
    <t>This is exactly what the lease provision was supposed to prevent.A Washington restaurant sued the president and Trump Old Post Office LLC this month, claiming patrons had shifted business there to curry favor with his administration.</t>
  </si>
  <si>
    <t>Trump Old Post Office</t>
  </si>
  <si>
    <t>In fact, many Progressive Independents and Democrats supported Paul.</t>
  </si>
  <si>
    <t>Progressive Independents</t>
  </si>
  <si>
    <t>Progressive Independent</t>
  </si>
  <si>
    <t>â€ Trump has recently threatened unilateral action against Pyongyang if Beijing fails to help curb its neighbourâ€™s nuclear weapons programme.</t>
  </si>
  <si>
    <t>Herberts office called it offensive that the show wont even let Utah bid for future shows after so many years of support.</t>
  </si>
  <si>
    <t>Herberts</t>
  </si>
  <si>
    <t>Herbert</t>
  </si>
  <si>
    <t>The trading firm, which was not named, told CME that an account Sakharov used was reported to the Cyprus Securities and Exchange Commission following suspicions of money laundering, the notice said.</t>
  </si>
  <si>
    <t>Sakharov</t>
  </si>
  <si>
    <t>the Cyprus Securities and Exchange Commission</t>
  </si>
  <si>
    <t>* Mursi urges NAM support for foes of Iran's ally Assad</t>
  </si>
  <si>
    <t>Japanese Prime Minister Shinzo Abe welcomed the summit and said he expected North Korea to take concrete steps to carry out its promises.</t>
  </si>
  <si>
    <t>Peter Jenson, Harbinger's former Chief Operating Officer who left the fund in Jan. 2011 , was also charged by the SEC for allegedly aiding and abetting the misappropriation scheme.</t>
  </si>
  <si>
    <t>Peter Jenson</t>
  </si>
  <si>
    <t>Harbinger</t>
  </si>
  <si>
    <t>A Shiite extremist group claimed responsibility for the Jan. 23 kidnapping and posted a video online that shows a man wearing military fatigues reading a list of demands that includes the release of militants, the prosecution of Blackwater guards and an immediate American troop withdrawal.</t>
  </si>
  <si>
    <t>This kind of thing has already happened in the past.On Wednesday, the United Nations Security Council adopted a resolution that praised the Sri Lankan authorities for the steps taken "to address the urgent needs of the internally displaced persons".</t>
  </si>
  <si>
    <t>Sri Lankan</t>
  </si>
  <si>
    <t xml:space="preserve">Preceding Pence to the microphone, Governor Abbott also praised Willeford, drawing a standing ovation when he declared, </t>
  </si>
  <si>
    <t>Willeford</t>
  </si>
  <si>
    <t>The investigation found that Lauten had supported intervention in Darfur, criticized Facebook as an invasion of privacy, and warned people against making race an issue.Dave Reaboi and Dave Weigel probably put it best:</t>
  </si>
  <si>
    <t>Lauten</t>
  </si>
  <si>
    <t>Dave Reaboi</t>
  </si>
  <si>
    <t>Secretary Chuck Hagel</t>
  </si>
  <si>
    <t>granddaughter Molly Exclusive BOWLED OVER Mollie Kings England cricketer ex Stuart Broad caught out on celeb dating app Or-ffloading Oritse Williams knocks 1.25m off crumbling mansion price after rape charge liam'S HEARTACHe Liam Neeson suffers another loss as nephew, 35, dies five years after fall</t>
  </si>
  <si>
    <t>Molly</t>
  </si>
  <si>
    <t>Molly Exclusive</t>
  </si>
  <si>
    <t>Mollie Kings</t>
  </si>
  <si>
    <t>Its everything that Hollywood has forgotten how to do, but were blessed that Jason Reitman has remembered it, writes Entertainment Weeklys veteran critic Owen Gleiberman.</t>
  </si>
  <si>
    <t>Jason Reitman</t>
  </si>
  <si>
    <t>Owen Gleiberman</t>
  </si>
  <si>
    <t>Caldwell quickly joined the Ravens as their QB coach and took over as the offensive coordinator in December 2012 after head coach John Harbaugh fired Cam Cameron.</t>
  </si>
  <si>
    <t>Caldwell</t>
  </si>
  <si>
    <t>John Harbaugh</t>
  </si>
  <si>
    <t>Cam Cameron</t>
  </si>
  <si>
    <t>A man who said that he was the one later detained at the cemetery, Frank Flack, posted a reply that assailed Ms. Edwards for being irresponsible.</t>
  </si>
  <si>
    <t>Frank Flack</t>
  </si>
  <si>
    <t>is not in favor of abandoning mark-to-market, and furthermore believes it would be a mistake for Congress to dictate accounting rules, said his spokesman Steven W. Adamske.</t>
  </si>
  <si>
    <t>Steven W. Adamske</t>
  </si>
  <si>
    <t>Rubio and Cruz, who are both of Cuban heritage, have repeatedly criticized Obama's moves to restore diplomatic relations with the Castro regime during the president's second term.</t>
  </si>
  <si>
    <t>REUTERS/Jon WooTraders said similarly aggressive lending by Chinese banks in early June caused the central bank to set off an acute liquidity squeeze in the countrys interbank market.</t>
  </si>
  <si>
    <t>REUTERS</t>
  </si>
  <si>
    <t>REUTERS/Jon WooTrader</t>
  </si>
  <si>
    <t>Hibbard, who has only started four times for Wales in 15 appearances, is not the only Osprey to miss out on Gatland's squad that travels to the Spala ice chamber in Poland on Sunday.</t>
  </si>
  <si>
    <t>Hibbard</t>
  </si>
  <si>
    <t>Gatland</t>
  </si>
  <si>
    <t>Upadacitinib, a once-daily pill, belongs to a class of drugs known as JAK inhibitors, which block inflammation-causing enzymes called Janus kinases and are being used to treat rheumatoid arthritis among other diseases.</t>
  </si>
  <si>
    <t>Upadacitinib</t>
  </si>
  <si>
    <t>JAK</t>
  </si>
  <si>
    <t>Saudi Arabia also supports Hamas.</t>
  </si>
  <si>
    <t>Islamic militants staged coordinated attacks on police and government buildings in Russias Caucasus region Thursday, killing more than 80 people in a new wave of violence spilling over from war-torn Chechnya.</t>
  </si>
  <si>
    <t>Thomas Donohue, the organization's president and chief executive, said that Democrats are trying to shift the blame."They are searching for a way to blame these businesses for a mess that the lawmakers themselves have made," he wrote in a letter to board members.</t>
  </si>
  <si>
    <t>Thomas Donohue</t>
  </si>
  <si>
    <t>But Iraqi prime minister Haider al-Abadi said he would welcome Russian air strikes against Islamic State and was receiving information from both Syria and Russia on the militant group.</t>
  </si>
  <si>
    <t>Haider al-Abadi</t>
  </si>
  <si>
    <t>minister Haider al-Abadi</t>
  </si>
  <si>
    <t>In addition, bin Laden blamed the U.S. and Israel for the plight of the Palestinians living in Gaza and the West Bank.</t>
  </si>
  <si>
    <t>Laytons charisma, leadership style and ease with the public caught Pierre Lucs attention and motivated him to get involved in federal politics.</t>
  </si>
  <si>
    <t>Laytons</t>
  </si>
  <si>
    <t>Layton</t>
  </si>
  <si>
    <t>Pierre Lucs</t>
  </si>
  <si>
    <t>Pierre Luc</t>
  </si>
  <si>
    <t>Cellura-Shields and her husband, Mike, thought it would be a good idea to start a family cemetery on their 35-acre Angel Rock Ranch near Del Norte.</t>
  </si>
  <si>
    <t>Cellura-Shields</t>
  </si>
  <si>
    <t>Del Norte</t>
  </si>
  <si>
    <t>The imminent ascension to the U.S. presidency of Donald Trump, a man whose supporters and detractors both agree is exceptional in the context of American history, raises a question which historians and social scientists generally prefer to shy away from:</t>
  </si>
  <si>
    <t>Gingrichâ€™s proposal is similar to one I made as a congressman in September of 2008, when I introduced a bill to bar admission of immigrants or refugees who adhered to Shariah law and allowed the deportation of Muslims who advocate Shariah law.</t>
  </si>
  <si>
    <t>Thus, Democratic reformers have attacked efforts like Scott Walkerâ€™s Act 10 to narrow the scope of collective bargaining and rejected vouchers, which would allow private schools to serve more students.</t>
  </si>
  <si>
    <t>Scott Walkerâ€™s</t>
  </si>
  <si>
    <t>Scott Walkerâ€™</t>
  </si>
  <si>
    <t>Echoing Draghis remarks, Praet predicted that stronger growth in the euro zone would boost returns on investments, thereby making borrowing more attractive and reinforcing the ECBs monetary stimulus.</t>
  </si>
  <si>
    <t>Draghis</t>
  </si>
  <si>
    <t>Draghi</t>
  </si>
  <si>
    <t>Praet</t>
  </si>
  <si>
    <t xml:space="preserve">The Gianforte campaignâ€™s account of the incident was contradicted by an audio recording Jacobs had of the incident and testimony from independent witnesses. </t>
  </si>
  <si>
    <t>â€ Jewish groups criticized the White House for omitting any mention of Jews in its statement marking Holocaust Memorial Day last month.</t>
  </si>
  <si>
    <t>India still trail by 52 runs with four wickets in hand after Australia made 300 in their first knock, largely thanks to a fine 111 from captain Steve Smith.</t>
  </si>
  <si>
    <t>Steve Smith</t>
  </si>
  <si>
    <t>Rene Prevals supporters clashed briefly in the capital (the Cite Soleil incident) with backers of a rival party.and hundreds of protesters raided polling places and dumped ballots in Mirebalais, grossly misreporting the Central Plateau incident.</t>
  </si>
  <si>
    <t>Rene Prevals</t>
  </si>
  <si>
    <t>Rene Preval</t>
  </si>
  <si>
    <t>Mirebalais</t>
  </si>
  <si>
    <t>Mirebalai</t>
  </si>
  <si>
    <t>When Trump questioned Cruzs citizenship, there were indications that the attack had an effect.</t>
  </si>
  <si>
    <t>Accusing China of vast business spying, the United States charged five military officials on Monday with hacking into U.S. companies to steal vital trade secrets in a case intensifying already-rising tensions between the international economic giants.</t>
  </si>
  <si>
    <t>Trump often says he wants to â€make America great again,â€ and whites are a core of his support, but that doesnâ€™t mean they donâ€™t question the faith of a man who once said he never asks God for forgiveness.</t>
  </si>
  <si>
    <t>Trav Robertson, chairman of the South Carolina Democratic Party, criticized party colleagues who blasted Sanders for his visit and said he welcomed the visit.</t>
  </si>
  <si>
    <t>Trav Robertson</t>
  </si>
  <si>
    <t>Abu Amjed, the head of the Manbij Military Council, which has responsibility for securing the city, said during an interview last week that Turkish forces had been shooting at his front lines.</t>
  </si>
  <si>
    <t>Abu Amjed</t>
  </si>
  <si>
    <t>Last week the European institution responsible for defending human rights, the Council of Europe, urged Budapest to postpone the vote, fearing for Hungary's democratic checks and balances, and the U.S. State Department and human rights organisations have also expressed concerns.</t>
  </si>
  <si>
    <t>the Council of Europe</t>
  </si>
  <si>
    <t>Ramsden told BBC Radio York: "Unfortunately we've been talking all week about our bad starts in games and we made another poor start."We're not battling hard enough at the start to get into the arm wrestle and its something we need to correct."Brett Turner scored the only Knights try of the game at the start of the second half.</t>
  </si>
  <si>
    <t>Ramsden</t>
  </si>
  <si>
    <t>BBC Radio York</t>
  </si>
  <si>
    <t>Al-Qaeda in the Arabian Peninsula (AQAP) said on Twitter on Friday it had killed 70 Huthi militiamen in several attacks in Rada, in Baida province.</t>
  </si>
  <si>
    <t>Al-Qaeda in the Arabian Peninsula</t>
  </si>
  <si>
    <t>Baida province</t>
  </si>
  <si>
    <t>India blamed last week's raid on Lashkar-e-Toiba, a Pakistan-based militant group that specialises in flamboyant suicide operations.</t>
  </si>
  <si>
    <t>Lashkar-e-Toiba</t>
  </si>
  <si>
    <t>Conway was also criticized for using her position during a Feb. 9 interview on Fox News to endorse Ivanka Trumpâ€™s fashion products.</t>
  </si>
  <si>
    <t>The viciousness of Boehnerâ€™s attack is the clearest signal yet that the Republican establishment is falling in line behind Trump in a big way.</t>
  </si>
  <si>
    <t>Boehnerâ€™</t>
  </si>
  <si>
    <t>For their part, the Russians have been privately supportive of the US efforts, according to the Pentagon, although they have remained publicly critical.</t>
  </si>
  <si>
    <t>Kohl would continue to steer the newly unified Germany for much of the 1990s, helping to assure its place at the heart of another vast project of integration: the European Union.</t>
  </si>
  <si>
    <t>From another Pew survey: If youâ€™d like to see those differences playing themselves out, I invite you to check out (warily) the comments section of Debâ€™s latest post, in which some people lambaste the menace of outsiders and others welcome them.</t>
  </si>
  <si>
    <t>The USCOC has endorsed Hillary Clinton for President.</t>
  </si>
  <si>
    <t>USCOC</t>
  </si>
  <si>
    <t>Suzanna Bobadilla, a member of Googleâ€™s social impact division, praised how VR promotes engagement while students are learning:</t>
  </si>
  <si>
    <t>Suzanna Bobadilla</t>
  </si>
  <si>
    <t>VR</t>
  </si>
  <si>
    <t>Clinton applauds Obamacare as a stepping stone en route to socialized medicine.</t>
  </si>
  <si>
    <t>Serbia, in turn, accused ethnic Albanians of laying mines along the railway tracks and planning a bombing campaign of Serbs and their holy sites.</t>
  </si>
  <si>
    <t>Albanians</t>
  </si>
  <si>
    <t>Serbs</t>
  </si>
  <si>
    <t>Albanian</t>
  </si>
  <si>
    <t>Trudeau has been under considerable pressure back home to condemn President Trumpâ€™s executive order temporarily suspending visas from seven countries with particularly severe security challenges, but didnâ€™t issue such a condemnation at the joint press conference.</t>
  </si>
  <si>
    <t>Former Speaker John Boehner said on Thursday that Republicans are unlikely to pass an Obamacare repeal and replace package.</t>
  </si>
  <si>
    <t xml:space="preserve"> A Syrian refugee in Germany who took a viral selfie with Chancellor Angela Merkel is now taking Facebook to court because he keeps being accused of terrorism in posts on the social network.</t>
  </si>
  <si>
    <t>Comeyâ€™s July 5 press conference first stated Clinton was â€œextremely carelessâ€ with her email server and then took the highly unusual step of declaring that â€œno charges are appropriate in this case.</t>
  </si>
  <si>
    <t xml:space="preserve">The Saudis, of course, blame the Iranians, arguing they refused to sign the agreement both sides had reached over this yearâ€™s hajj: </t>
  </si>
  <si>
    <t>Chinese officials have blamed Taiwan for creating trouble rather than Trump, and many of them believe he will be more accommodating to China once in office.</t>
  </si>
  <si>
    <t>But while the government and international leaders strongly supported the deal, many Colombians were frustrated that it would allow FARC fighters to avoid war crimes prosecution.</t>
  </si>
  <si>
    <t>Democrats are now even blaming Clinton for being too centrist rather than for running a terrible campaign.</t>
  </si>
  <si>
    <t>Donald J. Trump on Tuesday assailed Justice Ruth Bader Ginsburg of the Supreme Court for speaking out on the presidential race, calling her disdainful remarks about his candidacy â€œhighly inappropriateâ€ and suggesting that she owed other justices an apology.</t>
  </si>
  <si>
    <t>Ruth Bader Ginsburg</t>
  </si>
  <si>
    <t>Piers Morgan sharply criticized Meryl Streepâ€™s Trump Lifetime Achievement Award acceptance speech at the Golden Globes Sunday night, calling it â€œhypocriticalâ€ and â€œthe worst performance of her career.</t>
  </si>
  <si>
    <t>Meryl Streepâ€™s Trump</t>
  </si>
  <si>
    <t>Meryl Streepâ€™</t>
  </si>
  <si>
    <t>â€ â€™ â€™ Sen. Orrin Hatch of Utah also defended Sessions and attacked Democrats, several of whom have called for the attorney general to resign.</t>
  </si>
  <si>
    <t>Earlier that day, former Secretary of Defense Robert Gates had gone on television and obliquely attacked Cruz, saying that anyone who calls for â€œcarpet bombingâ€ doesnâ€™t know what they are talking about and shows disregard for civilian lives.</t>
  </si>
  <si>
    <t>Defense Robert Gate</t>
  </si>
  <si>
    <t>Assuming that happens, Trump could easily declare Obamaâ€™s policy a failure and replace it with his own â€” a fresh start of a new normalization.</t>
  </si>
  <si>
    <t>â€ Mr. Guterres had been more restrained in his criticism of the Trump administrationâ€™s travel ban than some others at the United Nations.</t>
  </si>
  <si>
    <t>Guterres</t>
  </si>
  <si>
    <t>Guterre</t>
  </si>
  <si>
    <t>Reps. Bradley Byrne ( .) and Virginia Foxx ( . C.) are leading the charge to kill Labor Department regulations using the CRA.</t>
  </si>
  <si>
    <t>Bradley Byrne</t>
  </si>
  <si>
    <t>Virginia Foxx</t>
  </si>
  <si>
    <t>â€ Trump has accused Mexico of luring away American factories and jobs with cheap labor and other advantages enabled by NAFTA.</t>
  </si>
  <si>
    <t>Mike Huckabee, the former governor of Arkansas, accused Mr. Bannonâ€™s critics of sour grapes.</t>
  </si>
  <si>
    <t>â€Kelly has generally refrained from responding to Trumpâ€™s attacks, although she did acknowledge his remarks at least once.</t>
  </si>
  <si>
    <t xml:space="preserve"> President Donald Trump outlined a plan on Monday to privatize the U. S. air traffic control system to modernize it and lower flying costs, but his proposal drew immediate criticism from Democrats who said it would hand control of a key asset to special interests and big airlines.</t>
  </si>
  <si>
    <t xml:space="preserve"> The Trump administration knows it hasnâ€™t gotten off to a very impressive start, with Shane Goldmacher reporting that officials are increasingly panicked about a likely impending wave of stories about a first 100 days devoid of major achievements and Maggie Haberman reporting that â€œsome form of overall reviewâ€ is in the works that could be used to generate a . </t>
  </si>
  <si>
    <t>Shane Goldmacher</t>
  </si>
  <si>
    <t>Maggie Haberman</t>
  </si>
  <si>
    <t>If Planned Parenthood stopped performing abortions, few in either party would object to funding the organization Republicans at every level support reimbursing FQHCs to provide necessary care that does not include abortions.</t>
  </si>
  <si>
    <t>Trumpâ€™s tweets have been heavily criticized by a number of British politicians, who are currently preparing for the countryâ€™s general election which is scheduled to take place on Thursday.</t>
  </si>
  <si>
    <t>North Korea has become increasingly isolated over its pursuit of nuclear weapons and ballistic missiles, and was hit with tightened UN Security Council sanctions in March backed by its chief ally, China, in response to a January nuclear test.</t>
  </si>
  <si>
    <t>UN Security Council Council</t>
  </si>
  <si>
    <t>UN Security Council</t>
  </si>
  <si>
    <t>The ARU has declined to express any support for Australia to keep five teams in the tournament since a SANZAAR meeting in London earlier this month, fuelling speculation at least one team will be cut.</t>
  </si>
  <si>
    <t>ARU</t>
  </si>
  <si>
    <t>SANZAAR</t>
  </si>
  <si>
    <t>Though this is supposed to be the year of the outsider, 56 percent of the GOP vote went to Washington senators (senators who are all in their first terms, which was once seen as disqualifying when Republicans were attacking Sen. Barack Obama).Cruz</t>
  </si>
  <si>
    <t>Barack Obama).Cruz</t>
  </si>
  <si>
    <t>Washington would have less motivation to go off on Brazil and China if the US economy put some big points on the board.</t>
  </si>
  <si>
    <t>CP Rail has an exclusive contract to haul potash for Canpotex, the export marketing arm of Saskatchewan potash producers Agrium Inc AGU.TO, Potash Corp of Saskatchewan POT.TO and Mosaic Co (MOS.N).</t>
  </si>
  <si>
    <t>CP Rail</t>
  </si>
  <si>
    <t>Canpotex</t>
  </si>
  <si>
    <t>Potash Corp of Saskatchewan</t>
  </si>
  <si>
    <t>Citigroup is one of four banks that Los Angeles has sued since December for allegedly giving minorities home loans they could not afford, resulting in a wave of foreclosures and a lower tax base.</t>
  </si>
  <si>
    <t>Citigroup</t>
  </si>
  <si>
    <t>At one point in the investigation, the Statesman wrote, police had a suspect list of 26 ritual abusers, including many of the Kellers neighbors and a respected Austin police captain.</t>
  </si>
  <si>
    <t>Statesman</t>
  </si>
  <si>
    <t>Kellers</t>
  </si>
  <si>
    <t>Keller</t>
  </si>
  <si>
    <t>You can do anything.GETTY Mr Trump also accused Mrs Clinton of causing tremendous death with incompetent decisionsHe said:</t>
  </si>
  <si>
    <t>anything.GETTY Mr Trump</t>
  </si>
  <si>
    <t>Turkey's Prime Minister Ahmet Davutoglu said in a speech on live television on Thursday that the perpetrator of the Ankara attack was a member of the Syria Kurdish YPG militia working with insurgents from the PKK.</t>
  </si>
  <si>
    <t>Now I see that everything has hit a dead end.After Mondays cross-party evening talks, a senior lawmaker in Poroshenkos faction accused the reformist Samopomich party of killing off the chances of a technocrat cabinet to tackle financial problems and the blight of corruption.</t>
  </si>
  <si>
    <t>Poroshenkos</t>
  </si>
  <si>
    <t>Samopomich</t>
  </si>
  <si>
    <t>Around six weeks before the clash in Johannesburg the elder of the two, Kevin-Prince, had, although a Ghana player, made a substantial contribution to Germanys World Cup plans.</t>
  </si>
  <si>
    <t>Kevin-Prince</t>
  </si>
  <si>
    <t>The Health Care Complaints Commission (HCCC) prosecuted Wollongong doctor Jeremy Reader after receiving complaints from nine of his patients.</t>
  </si>
  <si>
    <t>The Health Care Complaints Commission</t>
  </si>
  <si>
    <t>HCCC</t>
  </si>
  <si>
    <t>Jeremy Reader</t>
  </si>
  <si>
    <t>But if you're looking for the perfect complement, Block recommends Frappato, a light-bodied red from Sicily that has just the right fruity</t>
  </si>
  <si>
    <t>Block</t>
  </si>
  <si>
    <t>Sicily</t>
  </si>
  <si>
    <t>Frappato</t>
  </si>
  <si>
    <t>The then metropolitan police commissioner, Sir John Stevens, received a report that same year from British intelligence indicating that al-Qaida had re-formed in Britain and was capable of mounting a suicide attack.</t>
  </si>
  <si>
    <t>John Stevens</t>
  </si>
  <si>
    <t>Now PA President Abbas has exercised his so-called nuclear option by joining the International Criminal Court in Geneva en route to bring war criminal charges against the very leaders he supposedly is committed to negotiate with.</t>
  </si>
  <si>
    <t>PA President Abbas</t>
  </si>
  <si>
    <t>Chuck Hagel later had a bi-lateral meeting with the deputy chief of staff of the Chinese Army, Lieutenant-General Wang Guanzhong."You were very candid this morning, and to be frank, more than our expectations," Wang said at the start of the meeting."Although, I do think those criticisms are groundless, I do appreciate your candour," he said.</t>
  </si>
  <si>
    <t>Chuck Hagel</t>
  </si>
  <si>
    <t>Chuck Hagel later</t>
  </si>
  <si>
    <t>Wang Guanzhong</t>
  </si>
  <si>
    <t>But Putin says the United States intimidated other countries against accepting Snowden, effectively blocking him from flying further.</t>
  </si>
  <si>
    <t>Israeli Defence Minister Avigdor Lieberman blamed the drone on the Syrian government.</t>
  </si>
  <si>
    <t>Avigdor Lieberman</t>
  </si>
  <si>
    <t>Minister Avigdor Lieberman</t>
  </si>
  <si>
    <t>Five other Britons gave harrowing accounts of life in US custody after being released without charge earlier this year.</t>
  </si>
  <si>
    <t>Britons</t>
  </si>
  <si>
    <t>In his Pride Month Proclamation last month, President Obama declared that my Administration is striving to better understand the needs of LGBT adults and to provide affordable, welcoming, and supportive housing to aging LGBT Americans.</t>
  </si>
  <si>
    <t>LGBT American</t>
  </si>
  <si>
    <t>If Planned Parenthood were to shut down as a result of the GOPs efforts, it will be more difficult to find reasonably priced and easily accessible reproductive care and, in turn, sex will become riskier for all.</t>
  </si>
  <si>
    <t>Both have accused the German chancellor of being too lenient towards the US authorities.</t>
  </si>
  <si>
    <t>German chancellor</t>
  </si>
  <si>
    <t>Of course, the Obama administration has prosecuted more whistleblowers under espionage statutes than all prior presidents combined, including George W. Bush and Richard Nixon, and so the fact that Snowden is being persecuted is hardly in dispute.</t>
  </si>
  <si>
    <t>We asked the Heritage Foundation to respond to Grubers points, and they sent us several of their previously published criticisms of the Affordable Care Act, including the amicus brief they filed in Floridas suit against the Department of Health and Human Services.</t>
  </si>
  <si>
    <t>Grubers</t>
  </si>
  <si>
    <t>the Department of Health and Human Service</t>
  </si>
  <si>
    <t>Though Floyd Mayweather beat Manny Pacquiao in a unanimous decision in their much-anticipated fight, he praised Pacquiao after afterward.</t>
  </si>
  <si>
    <t>Manny Pacquiao</t>
  </si>
  <si>
    <t>Brown will be sorry to see Ellam go; he is respected by Westminster journalists.</t>
  </si>
  <si>
    <t>Ellam</t>
  </si>
  <si>
    <t>Asked if India could trust the United States in times of need, 55 percent of the 1,634 people interviewed by pollster AC Nielsen said yes.</t>
  </si>
  <si>
    <t>Casino management 'blaming anonymous staff': CostelloThe Victorian Government is currently conducting its five-yearly review of Crown's licence.</t>
  </si>
  <si>
    <t>CostelloThe Victorian</t>
  </si>
  <si>
    <t>Casino</t>
  </si>
  <si>
    <t>CostelloThe Victorian Government</t>
  </si>
  <si>
    <t>: Her dad will not attend the royal weddingKENSINGTON PALACE Meghan Markle statement: Meghan asked for space for her dadThe announcement comes after stage pictures of Mr Markle Sr appeared in a number of British newspapers, prompting him to drop out of the wedding.</t>
  </si>
  <si>
    <t>Mr Markle Sr</t>
  </si>
  <si>
    <t>Bezos, Amazon and the newspaper he owns privately, the Washington Post, have all been targets of attacks on Twitter by U.S. President Donald Trump.It</t>
  </si>
  <si>
    <t>Bezos</t>
  </si>
  <si>
    <t>Donald Trump.It</t>
  </si>
  <si>
    <t>The jury on Wednesday heard from MIT police dispatcher David Sacco, who tried to reach Collier by phone and radio after getting an emergency call about gunshot-like sounds near Collier's location on campus."We didn't get any response," Sacco testified.</t>
  </si>
  <si>
    <t>David Sacco</t>
  </si>
  <si>
    <t>Sacco</t>
  </si>
  <si>
    <t>Collier</t>
  </si>
  <si>
    <t>But with China and Russia firmly resisting moves by the U.S. and its allies to seek a resolution threatening sanctions, or worse, if Iran fails to comply, the U.S. and its allies beat a tactical retreat.</t>
  </si>
  <si>
    <t>If they remain free from cabinet responsibility after Sunday, Soini and his colleagues are likely to continue their vehemently anti-EU rhetoric as unrestrainedly as at present, but as a much stronger political force than they have been to date.</t>
  </si>
  <si>
    <t>Soini</t>
  </si>
  <si>
    <t>Investigative reporter Maureen Orth, who has written about it for over 25 years, curated "10 Undeniable Facts About the Woody Allen Sexual-Abuse Allegation" in 2014, which counters some of Moses' critical points.</t>
  </si>
  <si>
    <t>Maureen Orth</t>
  </si>
  <si>
    <t>Conservative organizations from the Club for Growth to Freedomworks to SBA-List have all heard Steve Kings cry for help and have responded by endorsing him and promising to help him.</t>
  </si>
  <si>
    <t>the Club for Growth</t>
  </si>
  <si>
    <t>SBA-List</t>
  </si>
  <si>
    <t>Freedomworks</t>
  </si>
  <si>
    <t>| Alex Brandon/AP Photo Trump again targets drug policy office, proposing 95 percent budget cutPresident Donald Trump is planning to slash the budget of the Office of National Drug Control Policy, in what marks his administrations second attempt to gut the top office responsible for coordinating the federal response to the opioid crisis.</t>
  </si>
  <si>
    <t>Alex Brandon</t>
  </si>
  <si>
    <t>the Office of National Drug Control Policy</t>
  </si>
  <si>
    <t>Joining Mr Castro at the campaign kick off was his twin brother, Democratic Representative Joaquin Castro, chairman of the Hispanic congressional caucus and a frequent critic of Mr Trump.</t>
  </si>
  <si>
    <t>Joining Mr Castro</t>
  </si>
  <si>
    <t>Joaquin Castro</t>
  </si>
  <si>
    <t>It would require a willing suspension of disbelief to deny Iran supports Al Qaeda in Iraq."Given both Scheunemann's and McCain's history of enthusiasm for the use of force, the retraction is important because the same "rationale' and non-existent connection between Al Qaeda and Saddam Hussein were utilized to justify invasion of Iraq.</t>
  </si>
  <si>
    <t>Scheunemann</t>
  </si>
  <si>
    <t>Congress this week slapped new sanctions on Russia, in part in response to the allegations, which Moscow flatly denies.</t>
  </si>
  <si>
    <t xml:space="preserve"> Fox New projects that Democratic presidential frontrunner Hillary Clinton will win the Ohio primary Tuesday night </t>
  </si>
  <si>
    <t>RVP was prolific for the Red Devils and was instrumental in United's 2012/13 Premier League title win - Sir Alex Ferguson's last season in charge.</t>
  </si>
  <si>
    <t>RVP</t>
  </si>
  <si>
    <t>Alex Ferguson</t>
  </si>
  <si>
    <t>the Red Devil</t>
  </si>
  <si>
    <t>Before this latest unrest, Libya was already straining under the weight of a surging population of migrants using the north African country as an exit point to Europe, while supporting an existing caseload of more than 50,000 internally displaced people (IDPs), uprooted during the 2011 Nato-backed overthrow of former president Muammar Gaddafi.</t>
  </si>
  <si>
    <t>president Muammar Gaddafi</t>
  </si>
  <si>
    <t>Davis is now being held by Pakistani police, who are trying to decide whether to press murder charges.</t>
  </si>
  <si>
    <t>Even without Colson, one of the best rebounders in the nation, Notre Dame beat Syracuse on the boards 42-27 and scored 15 points off the Oranges 14 turnovers, none bigger than the last basket.It just speaks to the tenacity as a team, said Pflueger, whose winning basket came off his offensive rebound of a Gibbs miss.</t>
  </si>
  <si>
    <t>Colson</t>
  </si>
  <si>
    <t>Pflueger</t>
  </si>
  <si>
    <t>We must thank Sir Alex Ferguson for this joyous footballing machine, which verges on perfection," gushed a Gazzetta dello Sport hack who may well be</t>
  </si>
  <si>
    <t>Gazzetta dello Sport</t>
  </si>
  <si>
    <t>Gazzetta</t>
  </si>
  <si>
    <t>Ahmed Khalfan Ghailani, a Tanzanian held at the U.S. naval base in Cuba since 2006 accused of involvement in the bombing of U.S. embassies in Africa, is depicted in this courtroom sketch of his arraignment, in New York, June 9, 2009.</t>
  </si>
  <si>
    <t>Israeli Prime Minister Ehud Olmert's future appears increasingly in doubt after a senior member of his party urged him to resign in the wake of criticism of his handling of last year's Lebanon war.</t>
  </si>
  <si>
    <t>At a rally in Des Moines, Mr Trump mostly stuck to his central charge that Mrs Clinton was the "queen of corruption," and defended himself against her charge that he was temperamentally unfit for the White House."All my life</t>
  </si>
  <si>
    <t>England have sacrificed their best batsman in the cause of team spirit by dropping Kevin Pietersen for this week's third Test against South Africa at Lord's, but both parties insist that this does not necessarily spell the end of his international career.</t>
  </si>
  <si>
    <t>Kevin Pietersen</t>
  </si>
  <si>
    <t>Problems with waivers: Republicans selling the American Health Care Act said that the waiver to let states opt out of a mandate that prevents insurers from charging sicker people more wouldnt affect that many people with pre-existing conditions.</t>
  </si>
  <si>
    <t>Venezuelan President Nicolas Maduro</t>
  </si>
  <si>
    <t>De Niro, one of Americas most respected actors and winner of two Oscars, has tended to keep his family and his private life out of the spotlight.</t>
  </si>
  <si>
    <t>De Niro</t>
  </si>
  <si>
    <t>Protesters from Jamaat and its student wing, Islami Chhatra Shibir, attacked members of the ruling AL party in deadly reprisals after the execution, while hundreds of people staged vigils in the capital, Dhaka, to celebrate his death.</t>
  </si>
  <si>
    <t>Islami Chhatra Shibir</t>
  </si>
  <si>
    <t>AL</t>
  </si>
  <si>
    <t>JAMES Arthur has shown his support for fellow X Factor star Jahmene Douglas, after Jahmene revealed his battle with depression in a troubling Twitter post.</t>
  </si>
  <si>
    <t>JAMES Arthur</t>
  </si>
  <si>
    <t>Jahmene Douglas</t>
  </si>
  <si>
    <t>Jahmene Dougla</t>
  </si>
  <si>
    <t>McConnell in the past has promised to undo Obamacare root and branch.</t>
  </si>
  <si>
    <t>The legal pressure signals a new front in Washington's fight against Swiss bank secrecy, a battle that in recent years has resulted in scores of Swiss bankers and advisers being charged, dozens of American clients indicted and several large banks investigated.</t>
  </si>
  <si>
    <t>Soon after, a fervently anti-Communist Houston socialite, Joanne Herring (Julia Roberts), invites Charlie to a fund-raiser for the cause of the mujahideen.</t>
  </si>
  <si>
    <t>Joanne Herring</t>
  </si>
  <si>
    <t>Julia Robert</t>
  </si>
  <si>
    <t>Julia Roberts</t>
  </si>
  <si>
    <t>Charlie</t>
  </si>
  <si>
    <t>Japan and the United States are at logger-heads over currency policy with Washington saying Tokyo has no justification to intervene in the market to stem yen gains, given the currency</t>
  </si>
  <si>
    <t>In an interview, Paul Sparrow, vice president of broadcasting for the Newseum, said young pioneers such as Adrian Holovaty of the micro-local start-up EveryBlock are also featured in Newseum's TV series.</t>
  </si>
  <si>
    <t>Paul Sparrow</t>
  </si>
  <si>
    <t>Adrian Holovaty</t>
  </si>
  <si>
    <t>EveryBlock</t>
  </si>
  <si>
    <t>President Bush (search) on Tuesday will announce his strategy on how to prepare for the next flu pandemic  preparations expected to cost at least $6.5 billion  whether it is caused by the worrisome Asian bird flu or some other super-strain of influenza.</t>
  </si>
  <si>
    <t>Morrison put New Zealand resettlement back on the table last week on the condition parliament supported the Coalitions lifetime ban bill, but on Tuesday the prime minister rebuffed Labors repositioning, suggesting the proposed amendments could have perverse consequences.</t>
  </si>
  <si>
    <t>Spains High Court said on Monday it will order the return to France of a man suspected of supplying the arms used by an Islamist militant in a 2015 attack on a kosher supermarket in Paris.</t>
  </si>
  <si>
    <t>Although the appointment of Emanuel as chief of staff was widely welcomed - by some Republican members of Congress as well as Democrats - the Chicagoan has also been criticised as a fiercely partisan veteran of Bill Clinton's White House.</t>
  </si>
  <si>
    <t>There was no immediate response from Venezuelas government, although El Aissami, 42, did tweet pictures of himself receiving an official Chinese delegation in Caracas.</t>
  </si>
  <si>
    <t>The effects of the quake in Oaxaca were felt in Mexico City, where members of the Mexican and Japanese emergency services stayed outdoorsReuters Rescue dog Frida helps workers in Mexico CityAFP or licensors</t>
  </si>
  <si>
    <t>Growth is most likely to moderate through the year".The news provided support to equities after Monday's sell-off that came in response to a US-led attack on alleged chemical weapons facilities in Syria, in response to what the Western allies say was a toxic gas attack by the Russia-backed regime.</t>
  </si>
  <si>
    <t>Much has been made of Barack Obama's TV ad this week that accuses John McCain of being "in the pocket" of the oil industry, and yesterday the Democratic Party launched a website pairing McCain and Exxon Mobil as running-mates.</t>
  </si>
  <si>
    <t>Barack Obama's TV</t>
  </si>
  <si>
    <t>: Roxanne Pallett accused Ryan Thomas of "punching" herCelebrity Big Brother 2018:</t>
  </si>
  <si>
    <t>Ryan Thomas</t>
  </si>
  <si>
    <t>Ryan Thoma</t>
  </si>
  <si>
    <t xml:space="preserve">| Charlie Neibergall/AP Photo Trump attacks 'terrible' actor Alec Baldwin in typo-laden tweetPresident Donald Trump lashed out Friday morning at Alec Baldwin, the actor who has famously played him on NBCs </t>
  </si>
  <si>
    <t>Charlie Neibergall</t>
  </si>
  <si>
    <t>While critics initially sniffed at Fuller's grandiose plans to build a global brand around Beckham and his wife Victoria that transcended music and sport, he had the last laugh.</t>
  </si>
  <si>
    <t>Beckham</t>
  </si>
  <si>
    <t>Victoria</t>
  </si>
  <si>
    <t>The United States wanted to use Turkey to attack Iraq from the north, but the Turkish parliament refused to grant access to Turkish bases after weeks of wrangling over financial compensation and arrangements for sending Turkish troops into northern Iraq.</t>
  </si>
  <si>
    <t>Hendler also blamed a company rule that required employees to keep too many old emails.Sloppy, really sloppy, said Kevin Mitnick, a former hacker who served five years in federal prison and now runs Mitnick Security Consulting LLC.</t>
  </si>
  <si>
    <t>Hendler</t>
  </si>
  <si>
    <t>Kevin Mitnick</t>
  </si>
  <si>
    <t>Mitnick Security Consulting LLC</t>
  </si>
  <si>
    <t>was a planned change, Putin told a meeting in the Pacific port city of Vladivostok, thanking Ishayev for everything that you have done.Putin, 60, has launched a drive to develop Russias sparsely-populated far east, which lags Chinas more economically dynamic region of Manchuria to the south.</t>
  </si>
  <si>
    <t>Vladivostok</t>
  </si>
  <si>
    <t>Ishayev</t>
  </si>
  <si>
    <t>Mr Giemulla planned to hand his case to the European Court of Human Rights in about two weeks, accusing Ukraine and its president Petro Poroshenko of manslaughter by negligence in 298 cases.</t>
  </si>
  <si>
    <t>the European Court of Human Right</t>
  </si>
  <si>
    <t>Russian Foreign Minister Sergei Lavrov criticised a U.S.-backed draft resolution before the council condemning the Syrian government, saying it was odious and would undermine efforts to convene an international peace conference.</t>
  </si>
  <si>
    <t>Security Council members alone may authorize one country attacking another  permitted only in self-defense, never preemptively the way America goes to war, always against nations threatening no one post-WW II.Washington operate illegally in all its war theaters, waging naked aggression, the highest of high crimes.</t>
  </si>
  <si>
    <t>(Mark Von Holden/AP Images for Verizon)Since I started writing at Huffington Post, I've been getting letters from the front -- CWA and IBEW communications union members from around the country who not only care about their jobs -- but about the networks they helped to build.</t>
  </si>
  <si>
    <t>Mark Von Holden AP</t>
  </si>
  <si>
    <t>Mark Von Holden</t>
  </si>
  <si>
    <t>IBEW</t>
  </si>
  <si>
    <t>One said: "Is it just me or does Amanda Holden look younger as she gets older?"ITV AGELESS: Viewers noticed Amanda Holden seemed to be looking youngerAmanda Holden's sexiest Britain's Got Talent outfits Amanda Holden's BGT outfits have caused a quite a stir, see all her sexiest outfits.</t>
  </si>
  <si>
    <t>Amanda Holden</t>
  </si>
  <si>
    <t>Got Talent</t>
  </si>
  <si>
    <t>Worthington said, I think its especially fitting that Perry and Stier live in Berkeley because Berkeley was the first city council in the United States to endorse marriage equality.</t>
  </si>
  <si>
    <t>Worthington</t>
  </si>
  <si>
    <t>Pakistan has tried twice, but the talks have been sabotaged.The US also escalated its criticism of Pakistan last week after a high court in Lahore ordered the release of Hafiz Saeed from house arrest.</t>
  </si>
  <si>
    <t>Lahore</t>
  </si>
  <si>
    <t>In Muzaffarabad, capital of Pakistani Kashmir, hundreds staged a rally to condemn the move and burned an Indian flag on the ground.Syed</t>
  </si>
  <si>
    <t>Muzaffarabad</t>
  </si>
  <si>
    <t>Interior Secretary Ryan Zinke said he will place the responsibility of implementing the report's numerous recommendations in the hands of his recently confirmed deputy, David Bernhardt, who helped craft the agency's protection policy for the polar bear when he was the Interior Department's chief counsel in the George W. Bush administration.</t>
  </si>
  <si>
    <t>David Bernhardt</t>
  </si>
  <si>
    <t>It was a great battle, we did not have the start we expected, we did not start well and Rafa did not have any rhythm against Dominic's serve Rafael Nadal's coach, Carlos Moya"It was a great battle, we did not have the start we expected, we did not start well and Rafa did not have any rhythm against Dominic's serve," Moya said.</t>
  </si>
  <si>
    <t>Rafa</t>
  </si>
  <si>
    <t>Dominic</t>
  </si>
  <si>
    <t>Moya</t>
  </si>
  <si>
    <t>It all started when Cowen &amp; Co.'s Peter Goldmacher questioned how SAP executives can claim that their uber important product, HANA is growing so fast.</t>
  </si>
  <si>
    <t>Cowen &amp; Co.'s Peter Goldmacher</t>
  </si>
  <si>
    <t>Cowen &amp; Co.</t>
  </si>
  <si>
    <t>SAP</t>
  </si>
  <si>
    <t>HANA</t>
  </si>
  <si>
    <t>Andrew WinningThe pact, known as the Lisbon treaty, failed by a margin of 53.4 to 46.6 percent in the only EU country to put it to a popular vote.No vote supporters cheered loudly for several minutes, interrupting an official as he read out the results.</t>
  </si>
  <si>
    <t>Andrew WinningThe</t>
  </si>
  <si>
    <t>Lisbon</t>
  </si>
  <si>
    <t>In response, the report said, the US administration offered to give Israel weapons and material that could extend its window to act against Iran.</t>
  </si>
  <si>
    <t>US administration</t>
  </si>
  <si>
    <t>he was Shadow Junior Environment Minister with responsibility for planning and regeneration, after which he became Parliamentary Private Secretary to the Attorney General and Solicitor General.</t>
  </si>
  <si>
    <t>Shadow Junior Environment</t>
  </si>
  <si>
    <t>Parliamentary Private</t>
  </si>
  <si>
    <t>Deputy Prime Minister Numan Kurtulmus said on Twitter that Islamic State, the PKK and the Syrian Kurdish YPG militia were all attacking to take advantage of the failed coup.</t>
  </si>
  <si>
    <t>Minister Numan Kurtulmus</t>
  </si>
  <si>
    <t>Numan Kurtulmu</t>
  </si>
  <si>
    <t>Hearts head coach Ian Cathro has been among the critics of the Tynecastle surface since it began to cut upHearts head coach Ian Cathro has been among those to voice concerns over the playing surface, admitting it was hampering the passing style he is trying to implement at the club.</t>
  </si>
  <si>
    <t>Hearts</t>
  </si>
  <si>
    <t>Ian Cathro</t>
  </si>
  <si>
    <t>Tynecastle</t>
  </si>
  <si>
    <t>Mursis pledge to implement Islamic law helped him secure support from hardline</t>
  </si>
  <si>
    <t>Mursis</t>
  </si>
  <si>
    <t>Ex-chief charged in black teen's beating 'dishonored the badge,' fed saysAfter his November arrest, federal authorities say Nucera often disparaged African Americans, used the n-word regularly and dishonored his badge.</t>
  </si>
  <si>
    <t>Nucera</t>
  </si>
  <si>
    <t>At the same time, the Security Council similarly condemned yesterdays attack in the strongest terms while reiterating their full support for the MINUSMA deployment.</t>
  </si>
  <si>
    <t>the Security Council Council</t>
  </si>
  <si>
    <t>Do a ban on purchases of these assault-style weapons ... so that we can assess the whole situation and get back to the American people in a responsible way.The National Rifle Association Political Victory Fund, the NRAs political action committee, contributed $4,950 to Masts 2016 congressional campaign</t>
  </si>
  <si>
    <t>National Rifle Association Political Victory Fund</t>
  </si>
  <si>
    <t>The National Rifle Association Political Victory Fund</t>
  </si>
  <si>
    <t>Mast</t>
  </si>
  <si>
    <t>Despite the previous praise, the Trump administration pointed to these actions as the initial justification for Comeys termination, along with smears about his supposed poor leadership.</t>
  </si>
  <si>
    <t>Cutts said that Google monitors spam regardless of whether sites use Google Ads or not, and when it kicks a site out of Google's search results it also removes it from the advertising program.</t>
  </si>
  <si>
    <t>Cutts</t>
  </si>
  <si>
    <t>Cutt</t>
  </si>
  <si>
    <t>Matthews responded: "Well, thanks, Ann.</t>
  </si>
  <si>
    <t>Mr. Barnett, who supported former Gov. Mike Huckabeeâ€™s failed campaign, said his focus had shifted to winning in November, even if that meant unhappily falling in behind Mr. Trump.</t>
  </si>
  <si>
    <t>Barnett</t>
  </si>
  <si>
    <t>The facility, run by Miloserdiye (Mercy), an Orthodox Church service that supports people in need, offers homeless people a place to eat, take a shower, get clean clothes and free medical care and rest in a warm tent for a few hours.</t>
  </si>
  <si>
    <t>Miloserdiye (Mercy</t>
  </si>
  <si>
    <t>Miloserdiye</t>
  </si>
  <si>
    <t>Orthodox Church</t>
  </si>
  <si>
    <t>President Uhuru Kenyatta and his deputy William Ruto launched the second round of their re-election campaign in Nakuru by accusing Supreme Court judges of colluding with the opposition to rule in their favour.</t>
  </si>
  <si>
    <t>Uhuru Kenyatta</t>
  </si>
  <si>
    <t>William Ruto</t>
  </si>
  <si>
    <t>The board also accused Anderson of spending Tri-City money to investigate the mayor of Carlsbad regarding matters unrelated to district business, and making inappropriate payments to a company contracted by the district to build a medical office building, the Union-Tribune reported.</t>
  </si>
  <si>
    <t>Carlsbad</t>
  </si>
  <si>
    <t>So it is no surprise that those who dont know his name, who havent followed the movies, and who dont give a hoot about Matt Damons offhand endorsement of Australias ban on assault rifles, see the newest film and its promotional campaign as yet another pro-violent, hyper-masculine affair.</t>
  </si>
  <si>
    <t>Matt Damons</t>
  </si>
  <si>
    <t>But the Tories were not shy about criticizing the UN for being ineffective, especially when it came to the Syrian civil war.</t>
  </si>
  <si>
    <t>Time's Daniel Mihailescu reports, "Although Army officials don't blame the spike on repeated deployments to war zones, evidence is mounting to the contrary.</t>
  </si>
  <si>
    <t>Daniel Mihailescu</t>
  </si>
  <si>
    <t>At the same time, House Minority Leader Nancy Pelosi accused Republicans of trying to gut womens health programs in exchange for keeping student loan rates from doubling  even though Democrats agreed to dig in to that same fund for budgetary savings in the past.</t>
  </si>
  <si>
    <t>The vast majority of prominent technology executives, such as Facebook Dustin Moskovitz, Google CEO Eric Schmidt, and Apple CEO Tim Cook, actively endorsed Hillary Clinton in the presidential election.</t>
  </si>
  <si>
    <t>Dustin Moskovitz</t>
  </si>
  <si>
    <t>Franz Ferdinand, The Bloc Party and The Futureheads, whose debut album was produced by Gill, all managed to take quirky, punk-funk hybrid music to the Top 10 in Britain.</t>
  </si>
  <si>
    <t>Franz Ferdinand</t>
  </si>
  <si>
    <t>Gill</t>
  </si>
  <si>
    <t>The Futureheads</t>
  </si>
  <si>
    <t>Washington saw Moscow largely propping up Assad by providing air support for the Syrian army's offensive against opposition forces.</t>
  </si>
  <si>
    <t>Bloombergs political action committee even poured $4 million into Pennsylvania in recent weeks  primarily for TV ads  to support Toomey.</t>
  </si>
  <si>
    <t>He had quoted a survey which claimed that one in five nurseries in England dont plan to offer the governments proposed 30 free hours of childcare each week.Fame Flynet 4 Pete and current wife Emily MacDonagh welcomed a son named Theodore in November 2016He</t>
  </si>
  <si>
    <t>Emily MacDonagh</t>
  </si>
  <si>
    <t>Theodore</t>
  </si>
  <si>
    <t>suppliers.While the Russians are accepting the idea of this conference they continue to give weapons to Bashar al-Assads regime, so we need to have an attitude that balances that out, Hollande said.</t>
  </si>
  <si>
    <t>Bashar al-Assads</t>
  </si>
  <si>
    <t>The Iranians had to listen while Ban Ki-moon denounced them for calling for Israel's destruction and denying the Holocaust.</t>
  </si>
  <si>
    <t>Amaluna Oxfam charity opening night at The Royal Albert Hall on Thursday that Arlene  who was replaced on Strictlys judging panel by singer Alesha Dixon in 2008  should just accept that she was ridiculed behind her back by fellow judge Craig Revel Horwood.</t>
  </si>
  <si>
    <t>Alesha Dixon</t>
  </si>
  <si>
    <t>Craig Revel Horwood</t>
  </si>
  <si>
    <t>Asked if Davis could be a starting outfielder next year, Sabean chuckled and said, Come on.</t>
  </si>
  <si>
    <t>Sabean</t>
  </si>
  <si>
    <t>The school said Ms Herman had received large numbers of complaints from parents about the changes Ms Kelliher had implemented and the loss of staff.</t>
  </si>
  <si>
    <t>Herman</t>
  </si>
  <si>
    <t>Ms Herman</t>
  </si>
  <si>
    <t>Kelliher</t>
  </si>
  <si>
    <t>Ms Kelliher</t>
  </si>
  <si>
    <t>Even many fellow Republicans dismissed Lincoln as a failed president, agreeing with one prominent senator that the administration was "a disgrace from the very beginning to every one who had any thing to do with bringing it into power.</t>
  </si>
  <si>
    <t>Withdrawing from the Trans-Pacific Partnership (TPP) was a mistake, especially as it allowed Chinese president Xi Jinping to position Beijing as the champion of free trade and made his Belt and Road Initiative seem more attractive to countries looking for aid and trade.</t>
  </si>
  <si>
    <t>Political observers on both sides say Obama did not take the opportunity to swipe back at the Republican candidate when he aggressively attacked the president</t>
  </si>
  <si>
    <t>Former OfficeMax CEO Ravi Saligram said Aiyengar gained his trust with her analytical skills and because she spoke her mind.Shes not afraid to push back, Saligram said.</t>
  </si>
  <si>
    <t>Ravi Saligram</t>
  </si>
  <si>
    <t>Saligram</t>
  </si>
  <si>
    <t>Aiyengar</t>
  </si>
  <si>
    <t>Mr Papandreou: Speculation "created a psychology of imminent collapse" Greek Prime Minister George Papandreou has criticised the European Union's response to the country's financial crisis as timid and too slow.</t>
  </si>
  <si>
    <t>Papandreou</t>
  </si>
  <si>
    <t>So far, NATO hasnt even cleared its throat:Syrian tanks pushed into a rebel stronghold in the battered city of Homs on Thursday and U.N.investigators accused President Bashar al-Assads government of crimes against humanity.</t>
  </si>
  <si>
    <t>U.N.investigator</t>
  </si>
  <si>
    <t>President Bashar al-Assads</t>
  </si>
  <si>
    <t>The Munroeâ€™s are exceptional owners and we would encourage anyone to visit again and show your thanks for their quick decisive action to remove the employee,â€ said Lisa Mendez Charrin.</t>
  </si>
  <si>
    <t>Munroe</t>
  </si>
  <si>
    <t>The Munroeâ€™</t>
  </si>
  <si>
    <t>Lisa Mendez Charrin</t>
  </si>
  <si>
    <t>Promoter Dave Higgins claimed the WBO champ would be willing to accept 35% of revenue to face Joshua  whose first offer was reported to be around 20% of the split.</t>
  </si>
  <si>
    <t>Dave Higgins</t>
  </si>
  <si>
    <t>Dave Higgin</t>
  </si>
  <si>
    <t>WBO</t>
  </si>
  <si>
    <t>He called the Bulldogs "monstrously big" on the offensive side of the ball."They have a chance to win the SEC this year," Clark said.</t>
  </si>
  <si>
    <t>When Jeremy appeared on OReillys show, OReilly began the segment with staged shock that Jeremy had signed on to a statement criticizing the US wars in Iraq and Afghanistan.</t>
  </si>
  <si>
    <t>OReillys</t>
  </si>
  <si>
    <t>May 10 (Reuters) - Canadas main index climbed higher on Thursday, as gold miners gained along higher with prices for the precious metal, and Enbridge Inc was boosted by strong results.</t>
  </si>
  <si>
    <t>The Magowan/Baer ownership persuaded San Francisco politicos and voters to support a new ballpark that was largely privately financed.</t>
  </si>
  <si>
    <t>Magowan/Baer</t>
  </si>
  <si>
    <t>Magowan</t>
  </si>
  <si>
    <t>Bennet attacked Buck during the debate for multiple changes in positions since his primary contest against Jane Norton.</t>
  </si>
  <si>
    <t>Jane Norton</t>
  </si>
  <si>
    <t>The narrative of a more mature Puig took a hit with that late-season benching but Roberts praised Puig for bringing discipline to the postseason this year.I was talking to the coaches and this is as good as weve seen him focus on every single pitch in the game, Roberts said.</t>
  </si>
  <si>
    <t>Puig</t>
  </si>
  <si>
    <t>If and when Rwasa and other FNL leaders return to Burundi we will push strongly for the Burundian authorities to try them as soon as possible for the crimes of which they have been accused.</t>
  </si>
  <si>
    <t>Rwasa</t>
  </si>
  <si>
    <t>FNL</t>
  </si>
  <si>
    <t>Several Republicans have also denounced Trumps statement, including Reps. Mia Love, Illeana Ros-Lehtinen and Erik Paulsen.</t>
  </si>
  <si>
    <t>Mia Love</t>
  </si>
  <si>
    <t>Illeana Ros-Lehtinen</t>
  </si>
  <si>
    <t>Playwright says at Guardian Open Weekend that real lives are going unreported, but praises Newsnight's Paul MasonThe BBC's news reporting has become "incredibly cowed", the playwright David Hare has said at the Guardian's Open Weekend, with proper journalism shunted to the margins and replaced by unquestioning echoes of government policy.</t>
  </si>
  <si>
    <t>Paul MasonThe</t>
  </si>
  <si>
    <t>Newsnight</t>
  </si>
  <si>
    <t>David Hare</t>
  </si>
  <si>
    <t>Mr. Trumpâ€™s advisers spent much of Tuesday morning huddled at Trump Tower to discuss the way forward, including a speech he has planned for Wednesday attacking Mrs. Clinton.</t>
  </si>
  <si>
    <t>Donald Trump attacked the press for asking tough questions, denigrated Muslims and immigrants.</t>
  </si>
  <si>
    <t>Meanwhile, senior Pentagon officials, speaking on condition of anonymity, told reporters Friday that they were investigating possible Russian complicity in the alleged chemical attack, indicating that the US military command is looking to ratchet up the confrontation with Moscow.</t>
  </si>
  <si>
    <t>Netanyahu has been lobbying against an agreement since the talks began, warning U. S. lawmakers in a congressional address last month that Iran canâ€™t be trusted.</t>
  </si>
  <si>
    <t>English football's highest-ranked referee Howard Webb believes the Football Association's Respect campaign has had a profound and positive effect on the game since its inception last summer.</t>
  </si>
  <si>
    <t>the Football Association</t>
  </si>
  <si>
    <t>But Chavezs personal blessing of Maduro, on the eve of his last cancer surgery, has transformed his status and made him the heir apparent for many of the presidents supporters.</t>
  </si>
  <si>
    <t>Chavez</t>
  </si>
  <si>
    <t>President Barack Obama on Wednesday declared that he would not extend tax cuts at upper income levels but that Congress should quickly do so for the middle class, and he praised David Petraeus record while saying that national security had not been compromised during the intelligence officials affair with his biographer.</t>
  </si>
  <si>
    <t>However, the Labour leaderships decision has been applauded as the right one by figures such as Diane Abbott, the shadow international development secretary.</t>
  </si>
  <si>
    <t>But in September, the Bush campaign began attacking Massachusettss furlough program under Dukakis by running an ad about Willie Horton, a convicted murderer sentenced to life without parole, who raped a woman and stabbed her fianc while on weekend furlough.</t>
  </si>
  <si>
    <t>U.S. regulators exposed VWs cheating on Sept. 18, 2015.Responding to the magazine report, the carmaker reiterated on Saturday that the management board had not violated its disclosure duties, and had decided to not inform investors earlier because they had failed to grasp the scope of the potential fines and penalties.</t>
  </si>
  <si>
    <t>VWs</t>
  </si>
  <si>
    <t>VW</t>
  </si>
  <si>
    <t>A militant group in Nigerias oil-rich southern Niger Delta on Wednesday withdrew its threat to launch attacks on oil facilities from June 30.The New Delta Avengers are apparently named in a nod to the Niger Delta Avengers who last year crippled the OPEC members oil production.</t>
  </si>
  <si>
    <t>the Niger Delta Avengers</t>
  </si>
  <si>
    <t>New Delta Avenger</t>
  </si>
  <si>
    <t>The results couldn't have been better timed for Jurgen Klinsmann, as his grip on the locker room was strongly called into question by a Sporting News story in the days leading up to the Costa Rica game.</t>
  </si>
  <si>
    <t>Jurgen Klinsmann</t>
  </si>
  <si>
    <t>Sporting New</t>
  </si>
  <si>
    <t>Sporting News</t>
  </si>
  <si>
    <t>Costa Rica</t>
  </si>
  <si>
    <t>Rep. Walter Jones (left) and challenger Taylor GriffinA hawkish group is supporting the primary opponent of Walter Jones, an antiwar Republican.</t>
  </si>
  <si>
    <t>Walter Jones</t>
  </si>
  <si>
    <t>Taylor GriffinA</t>
  </si>
  <si>
    <t>The popularity of the channels is particularly surprising given Rotana broadcasts Fox News, the rightwing News Corp channel that takes a hard line against Islamic radicalism and has strongly supported US military intervention in the Middle East.</t>
  </si>
  <si>
    <t>Rotana</t>
  </si>
  <si>
    <t>News Corp</t>
  </si>
  <si>
    <t>The Allam family are still upset at the Football Association's decision to ban them from changing the club's name to Hull Tigers in 2014.Furious supporters have lost faith with the board and are desperate for a change of ownership, but a proposed takeover bid was shelved just before Bruce quit last month.</t>
  </si>
  <si>
    <t>Allam</t>
  </si>
  <si>
    <t>Bruce</t>
  </si>
  <si>
    <t>And while Shapiro has been an outspoken critic of Trump over the past two years, he said he was thrilled by the presidents statement disowning Bannon.</t>
  </si>
  <si>
    <t>Jared Kushner or his supporters appear to want to take credit for Bannonâ€™s demotion.</t>
  </si>
  <si>
    <t>Bannonâ€™</t>
  </si>
  <si>
    <t>U.S. Vice President Joe Biden, visiting Mexico on Friday, pledged to support those stricken by the storms."We</t>
  </si>
  <si>
    <t>And its true, with each new batch of the brutal poetry volume, which renders the black experience in America darkly crystalline, publishers Graywolf Press have massaged Rankines original text to better reflect the spate of race-tinged deaths around the country.</t>
  </si>
  <si>
    <t>Graywolf Press</t>
  </si>
  <si>
    <t>Rankines</t>
  </si>
  <si>
    <t>Graywolf Pre</t>
  </si>
  <si>
    <t>Now, however, the US is intervening militarily in a civil war that the CIA itself orchestrated, providing military support to Al Qaeda, which claimed responsibility for 9/11.</t>
  </si>
  <si>
    <t>The German Government has praised Kenya for its role in fighting terrorism and securing economic development in the Horn of Africa.</t>
  </si>
  <si>
    <t>The German Government</t>
  </si>
  <si>
    <t>The French warrior-philosopher Bernard-Henri Levy, who last year was pivotal in bringing about the recognition of the Libyan Transitional Council by his friend the French president Nicolas Sarkozy, is already busy thinking up plans of support for the Syrian rebels.</t>
  </si>
  <si>
    <t>Bernard-Henri Levy</t>
  </si>
  <si>
    <t>One ASC member who shared this opinion was William C. Mott, the judge advocate general of the U.S. Navy.</t>
  </si>
  <si>
    <t>ASC</t>
  </si>
  <si>
    <t>William C. Mott</t>
  </si>
  <si>
    <t>the U.S. Navy</t>
  </si>
  <si>
    <t>lay was exposed when Paris attacks fugitive Salah Abdeslam was caught by armed police.</t>
  </si>
  <si>
    <t>Salah Abdeslam</t>
  </si>
  <si>
    <t>See, ACORN supports the Atlantic Yards deal.</t>
  </si>
  <si>
    <t>ACORN</t>
  </si>
  <si>
    <t>Atlantic Yard</t>
  </si>
  <si>
    <t>Some local experts said Hamas had mismanaged Gazas power needs by failing to provide a viable alternative to the precarious smuggling routes.</t>
  </si>
  <si>
    <t>Gazas</t>
  </si>
  <si>
    <t>James Murdoch, BSkyB's chief executive, said in a statement: "Dawn has made a significant contribution to Sky's appeal to millions of customers.</t>
  </si>
  <si>
    <t>BSkyB</t>
  </si>
  <si>
    <t>In a speech on the Senate floor, Landrieu, who represents the oil-producing state of Louisiana where public support for Keystone runs high, urged Republican leaders to reverse themselves and accept a deal offered by Senate Majority Leader Harry Reid.</t>
  </si>
  <si>
    <t>Landrieu</t>
  </si>
  <si>
    <t>Keystone</t>
  </si>
  <si>
    <t>At the PAC hearing the Liberal Democrat Ian Swales blamed Labour-controlled Newcastle for paying mileage rates higher than those available to parliamentarians.</t>
  </si>
  <si>
    <t>PAC</t>
  </si>
  <si>
    <t>Ian Swales</t>
  </si>
  <si>
    <t>Where before they thought their calling as a church was simply to preach the Gospel and convert people, they started seeing it as serving people.Last year, Healing Waters brought in $2.3 million in donations and spent 78 percent of that on installing water systems and programs in partner churches.</t>
  </si>
  <si>
    <t>Healing Water</t>
  </si>
  <si>
    <t>ANTI-WORKER: Democrats have settled on their line of attack against Trumps Supreme Court nominee:</t>
  </si>
  <si>
    <t>Trumps Supreme Court</t>
  </si>
  <si>
    <t>Ledell Lee, 51, was the first to be put to death out of a group of eight men that Arkansas originally planned to execute within a span of 11 days, before the expiration of one of the drugs the state uses for the lethal injection.</t>
  </si>
  <si>
    <t>Michigan Gov. Rick Snyder (R) testified that â€œcareer bureaucratsâ€ were responsible for the disastrous lead poisoning in Flintâ€™s tap water, and he placed another heap of blame on the federal Environmental Protection Agency for failing to act sooner.</t>
  </si>
  <si>
    <t>Environmental Protection Agency</t>
  </si>
  <si>
    <t>Since 2002, TARC has inspired more than 55,000 youth to explore STEM through the excitement of rocketry - often surmounting economic, linguistic and cultural barriers to the nation's most coveted and lucrative occupations.</t>
  </si>
  <si>
    <t>TARC</t>
  </si>
  <si>
    <t>McFarlane also praised her work during the Reagan years, and her husband, Alan, calling them both patriots.</t>
  </si>
  <si>
    <t>McFarlane</t>
  </si>
  <si>
    <t>Alan</t>
  </si>
  <si>
    <t>In January, Morrisseyâ€™s office won a fight to sue McKesson Corp. the nationâ€™s largest wholesale drug distributor, in state court, contending the company failed to develop an adequate system to identify suspicious drug orders.</t>
  </si>
  <si>
    <t>Morrisseyâ€™</t>
  </si>
  <si>
    <t>McKesson Corp.</t>
  </si>
  <si>
    <t>Conservatives are publicly destroying their Keurig coffee makers in response to the company</t>
  </si>
  <si>
    <t>Keurig</t>
  </si>
  <si>
    <t>Washington and Moscow have also butted heads recently over Trumpâ€™s decision to strike a Syrian air base in response to a chemical weapons attack earlier in April.</t>
  </si>
  <si>
    <t>Hutchinson and other heretics were never charged with heresy, per se, but with crimes such as disturbing the peace because the Puritans feared King Charles I wouldnt allow them to banish people for minor religious disagreements.</t>
  </si>
  <si>
    <t>Hutchinson</t>
  </si>
  <si>
    <t>Puritan</t>
  </si>
  <si>
    <t>Charles I</t>
  </si>
  <si>
    <t>National Party lawmaker Oscar Alvarez said that if money was received from businesses tied to Social Security, "it was done in good faith."Hernandez has said that the party "maintains its accounting on the basis of checks contributed by each member" and that those individuals are responsible for the money, not the party as a whole.</t>
  </si>
  <si>
    <t>National Party</t>
  </si>
  <si>
    <t>Oscar Alvarez</t>
  </si>
  <si>
    <t>Abbas was slow to condemn the attacks but has now spoken out against the Israeli assault.</t>
  </si>
  <si>
    <t>Former UKIP MEP Janice Atkinson has today slammed the deployment of Britainâ€™s border cutters to Europe, and accused the government of failing to defend Britainâ€™s own borders.</t>
  </si>
  <si>
    <t>Janice Atkinson</t>
  </si>
  <si>
    <t>Overall, Siskind, Leopold and other advocates of diversity say Trumpâ€™s popular reforms are a disaster for their political goals.</t>
  </si>
  <si>
    <t>Siskind</t>
  </si>
  <si>
    <t>Overall, Siskind, Leopold</t>
  </si>
  <si>
    <t>Leopold</t>
  </si>
  <si>
    <t>She told the hearing that despite offering incentives to staff, she was finding it difficult to recruit people for the move.'This thing has to stop,' Labor saysLabor's agriculture spokesman Joel Fitzgibbon said Ms Arthy's decision to leave was further evidence the move was a mistake and the agency was</t>
  </si>
  <si>
    <t>Joel Fitzgibbon</t>
  </si>
  <si>
    <t>Arthy</t>
  </si>
  <si>
    <t>Ms Arthy</t>
  </si>
  <si>
    <t>But the CNN/Opinion Research poll found that a majority of Americans trust Obama over the GOP on handling the economy.</t>
  </si>
  <si>
    <t>Obama called Zelayas removal an illegal coup the next day, while Secretary Clintons response was described as holding off on formally branding it a coup.</t>
  </si>
  <si>
    <t>Zelayas</t>
  </si>
  <si>
    <t>The motivations of these Fatah leaders, many of whom surround Abbas, are less political and ideological than they are about restoring lost power and its ensuing privileges.</t>
  </si>
  <si>
    <t>With the implicit blessing of advocates, Democrats, with something to prove, are showing they can out-toughen Republicans, at least at the federal level.</t>
  </si>
  <si>
    <t>Edgard Garrido/Reuters Former Veracruz Governor Javier Duarte Ochoa is now a fugitive criminal charged with numerous counts of embezzlement.</t>
  </si>
  <si>
    <t>Edgard Garrido</t>
  </si>
  <si>
    <t>Garrido</t>
  </si>
  <si>
    <t>Javier Duarte Ochoa</t>
  </si>
  <si>
    <t>General Motors Co (GM.N) will revamp a Kentucky factory to produce a new version of the iconic Chevrolet Corvette sports car that will look completely different from the current version, the automaker said on Wednesday.It has a completely different look.</t>
  </si>
  <si>
    <t>GM.N</t>
  </si>
  <si>
    <t>Wednesday.It</t>
  </si>
  <si>
    <t>Rohingyas in Malaysia applauded Najibs intervention.Rohingya people are hoping something may change in Myanmar - and also in Malaysia where many of us live, said Faisal Islam Muhammad Kassim of the Rohingya Society in Malaysia.</t>
  </si>
  <si>
    <t>Najibs</t>
  </si>
  <si>
    <t>Faisal Islam Muhammad Kassim</t>
  </si>
  <si>
    <t>Congolese</t>
  </si>
  <si>
    <t>Northeastern Lebanon was the scene of one of the worst spillovers of Syrias war into Lebanon in 2014, when Islamic State and Nusra Front militants attacked the town of Arsal.</t>
  </si>
  <si>
    <t>Arsal</t>
  </si>
  <si>
    <t xml:space="preserve">But before most of the victims had even been identified, Iranian leaders issued statements blaming the Saudis for the accident. </t>
  </si>
  <si>
    <t>Linda Stasi, writing in the same New York Daily News that is at present cheering the proposal, believes that the NRA is itself a terrorist organization.</t>
  </si>
  <si>
    <t>Linda Stasi</t>
  </si>
  <si>
    <t>New York Daily New</t>
  </si>
  <si>
    <t>New York Daily News</t>
  </si>
  <si>
    <t>The Friends of Syria will condemn countries that provide weapons to Assad's government and denounce its use of Scud missiles within Syria, a source in the Rome talks said.</t>
  </si>
  <si>
    <t>The Friends of Syria</t>
  </si>
  <si>
    <t>Blackshirt demagogues, the spectre of Oswald Mosley's legions, stalk Ridley Road Market while the exiled author ransacks his memory for an affectionate and exasperated account of an orthodox community in its prewar lull.</t>
  </si>
  <si>
    <t>Oswald Mosley's</t>
  </si>
  <si>
    <t>Blackshirt</t>
  </si>
  <si>
    <t>Oswald Mosley</t>
  </si>
  <si>
    <t>Tackle carbon emissions, Osborne tells the chancellor, though he would abolish the climate-change levy on business responsible for 40% of Labour's carbon cuts.</t>
  </si>
  <si>
    <t>The attack was the worst single incidence of violence in Iraq since March 29, when Al Qaeda commandos staged a massive assault on provincial government offices in Saddam Hussein's hometown of Tikrit, eventually killing 58 people.</t>
  </si>
  <si>
    <t>Being negative isnt how we make progress.To recap, Page criticized Microsoft for treating Google as a rival, blasted Oracle for caring too much about money, and then whined about everyone being so negative.</t>
  </si>
  <si>
    <t>Oracle</t>
  </si>
  <si>
    <t>New England Patriots quarterback Tom Brady on Wednesday criticized the National Football League for suspending him for four games in the â€Deflategateâ€ scandal and said he did nothing wrong in breaking a cell phone containing more than 10, 000 text messages key evidence in the investigation.</t>
  </si>
  <si>
    <t>Sudden moves will further rattle U.S. allies, antagonize Beijing unnecessarily, and feed the false Chinese narrative that the U.S. is the primary cause of tension and militarization in the South China Sea, and most everywhere else.</t>
  </si>
  <si>
    <t>Let them stay!Veronica Kowalkowsky, an 18-year-old Trump supporter, said before the event started that she had no ill will toward the protesters  but didnt think they felt the same way.I feel a lot of hate, she said.</t>
  </si>
  <si>
    <t>Kowalkowsky</t>
  </si>
  <si>
    <t>HOUSTON (Reuters) - Exxon Mobil Corp, which has been fighting accusations it misled investors and the public for years about the risks of climate change, said on Thursday it will expand a research project with FuelCell Energy Inc that aims to cut the cost of collecting carbon emissions from power plants.</t>
  </si>
  <si>
    <t>Exxon Mobil Corp</t>
  </si>
  <si>
    <t>FuelCell Energy Inc</t>
  </si>
  <si>
    <t>Spruill, along with her husband Larry, has long been a dedicated volunteer, advocate, and activist for justice and education, with a focus on serving the youth, in the Princeton community.</t>
  </si>
  <si>
    <t>Spruill</t>
  </si>
  <si>
    <t>Larry</t>
  </si>
  <si>
    <t>Princeton</t>
  </si>
  <si>
    <t>American media outlets, including CNN, the Associated Press and the Washington Post, among others, have consistently propagated the fictional narrative that the United States is supporting "moderate opposition forces" on the battlefield and in the peace talks in Geneva.</t>
  </si>
  <si>
    <t>Trump said months ago he was considering cutting off the funds as a way to bring Democrats to the negotiation table on healthcare, but he also has said he believed doing so would cause the public to blame him for the fallout.</t>
  </si>
  <si>
    <t>Supposedly Christie's office authorized shutting down a lane of traffic on the George Washington Bridge just to cause problems in the New Jersey town of Fort Lee.</t>
  </si>
  <si>
    <t>Supposedly Christie</t>
  </si>
  <si>
    <t>Fort Lee</t>
  </si>
  <si>
    <t>Chuck (sometimes with the aid of the Bizarro Team Bartowski of Casey, Morgan and Awesome, sometimes by himself) put on such a charm offensive with Sarah and got to be a more overt hero in carrying Shaw out of the exploding building (remember, Sarah has a type) and laid his heart bare for her about the train station(</t>
  </si>
  <si>
    <t>Chuck</t>
  </si>
  <si>
    <t>Bartowski</t>
  </si>
  <si>
    <t>fact, as Tom himself has pointed out on his Grist blog, Chuck Norris, former martial arts movie star and darling of the looney teabaggers, has already started using discussion of climate funds as a foil for his paranoid populism.</t>
  </si>
  <si>
    <t>Grist</t>
  </si>
  <si>
    <t>Chuck Norris</t>
  </si>
  <si>
    <t>Chuck Norri</t>
  </si>
  <si>
    <t>Fresh attention to Trumpâ€™s and false accusations questioning Obamaâ€™s citizenship could also inspire others from the â€œObama coalition,â€ which included young voters, Hispanics and whites, to turn out for Clinton.</t>
  </si>
  <si>
    <t>Assistant Secretary Carson praised the improvements Ghana has made with regard to combating the worst forms of child labor, but urged a continuing commitment to progress, including in the cocoa industry.</t>
  </si>
  <si>
    <t>Secretary Carson</t>
  </si>
  <si>
    <t>Ghana</t>
  </si>
  <si>
    <t>Mr Jenkin accused the Senator of trying to undermine claims Russia was responsible for poisoning ex-spy Sergei Skripal and daughter Yulia.</t>
  </si>
  <si>
    <t>In its evidence on Tuesday, the BCA took aim at Storers position, with its president, Grant King, arguing the absence of a broad tax reform agenda should not be a reason to delay any tax reform.One Nation has supported the package, despite initially opposing it.</t>
  </si>
  <si>
    <t>Grant King</t>
  </si>
  <si>
    <t>It makes you feel good Noel BidermanAnonymous hackers calling themselves The Impact Team are to blame for the data leak but Biderman, who encouraged you to cheat on your spouse, is the one caught with his trousers down.</t>
  </si>
  <si>
    <t>Noel BidermanAnonymous</t>
  </si>
  <si>
    <t>Biderman</t>
  </si>
  <si>
    <t>The Impact Team</t>
  </si>
  <si>
    <t>Leigh Hays, a spokeswoman for Decatur Morgan Hospital, said that regulations of the Health Insurance Portability and Accountability Act of 1996, or HIPAA, make it impossible for her to give any details of a patient's care."I couldn't even access it," Hays said.</t>
  </si>
  <si>
    <t>Leigh Hays</t>
  </si>
  <si>
    <t>Leigh Hay</t>
  </si>
  <si>
    <t>Hays</t>
  </si>
  <si>
    <t>HIPAA</t>
  </si>
  <si>
    <t>He will be speaking at a Guardian fringe event at the 2013 Labour party conference, debating the role universities play in economic growth  click here for more information about the event supported by Bright BritainThis content is brought to you by Guardian Professional.</t>
  </si>
  <si>
    <t>Bright</t>
  </si>
  <si>
    <t xml:space="preserve">Back in 1989, then Beijing mayor Chen Xitong blamed a tiny handful of people for provoking the governments </t>
  </si>
  <si>
    <t>Beijing mayor Chen Xitong</t>
  </si>
  <si>
    <t>Chen Xitong</t>
  </si>
  <si>
    <t>Why destroy this over a technicality?"It was stirring stuff from a man who was once a diplomat and Pakistan's foreign secretary, and he was quick to blame Hair.</t>
  </si>
  <si>
    <t>Hair</t>
  </si>
  <si>
    <t>Does this guy have anything better to do with his life?TWITTER PEEVED: Trump attacked Kim Jong-un on TwitterRelations between the US and North Korea plunged to new depths last month following the death of American student Otto Warmer, who was imprisoned by the Asian state.</t>
  </si>
  <si>
    <t>Kim Jong-un</t>
  </si>
  <si>
    <t>And if you want an expert take on the authors previous works, check out Kyle Smiths 2017 NR reviews praising McAleers Ferguson and Leafs</t>
  </si>
  <si>
    <t>Kyle Smiths</t>
  </si>
  <si>
    <t>Kyle Smith</t>
  </si>
  <si>
    <t>McAleers Ferguson</t>
  </si>
  <si>
    <t>If all of this is true, and Arya does have Littlefingers dagger, it seems to support the rumor (based on information from a suspected leaker) that Arya will kill Littlefinger in Season 7, possibly at Sansas request.</t>
  </si>
  <si>
    <t>Arya</t>
  </si>
  <si>
    <t>Littlefinger</t>
  </si>
  <si>
    <t>In 1994, De La Beckwith was convicted of assassinating Evers; two previous trials in 1964 on this charge had resulted in hung juries.</t>
  </si>
  <si>
    <t>De La Beckwith</t>
  </si>
  <si>
    <t>Evers</t>
  </si>
  <si>
    <t>Ever</t>
  </si>
  <si>
    <t>2016The Fox News host then blasted Charles Cooke, editor of the National Review Online, who had tweeted a critical message at him:</t>
  </si>
  <si>
    <t>Charles Cooke</t>
  </si>
  <si>
    <t>the National Review Online</t>
  </si>
  <si>
    <t>Official Palestinian news agencies published interviews praising Mr. Abbas for acting like a statesman and creating new opportunities for negotiations.</t>
  </si>
  <si>
    <t>America Movils results, which followed its biggest loss in 15 years in the fourth quarter, were helped by the Mexican pesos recent rally.</t>
  </si>
  <si>
    <t>America Movils</t>
  </si>
  <si>
    <t>America Movil</t>
  </si>
  <si>
    <t>The Bulgarians, knocked out 4-3 on aggregate, also accused German referee Felix Zwayer of favouring their Croatian opponents.</t>
  </si>
  <si>
    <t>Bulgarians</t>
  </si>
  <si>
    <t>Felix Zwayer</t>
  </si>
  <si>
    <t>Magistrate Clive Alsop said Hamilton had set a poor example to young drivers."This is about somebody in a responsible position behaving like a hoon," Mr Alsop said.</t>
  </si>
  <si>
    <t>Clive Alsop</t>
  </si>
  <si>
    <t>Magistrate Clive Alsop</t>
  </si>
  <si>
    <t>Nowsch is accused of opening fire at Meyers' green Buick Park Avenue sedan a few blocks from the Meyers home and then fired again after a short chase to the cul-de-sac where the Meyers' live about 5 miles west of the Las Vegas Strip.</t>
  </si>
  <si>
    <t>Nowsch</t>
  </si>
  <si>
    <t>Meyers</t>
  </si>
  <si>
    <t>Another former condor program manager, Noel Snyder, was critical of the DDT study, however.</t>
  </si>
  <si>
    <t>Noel Snyder</t>
  </si>
  <si>
    <t>DDT</t>
  </si>
  <si>
    <t>The bill would stipulate that if senators disapprove of the deal, Obama would lose his current power to waive certain economic penalties Congress has imposed on Iran.</t>
  </si>
  <si>
    <t>Several of them expressed disappointment that an auction called by the Securities Industry Council (SIC) failed to get into full swing when the Overseas Union group bowed out on January 21, the first day of the sale.</t>
  </si>
  <si>
    <t>the Securities Industry Council Council</t>
  </si>
  <si>
    <t>SIC</t>
  </si>
  <si>
    <t>the Overseas Union</t>
  </si>
  <si>
    <t>The system drew criticism from U.S. President Donald Trump in April, who said he would "stand up for our dairy farmers" against Canada's "unfair" practices.</t>
  </si>
  <si>
    <t>No group has claimed responsibility for the killings, but Sunni militants linked to Al-Qaeda often target Shiites, whom they regard as apostates.</t>
  </si>
  <si>
    <t>Al-Qaeda</t>
  </si>
  <si>
    <t>Lamberts team had sunk to the lowest point of their season before kick off when other results put them next to bottom of the Premier League table.</t>
  </si>
  <si>
    <t>Lamberts</t>
  </si>
  <si>
    <t>Lambert</t>
  </si>
  <si>
    <t>the Premier League</t>
  </si>
  <si>
    <t>It has welcomed the Federal Government's moves to establish an anti-dumping commission to protect Australian manufacturing jobs from cheap imported products.</t>
  </si>
  <si>
    <t>the Federal Government's</t>
  </si>
  <si>
    <t>the Federal Government</t>
  </si>
  <si>
    <t>Renewed tension has been growing between the two communities since last year, with some hardline Buddhist groups accusing Muslims of forcing people to convert to Islam and vandalising Buddhist archaeological sites.</t>
  </si>
  <si>
    <t>, Miller said she felt violated by his remarks, which were offensive, racist and hateful.But even Phillips three-month jail sentence has not put people off sending malicious messages and death threats</t>
  </si>
  <si>
    <t>Press Association 7 James Haskell says playing for England is the overwhelming motive of his careerPlaying for my country is the reason I take to the field</t>
  </si>
  <si>
    <t>James Haskell</t>
  </si>
  <si>
    <t xml:space="preserve"> Thomas is bluntly accusing his colleagues of classism (or worse), implying that, had Mellouli been poor and uneducated, the court would have rejected his claim.</t>
  </si>
  <si>
    <t>Mellouli</t>
  </si>
  <si>
    <t>The economy has stagnated, a debilitating power crisis needs to be solved and US relations remain complicated by American drone attacks targeting Taliban and Al-Qaeda operatives.</t>
  </si>
  <si>
    <t>Parsons told The Daytona Beach News-Journal (http://bit.ly/1ruY16e) that he removed Crist's name after talking with Curb, who supports Republican Gov. Rick Scott."We just race, we try to keep the doors open and try to keep a competitive car on the race track," Parsons said.</t>
  </si>
  <si>
    <t>Parsons</t>
  </si>
  <si>
    <t>Curb</t>
  </si>
  <si>
    <t>Microsoft confirmed today in a blog post that Angry Birds is coming to Windows Phone 7 and will support Xbox Live tie-ins like achievements and leaderboards.</t>
  </si>
  <si>
    <t>Xbox Live</t>
  </si>
  <si>
    <t>Adding to the global tightening, under pressure from the dominance of the Fed and the dollar, the Bank of Japan and the European Central Bank have been forced to announce they would no longer buy bonds in their respective QE actions.</t>
  </si>
  <si>
    <t>the Bank of Japan</t>
  </si>
  <si>
    <t>QE</t>
  </si>
  <si>
    <t>But Bruce would also jump at the chance to answer Wolves SOS call after getting the sack at Sunderland.</t>
  </si>
  <si>
    <t>Wolves</t>
  </si>
  <si>
    <t>Wolve</t>
  </si>
  <si>
    <t>NIANTIC has introduced more Shiny Pokemon thanks to the Safari event in Yokosuka, Japan.</t>
  </si>
  <si>
    <t>NIANTIC</t>
  </si>
  <si>
    <t>Pokemon</t>
  </si>
  <si>
    <t>However, Turkish officials said they recognised Prakashâ€™s Australian accent and formally charged him with terrorism the following day.</t>
  </si>
  <si>
    <t>Prakash</t>
  </si>
  <si>
    <t>Prakashâ€™s Australian</t>
  </si>
  <si>
    <t>Column1</t>
  </si>
  <si>
    <t>same_1</t>
  </si>
  <si>
    <t>same_2</t>
  </si>
  <si>
    <t>same_all</t>
  </si>
  <si>
    <t>their_in_mine_1</t>
  </si>
  <si>
    <t>their_in_mine_2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</si>
</sst>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9"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584B08-94BB-4646-8BD2-2260FC925DC6}" name="Table1" displayName="Table1" ref="A1:L9960" totalsRowShown="0">
  <autoFilter ref="A1:L9960" xr:uid="{3E584B08-94BB-4646-8BD2-2260FC925DC6}">
    <filterColumn colId="10">
      <filters>
        <filter val="1"/>
      </filters>
    </filterColumn>
    <filterColumn colId="11">
      <filters>
        <filter val="1"/>
      </filters>
    </filterColumn>
  </autoFilter>
  <tableColumns count="12">
    <tableColumn id="1" xr3:uid="{772A1209-40E4-48D0-8794-DE25578020B2}" name="sentense_clean"/>
    <tableColumn id="2" xr3:uid="{1E86F6EA-2564-440F-96EA-DEBEEE8244B5}" name="my_ent_1"/>
    <tableColumn id="3" xr3:uid="{910435C3-8463-4DC0-9D61-778B6876E91F}" name="their_ent_1"/>
    <tableColumn id="4" xr3:uid="{8D81A4E4-0266-49F6-9C0B-0674402696AF}" name="my_ent_2"/>
    <tableColumn id="5" xr3:uid="{98CECDD5-0A09-4D45-9212-F02F268CB7C1}" name="their_ent_2"/>
    <tableColumn id="6" xr3:uid="{D475B80A-1BE5-43E6-A3A1-6C46DE2A1E18}" name="label"/>
    <tableColumn id="7" xr3:uid="{81E58288-9AA0-48F1-80EA-2A8462C94AD1}" name="Column1"/>
    <tableColumn id="8" xr3:uid="{9056DB73-24B1-47F5-99F8-C2C3D409576D}" name="same_1" dataDxfId="4">
      <calculatedColumnFormula>IF(Table1[[#This Row],[my_ent_1]]=Table1[[#This Row],[their_ent_1]], 1, 0)</calculatedColumnFormula>
    </tableColumn>
    <tableColumn id="9" xr3:uid="{E97AE817-D3B2-4899-91BD-482D864B22C8}" name="same_2" dataDxfId="3">
      <calculatedColumnFormula>IF(Table1[[#This Row],[my_ent_2]]=Table1[[#This Row],[their_ent_2]], 1, 0)</calculatedColumnFormula>
    </tableColumn>
    <tableColumn id="10" xr3:uid="{D0EBBBC1-BC63-4429-9A07-9129A6202E1E}" name="same_all" dataDxfId="2">
      <calculatedColumnFormula>IF(Table1[[#This Row],[same_1]]=1 &amp; Table1[[#This Row],[same_2]]=1, 1, 0)</calculatedColumnFormula>
    </tableColumn>
    <tableColumn id="11" xr3:uid="{E374B478-D8B1-4BC7-ACAD-9199401884DA}" name="their_in_mine_1" dataDxfId="1">
      <calculatedColumnFormula>IF(ISNUMBER(SEARCH(Table1[[#This Row],[their_ent_1]],Table1[[#This Row],[my_ent_1]])), 1, 0)</calculatedColumnFormula>
    </tableColumn>
    <tableColumn id="12" xr3:uid="{F603A440-92F5-49D6-8E14-BDE13A3A53CC}" name="their_in_mine_2" dataDxfId="0">
      <calculatedColumnFormula>IF(ISNUMBER(SEARCH(Table1[[#This Row],[their_ent_2]],Table1[[#This Row],[my_ent_2]])), 1,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2E078-DF6A-4339-AE93-6F184053C36C}">
  <dimension ref="A1:L9960"/>
  <sheetViews>
    <sheetView tabSelected="1" topLeftCell="C1" workbookViewId="0">
      <pane xSplit="2" ySplit="19" topLeftCell="E27" activePane="bottomRight" state="frozen"/>
      <selection activeCell="C1" sqref="C1"/>
      <selection pane="topRight" activeCell="E1" sqref="E1"/>
      <selection pane="bottomLeft" activeCell="C20" sqref="C20"/>
      <selection pane="bottomRight" activeCell="E101" sqref="E101"/>
    </sheetView>
  </sheetViews>
  <sheetFormatPr defaultRowHeight="14.4" x14ac:dyDescent="0.3"/>
  <cols>
    <col min="1" max="1" width="255.77734375" bestFit="1" customWidth="1"/>
    <col min="2" max="2" width="82.88671875" bestFit="1" customWidth="1"/>
    <col min="3" max="3" width="73.44140625" bestFit="1" customWidth="1"/>
    <col min="4" max="4" width="65.44140625" bestFit="1" customWidth="1"/>
    <col min="5" max="5" width="56.77734375" bestFit="1" customWidth="1"/>
    <col min="6" max="6" width="7.44140625" bestFit="1" customWidth="1"/>
    <col min="7" max="7" width="11.109375" bestFit="1" customWidth="1"/>
    <col min="8" max="9" width="9.6640625" bestFit="1" customWidth="1"/>
    <col min="10" max="10" width="10.77734375" bestFit="1" customWidth="1"/>
    <col min="11" max="12" width="17.109375" bestFit="1" customWidth="1"/>
  </cols>
  <sheetData>
    <row r="1" spans="1:12" x14ac:dyDescent="0.3">
      <c r="A1" t="s">
        <v>0</v>
      </c>
      <c r="B1" t="s">
        <v>1</v>
      </c>
      <c r="C1" t="s">
        <v>2</v>
      </c>
      <c r="D1" t="s">
        <v>3</v>
      </c>
      <c r="E1" t="s">
        <v>4</v>
      </c>
      <c r="F1" t="s">
        <v>5</v>
      </c>
      <c r="G1" t="s">
        <v>21609</v>
      </c>
      <c r="H1" t="s">
        <v>21610</v>
      </c>
      <c r="I1" t="s">
        <v>21611</v>
      </c>
      <c r="J1" t="s">
        <v>21612</v>
      </c>
      <c r="K1" t="s">
        <v>21613</v>
      </c>
      <c r="L1" t="s">
        <v>21614</v>
      </c>
    </row>
    <row r="2" spans="1:12" x14ac:dyDescent="0.3">
      <c r="A2" t="s">
        <v>6</v>
      </c>
      <c r="B2" t="s">
        <v>7</v>
      </c>
      <c r="C2" t="s">
        <v>8</v>
      </c>
      <c r="D2" t="s">
        <v>9</v>
      </c>
      <c r="E2" t="s">
        <v>10</v>
      </c>
      <c r="F2">
        <v>0</v>
      </c>
      <c r="G2">
        <v>0</v>
      </c>
      <c r="H2">
        <f>IF(Table1[[#This Row],[my_ent_1]]=Table1[[#This Row],[their_ent_1]], 1, 0)</f>
        <v>0</v>
      </c>
      <c r="I2">
        <f>IF(Table1[[#This Row],[my_ent_2]]=Table1[[#This Row],[their_ent_2]], 1, 0)</f>
        <v>0</v>
      </c>
      <c r="J2">
        <f>IF(Table1[[#This Row],[same_1]]=1 &amp; Table1[[#This Row],[same_2]]=1, 1, 0)</f>
        <v>0</v>
      </c>
      <c r="K2">
        <f>IF(ISNUMBER(SEARCH(Table1[[#This Row],[their_ent_1]],Table1[[#This Row],[my_ent_1]])), 1, 0)</f>
        <v>1</v>
      </c>
      <c r="L2">
        <f>IF(ISNUMBER(SEARCH(Table1[[#This Row],[their_ent_2]],Table1[[#This Row],[my_ent_2]])), 1, 0)</f>
        <v>1</v>
      </c>
    </row>
    <row r="3" spans="1:12" hidden="1" x14ac:dyDescent="0.3">
      <c r="A3" t="s">
        <v>11</v>
      </c>
      <c r="B3" t="s">
        <v>12</v>
      </c>
      <c r="C3" t="s">
        <v>12</v>
      </c>
      <c r="D3" t="s">
        <v>13</v>
      </c>
      <c r="E3" t="s">
        <v>14</v>
      </c>
      <c r="F3">
        <v>0</v>
      </c>
      <c r="G3">
        <v>1</v>
      </c>
      <c r="H3">
        <f>IF(Table1[[#This Row],[my_ent_1]]=Table1[[#This Row],[their_ent_1]], 1, 0)</f>
        <v>1</v>
      </c>
      <c r="I3">
        <f>IF(Table1[[#This Row],[my_ent_2]]=Table1[[#This Row],[their_ent_2]], 1, 0)</f>
        <v>0</v>
      </c>
      <c r="J3">
        <f>IF(Table1[[#This Row],[same_1]]=1 &amp; Table1[[#This Row],[same_2]]=1, 1, 0)</f>
        <v>0</v>
      </c>
      <c r="K3">
        <f>IF(ISNUMBER(SEARCH(Table1[[#This Row],[their_ent_1]],Table1[[#This Row],[my_ent_1]])), 1, 0)</f>
        <v>1</v>
      </c>
      <c r="L3">
        <f>IF(ISNUMBER(SEARCH(Table1[[#This Row],[their_ent_2]],Table1[[#This Row],[my_ent_2]])), 1, 0)</f>
        <v>0</v>
      </c>
    </row>
    <row r="4" spans="1:12" hidden="1" x14ac:dyDescent="0.3">
      <c r="A4" t="s">
        <v>15</v>
      </c>
      <c r="B4" t="s">
        <v>16</v>
      </c>
      <c r="C4" t="s">
        <v>17</v>
      </c>
      <c r="D4" t="s">
        <v>17</v>
      </c>
      <c r="E4" t="s">
        <v>18</v>
      </c>
      <c r="F4">
        <v>0</v>
      </c>
      <c r="G4">
        <v>2</v>
      </c>
      <c r="H4">
        <f>IF(Table1[[#This Row],[my_ent_1]]=Table1[[#This Row],[their_ent_1]], 1, 0)</f>
        <v>0</v>
      </c>
      <c r="I4">
        <f>IF(Table1[[#This Row],[my_ent_2]]=Table1[[#This Row],[their_ent_2]], 1, 0)</f>
        <v>0</v>
      </c>
      <c r="J4">
        <f>IF(Table1[[#This Row],[same_1]]=1 &amp; Table1[[#This Row],[same_2]]=1, 1, 0)</f>
        <v>0</v>
      </c>
      <c r="K4">
        <f>IF(ISNUMBER(SEARCH(Table1[[#This Row],[their_ent_1]],Table1[[#This Row],[my_ent_1]])), 1, 0)</f>
        <v>0</v>
      </c>
      <c r="L4">
        <f>IF(ISNUMBER(SEARCH(Table1[[#This Row],[their_ent_2]],Table1[[#This Row],[my_ent_2]])), 1, 0)</f>
        <v>0</v>
      </c>
    </row>
    <row r="5" spans="1:12" hidden="1" x14ac:dyDescent="0.3">
      <c r="A5" t="s">
        <v>19</v>
      </c>
      <c r="B5" t="s">
        <v>20</v>
      </c>
      <c r="C5" t="s">
        <v>21</v>
      </c>
      <c r="D5" t="s">
        <v>22</v>
      </c>
      <c r="E5" t="s">
        <v>20</v>
      </c>
      <c r="F5">
        <v>0</v>
      </c>
      <c r="G5">
        <v>3</v>
      </c>
      <c r="H5">
        <f>IF(Table1[[#This Row],[my_ent_1]]=Table1[[#This Row],[their_ent_1]], 1, 0)</f>
        <v>0</v>
      </c>
      <c r="I5">
        <f>IF(Table1[[#This Row],[my_ent_2]]=Table1[[#This Row],[their_ent_2]], 1, 0)</f>
        <v>0</v>
      </c>
      <c r="J5">
        <f>IF(Table1[[#This Row],[same_1]]=1 &amp; Table1[[#This Row],[same_2]]=1, 1, 0)</f>
        <v>0</v>
      </c>
      <c r="K5">
        <f>IF(ISNUMBER(SEARCH(Table1[[#This Row],[their_ent_1]],Table1[[#This Row],[my_ent_1]])), 1, 0)</f>
        <v>0</v>
      </c>
      <c r="L5">
        <f>IF(ISNUMBER(SEARCH(Table1[[#This Row],[their_ent_2]],Table1[[#This Row],[my_ent_2]])), 1, 0)</f>
        <v>0</v>
      </c>
    </row>
    <row r="6" spans="1:12" hidden="1" x14ac:dyDescent="0.3">
      <c r="A6" t="s">
        <v>23</v>
      </c>
      <c r="B6" t="s">
        <v>24</v>
      </c>
      <c r="C6" t="s">
        <v>25</v>
      </c>
      <c r="D6" t="s">
        <v>26</v>
      </c>
      <c r="E6" t="s">
        <v>27</v>
      </c>
      <c r="F6">
        <v>0</v>
      </c>
      <c r="G6">
        <v>4</v>
      </c>
      <c r="H6">
        <f>IF(Table1[[#This Row],[my_ent_1]]=Table1[[#This Row],[their_ent_1]], 1, 0)</f>
        <v>0</v>
      </c>
      <c r="I6">
        <f>IF(Table1[[#This Row],[my_ent_2]]=Table1[[#This Row],[their_ent_2]], 1, 0)</f>
        <v>0</v>
      </c>
      <c r="J6">
        <f>IF(Table1[[#This Row],[same_1]]=1 &amp; Table1[[#This Row],[same_2]]=1, 1, 0)</f>
        <v>0</v>
      </c>
      <c r="K6">
        <f>IF(ISNUMBER(SEARCH(Table1[[#This Row],[their_ent_1]],Table1[[#This Row],[my_ent_1]])), 1, 0)</f>
        <v>0</v>
      </c>
      <c r="L6">
        <f>IF(ISNUMBER(SEARCH(Table1[[#This Row],[their_ent_2]],Table1[[#This Row],[my_ent_2]])), 1, 0)</f>
        <v>0</v>
      </c>
    </row>
    <row r="7" spans="1:12" hidden="1" x14ac:dyDescent="0.3">
      <c r="A7" t="s">
        <v>28</v>
      </c>
      <c r="B7" t="s">
        <v>29</v>
      </c>
      <c r="C7" t="s">
        <v>29</v>
      </c>
      <c r="D7" t="s">
        <v>30</v>
      </c>
      <c r="E7" t="s">
        <v>31</v>
      </c>
      <c r="F7">
        <v>0</v>
      </c>
      <c r="G7">
        <v>5</v>
      </c>
      <c r="H7">
        <f>IF(Table1[[#This Row],[my_ent_1]]=Table1[[#This Row],[their_ent_1]], 1, 0)</f>
        <v>1</v>
      </c>
      <c r="I7">
        <f>IF(Table1[[#This Row],[my_ent_2]]=Table1[[#This Row],[their_ent_2]], 1, 0)</f>
        <v>0</v>
      </c>
      <c r="J7">
        <f>IF(Table1[[#This Row],[same_1]]=1 &amp; Table1[[#This Row],[same_2]]=1, 1, 0)</f>
        <v>0</v>
      </c>
      <c r="K7">
        <f>IF(ISNUMBER(SEARCH(Table1[[#This Row],[their_ent_1]],Table1[[#This Row],[my_ent_1]])), 1, 0)</f>
        <v>1</v>
      </c>
      <c r="L7">
        <f>IF(ISNUMBER(SEARCH(Table1[[#This Row],[their_ent_2]],Table1[[#This Row],[my_ent_2]])), 1, 0)</f>
        <v>0</v>
      </c>
    </row>
    <row r="8" spans="1:12" hidden="1" x14ac:dyDescent="0.3">
      <c r="A8" t="s">
        <v>32</v>
      </c>
      <c r="B8" t="s">
        <v>33</v>
      </c>
      <c r="C8" t="s">
        <v>34</v>
      </c>
      <c r="D8" t="s">
        <v>35</v>
      </c>
      <c r="E8" t="s">
        <v>36</v>
      </c>
      <c r="F8">
        <v>0</v>
      </c>
      <c r="G8">
        <v>6</v>
      </c>
      <c r="H8">
        <f>IF(Table1[[#This Row],[my_ent_1]]=Table1[[#This Row],[their_ent_1]], 1, 0)</f>
        <v>0</v>
      </c>
      <c r="I8">
        <f>IF(Table1[[#This Row],[my_ent_2]]=Table1[[#This Row],[their_ent_2]], 1, 0)</f>
        <v>0</v>
      </c>
      <c r="J8">
        <f>IF(Table1[[#This Row],[same_1]]=1 &amp; Table1[[#This Row],[same_2]]=1, 1, 0)</f>
        <v>0</v>
      </c>
      <c r="K8">
        <f>IF(ISNUMBER(SEARCH(Table1[[#This Row],[their_ent_1]],Table1[[#This Row],[my_ent_1]])), 1, 0)</f>
        <v>0</v>
      </c>
      <c r="L8">
        <f>IF(ISNUMBER(SEARCH(Table1[[#This Row],[their_ent_2]],Table1[[#This Row],[my_ent_2]])), 1, 0)</f>
        <v>0</v>
      </c>
    </row>
    <row r="9" spans="1:12" hidden="1" x14ac:dyDescent="0.3">
      <c r="A9" t="s">
        <v>37</v>
      </c>
      <c r="B9" t="s">
        <v>38</v>
      </c>
      <c r="C9" t="s">
        <v>39</v>
      </c>
      <c r="D9" t="s">
        <v>40</v>
      </c>
      <c r="E9" t="s">
        <v>41</v>
      </c>
      <c r="F9">
        <v>0</v>
      </c>
      <c r="G9">
        <v>7</v>
      </c>
      <c r="H9">
        <f>IF(Table1[[#This Row],[my_ent_1]]=Table1[[#This Row],[their_ent_1]], 1, 0)</f>
        <v>0</v>
      </c>
      <c r="I9">
        <f>IF(Table1[[#This Row],[my_ent_2]]=Table1[[#This Row],[their_ent_2]], 1, 0)</f>
        <v>0</v>
      </c>
      <c r="J9">
        <f>IF(Table1[[#This Row],[same_1]]=1 &amp; Table1[[#This Row],[same_2]]=1, 1, 0)</f>
        <v>0</v>
      </c>
      <c r="K9">
        <f>IF(ISNUMBER(SEARCH(Table1[[#This Row],[their_ent_1]],Table1[[#This Row],[my_ent_1]])), 1, 0)</f>
        <v>0</v>
      </c>
      <c r="L9">
        <f>IF(ISNUMBER(SEARCH(Table1[[#This Row],[their_ent_2]],Table1[[#This Row],[my_ent_2]])), 1, 0)</f>
        <v>0</v>
      </c>
    </row>
    <row r="10" spans="1:12" hidden="1" x14ac:dyDescent="0.3">
      <c r="A10" t="s">
        <v>42</v>
      </c>
      <c r="B10" t="s">
        <v>43</v>
      </c>
      <c r="C10" t="s">
        <v>44</v>
      </c>
      <c r="D10" t="s">
        <v>44</v>
      </c>
      <c r="E10" t="s">
        <v>45</v>
      </c>
      <c r="F10">
        <v>0</v>
      </c>
      <c r="G10">
        <v>8</v>
      </c>
      <c r="H10">
        <f>IF(Table1[[#This Row],[my_ent_1]]=Table1[[#This Row],[their_ent_1]], 1, 0)</f>
        <v>0</v>
      </c>
      <c r="I10">
        <f>IF(Table1[[#This Row],[my_ent_2]]=Table1[[#This Row],[their_ent_2]], 1, 0)</f>
        <v>0</v>
      </c>
      <c r="J10">
        <f>IF(Table1[[#This Row],[same_1]]=1 &amp; Table1[[#This Row],[same_2]]=1, 1, 0)</f>
        <v>0</v>
      </c>
      <c r="K10">
        <f>IF(ISNUMBER(SEARCH(Table1[[#This Row],[their_ent_1]],Table1[[#This Row],[my_ent_1]])), 1, 0)</f>
        <v>0</v>
      </c>
      <c r="L10">
        <f>IF(ISNUMBER(SEARCH(Table1[[#This Row],[their_ent_2]],Table1[[#This Row],[my_ent_2]])), 1, 0)</f>
        <v>0</v>
      </c>
    </row>
    <row r="11" spans="1:12" hidden="1" x14ac:dyDescent="0.3">
      <c r="A11" t="s">
        <v>46</v>
      </c>
      <c r="B11" t="s">
        <v>47</v>
      </c>
      <c r="C11" t="s">
        <v>48</v>
      </c>
      <c r="D11" t="s">
        <v>48</v>
      </c>
      <c r="E11" t="s">
        <v>49</v>
      </c>
      <c r="F11">
        <v>0</v>
      </c>
      <c r="G11">
        <v>9</v>
      </c>
      <c r="H11">
        <f>IF(Table1[[#This Row],[my_ent_1]]=Table1[[#This Row],[their_ent_1]], 1, 0)</f>
        <v>0</v>
      </c>
      <c r="I11">
        <f>IF(Table1[[#This Row],[my_ent_2]]=Table1[[#This Row],[their_ent_2]], 1, 0)</f>
        <v>0</v>
      </c>
      <c r="J11">
        <f>IF(Table1[[#This Row],[same_1]]=1 &amp; Table1[[#This Row],[same_2]]=1, 1, 0)</f>
        <v>0</v>
      </c>
      <c r="K11">
        <f>IF(ISNUMBER(SEARCH(Table1[[#This Row],[their_ent_1]],Table1[[#This Row],[my_ent_1]])), 1, 0)</f>
        <v>0</v>
      </c>
      <c r="L11">
        <f>IF(ISNUMBER(SEARCH(Table1[[#This Row],[their_ent_2]],Table1[[#This Row],[my_ent_2]])), 1, 0)</f>
        <v>0</v>
      </c>
    </row>
    <row r="12" spans="1:12" hidden="1" x14ac:dyDescent="0.3">
      <c r="A12" t="s">
        <v>50</v>
      </c>
      <c r="B12" t="s">
        <v>51</v>
      </c>
      <c r="C12" t="s">
        <v>52</v>
      </c>
      <c r="D12" t="s">
        <v>53</v>
      </c>
      <c r="E12" t="s">
        <v>54</v>
      </c>
      <c r="F12">
        <v>0</v>
      </c>
      <c r="G12">
        <v>10</v>
      </c>
      <c r="H12">
        <f>IF(Table1[[#This Row],[my_ent_1]]=Table1[[#This Row],[their_ent_1]], 1, 0)</f>
        <v>0</v>
      </c>
      <c r="I12">
        <f>IF(Table1[[#This Row],[my_ent_2]]=Table1[[#This Row],[their_ent_2]], 1, 0)</f>
        <v>0</v>
      </c>
      <c r="J12">
        <f>IF(Table1[[#This Row],[same_1]]=1 &amp; Table1[[#This Row],[same_2]]=1, 1, 0)</f>
        <v>0</v>
      </c>
      <c r="K12">
        <f>IF(ISNUMBER(SEARCH(Table1[[#This Row],[their_ent_1]],Table1[[#This Row],[my_ent_1]])), 1, 0)</f>
        <v>0</v>
      </c>
      <c r="L12">
        <f>IF(ISNUMBER(SEARCH(Table1[[#This Row],[their_ent_2]],Table1[[#This Row],[my_ent_2]])), 1, 0)</f>
        <v>0</v>
      </c>
    </row>
    <row r="13" spans="1:12" hidden="1" x14ac:dyDescent="0.3">
      <c r="A13" t="s">
        <v>55</v>
      </c>
      <c r="B13" t="s">
        <v>12</v>
      </c>
      <c r="C13" t="s">
        <v>56</v>
      </c>
      <c r="D13" t="s">
        <v>57</v>
      </c>
      <c r="E13" t="s">
        <v>36</v>
      </c>
      <c r="F13">
        <v>0</v>
      </c>
      <c r="G13">
        <v>11</v>
      </c>
      <c r="H13">
        <f>IF(Table1[[#This Row],[my_ent_1]]=Table1[[#This Row],[their_ent_1]], 1, 0)</f>
        <v>0</v>
      </c>
      <c r="I13">
        <f>IF(Table1[[#This Row],[my_ent_2]]=Table1[[#This Row],[their_ent_2]], 1, 0)</f>
        <v>0</v>
      </c>
      <c r="J13">
        <f>IF(Table1[[#This Row],[same_1]]=1 &amp; Table1[[#This Row],[same_2]]=1, 1, 0)</f>
        <v>0</v>
      </c>
      <c r="K13">
        <f>IF(ISNUMBER(SEARCH(Table1[[#This Row],[their_ent_1]],Table1[[#This Row],[my_ent_1]])), 1, 0)</f>
        <v>0</v>
      </c>
      <c r="L13">
        <f>IF(ISNUMBER(SEARCH(Table1[[#This Row],[their_ent_2]],Table1[[#This Row],[my_ent_2]])), 1, 0)</f>
        <v>1</v>
      </c>
    </row>
    <row r="14" spans="1:12" x14ac:dyDescent="0.3">
      <c r="A14" t="s">
        <v>58</v>
      </c>
      <c r="B14" t="s">
        <v>59</v>
      </c>
      <c r="C14" t="s">
        <v>60</v>
      </c>
      <c r="D14" t="s">
        <v>61</v>
      </c>
      <c r="E14" t="s">
        <v>61</v>
      </c>
      <c r="F14">
        <v>0</v>
      </c>
      <c r="G14">
        <v>12</v>
      </c>
      <c r="H14">
        <f>IF(Table1[[#This Row],[my_ent_1]]=Table1[[#This Row],[their_ent_1]], 1, 0)</f>
        <v>0</v>
      </c>
      <c r="I14">
        <f>IF(Table1[[#This Row],[my_ent_2]]=Table1[[#This Row],[their_ent_2]], 1, 0)</f>
        <v>1</v>
      </c>
      <c r="J14">
        <f>IF(Table1[[#This Row],[same_1]]=1 &amp; Table1[[#This Row],[same_2]]=1, 1, 0)</f>
        <v>0</v>
      </c>
      <c r="K14">
        <f>IF(ISNUMBER(SEARCH(Table1[[#This Row],[their_ent_1]],Table1[[#This Row],[my_ent_1]])), 1, 0)</f>
        <v>1</v>
      </c>
      <c r="L14">
        <f>IF(ISNUMBER(SEARCH(Table1[[#This Row],[their_ent_2]],Table1[[#This Row],[my_ent_2]])), 1, 0)</f>
        <v>1</v>
      </c>
    </row>
    <row r="15" spans="1:12" hidden="1" x14ac:dyDescent="0.3">
      <c r="A15" t="s">
        <v>62</v>
      </c>
      <c r="B15" t="s">
        <v>63</v>
      </c>
      <c r="C15" t="s">
        <v>64</v>
      </c>
      <c r="D15" t="s">
        <v>64</v>
      </c>
      <c r="E15" t="s">
        <v>65</v>
      </c>
      <c r="F15">
        <v>0</v>
      </c>
      <c r="G15">
        <v>13</v>
      </c>
      <c r="H15">
        <f>IF(Table1[[#This Row],[my_ent_1]]=Table1[[#This Row],[their_ent_1]], 1, 0)</f>
        <v>0</v>
      </c>
      <c r="I15">
        <f>IF(Table1[[#This Row],[my_ent_2]]=Table1[[#This Row],[their_ent_2]], 1, 0)</f>
        <v>0</v>
      </c>
      <c r="J15">
        <f>IF(Table1[[#This Row],[same_1]]=1 &amp; Table1[[#This Row],[same_2]]=1, 1, 0)</f>
        <v>0</v>
      </c>
      <c r="K15">
        <f>IF(ISNUMBER(SEARCH(Table1[[#This Row],[their_ent_1]],Table1[[#This Row],[my_ent_1]])), 1, 0)</f>
        <v>0</v>
      </c>
      <c r="L15">
        <f>IF(ISNUMBER(SEARCH(Table1[[#This Row],[their_ent_2]],Table1[[#This Row],[my_ent_2]])), 1, 0)</f>
        <v>0</v>
      </c>
    </row>
    <row r="16" spans="1:12" hidden="1" x14ac:dyDescent="0.3">
      <c r="A16" t="s">
        <v>66</v>
      </c>
      <c r="B16" t="s">
        <v>12</v>
      </c>
      <c r="C16" t="s">
        <v>67</v>
      </c>
      <c r="D16" t="s">
        <v>68</v>
      </c>
      <c r="E16" t="s">
        <v>69</v>
      </c>
      <c r="F16">
        <v>0</v>
      </c>
      <c r="G16">
        <v>14</v>
      </c>
      <c r="H16">
        <f>IF(Table1[[#This Row],[my_ent_1]]=Table1[[#This Row],[their_ent_1]], 1, 0)</f>
        <v>0</v>
      </c>
      <c r="I16">
        <f>IF(Table1[[#This Row],[my_ent_2]]=Table1[[#This Row],[their_ent_2]], 1, 0)</f>
        <v>0</v>
      </c>
      <c r="J16">
        <f>IF(Table1[[#This Row],[same_1]]=1 &amp; Table1[[#This Row],[same_2]]=1, 1, 0)</f>
        <v>0</v>
      </c>
      <c r="K16">
        <f>IF(ISNUMBER(SEARCH(Table1[[#This Row],[their_ent_1]],Table1[[#This Row],[my_ent_1]])), 1, 0)</f>
        <v>0</v>
      </c>
      <c r="L16">
        <f>IF(ISNUMBER(SEARCH(Table1[[#This Row],[their_ent_2]],Table1[[#This Row],[my_ent_2]])), 1, 0)</f>
        <v>0</v>
      </c>
    </row>
    <row r="17" spans="1:12" hidden="1" x14ac:dyDescent="0.3">
      <c r="A17" t="s">
        <v>70</v>
      </c>
      <c r="B17" t="s">
        <v>71</v>
      </c>
      <c r="C17" t="s">
        <v>72</v>
      </c>
      <c r="D17" t="s">
        <v>73</v>
      </c>
      <c r="E17" t="s">
        <v>74</v>
      </c>
      <c r="F17">
        <v>0</v>
      </c>
      <c r="G17">
        <v>15</v>
      </c>
      <c r="H17">
        <f>IF(Table1[[#This Row],[my_ent_1]]=Table1[[#This Row],[their_ent_1]], 1, 0)</f>
        <v>0</v>
      </c>
      <c r="I17">
        <f>IF(Table1[[#This Row],[my_ent_2]]=Table1[[#This Row],[their_ent_2]], 1, 0)</f>
        <v>0</v>
      </c>
      <c r="J17">
        <f>IF(Table1[[#This Row],[same_1]]=1 &amp; Table1[[#This Row],[same_2]]=1, 1, 0)</f>
        <v>0</v>
      </c>
      <c r="K17">
        <f>IF(ISNUMBER(SEARCH(Table1[[#This Row],[their_ent_1]],Table1[[#This Row],[my_ent_1]])), 1, 0)</f>
        <v>1</v>
      </c>
      <c r="L17">
        <f>IF(ISNUMBER(SEARCH(Table1[[#This Row],[their_ent_2]],Table1[[#This Row],[my_ent_2]])), 1, 0)</f>
        <v>0</v>
      </c>
    </row>
    <row r="18" spans="1:12" hidden="1" x14ac:dyDescent="0.3">
      <c r="A18" t="s">
        <v>75</v>
      </c>
      <c r="B18" t="s">
        <v>76</v>
      </c>
      <c r="C18" t="s">
        <v>77</v>
      </c>
      <c r="D18" t="s">
        <v>78</v>
      </c>
      <c r="E18" t="s">
        <v>79</v>
      </c>
      <c r="F18">
        <v>0</v>
      </c>
      <c r="G18">
        <v>16</v>
      </c>
      <c r="H18">
        <f>IF(Table1[[#This Row],[my_ent_1]]=Table1[[#This Row],[their_ent_1]], 1, 0)</f>
        <v>0</v>
      </c>
      <c r="I18">
        <f>IF(Table1[[#This Row],[my_ent_2]]=Table1[[#This Row],[their_ent_2]], 1, 0)</f>
        <v>0</v>
      </c>
      <c r="J18">
        <f>IF(Table1[[#This Row],[same_1]]=1 &amp; Table1[[#This Row],[same_2]]=1, 1, 0)</f>
        <v>0</v>
      </c>
      <c r="K18">
        <f>IF(ISNUMBER(SEARCH(Table1[[#This Row],[their_ent_1]],Table1[[#This Row],[my_ent_1]])), 1, 0)</f>
        <v>0</v>
      </c>
      <c r="L18">
        <f>IF(ISNUMBER(SEARCH(Table1[[#This Row],[their_ent_2]],Table1[[#This Row],[my_ent_2]])), 1, 0)</f>
        <v>0</v>
      </c>
    </row>
    <row r="19" spans="1:12" hidden="1" x14ac:dyDescent="0.3">
      <c r="A19" t="s">
        <v>80</v>
      </c>
      <c r="B19" t="s">
        <v>36</v>
      </c>
      <c r="C19" t="s">
        <v>81</v>
      </c>
      <c r="D19" t="s">
        <v>82</v>
      </c>
      <c r="E19" t="s">
        <v>82</v>
      </c>
      <c r="F19">
        <v>0</v>
      </c>
      <c r="G19">
        <v>17</v>
      </c>
      <c r="H19">
        <f>IF(Table1[[#This Row],[my_ent_1]]=Table1[[#This Row],[their_ent_1]], 1, 0)</f>
        <v>0</v>
      </c>
      <c r="I19">
        <f>IF(Table1[[#This Row],[my_ent_2]]=Table1[[#This Row],[their_ent_2]], 1, 0)</f>
        <v>1</v>
      </c>
      <c r="J19">
        <f>IF(Table1[[#This Row],[same_1]]=1 &amp; Table1[[#This Row],[same_2]]=1, 1, 0)</f>
        <v>0</v>
      </c>
      <c r="K19">
        <f>IF(ISNUMBER(SEARCH(Table1[[#This Row],[their_ent_1]],Table1[[#This Row],[my_ent_1]])), 1, 0)</f>
        <v>0</v>
      </c>
      <c r="L19">
        <f>IF(ISNUMBER(SEARCH(Table1[[#This Row],[their_ent_2]],Table1[[#This Row],[my_ent_2]])), 1, 0)</f>
        <v>1</v>
      </c>
    </row>
    <row r="20" spans="1:12" hidden="1" x14ac:dyDescent="0.3">
      <c r="A20" t="s">
        <v>83</v>
      </c>
      <c r="B20" t="s">
        <v>47</v>
      </c>
      <c r="C20" t="s">
        <v>47</v>
      </c>
      <c r="D20" t="s">
        <v>84</v>
      </c>
      <c r="E20" t="s">
        <v>85</v>
      </c>
      <c r="F20">
        <v>0</v>
      </c>
      <c r="G20">
        <v>18</v>
      </c>
      <c r="H20">
        <f>IF(Table1[[#This Row],[my_ent_1]]=Table1[[#This Row],[their_ent_1]], 1, 0)</f>
        <v>1</v>
      </c>
      <c r="I20">
        <f>IF(Table1[[#This Row],[my_ent_2]]=Table1[[#This Row],[their_ent_2]], 1, 0)</f>
        <v>0</v>
      </c>
      <c r="J20">
        <f>IF(Table1[[#This Row],[same_1]]=1 &amp; Table1[[#This Row],[same_2]]=1, 1, 0)</f>
        <v>0</v>
      </c>
      <c r="K20">
        <f>IF(ISNUMBER(SEARCH(Table1[[#This Row],[their_ent_1]],Table1[[#This Row],[my_ent_1]])), 1, 0)</f>
        <v>1</v>
      </c>
      <c r="L20">
        <f>IF(ISNUMBER(SEARCH(Table1[[#This Row],[their_ent_2]],Table1[[#This Row],[my_ent_2]])), 1, 0)</f>
        <v>0</v>
      </c>
    </row>
    <row r="21" spans="1:12" hidden="1" x14ac:dyDescent="0.3">
      <c r="A21" t="s">
        <v>86</v>
      </c>
      <c r="B21" t="s">
        <v>87</v>
      </c>
      <c r="C21" t="s">
        <v>87</v>
      </c>
      <c r="D21" t="s">
        <v>88</v>
      </c>
      <c r="E21" t="s">
        <v>89</v>
      </c>
      <c r="F21">
        <v>0</v>
      </c>
      <c r="G21">
        <v>19</v>
      </c>
      <c r="H21">
        <f>IF(Table1[[#This Row],[my_ent_1]]=Table1[[#This Row],[their_ent_1]], 1, 0)</f>
        <v>1</v>
      </c>
      <c r="I21">
        <f>IF(Table1[[#This Row],[my_ent_2]]=Table1[[#This Row],[their_ent_2]], 1, 0)</f>
        <v>0</v>
      </c>
      <c r="J21">
        <f>IF(Table1[[#This Row],[same_1]]=1 &amp; Table1[[#This Row],[same_2]]=1, 1, 0)</f>
        <v>0</v>
      </c>
      <c r="K21">
        <f>IF(ISNUMBER(SEARCH(Table1[[#This Row],[their_ent_1]],Table1[[#This Row],[my_ent_1]])), 1, 0)</f>
        <v>1</v>
      </c>
      <c r="L21">
        <f>IF(ISNUMBER(SEARCH(Table1[[#This Row],[their_ent_2]],Table1[[#This Row],[my_ent_2]])), 1, 0)</f>
        <v>0</v>
      </c>
    </row>
    <row r="22" spans="1:12" hidden="1" x14ac:dyDescent="0.3">
      <c r="A22" t="s">
        <v>90</v>
      </c>
      <c r="B22" t="s">
        <v>91</v>
      </c>
      <c r="C22" t="s">
        <v>92</v>
      </c>
      <c r="D22" t="s">
        <v>93</v>
      </c>
      <c r="E22" t="s">
        <v>93</v>
      </c>
      <c r="F22">
        <v>0</v>
      </c>
      <c r="G22">
        <v>20</v>
      </c>
      <c r="H22">
        <f>IF(Table1[[#This Row],[my_ent_1]]=Table1[[#This Row],[their_ent_1]], 1, 0)</f>
        <v>0</v>
      </c>
      <c r="I22">
        <f>IF(Table1[[#This Row],[my_ent_2]]=Table1[[#This Row],[their_ent_2]], 1, 0)</f>
        <v>1</v>
      </c>
      <c r="J22">
        <f>IF(Table1[[#This Row],[same_1]]=1 &amp; Table1[[#This Row],[same_2]]=1, 1, 0)</f>
        <v>0</v>
      </c>
      <c r="K22">
        <f>IF(ISNUMBER(SEARCH(Table1[[#This Row],[their_ent_1]],Table1[[#This Row],[my_ent_1]])), 1, 0)</f>
        <v>0</v>
      </c>
      <c r="L22">
        <f>IF(ISNUMBER(SEARCH(Table1[[#This Row],[their_ent_2]],Table1[[#This Row],[my_ent_2]])), 1, 0)</f>
        <v>1</v>
      </c>
    </row>
    <row r="23" spans="1:12" hidden="1" x14ac:dyDescent="0.3">
      <c r="A23" t="s">
        <v>94</v>
      </c>
      <c r="B23" t="s">
        <v>95</v>
      </c>
      <c r="C23" t="s">
        <v>96</v>
      </c>
      <c r="D23" t="s">
        <v>96</v>
      </c>
      <c r="E23" t="s">
        <v>97</v>
      </c>
      <c r="F23">
        <v>0</v>
      </c>
      <c r="G23">
        <v>21</v>
      </c>
      <c r="H23">
        <f>IF(Table1[[#This Row],[my_ent_1]]=Table1[[#This Row],[their_ent_1]], 1, 0)</f>
        <v>0</v>
      </c>
      <c r="I23">
        <f>IF(Table1[[#This Row],[my_ent_2]]=Table1[[#This Row],[their_ent_2]], 1, 0)</f>
        <v>0</v>
      </c>
      <c r="J23">
        <f>IF(Table1[[#This Row],[same_1]]=1 &amp; Table1[[#This Row],[same_2]]=1, 1, 0)</f>
        <v>0</v>
      </c>
      <c r="K23">
        <f>IF(ISNUMBER(SEARCH(Table1[[#This Row],[their_ent_1]],Table1[[#This Row],[my_ent_1]])), 1, 0)</f>
        <v>0</v>
      </c>
      <c r="L23">
        <f>IF(ISNUMBER(SEARCH(Table1[[#This Row],[their_ent_2]],Table1[[#This Row],[my_ent_2]])), 1, 0)</f>
        <v>0</v>
      </c>
    </row>
    <row r="24" spans="1:12" hidden="1" x14ac:dyDescent="0.3">
      <c r="A24" t="s">
        <v>98</v>
      </c>
      <c r="B24" t="s">
        <v>99</v>
      </c>
      <c r="C24" t="s">
        <v>100</v>
      </c>
      <c r="D24" t="s">
        <v>101</v>
      </c>
      <c r="E24" t="s">
        <v>101</v>
      </c>
      <c r="F24">
        <v>0</v>
      </c>
      <c r="G24">
        <v>22</v>
      </c>
      <c r="H24">
        <f>IF(Table1[[#This Row],[my_ent_1]]=Table1[[#This Row],[their_ent_1]], 1, 0)</f>
        <v>0</v>
      </c>
      <c r="I24">
        <f>IF(Table1[[#This Row],[my_ent_2]]=Table1[[#This Row],[their_ent_2]], 1, 0)</f>
        <v>1</v>
      </c>
      <c r="J24">
        <f>IF(Table1[[#This Row],[same_1]]=1 &amp; Table1[[#This Row],[same_2]]=1, 1, 0)</f>
        <v>0</v>
      </c>
      <c r="K24">
        <f>IF(ISNUMBER(SEARCH(Table1[[#This Row],[their_ent_1]],Table1[[#This Row],[my_ent_1]])), 1, 0)</f>
        <v>0</v>
      </c>
      <c r="L24">
        <f>IF(ISNUMBER(SEARCH(Table1[[#This Row],[their_ent_2]],Table1[[#This Row],[my_ent_2]])), 1, 0)</f>
        <v>1</v>
      </c>
    </row>
    <row r="25" spans="1:12" hidden="1" x14ac:dyDescent="0.3">
      <c r="A25" t="s">
        <v>102</v>
      </c>
      <c r="B25" t="s">
        <v>103</v>
      </c>
      <c r="C25" t="s">
        <v>27</v>
      </c>
      <c r="D25" t="s">
        <v>104</v>
      </c>
      <c r="E25" t="s">
        <v>18</v>
      </c>
      <c r="F25">
        <v>0</v>
      </c>
      <c r="G25">
        <v>23</v>
      </c>
      <c r="H25">
        <f>IF(Table1[[#This Row],[my_ent_1]]=Table1[[#This Row],[their_ent_1]], 1, 0)</f>
        <v>0</v>
      </c>
      <c r="I25">
        <f>IF(Table1[[#This Row],[my_ent_2]]=Table1[[#This Row],[their_ent_2]], 1, 0)</f>
        <v>0</v>
      </c>
      <c r="J25">
        <f>IF(Table1[[#This Row],[same_1]]=1 &amp; Table1[[#This Row],[same_2]]=1, 1, 0)</f>
        <v>0</v>
      </c>
      <c r="K25">
        <f>IF(ISNUMBER(SEARCH(Table1[[#This Row],[their_ent_1]],Table1[[#This Row],[my_ent_1]])), 1, 0)</f>
        <v>1</v>
      </c>
      <c r="L25">
        <f>IF(ISNUMBER(SEARCH(Table1[[#This Row],[their_ent_2]],Table1[[#This Row],[my_ent_2]])), 1, 0)</f>
        <v>0</v>
      </c>
    </row>
    <row r="26" spans="1:12" hidden="1" x14ac:dyDescent="0.3">
      <c r="A26" t="s">
        <v>105</v>
      </c>
      <c r="B26" t="s">
        <v>106</v>
      </c>
      <c r="C26" t="s">
        <v>107</v>
      </c>
      <c r="D26" t="s">
        <v>107</v>
      </c>
      <c r="E26" t="s">
        <v>88</v>
      </c>
      <c r="F26">
        <v>0</v>
      </c>
      <c r="G26">
        <v>24</v>
      </c>
      <c r="H26">
        <f>IF(Table1[[#This Row],[my_ent_1]]=Table1[[#This Row],[their_ent_1]], 1, 0)</f>
        <v>0</v>
      </c>
      <c r="I26">
        <f>IF(Table1[[#This Row],[my_ent_2]]=Table1[[#This Row],[their_ent_2]], 1, 0)</f>
        <v>0</v>
      </c>
      <c r="J26">
        <f>IF(Table1[[#This Row],[same_1]]=1 &amp; Table1[[#This Row],[same_2]]=1, 1, 0)</f>
        <v>0</v>
      </c>
      <c r="K26">
        <f>IF(ISNUMBER(SEARCH(Table1[[#This Row],[their_ent_1]],Table1[[#This Row],[my_ent_1]])), 1, 0)</f>
        <v>0</v>
      </c>
      <c r="L26">
        <f>IF(ISNUMBER(SEARCH(Table1[[#This Row],[their_ent_2]],Table1[[#This Row],[my_ent_2]])), 1, 0)</f>
        <v>0</v>
      </c>
    </row>
    <row r="27" spans="1:12" x14ac:dyDescent="0.3">
      <c r="A27" t="s">
        <v>108</v>
      </c>
      <c r="B27" t="s">
        <v>109</v>
      </c>
      <c r="C27" t="s">
        <v>109</v>
      </c>
      <c r="D27" t="s">
        <v>110</v>
      </c>
      <c r="E27" t="s">
        <v>111</v>
      </c>
      <c r="F27">
        <v>0</v>
      </c>
      <c r="G27">
        <v>25</v>
      </c>
      <c r="H27">
        <f>IF(Table1[[#This Row],[my_ent_1]]=Table1[[#This Row],[their_ent_1]], 1, 0)</f>
        <v>1</v>
      </c>
      <c r="I27">
        <f>IF(Table1[[#This Row],[my_ent_2]]=Table1[[#This Row],[their_ent_2]], 1, 0)</f>
        <v>0</v>
      </c>
      <c r="J27">
        <f>IF(Table1[[#This Row],[same_1]]=1 &amp; Table1[[#This Row],[same_2]]=1, 1, 0)</f>
        <v>0</v>
      </c>
      <c r="K27">
        <f>IF(ISNUMBER(SEARCH(Table1[[#This Row],[their_ent_1]],Table1[[#This Row],[my_ent_1]])), 1, 0)</f>
        <v>1</v>
      </c>
      <c r="L27">
        <f>IF(ISNUMBER(SEARCH(Table1[[#This Row],[their_ent_2]],Table1[[#This Row],[my_ent_2]])), 1, 0)</f>
        <v>1</v>
      </c>
    </row>
    <row r="28" spans="1:12" hidden="1" x14ac:dyDescent="0.3">
      <c r="A28" t="s">
        <v>112</v>
      </c>
      <c r="B28" t="s">
        <v>113</v>
      </c>
      <c r="C28" t="s">
        <v>114</v>
      </c>
      <c r="D28" t="s">
        <v>44</v>
      </c>
      <c r="E28" t="s">
        <v>44</v>
      </c>
      <c r="F28">
        <v>0</v>
      </c>
      <c r="G28">
        <v>26</v>
      </c>
      <c r="H28">
        <f>IF(Table1[[#This Row],[my_ent_1]]=Table1[[#This Row],[their_ent_1]], 1, 0)</f>
        <v>0</v>
      </c>
      <c r="I28">
        <f>IF(Table1[[#This Row],[my_ent_2]]=Table1[[#This Row],[their_ent_2]], 1, 0)</f>
        <v>1</v>
      </c>
      <c r="J28">
        <f>IF(Table1[[#This Row],[same_1]]=1 &amp; Table1[[#This Row],[same_2]]=1, 1, 0)</f>
        <v>0</v>
      </c>
      <c r="K28">
        <f>IF(ISNUMBER(SEARCH(Table1[[#This Row],[their_ent_1]],Table1[[#This Row],[my_ent_1]])), 1, 0)</f>
        <v>0</v>
      </c>
      <c r="L28">
        <f>IF(ISNUMBER(SEARCH(Table1[[#This Row],[their_ent_2]],Table1[[#This Row],[my_ent_2]])), 1, 0)</f>
        <v>1</v>
      </c>
    </row>
    <row r="29" spans="1:12" hidden="1" x14ac:dyDescent="0.3">
      <c r="A29" t="s">
        <v>115</v>
      </c>
      <c r="B29" t="s">
        <v>116</v>
      </c>
      <c r="C29" t="s">
        <v>117</v>
      </c>
      <c r="D29" t="s">
        <v>118</v>
      </c>
      <c r="E29" t="s">
        <v>119</v>
      </c>
      <c r="F29">
        <v>0</v>
      </c>
      <c r="G29">
        <v>27</v>
      </c>
      <c r="H29">
        <f>IF(Table1[[#This Row],[my_ent_1]]=Table1[[#This Row],[their_ent_1]], 1, 0)</f>
        <v>0</v>
      </c>
      <c r="I29">
        <f>IF(Table1[[#This Row],[my_ent_2]]=Table1[[#This Row],[their_ent_2]], 1, 0)</f>
        <v>0</v>
      </c>
      <c r="J29">
        <f>IF(Table1[[#This Row],[same_1]]=1 &amp; Table1[[#This Row],[same_2]]=1, 1, 0)</f>
        <v>0</v>
      </c>
      <c r="K29">
        <f>IF(ISNUMBER(SEARCH(Table1[[#This Row],[their_ent_1]],Table1[[#This Row],[my_ent_1]])), 1, 0)</f>
        <v>0</v>
      </c>
      <c r="L29">
        <f>IF(ISNUMBER(SEARCH(Table1[[#This Row],[their_ent_2]],Table1[[#This Row],[my_ent_2]])), 1, 0)</f>
        <v>1</v>
      </c>
    </row>
    <row r="30" spans="1:12" hidden="1" x14ac:dyDescent="0.3">
      <c r="A30" t="s">
        <v>120</v>
      </c>
      <c r="B30" t="s">
        <v>121</v>
      </c>
      <c r="C30" t="s">
        <v>122</v>
      </c>
      <c r="D30" t="s">
        <v>123</v>
      </c>
      <c r="E30" t="s">
        <v>124</v>
      </c>
      <c r="F30">
        <v>0</v>
      </c>
      <c r="G30">
        <v>28</v>
      </c>
      <c r="H30">
        <f>IF(Table1[[#This Row],[my_ent_1]]=Table1[[#This Row],[their_ent_1]], 1, 0)</f>
        <v>0</v>
      </c>
      <c r="I30">
        <f>IF(Table1[[#This Row],[my_ent_2]]=Table1[[#This Row],[their_ent_2]], 1, 0)</f>
        <v>0</v>
      </c>
      <c r="J30">
        <f>IF(Table1[[#This Row],[same_1]]=1 &amp; Table1[[#This Row],[same_2]]=1, 1, 0)</f>
        <v>0</v>
      </c>
      <c r="K30">
        <f>IF(ISNUMBER(SEARCH(Table1[[#This Row],[their_ent_1]],Table1[[#This Row],[my_ent_1]])), 1, 0)</f>
        <v>1</v>
      </c>
      <c r="L30">
        <f>IF(ISNUMBER(SEARCH(Table1[[#This Row],[their_ent_2]],Table1[[#This Row],[my_ent_2]])), 1, 0)</f>
        <v>0</v>
      </c>
    </row>
    <row r="31" spans="1:12" hidden="1" x14ac:dyDescent="0.3">
      <c r="A31" t="s">
        <v>125</v>
      </c>
      <c r="B31" t="s">
        <v>126</v>
      </c>
      <c r="C31" t="s">
        <v>127</v>
      </c>
      <c r="D31" t="s">
        <v>128</v>
      </c>
      <c r="E31" t="s">
        <v>129</v>
      </c>
      <c r="F31">
        <v>0</v>
      </c>
      <c r="G31">
        <v>29</v>
      </c>
      <c r="H31">
        <f>IF(Table1[[#This Row],[my_ent_1]]=Table1[[#This Row],[their_ent_1]], 1, 0)</f>
        <v>0</v>
      </c>
      <c r="I31">
        <f>IF(Table1[[#This Row],[my_ent_2]]=Table1[[#This Row],[their_ent_2]], 1, 0)</f>
        <v>0</v>
      </c>
      <c r="J31">
        <f>IF(Table1[[#This Row],[same_1]]=1 &amp; Table1[[#This Row],[same_2]]=1, 1, 0)</f>
        <v>0</v>
      </c>
      <c r="K31">
        <f>IF(ISNUMBER(SEARCH(Table1[[#This Row],[their_ent_1]],Table1[[#This Row],[my_ent_1]])), 1, 0)</f>
        <v>0</v>
      </c>
      <c r="L31">
        <f>IF(ISNUMBER(SEARCH(Table1[[#This Row],[their_ent_2]],Table1[[#This Row],[my_ent_2]])), 1, 0)</f>
        <v>1</v>
      </c>
    </row>
    <row r="32" spans="1:12" hidden="1" x14ac:dyDescent="0.3">
      <c r="A32" t="s">
        <v>130</v>
      </c>
      <c r="B32" t="s">
        <v>131</v>
      </c>
      <c r="C32" t="s">
        <v>131</v>
      </c>
      <c r="D32" t="s">
        <v>47</v>
      </c>
      <c r="E32" t="s">
        <v>132</v>
      </c>
      <c r="F32">
        <v>0</v>
      </c>
      <c r="G32">
        <v>30</v>
      </c>
      <c r="H32">
        <f>IF(Table1[[#This Row],[my_ent_1]]=Table1[[#This Row],[their_ent_1]], 1, 0)</f>
        <v>1</v>
      </c>
      <c r="I32">
        <f>IF(Table1[[#This Row],[my_ent_2]]=Table1[[#This Row],[their_ent_2]], 1, 0)</f>
        <v>0</v>
      </c>
      <c r="J32">
        <f>IF(Table1[[#This Row],[same_1]]=1 &amp; Table1[[#This Row],[same_2]]=1, 1, 0)</f>
        <v>0</v>
      </c>
      <c r="K32">
        <f>IF(ISNUMBER(SEARCH(Table1[[#This Row],[their_ent_1]],Table1[[#This Row],[my_ent_1]])), 1, 0)</f>
        <v>1</v>
      </c>
      <c r="L32">
        <f>IF(ISNUMBER(SEARCH(Table1[[#This Row],[their_ent_2]],Table1[[#This Row],[my_ent_2]])), 1, 0)</f>
        <v>0</v>
      </c>
    </row>
    <row r="33" spans="1:12" hidden="1" x14ac:dyDescent="0.3">
      <c r="A33" t="s">
        <v>133</v>
      </c>
      <c r="B33" t="s">
        <v>134</v>
      </c>
      <c r="C33" t="s">
        <v>135</v>
      </c>
      <c r="D33" t="s">
        <v>136</v>
      </c>
      <c r="E33" t="s">
        <v>56</v>
      </c>
      <c r="F33">
        <v>0</v>
      </c>
      <c r="G33">
        <v>31</v>
      </c>
      <c r="H33">
        <f>IF(Table1[[#This Row],[my_ent_1]]=Table1[[#This Row],[their_ent_1]], 1, 0)</f>
        <v>0</v>
      </c>
      <c r="I33">
        <f>IF(Table1[[#This Row],[my_ent_2]]=Table1[[#This Row],[their_ent_2]], 1, 0)</f>
        <v>0</v>
      </c>
      <c r="J33">
        <f>IF(Table1[[#This Row],[same_1]]=1 &amp; Table1[[#This Row],[same_2]]=1, 1, 0)</f>
        <v>0</v>
      </c>
      <c r="K33">
        <f>IF(ISNUMBER(SEARCH(Table1[[#This Row],[their_ent_1]],Table1[[#This Row],[my_ent_1]])), 1, 0)</f>
        <v>0</v>
      </c>
      <c r="L33">
        <f>IF(ISNUMBER(SEARCH(Table1[[#This Row],[their_ent_2]],Table1[[#This Row],[my_ent_2]])), 1, 0)</f>
        <v>0</v>
      </c>
    </row>
    <row r="34" spans="1:12" hidden="1" x14ac:dyDescent="0.3">
      <c r="A34" t="s">
        <v>137</v>
      </c>
      <c r="B34" t="s">
        <v>47</v>
      </c>
      <c r="C34" t="s">
        <v>138</v>
      </c>
      <c r="D34" t="s">
        <v>36</v>
      </c>
      <c r="E34" t="s">
        <v>139</v>
      </c>
      <c r="F34">
        <v>0</v>
      </c>
      <c r="G34">
        <v>32</v>
      </c>
      <c r="H34">
        <f>IF(Table1[[#This Row],[my_ent_1]]=Table1[[#This Row],[their_ent_1]], 1, 0)</f>
        <v>0</v>
      </c>
      <c r="I34">
        <f>IF(Table1[[#This Row],[my_ent_2]]=Table1[[#This Row],[their_ent_2]], 1, 0)</f>
        <v>0</v>
      </c>
      <c r="J34">
        <f>IF(Table1[[#This Row],[same_1]]=1 &amp; Table1[[#This Row],[same_2]]=1, 1, 0)</f>
        <v>0</v>
      </c>
      <c r="K34">
        <f>IF(ISNUMBER(SEARCH(Table1[[#This Row],[their_ent_1]],Table1[[#This Row],[my_ent_1]])), 1, 0)</f>
        <v>0</v>
      </c>
      <c r="L34">
        <f>IF(ISNUMBER(SEARCH(Table1[[#This Row],[their_ent_2]],Table1[[#This Row],[my_ent_2]])), 1, 0)</f>
        <v>0</v>
      </c>
    </row>
    <row r="35" spans="1:12" hidden="1" x14ac:dyDescent="0.3">
      <c r="A35" t="s">
        <v>140</v>
      </c>
      <c r="B35" t="s">
        <v>141</v>
      </c>
      <c r="C35" t="s">
        <v>142</v>
      </c>
      <c r="D35" t="s">
        <v>143</v>
      </c>
      <c r="E35" t="s">
        <v>144</v>
      </c>
      <c r="F35">
        <v>0</v>
      </c>
      <c r="G35">
        <v>33</v>
      </c>
      <c r="H35">
        <f>IF(Table1[[#This Row],[my_ent_1]]=Table1[[#This Row],[their_ent_1]], 1, 0)</f>
        <v>0</v>
      </c>
      <c r="I35">
        <f>IF(Table1[[#This Row],[my_ent_2]]=Table1[[#This Row],[their_ent_2]], 1, 0)</f>
        <v>0</v>
      </c>
      <c r="J35">
        <f>IF(Table1[[#This Row],[same_1]]=1 &amp; Table1[[#This Row],[same_2]]=1, 1, 0)</f>
        <v>0</v>
      </c>
      <c r="K35">
        <f>IF(ISNUMBER(SEARCH(Table1[[#This Row],[their_ent_1]],Table1[[#This Row],[my_ent_1]])), 1, 0)</f>
        <v>1</v>
      </c>
      <c r="L35">
        <f>IF(ISNUMBER(SEARCH(Table1[[#This Row],[their_ent_2]],Table1[[#This Row],[my_ent_2]])), 1, 0)</f>
        <v>0</v>
      </c>
    </row>
    <row r="36" spans="1:12" hidden="1" x14ac:dyDescent="0.3">
      <c r="A36" t="s">
        <v>145</v>
      </c>
      <c r="B36" t="s">
        <v>146</v>
      </c>
      <c r="C36" t="s">
        <v>146</v>
      </c>
      <c r="D36" t="s">
        <v>110</v>
      </c>
      <c r="E36" t="s">
        <v>147</v>
      </c>
      <c r="F36">
        <v>0</v>
      </c>
      <c r="G36">
        <v>34</v>
      </c>
      <c r="H36">
        <f>IF(Table1[[#This Row],[my_ent_1]]=Table1[[#This Row],[their_ent_1]], 1, 0)</f>
        <v>1</v>
      </c>
      <c r="I36">
        <f>IF(Table1[[#This Row],[my_ent_2]]=Table1[[#This Row],[their_ent_2]], 1, 0)</f>
        <v>0</v>
      </c>
      <c r="J36">
        <f>IF(Table1[[#This Row],[same_1]]=1 &amp; Table1[[#This Row],[same_2]]=1, 1, 0)</f>
        <v>0</v>
      </c>
      <c r="K36">
        <f>IF(ISNUMBER(SEARCH(Table1[[#This Row],[their_ent_1]],Table1[[#This Row],[my_ent_1]])), 1, 0)</f>
        <v>1</v>
      </c>
      <c r="L36">
        <f>IF(ISNUMBER(SEARCH(Table1[[#This Row],[their_ent_2]],Table1[[#This Row],[my_ent_2]])), 1, 0)</f>
        <v>0</v>
      </c>
    </row>
    <row r="37" spans="1:12" hidden="1" x14ac:dyDescent="0.3">
      <c r="A37" t="s">
        <v>148</v>
      </c>
      <c r="B37" t="s">
        <v>149</v>
      </c>
      <c r="C37" t="s">
        <v>150</v>
      </c>
      <c r="D37" t="s">
        <v>103</v>
      </c>
      <c r="E37" t="s">
        <v>151</v>
      </c>
      <c r="F37">
        <v>0</v>
      </c>
      <c r="G37">
        <v>35</v>
      </c>
      <c r="H37">
        <f>IF(Table1[[#This Row],[my_ent_1]]=Table1[[#This Row],[their_ent_1]], 1, 0)</f>
        <v>0</v>
      </c>
      <c r="I37">
        <f>IF(Table1[[#This Row],[my_ent_2]]=Table1[[#This Row],[their_ent_2]], 1, 0)</f>
        <v>0</v>
      </c>
      <c r="J37">
        <f>IF(Table1[[#This Row],[same_1]]=1 &amp; Table1[[#This Row],[same_2]]=1, 1, 0)</f>
        <v>0</v>
      </c>
      <c r="K37">
        <f>IF(ISNUMBER(SEARCH(Table1[[#This Row],[their_ent_1]],Table1[[#This Row],[my_ent_1]])), 1, 0)</f>
        <v>0</v>
      </c>
      <c r="L37">
        <f>IF(ISNUMBER(SEARCH(Table1[[#This Row],[their_ent_2]],Table1[[#This Row],[my_ent_2]])), 1, 0)</f>
        <v>0</v>
      </c>
    </row>
    <row r="38" spans="1:12" hidden="1" x14ac:dyDescent="0.3">
      <c r="A38" t="s">
        <v>152</v>
      </c>
      <c r="B38" t="s">
        <v>153</v>
      </c>
      <c r="C38" t="s">
        <v>154</v>
      </c>
      <c r="D38" t="s">
        <v>155</v>
      </c>
      <c r="E38" t="s">
        <v>156</v>
      </c>
      <c r="F38">
        <v>0</v>
      </c>
      <c r="G38">
        <v>36</v>
      </c>
      <c r="H38">
        <f>IF(Table1[[#This Row],[my_ent_1]]=Table1[[#This Row],[their_ent_1]], 1, 0)</f>
        <v>0</v>
      </c>
      <c r="I38">
        <f>IF(Table1[[#This Row],[my_ent_2]]=Table1[[#This Row],[their_ent_2]], 1, 0)</f>
        <v>0</v>
      </c>
      <c r="J38">
        <f>IF(Table1[[#This Row],[same_1]]=1 &amp; Table1[[#This Row],[same_2]]=1, 1, 0)</f>
        <v>0</v>
      </c>
      <c r="K38">
        <f>IF(ISNUMBER(SEARCH(Table1[[#This Row],[their_ent_1]],Table1[[#This Row],[my_ent_1]])), 1, 0)</f>
        <v>0</v>
      </c>
      <c r="L38">
        <f>IF(ISNUMBER(SEARCH(Table1[[#This Row],[their_ent_2]],Table1[[#This Row],[my_ent_2]])), 1, 0)</f>
        <v>0</v>
      </c>
    </row>
    <row r="39" spans="1:12" hidden="1" x14ac:dyDescent="0.3">
      <c r="A39" t="s">
        <v>157</v>
      </c>
      <c r="B39" t="s">
        <v>158</v>
      </c>
      <c r="C39" t="s">
        <v>159</v>
      </c>
      <c r="D39" t="s">
        <v>160</v>
      </c>
      <c r="E39" t="s">
        <v>161</v>
      </c>
      <c r="F39">
        <v>0</v>
      </c>
      <c r="G39">
        <v>37</v>
      </c>
      <c r="H39">
        <f>IF(Table1[[#This Row],[my_ent_1]]=Table1[[#This Row],[their_ent_1]], 1, 0)</f>
        <v>0</v>
      </c>
      <c r="I39">
        <f>IF(Table1[[#This Row],[my_ent_2]]=Table1[[#This Row],[their_ent_2]], 1, 0)</f>
        <v>0</v>
      </c>
      <c r="J39">
        <f>IF(Table1[[#This Row],[same_1]]=1 &amp; Table1[[#This Row],[same_2]]=1, 1, 0)</f>
        <v>0</v>
      </c>
      <c r="K39">
        <f>IF(ISNUMBER(SEARCH(Table1[[#This Row],[their_ent_1]],Table1[[#This Row],[my_ent_1]])), 1, 0)</f>
        <v>0</v>
      </c>
      <c r="L39">
        <f>IF(ISNUMBER(SEARCH(Table1[[#This Row],[their_ent_2]],Table1[[#This Row],[my_ent_2]])), 1, 0)</f>
        <v>0</v>
      </c>
    </row>
    <row r="40" spans="1:12" hidden="1" x14ac:dyDescent="0.3">
      <c r="A40" t="s">
        <v>162</v>
      </c>
      <c r="B40" t="s">
        <v>22</v>
      </c>
      <c r="C40" t="s">
        <v>25</v>
      </c>
      <c r="D40" t="s">
        <v>163</v>
      </c>
      <c r="E40" t="s">
        <v>22</v>
      </c>
      <c r="F40">
        <v>0</v>
      </c>
      <c r="G40">
        <v>38</v>
      </c>
      <c r="H40">
        <f>IF(Table1[[#This Row],[my_ent_1]]=Table1[[#This Row],[their_ent_1]], 1, 0)</f>
        <v>0</v>
      </c>
      <c r="I40">
        <f>IF(Table1[[#This Row],[my_ent_2]]=Table1[[#This Row],[their_ent_2]], 1, 0)</f>
        <v>0</v>
      </c>
      <c r="J40">
        <f>IF(Table1[[#This Row],[same_1]]=1 &amp; Table1[[#This Row],[same_2]]=1, 1, 0)</f>
        <v>0</v>
      </c>
      <c r="K40">
        <f>IF(ISNUMBER(SEARCH(Table1[[#This Row],[their_ent_1]],Table1[[#This Row],[my_ent_1]])), 1, 0)</f>
        <v>0</v>
      </c>
      <c r="L40">
        <f>IF(ISNUMBER(SEARCH(Table1[[#This Row],[their_ent_2]],Table1[[#This Row],[my_ent_2]])), 1, 0)</f>
        <v>0</v>
      </c>
    </row>
    <row r="41" spans="1:12" hidden="1" x14ac:dyDescent="0.3">
      <c r="A41" t="s">
        <v>164</v>
      </c>
      <c r="B41" t="s">
        <v>12</v>
      </c>
      <c r="C41" t="s">
        <v>12</v>
      </c>
      <c r="D41" t="s">
        <v>165</v>
      </c>
      <c r="E41" t="s">
        <v>166</v>
      </c>
      <c r="F41">
        <v>0</v>
      </c>
      <c r="G41">
        <v>39</v>
      </c>
      <c r="H41">
        <f>IF(Table1[[#This Row],[my_ent_1]]=Table1[[#This Row],[their_ent_1]], 1, 0)</f>
        <v>1</v>
      </c>
      <c r="I41">
        <f>IF(Table1[[#This Row],[my_ent_2]]=Table1[[#This Row],[their_ent_2]], 1, 0)</f>
        <v>0</v>
      </c>
      <c r="J41">
        <f>IF(Table1[[#This Row],[same_1]]=1 &amp; Table1[[#This Row],[same_2]]=1, 1, 0)</f>
        <v>0</v>
      </c>
      <c r="K41">
        <f>IF(ISNUMBER(SEARCH(Table1[[#This Row],[their_ent_1]],Table1[[#This Row],[my_ent_1]])), 1, 0)</f>
        <v>1</v>
      </c>
      <c r="L41">
        <f>IF(ISNUMBER(SEARCH(Table1[[#This Row],[their_ent_2]],Table1[[#This Row],[my_ent_2]])), 1, 0)</f>
        <v>0</v>
      </c>
    </row>
    <row r="42" spans="1:12" hidden="1" x14ac:dyDescent="0.3">
      <c r="A42" t="s">
        <v>167</v>
      </c>
      <c r="B42" t="s">
        <v>47</v>
      </c>
      <c r="C42" t="s">
        <v>47</v>
      </c>
      <c r="D42" t="s">
        <v>163</v>
      </c>
      <c r="E42" t="s">
        <v>27</v>
      </c>
      <c r="F42">
        <v>0</v>
      </c>
      <c r="G42">
        <v>40</v>
      </c>
      <c r="H42">
        <f>IF(Table1[[#This Row],[my_ent_1]]=Table1[[#This Row],[their_ent_1]], 1, 0)</f>
        <v>1</v>
      </c>
      <c r="I42">
        <f>IF(Table1[[#This Row],[my_ent_2]]=Table1[[#This Row],[their_ent_2]], 1, 0)</f>
        <v>0</v>
      </c>
      <c r="J42">
        <f>IF(Table1[[#This Row],[same_1]]=1 &amp; Table1[[#This Row],[same_2]]=1, 1, 0)</f>
        <v>0</v>
      </c>
      <c r="K42">
        <f>IF(ISNUMBER(SEARCH(Table1[[#This Row],[their_ent_1]],Table1[[#This Row],[my_ent_1]])), 1, 0)</f>
        <v>1</v>
      </c>
      <c r="L42">
        <f>IF(ISNUMBER(SEARCH(Table1[[#This Row],[their_ent_2]],Table1[[#This Row],[my_ent_2]])), 1, 0)</f>
        <v>0</v>
      </c>
    </row>
    <row r="43" spans="1:12" hidden="1" x14ac:dyDescent="0.3">
      <c r="A43" t="s">
        <v>168</v>
      </c>
      <c r="B43" t="s">
        <v>169</v>
      </c>
      <c r="C43" t="s">
        <v>170</v>
      </c>
      <c r="D43" t="s">
        <v>171</v>
      </c>
      <c r="E43" t="s">
        <v>171</v>
      </c>
      <c r="F43">
        <v>0</v>
      </c>
      <c r="G43">
        <v>41</v>
      </c>
      <c r="H43">
        <f>IF(Table1[[#This Row],[my_ent_1]]=Table1[[#This Row],[their_ent_1]], 1, 0)</f>
        <v>0</v>
      </c>
      <c r="I43">
        <f>IF(Table1[[#This Row],[my_ent_2]]=Table1[[#This Row],[their_ent_2]], 1, 0)</f>
        <v>1</v>
      </c>
      <c r="J43">
        <f>IF(Table1[[#This Row],[same_1]]=1 &amp; Table1[[#This Row],[same_2]]=1, 1, 0)</f>
        <v>0</v>
      </c>
      <c r="K43">
        <f>IF(ISNUMBER(SEARCH(Table1[[#This Row],[their_ent_1]],Table1[[#This Row],[my_ent_1]])), 1, 0)</f>
        <v>0</v>
      </c>
      <c r="L43">
        <f>IF(ISNUMBER(SEARCH(Table1[[#This Row],[their_ent_2]],Table1[[#This Row],[my_ent_2]])), 1, 0)</f>
        <v>1</v>
      </c>
    </row>
    <row r="44" spans="1:12" hidden="1" x14ac:dyDescent="0.3">
      <c r="A44" t="s">
        <v>172</v>
      </c>
      <c r="B44" t="s">
        <v>173</v>
      </c>
      <c r="C44" t="s">
        <v>174</v>
      </c>
      <c r="D44" t="s">
        <v>143</v>
      </c>
      <c r="E44" t="s">
        <v>175</v>
      </c>
      <c r="F44">
        <v>0</v>
      </c>
      <c r="G44">
        <v>42</v>
      </c>
      <c r="H44">
        <f>IF(Table1[[#This Row],[my_ent_1]]=Table1[[#This Row],[their_ent_1]], 1, 0)</f>
        <v>0</v>
      </c>
      <c r="I44">
        <f>IF(Table1[[#This Row],[my_ent_2]]=Table1[[#This Row],[their_ent_2]], 1, 0)</f>
        <v>0</v>
      </c>
      <c r="J44">
        <f>IF(Table1[[#This Row],[same_1]]=1 &amp; Table1[[#This Row],[same_2]]=1, 1, 0)</f>
        <v>0</v>
      </c>
      <c r="K44">
        <f>IF(ISNUMBER(SEARCH(Table1[[#This Row],[their_ent_1]],Table1[[#This Row],[my_ent_1]])), 1, 0)</f>
        <v>1</v>
      </c>
      <c r="L44">
        <f>IF(ISNUMBER(SEARCH(Table1[[#This Row],[their_ent_2]],Table1[[#This Row],[my_ent_2]])), 1, 0)</f>
        <v>0</v>
      </c>
    </row>
    <row r="45" spans="1:12" x14ac:dyDescent="0.3">
      <c r="A45" t="s">
        <v>176</v>
      </c>
      <c r="B45" t="s">
        <v>177</v>
      </c>
      <c r="C45" t="s">
        <v>177</v>
      </c>
      <c r="D45" t="s">
        <v>178</v>
      </c>
      <c r="E45" t="s">
        <v>179</v>
      </c>
      <c r="F45">
        <v>0</v>
      </c>
      <c r="G45">
        <v>43</v>
      </c>
      <c r="H45">
        <f>IF(Table1[[#This Row],[my_ent_1]]=Table1[[#This Row],[their_ent_1]], 1, 0)</f>
        <v>1</v>
      </c>
      <c r="I45">
        <f>IF(Table1[[#This Row],[my_ent_2]]=Table1[[#This Row],[their_ent_2]], 1, 0)</f>
        <v>0</v>
      </c>
      <c r="J45">
        <f>IF(Table1[[#This Row],[same_1]]=1 &amp; Table1[[#This Row],[same_2]]=1, 1, 0)</f>
        <v>0</v>
      </c>
      <c r="K45">
        <f>IF(ISNUMBER(SEARCH(Table1[[#This Row],[their_ent_1]],Table1[[#This Row],[my_ent_1]])), 1, 0)</f>
        <v>1</v>
      </c>
      <c r="L45">
        <f>IF(ISNUMBER(SEARCH(Table1[[#This Row],[their_ent_2]],Table1[[#This Row],[my_ent_2]])), 1, 0)</f>
        <v>1</v>
      </c>
    </row>
    <row r="46" spans="1:12" x14ac:dyDescent="0.3">
      <c r="A46" t="s">
        <v>180</v>
      </c>
      <c r="B46" t="s">
        <v>181</v>
      </c>
      <c r="C46" t="s">
        <v>181</v>
      </c>
      <c r="D46" t="s">
        <v>182</v>
      </c>
      <c r="E46" t="s">
        <v>183</v>
      </c>
      <c r="F46">
        <v>0</v>
      </c>
      <c r="G46">
        <v>44</v>
      </c>
      <c r="H46">
        <f>IF(Table1[[#This Row],[my_ent_1]]=Table1[[#This Row],[their_ent_1]], 1, 0)</f>
        <v>1</v>
      </c>
      <c r="I46">
        <f>IF(Table1[[#This Row],[my_ent_2]]=Table1[[#This Row],[their_ent_2]], 1, 0)</f>
        <v>0</v>
      </c>
      <c r="J46">
        <f>IF(Table1[[#This Row],[same_1]]=1 &amp; Table1[[#This Row],[same_2]]=1, 1, 0)</f>
        <v>0</v>
      </c>
      <c r="K46">
        <f>IF(ISNUMBER(SEARCH(Table1[[#This Row],[their_ent_1]],Table1[[#This Row],[my_ent_1]])), 1, 0)</f>
        <v>1</v>
      </c>
      <c r="L46">
        <f>IF(ISNUMBER(SEARCH(Table1[[#This Row],[their_ent_2]],Table1[[#This Row],[my_ent_2]])), 1, 0)</f>
        <v>1</v>
      </c>
    </row>
    <row r="47" spans="1:12" hidden="1" x14ac:dyDescent="0.3">
      <c r="A47" t="s">
        <v>184</v>
      </c>
      <c r="B47" t="s">
        <v>185</v>
      </c>
      <c r="C47" t="s">
        <v>186</v>
      </c>
      <c r="D47" t="s">
        <v>187</v>
      </c>
      <c r="E47" t="s">
        <v>188</v>
      </c>
      <c r="F47">
        <v>0</v>
      </c>
      <c r="G47">
        <v>45</v>
      </c>
      <c r="H47">
        <f>IF(Table1[[#This Row],[my_ent_1]]=Table1[[#This Row],[their_ent_1]], 1, 0)</f>
        <v>0</v>
      </c>
      <c r="I47">
        <f>IF(Table1[[#This Row],[my_ent_2]]=Table1[[#This Row],[their_ent_2]], 1, 0)</f>
        <v>0</v>
      </c>
      <c r="J47">
        <f>IF(Table1[[#This Row],[same_1]]=1 &amp; Table1[[#This Row],[same_2]]=1, 1, 0)</f>
        <v>0</v>
      </c>
      <c r="K47">
        <f>IF(ISNUMBER(SEARCH(Table1[[#This Row],[their_ent_1]],Table1[[#This Row],[my_ent_1]])), 1, 0)</f>
        <v>0</v>
      </c>
      <c r="L47">
        <f>IF(ISNUMBER(SEARCH(Table1[[#This Row],[their_ent_2]],Table1[[#This Row],[my_ent_2]])), 1, 0)</f>
        <v>0</v>
      </c>
    </row>
    <row r="48" spans="1:12" hidden="1" x14ac:dyDescent="0.3">
      <c r="A48" t="s">
        <v>189</v>
      </c>
      <c r="B48" t="s">
        <v>190</v>
      </c>
      <c r="C48" t="s">
        <v>191</v>
      </c>
      <c r="D48" t="s">
        <v>192</v>
      </c>
      <c r="E48" t="s">
        <v>193</v>
      </c>
      <c r="F48">
        <v>0</v>
      </c>
      <c r="G48">
        <v>46</v>
      </c>
      <c r="H48">
        <f>IF(Table1[[#This Row],[my_ent_1]]=Table1[[#This Row],[their_ent_1]], 1, 0)</f>
        <v>0</v>
      </c>
      <c r="I48">
        <f>IF(Table1[[#This Row],[my_ent_2]]=Table1[[#This Row],[their_ent_2]], 1, 0)</f>
        <v>0</v>
      </c>
      <c r="J48">
        <f>IF(Table1[[#This Row],[same_1]]=1 &amp; Table1[[#This Row],[same_2]]=1, 1, 0)</f>
        <v>0</v>
      </c>
      <c r="K48">
        <f>IF(ISNUMBER(SEARCH(Table1[[#This Row],[their_ent_1]],Table1[[#This Row],[my_ent_1]])), 1, 0)</f>
        <v>0</v>
      </c>
      <c r="L48">
        <f>IF(ISNUMBER(SEARCH(Table1[[#This Row],[their_ent_2]],Table1[[#This Row],[my_ent_2]])), 1, 0)</f>
        <v>0</v>
      </c>
    </row>
    <row r="49" spans="1:12" x14ac:dyDescent="0.3">
      <c r="A49" t="s">
        <v>194</v>
      </c>
      <c r="B49" t="s">
        <v>195</v>
      </c>
      <c r="C49" t="s">
        <v>195</v>
      </c>
      <c r="D49" t="s">
        <v>196</v>
      </c>
      <c r="E49" t="s">
        <v>197</v>
      </c>
      <c r="F49">
        <v>0</v>
      </c>
      <c r="G49">
        <v>47</v>
      </c>
      <c r="H49">
        <f>IF(Table1[[#This Row],[my_ent_1]]=Table1[[#This Row],[their_ent_1]], 1, 0)</f>
        <v>1</v>
      </c>
      <c r="I49">
        <f>IF(Table1[[#This Row],[my_ent_2]]=Table1[[#This Row],[their_ent_2]], 1, 0)</f>
        <v>0</v>
      </c>
      <c r="J49">
        <f>IF(Table1[[#This Row],[same_1]]=1 &amp; Table1[[#This Row],[same_2]]=1, 1, 0)</f>
        <v>0</v>
      </c>
      <c r="K49">
        <f>IF(ISNUMBER(SEARCH(Table1[[#This Row],[their_ent_1]],Table1[[#This Row],[my_ent_1]])), 1, 0)</f>
        <v>1</v>
      </c>
      <c r="L49">
        <f>IF(ISNUMBER(SEARCH(Table1[[#This Row],[their_ent_2]],Table1[[#This Row],[my_ent_2]])), 1, 0)</f>
        <v>1</v>
      </c>
    </row>
    <row r="50" spans="1:12" hidden="1" x14ac:dyDescent="0.3">
      <c r="A50" t="s">
        <v>198</v>
      </c>
      <c r="B50" t="s">
        <v>199</v>
      </c>
      <c r="C50" t="s">
        <v>200</v>
      </c>
      <c r="D50" t="s">
        <v>201</v>
      </c>
      <c r="E50" t="s">
        <v>199</v>
      </c>
      <c r="F50">
        <v>0</v>
      </c>
      <c r="G50">
        <v>48</v>
      </c>
      <c r="H50">
        <f>IF(Table1[[#This Row],[my_ent_1]]=Table1[[#This Row],[their_ent_1]], 1, 0)</f>
        <v>0</v>
      </c>
      <c r="I50">
        <f>IF(Table1[[#This Row],[my_ent_2]]=Table1[[#This Row],[their_ent_2]], 1, 0)</f>
        <v>0</v>
      </c>
      <c r="J50">
        <f>IF(Table1[[#This Row],[same_1]]=1 &amp; Table1[[#This Row],[same_2]]=1, 1, 0)</f>
        <v>0</v>
      </c>
      <c r="K50">
        <f>IF(ISNUMBER(SEARCH(Table1[[#This Row],[their_ent_1]],Table1[[#This Row],[my_ent_1]])), 1, 0)</f>
        <v>0</v>
      </c>
      <c r="L50">
        <f>IF(ISNUMBER(SEARCH(Table1[[#This Row],[their_ent_2]],Table1[[#This Row],[my_ent_2]])), 1, 0)</f>
        <v>0</v>
      </c>
    </row>
    <row r="51" spans="1:12" hidden="1" x14ac:dyDescent="0.3">
      <c r="A51" t="s">
        <v>202</v>
      </c>
      <c r="B51" t="s">
        <v>203</v>
      </c>
      <c r="C51" t="s">
        <v>204</v>
      </c>
      <c r="D51" t="s">
        <v>205</v>
      </c>
      <c r="E51" t="s">
        <v>203</v>
      </c>
      <c r="F51">
        <v>0</v>
      </c>
      <c r="G51">
        <v>49</v>
      </c>
      <c r="H51">
        <f>IF(Table1[[#This Row],[my_ent_1]]=Table1[[#This Row],[their_ent_1]], 1, 0)</f>
        <v>0</v>
      </c>
      <c r="I51">
        <f>IF(Table1[[#This Row],[my_ent_2]]=Table1[[#This Row],[their_ent_2]], 1, 0)</f>
        <v>0</v>
      </c>
      <c r="J51">
        <f>IF(Table1[[#This Row],[same_1]]=1 &amp; Table1[[#This Row],[same_2]]=1, 1, 0)</f>
        <v>0</v>
      </c>
      <c r="K51">
        <f>IF(ISNUMBER(SEARCH(Table1[[#This Row],[their_ent_1]],Table1[[#This Row],[my_ent_1]])), 1, 0)</f>
        <v>0</v>
      </c>
      <c r="L51">
        <f>IF(ISNUMBER(SEARCH(Table1[[#This Row],[their_ent_2]],Table1[[#This Row],[my_ent_2]])), 1, 0)</f>
        <v>0</v>
      </c>
    </row>
    <row r="52" spans="1:12" hidden="1" x14ac:dyDescent="0.3">
      <c r="A52" t="s">
        <v>206</v>
      </c>
      <c r="B52" t="s">
        <v>207</v>
      </c>
      <c r="C52" t="s">
        <v>18</v>
      </c>
      <c r="D52" t="s">
        <v>208</v>
      </c>
      <c r="E52" t="s">
        <v>209</v>
      </c>
      <c r="F52">
        <v>0</v>
      </c>
      <c r="G52">
        <v>50</v>
      </c>
      <c r="H52">
        <f>IF(Table1[[#This Row],[my_ent_1]]=Table1[[#This Row],[their_ent_1]], 1, 0)</f>
        <v>0</v>
      </c>
      <c r="I52">
        <f>IF(Table1[[#This Row],[my_ent_2]]=Table1[[#This Row],[their_ent_2]], 1, 0)</f>
        <v>0</v>
      </c>
      <c r="J52">
        <f>IF(Table1[[#This Row],[same_1]]=1 &amp; Table1[[#This Row],[same_2]]=1, 1, 0)</f>
        <v>0</v>
      </c>
      <c r="K52">
        <f>IF(ISNUMBER(SEARCH(Table1[[#This Row],[their_ent_1]],Table1[[#This Row],[my_ent_1]])), 1, 0)</f>
        <v>0</v>
      </c>
      <c r="L52">
        <f>IF(ISNUMBER(SEARCH(Table1[[#This Row],[their_ent_2]],Table1[[#This Row],[my_ent_2]])), 1, 0)</f>
        <v>0</v>
      </c>
    </row>
    <row r="53" spans="1:12" hidden="1" x14ac:dyDescent="0.3">
      <c r="A53" t="s">
        <v>210</v>
      </c>
      <c r="B53" t="s">
        <v>211</v>
      </c>
      <c r="C53" t="s">
        <v>212</v>
      </c>
      <c r="D53" t="s">
        <v>213</v>
      </c>
      <c r="E53" t="s">
        <v>211</v>
      </c>
      <c r="F53">
        <v>0</v>
      </c>
      <c r="G53">
        <v>51</v>
      </c>
      <c r="H53">
        <f>IF(Table1[[#This Row],[my_ent_1]]=Table1[[#This Row],[their_ent_1]], 1, 0)</f>
        <v>0</v>
      </c>
      <c r="I53">
        <f>IF(Table1[[#This Row],[my_ent_2]]=Table1[[#This Row],[their_ent_2]], 1, 0)</f>
        <v>0</v>
      </c>
      <c r="J53">
        <f>IF(Table1[[#This Row],[same_1]]=1 &amp; Table1[[#This Row],[same_2]]=1, 1, 0)</f>
        <v>0</v>
      </c>
      <c r="K53">
        <f>IF(ISNUMBER(SEARCH(Table1[[#This Row],[their_ent_1]],Table1[[#This Row],[my_ent_1]])), 1, 0)</f>
        <v>0</v>
      </c>
      <c r="L53">
        <f>IF(ISNUMBER(SEARCH(Table1[[#This Row],[their_ent_2]],Table1[[#This Row],[my_ent_2]])), 1, 0)</f>
        <v>0</v>
      </c>
    </row>
    <row r="54" spans="1:12" hidden="1" x14ac:dyDescent="0.3">
      <c r="A54" t="s">
        <v>214</v>
      </c>
      <c r="B54" t="s">
        <v>215</v>
      </c>
      <c r="C54" t="s">
        <v>216</v>
      </c>
      <c r="D54" t="s">
        <v>217</v>
      </c>
      <c r="E54" t="s">
        <v>218</v>
      </c>
      <c r="F54">
        <v>0</v>
      </c>
      <c r="G54">
        <v>52</v>
      </c>
      <c r="H54">
        <f>IF(Table1[[#This Row],[my_ent_1]]=Table1[[#This Row],[their_ent_1]], 1, 0)</f>
        <v>0</v>
      </c>
      <c r="I54">
        <f>IF(Table1[[#This Row],[my_ent_2]]=Table1[[#This Row],[their_ent_2]], 1, 0)</f>
        <v>0</v>
      </c>
      <c r="J54">
        <f>IF(Table1[[#This Row],[same_1]]=1 &amp; Table1[[#This Row],[same_2]]=1, 1, 0)</f>
        <v>0</v>
      </c>
      <c r="K54">
        <f>IF(ISNUMBER(SEARCH(Table1[[#This Row],[their_ent_1]],Table1[[#This Row],[my_ent_1]])), 1, 0)</f>
        <v>1</v>
      </c>
      <c r="L54">
        <f>IF(ISNUMBER(SEARCH(Table1[[#This Row],[their_ent_2]],Table1[[#This Row],[my_ent_2]])), 1, 0)</f>
        <v>0</v>
      </c>
    </row>
    <row r="55" spans="1:12" hidden="1" x14ac:dyDescent="0.3">
      <c r="A55" t="s">
        <v>219</v>
      </c>
      <c r="B55" t="s">
        <v>220</v>
      </c>
      <c r="C55" t="s">
        <v>221</v>
      </c>
      <c r="D55" t="s">
        <v>222</v>
      </c>
      <c r="E55" t="s">
        <v>223</v>
      </c>
      <c r="F55">
        <v>0</v>
      </c>
      <c r="G55">
        <v>53</v>
      </c>
      <c r="H55">
        <f>IF(Table1[[#This Row],[my_ent_1]]=Table1[[#This Row],[their_ent_1]], 1, 0)</f>
        <v>0</v>
      </c>
      <c r="I55">
        <f>IF(Table1[[#This Row],[my_ent_2]]=Table1[[#This Row],[their_ent_2]], 1, 0)</f>
        <v>0</v>
      </c>
      <c r="J55">
        <f>IF(Table1[[#This Row],[same_1]]=1 &amp; Table1[[#This Row],[same_2]]=1, 1, 0)</f>
        <v>0</v>
      </c>
      <c r="K55">
        <f>IF(ISNUMBER(SEARCH(Table1[[#This Row],[their_ent_1]],Table1[[#This Row],[my_ent_1]])), 1, 0)</f>
        <v>0</v>
      </c>
      <c r="L55">
        <f>IF(ISNUMBER(SEARCH(Table1[[#This Row],[their_ent_2]],Table1[[#This Row],[my_ent_2]])), 1, 0)</f>
        <v>0</v>
      </c>
    </row>
    <row r="56" spans="1:12" hidden="1" x14ac:dyDescent="0.3">
      <c r="A56" t="s">
        <v>224</v>
      </c>
      <c r="B56" t="s">
        <v>225</v>
      </c>
      <c r="C56" t="s">
        <v>18</v>
      </c>
      <c r="D56" t="s">
        <v>226</v>
      </c>
      <c r="E56" t="s">
        <v>227</v>
      </c>
      <c r="F56">
        <v>0</v>
      </c>
      <c r="G56">
        <v>54</v>
      </c>
      <c r="H56">
        <f>IF(Table1[[#This Row],[my_ent_1]]=Table1[[#This Row],[their_ent_1]], 1, 0)</f>
        <v>0</v>
      </c>
      <c r="I56">
        <f>IF(Table1[[#This Row],[my_ent_2]]=Table1[[#This Row],[their_ent_2]], 1, 0)</f>
        <v>0</v>
      </c>
      <c r="J56">
        <f>IF(Table1[[#This Row],[same_1]]=1 &amp; Table1[[#This Row],[same_2]]=1, 1, 0)</f>
        <v>0</v>
      </c>
      <c r="K56">
        <f>IF(ISNUMBER(SEARCH(Table1[[#This Row],[their_ent_1]],Table1[[#This Row],[my_ent_1]])), 1, 0)</f>
        <v>0</v>
      </c>
      <c r="L56">
        <f>IF(ISNUMBER(SEARCH(Table1[[#This Row],[their_ent_2]],Table1[[#This Row],[my_ent_2]])), 1, 0)</f>
        <v>0</v>
      </c>
    </row>
    <row r="57" spans="1:12" hidden="1" x14ac:dyDescent="0.3">
      <c r="A57" t="s">
        <v>228</v>
      </c>
      <c r="B57" t="s">
        <v>229</v>
      </c>
      <c r="C57" t="s">
        <v>96</v>
      </c>
      <c r="D57" t="s">
        <v>12</v>
      </c>
      <c r="E57" t="s">
        <v>12</v>
      </c>
      <c r="F57">
        <v>0</v>
      </c>
      <c r="G57">
        <v>55</v>
      </c>
      <c r="H57">
        <f>IF(Table1[[#This Row],[my_ent_1]]=Table1[[#This Row],[their_ent_1]], 1, 0)</f>
        <v>0</v>
      </c>
      <c r="I57">
        <f>IF(Table1[[#This Row],[my_ent_2]]=Table1[[#This Row],[their_ent_2]], 1, 0)</f>
        <v>1</v>
      </c>
      <c r="J57">
        <f>IF(Table1[[#This Row],[same_1]]=1 &amp; Table1[[#This Row],[same_2]]=1, 1, 0)</f>
        <v>0</v>
      </c>
      <c r="K57">
        <f>IF(ISNUMBER(SEARCH(Table1[[#This Row],[their_ent_1]],Table1[[#This Row],[my_ent_1]])), 1, 0)</f>
        <v>0</v>
      </c>
      <c r="L57">
        <f>IF(ISNUMBER(SEARCH(Table1[[#This Row],[their_ent_2]],Table1[[#This Row],[my_ent_2]])), 1, 0)</f>
        <v>1</v>
      </c>
    </row>
    <row r="58" spans="1:12" hidden="1" x14ac:dyDescent="0.3">
      <c r="A58" t="s">
        <v>230</v>
      </c>
      <c r="B58" t="s">
        <v>231</v>
      </c>
      <c r="C58" t="s">
        <v>231</v>
      </c>
      <c r="D58" t="s">
        <v>232</v>
      </c>
      <c r="E58" t="s">
        <v>233</v>
      </c>
      <c r="F58">
        <v>0</v>
      </c>
      <c r="G58">
        <v>56</v>
      </c>
      <c r="H58">
        <f>IF(Table1[[#This Row],[my_ent_1]]=Table1[[#This Row],[their_ent_1]], 1, 0)</f>
        <v>1</v>
      </c>
      <c r="I58">
        <f>IF(Table1[[#This Row],[my_ent_2]]=Table1[[#This Row],[their_ent_2]], 1, 0)</f>
        <v>0</v>
      </c>
      <c r="J58">
        <f>IF(Table1[[#This Row],[same_1]]=1 &amp; Table1[[#This Row],[same_2]]=1, 1, 0)</f>
        <v>0</v>
      </c>
      <c r="K58">
        <f>IF(ISNUMBER(SEARCH(Table1[[#This Row],[their_ent_1]],Table1[[#This Row],[my_ent_1]])), 1, 0)</f>
        <v>1</v>
      </c>
      <c r="L58">
        <f>IF(ISNUMBER(SEARCH(Table1[[#This Row],[their_ent_2]],Table1[[#This Row],[my_ent_2]])), 1, 0)</f>
        <v>0</v>
      </c>
    </row>
    <row r="59" spans="1:12" hidden="1" x14ac:dyDescent="0.3">
      <c r="A59" t="s">
        <v>234</v>
      </c>
      <c r="B59" t="s">
        <v>47</v>
      </c>
      <c r="C59" t="s">
        <v>235</v>
      </c>
      <c r="D59" t="s">
        <v>163</v>
      </c>
      <c r="E59" t="s">
        <v>236</v>
      </c>
      <c r="F59">
        <v>0</v>
      </c>
      <c r="G59">
        <v>57</v>
      </c>
      <c r="H59">
        <f>IF(Table1[[#This Row],[my_ent_1]]=Table1[[#This Row],[their_ent_1]], 1, 0)</f>
        <v>0</v>
      </c>
      <c r="I59">
        <f>IF(Table1[[#This Row],[my_ent_2]]=Table1[[#This Row],[their_ent_2]], 1, 0)</f>
        <v>0</v>
      </c>
      <c r="J59">
        <f>IF(Table1[[#This Row],[same_1]]=1 &amp; Table1[[#This Row],[same_2]]=1, 1, 0)</f>
        <v>0</v>
      </c>
      <c r="K59">
        <f>IF(ISNUMBER(SEARCH(Table1[[#This Row],[their_ent_1]],Table1[[#This Row],[my_ent_1]])), 1, 0)</f>
        <v>0</v>
      </c>
      <c r="L59">
        <f>IF(ISNUMBER(SEARCH(Table1[[#This Row],[their_ent_2]],Table1[[#This Row],[my_ent_2]])), 1, 0)</f>
        <v>0</v>
      </c>
    </row>
    <row r="60" spans="1:12" x14ac:dyDescent="0.3">
      <c r="A60" t="s">
        <v>237</v>
      </c>
      <c r="B60" t="s">
        <v>238</v>
      </c>
      <c r="C60" t="s">
        <v>238</v>
      </c>
      <c r="D60" t="s">
        <v>239</v>
      </c>
      <c r="E60" t="s">
        <v>240</v>
      </c>
      <c r="F60">
        <v>0</v>
      </c>
      <c r="G60">
        <v>58</v>
      </c>
      <c r="H60">
        <f>IF(Table1[[#This Row],[my_ent_1]]=Table1[[#This Row],[their_ent_1]], 1, 0)</f>
        <v>1</v>
      </c>
      <c r="I60">
        <f>IF(Table1[[#This Row],[my_ent_2]]=Table1[[#This Row],[their_ent_2]], 1, 0)</f>
        <v>0</v>
      </c>
      <c r="J60">
        <f>IF(Table1[[#This Row],[same_1]]=1 &amp; Table1[[#This Row],[same_2]]=1, 1, 0)</f>
        <v>0</v>
      </c>
      <c r="K60">
        <f>IF(ISNUMBER(SEARCH(Table1[[#This Row],[their_ent_1]],Table1[[#This Row],[my_ent_1]])), 1, 0)</f>
        <v>1</v>
      </c>
      <c r="L60">
        <f>IF(ISNUMBER(SEARCH(Table1[[#This Row],[their_ent_2]],Table1[[#This Row],[my_ent_2]])), 1, 0)</f>
        <v>1</v>
      </c>
    </row>
    <row r="61" spans="1:12" hidden="1" x14ac:dyDescent="0.3">
      <c r="A61" t="s">
        <v>241</v>
      </c>
      <c r="B61" t="s">
        <v>242</v>
      </c>
      <c r="C61" t="s">
        <v>242</v>
      </c>
      <c r="D61" t="s">
        <v>243</v>
      </c>
      <c r="E61" t="s">
        <v>244</v>
      </c>
      <c r="F61">
        <v>0</v>
      </c>
      <c r="G61">
        <v>59</v>
      </c>
      <c r="H61">
        <f>IF(Table1[[#This Row],[my_ent_1]]=Table1[[#This Row],[their_ent_1]], 1, 0)</f>
        <v>1</v>
      </c>
      <c r="I61">
        <f>IF(Table1[[#This Row],[my_ent_2]]=Table1[[#This Row],[their_ent_2]], 1, 0)</f>
        <v>0</v>
      </c>
      <c r="J61">
        <f>IF(Table1[[#This Row],[same_1]]=1 &amp; Table1[[#This Row],[same_2]]=1, 1, 0)</f>
        <v>0</v>
      </c>
      <c r="K61">
        <f>IF(ISNUMBER(SEARCH(Table1[[#This Row],[their_ent_1]],Table1[[#This Row],[my_ent_1]])), 1, 0)</f>
        <v>1</v>
      </c>
      <c r="L61">
        <f>IF(ISNUMBER(SEARCH(Table1[[#This Row],[their_ent_2]],Table1[[#This Row],[my_ent_2]])), 1, 0)</f>
        <v>0</v>
      </c>
    </row>
    <row r="62" spans="1:12" hidden="1" x14ac:dyDescent="0.3">
      <c r="A62" t="s">
        <v>245</v>
      </c>
      <c r="B62" t="s">
        <v>246</v>
      </c>
      <c r="C62" t="s">
        <v>247</v>
      </c>
      <c r="D62" t="s">
        <v>248</v>
      </c>
      <c r="E62" t="s">
        <v>246</v>
      </c>
      <c r="F62">
        <v>0</v>
      </c>
      <c r="G62">
        <v>60</v>
      </c>
      <c r="H62">
        <f>IF(Table1[[#This Row],[my_ent_1]]=Table1[[#This Row],[their_ent_1]], 1, 0)</f>
        <v>0</v>
      </c>
      <c r="I62">
        <f>IF(Table1[[#This Row],[my_ent_2]]=Table1[[#This Row],[their_ent_2]], 1, 0)</f>
        <v>0</v>
      </c>
      <c r="J62">
        <f>IF(Table1[[#This Row],[same_1]]=1 &amp; Table1[[#This Row],[same_2]]=1, 1, 0)</f>
        <v>0</v>
      </c>
      <c r="K62">
        <f>IF(ISNUMBER(SEARCH(Table1[[#This Row],[their_ent_1]],Table1[[#This Row],[my_ent_1]])), 1, 0)</f>
        <v>0</v>
      </c>
      <c r="L62">
        <f>IF(ISNUMBER(SEARCH(Table1[[#This Row],[their_ent_2]],Table1[[#This Row],[my_ent_2]])), 1, 0)</f>
        <v>0</v>
      </c>
    </row>
    <row r="63" spans="1:12" hidden="1" x14ac:dyDescent="0.3">
      <c r="A63" t="s">
        <v>249</v>
      </c>
      <c r="B63" t="s">
        <v>250</v>
      </c>
      <c r="C63" t="s">
        <v>250</v>
      </c>
      <c r="D63" t="s">
        <v>251</v>
      </c>
      <c r="E63" t="s">
        <v>252</v>
      </c>
      <c r="F63">
        <v>0</v>
      </c>
      <c r="G63">
        <v>61</v>
      </c>
      <c r="H63">
        <f>IF(Table1[[#This Row],[my_ent_1]]=Table1[[#This Row],[their_ent_1]], 1, 0)</f>
        <v>1</v>
      </c>
      <c r="I63">
        <f>IF(Table1[[#This Row],[my_ent_2]]=Table1[[#This Row],[their_ent_2]], 1, 0)</f>
        <v>0</v>
      </c>
      <c r="J63">
        <f>IF(Table1[[#This Row],[same_1]]=1 &amp; Table1[[#This Row],[same_2]]=1, 1, 0)</f>
        <v>0</v>
      </c>
      <c r="K63">
        <f>IF(ISNUMBER(SEARCH(Table1[[#This Row],[their_ent_1]],Table1[[#This Row],[my_ent_1]])), 1, 0)</f>
        <v>1</v>
      </c>
      <c r="L63">
        <f>IF(ISNUMBER(SEARCH(Table1[[#This Row],[their_ent_2]],Table1[[#This Row],[my_ent_2]])), 1, 0)</f>
        <v>0</v>
      </c>
    </row>
    <row r="64" spans="1:12" hidden="1" x14ac:dyDescent="0.3">
      <c r="A64" t="s">
        <v>253</v>
      </c>
      <c r="B64" t="s">
        <v>254</v>
      </c>
      <c r="C64" t="s">
        <v>255</v>
      </c>
      <c r="D64" t="s">
        <v>256</v>
      </c>
      <c r="E64" t="s">
        <v>170</v>
      </c>
      <c r="F64">
        <v>0</v>
      </c>
      <c r="G64">
        <v>62</v>
      </c>
      <c r="H64">
        <f>IF(Table1[[#This Row],[my_ent_1]]=Table1[[#This Row],[their_ent_1]], 1, 0)</f>
        <v>0</v>
      </c>
      <c r="I64">
        <f>IF(Table1[[#This Row],[my_ent_2]]=Table1[[#This Row],[their_ent_2]], 1, 0)</f>
        <v>0</v>
      </c>
      <c r="J64">
        <f>IF(Table1[[#This Row],[same_1]]=1 &amp; Table1[[#This Row],[same_2]]=1, 1, 0)</f>
        <v>0</v>
      </c>
      <c r="K64">
        <f>IF(ISNUMBER(SEARCH(Table1[[#This Row],[their_ent_1]],Table1[[#This Row],[my_ent_1]])), 1, 0)</f>
        <v>0</v>
      </c>
      <c r="L64">
        <f>IF(ISNUMBER(SEARCH(Table1[[#This Row],[their_ent_2]],Table1[[#This Row],[my_ent_2]])), 1, 0)</f>
        <v>0</v>
      </c>
    </row>
    <row r="65" spans="1:12" hidden="1" x14ac:dyDescent="0.3">
      <c r="A65" t="s">
        <v>257</v>
      </c>
      <c r="B65" t="s">
        <v>258</v>
      </c>
      <c r="C65" t="s">
        <v>259</v>
      </c>
      <c r="D65" t="s">
        <v>260</v>
      </c>
      <c r="E65" t="s">
        <v>260</v>
      </c>
      <c r="F65">
        <v>0</v>
      </c>
      <c r="G65">
        <v>63</v>
      </c>
      <c r="H65">
        <f>IF(Table1[[#This Row],[my_ent_1]]=Table1[[#This Row],[their_ent_1]], 1, 0)</f>
        <v>0</v>
      </c>
      <c r="I65">
        <f>IF(Table1[[#This Row],[my_ent_2]]=Table1[[#This Row],[their_ent_2]], 1, 0)</f>
        <v>1</v>
      </c>
      <c r="J65">
        <f>IF(Table1[[#This Row],[same_1]]=1 &amp; Table1[[#This Row],[same_2]]=1, 1, 0)</f>
        <v>0</v>
      </c>
      <c r="K65">
        <f>IF(ISNUMBER(SEARCH(Table1[[#This Row],[their_ent_1]],Table1[[#This Row],[my_ent_1]])), 1, 0)</f>
        <v>0</v>
      </c>
      <c r="L65">
        <f>IF(ISNUMBER(SEARCH(Table1[[#This Row],[their_ent_2]],Table1[[#This Row],[my_ent_2]])), 1, 0)</f>
        <v>1</v>
      </c>
    </row>
    <row r="66" spans="1:12" hidden="1" x14ac:dyDescent="0.3">
      <c r="A66" t="s">
        <v>261</v>
      </c>
      <c r="B66" t="s">
        <v>262</v>
      </c>
      <c r="C66" t="s">
        <v>22</v>
      </c>
      <c r="D66" t="s">
        <v>143</v>
      </c>
      <c r="E66" t="s">
        <v>263</v>
      </c>
      <c r="F66">
        <v>0</v>
      </c>
      <c r="G66">
        <v>64</v>
      </c>
      <c r="H66">
        <f>IF(Table1[[#This Row],[my_ent_1]]=Table1[[#This Row],[their_ent_1]], 1, 0)</f>
        <v>0</v>
      </c>
      <c r="I66">
        <f>IF(Table1[[#This Row],[my_ent_2]]=Table1[[#This Row],[their_ent_2]], 1, 0)</f>
        <v>0</v>
      </c>
      <c r="J66">
        <f>IF(Table1[[#This Row],[same_1]]=1 &amp; Table1[[#This Row],[same_2]]=1, 1, 0)</f>
        <v>0</v>
      </c>
      <c r="K66">
        <f>IF(ISNUMBER(SEARCH(Table1[[#This Row],[their_ent_1]],Table1[[#This Row],[my_ent_1]])), 1, 0)</f>
        <v>1</v>
      </c>
      <c r="L66">
        <f>IF(ISNUMBER(SEARCH(Table1[[#This Row],[their_ent_2]],Table1[[#This Row],[my_ent_2]])), 1, 0)</f>
        <v>0</v>
      </c>
    </row>
    <row r="67" spans="1:12" hidden="1" x14ac:dyDescent="0.3">
      <c r="A67" t="s">
        <v>264</v>
      </c>
      <c r="B67" t="s">
        <v>265</v>
      </c>
      <c r="C67" t="s">
        <v>265</v>
      </c>
      <c r="D67" t="s">
        <v>12</v>
      </c>
      <c r="E67" t="s">
        <v>266</v>
      </c>
      <c r="F67">
        <v>0</v>
      </c>
      <c r="G67">
        <v>65</v>
      </c>
      <c r="H67">
        <f>IF(Table1[[#This Row],[my_ent_1]]=Table1[[#This Row],[their_ent_1]], 1, 0)</f>
        <v>1</v>
      </c>
      <c r="I67">
        <f>IF(Table1[[#This Row],[my_ent_2]]=Table1[[#This Row],[their_ent_2]], 1, 0)</f>
        <v>0</v>
      </c>
      <c r="J67">
        <f>IF(Table1[[#This Row],[same_1]]=1 &amp; Table1[[#This Row],[same_2]]=1, 1, 0)</f>
        <v>0</v>
      </c>
      <c r="K67">
        <f>IF(ISNUMBER(SEARCH(Table1[[#This Row],[their_ent_1]],Table1[[#This Row],[my_ent_1]])), 1, 0)</f>
        <v>1</v>
      </c>
      <c r="L67">
        <f>IF(ISNUMBER(SEARCH(Table1[[#This Row],[their_ent_2]],Table1[[#This Row],[my_ent_2]])), 1, 0)</f>
        <v>0</v>
      </c>
    </row>
    <row r="68" spans="1:12" hidden="1" x14ac:dyDescent="0.3">
      <c r="A68" t="s">
        <v>267</v>
      </c>
      <c r="B68" t="s">
        <v>268</v>
      </c>
      <c r="C68" t="s">
        <v>269</v>
      </c>
      <c r="D68" t="s">
        <v>270</v>
      </c>
      <c r="E68" t="s">
        <v>271</v>
      </c>
      <c r="F68">
        <v>0</v>
      </c>
      <c r="G68">
        <v>66</v>
      </c>
      <c r="H68">
        <f>IF(Table1[[#This Row],[my_ent_1]]=Table1[[#This Row],[their_ent_1]], 1, 0)</f>
        <v>0</v>
      </c>
      <c r="I68">
        <f>IF(Table1[[#This Row],[my_ent_2]]=Table1[[#This Row],[their_ent_2]], 1, 0)</f>
        <v>0</v>
      </c>
      <c r="J68">
        <f>IF(Table1[[#This Row],[same_1]]=1 &amp; Table1[[#This Row],[same_2]]=1, 1, 0)</f>
        <v>0</v>
      </c>
      <c r="K68">
        <f>IF(ISNUMBER(SEARCH(Table1[[#This Row],[their_ent_1]],Table1[[#This Row],[my_ent_1]])), 1, 0)</f>
        <v>0</v>
      </c>
      <c r="L68">
        <f>IF(ISNUMBER(SEARCH(Table1[[#This Row],[their_ent_2]],Table1[[#This Row],[my_ent_2]])), 1, 0)</f>
        <v>0</v>
      </c>
    </row>
    <row r="69" spans="1:12" hidden="1" x14ac:dyDescent="0.3">
      <c r="A69" t="s">
        <v>272</v>
      </c>
      <c r="B69" t="s">
        <v>273</v>
      </c>
      <c r="C69" t="s">
        <v>27</v>
      </c>
      <c r="D69" t="s">
        <v>27</v>
      </c>
      <c r="E69" t="s">
        <v>274</v>
      </c>
      <c r="F69">
        <v>0</v>
      </c>
      <c r="G69">
        <v>67</v>
      </c>
      <c r="H69">
        <f>IF(Table1[[#This Row],[my_ent_1]]=Table1[[#This Row],[their_ent_1]], 1, 0)</f>
        <v>0</v>
      </c>
      <c r="I69">
        <f>IF(Table1[[#This Row],[my_ent_2]]=Table1[[#This Row],[their_ent_2]], 1, 0)</f>
        <v>0</v>
      </c>
      <c r="J69">
        <f>IF(Table1[[#This Row],[same_1]]=1 &amp; Table1[[#This Row],[same_2]]=1, 1, 0)</f>
        <v>0</v>
      </c>
      <c r="K69">
        <f>IF(ISNUMBER(SEARCH(Table1[[#This Row],[their_ent_1]],Table1[[#This Row],[my_ent_1]])), 1, 0)</f>
        <v>0</v>
      </c>
      <c r="L69">
        <f>IF(ISNUMBER(SEARCH(Table1[[#This Row],[their_ent_2]],Table1[[#This Row],[my_ent_2]])), 1, 0)</f>
        <v>0</v>
      </c>
    </row>
    <row r="70" spans="1:12" hidden="1" x14ac:dyDescent="0.3">
      <c r="A70" t="s">
        <v>275</v>
      </c>
      <c r="B70" t="s">
        <v>141</v>
      </c>
      <c r="C70" t="s">
        <v>276</v>
      </c>
      <c r="D70" t="s">
        <v>277</v>
      </c>
      <c r="E70" t="s">
        <v>47</v>
      </c>
      <c r="F70">
        <v>0</v>
      </c>
      <c r="G70">
        <v>68</v>
      </c>
      <c r="H70">
        <f>IF(Table1[[#This Row],[my_ent_1]]=Table1[[#This Row],[their_ent_1]], 1, 0)</f>
        <v>0</v>
      </c>
      <c r="I70">
        <f>IF(Table1[[#This Row],[my_ent_2]]=Table1[[#This Row],[their_ent_2]], 1, 0)</f>
        <v>0</v>
      </c>
      <c r="J70">
        <f>IF(Table1[[#This Row],[same_1]]=1 &amp; Table1[[#This Row],[same_2]]=1, 1, 0)</f>
        <v>0</v>
      </c>
      <c r="K70">
        <f>IF(ISNUMBER(SEARCH(Table1[[#This Row],[their_ent_1]],Table1[[#This Row],[my_ent_1]])), 1, 0)</f>
        <v>0</v>
      </c>
      <c r="L70">
        <f>IF(ISNUMBER(SEARCH(Table1[[#This Row],[their_ent_2]],Table1[[#This Row],[my_ent_2]])), 1, 0)</f>
        <v>0</v>
      </c>
    </row>
    <row r="71" spans="1:12" hidden="1" x14ac:dyDescent="0.3">
      <c r="A71" t="s">
        <v>278</v>
      </c>
      <c r="B71" t="s">
        <v>279</v>
      </c>
      <c r="C71" t="s">
        <v>279</v>
      </c>
      <c r="D71" t="s">
        <v>143</v>
      </c>
      <c r="E71" t="s">
        <v>280</v>
      </c>
      <c r="F71">
        <v>0</v>
      </c>
      <c r="G71">
        <v>69</v>
      </c>
      <c r="H71">
        <f>IF(Table1[[#This Row],[my_ent_1]]=Table1[[#This Row],[their_ent_1]], 1, 0)</f>
        <v>1</v>
      </c>
      <c r="I71">
        <f>IF(Table1[[#This Row],[my_ent_2]]=Table1[[#This Row],[their_ent_2]], 1, 0)</f>
        <v>0</v>
      </c>
      <c r="J71">
        <f>IF(Table1[[#This Row],[same_1]]=1 &amp; Table1[[#This Row],[same_2]]=1, 1, 0)</f>
        <v>0</v>
      </c>
      <c r="K71">
        <f>IF(ISNUMBER(SEARCH(Table1[[#This Row],[their_ent_1]],Table1[[#This Row],[my_ent_1]])), 1, 0)</f>
        <v>1</v>
      </c>
      <c r="L71">
        <f>IF(ISNUMBER(SEARCH(Table1[[#This Row],[their_ent_2]],Table1[[#This Row],[my_ent_2]])), 1, 0)</f>
        <v>0</v>
      </c>
    </row>
    <row r="72" spans="1:12" hidden="1" x14ac:dyDescent="0.3">
      <c r="A72" t="s">
        <v>281</v>
      </c>
      <c r="B72" t="s">
        <v>282</v>
      </c>
      <c r="C72" t="s">
        <v>255</v>
      </c>
      <c r="D72" t="s">
        <v>283</v>
      </c>
      <c r="E72" t="s">
        <v>284</v>
      </c>
      <c r="F72">
        <v>0</v>
      </c>
      <c r="G72">
        <v>70</v>
      </c>
      <c r="H72">
        <f>IF(Table1[[#This Row],[my_ent_1]]=Table1[[#This Row],[their_ent_1]], 1, 0)</f>
        <v>0</v>
      </c>
      <c r="I72">
        <f>IF(Table1[[#This Row],[my_ent_2]]=Table1[[#This Row],[their_ent_2]], 1, 0)</f>
        <v>0</v>
      </c>
      <c r="J72">
        <f>IF(Table1[[#This Row],[same_1]]=1 &amp; Table1[[#This Row],[same_2]]=1, 1, 0)</f>
        <v>0</v>
      </c>
      <c r="K72">
        <f>IF(ISNUMBER(SEARCH(Table1[[#This Row],[their_ent_1]],Table1[[#This Row],[my_ent_1]])), 1, 0)</f>
        <v>0</v>
      </c>
      <c r="L72">
        <f>IF(ISNUMBER(SEARCH(Table1[[#This Row],[their_ent_2]],Table1[[#This Row],[my_ent_2]])), 1, 0)</f>
        <v>1</v>
      </c>
    </row>
    <row r="73" spans="1:12" hidden="1" x14ac:dyDescent="0.3">
      <c r="A73" t="s">
        <v>285</v>
      </c>
      <c r="B73" t="s">
        <v>286</v>
      </c>
      <c r="C73" t="s">
        <v>286</v>
      </c>
      <c r="D73" t="s">
        <v>287</v>
      </c>
      <c r="E73" t="s">
        <v>288</v>
      </c>
      <c r="F73">
        <v>0</v>
      </c>
      <c r="G73">
        <v>71</v>
      </c>
      <c r="H73">
        <f>IF(Table1[[#This Row],[my_ent_1]]=Table1[[#This Row],[their_ent_1]], 1, 0)</f>
        <v>1</v>
      </c>
      <c r="I73">
        <f>IF(Table1[[#This Row],[my_ent_2]]=Table1[[#This Row],[their_ent_2]], 1, 0)</f>
        <v>0</v>
      </c>
      <c r="J73">
        <f>IF(Table1[[#This Row],[same_1]]=1 &amp; Table1[[#This Row],[same_2]]=1, 1, 0)</f>
        <v>0</v>
      </c>
      <c r="K73">
        <f>IF(ISNUMBER(SEARCH(Table1[[#This Row],[their_ent_1]],Table1[[#This Row],[my_ent_1]])), 1, 0)</f>
        <v>1</v>
      </c>
      <c r="L73">
        <f>IF(ISNUMBER(SEARCH(Table1[[#This Row],[their_ent_2]],Table1[[#This Row],[my_ent_2]])), 1, 0)</f>
        <v>0</v>
      </c>
    </row>
    <row r="74" spans="1:12" hidden="1" x14ac:dyDescent="0.3">
      <c r="A74" t="s">
        <v>289</v>
      </c>
      <c r="B74" t="s">
        <v>290</v>
      </c>
      <c r="C74" t="s">
        <v>291</v>
      </c>
      <c r="D74" t="s">
        <v>82</v>
      </c>
      <c r="E74" t="s">
        <v>82</v>
      </c>
      <c r="F74">
        <v>0</v>
      </c>
      <c r="G74">
        <v>72</v>
      </c>
      <c r="H74">
        <f>IF(Table1[[#This Row],[my_ent_1]]=Table1[[#This Row],[their_ent_1]], 1, 0)</f>
        <v>0</v>
      </c>
      <c r="I74">
        <f>IF(Table1[[#This Row],[my_ent_2]]=Table1[[#This Row],[their_ent_2]], 1, 0)</f>
        <v>1</v>
      </c>
      <c r="J74">
        <f>IF(Table1[[#This Row],[same_1]]=1 &amp; Table1[[#This Row],[same_2]]=1, 1, 0)</f>
        <v>0</v>
      </c>
      <c r="K74">
        <f>IF(ISNUMBER(SEARCH(Table1[[#This Row],[their_ent_1]],Table1[[#This Row],[my_ent_1]])), 1, 0)</f>
        <v>0</v>
      </c>
      <c r="L74">
        <f>IF(ISNUMBER(SEARCH(Table1[[#This Row],[their_ent_2]],Table1[[#This Row],[my_ent_2]])), 1, 0)</f>
        <v>1</v>
      </c>
    </row>
    <row r="75" spans="1:12" hidden="1" x14ac:dyDescent="0.3">
      <c r="A75" t="s">
        <v>292</v>
      </c>
      <c r="B75" t="s">
        <v>143</v>
      </c>
      <c r="C75" t="s">
        <v>293</v>
      </c>
      <c r="D75" t="s">
        <v>143</v>
      </c>
      <c r="E75" t="s">
        <v>294</v>
      </c>
      <c r="F75">
        <v>0</v>
      </c>
      <c r="G75">
        <v>73</v>
      </c>
      <c r="H75">
        <f>IF(Table1[[#This Row],[my_ent_1]]=Table1[[#This Row],[their_ent_1]], 1, 0)</f>
        <v>0</v>
      </c>
      <c r="I75">
        <f>IF(Table1[[#This Row],[my_ent_2]]=Table1[[#This Row],[their_ent_2]], 1, 0)</f>
        <v>0</v>
      </c>
      <c r="J75">
        <f>IF(Table1[[#This Row],[same_1]]=1 &amp; Table1[[#This Row],[same_2]]=1, 1, 0)</f>
        <v>0</v>
      </c>
      <c r="K75">
        <f>IF(ISNUMBER(SEARCH(Table1[[#This Row],[their_ent_1]],Table1[[#This Row],[my_ent_1]])), 1, 0)</f>
        <v>0</v>
      </c>
      <c r="L75">
        <f>IF(ISNUMBER(SEARCH(Table1[[#This Row],[their_ent_2]],Table1[[#This Row],[my_ent_2]])), 1, 0)</f>
        <v>0</v>
      </c>
    </row>
    <row r="76" spans="1:12" hidden="1" x14ac:dyDescent="0.3">
      <c r="A76" t="s">
        <v>157</v>
      </c>
      <c r="B76" t="s">
        <v>158</v>
      </c>
      <c r="C76" t="s">
        <v>159</v>
      </c>
      <c r="D76" t="s">
        <v>160</v>
      </c>
      <c r="E76" t="s">
        <v>161</v>
      </c>
      <c r="F76">
        <v>0</v>
      </c>
      <c r="G76">
        <v>74</v>
      </c>
      <c r="H76">
        <f>IF(Table1[[#This Row],[my_ent_1]]=Table1[[#This Row],[their_ent_1]], 1, 0)</f>
        <v>0</v>
      </c>
      <c r="I76">
        <f>IF(Table1[[#This Row],[my_ent_2]]=Table1[[#This Row],[their_ent_2]], 1, 0)</f>
        <v>0</v>
      </c>
      <c r="J76">
        <f>IF(Table1[[#This Row],[same_1]]=1 &amp; Table1[[#This Row],[same_2]]=1, 1, 0)</f>
        <v>0</v>
      </c>
      <c r="K76">
        <f>IF(ISNUMBER(SEARCH(Table1[[#This Row],[their_ent_1]],Table1[[#This Row],[my_ent_1]])), 1, 0)</f>
        <v>0</v>
      </c>
      <c r="L76">
        <f>IF(ISNUMBER(SEARCH(Table1[[#This Row],[their_ent_2]],Table1[[#This Row],[my_ent_2]])), 1, 0)</f>
        <v>0</v>
      </c>
    </row>
    <row r="77" spans="1:12" hidden="1" x14ac:dyDescent="0.3">
      <c r="A77" t="s">
        <v>295</v>
      </c>
      <c r="B77" t="s">
        <v>296</v>
      </c>
      <c r="C77" t="s">
        <v>297</v>
      </c>
      <c r="D77" t="s">
        <v>298</v>
      </c>
      <c r="E77" t="s">
        <v>27</v>
      </c>
      <c r="F77">
        <v>0</v>
      </c>
      <c r="G77">
        <v>75</v>
      </c>
      <c r="H77">
        <f>IF(Table1[[#This Row],[my_ent_1]]=Table1[[#This Row],[their_ent_1]], 1, 0)</f>
        <v>0</v>
      </c>
      <c r="I77">
        <f>IF(Table1[[#This Row],[my_ent_2]]=Table1[[#This Row],[their_ent_2]], 1, 0)</f>
        <v>0</v>
      </c>
      <c r="J77">
        <f>IF(Table1[[#This Row],[same_1]]=1 &amp; Table1[[#This Row],[same_2]]=1, 1, 0)</f>
        <v>0</v>
      </c>
      <c r="K77">
        <f>IF(ISNUMBER(SEARCH(Table1[[#This Row],[their_ent_1]],Table1[[#This Row],[my_ent_1]])), 1, 0)</f>
        <v>0</v>
      </c>
      <c r="L77">
        <f>IF(ISNUMBER(SEARCH(Table1[[#This Row],[their_ent_2]],Table1[[#This Row],[my_ent_2]])), 1, 0)</f>
        <v>0</v>
      </c>
    </row>
    <row r="78" spans="1:12" hidden="1" x14ac:dyDescent="0.3">
      <c r="A78" t="s">
        <v>299</v>
      </c>
      <c r="B78" t="s">
        <v>300</v>
      </c>
      <c r="C78" t="s">
        <v>255</v>
      </c>
      <c r="D78" t="s">
        <v>256</v>
      </c>
      <c r="E78" t="s">
        <v>301</v>
      </c>
      <c r="F78">
        <v>0</v>
      </c>
      <c r="G78">
        <v>76</v>
      </c>
      <c r="H78">
        <f>IF(Table1[[#This Row],[my_ent_1]]=Table1[[#This Row],[their_ent_1]], 1, 0)</f>
        <v>0</v>
      </c>
      <c r="I78">
        <f>IF(Table1[[#This Row],[my_ent_2]]=Table1[[#This Row],[their_ent_2]], 1, 0)</f>
        <v>0</v>
      </c>
      <c r="J78">
        <f>IF(Table1[[#This Row],[same_1]]=1 &amp; Table1[[#This Row],[same_2]]=1, 1, 0)</f>
        <v>0</v>
      </c>
      <c r="K78">
        <f>IF(ISNUMBER(SEARCH(Table1[[#This Row],[their_ent_1]],Table1[[#This Row],[my_ent_1]])), 1, 0)</f>
        <v>0</v>
      </c>
      <c r="L78">
        <f>IF(ISNUMBER(SEARCH(Table1[[#This Row],[their_ent_2]],Table1[[#This Row],[my_ent_2]])), 1, 0)</f>
        <v>0</v>
      </c>
    </row>
    <row r="79" spans="1:12" hidden="1" x14ac:dyDescent="0.3">
      <c r="A79" t="s">
        <v>302</v>
      </c>
      <c r="B79" t="s">
        <v>103</v>
      </c>
      <c r="C79" t="s">
        <v>27</v>
      </c>
      <c r="D79" t="s">
        <v>303</v>
      </c>
      <c r="E79" t="s">
        <v>304</v>
      </c>
      <c r="F79">
        <v>0</v>
      </c>
      <c r="G79">
        <v>77</v>
      </c>
      <c r="H79">
        <f>IF(Table1[[#This Row],[my_ent_1]]=Table1[[#This Row],[their_ent_1]], 1, 0)</f>
        <v>0</v>
      </c>
      <c r="I79">
        <f>IF(Table1[[#This Row],[my_ent_2]]=Table1[[#This Row],[their_ent_2]], 1, 0)</f>
        <v>0</v>
      </c>
      <c r="J79">
        <f>IF(Table1[[#This Row],[same_1]]=1 &amp; Table1[[#This Row],[same_2]]=1, 1, 0)</f>
        <v>0</v>
      </c>
      <c r="K79">
        <f>IF(ISNUMBER(SEARCH(Table1[[#This Row],[their_ent_1]],Table1[[#This Row],[my_ent_1]])), 1, 0)</f>
        <v>1</v>
      </c>
      <c r="L79">
        <f>IF(ISNUMBER(SEARCH(Table1[[#This Row],[their_ent_2]],Table1[[#This Row],[my_ent_2]])), 1, 0)</f>
        <v>0</v>
      </c>
    </row>
    <row r="80" spans="1:12" hidden="1" x14ac:dyDescent="0.3">
      <c r="A80" t="s">
        <v>305</v>
      </c>
      <c r="B80" t="s">
        <v>306</v>
      </c>
      <c r="C80" t="s">
        <v>307</v>
      </c>
      <c r="D80" t="s">
        <v>307</v>
      </c>
      <c r="E80" t="s">
        <v>308</v>
      </c>
      <c r="F80">
        <v>0</v>
      </c>
      <c r="G80">
        <v>78</v>
      </c>
      <c r="H80">
        <f>IF(Table1[[#This Row],[my_ent_1]]=Table1[[#This Row],[their_ent_1]], 1, 0)</f>
        <v>0</v>
      </c>
      <c r="I80">
        <f>IF(Table1[[#This Row],[my_ent_2]]=Table1[[#This Row],[their_ent_2]], 1, 0)</f>
        <v>0</v>
      </c>
      <c r="J80">
        <f>IF(Table1[[#This Row],[same_1]]=1 &amp; Table1[[#This Row],[same_2]]=1, 1, 0)</f>
        <v>0</v>
      </c>
      <c r="K80">
        <f>IF(ISNUMBER(SEARCH(Table1[[#This Row],[their_ent_1]],Table1[[#This Row],[my_ent_1]])), 1, 0)</f>
        <v>0</v>
      </c>
      <c r="L80">
        <f>IF(ISNUMBER(SEARCH(Table1[[#This Row],[their_ent_2]],Table1[[#This Row],[my_ent_2]])), 1, 0)</f>
        <v>0</v>
      </c>
    </row>
    <row r="81" spans="1:12" x14ac:dyDescent="0.3">
      <c r="A81" t="s">
        <v>309</v>
      </c>
      <c r="B81" t="s">
        <v>310</v>
      </c>
      <c r="C81" t="s">
        <v>311</v>
      </c>
      <c r="D81" t="s">
        <v>18</v>
      </c>
      <c r="E81" t="s">
        <v>18</v>
      </c>
      <c r="F81">
        <v>0</v>
      </c>
      <c r="G81">
        <v>79</v>
      </c>
      <c r="H81">
        <f>IF(Table1[[#This Row],[my_ent_1]]=Table1[[#This Row],[their_ent_1]], 1, 0)</f>
        <v>0</v>
      </c>
      <c r="I81">
        <f>IF(Table1[[#This Row],[my_ent_2]]=Table1[[#This Row],[their_ent_2]], 1, 0)</f>
        <v>1</v>
      </c>
      <c r="J81">
        <f>IF(Table1[[#This Row],[same_1]]=1 &amp; Table1[[#This Row],[same_2]]=1, 1, 0)</f>
        <v>0</v>
      </c>
      <c r="K81">
        <f>IF(ISNUMBER(SEARCH(Table1[[#This Row],[their_ent_1]],Table1[[#This Row],[my_ent_1]])), 1, 0)</f>
        <v>1</v>
      </c>
      <c r="L81">
        <f>IF(ISNUMBER(SEARCH(Table1[[#This Row],[their_ent_2]],Table1[[#This Row],[my_ent_2]])), 1, 0)</f>
        <v>1</v>
      </c>
    </row>
    <row r="82" spans="1:12" hidden="1" x14ac:dyDescent="0.3">
      <c r="A82" t="s">
        <v>312</v>
      </c>
      <c r="B82" t="s">
        <v>313</v>
      </c>
      <c r="C82" t="s">
        <v>314</v>
      </c>
      <c r="D82" t="s">
        <v>27</v>
      </c>
      <c r="E82" t="s">
        <v>27</v>
      </c>
      <c r="F82">
        <v>0</v>
      </c>
      <c r="G82">
        <v>80</v>
      </c>
      <c r="H82">
        <f>IF(Table1[[#This Row],[my_ent_1]]=Table1[[#This Row],[their_ent_1]], 1, 0)</f>
        <v>0</v>
      </c>
      <c r="I82">
        <f>IF(Table1[[#This Row],[my_ent_2]]=Table1[[#This Row],[their_ent_2]], 1, 0)</f>
        <v>1</v>
      </c>
      <c r="J82">
        <f>IF(Table1[[#This Row],[same_1]]=1 &amp; Table1[[#This Row],[same_2]]=1, 1, 0)</f>
        <v>0</v>
      </c>
      <c r="K82">
        <f>IF(ISNUMBER(SEARCH(Table1[[#This Row],[their_ent_1]],Table1[[#This Row],[my_ent_1]])), 1, 0)</f>
        <v>0</v>
      </c>
      <c r="L82">
        <f>IF(ISNUMBER(SEARCH(Table1[[#This Row],[their_ent_2]],Table1[[#This Row],[my_ent_2]])), 1, 0)</f>
        <v>1</v>
      </c>
    </row>
    <row r="83" spans="1:12" hidden="1" x14ac:dyDescent="0.3">
      <c r="A83" t="s">
        <v>315</v>
      </c>
      <c r="B83" t="s">
        <v>316</v>
      </c>
      <c r="C83" t="s">
        <v>317</v>
      </c>
      <c r="D83" t="s">
        <v>163</v>
      </c>
      <c r="E83" t="s">
        <v>318</v>
      </c>
      <c r="F83">
        <v>0</v>
      </c>
      <c r="G83">
        <v>81</v>
      </c>
      <c r="H83">
        <f>IF(Table1[[#This Row],[my_ent_1]]=Table1[[#This Row],[their_ent_1]], 1, 0)</f>
        <v>0</v>
      </c>
      <c r="I83">
        <f>IF(Table1[[#This Row],[my_ent_2]]=Table1[[#This Row],[their_ent_2]], 1, 0)</f>
        <v>0</v>
      </c>
      <c r="J83">
        <f>IF(Table1[[#This Row],[same_1]]=1 &amp; Table1[[#This Row],[same_2]]=1, 1, 0)</f>
        <v>0</v>
      </c>
      <c r="K83">
        <f>IF(ISNUMBER(SEARCH(Table1[[#This Row],[their_ent_1]],Table1[[#This Row],[my_ent_1]])), 1, 0)</f>
        <v>0</v>
      </c>
      <c r="L83">
        <f>IF(ISNUMBER(SEARCH(Table1[[#This Row],[their_ent_2]],Table1[[#This Row],[my_ent_2]])), 1, 0)</f>
        <v>0</v>
      </c>
    </row>
    <row r="84" spans="1:12" hidden="1" x14ac:dyDescent="0.3">
      <c r="A84" t="s">
        <v>319</v>
      </c>
      <c r="B84" t="s">
        <v>320</v>
      </c>
      <c r="C84" t="s">
        <v>321</v>
      </c>
      <c r="D84" t="s">
        <v>322</v>
      </c>
      <c r="E84" t="s">
        <v>36</v>
      </c>
      <c r="F84">
        <v>0</v>
      </c>
      <c r="G84">
        <v>82</v>
      </c>
      <c r="H84">
        <f>IF(Table1[[#This Row],[my_ent_1]]=Table1[[#This Row],[their_ent_1]], 1, 0)</f>
        <v>0</v>
      </c>
      <c r="I84">
        <f>IF(Table1[[#This Row],[my_ent_2]]=Table1[[#This Row],[their_ent_2]], 1, 0)</f>
        <v>0</v>
      </c>
      <c r="J84">
        <f>IF(Table1[[#This Row],[same_1]]=1 &amp; Table1[[#This Row],[same_2]]=1, 1, 0)</f>
        <v>0</v>
      </c>
      <c r="K84">
        <f>IF(ISNUMBER(SEARCH(Table1[[#This Row],[their_ent_1]],Table1[[#This Row],[my_ent_1]])), 1, 0)</f>
        <v>0</v>
      </c>
      <c r="L84">
        <f>IF(ISNUMBER(SEARCH(Table1[[#This Row],[their_ent_2]],Table1[[#This Row],[my_ent_2]])), 1, 0)</f>
        <v>0</v>
      </c>
    </row>
    <row r="85" spans="1:12" hidden="1" x14ac:dyDescent="0.3">
      <c r="A85" t="s">
        <v>323</v>
      </c>
      <c r="B85" t="s">
        <v>316</v>
      </c>
      <c r="C85" t="s">
        <v>205</v>
      </c>
      <c r="D85" t="s">
        <v>205</v>
      </c>
      <c r="E85" t="s">
        <v>324</v>
      </c>
      <c r="F85">
        <v>0</v>
      </c>
      <c r="G85">
        <v>83</v>
      </c>
      <c r="H85">
        <f>IF(Table1[[#This Row],[my_ent_1]]=Table1[[#This Row],[their_ent_1]], 1, 0)</f>
        <v>0</v>
      </c>
      <c r="I85">
        <f>IF(Table1[[#This Row],[my_ent_2]]=Table1[[#This Row],[their_ent_2]], 1, 0)</f>
        <v>0</v>
      </c>
      <c r="J85">
        <f>IF(Table1[[#This Row],[same_1]]=1 &amp; Table1[[#This Row],[same_2]]=1, 1, 0)</f>
        <v>0</v>
      </c>
      <c r="K85">
        <f>IF(ISNUMBER(SEARCH(Table1[[#This Row],[their_ent_1]],Table1[[#This Row],[my_ent_1]])), 1, 0)</f>
        <v>0</v>
      </c>
      <c r="L85">
        <f>IF(ISNUMBER(SEARCH(Table1[[#This Row],[their_ent_2]],Table1[[#This Row],[my_ent_2]])), 1, 0)</f>
        <v>0</v>
      </c>
    </row>
    <row r="86" spans="1:12" hidden="1" x14ac:dyDescent="0.3">
      <c r="A86" t="s">
        <v>325</v>
      </c>
      <c r="B86" t="s">
        <v>326</v>
      </c>
      <c r="C86" t="s">
        <v>327</v>
      </c>
      <c r="D86" t="s">
        <v>328</v>
      </c>
      <c r="E86" t="s">
        <v>8</v>
      </c>
      <c r="F86">
        <v>0</v>
      </c>
      <c r="G86">
        <v>84</v>
      </c>
      <c r="H86">
        <f>IF(Table1[[#This Row],[my_ent_1]]=Table1[[#This Row],[their_ent_1]], 1, 0)</f>
        <v>0</v>
      </c>
      <c r="I86">
        <f>IF(Table1[[#This Row],[my_ent_2]]=Table1[[#This Row],[their_ent_2]], 1, 0)</f>
        <v>0</v>
      </c>
      <c r="J86">
        <f>IF(Table1[[#This Row],[same_1]]=1 &amp; Table1[[#This Row],[same_2]]=1, 1, 0)</f>
        <v>0</v>
      </c>
      <c r="K86">
        <f>IF(ISNUMBER(SEARCH(Table1[[#This Row],[their_ent_1]],Table1[[#This Row],[my_ent_1]])), 1, 0)</f>
        <v>0</v>
      </c>
      <c r="L86">
        <f>IF(ISNUMBER(SEARCH(Table1[[#This Row],[their_ent_2]],Table1[[#This Row],[my_ent_2]])), 1, 0)</f>
        <v>0</v>
      </c>
    </row>
    <row r="87" spans="1:12" hidden="1" x14ac:dyDescent="0.3">
      <c r="A87" t="s">
        <v>329</v>
      </c>
      <c r="B87" t="s">
        <v>330</v>
      </c>
      <c r="C87" t="s">
        <v>331</v>
      </c>
      <c r="D87" t="s">
        <v>332</v>
      </c>
      <c r="E87" t="s">
        <v>332</v>
      </c>
      <c r="F87">
        <v>0</v>
      </c>
      <c r="G87">
        <v>85</v>
      </c>
      <c r="H87">
        <f>IF(Table1[[#This Row],[my_ent_1]]=Table1[[#This Row],[their_ent_1]], 1, 0)</f>
        <v>0</v>
      </c>
      <c r="I87">
        <f>IF(Table1[[#This Row],[my_ent_2]]=Table1[[#This Row],[their_ent_2]], 1, 0)</f>
        <v>1</v>
      </c>
      <c r="J87">
        <f>IF(Table1[[#This Row],[same_1]]=1 &amp; Table1[[#This Row],[same_2]]=1, 1, 0)</f>
        <v>0</v>
      </c>
      <c r="K87">
        <f>IF(ISNUMBER(SEARCH(Table1[[#This Row],[their_ent_1]],Table1[[#This Row],[my_ent_1]])), 1, 0)</f>
        <v>0</v>
      </c>
      <c r="L87">
        <f>IF(ISNUMBER(SEARCH(Table1[[#This Row],[their_ent_2]],Table1[[#This Row],[my_ent_2]])), 1, 0)</f>
        <v>1</v>
      </c>
    </row>
    <row r="88" spans="1:12" hidden="1" x14ac:dyDescent="0.3">
      <c r="A88" t="s">
        <v>333</v>
      </c>
      <c r="B88" t="s">
        <v>334</v>
      </c>
      <c r="C88" t="s">
        <v>334</v>
      </c>
      <c r="D88" t="s">
        <v>335</v>
      </c>
      <c r="E88" t="s">
        <v>336</v>
      </c>
      <c r="F88">
        <v>0</v>
      </c>
      <c r="G88">
        <v>86</v>
      </c>
      <c r="H88">
        <f>IF(Table1[[#This Row],[my_ent_1]]=Table1[[#This Row],[their_ent_1]], 1, 0)</f>
        <v>1</v>
      </c>
      <c r="I88">
        <f>IF(Table1[[#This Row],[my_ent_2]]=Table1[[#This Row],[their_ent_2]], 1, 0)</f>
        <v>0</v>
      </c>
      <c r="J88">
        <f>IF(Table1[[#This Row],[same_1]]=1 &amp; Table1[[#This Row],[same_2]]=1, 1, 0)</f>
        <v>0</v>
      </c>
      <c r="K88">
        <f>IF(ISNUMBER(SEARCH(Table1[[#This Row],[their_ent_1]],Table1[[#This Row],[my_ent_1]])), 1, 0)</f>
        <v>1</v>
      </c>
      <c r="L88">
        <f>IF(ISNUMBER(SEARCH(Table1[[#This Row],[their_ent_2]],Table1[[#This Row],[my_ent_2]])), 1, 0)</f>
        <v>0</v>
      </c>
    </row>
    <row r="89" spans="1:12" x14ac:dyDescent="0.3">
      <c r="A89" t="s">
        <v>337</v>
      </c>
      <c r="B89" t="s">
        <v>338</v>
      </c>
      <c r="C89" t="s">
        <v>339</v>
      </c>
      <c r="D89" t="s">
        <v>340</v>
      </c>
      <c r="E89" t="s">
        <v>341</v>
      </c>
      <c r="F89">
        <v>0</v>
      </c>
      <c r="G89">
        <v>87</v>
      </c>
      <c r="H89">
        <f>IF(Table1[[#This Row],[my_ent_1]]=Table1[[#This Row],[their_ent_1]], 1, 0)</f>
        <v>0</v>
      </c>
      <c r="I89">
        <f>IF(Table1[[#This Row],[my_ent_2]]=Table1[[#This Row],[their_ent_2]], 1, 0)</f>
        <v>0</v>
      </c>
      <c r="J89">
        <f>IF(Table1[[#This Row],[same_1]]=1 &amp; Table1[[#This Row],[same_2]]=1, 1, 0)</f>
        <v>0</v>
      </c>
      <c r="K89">
        <f>IF(ISNUMBER(SEARCH(Table1[[#This Row],[their_ent_1]],Table1[[#This Row],[my_ent_1]])), 1, 0)</f>
        <v>1</v>
      </c>
      <c r="L89">
        <f>IF(ISNUMBER(SEARCH(Table1[[#This Row],[their_ent_2]],Table1[[#This Row],[my_ent_2]])), 1, 0)</f>
        <v>1</v>
      </c>
    </row>
    <row r="90" spans="1:12" hidden="1" x14ac:dyDescent="0.3">
      <c r="A90" t="s">
        <v>342</v>
      </c>
      <c r="B90" t="s">
        <v>343</v>
      </c>
      <c r="C90" t="s">
        <v>114</v>
      </c>
      <c r="D90" t="s">
        <v>344</v>
      </c>
      <c r="E90" t="s">
        <v>345</v>
      </c>
      <c r="F90">
        <v>0</v>
      </c>
      <c r="G90">
        <v>88</v>
      </c>
      <c r="H90">
        <f>IF(Table1[[#This Row],[my_ent_1]]=Table1[[#This Row],[their_ent_1]], 1, 0)</f>
        <v>0</v>
      </c>
      <c r="I90">
        <f>IF(Table1[[#This Row],[my_ent_2]]=Table1[[#This Row],[their_ent_2]], 1, 0)</f>
        <v>0</v>
      </c>
      <c r="J90">
        <f>IF(Table1[[#This Row],[same_1]]=1 &amp; Table1[[#This Row],[same_2]]=1, 1, 0)</f>
        <v>0</v>
      </c>
      <c r="K90">
        <f>IF(ISNUMBER(SEARCH(Table1[[#This Row],[their_ent_1]],Table1[[#This Row],[my_ent_1]])), 1, 0)</f>
        <v>1</v>
      </c>
      <c r="L90">
        <f>IF(ISNUMBER(SEARCH(Table1[[#This Row],[their_ent_2]],Table1[[#This Row],[my_ent_2]])), 1, 0)</f>
        <v>0</v>
      </c>
    </row>
    <row r="91" spans="1:12" hidden="1" x14ac:dyDescent="0.3">
      <c r="A91" t="s">
        <v>346</v>
      </c>
      <c r="B91" t="s">
        <v>347</v>
      </c>
      <c r="C91" t="s">
        <v>347</v>
      </c>
      <c r="D91" t="s">
        <v>348</v>
      </c>
      <c r="E91" t="s">
        <v>349</v>
      </c>
      <c r="F91">
        <v>0</v>
      </c>
      <c r="G91">
        <v>89</v>
      </c>
      <c r="H91">
        <f>IF(Table1[[#This Row],[my_ent_1]]=Table1[[#This Row],[their_ent_1]], 1, 0)</f>
        <v>1</v>
      </c>
      <c r="I91">
        <f>IF(Table1[[#This Row],[my_ent_2]]=Table1[[#This Row],[their_ent_2]], 1, 0)</f>
        <v>0</v>
      </c>
      <c r="J91">
        <f>IF(Table1[[#This Row],[same_1]]=1 &amp; Table1[[#This Row],[same_2]]=1, 1, 0)</f>
        <v>0</v>
      </c>
      <c r="K91">
        <f>IF(ISNUMBER(SEARCH(Table1[[#This Row],[their_ent_1]],Table1[[#This Row],[my_ent_1]])), 1, 0)</f>
        <v>1</v>
      </c>
      <c r="L91">
        <f>IF(ISNUMBER(SEARCH(Table1[[#This Row],[their_ent_2]],Table1[[#This Row],[my_ent_2]])), 1, 0)</f>
        <v>0</v>
      </c>
    </row>
    <row r="92" spans="1:12" hidden="1" x14ac:dyDescent="0.3">
      <c r="A92" t="s">
        <v>350</v>
      </c>
      <c r="B92" t="s">
        <v>351</v>
      </c>
      <c r="C92" t="s">
        <v>352</v>
      </c>
      <c r="D92" t="s">
        <v>353</v>
      </c>
      <c r="E92" t="s">
        <v>354</v>
      </c>
      <c r="F92">
        <v>0</v>
      </c>
      <c r="G92">
        <v>90</v>
      </c>
      <c r="H92">
        <f>IF(Table1[[#This Row],[my_ent_1]]=Table1[[#This Row],[their_ent_1]], 1, 0)</f>
        <v>0</v>
      </c>
      <c r="I92">
        <f>IF(Table1[[#This Row],[my_ent_2]]=Table1[[#This Row],[their_ent_2]], 1, 0)</f>
        <v>0</v>
      </c>
      <c r="J92">
        <f>IF(Table1[[#This Row],[same_1]]=1 &amp; Table1[[#This Row],[same_2]]=1, 1, 0)</f>
        <v>0</v>
      </c>
      <c r="K92">
        <f>IF(ISNUMBER(SEARCH(Table1[[#This Row],[their_ent_1]],Table1[[#This Row],[my_ent_1]])), 1, 0)</f>
        <v>0</v>
      </c>
      <c r="L92">
        <f>IF(ISNUMBER(SEARCH(Table1[[#This Row],[their_ent_2]],Table1[[#This Row],[my_ent_2]])), 1, 0)</f>
        <v>1</v>
      </c>
    </row>
    <row r="93" spans="1:12" hidden="1" x14ac:dyDescent="0.3">
      <c r="A93" t="s">
        <v>355</v>
      </c>
      <c r="B93" t="s">
        <v>356</v>
      </c>
      <c r="C93" t="s">
        <v>357</v>
      </c>
      <c r="D93" t="s">
        <v>357</v>
      </c>
      <c r="E93" t="s">
        <v>358</v>
      </c>
      <c r="F93">
        <v>0</v>
      </c>
      <c r="G93">
        <v>91</v>
      </c>
      <c r="H93">
        <f>IF(Table1[[#This Row],[my_ent_1]]=Table1[[#This Row],[their_ent_1]], 1, 0)</f>
        <v>0</v>
      </c>
      <c r="I93">
        <f>IF(Table1[[#This Row],[my_ent_2]]=Table1[[#This Row],[their_ent_2]], 1, 0)</f>
        <v>0</v>
      </c>
      <c r="J93">
        <f>IF(Table1[[#This Row],[same_1]]=1 &amp; Table1[[#This Row],[same_2]]=1, 1, 0)</f>
        <v>0</v>
      </c>
      <c r="K93">
        <f>IF(ISNUMBER(SEARCH(Table1[[#This Row],[their_ent_1]],Table1[[#This Row],[my_ent_1]])), 1, 0)</f>
        <v>0</v>
      </c>
      <c r="L93">
        <f>IF(ISNUMBER(SEARCH(Table1[[#This Row],[their_ent_2]],Table1[[#This Row],[my_ent_2]])), 1, 0)</f>
        <v>0</v>
      </c>
    </row>
    <row r="94" spans="1:12" x14ac:dyDescent="0.3">
      <c r="A94" t="s">
        <v>359</v>
      </c>
      <c r="B94" t="s">
        <v>360</v>
      </c>
      <c r="C94" t="s">
        <v>360</v>
      </c>
      <c r="D94" t="s">
        <v>361</v>
      </c>
      <c r="E94" t="s">
        <v>362</v>
      </c>
      <c r="F94">
        <v>0</v>
      </c>
      <c r="G94">
        <v>92</v>
      </c>
      <c r="H94">
        <f>IF(Table1[[#This Row],[my_ent_1]]=Table1[[#This Row],[their_ent_1]], 1, 0)</f>
        <v>1</v>
      </c>
      <c r="I94">
        <f>IF(Table1[[#This Row],[my_ent_2]]=Table1[[#This Row],[their_ent_2]], 1, 0)</f>
        <v>0</v>
      </c>
      <c r="J94">
        <f>IF(Table1[[#This Row],[same_1]]=1 &amp; Table1[[#This Row],[same_2]]=1, 1, 0)</f>
        <v>0</v>
      </c>
      <c r="K94">
        <f>IF(ISNUMBER(SEARCH(Table1[[#This Row],[their_ent_1]],Table1[[#This Row],[my_ent_1]])), 1, 0)</f>
        <v>1</v>
      </c>
      <c r="L94">
        <f>IF(ISNUMBER(SEARCH(Table1[[#This Row],[their_ent_2]],Table1[[#This Row],[my_ent_2]])), 1, 0)</f>
        <v>1</v>
      </c>
    </row>
    <row r="95" spans="1:12" hidden="1" x14ac:dyDescent="0.3">
      <c r="A95" t="s">
        <v>363</v>
      </c>
      <c r="B95" t="s">
        <v>12</v>
      </c>
      <c r="C95" t="s">
        <v>364</v>
      </c>
      <c r="D95" t="s">
        <v>365</v>
      </c>
      <c r="E95" t="s">
        <v>366</v>
      </c>
      <c r="F95">
        <v>0</v>
      </c>
      <c r="G95">
        <v>93</v>
      </c>
      <c r="H95">
        <f>IF(Table1[[#This Row],[my_ent_1]]=Table1[[#This Row],[their_ent_1]], 1, 0)</f>
        <v>0</v>
      </c>
      <c r="I95">
        <f>IF(Table1[[#This Row],[my_ent_2]]=Table1[[#This Row],[their_ent_2]], 1, 0)</f>
        <v>0</v>
      </c>
      <c r="J95">
        <f>IF(Table1[[#This Row],[same_1]]=1 &amp; Table1[[#This Row],[same_2]]=1, 1, 0)</f>
        <v>0</v>
      </c>
      <c r="K95">
        <f>IF(ISNUMBER(SEARCH(Table1[[#This Row],[their_ent_1]],Table1[[#This Row],[my_ent_1]])), 1, 0)</f>
        <v>0</v>
      </c>
      <c r="L95">
        <f>IF(ISNUMBER(SEARCH(Table1[[#This Row],[their_ent_2]],Table1[[#This Row],[my_ent_2]])), 1, 0)</f>
        <v>0</v>
      </c>
    </row>
    <row r="96" spans="1:12" hidden="1" x14ac:dyDescent="0.3">
      <c r="A96" t="s">
        <v>367</v>
      </c>
      <c r="B96" t="s">
        <v>368</v>
      </c>
      <c r="C96" t="s">
        <v>369</v>
      </c>
      <c r="D96" t="s">
        <v>303</v>
      </c>
      <c r="E96" t="s">
        <v>370</v>
      </c>
      <c r="F96">
        <v>0</v>
      </c>
      <c r="G96">
        <v>94</v>
      </c>
      <c r="H96">
        <f>IF(Table1[[#This Row],[my_ent_1]]=Table1[[#This Row],[their_ent_1]], 1, 0)</f>
        <v>0</v>
      </c>
      <c r="I96">
        <f>IF(Table1[[#This Row],[my_ent_2]]=Table1[[#This Row],[their_ent_2]], 1, 0)</f>
        <v>0</v>
      </c>
      <c r="J96">
        <f>IF(Table1[[#This Row],[same_1]]=1 &amp; Table1[[#This Row],[same_2]]=1, 1, 0)</f>
        <v>0</v>
      </c>
      <c r="K96">
        <f>IF(ISNUMBER(SEARCH(Table1[[#This Row],[their_ent_1]],Table1[[#This Row],[my_ent_1]])), 1, 0)</f>
        <v>0</v>
      </c>
      <c r="L96">
        <f>IF(ISNUMBER(SEARCH(Table1[[#This Row],[their_ent_2]],Table1[[#This Row],[my_ent_2]])), 1, 0)</f>
        <v>0</v>
      </c>
    </row>
    <row r="97" spans="1:12" hidden="1" x14ac:dyDescent="0.3">
      <c r="A97" t="s">
        <v>371</v>
      </c>
      <c r="B97" t="s">
        <v>372</v>
      </c>
      <c r="C97" t="s">
        <v>373</v>
      </c>
      <c r="D97" t="s">
        <v>74</v>
      </c>
      <c r="E97" t="s">
        <v>374</v>
      </c>
      <c r="F97">
        <v>0</v>
      </c>
      <c r="G97">
        <v>95</v>
      </c>
      <c r="H97">
        <f>IF(Table1[[#This Row],[my_ent_1]]=Table1[[#This Row],[their_ent_1]], 1, 0)</f>
        <v>0</v>
      </c>
      <c r="I97">
        <f>IF(Table1[[#This Row],[my_ent_2]]=Table1[[#This Row],[their_ent_2]], 1, 0)</f>
        <v>0</v>
      </c>
      <c r="J97">
        <f>IF(Table1[[#This Row],[same_1]]=1 &amp; Table1[[#This Row],[same_2]]=1, 1, 0)</f>
        <v>0</v>
      </c>
      <c r="K97">
        <f>IF(ISNUMBER(SEARCH(Table1[[#This Row],[their_ent_1]],Table1[[#This Row],[my_ent_1]])), 1, 0)</f>
        <v>0</v>
      </c>
      <c r="L97">
        <f>IF(ISNUMBER(SEARCH(Table1[[#This Row],[their_ent_2]],Table1[[#This Row],[my_ent_2]])), 1, 0)</f>
        <v>0</v>
      </c>
    </row>
    <row r="98" spans="1:12" hidden="1" x14ac:dyDescent="0.3">
      <c r="A98" t="s">
        <v>375</v>
      </c>
      <c r="B98" t="s">
        <v>376</v>
      </c>
      <c r="C98" t="s">
        <v>377</v>
      </c>
      <c r="D98" t="s">
        <v>377</v>
      </c>
      <c r="E98" t="s">
        <v>378</v>
      </c>
      <c r="F98">
        <v>0</v>
      </c>
      <c r="G98">
        <v>96</v>
      </c>
      <c r="H98">
        <f>IF(Table1[[#This Row],[my_ent_1]]=Table1[[#This Row],[their_ent_1]], 1, 0)</f>
        <v>0</v>
      </c>
      <c r="I98">
        <f>IF(Table1[[#This Row],[my_ent_2]]=Table1[[#This Row],[their_ent_2]], 1, 0)</f>
        <v>0</v>
      </c>
      <c r="J98">
        <f>IF(Table1[[#This Row],[same_1]]=1 &amp; Table1[[#This Row],[same_2]]=1, 1, 0)</f>
        <v>0</v>
      </c>
      <c r="K98">
        <f>IF(ISNUMBER(SEARCH(Table1[[#This Row],[their_ent_1]],Table1[[#This Row],[my_ent_1]])), 1, 0)</f>
        <v>0</v>
      </c>
      <c r="L98">
        <f>IF(ISNUMBER(SEARCH(Table1[[#This Row],[their_ent_2]],Table1[[#This Row],[my_ent_2]])), 1, 0)</f>
        <v>0</v>
      </c>
    </row>
    <row r="99" spans="1:12" hidden="1" x14ac:dyDescent="0.3">
      <c r="A99" t="s">
        <v>379</v>
      </c>
      <c r="B99" t="s">
        <v>36</v>
      </c>
      <c r="C99" t="s">
        <v>380</v>
      </c>
      <c r="D99" t="s">
        <v>381</v>
      </c>
      <c r="E99" t="s">
        <v>381</v>
      </c>
      <c r="F99">
        <v>0</v>
      </c>
      <c r="G99">
        <v>97</v>
      </c>
      <c r="H99">
        <f>IF(Table1[[#This Row],[my_ent_1]]=Table1[[#This Row],[their_ent_1]], 1, 0)</f>
        <v>0</v>
      </c>
      <c r="I99">
        <f>IF(Table1[[#This Row],[my_ent_2]]=Table1[[#This Row],[their_ent_2]], 1, 0)</f>
        <v>1</v>
      </c>
      <c r="J99">
        <f>IF(Table1[[#This Row],[same_1]]=1 &amp; Table1[[#This Row],[same_2]]=1, 1, 0)</f>
        <v>0</v>
      </c>
      <c r="K99">
        <f>IF(ISNUMBER(SEARCH(Table1[[#This Row],[their_ent_1]],Table1[[#This Row],[my_ent_1]])), 1, 0)</f>
        <v>0</v>
      </c>
      <c r="L99">
        <f>IF(ISNUMBER(SEARCH(Table1[[#This Row],[their_ent_2]],Table1[[#This Row],[my_ent_2]])), 1, 0)</f>
        <v>1</v>
      </c>
    </row>
    <row r="100" spans="1:12" hidden="1" x14ac:dyDescent="0.3">
      <c r="A100" t="s">
        <v>382</v>
      </c>
      <c r="B100" t="s">
        <v>383</v>
      </c>
      <c r="C100" t="s">
        <v>384</v>
      </c>
      <c r="D100" t="s">
        <v>385</v>
      </c>
      <c r="E100" t="s">
        <v>383</v>
      </c>
      <c r="F100">
        <v>0</v>
      </c>
      <c r="G100">
        <v>98</v>
      </c>
      <c r="H100">
        <f>IF(Table1[[#This Row],[my_ent_1]]=Table1[[#This Row],[their_ent_1]], 1, 0)</f>
        <v>0</v>
      </c>
      <c r="I100">
        <f>IF(Table1[[#This Row],[my_ent_2]]=Table1[[#This Row],[their_ent_2]], 1, 0)</f>
        <v>0</v>
      </c>
      <c r="J100">
        <f>IF(Table1[[#This Row],[same_1]]=1 &amp; Table1[[#This Row],[same_2]]=1, 1, 0)</f>
        <v>0</v>
      </c>
      <c r="K100">
        <f>IF(ISNUMBER(SEARCH(Table1[[#This Row],[their_ent_1]],Table1[[#This Row],[my_ent_1]])), 1, 0)</f>
        <v>0</v>
      </c>
      <c r="L100">
        <f>IF(ISNUMBER(SEARCH(Table1[[#This Row],[their_ent_2]],Table1[[#This Row],[my_ent_2]])), 1, 0)</f>
        <v>0</v>
      </c>
    </row>
    <row r="101" spans="1:12" x14ac:dyDescent="0.3">
      <c r="A101" t="s">
        <v>386</v>
      </c>
      <c r="B101" t="s">
        <v>303</v>
      </c>
      <c r="C101" t="s">
        <v>387</v>
      </c>
      <c r="D101" t="s">
        <v>388</v>
      </c>
      <c r="E101" t="s">
        <v>388</v>
      </c>
      <c r="F101">
        <v>0</v>
      </c>
      <c r="G101">
        <v>99</v>
      </c>
      <c r="H101">
        <f>IF(Table1[[#This Row],[my_ent_1]]=Table1[[#This Row],[their_ent_1]], 1, 0)</f>
        <v>0</v>
      </c>
      <c r="I101">
        <f>IF(Table1[[#This Row],[my_ent_2]]=Table1[[#This Row],[their_ent_2]], 1, 0)</f>
        <v>1</v>
      </c>
      <c r="J101">
        <f>IF(Table1[[#This Row],[same_1]]=1 &amp; Table1[[#This Row],[same_2]]=1, 1, 0)</f>
        <v>0</v>
      </c>
      <c r="K101">
        <f>IF(ISNUMBER(SEARCH(Table1[[#This Row],[their_ent_1]],Table1[[#This Row],[my_ent_1]])), 1, 0)</f>
        <v>1</v>
      </c>
      <c r="L101">
        <f>IF(ISNUMBER(SEARCH(Table1[[#This Row],[their_ent_2]],Table1[[#This Row],[my_ent_2]])), 1, 0)</f>
        <v>1</v>
      </c>
    </row>
    <row r="102" spans="1:12" hidden="1" x14ac:dyDescent="0.3">
      <c r="A102" t="s">
        <v>389</v>
      </c>
      <c r="B102" t="s">
        <v>390</v>
      </c>
      <c r="C102" t="s">
        <v>68</v>
      </c>
      <c r="D102" t="s">
        <v>229</v>
      </c>
      <c r="E102" t="s">
        <v>21</v>
      </c>
      <c r="F102">
        <v>0</v>
      </c>
      <c r="G102">
        <v>100</v>
      </c>
      <c r="H102">
        <f>IF(Table1[[#This Row],[my_ent_1]]=Table1[[#This Row],[their_ent_1]], 1, 0)</f>
        <v>0</v>
      </c>
      <c r="I102">
        <f>IF(Table1[[#This Row],[my_ent_2]]=Table1[[#This Row],[their_ent_2]], 1, 0)</f>
        <v>0</v>
      </c>
      <c r="J102">
        <f>IF(Table1[[#This Row],[same_1]]=1 &amp; Table1[[#This Row],[same_2]]=1, 1, 0)</f>
        <v>0</v>
      </c>
      <c r="K102">
        <f>IF(ISNUMBER(SEARCH(Table1[[#This Row],[their_ent_1]],Table1[[#This Row],[my_ent_1]])), 1, 0)</f>
        <v>0</v>
      </c>
      <c r="L102">
        <f>IF(ISNUMBER(SEARCH(Table1[[#This Row],[their_ent_2]],Table1[[#This Row],[my_ent_2]])), 1, 0)</f>
        <v>0</v>
      </c>
    </row>
    <row r="103" spans="1:12" hidden="1" x14ac:dyDescent="0.3">
      <c r="A103" t="s">
        <v>391</v>
      </c>
      <c r="B103" t="s">
        <v>392</v>
      </c>
      <c r="C103" t="s">
        <v>392</v>
      </c>
      <c r="D103" t="s">
        <v>393</v>
      </c>
      <c r="E103" t="s">
        <v>394</v>
      </c>
      <c r="F103">
        <v>0</v>
      </c>
      <c r="G103">
        <v>101</v>
      </c>
      <c r="H103">
        <f>IF(Table1[[#This Row],[my_ent_1]]=Table1[[#This Row],[their_ent_1]], 1, 0)</f>
        <v>1</v>
      </c>
      <c r="I103">
        <f>IF(Table1[[#This Row],[my_ent_2]]=Table1[[#This Row],[their_ent_2]], 1, 0)</f>
        <v>0</v>
      </c>
      <c r="J103">
        <f>IF(Table1[[#This Row],[same_1]]=1 &amp; Table1[[#This Row],[same_2]]=1, 1, 0)</f>
        <v>0</v>
      </c>
      <c r="K103">
        <f>IF(ISNUMBER(SEARCH(Table1[[#This Row],[their_ent_1]],Table1[[#This Row],[my_ent_1]])), 1, 0)</f>
        <v>1</v>
      </c>
      <c r="L103">
        <f>IF(ISNUMBER(SEARCH(Table1[[#This Row],[their_ent_2]],Table1[[#This Row],[my_ent_2]])), 1, 0)</f>
        <v>0</v>
      </c>
    </row>
    <row r="104" spans="1:12" hidden="1" x14ac:dyDescent="0.3">
      <c r="A104" t="s">
        <v>395</v>
      </c>
      <c r="B104" t="s">
        <v>396</v>
      </c>
      <c r="C104" t="s">
        <v>397</v>
      </c>
      <c r="D104" t="s">
        <v>398</v>
      </c>
      <c r="E104" t="s">
        <v>12</v>
      </c>
      <c r="F104">
        <v>0</v>
      </c>
      <c r="G104">
        <v>102</v>
      </c>
      <c r="H104">
        <f>IF(Table1[[#This Row],[my_ent_1]]=Table1[[#This Row],[their_ent_1]], 1, 0)</f>
        <v>0</v>
      </c>
      <c r="I104">
        <f>IF(Table1[[#This Row],[my_ent_2]]=Table1[[#This Row],[their_ent_2]], 1, 0)</f>
        <v>0</v>
      </c>
      <c r="J104">
        <f>IF(Table1[[#This Row],[same_1]]=1 &amp; Table1[[#This Row],[same_2]]=1, 1, 0)</f>
        <v>0</v>
      </c>
      <c r="K104">
        <f>IF(ISNUMBER(SEARCH(Table1[[#This Row],[their_ent_1]],Table1[[#This Row],[my_ent_1]])), 1, 0)</f>
        <v>0</v>
      </c>
      <c r="L104">
        <f>IF(ISNUMBER(SEARCH(Table1[[#This Row],[their_ent_2]],Table1[[#This Row],[my_ent_2]])), 1, 0)</f>
        <v>0</v>
      </c>
    </row>
    <row r="105" spans="1:12" hidden="1" x14ac:dyDescent="0.3">
      <c r="A105" t="s">
        <v>399</v>
      </c>
      <c r="B105" t="s">
        <v>313</v>
      </c>
      <c r="C105" t="s">
        <v>191</v>
      </c>
      <c r="D105" t="s">
        <v>191</v>
      </c>
      <c r="E105" t="s">
        <v>347</v>
      </c>
      <c r="F105">
        <v>0</v>
      </c>
      <c r="G105">
        <v>103</v>
      </c>
      <c r="H105">
        <f>IF(Table1[[#This Row],[my_ent_1]]=Table1[[#This Row],[their_ent_1]], 1, 0)</f>
        <v>0</v>
      </c>
      <c r="I105">
        <f>IF(Table1[[#This Row],[my_ent_2]]=Table1[[#This Row],[their_ent_2]], 1, 0)</f>
        <v>0</v>
      </c>
      <c r="J105">
        <f>IF(Table1[[#This Row],[same_1]]=1 &amp; Table1[[#This Row],[same_2]]=1, 1, 0)</f>
        <v>0</v>
      </c>
      <c r="K105">
        <f>IF(ISNUMBER(SEARCH(Table1[[#This Row],[their_ent_1]],Table1[[#This Row],[my_ent_1]])), 1, 0)</f>
        <v>0</v>
      </c>
      <c r="L105">
        <f>IF(ISNUMBER(SEARCH(Table1[[#This Row],[their_ent_2]],Table1[[#This Row],[my_ent_2]])), 1, 0)</f>
        <v>0</v>
      </c>
    </row>
    <row r="106" spans="1:12" hidden="1" x14ac:dyDescent="0.3">
      <c r="A106" t="s">
        <v>400</v>
      </c>
      <c r="B106" t="s">
        <v>401</v>
      </c>
      <c r="C106" t="s">
        <v>390</v>
      </c>
      <c r="D106" t="s">
        <v>142</v>
      </c>
      <c r="E106" t="s">
        <v>142</v>
      </c>
      <c r="F106">
        <v>0</v>
      </c>
      <c r="G106">
        <v>104</v>
      </c>
      <c r="H106">
        <f>IF(Table1[[#This Row],[my_ent_1]]=Table1[[#This Row],[their_ent_1]], 1, 0)</f>
        <v>0</v>
      </c>
      <c r="I106">
        <f>IF(Table1[[#This Row],[my_ent_2]]=Table1[[#This Row],[their_ent_2]], 1, 0)</f>
        <v>1</v>
      </c>
      <c r="J106">
        <f>IF(Table1[[#This Row],[same_1]]=1 &amp; Table1[[#This Row],[same_2]]=1, 1, 0)</f>
        <v>0</v>
      </c>
      <c r="K106">
        <f>IF(ISNUMBER(SEARCH(Table1[[#This Row],[their_ent_1]],Table1[[#This Row],[my_ent_1]])), 1, 0)</f>
        <v>0</v>
      </c>
      <c r="L106">
        <f>IF(ISNUMBER(SEARCH(Table1[[#This Row],[their_ent_2]],Table1[[#This Row],[my_ent_2]])), 1, 0)</f>
        <v>1</v>
      </c>
    </row>
    <row r="107" spans="1:12" x14ac:dyDescent="0.3">
      <c r="A107" t="s">
        <v>402</v>
      </c>
      <c r="B107" t="s">
        <v>403</v>
      </c>
      <c r="C107" t="s">
        <v>404</v>
      </c>
      <c r="D107" t="s">
        <v>405</v>
      </c>
      <c r="E107" t="s">
        <v>25</v>
      </c>
      <c r="F107">
        <v>0</v>
      </c>
      <c r="G107">
        <v>105</v>
      </c>
      <c r="H107">
        <f>IF(Table1[[#This Row],[my_ent_1]]=Table1[[#This Row],[their_ent_1]], 1, 0)</f>
        <v>0</v>
      </c>
      <c r="I107">
        <f>IF(Table1[[#This Row],[my_ent_2]]=Table1[[#This Row],[their_ent_2]], 1, 0)</f>
        <v>0</v>
      </c>
      <c r="J107">
        <f>IF(Table1[[#This Row],[same_1]]=1 &amp; Table1[[#This Row],[same_2]]=1, 1, 0)</f>
        <v>0</v>
      </c>
      <c r="K107">
        <f>IF(ISNUMBER(SEARCH(Table1[[#This Row],[their_ent_1]],Table1[[#This Row],[my_ent_1]])), 1, 0)</f>
        <v>1</v>
      </c>
      <c r="L107">
        <f>IF(ISNUMBER(SEARCH(Table1[[#This Row],[their_ent_2]],Table1[[#This Row],[my_ent_2]])), 1, 0)</f>
        <v>1</v>
      </c>
    </row>
    <row r="108" spans="1:12" hidden="1" x14ac:dyDescent="0.3">
      <c r="A108" t="s">
        <v>406</v>
      </c>
      <c r="B108" t="s">
        <v>407</v>
      </c>
      <c r="C108" t="s">
        <v>407</v>
      </c>
      <c r="D108" t="s">
        <v>408</v>
      </c>
      <c r="E108" t="s">
        <v>409</v>
      </c>
      <c r="F108">
        <v>0</v>
      </c>
      <c r="G108">
        <v>106</v>
      </c>
      <c r="H108">
        <f>IF(Table1[[#This Row],[my_ent_1]]=Table1[[#This Row],[their_ent_1]], 1, 0)</f>
        <v>1</v>
      </c>
      <c r="I108">
        <f>IF(Table1[[#This Row],[my_ent_2]]=Table1[[#This Row],[their_ent_2]], 1, 0)</f>
        <v>0</v>
      </c>
      <c r="J108">
        <f>IF(Table1[[#This Row],[same_1]]=1 &amp; Table1[[#This Row],[same_2]]=1, 1, 0)</f>
        <v>0</v>
      </c>
      <c r="K108">
        <f>IF(ISNUMBER(SEARCH(Table1[[#This Row],[their_ent_1]],Table1[[#This Row],[my_ent_1]])), 1, 0)</f>
        <v>1</v>
      </c>
      <c r="L108">
        <f>IF(ISNUMBER(SEARCH(Table1[[#This Row],[their_ent_2]],Table1[[#This Row],[my_ent_2]])), 1, 0)</f>
        <v>0</v>
      </c>
    </row>
    <row r="109" spans="1:12" hidden="1" x14ac:dyDescent="0.3">
      <c r="A109" t="s">
        <v>410</v>
      </c>
      <c r="B109" t="s">
        <v>411</v>
      </c>
      <c r="C109" t="s">
        <v>411</v>
      </c>
      <c r="D109" t="s">
        <v>412</v>
      </c>
      <c r="E109" t="s">
        <v>413</v>
      </c>
      <c r="F109">
        <v>0</v>
      </c>
      <c r="G109">
        <v>107</v>
      </c>
      <c r="H109">
        <f>IF(Table1[[#This Row],[my_ent_1]]=Table1[[#This Row],[their_ent_1]], 1, 0)</f>
        <v>1</v>
      </c>
      <c r="I109">
        <f>IF(Table1[[#This Row],[my_ent_2]]=Table1[[#This Row],[their_ent_2]], 1, 0)</f>
        <v>0</v>
      </c>
      <c r="J109">
        <f>IF(Table1[[#This Row],[same_1]]=1 &amp; Table1[[#This Row],[same_2]]=1, 1, 0)</f>
        <v>0</v>
      </c>
      <c r="K109">
        <f>IF(ISNUMBER(SEARCH(Table1[[#This Row],[their_ent_1]],Table1[[#This Row],[my_ent_1]])), 1, 0)</f>
        <v>1</v>
      </c>
      <c r="L109">
        <f>IF(ISNUMBER(SEARCH(Table1[[#This Row],[their_ent_2]],Table1[[#This Row],[my_ent_2]])), 1, 0)</f>
        <v>0</v>
      </c>
    </row>
    <row r="110" spans="1:12" hidden="1" x14ac:dyDescent="0.3">
      <c r="A110" t="s">
        <v>414</v>
      </c>
      <c r="B110" t="s">
        <v>366</v>
      </c>
      <c r="C110" t="s">
        <v>366</v>
      </c>
      <c r="D110" t="s">
        <v>415</v>
      </c>
      <c r="E110" t="s">
        <v>416</v>
      </c>
      <c r="F110">
        <v>0</v>
      </c>
      <c r="G110">
        <v>108</v>
      </c>
      <c r="H110">
        <f>IF(Table1[[#This Row],[my_ent_1]]=Table1[[#This Row],[their_ent_1]], 1, 0)</f>
        <v>1</v>
      </c>
      <c r="I110">
        <f>IF(Table1[[#This Row],[my_ent_2]]=Table1[[#This Row],[their_ent_2]], 1, 0)</f>
        <v>0</v>
      </c>
      <c r="J110">
        <f>IF(Table1[[#This Row],[same_1]]=1 &amp; Table1[[#This Row],[same_2]]=1, 1, 0)</f>
        <v>0</v>
      </c>
      <c r="K110">
        <f>IF(ISNUMBER(SEARCH(Table1[[#This Row],[their_ent_1]],Table1[[#This Row],[my_ent_1]])), 1, 0)</f>
        <v>1</v>
      </c>
      <c r="L110">
        <f>IF(ISNUMBER(SEARCH(Table1[[#This Row],[their_ent_2]],Table1[[#This Row],[my_ent_2]])), 1, 0)</f>
        <v>0</v>
      </c>
    </row>
    <row r="111" spans="1:12" hidden="1" x14ac:dyDescent="0.3">
      <c r="A111" t="s">
        <v>417</v>
      </c>
      <c r="B111" t="s">
        <v>418</v>
      </c>
      <c r="C111" t="s">
        <v>418</v>
      </c>
      <c r="D111" t="s">
        <v>419</v>
      </c>
      <c r="E111" t="s">
        <v>420</v>
      </c>
      <c r="F111">
        <v>0</v>
      </c>
      <c r="G111">
        <v>109</v>
      </c>
      <c r="H111">
        <f>IF(Table1[[#This Row],[my_ent_1]]=Table1[[#This Row],[their_ent_1]], 1, 0)</f>
        <v>1</v>
      </c>
      <c r="I111">
        <f>IF(Table1[[#This Row],[my_ent_2]]=Table1[[#This Row],[their_ent_2]], 1, 0)</f>
        <v>0</v>
      </c>
      <c r="J111">
        <f>IF(Table1[[#This Row],[same_1]]=1 &amp; Table1[[#This Row],[same_2]]=1, 1, 0)</f>
        <v>0</v>
      </c>
      <c r="K111">
        <f>IF(ISNUMBER(SEARCH(Table1[[#This Row],[their_ent_1]],Table1[[#This Row],[my_ent_1]])), 1, 0)</f>
        <v>1</v>
      </c>
      <c r="L111">
        <f>IF(ISNUMBER(SEARCH(Table1[[#This Row],[their_ent_2]],Table1[[#This Row],[my_ent_2]])), 1, 0)</f>
        <v>0</v>
      </c>
    </row>
    <row r="112" spans="1:12" x14ac:dyDescent="0.3">
      <c r="A112" t="s">
        <v>421</v>
      </c>
      <c r="B112" t="s">
        <v>422</v>
      </c>
      <c r="C112" t="s">
        <v>422</v>
      </c>
      <c r="D112" t="s">
        <v>423</v>
      </c>
      <c r="E112" t="s">
        <v>297</v>
      </c>
      <c r="F112">
        <v>0</v>
      </c>
      <c r="G112">
        <v>110</v>
      </c>
      <c r="H112">
        <f>IF(Table1[[#This Row],[my_ent_1]]=Table1[[#This Row],[their_ent_1]], 1, 0)</f>
        <v>1</v>
      </c>
      <c r="I112">
        <f>IF(Table1[[#This Row],[my_ent_2]]=Table1[[#This Row],[their_ent_2]], 1, 0)</f>
        <v>0</v>
      </c>
      <c r="J112">
        <f>IF(Table1[[#This Row],[same_1]]=1 &amp; Table1[[#This Row],[same_2]]=1, 1, 0)</f>
        <v>0</v>
      </c>
      <c r="K112">
        <f>IF(ISNUMBER(SEARCH(Table1[[#This Row],[their_ent_1]],Table1[[#This Row],[my_ent_1]])), 1, 0)</f>
        <v>1</v>
      </c>
      <c r="L112">
        <f>IF(ISNUMBER(SEARCH(Table1[[#This Row],[their_ent_2]],Table1[[#This Row],[my_ent_2]])), 1, 0)</f>
        <v>1</v>
      </c>
    </row>
    <row r="113" spans="1:12" hidden="1" x14ac:dyDescent="0.3">
      <c r="A113" t="s">
        <v>424</v>
      </c>
      <c r="B113" t="s">
        <v>425</v>
      </c>
      <c r="C113" t="s">
        <v>426</v>
      </c>
      <c r="D113" t="s">
        <v>426</v>
      </c>
      <c r="E113" t="s">
        <v>427</v>
      </c>
      <c r="F113">
        <v>0</v>
      </c>
      <c r="G113">
        <v>111</v>
      </c>
      <c r="H113">
        <f>IF(Table1[[#This Row],[my_ent_1]]=Table1[[#This Row],[their_ent_1]], 1, 0)</f>
        <v>0</v>
      </c>
      <c r="I113">
        <f>IF(Table1[[#This Row],[my_ent_2]]=Table1[[#This Row],[their_ent_2]], 1, 0)</f>
        <v>0</v>
      </c>
      <c r="J113">
        <f>IF(Table1[[#This Row],[same_1]]=1 &amp; Table1[[#This Row],[same_2]]=1, 1, 0)</f>
        <v>0</v>
      </c>
      <c r="K113">
        <f>IF(ISNUMBER(SEARCH(Table1[[#This Row],[their_ent_1]],Table1[[#This Row],[my_ent_1]])), 1, 0)</f>
        <v>0</v>
      </c>
      <c r="L113">
        <f>IF(ISNUMBER(SEARCH(Table1[[#This Row],[their_ent_2]],Table1[[#This Row],[my_ent_2]])), 1, 0)</f>
        <v>0</v>
      </c>
    </row>
    <row r="114" spans="1:12" hidden="1" x14ac:dyDescent="0.3">
      <c r="A114" t="s">
        <v>275</v>
      </c>
      <c r="B114" t="s">
        <v>141</v>
      </c>
      <c r="C114" t="s">
        <v>276</v>
      </c>
      <c r="D114" t="s">
        <v>277</v>
      </c>
      <c r="E114" t="s">
        <v>47</v>
      </c>
      <c r="F114">
        <v>0</v>
      </c>
      <c r="G114">
        <v>112</v>
      </c>
      <c r="H114">
        <f>IF(Table1[[#This Row],[my_ent_1]]=Table1[[#This Row],[their_ent_1]], 1, 0)</f>
        <v>0</v>
      </c>
      <c r="I114">
        <f>IF(Table1[[#This Row],[my_ent_2]]=Table1[[#This Row],[their_ent_2]], 1, 0)</f>
        <v>0</v>
      </c>
      <c r="J114">
        <f>IF(Table1[[#This Row],[same_1]]=1 &amp; Table1[[#This Row],[same_2]]=1, 1, 0)</f>
        <v>0</v>
      </c>
      <c r="K114">
        <f>IF(ISNUMBER(SEARCH(Table1[[#This Row],[their_ent_1]],Table1[[#This Row],[my_ent_1]])), 1, 0)</f>
        <v>0</v>
      </c>
      <c r="L114">
        <f>IF(ISNUMBER(SEARCH(Table1[[#This Row],[their_ent_2]],Table1[[#This Row],[my_ent_2]])), 1, 0)</f>
        <v>0</v>
      </c>
    </row>
    <row r="115" spans="1:12" hidden="1" x14ac:dyDescent="0.3">
      <c r="A115" t="s">
        <v>428</v>
      </c>
      <c r="B115" t="s">
        <v>412</v>
      </c>
      <c r="C115" t="s">
        <v>429</v>
      </c>
      <c r="D115" t="s">
        <v>429</v>
      </c>
      <c r="E115" t="s">
        <v>430</v>
      </c>
      <c r="F115">
        <v>0</v>
      </c>
      <c r="G115">
        <v>113</v>
      </c>
      <c r="H115">
        <f>IF(Table1[[#This Row],[my_ent_1]]=Table1[[#This Row],[their_ent_1]], 1, 0)</f>
        <v>0</v>
      </c>
      <c r="I115">
        <f>IF(Table1[[#This Row],[my_ent_2]]=Table1[[#This Row],[their_ent_2]], 1, 0)</f>
        <v>0</v>
      </c>
      <c r="J115">
        <f>IF(Table1[[#This Row],[same_1]]=1 &amp; Table1[[#This Row],[same_2]]=1, 1, 0)</f>
        <v>0</v>
      </c>
      <c r="K115">
        <f>IF(ISNUMBER(SEARCH(Table1[[#This Row],[their_ent_1]],Table1[[#This Row],[my_ent_1]])), 1, 0)</f>
        <v>0</v>
      </c>
      <c r="L115">
        <f>IF(ISNUMBER(SEARCH(Table1[[#This Row],[their_ent_2]],Table1[[#This Row],[my_ent_2]])), 1, 0)</f>
        <v>0</v>
      </c>
    </row>
    <row r="116" spans="1:12" hidden="1" x14ac:dyDescent="0.3">
      <c r="A116" t="s">
        <v>431</v>
      </c>
      <c r="B116" t="s">
        <v>432</v>
      </c>
      <c r="C116" t="s">
        <v>433</v>
      </c>
      <c r="D116" t="s">
        <v>434</v>
      </c>
      <c r="E116" t="s">
        <v>435</v>
      </c>
      <c r="F116">
        <v>0</v>
      </c>
      <c r="G116">
        <v>114</v>
      </c>
      <c r="H116">
        <f>IF(Table1[[#This Row],[my_ent_1]]=Table1[[#This Row],[their_ent_1]], 1, 0)</f>
        <v>0</v>
      </c>
      <c r="I116">
        <f>IF(Table1[[#This Row],[my_ent_2]]=Table1[[#This Row],[their_ent_2]], 1, 0)</f>
        <v>0</v>
      </c>
      <c r="J116">
        <f>IF(Table1[[#This Row],[same_1]]=1 &amp; Table1[[#This Row],[same_2]]=1, 1, 0)</f>
        <v>0</v>
      </c>
      <c r="K116">
        <f>IF(ISNUMBER(SEARCH(Table1[[#This Row],[their_ent_1]],Table1[[#This Row],[my_ent_1]])), 1, 0)</f>
        <v>0</v>
      </c>
      <c r="L116">
        <f>IF(ISNUMBER(SEARCH(Table1[[#This Row],[their_ent_2]],Table1[[#This Row],[my_ent_2]])), 1, 0)</f>
        <v>1</v>
      </c>
    </row>
    <row r="117" spans="1:12" hidden="1" x14ac:dyDescent="0.3">
      <c r="A117" t="s">
        <v>436</v>
      </c>
      <c r="B117" t="s">
        <v>437</v>
      </c>
      <c r="C117" t="s">
        <v>438</v>
      </c>
      <c r="D117" t="s">
        <v>439</v>
      </c>
      <c r="E117" t="s">
        <v>440</v>
      </c>
      <c r="F117">
        <v>0</v>
      </c>
      <c r="G117">
        <v>115</v>
      </c>
      <c r="H117">
        <f>IF(Table1[[#This Row],[my_ent_1]]=Table1[[#This Row],[their_ent_1]], 1, 0)</f>
        <v>0</v>
      </c>
      <c r="I117">
        <f>IF(Table1[[#This Row],[my_ent_2]]=Table1[[#This Row],[their_ent_2]], 1, 0)</f>
        <v>0</v>
      </c>
      <c r="J117">
        <f>IF(Table1[[#This Row],[same_1]]=1 &amp; Table1[[#This Row],[same_2]]=1, 1, 0)</f>
        <v>0</v>
      </c>
      <c r="K117">
        <f>IF(ISNUMBER(SEARCH(Table1[[#This Row],[their_ent_1]],Table1[[#This Row],[my_ent_1]])), 1, 0)</f>
        <v>0</v>
      </c>
      <c r="L117">
        <f>IF(ISNUMBER(SEARCH(Table1[[#This Row],[their_ent_2]],Table1[[#This Row],[my_ent_2]])), 1, 0)</f>
        <v>0</v>
      </c>
    </row>
    <row r="118" spans="1:12" hidden="1" x14ac:dyDescent="0.3">
      <c r="A118" t="s">
        <v>441</v>
      </c>
      <c r="B118" t="s">
        <v>442</v>
      </c>
      <c r="C118" t="s">
        <v>442</v>
      </c>
      <c r="D118" t="s">
        <v>143</v>
      </c>
      <c r="E118" t="s">
        <v>443</v>
      </c>
      <c r="F118">
        <v>0</v>
      </c>
      <c r="G118">
        <v>116</v>
      </c>
      <c r="H118">
        <f>IF(Table1[[#This Row],[my_ent_1]]=Table1[[#This Row],[their_ent_1]], 1, 0)</f>
        <v>1</v>
      </c>
      <c r="I118">
        <f>IF(Table1[[#This Row],[my_ent_2]]=Table1[[#This Row],[their_ent_2]], 1, 0)</f>
        <v>0</v>
      </c>
      <c r="J118">
        <f>IF(Table1[[#This Row],[same_1]]=1 &amp; Table1[[#This Row],[same_2]]=1, 1, 0)</f>
        <v>0</v>
      </c>
      <c r="K118">
        <f>IF(ISNUMBER(SEARCH(Table1[[#This Row],[their_ent_1]],Table1[[#This Row],[my_ent_1]])), 1, 0)</f>
        <v>1</v>
      </c>
      <c r="L118">
        <f>IF(ISNUMBER(SEARCH(Table1[[#This Row],[their_ent_2]],Table1[[#This Row],[my_ent_2]])), 1, 0)</f>
        <v>0</v>
      </c>
    </row>
    <row r="119" spans="1:12" hidden="1" x14ac:dyDescent="0.3">
      <c r="A119" t="s">
        <v>444</v>
      </c>
      <c r="B119" t="s">
        <v>445</v>
      </c>
      <c r="C119" t="s">
        <v>446</v>
      </c>
      <c r="D119" t="s">
        <v>446</v>
      </c>
      <c r="E119" t="s">
        <v>447</v>
      </c>
      <c r="F119">
        <v>0</v>
      </c>
      <c r="G119">
        <v>117</v>
      </c>
      <c r="H119">
        <f>IF(Table1[[#This Row],[my_ent_1]]=Table1[[#This Row],[their_ent_1]], 1, 0)</f>
        <v>0</v>
      </c>
      <c r="I119">
        <f>IF(Table1[[#This Row],[my_ent_2]]=Table1[[#This Row],[their_ent_2]], 1, 0)</f>
        <v>0</v>
      </c>
      <c r="J119">
        <f>IF(Table1[[#This Row],[same_1]]=1 &amp; Table1[[#This Row],[same_2]]=1, 1, 0)</f>
        <v>0</v>
      </c>
      <c r="K119">
        <f>IF(ISNUMBER(SEARCH(Table1[[#This Row],[their_ent_1]],Table1[[#This Row],[my_ent_1]])), 1, 0)</f>
        <v>0</v>
      </c>
      <c r="L119">
        <f>IF(ISNUMBER(SEARCH(Table1[[#This Row],[their_ent_2]],Table1[[#This Row],[my_ent_2]])), 1, 0)</f>
        <v>0</v>
      </c>
    </row>
    <row r="120" spans="1:12" hidden="1" x14ac:dyDescent="0.3">
      <c r="A120" t="s">
        <v>448</v>
      </c>
      <c r="B120" t="s">
        <v>92</v>
      </c>
      <c r="C120" t="s">
        <v>92</v>
      </c>
      <c r="D120" t="s">
        <v>449</v>
      </c>
      <c r="E120" t="s">
        <v>450</v>
      </c>
      <c r="F120">
        <v>0</v>
      </c>
      <c r="G120">
        <v>118</v>
      </c>
      <c r="H120">
        <f>IF(Table1[[#This Row],[my_ent_1]]=Table1[[#This Row],[their_ent_1]], 1, 0)</f>
        <v>1</v>
      </c>
      <c r="I120">
        <f>IF(Table1[[#This Row],[my_ent_2]]=Table1[[#This Row],[their_ent_2]], 1, 0)</f>
        <v>0</v>
      </c>
      <c r="J120">
        <f>IF(Table1[[#This Row],[same_1]]=1 &amp; Table1[[#This Row],[same_2]]=1, 1, 0)</f>
        <v>0</v>
      </c>
      <c r="K120">
        <f>IF(ISNUMBER(SEARCH(Table1[[#This Row],[their_ent_1]],Table1[[#This Row],[my_ent_1]])), 1, 0)</f>
        <v>1</v>
      </c>
      <c r="L120">
        <f>IF(ISNUMBER(SEARCH(Table1[[#This Row],[their_ent_2]],Table1[[#This Row],[my_ent_2]])), 1, 0)</f>
        <v>0</v>
      </c>
    </row>
    <row r="121" spans="1:12" hidden="1" x14ac:dyDescent="0.3">
      <c r="A121" t="s">
        <v>451</v>
      </c>
      <c r="B121" t="s">
        <v>452</v>
      </c>
      <c r="C121" t="s">
        <v>433</v>
      </c>
      <c r="D121" t="s">
        <v>453</v>
      </c>
      <c r="E121" t="s">
        <v>454</v>
      </c>
      <c r="F121">
        <v>0</v>
      </c>
      <c r="G121">
        <v>119</v>
      </c>
      <c r="H121">
        <f>IF(Table1[[#This Row],[my_ent_1]]=Table1[[#This Row],[their_ent_1]], 1, 0)</f>
        <v>0</v>
      </c>
      <c r="I121">
        <f>IF(Table1[[#This Row],[my_ent_2]]=Table1[[#This Row],[their_ent_2]], 1, 0)</f>
        <v>0</v>
      </c>
      <c r="J121">
        <f>IF(Table1[[#This Row],[same_1]]=1 &amp; Table1[[#This Row],[same_2]]=1, 1, 0)</f>
        <v>0</v>
      </c>
      <c r="K121">
        <f>IF(ISNUMBER(SEARCH(Table1[[#This Row],[their_ent_1]],Table1[[#This Row],[my_ent_1]])), 1, 0)</f>
        <v>0</v>
      </c>
      <c r="L121">
        <f>IF(ISNUMBER(SEARCH(Table1[[#This Row],[their_ent_2]],Table1[[#This Row],[my_ent_2]])), 1, 0)</f>
        <v>0</v>
      </c>
    </row>
    <row r="122" spans="1:12" hidden="1" x14ac:dyDescent="0.3">
      <c r="A122" t="s">
        <v>455</v>
      </c>
      <c r="B122" t="s">
        <v>456</v>
      </c>
      <c r="C122" t="s">
        <v>456</v>
      </c>
      <c r="D122" t="s">
        <v>27</v>
      </c>
      <c r="E122" t="s">
        <v>10</v>
      </c>
      <c r="F122">
        <v>0</v>
      </c>
      <c r="G122">
        <v>120</v>
      </c>
      <c r="H122">
        <f>IF(Table1[[#This Row],[my_ent_1]]=Table1[[#This Row],[their_ent_1]], 1, 0)</f>
        <v>1</v>
      </c>
      <c r="I122">
        <f>IF(Table1[[#This Row],[my_ent_2]]=Table1[[#This Row],[their_ent_2]], 1, 0)</f>
        <v>0</v>
      </c>
      <c r="J122">
        <f>IF(Table1[[#This Row],[same_1]]=1 &amp; Table1[[#This Row],[same_2]]=1, 1, 0)</f>
        <v>0</v>
      </c>
      <c r="K122">
        <f>IF(ISNUMBER(SEARCH(Table1[[#This Row],[their_ent_1]],Table1[[#This Row],[my_ent_1]])), 1, 0)</f>
        <v>1</v>
      </c>
      <c r="L122">
        <f>IF(ISNUMBER(SEARCH(Table1[[#This Row],[their_ent_2]],Table1[[#This Row],[my_ent_2]])), 1, 0)</f>
        <v>0</v>
      </c>
    </row>
    <row r="123" spans="1:12" hidden="1" x14ac:dyDescent="0.3">
      <c r="A123" t="s">
        <v>457</v>
      </c>
      <c r="B123" t="s">
        <v>205</v>
      </c>
      <c r="C123" t="s">
        <v>205</v>
      </c>
      <c r="D123" t="s">
        <v>143</v>
      </c>
      <c r="E123" t="s">
        <v>458</v>
      </c>
      <c r="F123">
        <v>0</v>
      </c>
      <c r="G123">
        <v>121</v>
      </c>
      <c r="H123">
        <f>IF(Table1[[#This Row],[my_ent_1]]=Table1[[#This Row],[their_ent_1]], 1, 0)</f>
        <v>1</v>
      </c>
      <c r="I123">
        <f>IF(Table1[[#This Row],[my_ent_2]]=Table1[[#This Row],[their_ent_2]], 1, 0)</f>
        <v>0</v>
      </c>
      <c r="J123">
        <f>IF(Table1[[#This Row],[same_1]]=1 &amp; Table1[[#This Row],[same_2]]=1, 1, 0)</f>
        <v>0</v>
      </c>
      <c r="K123">
        <f>IF(ISNUMBER(SEARCH(Table1[[#This Row],[their_ent_1]],Table1[[#This Row],[my_ent_1]])), 1, 0)</f>
        <v>1</v>
      </c>
      <c r="L123">
        <f>IF(ISNUMBER(SEARCH(Table1[[#This Row],[their_ent_2]],Table1[[#This Row],[my_ent_2]])), 1, 0)</f>
        <v>0</v>
      </c>
    </row>
    <row r="124" spans="1:12" hidden="1" x14ac:dyDescent="0.3">
      <c r="A124" t="s">
        <v>459</v>
      </c>
      <c r="B124" t="s">
        <v>460</v>
      </c>
      <c r="C124" t="s">
        <v>460</v>
      </c>
      <c r="D124" t="s">
        <v>461</v>
      </c>
      <c r="E124" t="s">
        <v>462</v>
      </c>
      <c r="F124">
        <v>0</v>
      </c>
      <c r="G124">
        <v>122</v>
      </c>
      <c r="H124">
        <f>IF(Table1[[#This Row],[my_ent_1]]=Table1[[#This Row],[their_ent_1]], 1, 0)</f>
        <v>1</v>
      </c>
      <c r="I124">
        <f>IF(Table1[[#This Row],[my_ent_2]]=Table1[[#This Row],[their_ent_2]], 1, 0)</f>
        <v>0</v>
      </c>
      <c r="J124">
        <f>IF(Table1[[#This Row],[same_1]]=1 &amp; Table1[[#This Row],[same_2]]=1, 1, 0)</f>
        <v>0</v>
      </c>
      <c r="K124">
        <f>IF(ISNUMBER(SEARCH(Table1[[#This Row],[their_ent_1]],Table1[[#This Row],[my_ent_1]])), 1, 0)</f>
        <v>1</v>
      </c>
      <c r="L124">
        <f>IF(ISNUMBER(SEARCH(Table1[[#This Row],[their_ent_2]],Table1[[#This Row],[my_ent_2]])), 1, 0)</f>
        <v>0</v>
      </c>
    </row>
    <row r="125" spans="1:12" hidden="1" x14ac:dyDescent="0.3">
      <c r="A125" t="s">
        <v>249</v>
      </c>
      <c r="B125" t="s">
        <v>250</v>
      </c>
      <c r="C125" t="s">
        <v>250</v>
      </c>
      <c r="D125" t="s">
        <v>251</v>
      </c>
      <c r="E125" t="s">
        <v>252</v>
      </c>
      <c r="F125">
        <v>0</v>
      </c>
      <c r="G125">
        <v>123</v>
      </c>
      <c r="H125">
        <f>IF(Table1[[#This Row],[my_ent_1]]=Table1[[#This Row],[their_ent_1]], 1, 0)</f>
        <v>1</v>
      </c>
      <c r="I125">
        <f>IF(Table1[[#This Row],[my_ent_2]]=Table1[[#This Row],[their_ent_2]], 1, 0)</f>
        <v>0</v>
      </c>
      <c r="J125">
        <f>IF(Table1[[#This Row],[same_1]]=1 &amp; Table1[[#This Row],[same_2]]=1, 1, 0)</f>
        <v>0</v>
      </c>
      <c r="K125">
        <f>IF(ISNUMBER(SEARCH(Table1[[#This Row],[their_ent_1]],Table1[[#This Row],[my_ent_1]])), 1, 0)</f>
        <v>1</v>
      </c>
      <c r="L125">
        <f>IF(ISNUMBER(SEARCH(Table1[[#This Row],[their_ent_2]],Table1[[#This Row],[my_ent_2]])), 1, 0)</f>
        <v>0</v>
      </c>
    </row>
    <row r="126" spans="1:12" hidden="1" x14ac:dyDescent="0.3">
      <c r="A126" t="s">
        <v>463</v>
      </c>
      <c r="B126" t="s">
        <v>464</v>
      </c>
      <c r="C126" t="s">
        <v>465</v>
      </c>
      <c r="D126" t="s">
        <v>466</v>
      </c>
      <c r="E126" t="s">
        <v>467</v>
      </c>
      <c r="F126">
        <v>0</v>
      </c>
      <c r="G126">
        <v>124</v>
      </c>
      <c r="H126">
        <f>IF(Table1[[#This Row],[my_ent_1]]=Table1[[#This Row],[their_ent_1]], 1, 0)</f>
        <v>0</v>
      </c>
      <c r="I126">
        <f>IF(Table1[[#This Row],[my_ent_2]]=Table1[[#This Row],[their_ent_2]], 1, 0)</f>
        <v>0</v>
      </c>
      <c r="J126">
        <f>IF(Table1[[#This Row],[same_1]]=1 &amp; Table1[[#This Row],[same_2]]=1, 1, 0)</f>
        <v>0</v>
      </c>
      <c r="K126">
        <f>IF(ISNUMBER(SEARCH(Table1[[#This Row],[their_ent_1]],Table1[[#This Row],[my_ent_1]])), 1, 0)</f>
        <v>1</v>
      </c>
      <c r="L126">
        <f>IF(ISNUMBER(SEARCH(Table1[[#This Row],[their_ent_2]],Table1[[#This Row],[my_ent_2]])), 1, 0)</f>
        <v>0</v>
      </c>
    </row>
    <row r="127" spans="1:12" hidden="1" x14ac:dyDescent="0.3">
      <c r="A127" t="s">
        <v>468</v>
      </c>
      <c r="B127" t="s">
        <v>469</v>
      </c>
      <c r="C127" t="s">
        <v>470</v>
      </c>
      <c r="D127" t="s">
        <v>26</v>
      </c>
      <c r="E127" t="s">
        <v>348</v>
      </c>
      <c r="F127">
        <v>0</v>
      </c>
      <c r="G127">
        <v>125</v>
      </c>
      <c r="H127">
        <f>IF(Table1[[#This Row],[my_ent_1]]=Table1[[#This Row],[their_ent_1]], 1, 0)</f>
        <v>0</v>
      </c>
      <c r="I127">
        <f>IF(Table1[[#This Row],[my_ent_2]]=Table1[[#This Row],[their_ent_2]], 1, 0)</f>
        <v>0</v>
      </c>
      <c r="J127">
        <f>IF(Table1[[#This Row],[same_1]]=1 &amp; Table1[[#This Row],[same_2]]=1, 1, 0)</f>
        <v>0</v>
      </c>
      <c r="K127">
        <f>IF(ISNUMBER(SEARCH(Table1[[#This Row],[their_ent_1]],Table1[[#This Row],[my_ent_1]])), 1, 0)</f>
        <v>0</v>
      </c>
      <c r="L127">
        <f>IF(ISNUMBER(SEARCH(Table1[[#This Row],[their_ent_2]],Table1[[#This Row],[my_ent_2]])), 1, 0)</f>
        <v>0</v>
      </c>
    </row>
    <row r="128" spans="1:12" hidden="1" x14ac:dyDescent="0.3">
      <c r="A128" t="s">
        <v>471</v>
      </c>
      <c r="B128" t="s">
        <v>51</v>
      </c>
      <c r="C128" t="s">
        <v>472</v>
      </c>
      <c r="D128" t="s">
        <v>473</v>
      </c>
      <c r="E128" t="s">
        <v>473</v>
      </c>
      <c r="F128">
        <v>0</v>
      </c>
      <c r="G128">
        <v>126</v>
      </c>
      <c r="H128">
        <f>IF(Table1[[#This Row],[my_ent_1]]=Table1[[#This Row],[their_ent_1]], 1, 0)</f>
        <v>0</v>
      </c>
      <c r="I128">
        <f>IF(Table1[[#This Row],[my_ent_2]]=Table1[[#This Row],[their_ent_2]], 1, 0)</f>
        <v>1</v>
      </c>
      <c r="J128">
        <f>IF(Table1[[#This Row],[same_1]]=1 &amp; Table1[[#This Row],[same_2]]=1, 1, 0)</f>
        <v>0</v>
      </c>
      <c r="K128">
        <f>IF(ISNUMBER(SEARCH(Table1[[#This Row],[their_ent_1]],Table1[[#This Row],[my_ent_1]])), 1, 0)</f>
        <v>0</v>
      </c>
      <c r="L128">
        <f>IF(ISNUMBER(SEARCH(Table1[[#This Row],[their_ent_2]],Table1[[#This Row],[my_ent_2]])), 1, 0)</f>
        <v>1</v>
      </c>
    </row>
    <row r="129" spans="1:12" x14ac:dyDescent="0.3">
      <c r="A129" t="s">
        <v>474</v>
      </c>
      <c r="B129" t="s">
        <v>475</v>
      </c>
      <c r="C129" t="s">
        <v>475</v>
      </c>
      <c r="D129" t="s">
        <v>476</v>
      </c>
      <c r="E129" t="s">
        <v>477</v>
      </c>
      <c r="F129">
        <v>0</v>
      </c>
      <c r="G129">
        <v>127</v>
      </c>
      <c r="H129">
        <f>IF(Table1[[#This Row],[my_ent_1]]=Table1[[#This Row],[their_ent_1]], 1, 0)</f>
        <v>1</v>
      </c>
      <c r="I129">
        <f>IF(Table1[[#This Row],[my_ent_2]]=Table1[[#This Row],[their_ent_2]], 1, 0)</f>
        <v>0</v>
      </c>
      <c r="J129">
        <f>IF(Table1[[#This Row],[same_1]]=1 &amp; Table1[[#This Row],[same_2]]=1, 1, 0)</f>
        <v>0</v>
      </c>
      <c r="K129">
        <f>IF(ISNUMBER(SEARCH(Table1[[#This Row],[their_ent_1]],Table1[[#This Row],[my_ent_1]])), 1, 0)</f>
        <v>1</v>
      </c>
      <c r="L129">
        <f>IF(ISNUMBER(SEARCH(Table1[[#This Row],[their_ent_2]],Table1[[#This Row],[my_ent_2]])), 1, 0)</f>
        <v>1</v>
      </c>
    </row>
    <row r="130" spans="1:12" hidden="1" x14ac:dyDescent="0.3">
      <c r="A130" t="s">
        <v>478</v>
      </c>
      <c r="B130" t="s">
        <v>479</v>
      </c>
      <c r="C130" t="s">
        <v>480</v>
      </c>
      <c r="D130" t="s">
        <v>481</v>
      </c>
      <c r="E130" t="s">
        <v>482</v>
      </c>
      <c r="F130">
        <v>0</v>
      </c>
      <c r="G130">
        <v>128</v>
      </c>
      <c r="H130">
        <f>IF(Table1[[#This Row],[my_ent_1]]=Table1[[#This Row],[their_ent_1]], 1, 0)</f>
        <v>0</v>
      </c>
      <c r="I130">
        <f>IF(Table1[[#This Row],[my_ent_2]]=Table1[[#This Row],[their_ent_2]], 1, 0)</f>
        <v>0</v>
      </c>
      <c r="J130">
        <f>IF(Table1[[#This Row],[same_1]]=1 &amp; Table1[[#This Row],[same_2]]=1, 1, 0)</f>
        <v>0</v>
      </c>
      <c r="K130">
        <f>IF(ISNUMBER(SEARCH(Table1[[#This Row],[their_ent_1]],Table1[[#This Row],[my_ent_1]])), 1, 0)</f>
        <v>0</v>
      </c>
      <c r="L130">
        <f>IF(ISNUMBER(SEARCH(Table1[[#This Row],[their_ent_2]],Table1[[#This Row],[my_ent_2]])), 1, 0)</f>
        <v>1</v>
      </c>
    </row>
    <row r="131" spans="1:12" x14ac:dyDescent="0.3">
      <c r="A131" t="s">
        <v>483</v>
      </c>
      <c r="B131" t="s">
        <v>484</v>
      </c>
      <c r="C131" t="s">
        <v>21</v>
      </c>
      <c r="D131" t="s">
        <v>485</v>
      </c>
      <c r="E131" t="s">
        <v>486</v>
      </c>
      <c r="F131">
        <v>0</v>
      </c>
      <c r="G131">
        <v>129</v>
      </c>
      <c r="H131">
        <f>IF(Table1[[#This Row],[my_ent_1]]=Table1[[#This Row],[their_ent_1]], 1, 0)</f>
        <v>0</v>
      </c>
      <c r="I131">
        <f>IF(Table1[[#This Row],[my_ent_2]]=Table1[[#This Row],[their_ent_2]], 1, 0)</f>
        <v>0</v>
      </c>
      <c r="J131">
        <f>IF(Table1[[#This Row],[same_1]]=1 &amp; Table1[[#This Row],[same_2]]=1, 1, 0)</f>
        <v>0</v>
      </c>
      <c r="K131">
        <f>IF(ISNUMBER(SEARCH(Table1[[#This Row],[their_ent_1]],Table1[[#This Row],[my_ent_1]])), 1, 0)</f>
        <v>1</v>
      </c>
      <c r="L131">
        <f>IF(ISNUMBER(SEARCH(Table1[[#This Row],[their_ent_2]],Table1[[#This Row],[my_ent_2]])), 1, 0)</f>
        <v>1</v>
      </c>
    </row>
    <row r="132" spans="1:12" hidden="1" x14ac:dyDescent="0.3">
      <c r="A132" t="s">
        <v>487</v>
      </c>
      <c r="B132" t="s">
        <v>488</v>
      </c>
      <c r="C132" t="s">
        <v>36</v>
      </c>
      <c r="D132" t="s">
        <v>12</v>
      </c>
      <c r="E132" t="s">
        <v>489</v>
      </c>
      <c r="F132">
        <v>0</v>
      </c>
      <c r="G132">
        <v>130</v>
      </c>
      <c r="H132">
        <f>IF(Table1[[#This Row],[my_ent_1]]=Table1[[#This Row],[their_ent_1]], 1, 0)</f>
        <v>0</v>
      </c>
      <c r="I132">
        <f>IF(Table1[[#This Row],[my_ent_2]]=Table1[[#This Row],[their_ent_2]], 1, 0)</f>
        <v>0</v>
      </c>
      <c r="J132">
        <f>IF(Table1[[#This Row],[same_1]]=1 &amp; Table1[[#This Row],[same_2]]=1, 1, 0)</f>
        <v>0</v>
      </c>
      <c r="K132">
        <f>IF(ISNUMBER(SEARCH(Table1[[#This Row],[their_ent_1]],Table1[[#This Row],[my_ent_1]])), 1, 0)</f>
        <v>0</v>
      </c>
      <c r="L132">
        <f>IF(ISNUMBER(SEARCH(Table1[[#This Row],[their_ent_2]],Table1[[#This Row],[my_ent_2]])), 1, 0)</f>
        <v>0</v>
      </c>
    </row>
    <row r="133" spans="1:12" hidden="1" x14ac:dyDescent="0.3">
      <c r="A133" t="s">
        <v>490</v>
      </c>
      <c r="B133" t="s">
        <v>491</v>
      </c>
      <c r="C133" t="s">
        <v>492</v>
      </c>
      <c r="D133" t="s">
        <v>492</v>
      </c>
      <c r="E133" t="s">
        <v>493</v>
      </c>
      <c r="F133">
        <v>0</v>
      </c>
      <c r="G133">
        <v>131</v>
      </c>
      <c r="H133">
        <f>IF(Table1[[#This Row],[my_ent_1]]=Table1[[#This Row],[their_ent_1]], 1, 0)</f>
        <v>0</v>
      </c>
      <c r="I133">
        <f>IF(Table1[[#This Row],[my_ent_2]]=Table1[[#This Row],[their_ent_2]], 1, 0)</f>
        <v>0</v>
      </c>
      <c r="J133">
        <f>IF(Table1[[#This Row],[same_1]]=1 &amp; Table1[[#This Row],[same_2]]=1, 1, 0)</f>
        <v>0</v>
      </c>
      <c r="K133">
        <f>IF(ISNUMBER(SEARCH(Table1[[#This Row],[their_ent_1]],Table1[[#This Row],[my_ent_1]])), 1, 0)</f>
        <v>0</v>
      </c>
      <c r="L133">
        <f>IF(ISNUMBER(SEARCH(Table1[[#This Row],[their_ent_2]],Table1[[#This Row],[my_ent_2]])), 1, 0)</f>
        <v>0</v>
      </c>
    </row>
    <row r="134" spans="1:12" hidden="1" x14ac:dyDescent="0.3">
      <c r="A134" t="s">
        <v>494</v>
      </c>
      <c r="B134" t="s">
        <v>495</v>
      </c>
      <c r="C134" t="s">
        <v>495</v>
      </c>
      <c r="D134" t="s">
        <v>496</v>
      </c>
      <c r="E134" t="s">
        <v>497</v>
      </c>
      <c r="F134">
        <v>0</v>
      </c>
      <c r="G134">
        <v>132</v>
      </c>
      <c r="H134">
        <f>IF(Table1[[#This Row],[my_ent_1]]=Table1[[#This Row],[their_ent_1]], 1, 0)</f>
        <v>1</v>
      </c>
      <c r="I134">
        <f>IF(Table1[[#This Row],[my_ent_2]]=Table1[[#This Row],[their_ent_2]], 1, 0)</f>
        <v>0</v>
      </c>
      <c r="J134">
        <f>IF(Table1[[#This Row],[same_1]]=1 &amp; Table1[[#This Row],[same_2]]=1, 1, 0)</f>
        <v>0</v>
      </c>
      <c r="K134">
        <f>IF(ISNUMBER(SEARCH(Table1[[#This Row],[their_ent_1]],Table1[[#This Row],[my_ent_1]])), 1, 0)</f>
        <v>1</v>
      </c>
      <c r="L134">
        <f>IF(ISNUMBER(SEARCH(Table1[[#This Row],[their_ent_2]],Table1[[#This Row],[my_ent_2]])), 1, 0)</f>
        <v>0</v>
      </c>
    </row>
    <row r="135" spans="1:12" hidden="1" x14ac:dyDescent="0.3">
      <c r="A135" t="s">
        <v>498</v>
      </c>
      <c r="B135" t="s">
        <v>12</v>
      </c>
      <c r="C135" t="s">
        <v>499</v>
      </c>
      <c r="D135" t="s">
        <v>500</v>
      </c>
      <c r="E135" t="s">
        <v>501</v>
      </c>
      <c r="F135">
        <v>0</v>
      </c>
      <c r="G135">
        <v>133</v>
      </c>
      <c r="H135">
        <f>IF(Table1[[#This Row],[my_ent_1]]=Table1[[#This Row],[their_ent_1]], 1, 0)</f>
        <v>0</v>
      </c>
      <c r="I135">
        <f>IF(Table1[[#This Row],[my_ent_2]]=Table1[[#This Row],[their_ent_2]], 1, 0)</f>
        <v>0</v>
      </c>
      <c r="J135">
        <f>IF(Table1[[#This Row],[same_1]]=1 &amp; Table1[[#This Row],[same_2]]=1, 1, 0)</f>
        <v>0</v>
      </c>
      <c r="K135">
        <f>IF(ISNUMBER(SEARCH(Table1[[#This Row],[their_ent_1]],Table1[[#This Row],[my_ent_1]])), 1, 0)</f>
        <v>0</v>
      </c>
      <c r="L135">
        <f>IF(ISNUMBER(SEARCH(Table1[[#This Row],[their_ent_2]],Table1[[#This Row],[my_ent_2]])), 1, 0)</f>
        <v>0</v>
      </c>
    </row>
    <row r="136" spans="1:12" hidden="1" x14ac:dyDescent="0.3">
      <c r="A136" t="s">
        <v>502</v>
      </c>
      <c r="B136" t="s">
        <v>36</v>
      </c>
      <c r="C136" t="s">
        <v>503</v>
      </c>
      <c r="D136" t="s">
        <v>504</v>
      </c>
      <c r="E136" t="s">
        <v>504</v>
      </c>
      <c r="F136">
        <v>0</v>
      </c>
      <c r="G136">
        <v>134</v>
      </c>
      <c r="H136">
        <f>IF(Table1[[#This Row],[my_ent_1]]=Table1[[#This Row],[their_ent_1]], 1, 0)</f>
        <v>0</v>
      </c>
      <c r="I136">
        <f>IF(Table1[[#This Row],[my_ent_2]]=Table1[[#This Row],[their_ent_2]], 1, 0)</f>
        <v>1</v>
      </c>
      <c r="J136">
        <f>IF(Table1[[#This Row],[same_1]]=1 &amp; Table1[[#This Row],[same_2]]=1, 1, 0)</f>
        <v>0</v>
      </c>
      <c r="K136">
        <f>IF(ISNUMBER(SEARCH(Table1[[#This Row],[their_ent_1]],Table1[[#This Row],[my_ent_1]])), 1, 0)</f>
        <v>0</v>
      </c>
      <c r="L136">
        <f>IF(ISNUMBER(SEARCH(Table1[[#This Row],[their_ent_2]],Table1[[#This Row],[my_ent_2]])), 1, 0)</f>
        <v>1</v>
      </c>
    </row>
    <row r="137" spans="1:12" hidden="1" x14ac:dyDescent="0.3">
      <c r="A137" t="s">
        <v>505</v>
      </c>
      <c r="B137" t="s">
        <v>506</v>
      </c>
      <c r="C137" t="s">
        <v>507</v>
      </c>
      <c r="D137" t="s">
        <v>12</v>
      </c>
      <c r="E137" t="s">
        <v>12</v>
      </c>
      <c r="F137">
        <v>0</v>
      </c>
      <c r="G137">
        <v>135</v>
      </c>
      <c r="H137">
        <f>IF(Table1[[#This Row],[my_ent_1]]=Table1[[#This Row],[their_ent_1]], 1, 0)</f>
        <v>0</v>
      </c>
      <c r="I137">
        <f>IF(Table1[[#This Row],[my_ent_2]]=Table1[[#This Row],[their_ent_2]], 1, 0)</f>
        <v>1</v>
      </c>
      <c r="J137">
        <f>IF(Table1[[#This Row],[same_1]]=1 &amp; Table1[[#This Row],[same_2]]=1, 1, 0)</f>
        <v>0</v>
      </c>
      <c r="K137">
        <f>IF(ISNUMBER(SEARCH(Table1[[#This Row],[their_ent_1]],Table1[[#This Row],[my_ent_1]])), 1, 0)</f>
        <v>0</v>
      </c>
      <c r="L137">
        <f>IF(ISNUMBER(SEARCH(Table1[[#This Row],[their_ent_2]],Table1[[#This Row],[my_ent_2]])), 1, 0)</f>
        <v>1</v>
      </c>
    </row>
    <row r="138" spans="1:12" hidden="1" x14ac:dyDescent="0.3">
      <c r="A138" t="s">
        <v>508</v>
      </c>
      <c r="B138" t="s">
        <v>509</v>
      </c>
      <c r="C138" t="s">
        <v>36</v>
      </c>
      <c r="D138" t="s">
        <v>143</v>
      </c>
      <c r="E138" t="s">
        <v>510</v>
      </c>
      <c r="F138">
        <v>0</v>
      </c>
      <c r="G138">
        <v>136</v>
      </c>
      <c r="H138">
        <f>IF(Table1[[#This Row],[my_ent_1]]=Table1[[#This Row],[their_ent_1]], 1, 0)</f>
        <v>0</v>
      </c>
      <c r="I138">
        <f>IF(Table1[[#This Row],[my_ent_2]]=Table1[[#This Row],[their_ent_2]], 1, 0)</f>
        <v>0</v>
      </c>
      <c r="J138">
        <f>IF(Table1[[#This Row],[same_1]]=1 &amp; Table1[[#This Row],[same_2]]=1, 1, 0)</f>
        <v>0</v>
      </c>
      <c r="K138">
        <f>IF(ISNUMBER(SEARCH(Table1[[#This Row],[their_ent_1]],Table1[[#This Row],[my_ent_1]])), 1, 0)</f>
        <v>1</v>
      </c>
      <c r="L138">
        <f>IF(ISNUMBER(SEARCH(Table1[[#This Row],[their_ent_2]],Table1[[#This Row],[my_ent_2]])), 1, 0)</f>
        <v>0</v>
      </c>
    </row>
    <row r="139" spans="1:12" x14ac:dyDescent="0.3">
      <c r="A139" t="s">
        <v>511</v>
      </c>
      <c r="B139" t="s">
        <v>9</v>
      </c>
      <c r="C139" t="s">
        <v>10</v>
      </c>
      <c r="D139" t="s">
        <v>27</v>
      </c>
      <c r="E139" t="s">
        <v>27</v>
      </c>
      <c r="F139">
        <v>0</v>
      </c>
      <c r="G139">
        <v>137</v>
      </c>
      <c r="H139">
        <f>IF(Table1[[#This Row],[my_ent_1]]=Table1[[#This Row],[their_ent_1]], 1, 0)</f>
        <v>0</v>
      </c>
      <c r="I139">
        <f>IF(Table1[[#This Row],[my_ent_2]]=Table1[[#This Row],[their_ent_2]], 1, 0)</f>
        <v>1</v>
      </c>
      <c r="J139">
        <f>IF(Table1[[#This Row],[same_1]]=1 &amp; Table1[[#This Row],[same_2]]=1, 1, 0)</f>
        <v>0</v>
      </c>
      <c r="K139">
        <f>IF(ISNUMBER(SEARCH(Table1[[#This Row],[their_ent_1]],Table1[[#This Row],[my_ent_1]])), 1, 0)</f>
        <v>1</v>
      </c>
      <c r="L139">
        <f>IF(ISNUMBER(SEARCH(Table1[[#This Row],[their_ent_2]],Table1[[#This Row],[my_ent_2]])), 1, 0)</f>
        <v>1</v>
      </c>
    </row>
    <row r="140" spans="1:12" hidden="1" x14ac:dyDescent="0.3">
      <c r="A140" t="s">
        <v>512</v>
      </c>
      <c r="B140" t="s">
        <v>513</v>
      </c>
      <c r="C140" t="s">
        <v>513</v>
      </c>
      <c r="D140" t="s">
        <v>47</v>
      </c>
      <c r="E140" t="s">
        <v>205</v>
      </c>
      <c r="F140">
        <v>0</v>
      </c>
      <c r="G140">
        <v>138</v>
      </c>
      <c r="H140">
        <f>IF(Table1[[#This Row],[my_ent_1]]=Table1[[#This Row],[their_ent_1]], 1, 0)</f>
        <v>1</v>
      </c>
      <c r="I140">
        <f>IF(Table1[[#This Row],[my_ent_2]]=Table1[[#This Row],[their_ent_2]], 1, 0)</f>
        <v>0</v>
      </c>
      <c r="J140">
        <f>IF(Table1[[#This Row],[same_1]]=1 &amp; Table1[[#This Row],[same_2]]=1, 1, 0)</f>
        <v>0</v>
      </c>
      <c r="K140">
        <f>IF(ISNUMBER(SEARCH(Table1[[#This Row],[their_ent_1]],Table1[[#This Row],[my_ent_1]])), 1, 0)</f>
        <v>1</v>
      </c>
      <c r="L140">
        <f>IF(ISNUMBER(SEARCH(Table1[[#This Row],[their_ent_2]],Table1[[#This Row],[my_ent_2]])), 1, 0)</f>
        <v>0</v>
      </c>
    </row>
    <row r="141" spans="1:12" hidden="1" x14ac:dyDescent="0.3">
      <c r="A141" t="s">
        <v>514</v>
      </c>
      <c r="B141" t="s">
        <v>515</v>
      </c>
      <c r="C141" t="s">
        <v>516</v>
      </c>
      <c r="D141" t="s">
        <v>143</v>
      </c>
      <c r="E141" t="s">
        <v>517</v>
      </c>
      <c r="F141">
        <v>0</v>
      </c>
      <c r="G141">
        <v>139</v>
      </c>
      <c r="H141">
        <f>IF(Table1[[#This Row],[my_ent_1]]=Table1[[#This Row],[their_ent_1]], 1, 0)</f>
        <v>0</v>
      </c>
      <c r="I141">
        <f>IF(Table1[[#This Row],[my_ent_2]]=Table1[[#This Row],[their_ent_2]], 1, 0)</f>
        <v>0</v>
      </c>
      <c r="J141">
        <f>IF(Table1[[#This Row],[same_1]]=1 &amp; Table1[[#This Row],[same_2]]=1, 1, 0)</f>
        <v>0</v>
      </c>
      <c r="K141">
        <f>IF(ISNUMBER(SEARCH(Table1[[#This Row],[their_ent_1]],Table1[[#This Row],[my_ent_1]])), 1, 0)</f>
        <v>0</v>
      </c>
      <c r="L141">
        <f>IF(ISNUMBER(SEARCH(Table1[[#This Row],[their_ent_2]],Table1[[#This Row],[my_ent_2]])), 1, 0)</f>
        <v>0</v>
      </c>
    </row>
    <row r="142" spans="1:12" hidden="1" x14ac:dyDescent="0.3">
      <c r="A142" t="s">
        <v>518</v>
      </c>
      <c r="B142" t="s">
        <v>519</v>
      </c>
      <c r="C142" t="s">
        <v>36</v>
      </c>
      <c r="D142" t="s">
        <v>36</v>
      </c>
      <c r="E142" t="s">
        <v>520</v>
      </c>
      <c r="F142">
        <v>0</v>
      </c>
      <c r="G142">
        <v>140</v>
      </c>
      <c r="H142">
        <f>IF(Table1[[#This Row],[my_ent_1]]=Table1[[#This Row],[their_ent_1]], 1, 0)</f>
        <v>0</v>
      </c>
      <c r="I142">
        <f>IF(Table1[[#This Row],[my_ent_2]]=Table1[[#This Row],[their_ent_2]], 1, 0)</f>
        <v>0</v>
      </c>
      <c r="J142">
        <f>IF(Table1[[#This Row],[same_1]]=1 &amp; Table1[[#This Row],[same_2]]=1, 1, 0)</f>
        <v>0</v>
      </c>
      <c r="K142">
        <f>IF(ISNUMBER(SEARCH(Table1[[#This Row],[their_ent_1]],Table1[[#This Row],[my_ent_1]])), 1, 0)</f>
        <v>0</v>
      </c>
      <c r="L142">
        <f>IF(ISNUMBER(SEARCH(Table1[[#This Row],[their_ent_2]],Table1[[#This Row],[my_ent_2]])), 1, 0)</f>
        <v>0</v>
      </c>
    </row>
    <row r="143" spans="1:12" hidden="1" x14ac:dyDescent="0.3">
      <c r="A143" t="s">
        <v>521</v>
      </c>
      <c r="B143" t="s">
        <v>522</v>
      </c>
      <c r="C143" t="s">
        <v>523</v>
      </c>
      <c r="D143" t="s">
        <v>524</v>
      </c>
      <c r="E143" t="s">
        <v>433</v>
      </c>
      <c r="F143">
        <v>0</v>
      </c>
      <c r="G143">
        <v>141</v>
      </c>
      <c r="H143">
        <f>IF(Table1[[#This Row],[my_ent_1]]=Table1[[#This Row],[their_ent_1]], 1, 0)</f>
        <v>0</v>
      </c>
      <c r="I143">
        <f>IF(Table1[[#This Row],[my_ent_2]]=Table1[[#This Row],[their_ent_2]], 1, 0)</f>
        <v>0</v>
      </c>
      <c r="J143">
        <f>IF(Table1[[#This Row],[same_1]]=1 &amp; Table1[[#This Row],[same_2]]=1, 1, 0)</f>
        <v>0</v>
      </c>
      <c r="K143">
        <f>IF(ISNUMBER(SEARCH(Table1[[#This Row],[their_ent_1]],Table1[[#This Row],[my_ent_1]])), 1, 0)</f>
        <v>0</v>
      </c>
      <c r="L143">
        <f>IF(ISNUMBER(SEARCH(Table1[[#This Row],[their_ent_2]],Table1[[#This Row],[my_ent_2]])), 1, 0)</f>
        <v>0</v>
      </c>
    </row>
    <row r="144" spans="1:12" hidden="1" x14ac:dyDescent="0.3">
      <c r="A144" t="s">
        <v>525</v>
      </c>
      <c r="B144" t="s">
        <v>526</v>
      </c>
      <c r="C144" t="s">
        <v>527</v>
      </c>
      <c r="D144" t="s">
        <v>528</v>
      </c>
      <c r="E144" t="s">
        <v>528</v>
      </c>
      <c r="F144">
        <v>0</v>
      </c>
      <c r="G144">
        <v>142</v>
      </c>
      <c r="H144">
        <f>IF(Table1[[#This Row],[my_ent_1]]=Table1[[#This Row],[their_ent_1]], 1, 0)</f>
        <v>0</v>
      </c>
      <c r="I144">
        <f>IF(Table1[[#This Row],[my_ent_2]]=Table1[[#This Row],[their_ent_2]], 1, 0)</f>
        <v>1</v>
      </c>
      <c r="J144">
        <f>IF(Table1[[#This Row],[same_1]]=1 &amp; Table1[[#This Row],[same_2]]=1, 1, 0)</f>
        <v>0</v>
      </c>
      <c r="K144">
        <f>IF(ISNUMBER(SEARCH(Table1[[#This Row],[their_ent_1]],Table1[[#This Row],[my_ent_1]])), 1, 0)</f>
        <v>0</v>
      </c>
      <c r="L144">
        <f>IF(ISNUMBER(SEARCH(Table1[[#This Row],[their_ent_2]],Table1[[#This Row],[my_ent_2]])), 1, 0)</f>
        <v>1</v>
      </c>
    </row>
    <row r="145" spans="1:12" hidden="1" x14ac:dyDescent="0.3">
      <c r="A145" t="s">
        <v>529</v>
      </c>
      <c r="B145" t="s">
        <v>530</v>
      </c>
      <c r="C145" t="s">
        <v>530</v>
      </c>
      <c r="D145" t="s">
        <v>531</v>
      </c>
      <c r="E145" t="s">
        <v>532</v>
      </c>
      <c r="F145">
        <v>0</v>
      </c>
      <c r="G145">
        <v>143</v>
      </c>
      <c r="H145">
        <f>IF(Table1[[#This Row],[my_ent_1]]=Table1[[#This Row],[their_ent_1]], 1, 0)</f>
        <v>1</v>
      </c>
      <c r="I145">
        <f>IF(Table1[[#This Row],[my_ent_2]]=Table1[[#This Row],[their_ent_2]], 1, 0)</f>
        <v>0</v>
      </c>
      <c r="J145">
        <f>IF(Table1[[#This Row],[same_1]]=1 &amp; Table1[[#This Row],[same_2]]=1, 1, 0)</f>
        <v>0</v>
      </c>
      <c r="K145">
        <f>IF(ISNUMBER(SEARCH(Table1[[#This Row],[their_ent_1]],Table1[[#This Row],[my_ent_1]])), 1, 0)</f>
        <v>1</v>
      </c>
      <c r="L145">
        <f>IF(ISNUMBER(SEARCH(Table1[[#This Row],[their_ent_2]],Table1[[#This Row],[my_ent_2]])), 1, 0)</f>
        <v>0</v>
      </c>
    </row>
    <row r="146" spans="1:12" hidden="1" x14ac:dyDescent="0.3">
      <c r="A146" t="s">
        <v>533</v>
      </c>
      <c r="B146" t="s">
        <v>534</v>
      </c>
      <c r="C146" t="s">
        <v>535</v>
      </c>
      <c r="D146" t="s">
        <v>536</v>
      </c>
      <c r="E146" t="s">
        <v>132</v>
      </c>
      <c r="F146">
        <v>0</v>
      </c>
      <c r="G146">
        <v>144</v>
      </c>
      <c r="H146">
        <f>IF(Table1[[#This Row],[my_ent_1]]=Table1[[#This Row],[their_ent_1]], 1, 0)</f>
        <v>0</v>
      </c>
      <c r="I146">
        <f>IF(Table1[[#This Row],[my_ent_2]]=Table1[[#This Row],[their_ent_2]], 1, 0)</f>
        <v>0</v>
      </c>
      <c r="J146">
        <f>IF(Table1[[#This Row],[same_1]]=1 &amp; Table1[[#This Row],[same_2]]=1, 1, 0)</f>
        <v>0</v>
      </c>
      <c r="K146">
        <f>IF(ISNUMBER(SEARCH(Table1[[#This Row],[their_ent_1]],Table1[[#This Row],[my_ent_1]])), 1, 0)</f>
        <v>0</v>
      </c>
      <c r="L146">
        <f>IF(ISNUMBER(SEARCH(Table1[[#This Row],[their_ent_2]],Table1[[#This Row],[my_ent_2]])), 1, 0)</f>
        <v>0</v>
      </c>
    </row>
    <row r="147" spans="1:12" hidden="1" x14ac:dyDescent="0.3">
      <c r="A147" t="s">
        <v>537</v>
      </c>
      <c r="B147" t="s">
        <v>117</v>
      </c>
      <c r="C147" t="s">
        <v>538</v>
      </c>
      <c r="D147" t="s">
        <v>538</v>
      </c>
      <c r="E147" t="s">
        <v>539</v>
      </c>
      <c r="F147">
        <v>0</v>
      </c>
      <c r="G147">
        <v>145</v>
      </c>
      <c r="H147">
        <f>IF(Table1[[#This Row],[my_ent_1]]=Table1[[#This Row],[their_ent_1]], 1, 0)</f>
        <v>0</v>
      </c>
      <c r="I147">
        <f>IF(Table1[[#This Row],[my_ent_2]]=Table1[[#This Row],[their_ent_2]], 1, 0)</f>
        <v>0</v>
      </c>
      <c r="J147">
        <f>IF(Table1[[#This Row],[same_1]]=1 &amp; Table1[[#This Row],[same_2]]=1, 1, 0)</f>
        <v>0</v>
      </c>
      <c r="K147">
        <f>IF(ISNUMBER(SEARCH(Table1[[#This Row],[their_ent_1]],Table1[[#This Row],[my_ent_1]])), 1, 0)</f>
        <v>0</v>
      </c>
      <c r="L147">
        <f>IF(ISNUMBER(SEARCH(Table1[[#This Row],[their_ent_2]],Table1[[#This Row],[my_ent_2]])), 1, 0)</f>
        <v>0</v>
      </c>
    </row>
    <row r="148" spans="1:12" x14ac:dyDescent="0.3">
      <c r="A148" t="s">
        <v>540</v>
      </c>
      <c r="B148" t="s">
        <v>541</v>
      </c>
      <c r="C148" t="s">
        <v>541</v>
      </c>
      <c r="D148" t="s">
        <v>542</v>
      </c>
      <c r="E148" t="s">
        <v>543</v>
      </c>
      <c r="F148">
        <v>0</v>
      </c>
      <c r="G148">
        <v>146</v>
      </c>
      <c r="H148">
        <f>IF(Table1[[#This Row],[my_ent_1]]=Table1[[#This Row],[their_ent_1]], 1, 0)</f>
        <v>1</v>
      </c>
      <c r="I148">
        <f>IF(Table1[[#This Row],[my_ent_2]]=Table1[[#This Row],[their_ent_2]], 1, 0)</f>
        <v>0</v>
      </c>
      <c r="J148">
        <f>IF(Table1[[#This Row],[same_1]]=1 &amp; Table1[[#This Row],[same_2]]=1, 1, 0)</f>
        <v>0</v>
      </c>
      <c r="K148">
        <f>IF(ISNUMBER(SEARCH(Table1[[#This Row],[their_ent_1]],Table1[[#This Row],[my_ent_1]])), 1, 0)</f>
        <v>1</v>
      </c>
      <c r="L148">
        <f>IF(ISNUMBER(SEARCH(Table1[[#This Row],[their_ent_2]],Table1[[#This Row],[my_ent_2]])), 1, 0)</f>
        <v>1</v>
      </c>
    </row>
    <row r="149" spans="1:12" hidden="1" x14ac:dyDescent="0.3">
      <c r="A149" t="s">
        <v>544</v>
      </c>
      <c r="B149" t="s">
        <v>545</v>
      </c>
      <c r="C149" t="s">
        <v>546</v>
      </c>
      <c r="D149" t="s">
        <v>547</v>
      </c>
      <c r="E149" t="s">
        <v>548</v>
      </c>
      <c r="F149">
        <v>0</v>
      </c>
      <c r="G149">
        <v>147</v>
      </c>
      <c r="H149">
        <f>IF(Table1[[#This Row],[my_ent_1]]=Table1[[#This Row],[their_ent_1]], 1, 0)</f>
        <v>0</v>
      </c>
      <c r="I149">
        <f>IF(Table1[[#This Row],[my_ent_2]]=Table1[[#This Row],[their_ent_2]], 1, 0)</f>
        <v>0</v>
      </c>
      <c r="J149">
        <f>IF(Table1[[#This Row],[same_1]]=1 &amp; Table1[[#This Row],[same_2]]=1, 1, 0)</f>
        <v>0</v>
      </c>
      <c r="K149">
        <f>IF(ISNUMBER(SEARCH(Table1[[#This Row],[their_ent_1]],Table1[[#This Row],[my_ent_1]])), 1, 0)</f>
        <v>1</v>
      </c>
      <c r="L149">
        <f>IF(ISNUMBER(SEARCH(Table1[[#This Row],[their_ent_2]],Table1[[#This Row],[my_ent_2]])), 1, 0)</f>
        <v>0</v>
      </c>
    </row>
    <row r="150" spans="1:12" hidden="1" x14ac:dyDescent="0.3">
      <c r="A150" t="s">
        <v>549</v>
      </c>
      <c r="B150" t="s">
        <v>550</v>
      </c>
      <c r="C150" t="s">
        <v>36</v>
      </c>
      <c r="D150" t="s">
        <v>551</v>
      </c>
      <c r="E150" t="s">
        <v>552</v>
      </c>
      <c r="F150">
        <v>0</v>
      </c>
      <c r="G150">
        <v>148</v>
      </c>
      <c r="H150">
        <f>IF(Table1[[#This Row],[my_ent_1]]=Table1[[#This Row],[their_ent_1]], 1, 0)</f>
        <v>0</v>
      </c>
      <c r="I150">
        <f>IF(Table1[[#This Row],[my_ent_2]]=Table1[[#This Row],[their_ent_2]], 1, 0)</f>
        <v>0</v>
      </c>
      <c r="J150">
        <f>IF(Table1[[#This Row],[same_1]]=1 &amp; Table1[[#This Row],[same_2]]=1, 1, 0)</f>
        <v>0</v>
      </c>
      <c r="K150">
        <f>IF(ISNUMBER(SEARCH(Table1[[#This Row],[their_ent_1]],Table1[[#This Row],[my_ent_1]])), 1, 0)</f>
        <v>0</v>
      </c>
      <c r="L150">
        <f>IF(ISNUMBER(SEARCH(Table1[[#This Row],[their_ent_2]],Table1[[#This Row],[my_ent_2]])), 1, 0)</f>
        <v>0</v>
      </c>
    </row>
    <row r="151" spans="1:12" hidden="1" x14ac:dyDescent="0.3">
      <c r="A151" t="s">
        <v>553</v>
      </c>
      <c r="B151" t="s">
        <v>229</v>
      </c>
      <c r="C151" t="s">
        <v>554</v>
      </c>
      <c r="D151" t="s">
        <v>555</v>
      </c>
      <c r="E151" t="s">
        <v>556</v>
      </c>
      <c r="F151">
        <v>0</v>
      </c>
      <c r="G151">
        <v>149</v>
      </c>
      <c r="H151">
        <f>IF(Table1[[#This Row],[my_ent_1]]=Table1[[#This Row],[their_ent_1]], 1, 0)</f>
        <v>0</v>
      </c>
      <c r="I151">
        <f>IF(Table1[[#This Row],[my_ent_2]]=Table1[[#This Row],[their_ent_2]], 1, 0)</f>
        <v>0</v>
      </c>
      <c r="J151">
        <f>IF(Table1[[#This Row],[same_1]]=1 &amp; Table1[[#This Row],[same_2]]=1, 1, 0)</f>
        <v>0</v>
      </c>
      <c r="K151">
        <f>IF(ISNUMBER(SEARCH(Table1[[#This Row],[their_ent_1]],Table1[[#This Row],[my_ent_1]])), 1, 0)</f>
        <v>0</v>
      </c>
      <c r="L151">
        <f>IF(ISNUMBER(SEARCH(Table1[[#This Row],[their_ent_2]],Table1[[#This Row],[my_ent_2]])), 1, 0)</f>
        <v>1</v>
      </c>
    </row>
    <row r="152" spans="1:12" x14ac:dyDescent="0.3">
      <c r="A152" t="s">
        <v>557</v>
      </c>
      <c r="B152" t="s">
        <v>558</v>
      </c>
      <c r="C152" t="s">
        <v>559</v>
      </c>
      <c r="D152" t="s">
        <v>560</v>
      </c>
      <c r="E152" t="s">
        <v>560</v>
      </c>
      <c r="F152">
        <v>0</v>
      </c>
      <c r="G152">
        <v>150</v>
      </c>
      <c r="H152">
        <f>IF(Table1[[#This Row],[my_ent_1]]=Table1[[#This Row],[their_ent_1]], 1, 0)</f>
        <v>0</v>
      </c>
      <c r="I152">
        <f>IF(Table1[[#This Row],[my_ent_2]]=Table1[[#This Row],[their_ent_2]], 1, 0)</f>
        <v>1</v>
      </c>
      <c r="J152">
        <f>IF(Table1[[#This Row],[same_1]]=1 &amp; Table1[[#This Row],[same_2]]=1, 1, 0)</f>
        <v>0</v>
      </c>
      <c r="K152">
        <f>IF(ISNUMBER(SEARCH(Table1[[#This Row],[their_ent_1]],Table1[[#This Row],[my_ent_1]])), 1, 0)</f>
        <v>1</v>
      </c>
      <c r="L152">
        <f>IF(ISNUMBER(SEARCH(Table1[[#This Row],[their_ent_2]],Table1[[#This Row],[my_ent_2]])), 1, 0)</f>
        <v>1</v>
      </c>
    </row>
    <row r="153" spans="1:12" x14ac:dyDescent="0.3">
      <c r="A153" t="s">
        <v>561</v>
      </c>
      <c r="B153" t="s">
        <v>562</v>
      </c>
      <c r="C153" t="s">
        <v>563</v>
      </c>
      <c r="D153" t="s">
        <v>564</v>
      </c>
      <c r="E153" t="s">
        <v>565</v>
      </c>
      <c r="F153">
        <v>0</v>
      </c>
      <c r="G153">
        <v>151</v>
      </c>
      <c r="H153">
        <f>IF(Table1[[#This Row],[my_ent_1]]=Table1[[#This Row],[their_ent_1]], 1, 0)</f>
        <v>0</v>
      </c>
      <c r="I153">
        <f>IF(Table1[[#This Row],[my_ent_2]]=Table1[[#This Row],[their_ent_2]], 1, 0)</f>
        <v>0</v>
      </c>
      <c r="J153">
        <f>IF(Table1[[#This Row],[same_1]]=1 &amp; Table1[[#This Row],[same_2]]=1, 1, 0)</f>
        <v>0</v>
      </c>
      <c r="K153">
        <f>IF(ISNUMBER(SEARCH(Table1[[#This Row],[their_ent_1]],Table1[[#This Row],[my_ent_1]])), 1, 0)</f>
        <v>1</v>
      </c>
      <c r="L153">
        <f>IF(ISNUMBER(SEARCH(Table1[[#This Row],[their_ent_2]],Table1[[#This Row],[my_ent_2]])), 1, 0)</f>
        <v>1</v>
      </c>
    </row>
    <row r="154" spans="1:12" hidden="1" x14ac:dyDescent="0.3">
      <c r="A154" t="s">
        <v>566</v>
      </c>
      <c r="B154" t="s">
        <v>205</v>
      </c>
      <c r="C154" t="s">
        <v>205</v>
      </c>
      <c r="D154" t="s">
        <v>22</v>
      </c>
      <c r="E154" t="s">
        <v>567</v>
      </c>
      <c r="F154">
        <v>0</v>
      </c>
      <c r="G154">
        <v>152</v>
      </c>
      <c r="H154">
        <f>IF(Table1[[#This Row],[my_ent_1]]=Table1[[#This Row],[their_ent_1]], 1, 0)</f>
        <v>1</v>
      </c>
      <c r="I154">
        <f>IF(Table1[[#This Row],[my_ent_2]]=Table1[[#This Row],[their_ent_2]], 1, 0)</f>
        <v>0</v>
      </c>
      <c r="J154">
        <f>IF(Table1[[#This Row],[same_1]]=1 &amp; Table1[[#This Row],[same_2]]=1, 1, 0)</f>
        <v>0</v>
      </c>
      <c r="K154">
        <f>IF(ISNUMBER(SEARCH(Table1[[#This Row],[their_ent_1]],Table1[[#This Row],[my_ent_1]])), 1, 0)</f>
        <v>1</v>
      </c>
      <c r="L154">
        <f>IF(ISNUMBER(SEARCH(Table1[[#This Row],[their_ent_2]],Table1[[#This Row],[my_ent_2]])), 1, 0)</f>
        <v>0</v>
      </c>
    </row>
    <row r="155" spans="1:12" x14ac:dyDescent="0.3">
      <c r="A155" t="s">
        <v>568</v>
      </c>
      <c r="B155" t="s">
        <v>569</v>
      </c>
      <c r="C155" t="s">
        <v>570</v>
      </c>
      <c r="D155" t="s">
        <v>571</v>
      </c>
      <c r="E155" t="s">
        <v>571</v>
      </c>
      <c r="F155">
        <v>0</v>
      </c>
      <c r="G155">
        <v>153</v>
      </c>
      <c r="H155">
        <f>IF(Table1[[#This Row],[my_ent_1]]=Table1[[#This Row],[their_ent_1]], 1, 0)</f>
        <v>0</v>
      </c>
      <c r="I155">
        <f>IF(Table1[[#This Row],[my_ent_2]]=Table1[[#This Row],[their_ent_2]], 1, 0)</f>
        <v>1</v>
      </c>
      <c r="J155">
        <f>IF(Table1[[#This Row],[same_1]]=1 &amp; Table1[[#This Row],[same_2]]=1, 1, 0)</f>
        <v>0</v>
      </c>
      <c r="K155">
        <f>IF(ISNUMBER(SEARCH(Table1[[#This Row],[their_ent_1]],Table1[[#This Row],[my_ent_1]])), 1, 0)</f>
        <v>1</v>
      </c>
      <c r="L155">
        <f>IF(ISNUMBER(SEARCH(Table1[[#This Row],[their_ent_2]],Table1[[#This Row],[my_ent_2]])), 1, 0)</f>
        <v>1</v>
      </c>
    </row>
    <row r="156" spans="1:12" hidden="1" x14ac:dyDescent="0.3">
      <c r="A156" t="s">
        <v>572</v>
      </c>
      <c r="B156" t="s">
        <v>573</v>
      </c>
      <c r="C156" t="s">
        <v>56</v>
      </c>
      <c r="D156" t="s">
        <v>110</v>
      </c>
      <c r="E156" t="s">
        <v>111</v>
      </c>
      <c r="F156">
        <v>0</v>
      </c>
      <c r="G156">
        <v>154</v>
      </c>
      <c r="H156">
        <f>IF(Table1[[#This Row],[my_ent_1]]=Table1[[#This Row],[their_ent_1]], 1, 0)</f>
        <v>0</v>
      </c>
      <c r="I156">
        <f>IF(Table1[[#This Row],[my_ent_2]]=Table1[[#This Row],[their_ent_2]], 1, 0)</f>
        <v>0</v>
      </c>
      <c r="J156">
        <f>IF(Table1[[#This Row],[same_1]]=1 &amp; Table1[[#This Row],[same_2]]=1, 1, 0)</f>
        <v>0</v>
      </c>
      <c r="K156">
        <f>IF(ISNUMBER(SEARCH(Table1[[#This Row],[their_ent_1]],Table1[[#This Row],[my_ent_1]])), 1, 0)</f>
        <v>0</v>
      </c>
      <c r="L156">
        <f>IF(ISNUMBER(SEARCH(Table1[[#This Row],[their_ent_2]],Table1[[#This Row],[my_ent_2]])), 1, 0)</f>
        <v>1</v>
      </c>
    </row>
    <row r="157" spans="1:12" hidden="1" x14ac:dyDescent="0.3">
      <c r="A157" t="s">
        <v>574</v>
      </c>
      <c r="B157" t="s">
        <v>575</v>
      </c>
      <c r="C157" t="s">
        <v>576</v>
      </c>
      <c r="D157" t="s">
        <v>576</v>
      </c>
      <c r="E157" t="s">
        <v>577</v>
      </c>
      <c r="F157">
        <v>0</v>
      </c>
      <c r="G157">
        <v>155</v>
      </c>
      <c r="H157">
        <f>IF(Table1[[#This Row],[my_ent_1]]=Table1[[#This Row],[their_ent_1]], 1, 0)</f>
        <v>0</v>
      </c>
      <c r="I157">
        <f>IF(Table1[[#This Row],[my_ent_2]]=Table1[[#This Row],[their_ent_2]], 1, 0)</f>
        <v>0</v>
      </c>
      <c r="J157">
        <f>IF(Table1[[#This Row],[same_1]]=1 &amp; Table1[[#This Row],[same_2]]=1, 1, 0)</f>
        <v>0</v>
      </c>
      <c r="K157">
        <f>IF(ISNUMBER(SEARCH(Table1[[#This Row],[their_ent_1]],Table1[[#This Row],[my_ent_1]])), 1, 0)</f>
        <v>0</v>
      </c>
      <c r="L157">
        <f>IF(ISNUMBER(SEARCH(Table1[[#This Row],[their_ent_2]],Table1[[#This Row],[my_ent_2]])), 1, 0)</f>
        <v>0</v>
      </c>
    </row>
    <row r="158" spans="1:12" x14ac:dyDescent="0.3">
      <c r="A158" t="s">
        <v>578</v>
      </c>
      <c r="B158" t="s">
        <v>110</v>
      </c>
      <c r="C158" t="s">
        <v>111</v>
      </c>
      <c r="D158" t="s">
        <v>579</v>
      </c>
      <c r="E158" t="s">
        <v>580</v>
      </c>
      <c r="F158">
        <v>0</v>
      </c>
      <c r="G158">
        <v>156</v>
      </c>
      <c r="H158">
        <f>IF(Table1[[#This Row],[my_ent_1]]=Table1[[#This Row],[their_ent_1]], 1, 0)</f>
        <v>0</v>
      </c>
      <c r="I158">
        <f>IF(Table1[[#This Row],[my_ent_2]]=Table1[[#This Row],[their_ent_2]], 1, 0)</f>
        <v>0</v>
      </c>
      <c r="J158">
        <f>IF(Table1[[#This Row],[same_1]]=1 &amp; Table1[[#This Row],[same_2]]=1, 1, 0)</f>
        <v>0</v>
      </c>
      <c r="K158">
        <f>IF(ISNUMBER(SEARCH(Table1[[#This Row],[their_ent_1]],Table1[[#This Row],[my_ent_1]])), 1, 0)</f>
        <v>1</v>
      </c>
      <c r="L158">
        <f>IF(ISNUMBER(SEARCH(Table1[[#This Row],[their_ent_2]],Table1[[#This Row],[my_ent_2]])), 1, 0)</f>
        <v>1</v>
      </c>
    </row>
    <row r="159" spans="1:12" hidden="1" x14ac:dyDescent="0.3">
      <c r="A159" t="s">
        <v>581</v>
      </c>
      <c r="B159" t="s">
        <v>582</v>
      </c>
      <c r="C159" t="s">
        <v>583</v>
      </c>
      <c r="D159" t="s">
        <v>583</v>
      </c>
      <c r="E159" t="s">
        <v>584</v>
      </c>
      <c r="F159">
        <v>0</v>
      </c>
      <c r="G159">
        <v>157</v>
      </c>
      <c r="H159">
        <f>IF(Table1[[#This Row],[my_ent_1]]=Table1[[#This Row],[their_ent_1]], 1, 0)</f>
        <v>0</v>
      </c>
      <c r="I159">
        <f>IF(Table1[[#This Row],[my_ent_2]]=Table1[[#This Row],[their_ent_2]], 1, 0)</f>
        <v>0</v>
      </c>
      <c r="J159">
        <f>IF(Table1[[#This Row],[same_1]]=1 &amp; Table1[[#This Row],[same_2]]=1, 1, 0)</f>
        <v>0</v>
      </c>
      <c r="K159">
        <f>IF(ISNUMBER(SEARCH(Table1[[#This Row],[their_ent_1]],Table1[[#This Row],[my_ent_1]])), 1, 0)</f>
        <v>0</v>
      </c>
      <c r="L159">
        <f>IF(ISNUMBER(SEARCH(Table1[[#This Row],[their_ent_2]],Table1[[#This Row],[my_ent_2]])), 1, 0)</f>
        <v>0</v>
      </c>
    </row>
    <row r="160" spans="1:12" hidden="1" x14ac:dyDescent="0.3">
      <c r="A160" t="s">
        <v>585</v>
      </c>
      <c r="B160" t="s">
        <v>586</v>
      </c>
      <c r="C160" t="s">
        <v>587</v>
      </c>
      <c r="D160" t="s">
        <v>588</v>
      </c>
      <c r="E160" t="s">
        <v>589</v>
      </c>
      <c r="F160">
        <v>0</v>
      </c>
      <c r="G160">
        <v>158</v>
      </c>
      <c r="H160">
        <f>IF(Table1[[#This Row],[my_ent_1]]=Table1[[#This Row],[their_ent_1]], 1, 0)</f>
        <v>0</v>
      </c>
      <c r="I160">
        <f>IF(Table1[[#This Row],[my_ent_2]]=Table1[[#This Row],[their_ent_2]], 1, 0)</f>
        <v>0</v>
      </c>
      <c r="J160">
        <f>IF(Table1[[#This Row],[same_1]]=1 &amp; Table1[[#This Row],[same_2]]=1, 1, 0)</f>
        <v>0</v>
      </c>
      <c r="K160">
        <f>IF(ISNUMBER(SEARCH(Table1[[#This Row],[their_ent_1]],Table1[[#This Row],[my_ent_1]])), 1, 0)</f>
        <v>1</v>
      </c>
      <c r="L160">
        <f>IF(ISNUMBER(SEARCH(Table1[[#This Row],[their_ent_2]],Table1[[#This Row],[my_ent_2]])), 1, 0)</f>
        <v>0</v>
      </c>
    </row>
    <row r="161" spans="1:12" hidden="1" x14ac:dyDescent="0.3">
      <c r="A161" t="s">
        <v>590</v>
      </c>
      <c r="B161" t="s">
        <v>591</v>
      </c>
      <c r="C161" t="s">
        <v>591</v>
      </c>
      <c r="D161" t="s">
        <v>36</v>
      </c>
      <c r="E161" t="s">
        <v>56</v>
      </c>
      <c r="F161">
        <v>0</v>
      </c>
      <c r="G161">
        <v>159</v>
      </c>
      <c r="H161">
        <f>IF(Table1[[#This Row],[my_ent_1]]=Table1[[#This Row],[their_ent_1]], 1, 0)</f>
        <v>1</v>
      </c>
      <c r="I161">
        <f>IF(Table1[[#This Row],[my_ent_2]]=Table1[[#This Row],[their_ent_2]], 1, 0)</f>
        <v>0</v>
      </c>
      <c r="J161">
        <f>IF(Table1[[#This Row],[same_1]]=1 &amp; Table1[[#This Row],[same_2]]=1, 1, 0)</f>
        <v>0</v>
      </c>
      <c r="K161">
        <f>IF(ISNUMBER(SEARCH(Table1[[#This Row],[their_ent_1]],Table1[[#This Row],[my_ent_1]])), 1, 0)</f>
        <v>1</v>
      </c>
      <c r="L161">
        <f>IF(ISNUMBER(SEARCH(Table1[[#This Row],[their_ent_2]],Table1[[#This Row],[my_ent_2]])), 1, 0)</f>
        <v>0</v>
      </c>
    </row>
    <row r="162" spans="1:12" hidden="1" x14ac:dyDescent="0.3">
      <c r="A162" t="s">
        <v>592</v>
      </c>
      <c r="B162" t="s">
        <v>593</v>
      </c>
      <c r="C162" t="s">
        <v>594</v>
      </c>
      <c r="D162" t="s">
        <v>594</v>
      </c>
      <c r="E162" t="s">
        <v>595</v>
      </c>
      <c r="F162">
        <v>0</v>
      </c>
      <c r="G162">
        <v>160</v>
      </c>
      <c r="H162">
        <f>IF(Table1[[#This Row],[my_ent_1]]=Table1[[#This Row],[their_ent_1]], 1, 0)</f>
        <v>0</v>
      </c>
      <c r="I162">
        <f>IF(Table1[[#This Row],[my_ent_2]]=Table1[[#This Row],[their_ent_2]], 1, 0)</f>
        <v>0</v>
      </c>
      <c r="J162">
        <f>IF(Table1[[#This Row],[same_1]]=1 &amp; Table1[[#This Row],[same_2]]=1, 1, 0)</f>
        <v>0</v>
      </c>
      <c r="K162">
        <f>IF(ISNUMBER(SEARCH(Table1[[#This Row],[their_ent_1]],Table1[[#This Row],[my_ent_1]])), 1, 0)</f>
        <v>0</v>
      </c>
      <c r="L162">
        <f>IF(ISNUMBER(SEARCH(Table1[[#This Row],[their_ent_2]],Table1[[#This Row],[my_ent_2]])), 1, 0)</f>
        <v>0</v>
      </c>
    </row>
    <row r="163" spans="1:12" x14ac:dyDescent="0.3">
      <c r="A163" t="s">
        <v>596</v>
      </c>
      <c r="B163" t="s">
        <v>597</v>
      </c>
      <c r="C163" t="s">
        <v>597</v>
      </c>
      <c r="D163" t="s">
        <v>598</v>
      </c>
      <c r="E163" t="s">
        <v>599</v>
      </c>
      <c r="F163">
        <v>0</v>
      </c>
      <c r="G163">
        <v>161</v>
      </c>
      <c r="H163">
        <f>IF(Table1[[#This Row],[my_ent_1]]=Table1[[#This Row],[their_ent_1]], 1, 0)</f>
        <v>1</v>
      </c>
      <c r="I163">
        <f>IF(Table1[[#This Row],[my_ent_2]]=Table1[[#This Row],[their_ent_2]], 1, 0)</f>
        <v>0</v>
      </c>
      <c r="J163">
        <f>IF(Table1[[#This Row],[same_1]]=1 &amp; Table1[[#This Row],[same_2]]=1, 1, 0)</f>
        <v>0</v>
      </c>
      <c r="K163">
        <f>IF(ISNUMBER(SEARCH(Table1[[#This Row],[their_ent_1]],Table1[[#This Row],[my_ent_1]])), 1, 0)</f>
        <v>1</v>
      </c>
      <c r="L163">
        <f>IF(ISNUMBER(SEARCH(Table1[[#This Row],[their_ent_2]],Table1[[#This Row],[my_ent_2]])), 1, 0)</f>
        <v>1</v>
      </c>
    </row>
    <row r="164" spans="1:12" hidden="1" x14ac:dyDescent="0.3">
      <c r="A164" t="s">
        <v>600</v>
      </c>
      <c r="B164" t="s">
        <v>601</v>
      </c>
      <c r="C164" t="s">
        <v>602</v>
      </c>
      <c r="D164" t="s">
        <v>603</v>
      </c>
      <c r="E164" t="s">
        <v>603</v>
      </c>
      <c r="F164">
        <v>0</v>
      </c>
      <c r="G164">
        <v>162</v>
      </c>
      <c r="H164">
        <f>IF(Table1[[#This Row],[my_ent_1]]=Table1[[#This Row],[their_ent_1]], 1, 0)</f>
        <v>0</v>
      </c>
      <c r="I164">
        <f>IF(Table1[[#This Row],[my_ent_2]]=Table1[[#This Row],[their_ent_2]], 1, 0)</f>
        <v>1</v>
      </c>
      <c r="J164">
        <f>IF(Table1[[#This Row],[same_1]]=1 &amp; Table1[[#This Row],[same_2]]=1, 1, 0)</f>
        <v>0</v>
      </c>
      <c r="K164">
        <f>IF(ISNUMBER(SEARCH(Table1[[#This Row],[their_ent_1]],Table1[[#This Row],[my_ent_1]])), 1, 0)</f>
        <v>0</v>
      </c>
      <c r="L164">
        <f>IF(ISNUMBER(SEARCH(Table1[[#This Row],[their_ent_2]],Table1[[#This Row],[my_ent_2]])), 1, 0)</f>
        <v>1</v>
      </c>
    </row>
    <row r="165" spans="1:12" hidden="1" x14ac:dyDescent="0.3">
      <c r="A165" t="s">
        <v>604</v>
      </c>
      <c r="B165" t="s">
        <v>605</v>
      </c>
      <c r="C165" t="s">
        <v>606</v>
      </c>
      <c r="D165" t="s">
        <v>607</v>
      </c>
      <c r="E165" t="s">
        <v>608</v>
      </c>
      <c r="F165">
        <v>0</v>
      </c>
      <c r="G165">
        <v>163</v>
      </c>
      <c r="H165">
        <f>IF(Table1[[#This Row],[my_ent_1]]=Table1[[#This Row],[their_ent_1]], 1, 0)</f>
        <v>0</v>
      </c>
      <c r="I165">
        <f>IF(Table1[[#This Row],[my_ent_2]]=Table1[[#This Row],[their_ent_2]], 1, 0)</f>
        <v>0</v>
      </c>
      <c r="J165">
        <f>IF(Table1[[#This Row],[same_1]]=1 &amp; Table1[[#This Row],[same_2]]=1, 1, 0)</f>
        <v>0</v>
      </c>
      <c r="K165">
        <f>IF(ISNUMBER(SEARCH(Table1[[#This Row],[their_ent_1]],Table1[[#This Row],[my_ent_1]])), 1, 0)</f>
        <v>1</v>
      </c>
      <c r="L165">
        <f>IF(ISNUMBER(SEARCH(Table1[[#This Row],[their_ent_2]],Table1[[#This Row],[my_ent_2]])), 1, 0)</f>
        <v>0</v>
      </c>
    </row>
    <row r="166" spans="1:12" x14ac:dyDescent="0.3">
      <c r="A166" t="s">
        <v>609</v>
      </c>
      <c r="B166" t="s">
        <v>610</v>
      </c>
      <c r="C166" t="s">
        <v>610</v>
      </c>
      <c r="D166" t="s">
        <v>611</v>
      </c>
      <c r="E166" t="s">
        <v>612</v>
      </c>
      <c r="F166">
        <v>0</v>
      </c>
      <c r="G166">
        <v>164</v>
      </c>
      <c r="H166">
        <f>IF(Table1[[#This Row],[my_ent_1]]=Table1[[#This Row],[their_ent_1]], 1, 0)</f>
        <v>1</v>
      </c>
      <c r="I166">
        <f>IF(Table1[[#This Row],[my_ent_2]]=Table1[[#This Row],[their_ent_2]], 1, 0)</f>
        <v>0</v>
      </c>
      <c r="J166">
        <f>IF(Table1[[#This Row],[same_1]]=1 &amp; Table1[[#This Row],[same_2]]=1, 1, 0)</f>
        <v>0</v>
      </c>
      <c r="K166">
        <f>IF(ISNUMBER(SEARCH(Table1[[#This Row],[their_ent_1]],Table1[[#This Row],[my_ent_1]])), 1, 0)</f>
        <v>1</v>
      </c>
      <c r="L166">
        <f>IF(ISNUMBER(SEARCH(Table1[[#This Row],[their_ent_2]],Table1[[#This Row],[my_ent_2]])), 1, 0)</f>
        <v>1</v>
      </c>
    </row>
    <row r="167" spans="1:12" hidden="1" x14ac:dyDescent="0.3">
      <c r="A167" t="s">
        <v>613</v>
      </c>
      <c r="B167" t="s">
        <v>614</v>
      </c>
      <c r="C167" t="s">
        <v>615</v>
      </c>
      <c r="D167" t="s">
        <v>12</v>
      </c>
      <c r="E167" t="s">
        <v>616</v>
      </c>
      <c r="F167">
        <v>0</v>
      </c>
      <c r="G167">
        <v>165</v>
      </c>
      <c r="H167">
        <f>IF(Table1[[#This Row],[my_ent_1]]=Table1[[#This Row],[their_ent_1]], 1, 0)</f>
        <v>0</v>
      </c>
      <c r="I167">
        <f>IF(Table1[[#This Row],[my_ent_2]]=Table1[[#This Row],[their_ent_2]], 1, 0)</f>
        <v>0</v>
      </c>
      <c r="J167">
        <f>IF(Table1[[#This Row],[same_1]]=1 &amp; Table1[[#This Row],[same_2]]=1, 1, 0)</f>
        <v>0</v>
      </c>
      <c r="K167">
        <f>IF(ISNUMBER(SEARCH(Table1[[#This Row],[their_ent_1]],Table1[[#This Row],[my_ent_1]])), 1, 0)</f>
        <v>0</v>
      </c>
      <c r="L167">
        <f>IF(ISNUMBER(SEARCH(Table1[[#This Row],[their_ent_2]],Table1[[#This Row],[my_ent_2]])), 1, 0)</f>
        <v>0</v>
      </c>
    </row>
    <row r="168" spans="1:12" x14ac:dyDescent="0.3">
      <c r="A168" t="s">
        <v>617</v>
      </c>
      <c r="B168" t="s">
        <v>618</v>
      </c>
      <c r="C168" t="s">
        <v>619</v>
      </c>
      <c r="D168" t="s">
        <v>620</v>
      </c>
      <c r="E168" t="s">
        <v>620</v>
      </c>
      <c r="F168">
        <v>0</v>
      </c>
      <c r="G168">
        <v>166</v>
      </c>
      <c r="H168">
        <f>IF(Table1[[#This Row],[my_ent_1]]=Table1[[#This Row],[their_ent_1]], 1, 0)</f>
        <v>0</v>
      </c>
      <c r="I168">
        <f>IF(Table1[[#This Row],[my_ent_2]]=Table1[[#This Row],[their_ent_2]], 1, 0)</f>
        <v>1</v>
      </c>
      <c r="J168">
        <f>IF(Table1[[#This Row],[same_1]]=1 &amp; Table1[[#This Row],[same_2]]=1, 1, 0)</f>
        <v>0</v>
      </c>
      <c r="K168">
        <f>IF(ISNUMBER(SEARCH(Table1[[#This Row],[their_ent_1]],Table1[[#This Row],[my_ent_1]])), 1, 0)</f>
        <v>1</v>
      </c>
      <c r="L168">
        <f>IF(ISNUMBER(SEARCH(Table1[[#This Row],[their_ent_2]],Table1[[#This Row],[my_ent_2]])), 1, 0)</f>
        <v>1</v>
      </c>
    </row>
    <row r="169" spans="1:12" hidden="1" x14ac:dyDescent="0.3">
      <c r="A169" t="s">
        <v>621</v>
      </c>
      <c r="B169" t="s">
        <v>622</v>
      </c>
      <c r="C169" t="s">
        <v>623</v>
      </c>
      <c r="D169" t="s">
        <v>624</v>
      </c>
      <c r="E169" t="s">
        <v>336</v>
      </c>
      <c r="F169">
        <v>0</v>
      </c>
      <c r="G169">
        <v>167</v>
      </c>
      <c r="H169">
        <f>IF(Table1[[#This Row],[my_ent_1]]=Table1[[#This Row],[their_ent_1]], 1, 0)</f>
        <v>0</v>
      </c>
      <c r="I169">
        <f>IF(Table1[[#This Row],[my_ent_2]]=Table1[[#This Row],[their_ent_2]], 1, 0)</f>
        <v>0</v>
      </c>
      <c r="J169">
        <f>IF(Table1[[#This Row],[same_1]]=1 &amp; Table1[[#This Row],[same_2]]=1, 1, 0)</f>
        <v>0</v>
      </c>
      <c r="K169">
        <f>IF(ISNUMBER(SEARCH(Table1[[#This Row],[their_ent_1]],Table1[[#This Row],[my_ent_1]])), 1, 0)</f>
        <v>0</v>
      </c>
      <c r="L169">
        <f>IF(ISNUMBER(SEARCH(Table1[[#This Row],[their_ent_2]],Table1[[#This Row],[my_ent_2]])), 1, 0)</f>
        <v>0</v>
      </c>
    </row>
    <row r="170" spans="1:12" x14ac:dyDescent="0.3">
      <c r="A170" t="s">
        <v>625</v>
      </c>
      <c r="B170" t="s">
        <v>177</v>
      </c>
      <c r="C170" t="s">
        <v>177</v>
      </c>
      <c r="D170" t="s">
        <v>626</v>
      </c>
      <c r="E170" t="s">
        <v>627</v>
      </c>
      <c r="F170">
        <v>0</v>
      </c>
      <c r="G170">
        <v>168</v>
      </c>
      <c r="H170">
        <f>IF(Table1[[#This Row],[my_ent_1]]=Table1[[#This Row],[their_ent_1]], 1, 0)</f>
        <v>1</v>
      </c>
      <c r="I170">
        <f>IF(Table1[[#This Row],[my_ent_2]]=Table1[[#This Row],[their_ent_2]], 1, 0)</f>
        <v>0</v>
      </c>
      <c r="J170">
        <f>IF(Table1[[#This Row],[same_1]]=1 &amp; Table1[[#This Row],[same_2]]=1, 1, 0)</f>
        <v>0</v>
      </c>
      <c r="K170">
        <f>IF(ISNUMBER(SEARCH(Table1[[#This Row],[their_ent_1]],Table1[[#This Row],[my_ent_1]])), 1, 0)</f>
        <v>1</v>
      </c>
      <c r="L170">
        <f>IF(ISNUMBER(SEARCH(Table1[[#This Row],[their_ent_2]],Table1[[#This Row],[my_ent_2]])), 1, 0)</f>
        <v>1</v>
      </c>
    </row>
    <row r="171" spans="1:12" hidden="1" x14ac:dyDescent="0.3">
      <c r="A171" t="s">
        <v>628</v>
      </c>
      <c r="B171" t="s">
        <v>629</v>
      </c>
      <c r="C171" t="s">
        <v>629</v>
      </c>
      <c r="D171" t="s">
        <v>205</v>
      </c>
      <c r="E171" t="s">
        <v>630</v>
      </c>
      <c r="F171">
        <v>0</v>
      </c>
      <c r="G171">
        <v>169</v>
      </c>
      <c r="H171">
        <f>IF(Table1[[#This Row],[my_ent_1]]=Table1[[#This Row],[their_ent_1]], 1, 0)</f>
        <v>1</v>
      </c>
      <c r="I171">
        <f>IF(Table1[[#This Row],[my_ent_2]]=Table1[[#This Row],[their_ent_2]], 1, 0)</f>
        <v>0</v>
      </c>
      <c r="J171">
        <f>IF(Table1[[#This Row],[same_1]]=1 &amp; Table1[[#This Row],[same_2]]=1, 1, 0)</f>
        <v>0</v>
      </c>
      <c r="K171">
        <f>IF(ISNUMBER(SEARCH(Table1[[#This Row],[their_ent_1]],Table1[[#This Row],[my_ent_1]])), 1, 0)</f>
        <v>1</v>
      </c>
      <c r="L171">
        <f>IF(ISNUMBER(SEARCH(Table1[[#This Row],[their_ent_2]],Table1[[#This Row],[my_ent_2]])), 1, 0)</f>
        <v>0</v>
      </c>
    </row>
    <row r="172" spans="1:12" hidden="1" x14ac:dyDescent="0.3">
      <c r="A172" t="s">
        <v>631</v>
      </c>
      <c r="B172" t="s">
        <v>632</v>
      </c>
      <c r="C172" t="s">
        <v>633</v>
      </c>
      <c r="D172" t="s">
        <v>634</v>
      </c>
      <c r="E172" t="s">
        <v>635</v>
      </c>
      <c r="F172">
        <v>0</v>
      </c>
      <c r="G172">
        <v>170</v>
      </c>
      <c r="H172">
        <f>IF(Table1[[#This Row],[my_ent_1]]=Table1[[#This Row],[their_ent_1]], 1, 0)</f>
        <v>0</v>
      </c>
      <c r="I172">
        <f>IF(Table1[[#This Row],[my_ent_2]]=Table1[[#This Row],[their_ent_2]], 1, 0)</f>
        <v>0</v>
      </c>
      <c r="J172">
        <f>IF(Table1[[#This Row],[same_1]]=1 &amp; Table1[[#This Row],[same_2]]=1, 1, 0)</f>
        <v>0</v>
      </c>
      <c r="K172">
        <f>IF(ISNUMBER(SEARCH(Table1[[#This Row],[their_ent_1]],Table1[[#This Row],[my_ent_1]])), 1, 0)</f>
        <v>0</v>
      </c>
      <c r="L172">
        <f>IF(ISNUMBER(SEARCH(Table1[[#This Row],[their_ent_2]],Table1[[#This Row],[my_ent_2]])), 1, 0)</f>
        <v>0</v>
      </c>
    </row>
    <row r="173" spans="1:12" hidden="1" x14ac:dyDescent="0.3">
      <c r="A173" t="s">
        <v>636</v>
      </c>
      <c r="B173" t="s">
        <v>526</v>
      </c>
      <c r="C173" t="s">
        <v>637</v>
      </c>
      <c r="D173" t="s">
        <v>637</v>
      </c>
      <c r="E173" t="s">
        <v>314</v>
      </c>
      <c r="F173">
        <v>0</v>
      </c>
      <c r="G173">
        <v>171</v>
      </c>
      <c r="H173">
        <f>IF(Table1[[#This Row],[my_ent_1]]=Table1[[#This Row],[their_ent_1]], 1, 0)</f>
        <v>0</v>
      </c>
      <c r="I173">
        <f>IF(Table1[[#This Row],[my_ent_2]]=Table1[[#This Row],[their_ent_2]], 1, 0)</f>
        <v>0</v>
      </c>
      <c r="J173">
        <f>IF(Table1[[#This Row],[same_1]]=1 &amp; Table1[[#This Row],[same_2]]=1, 1, 0)</f>
        <v>0</v>
      </c>
      <c r="K173">
        <f>IF(ISNUMBER(SEARCH(Table1[[#This Row],[their_ent_1]],Table1[[#This Row],[my_ent_1]])), 1, 0)</f>
        <v>0</v>
      </c>
      <c r="L173">
        <f>IF(ISNUMBER(SEARCH(Table1[[#This Row],[their_ent_2]],Table1[[#This Row],[my_ent_2]])), 1, 0)</f>
        <v>0</v>
      </c>
    </row>
    <row r="174" spans="1:12" hidden="1" x14ac:dyDescent="0.3">
      <c r="A174" t="s">
        <v>638</v>
      </c>
      <c r="B174" t="s">
        <v>639</v>
      </c>
      <c r="C174" t="s">
        <v>639</v>
      </c>
      <c r="D174" t="s">
        <v>640</v>
      </c>
      <c r="E174" t="s">
        <v>641</v>
      </c>
      <c r="F174">
        <v>0</v>
      </c>
      <c r="G174">
        <v>172</v>
      </c>
      <c r="H174">
        <f>IF(Table1[[#This Row],[my_ent_1]]=Table1[[#This Row],[their_ent_1]], 1, 0)</f>
        <v>1</v>
      </c>
      <c r="I174">
        <f>IF(Table1[[#This Row],[my_ent_2]]=Table1[[#This Row],[their_ent_2]], 1, 0)</f>
        <v>0</v>
      </c>
      <c r="J174">
        <f>IF(Table1[[#This Row],[same_1]]=1 &amp; Table1[[#This Row],[same_2]]=1, 1, 0)</f>
        <v>0</v>
      </c>
      <c r="K174">
        <f>IF(ISNUMBER(SEARCH(Table1[[#This Row],[their_ent_1]],Table1[[#This Row],[my_ent_1]])), 1, 0)</f>
        <v>1</v>
      </c>
      <c r="L174">
        <f>IF(ISNUMBER(SEARCH(Table1[[#This Row],[their_ent_2]],Table1[[#This Row],[my_ent_2]])), 1, 0)</f>
        <v>0</v>
      </c>
    </row>
    <row r="175" spans="1:12" hidden="1" x14ac:dyDescent="0.3">
      <c r="A175" t="s">
        <v>642</v>
      </c>
      <c r="B175" t="s">
        <v>643</v>
      </c>
      <c r="C175" t="s">
        <v>643</v>
      </c>
      <c r="D175" t="s">
        <v>643</v>
      </c>
      <c r="E175" t="s">
        <v>644</v>
      </c>
      <c r="F175">
        <v>0</v>
      </c>
      <c r="G175">
        <v>173</v>
      </c>
      <c r="H175">
        <f>IF(Table1[[#This Row],[my_ent_1]]=Table1[[#This Row],[their_ent_1]], 1, 0)</f>
        <v>1</v>
      </c>
      <c r="I175">
        <f>IF(Table1[[#This Row],[my_ent_2]]=Table1[[#This Row],[their_ent_2]], 1, 0)</f>
        <v>0</v>
      </c>
      <c r="J175">
        <f>IF(Table1[[#This Row],[same_1]]=1 &amp; Table1[[#This Row],[same_2]]=1, 1, 0)</f>
        <v>0</v>
      </c>
      <c r="K175">
        <f>IF(ISNUMBER(SEARCH(Table1[[#This Row],[their_ent_1]],Table1[[#This Row],[my_ent_1]])), 1, 0)</f>
        <v>1</v>
      </c>
      <c r="L175">
        <f>IF(ISNUMBER(SEARCH(Table1[[#This Row],[their_ent_2]],Table1[[#This Row],[my_ent_2]])), 1, 0)</f>
        <v>0</v>
      </c>
    </row>
    <row r="176" spans="1:12" hidden="1" x14ac:dyDescent="0.3">
      <c r="A176" t="s">
        <v>645</v>
      </c>
      <c r="B176" t="s">
        <v>646</v>
      </c>
      <c r="C176" t="s">
        <v>647</v>
      </c>
      <c r="D176" t="s">
        <v>648</v>
      </c>
      <c r="E176" t="s">
        <v>347</v>
      </c>
      <c r="F176">
        <v>0</v>
      </c>
      <c r="G176">
        <v>174</v>
      </c>
      <c r="H176">
        <f>IF(Table1[[#This Row],[my_ent_1]]=Table1[[#This Row],[their_ent_1]], 1, 0)</f>
        <v>0</v>
      </c>
      <c r="I176">
        <f>IF(Table1[[#This Row],[my_ent_2]]=Table1[[#This Row],[their_ent_2]], 1, 0)</f>
        <v>0</v>
      </c>
      <c r="J176">
        <f>IF(Table1[[#This Row],[same_1]]=1 &amp; Table1[[#This Row],[same_2]]=1, 1, 0)</f>
        <v>0</v>
      </c>
      <c r="K176">
        <f>IF(ISNUMBER(SEARCH(Table1[[#This Row],[their_ent_1]],Table1[[#This Row],[my_ent_1]])), 1, 0)</f>
        <v>1</v>
      </c>
      <c r="L176">
        <f>IF(ISNUMBER(SEARCH(Table1[[#This Row],[their_ent_2]],Table1[[#This Row],[my_ent_2]])), 1, 0)</f>
        <v>0</v>
      </c>
    </row>
    <row r="177" spans="1:12" x14ac:dyDescent="0.3">
      <c r="A177" t="s">
        <v>649</v>
      </c>
      <c r="B177" t="s">
        <v>650</v>
      </c>
      <c r="C177" t="s">
        <v>650</v>
      </c>
      <c r="D177" t="s">
        <v>651</v>
      </c>
      <c r="E177" t="s">
        <v>652</v>
      </c>
      <c r="F177">
        <v>0</v>
      </c>
      <c r="G177">
        <v>175</v>
      </c>
      <c r="H177">
        <f>IF(Table1[[#This Row],[my_ent_1]]=Table1[[#This Row],[their_ent_1]], 1, 0)</f>
        <v>1</v>
      </c>
      <c r="I177">
        <f>IF(Table1[[#This Row],[my_ent_2]]=Table1[[#This Row],[their_ent_2]], 1, 0)</f>
        <v>0</v>
      </c>
      <c r="J177">
        <f>IF(Table1[[#This Row],[same_1]]=1 &amp; Table1[[#This Row],[same_2]]=1, 1, 0)</f>
        <v>0</v>
      </c>
      <c r="K177">
        <f>IF(ISNUMBER(SEARCH(Table1[[#This Row],[their_ent_1]],Table1[[#This Row],[my_ent_1]])), 1, 0)</f>
        <v>1</v>
      </c>
      <c r="L177">
        <f>IF(ISNUMBER(SEARCH(Table1[[#This Row],[their_ent_2]],Table1[[#This Row],[my_ent_2]])), 1, 0)</f>
        <v>1</v>
      </c>
    </row>
    <row r="178" spans="1:12" hidden="1" x14ac:dyDescent="0.3">
      <c r="A178" t="s">
        <v>653</v>
      </c>
      <c r="B178" t="s">
        <v>654</v>
      </c>
      <c r="C178" t="s">
        <v>655</v>
      </c>
      <c r="D178" t="s">
        <v>656</v>
      </c>
      <c r="E178" t="s">
        <v>654</v>
      </c>
      <c r="F178">
        <v>0</v>
      </c>
      <c r="G178">
        <v>176</v>
      </c>
      <c r="H178">
        <f>IF(Table1[[#This Row],[my_ent_1]]=Table1[[#This Row],[their_ent_1]], 1, 0)</f>
        <v>0</v>
      </c>
      <c r="I178">
        <f>IF(Table1[[#This Row],[my_ent_2]]=Table1[[#This Row],[their_ent_2]], 1, 0)</f>
        <v>0</v>
      </c>
      <c r="J178">
        <f>IF(Table1[[#This Row],[same_1]]=1 &amp; Table1[[#This Row],[same_2]]=1, 1, 0)</f>
        <v>0</v>
      </c>
      <c r="K178">
        <f>IF(ISNUMBER(SEARCH(Table1[[#This Row],[their_ent_1]],Table1[[#This Row],[my_ent_1]])), 1, 0)</f>
        <v>0</v>
      </c>
      <c r="L178">
        <f>IF(ISNUMBER(SEARCH(Table1[[#This Row],[their_ent_2]],Table1[[#This Row],[my_ent_2]])), 1, 0)</f>
        <v>0</v>
      </c>
    </row>
    <row r="179" spans="1:12" hidden="1" x14ac:dyDescent="0.3">
      <c r="A179" t="s">
        <v>657</v>
      </c>
      <c r="B179" t="s">
        <v>658</v>
      </c>
      <c r="C179" t="s">
        <v>659</v>
      </c>
      <c r="D179" t="s">
        <v>412</v>
      </c>
      <c r="E179" t="s">
        <v>660</v>
      </c>
      <c r="F179">
        <v>0</v>
      </c>
      <c r="G179">
        <v>177</v>
      </c>
      <c r="H179">
        <f>IF(Table1[[#This Row],[my_ent_1]]=Table1[[#This Row],[their_ent_1]], 1, 0)</f>
        <v>0</v>
      </c>
      <c r="I179">
        <f>IF(Table1[[#This Row],[my_ent_2]]=Table1[[#This Row],[their_ent_2]], 1, 0)</f>
        <v>0</v>
      </c>
      <c r="J179">
        <f>IF(Table1[[#This Row],[same_1]]=1 &amp; Table1[[#This Row],[same_2]]=1, 1, 0)</f>
        <v>0</v>
      </c>
      <c r="K179">
        <f>IF(ISNUMBER(SEARCH(Table1[[#This Row],[their_ent_1]],Table1[[#This Row],[my_ent_1]])), 1, 0)</f>
        <v>0</v>
      </c>
      <c r="L179">
        <f>IF(ISNUMBER(SEARCH(Table1[[#This Row],[their_ent_2]],Table1[[#This Row],[my_ent_2]])), 1, 0)</f>
        <v>0</v>
      </c>
    </row>
    <row r="180" spans="1:12" hidden="1" x14ac:dyDescent="0.3">
      <c r="A180" t="s">
        <v>661</v>
      </c>
      <c r="B180" t="s">
        <v>662</v>
      </c>
      <c r="C180" t="s">
        <v>663</v>
      </c>
      <c r="D180" t="s">
        <v>412</v>
      </c>
      <c r="E180" t="s">
        <v>387</v>
      </c>
      <c r="F180">
        <v>0</v>
      </c>
      <c r="G180">
        <v>178</v>
      </c>
      <c r="H180">
        <f>IF(Table1[[#This Row],[my_ent_1]]=Table1[[#This Row],[their_ent_1]], 1, 0)</f>
        <v>0</v>
      </c>
      <c r="I180">
        <f>IF(Table1[[#This Row],[my_ent_2]]=Table1[[#This Row],[their_ent_2]], 1, 0)</f>
        <v>0</v>
      </c>
      <c r="J180">
        <f>IF(Table1[[#This Row],[same_1]]=1 &amp; Table1[[#This Row],[same_2]]=1, 1, 0)</f>
        <v>0</v>
      </c>
      <c r="K180">
        <f>IF(ISNUMBER(SEARCH(Table1[[#This Row],[their_ent_1]],Table1[[#This Row],[my_ent_1]])), 1, 0)</f>
        <v>0</v>
      </c>
      <c r="L180">
        <f>IF(ISNUMBER(SEARCH(Table1[[#This Row],[their_ent_2]],Table1[[#This Row],[my_ent_2]])), 1, 0)</f>
        <v>0</v>
      </c>
    </row>
    <row r="181" spans="1:12" hidden="1" x14ac:dyDescent="0.3">
      <c r="A181" t="s">
        <v>664</v>
      </c>
      <c r="B181" t="s">
        <v>665</v>
      </c>
      <c r="C181" t="s">
        <v>665</v>
      </c>
      <c r="D181" t="s">
        <v>666</v>
      </c>
      <c r="E181" t="s">
        <v>667</v>
      </c>
      <c r="F181">
        <v>0</v>
      </c>
      <c r="G181">
        <v>179</v>
      </c>
      <c r="H181">
        <f>IF(Table1[[#This Row],[my_ent_1]]=Table1[[#This Row],[their_ent_1]], 1, 0)</f>
        <v>1</v>
      </c>
      <c r="I181">
        <f>IF(Table1[[#This Row],[my_ent_2]]=Table1[[#This Row],[their_ent_2]], 1, 0)</f>
        <v>0</v>
      </c>
      <c r="J181">
        <f>IF(Table1[[#This Row],[same_1]]=1 &amp; Table1[[#This Row],[same_2]]=1, 1, 0)</f>
        <v>0</v>
      </c>
      <c r="K181">
        <f>IF(ISNUMBER(SEARCH(Table1[[#This Row],[their_ent_1]],Table1[[#This Row],[my_ent_1]])), 1, 0)</f>
        <v>1</v>
      </c>
      <c r="L181">
        <f>IF(ISNUMBER(SEARCH(Table1[[#This Row],[their_ent_2]],Table1[[#This Row],[my_ent_2]])), 1, 0)</f>
        <v>0</v>
      </c>
    </row>
    <row r="182" spans="1:12" hidden="1" x14ac:dyDescent="0.3">
      <c r="A182" t="s">
        <v>668</v>
      </c>
      <c r="B182" t="s">
        <v>669</v>
      </c>
      <c r="C182" t="s">
        <v>670</v>
      </c>
      <c r="D182" t="s">
        <v>47</v>
      </c>
      <c r="E182" t="s">
        <v>47</v>
      </c>
      <c r="F182">
        <v>0</v>
      </c>
      <c r="G182">
        <v>180</v>
      </c>
      <c r="H182">
        <f>IF(Table1[[#This Row],[my_ent_1]]=Table1[[#This Row],[their_ent_1]], 1, 0)</f>
        <v>0</v>
      </c>
      <c r="I182">
        <f>IF(Table1[[#This Row],[my_ent_2]]=Table1[[#This Row],[their_ent_2]], 1, 0)</f>
        <v>1</v>
      </c>
      <c r="J182">
        <f>IF(Table1[[#This Row],[same_1]]=1 &amp; Table1[[#This Row],[same_2]]=1, 1, 0)</f>
        <v>0</v>
      </c>
      <c r="K182">
        <f>IF(ISNUMBER(SEARCH(Table1[[#This Row],[their_ent_1]],Table1[[#This Row],[my_ent_1]])), 1, 0)</f>
        <v>0</v>
      </c>
      <c r="L182">
        <f>IF(ISNUMBER(SEARCH(Table1[[#This Row],[their_ent_2]],Table1[[#This Row],[my_ent_2]])), 1, 0)</f>
        <v>1</v>
      </c>
    </row>
    <row r="183" spans="1:12" hidden="1" x14ac:dyDescent="0.3">
      <c r="A183" t="s">
        <v>671</v>
      </c>
      <c r="B183" t="s">
        <v>484</v>
      </c>
      <c r="C183" t="s">
        <v>21</v>
      </c>
      <c r="D183" t="s">
        <v>672</v>
      </c>
      <c r="E183" t="s">
        <v>673</v>
      </c>
      <c r="F183">
        <v>0</v>
      </c>
      <c r="G183">
        <v>181</v>
      </c>
      <c r="H183">
        <f>IF(Table1[[#This Row],[my_ent_1]]=Table1[[#This Row],[their_ent_1]], 1, 0)</f>
        <v>0</v>
      </c>
      <c r="I183">
        <f>IF(Table1[[#This Row],[my_ent_2]]=Table1[[#This Row],[their_ent_2]], 1, 0)</f>
        <v>0</v>
      </c>
      <c r="J183">
        <f>IF(Table1[[#This Row],[same_1]]=1 &amp; Table1[[#This Row],[same_2]]=1, 1, 0)</f>
        <v>0</v>
      </c>
      <c r="K183">
        <f>IF(ISNUMBER(SEARCH(Table1[[#This Row],[their_ent_1]],Table1[[#This Row],[my_ent_1]])), 1, 0)</f>
        <v>1</v>
      </c>
      <c r="L183">
        <f>IF(ISNUMBER(SEARCH(Table1[[#This Row],[their_ent_2]],Table1[[#This Row],[my_ent_2]])), 1, 0)</f>
        <v>0</v>
      </c>
    </row>
    <row r="184" spans="1:12" hidden="1" x14ac:dyDescent="0.3">
      <c r="A184" t="s">
        <v>674</v>
      </c>
      <c r="B184" t="s">
        <v>675</v>
      </c>
      <c r="C184" t="s">
        <v>47</v>
      </c>
      <c r="D184" t="s">
        <v>47</v>
      </c>
      <c r="E184" t="s">
        <v>676</v>
      </c>
      <c r="F184">
        <v>0</v>
      </c>
      <c r="G184">
        <v>182</v>
      </c>
      <c r="H184">
        <f>IF(Table1[[#This Row],[my_ent_1]]=Table1[[#This Row],[their_ent_1]], 1, 0)</f>
        <v>0</v>
      </c>
      <c r="I184">
        <f>IF(Table1[[#This Row],[my_ent_2]]=Table1[[#This Row],[their_ent_2]], 1, 0)</f>
        <v>0</v>
      </c>
      <c r="J184">
        <f>IF(Table1[[#This Row],[same_1]]=1 &amp; Table1[[#This Row],[same_2]]=1, 1, 0)</f>
        <v>0</v>
      </c>
      <c r="K184">
        <f>IF(ISNUMBER(SEARCH(Table1[[#This Row],[their_ent_1]],Table1[[#This Row],[my_ent_1]])), 1, 0)</f>
        <v>0</v>
      </c>
      <c r="L184">
        <f>IF(ISNUMBER(SEARCH(Table1[[#This Row],[their_ent_2]],Table1[[#This Row],[my_ent_2]])), 1, 0)</f>
        <v>0</v>
      </c>
    </row>
    <row r="185" spans="1:12" x14ac:dyDescent="0.3">
      <c r="A185" t="s">
        <v>677</v>
      </c>
      <c r="B185" t="s">
        <v>47</v>
      </c>
      <c r="C185" t="s">
        <v>47</v>
      </c>
      <c r="D185" t="s">
        <v>322</v>
      </c>
      <c r="E185" t="s">
        <v>205</v>
      </c>
      <c r="F185">
        <v>0</v>
      </c>
      <c r="G185">
        <v>183</v>
      </c>
      <c r="H185">
        <f>IF(Table1[[#This Row],[my_ent_1]]=Table1[[#This Row],[their_ent_1]], 1, 0)</f>
        <v>1</v>
      </c>
      <c r="I185">
        <f>IF(Table1[[#This Row],[my_ent_2]]=Table1[[#This Row],[their_ent_2]], 1, 0)</f>
        <v>0</v>
      </c>
      <c r="J185">
        <f>IF(Table1[[#This Row],[same_1]]=1 &amp; Table1[[#This Row],[same_2]]=1, 1, 0)</f>
        <v>0</v>
      </c>
      <c r="K185">
        <f>IF(ISNUMBER(SEARCH(Table1[[#This Row],[their_ent_1]],Table1[[#This Row],[my_ent_1]])), 1, 0)</f>
        <v>1</v>
      </c>
      <c r="L185">
        <f>IF(ISNUMBER(SEARCH(Table1[[#This Row],[their_ent_2]],Table1[[#This Row],[my_ent_2]])), 1, 0)</f>
        <v>1</v>
      </c>
    </row>
    <row r="186" spans="1:12" hidden="1" x14ac:dyDescent="0.3">
      <c r="A186" t="s">
        <v>678</v>
      </c>
      <c r="B186" t="s">
        <v>356</v>
      </c>
      <c r="C186" t="s">
        <v>679</v>
      </c>
      <c r="D186" t="s">
        <v>680</v>
      </c>
      <c r="E186" t="s">
        <v>358</v>
      </c>
      <c r="F186">
        <v>0</v>
      </c>
      <c r="G186">
        <v>184</v>
      </c>
      <c r="H186">
        <f>IF(Table1[[#This Row],[my_ent_1]]=Table1[[#This Row],[their_ent_1]], 1, 0)</f>
        <v>0</v>
      </c>
      <c r="I186">
        <f>IF(Table1[[#This Row],[my_ent_2]]=Table1[[#This Row],[their_ent_2]], 1, 0)</f>
        <v>0</v>
      </c>
      <c r="J186">
        <f>IF(Table1[[#This Row],[same_1]]=1 &amp; Table1[[#This Row],[same_2]]=1, 1, 0)</f>
        <v>0</v>
      </c>
      <c r="K186">
        <f>IF(ISNUMBER(SEARCH(Table1[[#This Row],[their_ent_1]],Table1[[#This Row],[my_ent_1]])), 1, 0)</f>
        <v>0</v>
      </c>
      <c r="L186">
        <f>IF(ISNUMBER(SEARCH(Table1[[#This Row],[their_ent_2]],Table1[[#This Row],[my_ent_2]])), 1, 0)</f>
        <v>0</v>
      </c>
    </row>
    <row r="187" spans="1:12" hidden="1" x14ac:dyDescent="0.3">
      <c r="A187" t="s">
        <v>681</v>
      </c>
      <c r="B187" t="s">
        <v>682</v>
      </c>
      <c r="C187" t="s">
        <v>683</v>
      </c>
      <c r="D187" t="s">
        <v>682</v>
      </c>
      <c r="E187" t="s">
        <v>12</v>
      </c>
      <c r="F187">
        <v>0</v>
      </c>
      <c r="G187">
        <v>185</v>
      </c>
      <c r="H187">
        <f>IF(Table1[[#This Row],[my_ent_1]]=Table1[[#This Row],[their_ent_1]], 1, 0)</f>
        <v>0</v>
      </c>
      <c r="I187">
        <f>IF(Table1[[#This Row],[my_ent_2]]=Table1[[#This Row],[their_ent_2]], 1, 0)</f>
        <v>0</v>
      </c>
      <c r="J187">
        <f>IF(Table1[[#This Row],[same_1]]=1 &amp; Table1[[#This Row],[same_2]]=1, 1, 0)</f>
        <v>0</v>
      </c>
      <c r="K187">
        <f>IF(ISNUMBER(SEARCH(Table1[[#This Row],[their_ent_1]],Table1[[#This Row],[my_ent_1]])), 1, 0)</f>
        <v>0</v>
      </c>
      <c r="L187">
        <f>IF(ISNUMBER(SEARCH(Table1[[#This Row],[their_ent_2]],Table1[[#This Row],[my_ent_2]])), 1, 0)</f>
        <v>0</v>
      </c>
    </row>
    <row r="188" spans="1:12" hidden="1" x14ac:dyDescent="0.3">
      <c r="A188" t="s">
        <v>684</v>
      </c>
      <c r="B188" t="s">
        <v>499</v>
      </c>
      <c r="C188" t="s">
        <v>685</v>
      </c>
      <c r="D188" t="s">
        <v>686</v>
      </c>
      <c r="E188" t="s">
        <v>686</v>
      </c>
      <c r="F188">
        <v>0</v>
      </c>
      <c r="G188">
        <v>186</v>
      </c>
      <c r="H188">
        <f>IF(Table1[[#This Row],[my_ent_1]]=Table1[[#This Row],[their_ent_1]], 1, 0)</f>
        <v>0</v>
      </c>
      <c r="I188">
        <f>IF(Table1[[#This Row],[my_ent_2]]=Table1[[#This Row],[their_ent_2]], 1, 0)</f>
        <v>1</v>
      </c>
      <c r="J188">
        <f>IF(Table1[[#This Row],[same_1]]=1 &amp; Table1[[#This Row],[same_2]]=1, 1, 0)</f>
        <v>0</v>
      </c>
      <c r="K188">
        <f>IF(ISNUMBER(SEARCH(Table1[[#This Row],[their_ent_1]],Table1[[#This Row],[my_ent_1]])), 1, 0)</f>
        <v>0</v>
      </c>
      <c r="L188">
        <f>IF(ISNUMBER(SEARCH(Table1[[#This Row],[their_ent_2]],Table1[[#This Row],[my_ent_2]])), 1, 0)</f>
        <v>1</v>
      </c>
    </row>
    <row r="189" spans="1:12" hidden="1" x14ac:dyDescent="0.3">
      <c r="A189" t="s">
        <v>687</v>
      </c>
      <c r="B189" t="s">
        <v>688</v>
      </c>
      <c r="C189" t="s">
        <v>689</v>
      </c>
      <c r="D189" t="s">
        <v>690</v>
      </c>
      <c r="E189" t="s">
        <v>691</v>
      </c>
      <c r="F189">
        <v>0</v>
      </c>
      <c r="G189">
        <v>187</v>
      </c>
      <c r="H189">
        <f>IF(Table1[[#This Row],[my_ent_1]]=Table1[[#This Row],[their_ent_1]], 1, 0)</f>
        <v>0</v>
      </c>
      <c r="I189">
        <f>IF(Table1[[#This Row],[my_ent_2]]=Table1[[#This Row],[their_ent_2]], 1, 0)</f>
        <v>0</v>
      </c>
      <c r="J189">
        <f>IF(Table1[[#This Row],[same_1]]=1 &amp; Table1[[#This Row],[same_2]]=1, 1, 0)</f>
        <v>0</v>
      </c>
      <c r="K189">
        <f>IF(ISNUMBER(SEARCH(Table1[[#This Row],[their_ent_1]],Table1[[#This Row],[my_ent_1]])), 1, 0)</f>
        <v>0</v>
      </c>
      <c r="L189">
        <f>IF(ISNUMBER(SEARCH(Table1[[#This Row],[their_ent_2]],Table1[[#This Row],[my_ent_2]])), 1, 0)</f>
        <v>0</v>
      </c>
    </row>
    <row r="190" spans="1:12" hidden="1" x14ac:dyDescent="0.3">
      <c r="A190" t="s">
        <v>692</v>
      </c>
      <c r="B190" t="s">
        <v>693</v>
      </c>
      <c r="C190" t="s">
        <v>694</v>
      </c>
      <c r="D190" t="s">
        <v>695</v>
      </c>
      <c r="E190" t="s">
        <v>696</v>
      </c>
      <c r="F190">
        <v>0</v>
      </c>
      <c r="G190">
        <v>188</v>
      </c>
      <c r="H190">
        <f>IF(Table1[[#This Row],[my_ent_1]]=Table1[[#This Row],[their_ent_1]], 1, 0)</f>
        <v>0</v>
      </c>
      <c r="I190">
        <f>IF(Table1[[#This Row],[my_ent_2]]=Table1[[#This Row],[their_ent_2]], 1, 0)</f>
        <v>0</v>
      </c>
      <c r="J190">
        <f>IF(Table1[[#This Row],[same_1]]=1 &amp; Table1[[#This Row],[same_2]]=1, 1, 0)</f>
        <v>0</v>
      </c>
      <c r="K190">
        <f>IF(ISNUMBER(SEARCH(Table1[[#This Row],[their_ent_1]],Table1[[#This Row],[my_ent_1]])), 1, 0)</f>
        <v>1</v>
      </c>
      <c r="L190">
        <f>IF(ISNUMBER(SEARCH(Table1[[#This Row],[their_ent_2]],Table1[[#This Row],[my_ent_2]])), 1, 0)</f>
        <v>0</v>
      </c>
    </row>
    <row r="191" spans="1:12" x14ac:dyDescent="0.3">
      <c r="A191" t="s">
        <v>697</v>
      </c>
      <c r="B191" t="s">
        <v>698</v>
      </c>
      <c r="C191" t="s">
        <v>698</v>
      </c>
      <c r="D191" t="s">
        <v>262</v>
      </c>
      <c r="E191" t="s">
        <v>22</v>
      </c>
      <c r="F191">
        <v>0</v>
      </c>
      <c r="G191">
        <v>189</v>
      </c>
      <c r="H191">
        <f>IF(Table1[[#This Row],[my_ent_1]]=Table1[[#This Row],[their_ent_1]], 1, 0)</f>
        <v>1</v>
      </c>
      <c r="I191">
        <f>IF(Table1[[#This Row],[my_ent_2]]=Table1[[#This Row],[their_ent_2]], 1, 0)</f>
        <v>0</v>
      </c>
      <c r="J191">
        <f>IF(Table1[[#This Row],[same_1]]=1 &amp; Table1[[#This Row],[same_2]]=1, 1, 0)</f>
        <v>0</v>
      </c>
      <c r="K191">
        <f>IF(ISNUMBER(SEARCH(Table1[[#This Row],[their_ent_1]],Table1[[#This Row],[my_ent_1]])), 1, 0)</f>
        <v>1</v>
      </c>
      <c r="L191">
        <f>IF(ISNUMBER(SEARCH(Table1[[#This Row],[their_ent_2]],Table1[[#This Row],[my_ent_2]])), 1, 0)</f>
        <v>1</v>
      </c>
    </row>
    <row r="192" spans="1:12" hidden="1" x14ac:dyDescent="0.3">
      <c r="A192" t="s">
        <v>699</v>
      </c>
      <c r="B192" t="s">
        <v>303</v>
      </c>
      <c r="C192" t="s">
        <v>443</v>
      </c>
      <c r="D192" t="s">
        <v>700</v>
      </c>
      <c r="E192" t="s">
        <v>701</v>
      </c>
      <c r="F192">
        <v>0</v>
      </c>
      <c r="G192">
        <v>190</v>
      </c>
      <c r="H192">
        <f>IF(Table1[[#This Row],[my_ent_1]]=Table1[[#This Row],[their_ent_1]], 1, 0)</f>
        <v>0</v>
      </c>
      <c r="I192">
        <f>IF(Table1[[#This Row],[my_ent_2]]=Table1[[#This Row],[their_ent_2]], 1, 0)</f>
        <v>0</v>
      </c>
      <c r="J192">
        <f>IF(Table1[[#This Row],[same_1]]=1 &amp; Table1[[#This Row],[same_2]]=1, 1, 0)</f>
        <v>0</v>
      </c>
      <c r="K192">
        <f>IF(ISNUMBER(SEARCH(Table1[[#This Row],[their_ent_1]],Table1[[#This Row],[my_ent_1]])), 1, 0)</f>
        <v>0</v>
      </c>
      <c r="L192">
        <f>IF(ISNUMBER(SEARCH(Table1[[#This Row],[their_ent_2]],Table1[[#This Row],[my_ent_2]])), 1, 0)</f>
        <v>0</v>
      </c>
    </row>
    <row r="193" spans="1:12" hidden="1" x14ac:dyDescent="0.3">
      <c r="A193" t="s">
        <v>702</v>
      </c>
      <c r="B193" t="s">
        <v>703</v>
      </c>
      <c r="C193" t="s">
        <v>703</v>
      </c>
      <c r="D193" t="s">
        <v>254</v>
      </c>
      <c r="E193" t="s">
        <v>704</v>
      </c>
      <c r="F193">
        <v>0</v>
      </c>
      <c r="G193">
        <v>191</v>
      </c>
      <c r="H193">
        <f>IF(Table1[[#This Row],[my_ent_1]]=Table1[[#This Row],[their_ent_1]], 1, 0)</f>
        <v>1</v>
      </c>
      <c r="I193">
        <f>IF(Table1[[#This Row],[my_ent_2]]=Table1[[#This Row],[their_ent_2]], 1, 0)</f>
        <v>0</v>
      </c>
      <c r="J193">
        <f>IF(Table1[[#This Row],[same_1]]=1 &amp; Table1[[#This Row],[same_2]]=1, 1, 0)</f>
        <v>0</v>
      </c>
      <c r="K193">
        <f>IF(ISNUMBER(SEARCH(Table1[[#This Row],[their_ent_1]],Table1[[#This Row],[my_ent_1]])), 1, 0)</f>
        <v>1</v>
      </c>
      <c r="L193">
        <f>IF(ISNUMBER(SEARCH(Table1[[#This Row],[their_ent_2]],Table1[[#This Row],[my_ent_2]])), 1, 0)</f>
        <v>0</v>
      </c>
    </row>
    <row r="194" spans="1:12" hidden="1" x14ac:dyDescent="0.3">
      <c r="A194" t="s">
        <v>705</v>
      </c>
      <c r="B194" t="s">
        <v>706</v>
      </c>
      <c r="C194" t="s">
        <v>707</v>
      </c>
      <c r="D194" t="s">
        <v>708</v>
      </c>
      <c r="E194" t="s">
        <v>709</v>
      </c>
      <c r="F194">
        <v>0</v>
      </c>
      <c r="G194">
        <v>192</v>
      </c>
      <c r="H194">
        <f>IF(Table1[[#This Row],[my_ent_1]]=Table1[[#This Row],[their_ent_1]], 1, 0)</f>
        <v>0</v>
      </c>
      <c r="I194">
        <f>IF(Table1[[#This Row],[my_ent_2]]=Table1[[#This Row],[their_ent_2]], 1, 0)</f>
        <v>0</v>
      </c>
      <c r="J194">
        <f>IF(Table1[[#This Row],[same_1]]=1 &amp; Table1[[#This Row],[same_2]]=1, 1, 0)</f>
        <v>0</v>
      </c>
      <c r="K194">
        <f>IF(ISNUMBER(SEARCH(Table1[[#This Row],[their_ent_1]],Table1[[#This Row],[my_ent_1]])), 1, 0)</f>
        <v>0</v>
      </c>
      <c r="L194">
        <f>IF(ISNUMBER(SEARCH(Table1[[#This Row],[their_ent_2]],Table1[[#This Row],[my_ent_2]])), 1, 0)</f>
        <v>0</v>
      </c>
    </row>
    <row r="195" spans="1:12" x14ac:dyDescent="0.3">
      <c r="A195" t="s">
        <v>710</v>
      </c>
      <c r="B195" t="s">
        <v>484</v>
      </c>
      <c r="C195" t="s">
        <v>21</v>
      </c>
      <c r="D195" t="s">
        <v>711</v>
      </c>
      <c r="E195" t="s">
        <v>711</v>
      </c>
      <c r="F195">
        <v>0</v>
      </c>
      <c r="G195">
        <v>193</v>
      </c>
      <c r="H195">
        <f>IF(Table1[[#This Row],[my_ent_1]]=Table1[[#This Row],[their_ent_1]], 1, 0)</f>
        <v>0</v>
      </c>
      <c r="I195">
        <f>IF(Table1[[#This Row],[my_ent_2]]=Table1[[#This Row],[their_ent_2]], 1, 0)</f>
        <v>1</v>
      </c>
      <c r="J195">
        <f>IF(Table1[[#This Row],[same_1]]=1 &amp; Table1[[#This Row],[same_2]]=1, 1, 0)</f>
        <v>0</v>
      </c>
      <c r="K195">
        <f>IF(ISNUMBER(SEARCH(Table1[[#This Row],[their_ent_1]],Table1[[#This Row],[my_ent_1]])), 1, 0)</f>
        <v>1</v>
      </c>
      <c r="L195">
        <f>IF(ISNUMBER(SEARCH(Table1[[#This Row],[their_ent_2]],Table1[[#This Row],[my_ent_2]])), 1, 0)</f>
        <v>1</v>
      </c>
    </row>
    <row r="196" spans="1:12" hidden="1" x14ac:dyDescent="0.3">
      <c r="A196" t="s">
        <v>712</v>
      </c>
      <c r="B196" t="s">
        <v>713</v>
      </c>
      <c r="C196" t="s">
        <v>714</v>
      </c>
      <c r="D196" t="s">
        <v>143</v>
      </c>
      <c r="E196" t="s">
        <v>715</v>
      </c>
      <c r="F196">
        <v>0</v>
      </c>
      <c r="G196">
        <v>194</v>
      </c>
      <c r="H196">
        <f>IF(Table1[[#This Row],[my_ent_1]]=Table1[[#This Row],[their_ent_1]], 1, 0)</f>
        <v>0</v>
      </c>
      <c r="I196">
        <f>IF(Table1[[#This Row],[my_ent_2]]=Table1[[#This Row],[their_ent_2]], 1, 0)</f>
        <v>0</v>
      </c>
      <c r="J196">
        <f>IF(Table1[[#This Row],[same_1]]=1 &amp; Table1[[#This Row],[same_2]]=1, 1, 0)</f>
        <v>0</v>
      </c>
      <c r="K196">
        <f>IF(ISNUMBER(SEARCH(Table1[[#This Row],[their_ent_1]],Table1[[#This Row],[my_ent_1]])), 1, 0)</f>
        <v>0</v>
      </c>
      <c r="L196">
        <f>IF(ISNUMBER(SEARCH(Table1[[#This Row],[their_ent_2]],Table1[[#This Row],[my_ent_2]])), 1, 0)</f>
        <v>0</v>
      </c>
    </row>
    <row r="197" spans="1:12" hidden="1" x14ac:dyDescent="0.3">
      <c r="A197" t="s">
        <v>716</v>
      </c>
      <c r="B197" t="s">
        <v>717</v>
      </c>
      <c r="C197" t="s">
        <v>559</v>
      </c>
      <c r="D197" t="s">
        <v>143</v>
      </c>
      <c r="E197" t="s">
        <v>718</v>
      </c>
      <c r="F197">
        <v>0</v>
      </c>
      <c r="G197">
        <v>195</v>
      </c>
      <c r="H197">
        <f>IF(Table1[[#This Row],[my_ent_1]]=Table1[[#This Row],[their_ent_1]], 1, 0)</f>
        <v>0</v>
      </c>
      <c r="I197">
        <f>IF(Table1[[#This Row],[my_ent_2]]=Table1[[#This Row],[their_ent_2]], 1, 0)</f>
        <v>0</v>
      </c>
      <c r="J197">
        <f>IF(Table1[[#This Row],[same_1]]=1 &amp; Table1[[#This Row],[same_2]]=1, 1, 0)</f>
        <v>0</v>
      </c>
      <c r="K197">
        <f>IF(ISNUMBER(SEARCH(Table1[[#This Row],[their_ent_1]],Table1[[#This Row],[my_ent_1]])), 1, 0)</f>
        <v>1</v>
      </c>
      <c r="L197">
        <f>IF(ISNUMBER(SEARCH(Table1[[#This Row],[their_ent_2]],Table1[[#This Row],[my_ent_2]])), 1, 0)</f>
        <v>0</v>
      </c>
    </row>
    <row r="198" spans="1:12" hidden="1" x14ac:dyDescent="0.3">
      <c r="A198" t="s">
        <v>719</v>
      </c>
      <c r="B198" t="s">
        <v>720</v>
      </c>
      <c r="C198" t="s">
        <v>720</v>
      </c>
      <c r="D198" t="s">
        <v>721</v>
      </c>
      <c r="E198" t="s">
        <v>722</v>
      </c>
      <c r="F198">
        <v>0</v>
      </c>
      <c r="G198">
        <v>196</v>
      </c>
      <c r="H198">
        <f>IF(Table1[[#This Row],[my_ent_1]]=Table1[[#This Row],[their_ent_1]], 1, 0)</f>
        <v>1</v>
      </c>
      <c r="I198">
        <f>IF(Table1[[#This Row],[my_ent_2]]=Table1[[#This Row],[their_ent_2]], 1, 0)</f>
        <v>0</v>
      </c>
      <c r="J198">
        <f>IF(Table1[[#This Row],[same_1]]=1 &amp; Table1[[#This Row],[same_2]]=1, 1, 0)</f>
        <v>0</v>
      </c>
      <c r="K198">
        <f>IF(ISNUMBER(SEARCH(Table1[[#This Row],[their_ent_1]],Table1[[#This Row],[my_ent_1]])), 1, 0)</f>
        <v>1</v>
      </c>
      <c r="L198">
        <f>IF(ISNUMBER(SEARCH(Table1[[#This Row],[their_ent_2]],Table1[[#This Row],[my_ent_2]])), 1, 0)</f>
        <v>0</v>
      </c>
    </row>
    <row r="199" spans="1:12" hidden="1" x14ac:dyDescent="0.3">
      <c r="A199" t="s">
        <v>723</v>
      </c>
      <c r="B199" t="s">
        <v>12</v>
      </c>
      <c r="C199" t="s">
        <v>724</v>
      </c>
      <c r="D199" t="s">
        <v>725</v>
      </c>
      <c r="E199" t="s">
        <v>726</v>
      </c>
      <c r="F199">
        <v>0</v>
      </c>
      <c r="G199">
        <v>197</v>
      </c>
      <c r="H199">
        <f>IF(Table1[[#This Row],[my_ent_1]]=Table1[[#This Row],[their_ent_1]], 1, 0)</f>
        <v>0</v>
      </c>
      <c r="I199">
        <f>IF(Table1[[#This Row],[my_ent_2]]=Table1[[#This Row],[their_ent_2]], 1, 0)</f>
        <v>0</v>
      </c>
      <c r="J199">
        <f>IF(Table1[[#This Row],[same_1]]=1 &amp; Table1[[#This Row],[same_2]]=1, 1, 0)</f>
        <v>0</v>
      </c>
      <c r="K199">
        <f>IF(ISNUMBER(SEARCH(Table1[[#This Row],[their_ent_1]],Table1[[#This Row],[my_ent_1]])), 1, 0)</f>
        <v>0</v>
      </c>
      <c r="L199">
        <f>IF(ISNUMBER(SEARCH(Table1[[#This Row],[their_ent_2]],Table1[[#This Row],[my_ent_2]])), 1, 0)</f>
        <v>0</v>
      </c>
    </row>
    <row r="200" spans="1:12" hidden="1" x14ac:dyDescent="0.3">
      <c r="A200" t="s">
        <v>727</v>
      </c>
      <c r="B200" t="s">
        <v>163</v>
      </c>
      <c r="C200" t="s">
        <v>728</v>
      </c>
      <c r="D200" t="s">
        <v>729</v>
      </c>
      <c r="E200" t="s">
        <v>12</v>
      </c>
      <c r="F200">
        <v>0</v>
      </c>
      <c r="G200">
        <v>198</v>
      </c>
      <c r="H200">
        <f>IF(Table1[[#This Row],[my_ent_1]]=Table1[[#This Row],[their_ent_1]], 1, 0)</f>
        <v>0</v>
      </c>
      <c r="I200">
        <f>IF(Table1[[#This Row],[my_ent_2]]=Table1[[#This Row],[their_ent_2]], 1, 0)</f>
        <v>0</v>
      </c>
      <c r="J200">
        <f>IF(Table1[[#This Row],[same_1]]=1 &amp; Table1[[#This Row],[same_2]]=1, 1, 0)</f>
        <v>0</v>
      </c>
      <c r="K200">
        <f>IF(ISNUMBER(SEARCH(Table1[[#This Row],[their_ent_1]],Table1[[#This Row],[my_ent_1]])), 1, 0)</f>
        <v>0</v>
      </c>
      <c r="L200">
        <f>IF(ISNUMBER(SEARCH(Table1[[#This Row],[their_ent_2]],Table1[[#This Row],[my_ent_2]])), 1, 0)</f>
        <v>1</v>
      </c>
    </row>
    <row r="201" spans="1:12" x14ac:dyDescent="0.3">
      <c r="A201" t="s">
        <v>730</v>
      </c>
      <c r="B201" t="s">
        <v>731</v>
      </c>
      <c r="C201" t="s">
        <v>731</v>
      </c>
      <c r="D201" t="s">
        <v>732</v>
      </c>
      <c r="E201" t="s">
        <v>733</v>
      </c>
      <c r="F201">
        <v>0</v>
      </c>
      <c r="G201">
        <v>199</v>
      </c>
      <c r="H201">
        <f>IF(Table1[[#This Row],[my_ent_1]]=Table1[[#This Row],[their_ent_1]], 1, 0)</f>
        <v>1</v>
      </c>
      <c r="I201">
        <f>IF(Table1[[#This Row],[my_ent_2]]=Table1[[#This Row],[their_ent_2]], 1, 0)</f>
        <v>0</v>
      </c>
      <c r="J201">
        <f>IF(Table1[[#This Row],[same_1]]=1 &amp; Table1[[#This Row],[same_2]]=1, 1, 0)</f>
        <v>0</v>
      </c>
      <c r="K201">
        <f>IF(ISNUMBER(SEARCH(Table1[[#This Row],[their_ent_1]],Table1[[#This Row],[my_ent_1]])), 1, 0)</f>
        <v>1</v>
      </c>
      <c r="L201">
        <f>IF(ISNUMBER(SEARCH(Table1[[#This Row],[their_ent_2]],Table1[[#This Row],[my_ent_2]])), 1, 0)</f>
        <v>1</v>
      </c>
    </row>
    <row r="202" spans="1:12" hidden="1" x14ac:dyDescent="0.3">
      <c r="A202" t="s">
        <v>734</v>
      </c>
      <c r="B202" t="s">
        <v>47</v>
      </c>
      <c r="C202" t="s">
        <v>81</v>
      </c>
      <c r="D202" t="s">
        <v>735</v>
      </c>
      <c r="E202" t="s">
        <v>736</v>
      </c>
      <c r="F202">
        <v>0</v>
      </c>
      <c r="G202">
        <v>200</v>
      </c>
      <c r="H202">
        <f>IF(Table1[[#This Row],[my_ent_1]]=Table1[[#This Row],[their_ent_1]], 1, 0)</f>
        <v>0</v>
      </c>
      <c r="I202">
        <f>IF(Table1[[#This Row],[my_ent_2]]=Table1[[#This Row],[their_ent_2]], 1, 0)</f>
        <v>0</v>
      </c>
      <c r="J202">
        <f>IF(Table1[[#This Row],[same_1]]=1 &amp; Table1[[#This Row],[same_2]]=1, 1, 0)</f>
        <v>0</v>
      </c>
      <c r="K202">
        <f>IF(ISNUMBER(SEARCH(Table1[[#This Row],[their_ent_1]],Table1[[#This Row],[my_ent_1]])), 1, 0)</f>
        <v>0</v>
      </c>
      <c r="L202">
        <f>IF(ISNUMBER(SEARCH(Table1[[#This Row],[their_ent_2]],Table1[[#This Row],[my_ent_2]])), 1, 0)</f>
        <v>0</v>
      </c>
    </row>
    <row r="203" spans="1:12" hidden="1" x14ac:dyDescent="0.3">
      <c r="A203" t="s">
        <v>737</v>
      </c>
      <c r="B203" t="s">
        <v>738</v>
      </c>
      <c r="C203" t="s">
        <v>25</v>
      </c>
      <c r="D203" t="s">
        <v>141</v>
      </c>
      <c r="E203" t="s">
        <v>739</v>
      </c>
      <c r="F203">
        <v>0</v>
      </c>
      <c r="G203">
        <v>201</v>
      </c>
      <c r="H203">
        <f>IF(Table1[[#This Row],[my_ent_1]]=Table1[[#This Row],[their_ent_1]], 1, 0)</f>
        <v>0</v>
      </c>
      <c r="I203">
        <f>IF(Table1[[#This Row],[my_ent_2]]=Table1[[#This Row],[their_ent_2]], 1, 0)</f>
        <v>0</v>
      </c>
      <c r="J203">
        <f>IF(Table1[[#This Row],[same_1]]=1 &amp; Table1[[#This Row],[same_2]]=1, 1, 0)</f>
        <v>0</v>
      </c>
      <c r="K203">
        <f>IF(ISNUMBER(SEARCH(Table1[[#This Row],[their_ent_1]],Table1[[#This Row],[my_ent_1]])), 1, 0)</f>
        <v>0</v>
      </c>
      <c r="L203">
        <f>IF(ISNUMBER(SEARCH(Table1[[#This Row],[their_ent_2]],Table1[[#This Row],[my_ent_2]])), 1, 0)</f>
        <v>1</v>
      </c>
    </row>
    <row r="204" spans="1:12" hidden="1" x14ac:dyDescent="0.3">
      <c r="A204" t="s">
        <v>740</v>
      </c>
      <c r="B204" t="s">
        <v>741</v>
      </c>
      <c r="C204" t="s">
        <v>742</v>
      </c>
      <c r="D204" t="s">
        <v>412</v>
      </c>
      <c r="E204" t="s">
        <v>743</v>
      </c>
      <c r="F204">
        <v>0</v>
      </c>
      <c r="G204">
        <v>202</v>
      </c>
      <c r="H204">
        <f>IF(Table1[[#This Row],[my_ent_1]]=Table1[[#This Row],[their_ent_1]], 1, 0)</f>
        <v>0</v>
      </c>
      <c r="I204">
        <f>IF(Table1[[#This Row],[my_ent_2]]=Table1[[#This Row],[their_ent_2]], 1, 0)</f>
        <v>0</v>
      </c>
      <c r="J204">
        <f>IF(Table1[[#This Row],[same_1]]=1 &amp; Table1[[#This Row],[same_2]]=1, 1, 0)</f>
        <v>0</v>
      </c>
      <c r="K204">
        <f>IF(ISNUMBER(SEARCH(Table1[[#This Row],[their_ent_1]],Table1[[#This Row],[my_ent_1]])), 1, 0)</f>
        <v>0</v>
      </c>
      <c r="L204">
        <f>IF(ISNUMBER(SEARCH(Table1[[#This Row],[their_ent_2]],Table1[[#This Row],[my_ent_2]])), 1, 0)</f>
        <v>0</v>
      </c>
    </row>
    <row r="205" spans="1:12" hidden="1" x14ac:dyDescent="0.3">
      <c r="A205" t="s">
        <v>744</v>
      </c>
      <c r="B205" t="s">
        <v>745</v>
      </c>
      <c r="C205" t="s">
        <v>746</v>
      </c>
      <c r="D205" t="s">
        <v>25</v>
      </c>
      <c r="E205" t="s">
        <v>458</v>
      </c>
      <c r="F205">
        <v>0</v>
      </c>
      <c r="G205">
        <v>203</v>
      </c>
      <c r="H205">
        <f>IF(Table1[[#This Row],[my_ent_1]]=Table1[[#This Row],[their_ent_1]], 1, 0)</f>
        <v>0</v>
      </c>
      <c r="I205">
        <f>IF(Table1[[#This Row],[my_ent_2]]=Table1[[#This Row],[their_ent_2]], 1, 0)</f>
        <v>0</v>
      </c>
      <c r="J205">
        <f>IF(Table1[[#This Row],[same_1]]=1 &amp; Table1[[#This Row],[same_2]]=1, 1, 0)</f>
        <v>0</v>
      </c>
      <c r="K205">
        <f>IF(ISNUMBER(SEARCH(Table1[[#This Row],[their_ent_1]],Table1[[#This Row],[my_ent_1]])), 1, 0)</f>
        <v>1</v>
      </c>
      <c r="L205">
        <f>IF(ISNUMBER(SEARCH(Table1[[#This Row],[their_ent_2]],Table1[[#This Row],[my_ent_2]])), 1, 0)</f>
        <v>0</v>
      </c>
    </row>
    <row r="206" spans="1:12" hidden="1" x14ac:dyDescent="0.3">
      <c r="A206" t="s">
        <v>747</v>
      </c>
      <c r="B206" t="s">
        <v>748</v>
      </c>
      <c r="C206" t="s">
        <v>748</v>
      </c>
      <c r="D206" t="s">
        <v>12</v>
      </c>
      <c r="E206" t="s">
        <v>364</v>
      </c>
      <c r="F206">
        <v>0</v>
      </c>
      <c r="G206">
        <v>204</v>
      </c>
      <c r="H206">
        <f>IF(Table1[[#This Row],[my_ent_1]]=Table1[[#This Row],[their_ent_1]], 1, 0)</f>
        <v>1</v>
      </c>
      <c r="I206">
        <f>IF(Table1[[#This Row],[my_ent_2]]=Table1[[#This Row],[their_ent_2]], 1, 0)</f>
        <v>0</v>
      </c>
      <c r="J206">
        <f>IF(Table1[[#This Row],[same_1]]=1 &amp; Table1[[#This Row],[same_2]]=1, 1, 0)</f>
        <v>0</v>
      </c>
      <c r="K206">
        <f>IF(ISNUMBER(SEARCH(Table1[[#This Row],[their_ent_1]],Table1[[#This Row],[my_ent_1]])), 1, 0)</f>
        <v>1</v>
      </c>
      <c r="L206">
        <f>IF(ISNUMBER(SEARCH(Table1[[#This Row],[their_ent_2]],Table1[[#This Row],[my_ent_2]])), 1, 0)</f>
        <v>0</v>
      </c>
    </row>
    <row r="207" spans="1:12" hidden="1" x14ac:dyDescent="0.3">
      <c r="A207" t="s">
        <v>749</v>
      </c>
      <c r="B207" t="s">
        <v>47</v>
      </c>
      <c r="C207" t="s">
        <v>374</v>
      </c>
      <c r="D207" t="s">
        <v>654</v>
      </c>
      <c r="E207" t="s">
        <v>750</v>
      </c>
      <c r="F207">
        <v>0</v>
      </c>
      <c r="G207">
        <v>205</v>
      </c>
      <c r="H207">
        <f>IF(Table1[[#This Row],[my_ent_1]]=Table1[[#This Row],[their_ent_1]], 1, 0)</f>
        <v>0</v>
      </c>
      <c r="I207">
        <f>IF(Table1[[#This Row],[my_ent_2]]=Table1[[#This Row],[their_ent_2]], 1, 0)</f>
        <v>0</v>
      </c>
      <c r="J207">
        <f>IF(Table1[[#This Row],[same_1]]=1 &amp; Table1[[#This Row],[same_2]]=1, 1, 0)</f>
        <v>0</v>
      </c>
      <c r="K207">
        <f>IF(ISNUMBER(SEARCH(Table1[[#This Row],[their_ent_1]],Table1[[#This Row],[my_ent_1]])), 1, 0)</f>
        <v>0</v>
      </c>
      <c r="L207">
        <f>IF(ISNUMBER(SEARCH(Table1[[#This Row],[their_ent_2]],Table1[[#This Row],[my_ent_2]])), 1, 0)</f>
        <v>0</v>
      </c>
    </row>
    <row r="208" spans="1:12" hidden="1" x14ac:dyDescent="0.3">
      <c r="A208" t="s">
        <v>751</v>
      </c>
      <c r="B208" t="s">
        <v>752</v>
      </c>
      <c r="C208" t="s">
        <v>752</v>
      </c>
      <c r="D208" t="s">
        <v>47</v>
      </c>
      <c r="E208" t="s">
        <v>753</v>
      </c>
      <c r="F208">
        <v>0</v>
      </c>
      <c r="G208">
        <v>206</v>
      </c>
      <c r="H208">
        <f>IF(Table1[[#This Row],[my_ent_1]]=Table1[[#This Row],[their_ent_1]], 1, 0)</f>
        <v>1</v>
      </c>
      <c r="I208">
        <f>IF(Table1[[#This Row],[my_ent_2]]=Table1[[#This Row],[their_ent_2]], 1, 0)</f>
        <v>0</v>
      </c>
      <c r="J208">
        <f>IF(Table1[[#This Row],[same_1]]=1 &amp; Table1[[#This Row],[same_2]]=1, 1, 0)</f>
        <v>0</v>
      </c>
      <c r="K208">
        <f>IF(ISNUMBER(SEARCH(Table1[[#This Row],[their_ent_1]],Table1[[#This Row],[my_ent_1]])), 1, 0)</f>
        <v>1</v>
      </c>
      <c r="L208">
        <f>IF(ISNUMBER(SEARCH(Table1[[#This Row],[their_ent_2]],Table1[[#This Row],[my_ent_2]])), 1, 0)</f>
        <v>0</v>
      </c>
    </row>
    <row r="209" spans="1:12" hidden="1" x14ac:dyDescent="0.3">
      <c r="A209" t="s">
        <v>754</v>
      </c>
      <c r="B209" t="s">
        <v>57</v>
      </c>
      <c r="C209" t="s">
        <v>36</v>
      </c>
      <c r="D209" t="s">
        <v>755</v>
      </c>
      <c r="E209" t="s">
        <v>21</v>
      </c>
      <c r="F209">
        <v>0</v>
      </c>
      <c r="G209">
        <v>207</v>
      </c>
      <c r="H209">
        <f>IF(Table1[[#This Row],[my_ent_1]]=Table1[[#This Row],[their_ent_1]], 1, 0)</f>
        <v>0</v>
      </c>
      <c r="I209">
        <f>IF(Table1[[#This Row],[my_ent_2]]=Table1[[#This Row],[their_ent_2]], 1, 0)</f>
        <v>0</v>
      </c>
      <c r="J209">
        <f>IF(Table1[[#This Row],[same_1]]=1 &amp; Table1[[#This Row],[same_2]]=1, 1, 0)</f>
        <v>0</v>
      </c>
      <c r="K209">
        <f>IF(ISNUMBER(SEARCH(Table1[[#This Row],[their_ent_1]],Table1[[#This Row],[my_ent_1]])), 1, 0)</f>
        <v>1</v>
      </c>
      <c r="L209">
        <f>IF(ISNUMBER(SEARCH(Table1[[#This Row],[their_ent_2]],Table1[[#This Row],[my_ent_2]])), 1, 0)</f>
        <v>0</v>
      </c>
    </row>
    <row r="210" spans="1:12" hidden="1" x14ac:dyDescent="0.3">
      <c r="A210" t="s">
        <v>756</v>
      </c>
      <c r="B210" t="s">
        <v>757</v>
      </c>
      <c r="C210" t="s">
        <v>758</v>
      </c>
      <c r="D210" t="s">
        <v>758</v>
      </c>
      <c r="E210" t="s">
        <v>759</v>
      </c>
      <c r="F210">
        <v>0</v>
      </c>
      <c r="G210">
        <v>208</v>
      </c>
      <c r="H210">
        <f>IF(Table1[[#This Row],[my_ent_1]]=Table1[[#This Row],[their_ent_1]], 1, 0)</f>
        <v>0</v>
      </c>
      <c r="I210">
        <f>IF(Table1[[#This Row],[my_ent_2]]=Table1[[#This Row],[their_ent_2]], 1, 0)</f>
        <v>0</v>
      </c>
      <c r="J210">
        <f>IF(Table1[[#This Row],[same_1]]=1 &amp; Table1[[#This Row],[same_2]]=1, 1, 0)</f>
        <v>0</v>
      </c>
      <c r="K210">
        <f>IF(ISNUMBER(SEARCH(Table1[[#This Row],[their_ent_1]],Table1[[#This Row],[my_ent_1]])), 1, 0)</f>
        <v>0</v>
      </c>
      <c r="L210">
        <f>IF(ISNUMBER(SEARCH(Table1[[#This Row],[their_ent_2]],Table1[[#This Row],[my_ent_2]])), 1, 0)</f>
        <v>0</v>
      </c>
    </row>
    <row r="211" spans="1:12" hidden="1" x14ac:dyDescent="0.3">
      <c r="A211" t="s">
        <v>760</v>
      </c>
      <c r="B211" t="s">
        <v>761</v>
      </c>
      <c r="C211" t="s">
        <v>762</v>
      </c>
      <c r="D211" t="s">
        <v>763</v>
      </c>
      <c r="E211" t="s">
        <v>764</v>
      </c>
      <c r="F211">
        <v>0</v>
      </c>
      <c r="G211">
        <v>209</v>
      </c>
      <c r="H211">
        <f>IF(Table1[[#This Row],[my_ent_1]]=Table1[[#This Row],[their_ent_1]], 1, 0)</f>
        <v>0</v>
      </c>
      <c r="I211">
        <f>IF(Table1[[#This Row],[my_ent_2]]=Table1[[#This Row],[their_ent_2]], 1, 0)</f>
        <v>0</v>
      </c>
      <c r="J211">
        <f>IF(Table1[[#This Row],[same_1]]=1 &amp; Table1[[#This Row],[same_2]]=1, 1, 0)</f>
        <v>0</v>
      </c>
      <c r="K211">
        <f>IF(ISNUMBER(SEARCH(Table1[[#This Row],[their_ent_1]],Table1[[#This Row],[my_ent_1]])), 1, 0)</f>
        <v>0</v>
      </c>
      <c r="L211">
        <f>IF(ISNUMBER(SEARCH(Table1[[#This Row],[their_ent_2]],Table1[[#This Row],[my_ent_2]])), 1, 0)</f>
        <v>0</v>
      </c>
    </row>
    <row r="212" spans="1:12" x14ac:dyDescent="0.3">
      <c r="A212" t="s">
        <v>765</v>
      </c>
      <c r="B212" t="s">
        <v>279</v>
      </c>
      <c r="C212" t="s">
        <v>279</v>
      </c>
      <c r="D212" t="s">
        <v>766</v>
      </c>
      <c r="E212" t="s">
        <v>767</v>
      </c>
      <c r="F212">
        <v>0</v>
      </c>
      <c r="G212">
        <v>210</v>
      </c>
      <c r="H212">
        <f>IF(Table1[[#This Row],[my_ent_1]]=Table1[[#This Row],[their_ent_1]], 1, 0)</f>
        <v>1</v>
      </c>
      <c r="I212">
        <f>IF(Table1[[#This Row],[my_ent_2]]=Table1[[#This Row],[their_ent_2]], 1, 0)</f>
        <v>0</v>
      </c>
      <c r="J212">
        <f>IF(Table1[[#This Row],[same_1]]=1 &amp; Table1[[#This Row],[same_2]]=1, 1, 0)</f>
        <v>0</v>
      </c>
      <c r="K212">
        <f>IF(ISNUMBER(SEARCH(Table1[[#This Row],[their_ent_1]],Table1[[#This Row],[my_ent_1]])), 1, 0)</f>
        <v>1</v>
      </c>
      <c r="L212">
        <f>IF(ISNUMBER(SEARCH(Table1[[#This Row],[their_ent_2]],Table1[[#This Row],[my_ent_2]])), 1, 0)</f>
        <v>1</v>
      </c>
    </row>
    <row r="213" spans="1:12" x14ac:dyDescent="0.3">
      <c r="A213" t="s">
        <v>768</v>
      </c>
      <c r="B213" t="s">
        <v>623</v>
      </c>
      <c r="C213" t="s">
        <v>623</v>
      </c>
      <c r="D213" t="s">
        <v>708</v>
      </c>
      <c r="E213" t="s">
        <v>769</v>
      </c>
      <c r="F213">
        <v>0</v>
      </c>
      <c r="G213">
        <v>211</v>
      </c>
      <c r="H213">
        <f>IF(Table1[[#This Row],[my_ent_1]]=Table1[[#This Row],[their_ent_1]], 1, 0)</f>
        <v>1</v>
      </c>
      <c r="I213">
        <f>IF(Table1[[#This Row],[my_ent_2]]=Table1[[#This Row],[their_ent_2]], 1, 0)</f>
        <v>0</v>
      </c>
      <c r="J213">
        <f>IF(Table1[[#This Row],[same_1]]=1 &amp; Table1[[#This Row],[same_2]]=1, 1, 0)</f>
        <v>0</v>
      </c>
      <c r="K213">
        <f>IF(ISNUMBER(SEARCH(Table1[[#This Row],[their_ent_1]],Table1[[#This Row],[my_ent_1]])), 1, 0)</f>
        <v>1</v>
      </c>
      <c r="L213">
        <f>IF(ISNUMBER(SEARCH(Table1[[#This Row],[their_ent_2]],Table1[[#This Row],[my_ent_2]])), 1, 0)</f>
        <v>1</v>
      </c>
    </row>
    <row r="214" spans="1:12" hidden="1" x14ac:dyDescent="0.3">
      <c r="A214" t="s">
        <v>770</v>
      </c>
      <c r="B214" t="s">
        <v>499</v>
      </c>
      <c r="C214" t="s">
        <v>499</v>
      </c>
      <c r="D214" t="s">
        <v>771</v>
      </c>
      <c r="E214" t="s">
        <v>10</v>
      </c>
      <c r="F214">
        <v>0</v>
      </c>
      <c r="G214">
        <v>212</v>
      </c>
      <c r="H214">
        <f>IF(Table1[[#This Row],[my_ent_1]]=Table1[[#This Row],[their_ent_1]], 1, 0)</f>
        <v>1</v>
      </c>
      <c r="I214">
        <f>IF(Table1[[#This Row],[my_ent_2]]=Table1[[#This Row],[their_ent_2]], 1, 0)</f>
        <v>0</v>
      </c>
      <c r="J214">
        <f>IF(Table1[[#This Row],[same_1]]=1 &amp; Table1[[#This Row],[same_2]]=1, 1, 0)</f>
        <v>0</v>
      </c>
      <c r="K214">
        <f>IF(ISNUMBER(SEARCH(Table1[[#This Row],[their_ent_1]],Table1[[#This Row],[my_ent_1]])), 1, 0)</f>
        <v>1</v>
      </c>
      <c r="L214">
        <f>IF(ISNUMBER(SEARCH(Table1[[#This Row],[their_ent_2]],Table1[[#This Row],[my_ent_2]])), 1, 0)</f>
        <v>0</v>
      </c>
    </row>
    <row r="215" spans="1:12" hidden="1" x14ac:dyDescent="0.3">
      <c r="A215" t="s">
        <v>772</v>
      </c>
      <c r="B215" t="s">
        <v>773</v>
      </c>
      <c r="C215" t="s">
        <v>47</v>
      </c>
      <c r="D215" t="s">
        <v>47</v>
      </c>
      <c r="E215" t="s">
        <v>142</v>
      </c>
      <c r="F215">
        <v>0</v>
      </c>
      <c r="G215">
        <v>213</v>
      </c>
      <c r="H215">
        <f>IF(Table1[[#This Row],[my_ent_1]]=Table1[[#This Row],[their_ent_1]], 1, 0)</f>
        <v>0</v>
      </c>
      <c r="I215">
        <f>IF(Table1[[#This Row],[my_ent_2]]=Table1[[#This Row],[their_ent_2]], 1, 0)</f>
        <v>0</v>
      </c>
      <c r="J215">
        <f>IF(Table1[[#This Row],[same_1]]=1 &amp; Table1[[#This Row],[same_2]]=1, 1, 0)</f>
        <v>0</v>
      </c>
      <c r="K215">
        <f>IF(ISNUMBER(SEARCH(Table1[[#This Row],[their_ent_1]],Table1[[#This Row],[my_ent_1]])), 1, 0)</f>
        <v>0</v>
      </c>
      <c r="L215">
        <f>IF(ISNUMBER(SEARCH(Table1[[#This Row],[their_ent_2]],Table1[[#This Row],[my_ent_2]])), 1, 0)</f>
        <v>0</v>
      </c>
    </row>
    <row r="216" spans="1:12" hidden="1" x14ac:dyDescent="0.3">
      <c r="A216" t="s">
        <v>774</v>
      </c>
      <c r="B216" t="s">
        <v>56</v>
      </c>
      <c r="C216" t="s">
        <v>775</v>
      </c>
      <c r="D216" t="s">
        <v>47</v>
      </c>
      <c r="E216" t="s">
        <v>47</v>
      </c>
      <c r="F216">
        <v>0</v>
      </c>
      <c r="G216">
        <v>214</v>
      </c>
      <c r="H216">
        <f>IF(Table1[[#This Row],[my_ent_1]]=Table1[[#This Row],[their_ent_1]], 1, 0)</f>
        <v>0</v>
      </c>
      <c r="I216">
        <f>IF(Table1[[#This Row],[my_ent_2]]=Table1[[#This Row],[their_ent_2]], 1, 0)</f>
        <v>1</v>
      </c>
      <c r="J216">
        <f>IF(Table1[[#This Row],[same_1]]=1 &amp; Table1[[#This Row],[same_2]]=1, 1, 0)</f>
        <v>0</v>
      </c>
      <c r="K216">
        <f>IF(ISNUMBER(SEARCH(Table1[[#This Row],[their_ent_1]],Table1[[#This Row],[my_ent_1]])), 1, 0)</f>
        <v>0</v>
      </c>
      <c r="L216">
        <f>IF(ISNUMBER(SEARCH(Table1[[#This Row],[their_ent_2]],Table1[[#This Row],[my_ent_2]])), 1, 0)</f>
        <v>1</v>
      </c>
    </row>
    <row r="217" spans="1:12" hidden="1" x14ac:dyDescent="0.3">
      <c r="A217" t="s">
        <v>776</v>
      </c>
      <c r="B217" t="s">
        <v>777</v>
      </c>
      <c r="C217" t="s">
        <v>778</v>
      </c>
      <c r="D217" t="s">
        <v>779</v>
      </c>
      <c r="E217" t="s">
        <v>780</v>
      </c>
      <c r="F217">
        <v>0</v>
      </c>
      <c r="G217">
        <v>215</v>
      </c>
      <c r="H217">
        <f>IF(Table1[[#This Row],[my_ent_1]]=Table1[[#This Row],[their_ent_1]], 1, 0)</f>
        <v>0</v>
      </c>
      <c r="I217">
        <f>IF(Table1[[#This Row],[my_ent_2]]=Table1[[#This Row],[their_ent_2]], 1, 0)</f>
        <v>0</v>
      </c>
      <c r="J217">
        <f>IF(Table1[[#This Row],[same_1]]=1 &amp; Table1[[#This Row],[same_2]]=1, 1, 0)</f>
        <v>0</v>
      </c>
      <c r="K217">
        <f>IF(ISNUMBER(SEARCH(Table1[[#This Row],[their_ent_1]],Table1[[#This Row],[my_ent_1]])), 1, 0)</f>
        <v>0</v>
      </c>
      <c r="L217">
        <f>IF(ISNUMBER(SEARCH(Table1[[#This Row],[their_ent_2]],Table1[[#This Row],[my_ent_2]])), 1, 0)</f>
        <v>0</v>
      </c>
    </row>
    <row r="218" spans="1:12" hidden="1" x14ac:dyDescent="0.3">
      <c r="A218" t="s">
        <v>781</v>
      </c>
      <c r="B218" t="s">
        <v>782</v>
      </c>
      <c r="C218" t="s">
        <v>783</v>
      </c>
      <c r="D218" t="s">
        <v>117</v>
      </c>
      <c r="E218" t="s">
        <v>117</v>
      </c>
      <c r="F218">
        <v>0</v>
      </c>
      <c r="G218">
        <v>216</v>
      </c>
      <c r="H218">
        <f>IF(Table1[[#This Row],[my_ent_1]]=Table1[[#This Row],[their_ent_1]], 1, 0)</f>
        <v>0</v>
      </c>
      <c r="I218">
        <f>IF(Table1[[#This Row],[my_ent_2]]=Table1[[#This Row],[their_ent_2]], 1, 0)</f>
        <v>1</v>
      </c>
      <c r="J218">
        <f>IF(Table1[[#This Row],[same_1]]=1 &amp; Table1[[#This Row],[same_2]]=1, 1, 0)</f>
        <v>0</v>
      </c>
      <c r="K218">
        <f>IF(ISNUMBER(SEARCH(Table1[[#This Row],[their_ent_1]],Table1[[#This Row],[my_ent_1]])), 1, 0)</f>
        <v>0</v>
      </c>
      <c r="L218">
        <f>IF(ISNUMBER(SEARCH(Table1[[#This Row],[their_ent_2]],Table1[[#This Row],[my_ent_2]])), 1, 0)</f>
        <v>1</v>
      </c>
    </row>
    <row r="219" spans="1:12" hidden="1" x14ac:dyDescent="0.3">
      <c r="A219" t="s">
        <v>784</v>
      </c>
      <c r="B219" t="s">
        <v>205</v>
      </c>
      <c r="C219" t="s">
        <v>205</v>
      </c>
      <c r="D219" t="s">
        <v>785</v>
      </c>
      <c r="E219" t="s">
        <v>570</v>
      </c>
      <c r="F219">
        <v>0</v>
      </c>
      <c r="G219">
        <v>217</v>
      </c>
      <c r="H219">
        <f>IF(Table1[[#This Row],[my_ent_1]]=Table1[[#This Row],[their_ent_1]], 1, 0)</f>
        <v>1</v>
      </c>
      <c r="I219">
        <f>IF(Table1[[#This Row],[my_ent_2]]=Table1[[#This Row],[their_ent_2]], 1, 0)</f>
        <v>0</v>
      </c>
      <c r="J219">
        <f>IF(Table1[[#This Row],[same_1]]=1 &amp; Table1[[#This Row],[same_2]]=1, 1, 0)</f>
        <v>0</v>
      </c>
      <c r="K219">
        <f>IF(ISNUMBER(SEARCH(Table1[[#This Row],[their_ent_1]],Table1[[#This Row],[my_ent_1]])), 1, 0)</f>
        <v>1</v>
      </c>
      <c r="L219">
        <f>IF(ISNUMBER(SEARCH(Table1[[#This Row],[their_ent_2]],Table1[[#This Row],[my_ent_2]])), 1, 0)</f>
        <v>0</v>
      </c>
    </row>
    <row r="220" spans="1:12" hidden="1" x14ac:dyDescent="0.3">
      <c r="A220" t="s">
        <v>786</v>
      </c>
      <c r="B220" t="s">
        <v>787</v>
      </c>
      <c r="C220" t="s">
        <v>788</v>
      </c>
      <c r="D220" t="s">
        <v>788</v>
      </c>
      <c r="E220" t="s">
        <v>255</v>
      </c>
      <c r="F220">
        <v>0</v>
      </c>
      <c r="G220">
        <v>218</v>
      </c>
      <c r="H220">
        <f>IF(Table1[[#This Row],[my_ent_1]]=Table1[[#This Row],[their_ent_1]], 1, 0)</f>
        <v>0</v>
      </c>
      <c r="I220">
        <f>IF(Table1[[#This Row],[my_ent_2]]=Table1[[#This Row],[their_ent_2]], 1, 0)</f>
        <v>0</v>
      </c>
      <c r="J220">
        <f>IF(Table1[[#This Row],[same_1]]=1 &amp; Table1[[#This Row],[same_2]]=1, 1, 0)</f>
        <v>0</v>
      </c>
      <c r="K220">
        <f>IF(ISNUMBER(SEARCH(Table1[[#This Row],[their_ent_1]],Table1[[#This Row],[my_ent_1]])), 1, 0)</f>
        <v>0</v>
      </c>
      <c r="L220">
        <f>IF(ISNUMBER(SEARCH(Table1[[#This Row],[their_ent_2]],Table1[[#This Row],[my_ent_2]])), 1, 0)</f>
        <v>0</v>
      </c>
    </row>
    <row r="221" spans="1:12" hidden="1" x14ac:dyDescent="0.3">
      <c r="A221" t="s">
        <v>789</v>
      </c>
      <c r="B221" t="s">
        <v>96</v>
      </c>
      <c r="C221" t="s">
        <v>96</v>
      </c>
      <c r="D221" t="s">
        <v>790</v>
      </c>
      <c r="E221" t="s">
        <v>791</v>
      </c>
      <c r="F221">
        <v>0</v>
      </c>
      <c r="G221">
        <v>219</v>
      </c>
      <c r="H221">
        <f>IF(Table1[[#This Row],[my_ent_1]]=Table1[[#This Row],[their_ent_1]], 1, 0)</f>
        <v>1</v>
      </c>
      <c r="I221">
        <f>IF(Table1[[#This Row],[my_ent_2]]=Table1[[#This Row],[their_ent_2]], 1, 0)</f>
        <v>0</v>
      </c>
      <c r="J221">
        <f>IF(Table1[[#This Row],[same_1]]=1 &amp; Table1[[#This Row],[same_2]]=1, 1, 0)</f>
        <v>0</v>
      </c>
      <c r="K221">
        <f>IF(ISNUMBER(SEARCH(Table1[[#This Row],[their_ent_1]],Table1[[#This Row],[my_ent_1]])), 1, 0)</f>
        <v>1</v>
      </c>
      <c r="L221">
        <f>IF(ISNUMBER(SEARCH(Table1[[#This Row],[their_ent_2]],Table1[[#This Row],[my_ent_2]])), 1, 0)</f>
        <v>0</v>
      </c>
    </row>
    <row r="222" spans="1:12" hidden="1" x14ac:dyDescent="0.3">
      <c r="A222" t="s">
        <v>792</v>
      </c>
      <c r="B222" t="s">
        <v>793</v>
      </c>
      <c r="C222" t="s">
        <v>794</v>
      </c>
      <c r="D222" t="s">
        <v>795</v>
      </c>
      <c r="E222" t="s">
        <v>656</v>
      </c>
      <c r="F222">
        <v>0</v>
      </c>
      <c r="G222">
        <v>220</v>
      </c>
      <c r="H222">
        <f>IF(Table1[[#This Row],[my_ent_1]]=Table1[[#This Row],[their_ent_1]], 1, 0)</f>
        <v>0</v>
      </c>
      <c r="I222">
        <f>IF(Table1[[#This Row],[my_ent_2]]=Table1[[#This Row],[their_ent_2]], 1, 0)</f>
        <v>0</v>
      </c>
      <c r="J222">
        <f>IF(Table1[[#This Row],[same_1]]=1 &amp; Table1[[#This Row],[same_2]]=1, 1, 0)</f>
        <v>0</v>
      </c>
      <c r="K222">
        <f>IF(ISNUMBER(SEARCH(Table1[[#This Row],[their_ent_1]],Table1[[#This Row],[my_ent_1]])), 1, 0)</f>
        <v>0</v>
      </c>
      <c r="L222">
        <f>IF(ISNUMBER(SEARCH(Table1[[#This Row],[their_ent_2]],Table1[[#This Row],[my_ent_2]])), 1, 0)</f>
        <v>0</v>
      </c>
    </row>
    <row r="223" spans="1:12" x14ac:dyDescent="0.3">
      <c r="A223" t="s">
        <v>796</v>
      </c>
      <c r="B223" t="s">
        <v>797</v>
      </c>
      <c r="C223" t="s">
        <v>797</v>
      </c>
      <c r="D223" t="s">
        <v>798</v>
      </c>
      <c r="E223" t="s">
        <v>799</v>
      </c>
      <c r="F223">
        <v>0</v>
      </c>
      <c r="G223">
        <v>221</v>
      </c>
      <c r="H223">
        <f>IF(Table1[[#This Row],[my_ent_1]]=Table1[[#This Row],[their_ent_1]], 1, 0)</f>
        <v>1</v>
      </c>
      <c r="I223">
        <f>IF(Table1[[#This Row],[my_ent_2]]=Table1[[#This Row],[their_ent_2]], 1, 0)</f>
        <v>0</v>
      </c>
      <c r="J223">
        <f>IF(Table1[[#This Row],[same_1]]=1 &amp; Table1[[#This Row],[same_2]]=1, 1, 0)</f>
        <v>0</v>
      </c>
      <c r="K223">
        <f>IF(ISNUMBER(SEARCH(Table1[[#This Row],[their_ent_1]],Table1[[#This Row],[my_ent_1]])), 1, 0)</f>
        <v>1</v>
      </c>
      <c r="L223">
        <f>IF(ISNUMBER(SEARCH(Table1[[#This Row],[their_ent_2]],Table1[[#This Row],[my_ent_2]])), 1, 0)</f>
        <v>1</v>
      </c>
    </row>
    <row r="224" spans="1:12" hidden="1" x14ac:dyDescent="0.3">
      <c r="A224" t="s">
        <v>800</v>
      </c>
      <c r="B224" t="s">
        <v>602</v>
      </c>
      <c r="C224" t="s">
        <v>801</v>
      </c>
      <c r="D224" t="s">
        <v>801</v>
      </c>
      <c r="E224" t="s">
        <v>314</v>
      </c>
      <c r="F224">
        <v>0</v>
      </c>
      <c r="G224">
        <v>222</v>
      </c>
      <c r="H224">
        <f>IF(Table1[[#This Row],[my_ent_1]]=Table1[[#This Row],[their_ent_1]], 1, 0)</f>
        <v>0</v>
      </c>
      <c r="I224">
        <f>IF(Table1[[#This Row],[my_ent_2]]=Table1[[#This Row],[their_ent_2]], 1, 0)</f>
        <v>0</v>
      </c>
      <c r="J224">
        <f>IF(Table1[[#This Row],[same_1]]=1 &amp; Table1[[#This Row],[same_2]]=1, 1, 0)</f>
        <v>0</v>
      </c>
      <c r="K224">
        <f>IF(ISNUMBER(SEARCH(Table1[[#This Row],[their_ent_1]],Table1[[#This Row],[my_ent_1]])), 1, 0)</f>
        <v>0</v>
      </c>
      <c r="L224">
        <f>IF(ISNUMBER(SEARCH(Table1[[#This Row],[their_ent_2]],Table1[[#This Row],[my_ent_2]])), 1, 0)</f>
        <v>0</v>
      </c>
    </row>
    <row r="225" spans="1:12" hidden="1" x14ac:dyDescent="0.3">
      <c r="A225" t="s">
        <v>802</v>
      </c>
      <c r="B225" t="s">
        <v>803</v>
      </c>
      <c r="C225" t="s">
        <v>804</v>
      </c>
      <c r="D225" t="s">
        <v>805</v>
      </c>
      <c r="E225" t="s">
        <v>806</v>
      </c>
      <c r="F225">
        <v>0</v>
      </c>
      <c r="G225">
        <v>223</v>
      </c>
      <c r="H225">
        <f>IF(Table1[[#This Row],[my_ent_1]]=Table1[[#This Row],[their_ent_1]], 1, 0)</f>
        <v>0</v>
      </c>
      <c r="I225">
        <f>IF(Table1[[#This Row],[my_ent_2]]=Table1[[#This Row],[their_ent_2]], 1, 0)</f>
        <v>0</v>
      </c>
      <c r="J225">
        <f>IF(Table1[[#This Row],[same_1]]=1 &amp; Table1[[#This Row],[same_2]]=1, 1, 0)</f>
        <v>0</v>
      </c>
      <c r="K225">
        <f>IF(ISNUMBER(SEARCH(Table1[[#This Row],[their_ent_1]],Table1[[#This Row],[my_ent_1]])), 1, 0)</f>
        <v>0</v>
      </c>
      <c r="L225">
        <f>IF(ISNUMBER(SEARCH(Table1[[#This Row],[their_ent_2]],Table1[[#This Row],[my_ent_2]])), 1, 0)</f>
        <v>0</v>
      </c>
    </row>
    <row r="226" spans="1:12" x14ac:dyDescent="0.3">
      <c r="A226" t="s">
        <v>807</v>
      </c>
      <c r="B226" t="s">
        <v>808</v>
      </c>
      <c r="C226" t="s">
        <v>808</v>
      </c>
      <c r="D226" t="s">
        <v>7</v>
      </c>
      <c r="E226" t="s">
        <v>8</v>
      </c>
      <c r="F226">
        <v>0</v>
      </c>
      <c r="G226">
        <v>224</v>
      </c>
      <c r="H226">
        <f>IF(Table1[[#This Row],[my_ent_1]]=Table1[[#This Row],[their_ent_1]], 1, 0)</f>
        <v>1</v>
      </c>
      <c r="I226">
        <f>IF(Table1[[#This Row],[my_ent_2]]=Table1[[#This Row],[their_ent_2]], 1, 0)</f>
        <v>0</v>
      </c>
      <c r="J226">
        <f>IF(Table1[[#This Row],[same_1]]=1 &amp; Table1[[#This Row],[same_2]]=1, 1, 0)</f>
        <v>0</v>
      </c>
      <c r="K226">
        <f>IF(ISNUMBER(SEARCH(Table1[[#This Row],[their_ent_1]],Table1[[#This Row],[my_ent_1]])), 1, 0)</f>
        <v>1</v>
      </c>
      <c r="L226">
        <f>IF(ISNUMBER(SEARCH(Table1[[#This Row],[their_ent_2]],Table1[[#This Row],[my_ent_2]])), 1, 0)</f>
        <v>1</v>
      </c>
    </row>
    <row r="227" spans="1:12" x14ac:dyDescent="0.3">
      <c r="A227" t="s">
        <v>809</v>
      </c>
      <c r="B227" t="s">
        <v>810</v>
      </c>
      <c r="C227" t="s">
        <v>769</v>
      </c>
      <c r="D227" t="s">
        <v>811</v>
      </c>
      <c r="E227" t="s">
        <v>811</v>
      </c>
      <c r="F227">
        <v>0</v>
      </c>
      <c r="G227">
        <v>225</v>
      </c>
      <c r="H227">
        <f>IF(Table1[[#This Row],[my_ent_1]]=Table1[[#This Row],[their_ent_1]], 1, 0)</f>
        <v>0</v>
      </c>
      <c r="I227">
        <f>IF(Table1[[#This Row],[my_ent_2]]=Table1[[#This Row],[their_ent_2]], 1, 0)</f>
        <v>1</v>
      </c>
      <c r="J227">
        <f>IF(Table1[[#This Row],[same_1]]=1 &amp; Table1[[#This Row],[same_2]]=1, 1, 0)</f>
        <v>0</v>
      </c>
      <c r="K227">
        <f>IF(ISNUMBER(SEARCH(Table1[[#This Row],[their_ent_1]],Table1[[#This Row],[my_ent_1]])), 1, 0)</f>
        <v>1</v>
      </c>
      <c r="L227">
        <f>IF(ISNUMBER(SEARCH(Table1[[#This Row],[their_ent_2]],Table1[[#This Row],[my_ent_2]])), 1, 0)</f>
        <v>1</v>
      </c>
    </row>
    <row r="228" spans="1:12" hidden="1" x14ac:dyDescent="0.3">
      <c r="A228" t="s">
        <v>812</v>
      </c>
      <c r="B228" t="s">
        <v>813</v>
      </c>
      <c r="C228" t="s">
        <v>814</v>
      </c>
      <c r="D228" t="s">
        <v>308</v>
      </c>
      <c r="E228" t="s">
        <v>813</v>
      </c>
      <c r="F228">
        <v>0</v>
      </c>
      <c r="G228">
        <v>226</v>
      </c>
      <c r="H228">
        <f>IF(Table1[[#This Row],[my_ent_1]]=Table1[[#This Row],[their_ent_1]], 1, 0)</f>
        <v>0</v>
      </c>
      <c r="I228">
        <f>IF(Table1[[#This Row],[my_ent_2]]=Table1[[#This Row],[their_ent_2]], 1, 0)</f>
        <v>0</v>
      </c>
      <c r="J228">
        <f>IF(Table1[[#This Row],[same_1]]=1 &amp; Table1[[#This Row],[same_2]]=1, 1, 0)</f>
        <v>0</v>
      </c>
      <c r="K228">
        <f>IF(ISNUMBER(SEARCH(Table1[[#This Row],[their_ent_1]],Table1[[#This Row],[my_ent_1]])), 1, 0)</f>
        <v>0</v>
      </c>
      <c r="L228">
        <f>IF(ISNUMBER(SEARCH(Table1[[#This Row],[their_ent_2]],Table1[[#This Row],[my_ent_2]])), 1, 0)</f>
        <v>0</v>
      </c>
    </row>
    <row r="229" spans="1:12" hidden="1" x14ac:dyDescent="0.3">
      <c r="A229" t="s">
        <v>815</v>
      </c>
      <c r="B229" t="s">
        <v>816</v>
      </c>
      <c r="C229" t="s">
        <v>817</v>
      </c>
      <c r="D229" t="s">
        <v>818</v>
      </c>
      <c r="E229" t="s">
        <v>819</v>
      </c>
      <c r="F229">
        <v>0</v>
      </c>
      <c r="G229">
        <v>227</v>
      </c>
      <c r="H229">
        <f>IF(Table1[[#This Row],[my_ent_1]]=Table1[[#This Row],[their_ent_1]], 1, 0)</f>
        <v>0</v>
      </c>
      <c r="I229">
        <f>IF(Table1[[#This Row],[my_ent_2]]=Table1[[#This Row],[their_ent_2]], 1, 0)</f>
        <v>0</v>
      </c>
      <c r="J229">
        <f>IF(Table1[[#This Row],[same_1]]=1 &amp; Table1[[#This Row],[same_2]]=1, 1, 0)</f>
        <v>0</v>
      </c>
      <c r="K229">
        <f>IF(ISNUMBER(SEARCH(Table1[[#This Row],[their_ent_1]],Table1[[#This Row],[my_ent_1]])), 1, 0)</f>
        <v>0</v>
      </c>
      <c r="L229">
        <f>IF(ISNUMBER(SEARCH(Table1[[#This Row],[their_ent_2]],Table1[[#This Row],[my_ent_2]])), 1, 0)</f>
        <v>0</v>
      </c>
    </row>
    <row r="230" spans="1:12" hidden="1" x14ac:dyDescent="0.3">
      <c r="A230" t="s">
        <v>820</v>
      </c>
      <c r="B230" t="s">
        <v>821</v>
      </c>
      <c r="C230" t="s">
        <v>822</v>
      </c>
      <c r="D230" t="s">
        <v>822</v>
      </c>
      <c r="E230" t="s">
        <v>823</v>
      </c>
      <c r="F230">
        <v>0</v>
      </c>
      <c r="G230">
        <v>228</v>
      </c>
      <c r="H230">
        <f>IF(Table1[[#This Row],[my_ent_1]]=Table1[[#This Row],[their_ent_1]], 1, 0)</f>
        <v>0</v>
      </c>
      <c r="I230">
        <f>IF(Table1[[#This Row],[my_ent_2]]=Table1[[#This Row],[their_ent_2]], 1, 0)</f>
        <v>0</v>
      </c>
      <c r="J230">
        <f>IF(Table1[[#This Row],[same_1]]=1 &amp; Table1[[#This Row],[same_2]]=1, 1, 0)</f>
        <v>0</v>
      </c>
      <c r="K230">
        <f>IF(ISNUMBER(SEARCH(Table1[[#This Row],[their_ent_1]],Table1[[#This Row],[my_ent_1]])), 1, 0)</f>
        <v>0</v>
      </c>
      <c r="L230">
        <f>IF(ISNUMBER(SEARCH(Table1[[#This Row],[their_ent_2]],Table1[[#This Row],[my_ent_2]])), 1, 0)</f>
        <v>0</v>
      </c>
    </row>
    <row r="231" spans="1:12" hidden="1" x14ac:dyDescent="0.3">
      <c r="A231" t="s">
        <v>824</v>
      </c>
      <c r="B231" t="s">
        <v>825</v>
      </c>
      <c r="C231" t="s">
        <v>826</v>
      </c>
      <c r="D231" t="s">
        <v>827</v>
      </c>
      <c r="E231" t="s">
        <v>828</v>
      </c>
      <c r="F231">
        <v>0</v>
      </c>
      <c r="G231">
        <v>229</v>
      </c>
      <c r="H231">
        <f>IF(Table1[[#This Row],[my_ent_1]]=Table1[[#This Row],[their_ent_1]], 1, 0)</f>
        <v>0</v>
      </c>
      <c r="I231">
        <f>IF(Table1[[#This Row],[my_ent_2]]=Table1[[#This Row],[their_ent_2]], 1, 0)</f>
        <v>0</v>
      </c>
      <c r="J231">
        <f>IF(Table1[[#This Row],[same_1]]=1 &amp; Table1[[#This Row],[same_2]]=1, 1, 0)</f>
        <v>0</v>
      </c>
      <c r="K231">
        <f>IF(ISNUMBER(SEARCH(Table1[[#This Row],[their_ent_1]],Table1[[#This Row],[my_ent_1]])), 1, 0)</f>
        <v>0</v>
      </c>
      <c r="L231">
        <f>IF(ISNUMBER(SEARCH(Table1[[#This Row],[their_ent_2]],Table1[[#This Row],[my_ent_2]])), 1, 0)</f>
        <v>0</v>
      </c>
    </row>
    <row r="232" spans="1:12" hidden="1" x14ac:dyDescent="0.3">
      <c r="A232" t="s">
        <v>829</v>
      </c>
      <c r="B232" t="s">
        <v>830</v>
      </c>
      <c r="C232" t="s">
        <v>831</v>
      </c>
      <c r="D232" t="s">
        <v>390</v>
      </c>
      <c r="E232" t="s">
        <v>390</v>
      </c>
      <c r="F232">
        <v>0</v>
      </c>
      <c r="G232">
        <v>230</v>
      </c>
      <c r="H232">
        <f>IF(Table1[[#This Row],[my_ent_1]]=Table1[[#This Row],[their_ent_1]], 1, 0)</f>
        <v>0</v>
      </c>
      <c r="I232">
        <f>IF(Table1[[#This Row],[my_ent_2]]=Table1[[#This Row],[their_ent_2]], 1, 0)</f>
        <v>1</v>
      </c>
      <c r="J232">
        <f>IF(Table1[[#This Row],[same_1]]=1 &amp; Table1[[#This Row],[same_2]]=1, 1, 0)</f>
        <v>0</v>
      </c>
      <c r="K232">
        <f>IF(ISNUMBER(SEARCH(Table1[[#This Row],[their_ent_1]],Table1[[#This Row],[my_ent_1]])), 1, 0)</f>
        <v>0</v>
      </c>
      <c r="L232">
        <f>IF(ISNUMBER(SEARCH(Table1[[#This Row],[their_ent_2]],Table1[[#This Row],[my_ent_2]])), 1, 0)</f>
        <v>1</v>
      </c>
    </row>
    <row r="233" spans="1:12" hidden="1" x14ac:dyDescent="0.3">
      <c r="A233" t="s">
        <v>832</v>
      </c>
      <c r="B233" t="s">
        <v>833</v>
      </c>
      <c r="C233" t="s">
        <v>834</v>
      </c>
      <c r="D233" t="s">
        <v>835</v>
      </c>
      <c r="E233" t="s">
        <v>836</v>
      </c>
      <c r="F233">
        <v>0</v>
      </c>
      <c r="G233">
        <v>231</v>
      </c>
      <c r="H233">
        <f>IF(Table1[[#This Row],[my_ent_1]]=Table1[[#This Row],[their_ent_1]], 1, 0)</f>
        <v>0</v>
      </c>
      <c r="I233">
        <f>IF(Table1[[#This Row],[my_ent_2]]=Table1[[#This Row],[their_ent_2]], 1, 0)</f>
        <v>0</v>
      </c>
      <c r="J233">
        <f>IF(Table1[[#This Row],[same_1]]=1 &amp; Table1[[#This Row],[same_2]]=1, 1, 0)</f>
        <v>0</v>
      </c>
      <c r="K233">
        <f>IF(ISNUMBER(SEARCH(Table1[[#This Row],[their_ent_1]],Table1[[#This Row],[my_ent_1]])), 1, 0)</f>
        <v>0</v>
      </c>
      <c r="L233">
        <f>IF(ISNUMBER(SEARCH(Table1[[#This Row],[their_ent_2]],Table1[[#This Row],[my_ent_2]])), 1, 0)</f>
        <v>1</v>
      </c>
    </row>
    <row r="234" spans="1:12" hidden="1" x14ac:dyDescent="0.3">
      <c r="A234" t="s">
        <v>837</v>
      </c>
      <c r="B234" t="s">
        <v>838</v>
      </c>
      <c r="C234" t="s">
        <v>838</v>
      </c>
      <c r="D234" t="s">
        <v>839</v>
      </c>
      <c r="E234" t="s">
        <v>840</v>
      </c>
      <c r="F234">
        <v>0</v>
      </c>
      <c r="G234">
        <v>232</v>
      </c>
      <c r="H234">
        <f>IF(Table1[[#This Row],[my_ent_1]]=Table1[[#This Row],[their_ent_1]], 1, 0)</f>
        <v>1</v>
      </c>
      <c r="I234">
        <f>IF(Table1[[#This Row],[my_ent_2]]=Table1[[#This Row],[their_ent_2]], 1, 0)</f>
        <v>0</v>
      </c>
      <c r="J234">
        <f>IF(Table1[[#This Row],[same_1]]=1 &amp; Table1[[#This Row],[same_2]]=1, 1, 0)</f>
        <v>0</v>
      </c>
      <c r="K234">
        <f>IF(ISNUMBER(SEARCH(Table1[[#This Row],[their_ent_1]],Table1[[#This Row],[my_ent_1]])), 1, 0)</f>
        <v>1</v>
      </c>
      <c r="L234">
        <f>IF(ISNUMBER(SEARCH(Table1[[#This Row],[their_ent_2]],Table1[[#This Row],[my_ent_2]])), 1, 0)</f>
        <v>0</v>
      </c>
    </row>
    <row r="235" spans="1:12" hidden="1" x14ac:dyDescent="0.3">
      <c r="A235" t="s">
        <v>841</v>
      </c>
      <c r="B235" t="s">
        <v>842</v>
      </c>
      <c r="C235" t="s">
        <v>842</v>
      </c>
      <c r="D235" t="s">
        <v>12</v>
      </c>
      <c r="E235" t="s">
        <v>364</v>
      </c>
      <c r="F235">
        <v>0</v>
      </c>
      <c r="G235">
        <v>233</v>
      </c>
      <c r="H235">
        <f>IF(Table1[[#This Row],[my_ent_1]]=Table1[[#This Row],[their_ent_1]], 1, 0)</f>
        <v>1</v>
      </c>
      <c r="I235">
        <f>IF(Table1[[#This Row],[my_ent_2]]=Table1[[#This Row],[their_ent_2]], 1, 0)</f>
        <v>0</v>
      </c>
      <c r="J235">
        <f>IF(Table1[[#This Row],[same_1]]=1 &amp; Table1[[#This Row],[same_2]]=1, 1, 0)</f>
        <v>0</v>
      </c>
      <c r="K235">
        <f>IF(ISNUMBER(SEARCH(Table1[[#This Row],[their_ent_1]],Table1[[#This Row],[my_ent_1]])), 1, 0)</f>
        <v>1</v>
      </c>
      <c r="L235">
        <f>IF(ISNUMBER(SEARCH(Table1[[#This Row],[their_ent_2]],Table1[[#This Row],[my_ent_2]])), 1, 0)</f>
        <v>0</v>
      </c>
    </row>
    <row r="236" spans="1:12" hidden="1" x14ac:dyDescent="0.3">
      <c r="A236" t="s">
        <v>843</v>
      </c>
      <c r="B236" t="s">
        <v>12</v>
      </c>
      <c r="C236" t="s">
        <v>12</v>
      </c>
      <c r="D236" t="s">
        <v>22</v>
      </c>
      <c r="E236" t="s">
        <v>314</v>
      </c>
      <c r="F236">
        <v>0</v>
      </c>
      <c r="G236">
        <v>234</v>
      </c>
      <c r="H236">
        <f>IF(Table1[[#This Row],[my_ent_1]]=Table1[[#This Row],[their_ent_1]], 1, 0)</f>
        <v>1</v>
      </c>
      <c r="I236">
        <f>IF(Table1[[#This Row],[my_ent_2]]=Table1[[#This Row],[their_ent_2]], 1, 0)</f>
        <v>0</v>
      </c>
      <c r="J236">
        <f>IF(Table1[[#This Row],[same_1]]=1 &amp; Table1[[#This Row],[same_2]]=1, 1, 0)</f>
        <v>0</v>
      </c>
      <c r="K236">
        <f>IF(ISNUMBER(SEARCH(Table1[[#This Row],[their_ent_1]],Table1[[#This Row],[my_ent_1]])), 1, 0)</f>
        <v>1</v>
      </c>
      <c r="L236">
        <f>IF(ISNUMBER(SEARCH(Table1[[#This Row],[their_ent_2]],Table1[[#This Row],[my_ent_2]])), 1, 0)</f>
        <v>0</v>
      </c>
    </row>
    <row r="237" spans="1:12" x14ac:dyDescent="0.3">
      <c r="A237" t="s">
        <v>844</v>
      </c>
      <c r="B237" t="s">
        <v>303</v>
      </c>
      <c r="C237" t="s">
        <v>387</v>
      </c>
      <c r="D237" t="s">
        <v>187</v>
      </c>
      <c r="E237" t="s">
        <v>187</v>
      </c>
      <c r="F237">
        <v>0</v>
      </c>
      <c r="G237">
        <v>235</v>
      </c>
      <c r="H237">
        <f>IF(Table1[[#This Row],[my_ent_1]]=Table1[[#This Row],[their_ent_1]], 1, 0)</f>
        <v>0</v>
      </c>
      <c r="I237">
        <f>IF(Table1[[#This Row],[my_ent_2]]=Table1[[#This Row],[their_ent_2]], 1, 0)</f>
        <v>1</v>
      </c>
      <c r="J237">
        <f>IF(Table1[[#This Row],[same_1]]=1 &amp; Table1[[#This Row],[same_2]]=1, 1, 0)</f>
        <v>0</v>
      </c>
      <c r="K237">
        <f>IF(ISNUMBER(SEARCH(Table1[[#This Row],[their_ent_1]],Table1[[#This Row],[my_ent_1]])), 1, 0)</f>
        <v>1</v>
      </c>
      <c r="L237">
        <f>IF(ISNUMBER(SEARCH(Table1[[#This Row],[their_ent_2]],Table1[[#This Row],[my_ent_2]])), 1, 0)</f>
        <v>1</v>
      </c>
    </row>
    <row r="238" spans="1:12" hidden="1" x14ac:dyDescent="0.3">
      <c r="A238" t="s">
        <v>845</v>
      </c>
      <c r="B238" t="s">
        <v>47</v>
      </c>
      <c r="C238" t="s">
        <v>500</v>
      </c>
      <c r="D238" t="s">
        <v>500</v>
      </c>
      <c r="E238" t="s">
        <v>314</v>
      </c>
      <c r="F238">
        <v>0</v>
      </c>
      <c r="G238">
        <v>236</v>
      </c>
      <c r="H238">
        <f>IF(Table1[[#This Row],[my_ent_1]]=Table1[[#This Row],[their_ent_1]], 1, 0)</f>
        <v>0</v>
      </c>
      <c r="I238">
        <f>IF(Table1[[#This Row],[my_ent_2]]=Table1[[#This Row],[their_ent_2]], 1, 0)</f>
        <v>0</v>
      </c>
      <c r="J238">
        <f>IF(Table1[[#This Row],[same_1]]=1 &amp; Table1[[#This Row],[same_2]]=1, 1, 0)</f>
        <v>0</v>
      </c>
      <c r="K238">
        <f>IF(ISNUMBER(SEARCH(Table1[[#This Row],[their_ent_1]],Table1[[#This Row],[my_ent_1]])), 1, 0)</f>
        <v>0</v>
      </c>
      <c r="L238">
        <f>IF(ISNUMBER(SEARCH(Table1[[#This Row],[their_ent_2]],Table1[[#This Row],[my_ent_2]])), 1, 0)</f>
        <v>0</v>
      </c>
    </row>
    <row r="239" spans="1:12" hidden="1" x14ac:dyDescent="0.3">
      <c r="A239" t="s">
        <v>846</v>
      </c>
      <c r="B239" t="s">
        <v>847</v>
      </c>
      <c r="C239" t="s">
        <v>848</v>
      </c>
      <c r="D239" t="s">
        <v>849</v>
      </c>
      <c r="E239" t="s">
        <v>850</v>
      </c>
      <c r="F239">
        <v>0</v>
      </c>
      <c r="G239">
        <v>237</v>
      </c>
      <c r="H239">
        <f>IF(Table1[[#This Row],[my_ent_1]]=Table1[[#This Row],[their_ent_1]], 1, 0)</f>
        <v>0</v>
      </c>
      <c r="I239">
        <f>IF(Table1[[#This Row],[my_ent_2]]=Table1[[#This Row],[their_ent_2]], 1, 0)</f>
        <v>0</v>
      </c>
      <c r="J239">
        <f>IF(Table1[[#This Row],[same_1]]=1 &amp; Table1[[#This Row],[same_2]]=1, 1, 0)</f>
        <v>0</v>
      </c>
      <c r="K239">
        <f>IF(ISNUMBER(SEARCH(Table1[[#This Row],[their_ent_1]],Table1[[#This Row],[my_ent_1]])), 1, 0)</f>
        <v>0</v>
      </c>
      <c r="L239">
        <f>IF(ISNUMBER(SEARCH(Table1[[#This Row],[their_ent_2]],Table1[[#This Row],[my_ent_2]])), 1, 0)</f>
        <v>0</v>
      </c>
    </row>
    <row r="240" spans="1:12" x14ac:dyDescent="0.3">
      <c r="A240" t="s">
        <v>851</v>
      </c>
      <c r="B240" t="s">
        <v>852</v>
      </c>
      <c r="C240" t="s">
        <v>853</v>
      </c>
      <c r="D240" t="s">
        <v>12</v>
      </c>
      <c r="E240" t="s">
        <v>12</v>
      </c>
      <c r="F240">
        <v>0</v>
      </c>
      <c r="G240">
        <v>238</v>
      </c>
      <c r="H240">
        <f>IF(Table1[[#This Row],[my_ent_1]]=Table1[[#This Row],[their_ent_1]], 1, 0)</f>
        <v>0</v>
      </c>
      <c r="I240">
        <f>IF(Table1[[#This Row],[my_ent_2]]=Table1[[#This Row],[their_ent_2]], 1, 0)</f>
        <v>1</v>
      </c>
      <c r="J240">
        <f>IF(Table1[[#This Row],[same_1]]=1 &amp; Table1[[#This Row],[same_2]]=1, 1, 0)</f>
        <v>0</v>
      </c>
      <c r="K240">
        <f>IF(ISNUMBER(SEARCH(Table1[[#This Row],[their_ent_1]],Table1[[#This Row],[my_ent_1]])), 1, 0)</f>
        <v>1</v>
      </c>
      <c r="L240">
        <f>IF(ISNUMBER(SEARCH(Table1[[#This Row],[their_ent_2]],Table1[[#This Row],[my_ent_2]])), 1, 0)</f>
        <v>1</v>
      </c>
    </row>
    <row r="241" spans="1:12" hidden="1" x14ac:dyDescent="0.3">
      <c r="A241" t="s">
        <v>854</v>
      </c>
      <c r="B241" t="s">
        <v>855</v>
      </c>
      <c r="C241" t="s">
        <v>856</v>
      </c>
      <c r="D241" t="s">
        <v>857</v>
      </c>
      <c r="E241" t="s">
        <v>858</v>
      </c>
      <c r="F241">
        <v>0</v>
      </c>
      <c r="G241">
        <v>239</v>
      </c>
      <c r="H241">
        <f>IF(Table1[[#This Row],[my_ent_1]]=Table1[[#This Row],[their_ent_1]], 1, 0)</f>
        <v>0</v>
      </c>
      <c r="I241">
        <f>IF(Table1[[#This Row],[my_ent_2]]=Table1[[#This Row],[their_ent_2]], 1, 0)</f>
        <v>0</v>
      </c>
      <c r="J241">
        <f>IF(Table1[[#This Row],[same_1]]=1 &amp; Table1[[#This Row],[same_2]]=1, 1, 0)</f>
        <v>0</v>
      </c>
      <c r="K241">
        <f>IF(ISNUMBER(SEARCH(Table1[[#This Row],[their_ent_1]],Table1[[#This Row],[my_ent_1]])), 1, 0)</f>
        <v>0</v>
      </c>
      <c r="L241">
        <f>IF(ISNUMBER(SEARCH(Table1[[#This Row],[their_ent_2]],Table1[[#This Row],[my_ent_2]])), 1, 0)</f>
        <v>0</v>
      </c>
    </row>
    <row r="242" spans="1:12" x14ac:dyDescent="0.3">
      <c r="A242" t="s">
        <v>859</v>
      </c>
      <c r="B242" t="s">
        <v>860</v>
      </c>
      <c r="C242" t="s">
        <v>860</v>
      </c>
      <c r="D242" t="s">
        <v>861</v>
      </c>
      <c r="E242" t="s">
        <v>862</v>
      </c>
      <c r="F242">
        <v>0</v>
      </c>
      <c r="G242">
        <v>240</v>
      </c>
      <c r="H242">
        <f>IF(Table1[[#This Row],[my_ent_1]]=Table1[[#This Row],[their_ent_1]], 1, 0)</f>
        <v>1</v>
      </c>
      <c r="I242">
        <f>IF(Table1[[#This Row],[my_ent_2]]=Table1[[#This Row],[their_ent_2]], 1, 0)</f>
        <v>0</v>
      </c>
      <c r="J242">
        <f>IF(Table1[[#This Row],[same_1]]=1 &amp; Table1[[#This Row],[same_2]]=1, 1, 0)</f>
        <v>0</v>
      </c>
      <c r="K242">
        <f>IF(ISNUMBER(SEARCH(Table1[[#This Row],[their_ent_1]],Table1[[#This Row],[my_ent_1]])), 1, 0)</f>
        <v>1</v>
      </c>
      <c r="L242">
        <f>IF(ISNUMBER(SEARCH(Table1[[#This Row],[their_ent_2]],Table1[[#This Row],[my_ent_2]])), 1, 0)</f>
        <v>1</v>
      </c>
    </row>
    <row r="243" spans="1:12" hidden="1" x14ac:dyDescent="0.3">
      <c r="A243" t="s">
        <v>863</v>
      </c>
      <c r="B243" t="s">
        <v>864</v>
      </c>
      <c r="C243" t="s">
        <v>864</v>
      </c>
      <c r="D243" t="s">
        <v>143</v>
      </c>
      <c r="E243" t="s">
        <v>865</v>
      </c>
      <c r="F243">
        <v>0</v>
      </c>
      <c r="G243">
        <v>241</v>
      </c>
      <c r="H243">
        <f>IF(Table1[[#This Row],[my_ent_1]]=Table1[[#This Row],[their_ent_1]], 1, 0)</f>
        <v>1</v>
      </c>
      <c r="I243">
        <f>IF(Table1[[#This Row],[my_ent_2]]=Table1[[#This Row],[their_ent_2]], 1, 0)</f>
        <v>0</v>
      </c>
      <c r="J243">
        <f>IF(Table1[[#This Row],[same_1]]=1 &amp; Table1[[#This Row],[same_2]]=1, 1, 0)</f>
        <v>0</v>
      </c>
      <c r="K243">
        <f>IF(ISNUMBER(SEARCH(Table1[[#This Row],[their_ent_1]],Table1[[#This Row],[my_ent_1]])), 1, 0)</f>
        <v>1</v>
      </c>
      <c r="L243">
        <f>IF(ISNUMBER(SEARCH(Table1[[#This Row],[their_ent_2]],Table1[[#This Row],[my_ent_2]])), 1, 0)</f>
        <v>0</v>
      </c>
    </row>
    <row r="244" spans="1:12" hidden="1" x14ac:dyDescent="0.3">
      <c r="A244" t="s">
        <v>866</v>
      </c>
      <c r="B244" t="s">
        <v>110</v>
      </c>
      <c r="C244" t="s">
        <v>111</v>
      </c>
      <c r="D244" t="s">
        <v>12</v>
      </c>
      <c r="E244" t="s">
        <v>25</v>
      </c>
      <c r="F244">
        <v>0</v>
      </c>
      <c r="G244">
        <v>242</v>
      </c>
      <c r="H244">
        <f>IF(Table1[[#This Row],[my_ent_1]]=Table1[[#This Row],[their_ent_1]], 1, 0)</f>
        <v>0</v>
      </c>
      <c r="I244">
        <f>IF(Table1[[#This Row],[my_ent_2]]=Table1[[#This Row],[their_ent_2]], 1, 0)</f>
        <v>0</v>
      </c>
      <c r="J244">
        <f>IF(Table1[[#This Row],[same_1]]=1 &amp; Table1[[#This Row],[same_2]]=1, 1, 0)</f>
        <v>0</v>
      </c>
      <c r="K244">
        <f>IF(ISNUMBER(SEARCH(Table1[[#This Row],[their_ent_1]],Table1[[#This Row],[my_ent_1]])), 1, 0)</f>
        <v>1</v>
      </c>
      <c r="L244">
        <f>IF(ISNUMBER(SEARCH(Table1[[#This Row],[their_ent_2]],Table1[[#This Row],[my_ent_2]])), 1, 0)</f>
        <v>0</v>
      </c>
    </row>
    <row r="245" spans="1:12" x14ac:dyDescent="0.3">
      <c r="A245" t="s">
        <v>867</v>
      </c>
      <c r="B245" t="s">
        <v>464</v>
      </c>
      <c r="C245" t="s">
        <v>465</v>
      </c>
      <c r="D245" t="s">
        <v>358</v>
      </c>
      <c r="E245" t="s">
        <v>358</v>
      </c>
      <c r="F245">
        <v>0</v>
      </c>
      <c r="G245">
        <v>243</v>
      </c>
      <c r="H245">
        <f>IF(Table1[[#This Row],[my_ent_1]]=Table1[[#This Row],[their_ent_1]], 1, 0)</f>
        <v>0</v>
      </c>
      <c r="I245">
        <f>IF(Table1[[#This Row],[my_ent_2]]=Table1[[#This Row],[their_ent_2]], 1, 0)</f>
        <v>1</v>
      </c>
      <c r="J245">
        <f>IF(Table1[[#This Row],[same_1]]=1 &amp; Table1[[#This Row],[same_2]]=1, 1, 0)</f>
        <v>0</v>
      </c>
      <c r="K245">
        <f>IF(ISNUMBER(SEARCH(Table1[[#This Row],[their_ent_1]],Table1[[#This Row],[my_ent_1]])), 1, 0)</f>
        <v>1</v>
      </c>
      <c r="L245">
        <f>IF(ISNUMBER(SEARCH(Table1[[#This Row],[their_ent_2]],Table1[[#This Row],[my_ent_2]])), 1, 0)</f>
        <v>1</v>
      </c>
    </row>
    <row r="246" spans="1:12" hidden="1" x14ac:dyDescent="0.3">
      <c r="A246" t="s">
        <v>868</v>
      </c>
      <c r="B246" t="s">
        <v>869</v>
      </c>
      <c r="C246" t="s">
        <v>255</v>
      </c>
      <c r="D246" t="s">
        <v>870</v>
      </c>
      <c r="E246" t="s">
        <v>871</v>
      </c>
      <c r="F246">
        <v>0</v>
      </c>
      <c r="G246">
        <v>244</v>
      </c>
      <c r="H246">
        <f>IF(Table1[[#This Row],[my_ent_1]]=Table1[[#This Row],[their_ent_1]], 1, 0)</f>
        <v>0</v>
      </c>
      <c r="I246">
        <f>IF(Table1[[#This Row],[my_ent_2]]=Table1[[#This Row],[their_ent_2]], 1, 0)</f>
        <v>0</v>
      </c>
      <c r="J246">
        <f>IF(Table1[[#This Row],[same_1]]=1 &amp; Table1[[#This Row],[same_2]]=1, 1, 0)</f>
        <v>0</v>
      </c>
      <c r="K246">
        <f>IF(ISNUMBER(SEARCH(Table1[[#This Row],[their_ent_1]],Table1[[#This Row],[my_ent_1]])), 1, 0)</f>
        <v>0</v>
      </c>
      <c r="L246">
        <f>IF(ISNUMBER(SEARCH(Table1[[#This Row],[their_ent_2]],Table1[[#This Row],[my_ent_2]])), 1, 0)</f>
        <v>0</v>
      </c>
    </row>
    <row r="247" spans="1:12" hidden="1" x14ac:dyDescent="0.3">
      <c r="A247" t="s">
        <v>872</v>
      </c>
      <c r="B247" t="s">
        <v>873</v>
      </c>
      <c r="C247" t="s">
        <v>874</v>
      </c>
      <c r="D247" t="s">
        <v>875</v>
      </c>
      <c r="E247" t="s">
        <v>875</v>
      </c>
      <c r="F247">
        <v>0</v>
      </c>
      <c r="G247">
        <v>245</v>
      </c>
      <c r="H247">
        <f>IF(Table1[[#This Row],[my_ent_1]]=Table1[[#This Row],[their_ent_1]], 1, 0)</f>
        <v>0</v>
      </c>
      <c r="I247">
        <f>IF(Table1[[#This Row],[my_ent_2]]=Table1[[#This Row],[their_ent_2]], 1, 0)</f>
        <v>1</v>
      </c>
      <c r="J247">
        <f>IF(Table1[[#This Row],[same_1]]=1 &amp; Table1[[#This Row],[same_2]]=1, 1, 0)</f>
        <v>0</v>
      </c>
      <c r="K247">
        <f>IF(ISNUMBER(SEARCH(Table1[[#This Row],[their_ent_1]],Table1[[#This Row],[my_ent_1]])), 1, 0)</f>
        <v>0</v>
      </c>
      <c r="L247">
        <f>IF(ISNUMBER(SEARCH(Table1[[#This Row],[their_ent_2]],Table1[[#This Row],[my_ent_2]])), 1, 0)</f>
        <v>1</v>
      </c>
    </row>
    <row r="248" spans="1:12" hidden="1" x14ac:dyDescent="0.3">
      <c r="A248" t="s">
        <v>876</v>
      </c>
      <c r="B248" t="s">
        <v>97</v>
      </c>
      <c r="C248" t="s">
        <v>877</v>
      </c>
      <c r="D248" t="s">
        <v>97</v>
      </c>
      <c r="E248" t="s">
        <v>878</v>
      </c>
      <c r="F248">
        <v>0</v>
      </c>
      <c r="G248">
        <v>246</v>
      </c>
      <c r="H248">
        <f>IF(Table1[[#This Row],[my_ent_1]]=Table1[[#This Row],[their_ent_1]], 1, 0)</f>
        <v>0</v>
      </c>
      <c r="I248">
        <f>IF(Table1[[#This Row],[my_ent_2]]=Table1[[#This Row],[their_ent_2]], 1, 0)</f>
        <v>0</v>
      </c>
      <c r="J248">
        <f>IF(Table1[[#This Row],[same_1]]=1 &amp; Table1[[#This Row],[same_2]]=1, 1, 0)</f>
        <v>0</v>
      </c>
      <c r="K248">
        <f>IF(ISNUMBER(SEARCH(Table1[[#This Row],[their_ent_1]],Table1[[#This Row],[my_ent_1]])), 1, 0)</f>
        <v>0</v>
      </c>
      <c r="L248">
        <f>IF(ISNUMBER(SEARCH(Table1[[#This Row],[their_ent_2]],Table1[[#This Row],[my_ent_2]])), 1, 0)</f>
        <v>0</v>
      </c>
    </row>
    <row r="249" spans="1:12" hidden="1" x14ac:dyDescent="0.3">
      <c r="A249" t="s">
        <v>879</v>
      </c>
      <c r="B249" t="s">
        <v>880</v>
      </c>
      <c r="C249" t="s">
        <v>676</v>
      </c>
      <c r="D249" t="s">
        <v>177</v>
      </c>
      <c r="E249" t="s">
        <v>881</v>
      </c>
      <c r="F249">
        <v>0</v>
      </c>
      <c r="G249">
        <v>247</v>
      </c>
      <c r="H249">
        <f>IF(Table1[[#This Row],[my_ent_1]]=Table1[[#This Row],[their_ent_1]], 1, 0)</f>
        <v>0</v>
      </c>
      <c r="I249">
        <f>IF(Table1[[#This Row],[my_ent_2]]=Table1[[#This Row],[their_ent_2]], 1, 0)</f>
        <v>0</v>
      </c>
      <c r="J249">
        <f>IF(Table1[[#This Row],[same_1]]=1 &amp; Table1[[#This Row],[same_2]]=1, 1, 0)</f>
        <v>0</v>
      </c>
      <c r="K249">
        <f>IF(ISNUMBER(SEARCH(Table1[[#This Row],[their_ent_1]],Table1[[#This Row],[my_ent_1]])), 1, 0)</f>
        <v>0</v>
      </c>
      <c r="L249">
        <f>IF(ISNUMBER(SEARCH(Table1[[#This Row],[their_ent_2]],Table1[[#This Row],[my_ent_2]])), 1, 0)</f>
        <v>0</v>
      </c>
    </row>
    <row r="250" spans="1:12" hidden="1" x14ac:dyDescent="0.3">
      <c r="A250" t="s">
        <v>882</v>
      </c>
      <c r="B250" t="s">
        <v>883</v>
      </c>
      <c r="C250" t="s">
        <v>884</v>
      </c>
      <c r="D250" t="s">
        <v>526</v>
      </c>
      <c r="E250" t="s">
        <v>885</v>
      </c>
      <c r="F250">
        <v>0</v>
      </c>
      <c r="G250">
        <v>248</v>
      </c>
      <c r="H250">
        <f>IF(Table1[[#This Row],[my_ent_1]]=Table1[[#This Row],[their_ent_1]], 1, 0)</f>
        <v>0</v>
      </c>
      <c r="I250">
        <f>IF(Table1[[#This Row],[my_ent_2]]=Table1[[#This Row],[their_ent_2]], 1, 0)</f>
        <v>0</v>
      </c>
      <c r="J250">
        <f>IF(Table1[[#This Row],[same_1]]=1 &amp; Table1[[#This Row],[same_2]]=1, 1, 0)</f>
        <v>0</v>
      </c>
      <c r="K250">
        <f>IF(ISNUMBER(SEARCH(Table1[[#This Row],[their_ent_1]],Table1[[#This Row],[my_ent_1]])), 1, 0)</f>
        <v>0</v>
      </c>
      <c r="L250">
        <f>IF(ISNUMBER(SEARCH(Table1[[#This Row],[their_ent_2]],Table1[[#This Row],[my_ent_2]])), 1, 0)</f>
        <v>0</v>
      </c>
    </row>
    <row r="251" spans="1:12" hidden="1" x14ac:dyDescent="0.3">
      <c r="A251" t="s">
        <v>886</v>
      </c>
      <c r="B251" t="s">
        <v>51</v>
      </c>
      <c r="C251" t="s">
        <v>887</v>
      </c>
      <c r="D251" t="s">
        <v>887</v>
      </c>
      <c r="E251" t="s">
        <v>888</v>
      </c>
      <c r="F251">
        <v>0</v>
      </c>
      <c r="G251">
        <v>249</v>
      </c>
      <c r="H251">
        <f>IF(Table1[[#This Row],[my_ent_1]]=Table1[[#This Row],[their_ent_1]], 1, 0)</f>
        <v>0</v>
      </c>
      <c r="I251">
        <f>IF(Table1[[#This Row],[my_ent_2]]=Table1[[#This Row],[their_ent_2]], 1, 0)</f>
        <v>0</v>
      </c>
      <c r="J251">
        <f>IF(Table1[[#This Row],[same_1]]=1 &amp; Table1[[#This Row],[same_2]]=1, 1, 0)</f>
        <v>0</v>
      </c>
      <c r="K251">
        <f>IF(ISNUMBER(SEARCH(Table1[[#This Row],[their_ent_1]],Table1[[#This Row],[my_ent_1]])), 1, 0)</f>
        <v>0</v>
      </c>
      <c r="L251">
        <f>IF(ISNUMBER(SEARCH(Table1[[#This Row],[their_ent_2]],Table1[[#This Row],[my_ent_2]])), 1, 0)</f>
        <v>0</v>
      </c>
    </row>
    <row r="252" spans="1:12" hidden="1" x14ac:dyDescent="0.3">
      <c r="A252" t="s">
        <v>889</v>
      </c>
      <c r="B252" t="s">
        <v>890</v>
      </c>
      <c r="C252" t="s">
        <v>890</v>
      </c>
      <c r="D252" t="s">
        <v>338</v>
      </c>
      <c r="E252" t="s">
        <v>370</v>
      </c>
      <c r="F252">
        <v>0</v>
      </c>
      <c r="G252">
        <v>250</v>
      </c>
      <c r="H252">
        <f>IF(Table1[[#This Row],[my_ent_1]]=Table1[[#This Row],[their_ent_1]], 1, 0)</f>
        <v>1</v>
      </c>
      <c r="I252">
        <f>IF(Table1[[#This Row],[my_ent_2]]=Table1[[#This Row],[their_ent_2]], 1, 0)</f>
        <v>0</v>
      </c>
      <c r="J252">
        <f>IF(Table1[[#This Row],[same_1]]=1 &amp; Table1[[#This Row],[same_2]]=1, 1, 0)</f>
        <v>0</v>
      </c>
      <c r="K252">
        <f>IF(ISNUMBER(SEARCH(Table1[[#This Row],[their_ent_1]],Table1[[#This Row],[my_ent_1]])), 1, 0)</f>
        <v>1</v>
      </c>
      <c r="L252">
        <f>IF(ISNUMBER(SEARCH(Table1[[#This Row],[their_ent_2]],Table1[[#This Row],[my_ent_2]])), 1, 0)</f>
        <v>0</v>
      </c>
    </row>
    <row r="253" spans="1:12" hidden="1" x14ac:dyDescent="0.3">
      <c r="A253" t="s">
        <v>891</v>
      </c>
      <c r="B253" t="s">
        <v>708</v>
      </c>
      <c r="C253" t="s">
        <v>769</v>
      </c>
      <c r="D253" t="s">
        <v>390</v>
      </c>
      <c r="E253" t="s">
        <v>21</v>
      </c>
      <c r="F253">
        <v>0</v>
      </c>
      <c r="G253">
        <v>251</v>
      </c>
      <c r="H253">
        <f>IF(Table1[[#This Row],[my_ent_1]]=Table1[[#This Row],[their_ent_1]], 1, 0)</f>
        <v>0</v>
      </c>
      <c r="I253">
        <f>IF(Table1[[#This Row],[my_ent_2]]=Table1[[#This Row],[their_ent_2]], 1, 0)</f>
        <v>0</v>
      </c>
      <c r="J253">
        <f>IF(Table1[[#This Row],[same_1]]=1 &amp; Table1[[#This Row],[same_2]]=1, 1, 0)</f>
        <v>0</v>
      </c>
      <c r="K253">
        <f>IF(ISNUMBER(SEARCH(Table1[[#This Row],[their_ent_1]],Table1[[#This Row],[my_ent_1]])), 1, 0)</f>
        <v>1</v>
      </c>
      <c r="L253">
        <f>IF(ISNUMBER(SEARCH(Table1[[#This Row],[their_ent_2]],Table1[[#This Row],[my_ent_2]])), 1, 0)</f>
        <v>0</v>
      </c>
    </row>
    <row r="254" spans="1:12" hidden="1" x14ac:dyDescent="0.3">
      <c r="A254" t="s">
        <v>892</v>
      </c>
      <c r="B254" t="s">
        <v>9</v>
      </c>
      <c r="C254" t="s">
        <v>893</v>
      </c>
      <c r="D254" t="s">
        <v>143</v>
      </c>
      <c r="E254" t="s">
        <v>10</v>
      </c>
      <c r="F254">
        <v>0</v>
      </c>
      <c r="G254">
        <v>252</v>
      </c>
      <c r="H254">
        <f>IF(Table1[[#This Row],[my_ent_1]]=Table1[[#This Row],[their_ent_1]], 1, 0)</f>
        <v>0</v>
      </c>
      <c r="I254">
        <f>IF(Table1[[#This Row],[my_ent_2]]=Table1[[#This Row],[their_ent_2]], 1, 0)</f>
        <v>0</v>
      </c>
      <c r="J254">
        <f>IF(Table1[[#This Row],[same_1]]=1 &amp; Table1[[#This Row],[same_2]]=1, 1, 0)</f>
        <v>0</v>
      </c>
      <c r="K254">
        <f>IF(ISNUMBER(SEARCH(Table1[[#This Row],[their_ent_1]],Table1[[#This Row],[my_ent_1]])), 1, 0)</f>
        <v>0</v>
      </c>
      <c r="L254">
        <f>IF(ISNUMBER(SEARCH(Table1[[#This Row],[their_ent_2]],Table1[[#This Row],[my_ent_2]])), 1, 0)</f>
        <v>0</v>
      </c>
    </row>
    <row r="255" spans="1:12" hidden="1" x14ac:dyDescent="0.3">
      <c r="A255" t="s">
        <v>894</v>
      </c>
      <c r="B255" t="s">
        <v>680</v>
      </c>
      <c r="C255" t="s">
        <v>680</v>
      </c>
      <c r="D255" t="s">
        <v>741</v>
      </c>
      <c r="E255" t="s">
        <v>895</v>
      </c>
      <c r="F255">
        <v>0</v>
      </c>
      <c r="G255">
        <v>253</v>
      </c>
      <c r="H255">
        <f>IF(Table1[[#This Row],[my_ent_1]]=Table1[[#This Row],[their_ent_1]], 1, 0)</f>
        <v>1</v>
      </c>
      <c r="I255">
        <f>IF(Table1[[#This Row],[my_ent_2]]=Table1[[#This Row],[their_ent_2]], 1, 0)</f>
        <v>0</v>
      </c>
      <c r="J255">
        <f>IF(Table1[[#This Row],[same_1]]=1 &amp; Table1[[#This Row],[same_2]]=1, 1, 0)</f>
        <v>0</v>
      </c>
      <c r="K255">
        <f>IF(ISNUMBER(SEARCH(Table1[[#This Row],[their_ent_1]],Table1[[#This Row],[my_ent_1]])), 1, 0)</f>
        <v>1</v>
      </c>
      <c r="L255">
        <f>IF(ISNUMBER(SEARCH(Table1[[#This Row],[their_ent_2]],Table1[[#This Row],[my_ent_2]])), 1, 0)</f>
        <v>0</v>
      </c>
    </row>
    <row r="256" spans="1:12" x14ac:dyDescent="0.3">
      <c r="A256" t="s">
        <v>896</v>
      </c>
      <c r="B256" t="s">
        <v>897</v>
      </c>
      <c r="C256" t="s">
        <v>898</v>
      </c>
      <c r="D256" t="s">
        <v>899</v>
      </c>
      <c r="E256" t="s">
        <v>900</v>
      </c>
      <c r="F256">
        <v>0</v>
      </c>
      <c r="G256">
        <v>254</v>
      </c>
      <c r="H256">
        <f>IF(Table1[[#This Row],[my_ent_1]]=Table1[[#This Row],[their_ent_1]], 1, 0)</f>
        <v>0</v>
      </c>
      <c r="I256">
        <f>IF(Table1[[#This Row],[my_ent_2]]=Table1[[#This Row],[their_ent_2]], 1, 0)</f>
        <v>0</v>
      </c>
      <c r="J256">
        <f>IF(Table1[[#This Row],[same_1]]=1 &amp; Table1[[#This Row],[same_2]]=1, 1, 0)</f>
        <v>0</v>
      </c>
      <c r="K256">
        <f>IF(ISNUMBER(SEARCH(Table1[[#This Row],[their_ent_1]],Table1[[#This Row],[my_ent_1]])), 1, 0)</f>
        <v>1</v>
      </c>
      <c r="L256">
        <f>IF(ISNUMBER(SEARCH(Table1[[#This Row],[their_ent_2]],Table1[[#This Row],[my_ent_2]])), 1, 0)</f>
        <v>1</v>
      </c>
    </row>
    <row r="257" spans="1:12" hidden="1" x14ac:dyDescent="0.3">
      <c r="A257" t="s">
        <v>901</v>
      </c>
      <c r="B257" t="s">
        <v>902</v>
      </c>
      <c r="C257" t="s">
        <v>132</v>
      </c>
      <c r="D257" t="s">
        <v>12</v>
      </c>
      <c r="E257" t="s">
        <v>36</v>
      </c>
      <c r="F257">
        <v>0</v>
      </c>
      <c r="G257">
        <v>255</v>
      </c>
      <c r="H257">
        <f>IF(Table1[[#This Row],[my_ent_1]]=Table1[[#This Row],[their_ent_1]], 1, 0)</f>
        <v>0</v>
      </c>
      <c r="I257">
        <f>IF(Table1[[#This Row],[my_ent_2]]=Table1[[#This Row],[their_ent_2]], 1, 0)</f>
        <v>0</v>
      </c>
      <c r="J257">
        <f>IF(Table1[[#This Row],[same_1]]=1 &amp; Table1[[#This Row],[same_2]]=1, 1, 0)</f>
        <v>0</v>
      </c>
      <c r="K257">
        <f>IF(ISNUMBER(SEARCH(Table1[[#This Row],[their_ent_1]],Table1[[#This Row],[my_ent_1]])), 1, 0)</f>
        <v>0</v>
      </c>
      <c r="L257">
        <f>IF(ISNUMBER(SEARCH(Table1[[#This Row],[their_ent_2]],Table1[[#This Row],[my_ent_2]])), 1, 0)</f>
        <v>0</v>
      </c>
    </row>
    <row r="258" spans="1:12" hidden="1" x14ac:dyDescent="0.3">
      <c r="A258" t="s">
        <v>903</v>
      </c>
      <c r="B258" t="s">
        <v>904</v>
      </c>
      <c r="C258" t="s">
        <v>12</v>
      </c>
      <c r="D258" t="s">
        <v>905</v>
      </c>
      <c r="E258" t="s">
        <v>10</v>
      </c>
      <c r="F258">
        <v>0</v>
      </c>
      <c r="G258">
        <v>256</v>
      </c>
      <c r="H258">
        <f>IF(Table1[[#This Row],[my_ent_1]]=Table1[[#This Row],[their_ent_1]], 1, 0)</f>
        <v>0</v>
      </c>
      <c r="I258">
        <f>IF(Table1[[#This Row],[my_ent_2]]=Table1[[#This Row],[their_ent_2]], 1, 0)</f>
        <v>0</v>
      </c>
      <c r="J258">
        <f>IF(Table1[[#This Row],[same_1]]=1 &amp; Table1[[#This Row],[same_2]]=1, 1, 0)</f>
        <v>0</v>
      </c>
      <c r="K258">
        <f>IF(ISNUMBER(SEARCH(Table1[[#This Row],[their_ent_1]],Table1[[#This Row],[my_ent_1]])), 1, 0)</f>
        <v>1</v>
      </c>
      <c r="L258">
        <f>IF(ISNUMBER(SEARCH(Table1[[#This Row],[their_ent_2]],Table1[[#This Row],[my_ent_2]])), 1, 0)</f>
        <v>0</v>
      </c>
    </row>
    <row r="259" spans="1:12" hidden="1" x14ac:dyDescent="0.3">
      <c r="A259" t="s">
        <v>906</v>
      </c>
      <c r="B259" t="s">
        <v>907</v>
      </c>
      <c r="C259" t="s">
        <v>907</v>
      </c>
      <c r="D259" t="s">
        <v>12</v>
      </c>
      <c r="E259" t="s">
        <v>908</v>
      </c>
      <c r="F259">
        <v>0</v>
      </c>
      <c r="G259">
        <v>257</v>
      </c>
      <c r="H259">
        <f>IF(Table1[[#This Row],[my_ent_1]]=Table1[[#This Row],[their_ent_1]], 1, 0)</f>
        <v>1</v>
      </c>
      <c r="I259">
        <f>IF(Table1[[#This Row],[my_ent_2]]=Table1[[#This Row],[their_ent_2]], 1, 0)</f>
        <v>0</v>
      </c>
      <c r="J259">
        <f>IF(Table1[[#This Row],[same_1]]=1 &amp; Table1[[#This Row],[same_2]]=1, 1, 0)</f>
        <v>0</v>
      </c>
      <c r="K259">
        <f>IF(ISNUMBER(SEARCH(Table1[[#This Row],[their_ent_1]],Table1[[#This Row],[my_ent_1]])), 1, 0)</f>
        <v>1</v>
      </c>
      <c r="L259">
        <f>IF(ISNUMBER(SEARCH(Table1[[#This Row],[their_ent_2]],Table1[[#This Row],[my_ent_2]])), 1, 0)</f>
        <v>0</v>
      </c>
    </row>
    <row r="260" spans="1:12" hidden="1" x14ac:dyDescent="0.3">
      <c r="A260" t="s">
        <v>909</v>
      </c>
      <c r="B260" t="s">
        <v>869</v>
      </c>
      <c r="C260" t="s">
        <v>910</v>
      </c>
      <c r="D260" t="s">
        <v>911</v>
      </c>
      <c r="E260" t="s">
        <v>911</v>
      </c>
      <c r="F260">
        <v>0</v>
      </c>
      <c r="G260">
        <v>258</v>
      </c>
      <c r="H260">
        <f>IF(Table1[[#This Row],[my_ent_1]]=Table1[[#This Row],[their_ent_1]], 1, 0)</f>
        <v>0</v>
      </c>
      <c r="I260">
        <f>IF(Table1[[#This Row],[my_ent_2]]=Table1[[#This Row],[their_ent_2]], 1, 0)</f>
        <v>1</v>
      </c>
      <c r="J260">
        <f>IF(Table1[[#This Row],[same_1]]=1 &amp; Table1[[#This Row],[same_2]]=1, 1, 0)</f>
        <v>0</v>
      </c>
      <c r="K260">
        <f>IF(ISNUMBER(SEARCH(Table1[[#This Row],[their_ent_1]],Table1[[#This Row],[my_ent_1]])), 1, 0)</f>
        <v>0</v>
      </c>
      <c r="L260">
        <f>IF(ISNUMBER(SEARCH(Table1[[#This Row],[their_ent_2]],Table1[[#This Row],[my_ent_2]])), 1, 0)</f>
        <v>1</v>
      </c>
    </row>
    <row r="261" spans="1:12" hidden="1" x14ac:dyDescent="0.3">
      <c r="A261" t="s">
        <v>912</v>
      </c>
      <c r="B261" t="s">
        <v>143</v>
      </c>
      <c r="C261" t="s">
        <v>913</v>
      </c>
      <c r="D261" t="s">
        <v>143</v>
      </c>
      <c r="E261" t="s">
        <v>914</v>
      </c>
      <c r="F261">
        <v>0</v>
      </c>
      <c r="G261">
        <v>259</v>
      </c>
      <c r="H261">
        <f>IF(Table1[[#This Row],[my_ent_1]]=Table1[[#This Row],[their_ent_1]], 1, 0)</f>
        <v>0</v>
      </c>
      <c r="I261">
        <f>IF(Table1[[#This Row],[my_ent_2]]=Table1[[#This Row],[their_ent_2]], 1, 0)</f>
        <v>0</v>
      </c>
      <c r="J261">
        <f>IF(Table1[[#This Row],[same_1]]=1 &amp; Table1[[#This Row],[same_2]]=1, 1, 0)</f>
        <v>0</v>
      </c>
      <c r="K261">
        <f>IF(ISNUMBER(SEARCH(Table1[[#This Row],[their_ent_1]],Table1[[#This Row],[my_ent_1]])), 1, 0)</f>
        <v>0</v>
      </c>
      <c r="L261">
        <f>IF(ISNUMBER(SEARCH(Table1[[#This Row],[their_ent_2]],Table1[[#This Row],[my_ent_2]])), 1, 0)</f>
        <v>0</v>
      </c>
    </row>
    <row r="262" spans="1:12" hidden="1" x14ac:dyDescent="0.3">
      <c r="A262" t="s">
        <v>915</v>
      </c>
      <c r="B262" t="s">
        <v>916</v>
      </c>
      <c r="C262" t="s">
        <v>917</v>
      </c>
      <c r="D262" t="s">
        <v>143</v>
      </c>
      <c r="E262" t="s">
        <v>36</v>
      </c>
      <c r="F262">
        <v>0</v>
      </c>
      <c r="G262">
        <v>260</v>
      </c>
      <c r="H262">
        <f>IF(Table1[[#This Row],[my_ent_1]]=Table1[[#This Row],[their_ent_1]], 1, 0)</f>
        <v>0</v>
      </c>
      <c r="I262">
        <f>IF(Table1[[#This Row],[my_ent_2]]=Table1[[#This Row],[their_ent_2]], 1, 0)</f>
        <v>0</v>
      </c>
      <c r="J262">
        <f>IF(Table1[[#This Row],[same_1]]=1 &amp; Table1[[#This Row],[same_2]]=1, 1, 0)</f>
        <v>0</v>
      </c>
      <c r="K262">
        <f>IF(ISNUMBER(SEARCH(Table1[[#This Row],[their_ent_1]],Table1[[#This Row],[my_ent_1]])), 1, 0)</f>
        <v>1</v>
      </c>
      <c r="L262">
        <f>IF(ISNUMBER(SEARCH(Table1[[#This Row],[their_ent_2]],Table1[[#This Row],[my_ent_2]])), 1, 0)</f>
        <v>0</v>
      </c>
    </row>
    <row r="263" spans="1:12" hidden="1" x14ac:dyDescent="0.3">
      <c r="A263" t="s">
        <v>918</v>
      </c>
      <c r="B263" t="s">
        <v>919</v>
      </c>
      <c r="C263" t="s">
        <v>36</v>
      </c>
      <c r="D263" t="s">
        <v>47</v>
      </c>
      <c r="E263" t="s">
        <v>56</v>
      </c>
      <c r="F263">
        <v>0</v>
      </c>
      <c r="G263">
        <v>261</v>
      </c>
      <c r="H263">
        <f>IF(Table1[[#This Row],[my_ent_1]]=Table1[[#This Row],[their_ent_1]], 1, 0)</f>
        <v>0</v>
      </c>
      <c r="I263">
        <f>IF(Table1[[#This Row],[my_ent_2]]=Table1[[#This Row],[their_ent_2]], 1, 0)</f>
        <v>0</v>
      </c>
      <c r="J263">
        <f>IF(Table1[[#This Row],[same_1]]=1 &amp; Table1[[#This Row],[same_2]]=1, 1, 0)</f>
        <v>0</v>
      </c>
      <c r="K263">
        <f>IF(ISNUMBER(SEARCH(Table1[[#This Row],[their_ent_1]],Table1[[#This Row],[my_ent_1]])), 1, 0)</f>
        <v>0</v>
      </c>
      <c r="L263">
        <f>IF(ISNUMBER(SEARCH(Table1[[#This Row],[their_ent_2]],Table1[[#This Row],[my_ent_2]])), 1, 0)</f>
        <v>0</v>
      </c>
    </row>
    <row r="264" spans="1:12" x14ac:dyDescent="0.3">
      <c r="A264" t="s">
        <v>920</v>
      </c>
      <c r="B264" t="s">
        <v>921</v>
      </c>
      <c r="C264" t="s">
        <v>921</v>
      </c>
      <c r="D264" t="s">
        <v>922</v>
      </c>
      <c r="E264" t="s">
        <v>923</v>
      </c>
      <c r="F264">
        <v>0</v>
      </c>
      <c r="G264">
        <v>262</v>
      </c>
      <c r="H264">
        <f>IF(Table1[[#This Row],[my_ent_1]]=Table1[[#This Row],[their_ent_1]], 1, 0)</f>
        <v>1</v>
      </c>
      <c r="I264">
        <f>IF(Table1[[#This Row],[my_ent_2]]=Table1[[#This Row],[their_ent_2]], 1, 0)</f>
        <v>0</v>
      </c>
      <c r="J264">
        <f>IF(Table1[[#This Row],[same_1]]=1 &amp; Table1[[#This Row],[same_2]]=1, 1, 0)</f>
        <v>0</v>
      </c>
      <c r="K264">
        <f>IF(ISNUMBER(SEARCH(Table1[[#This Row],[their_ent_1]],Table1[[#This Row],[my_ent_1]])), 1, 0)</f>
        <v>1</v>
      </c>
      <c r="L264">
        <f>IF(ISNUMBER(SEARCH(Table1[[#This Row],[their_ent_2]],Table1[[#This Row],[my_ent_2]])), 1, 0)</f>
        <v>1</v>
      </c>
    </row>
    <row r="265" spans="1:12" hidden="1" x14ac:dyDescent="0.3">
      <c r="A265" t="s">
        <v>924</v>
      </c>
      <c r="B265" t="s">
        <v>412</v>
      </c>
      <c r="C265" t="s">
        <v>925</v>
      </c>
      <c r="D265" t="s">
        <v>926</v>
      </c>
      <c r="E265" t="s">
        <v>927</v>
      </c>
      <c r="F265">
        <v>0</v>
      </c>
      <c r="G265">
        <v>263</v>
      </c>
      <c r="H265">
        <f>IF(Table1[[#This Row],[my_ent_1]]=Table1[[#This Row],[their_ent_1]], 1, 0)</f>
        <v>0</v>
      </c>
      <c r="I265">
        <f>IF(Table1[[#This Row],[my_ent_2]]=Table1[[#This Row],[their_ent_2]], 1, 0)</f>
        <v>0</v>
      </c>
      <c r="J265">
        <f>IF(Table1[[#This Row],[same_1]]=1 &amp; Table1[[#This Row],[same_2]]=1, 1, 0)</f>
        <v>0</v>
      </c>
      <c r="K265">
        <f>IF(ISNUMBER(SEARCH(Table1[[#This Row],[their_ent_1]],Table1[[#This Row],[my_ent_1]])), 1, 0)</f>
        <v>0</v>
      </c>
      <c r="L265">
        <f>IF(ISNUMBER(SEARCH(Table1[[#This Row],[their_ent_2]],Table1[[#This Row],[my_ent_2]])), 1, 0)</f>
        <v>0</v>
      </c>
    </row>
    <row r="266" spans="1:12" hidden="1" x14ac:dyDescent="0.3">
      <c r="A266" t="s">
        <v>928</v>
      </c>
      <c r="B266" t="s">
        <v>205</v>
      </c>
      <c r="C266" t="s">
        <v>205</v>
      </c>
      <c r="D266" t="s">
        <v>929</v>
      </c>
      <c r="E266" t="s">
        <v>930</v>
      </c>
      <c r="F266">
        <v>0</v>
      </c>
      <c r="G266">
        <v>264</v>
      </c>
      <c r="H266">
        <f>IF(Table1[[#This Row],[my_ent_1]]=Table1[[#This Row],[their_ent_1]], 1, 0)</f>
        <v>1</v>
      </c>
      <c r="I266">
        <f>IF(Table1[[#This Row],[my_ent_2]]=Table1[[#This Row],[their_ent_2]], 1, 0)</f>
        <v>0</v>
      </c>
      <c r="J266">
        <f>IF(Table1[[#This Row],[same_1]]=1 &amp; Table1[[#This Row],[same_2]]=1, 1, 0)</f>
        <v>0</v>
      </c>
      <c r="K266">
        <f>IF(ISNUMBER(SEARCH(Table1[[#This Row],[their_ent_1]],Table1[[#This Row],[my_ent_1]])), 1, 0)</f>
        <v>1</v>
      </c>
      <c r="L266">
        <f>IF(ISNUMBER(SEARCH(Table1[[#This Row],[their_ent_2]],Table1[[#This Row],[my_ent_2]])), 1, 0)</f>
        <v>0</v>
      </c>
    </row>
    <row r="267" spans="1:12" hidden="1" x14ac:dyDescent="0.3">
      <c r="A267" t="s">
        <v>931</v>
      </c>
      <c r="B267" t="s">
        <v>932</v>
      </c>
      <c r="C267" t="s">
        <v>933</v>
      </c>
      <c r="D267" t="s">
        <v>142</v>
      </c>
      <c r="E267" t="s">
        <v>932</v>
      </c>
      <c r="F267">
        <v>0</v>
      </c>
      <c r="G267">
        <v>265</v>
      </c>
      <c r="H267">
        <f>IF(Table1[[#This Row],[my_ent_1]]=Table1[[#This Row],[their_ent_1]], 1, 0)</f>
        <v>0</v>
      </c>
      <c r="I267">
        <f>IF(Table1[[#This Row],[my_ent_2]]=Table1[[#This Row],[their_ent_2]], 1, 0)</f>
        <v>0</v>
      </c>
      <c r="J267">
        <f>IF(Table1[[#This Row],[same_1]]=1 &amp; Table1[[#This Row],[same_2]]=1, 1, 0)</f>
        <v>0</v>
      </c>
      <c r="K267">
        <f>IF(ISNUMBER(SEARCH(Table1[[#This Row],[their_ent_1]],Table1[[#This Row],[my_ent_1]])), 1, 0)</f>
        <v>0</v>
      </c>
      <c r="L267">
        <f>IF(ISNUMBER(SEARCH(Table1[[#This Row],[their_ent_2]],Table1[[#This Row],[my_ent_2]])), 1, 0)</f>
        <v>0</v>
      </c>
    </row>
    <row r="268" spans="1:12" hidden="1" x14ac:dyDescent="0.3">
      <c r="A268" t="s">
        <v>934</v>
      </c>
      <c r="B268" t="s">
        <v>935</v>
      </c>
      <c r="C268" t="s">
        <v>935</v>
      </c>
      <c r="D268" t="s">
        <v>936</v>
      </c>
      <c r="E268" t="s">
        <v>937</v>
      </c>
      <c r="F268">
        <v>0</v>
      </c>
      <c r="G268">
        <v>266</v>
      </c>
      <c r="H268">
        <f>IF(Table1[[#This Row],[my_ent_1]]=Table1[[#This Row],[their_ent_1]], 1, 0)</f>
        <v>1</v>
      </c>
      <c r="I268">
        <f>IF(Table1[[#This Row],[my_ent_2]]=Table1[[#This Row],[their_ent_2]], 1, 0)</f>
        <v>0</v>
      </c>
      <c r="J268">
        <f>IF(Table1[[#This Row],[same_1]]=1 &amp; Table1[[#This Row],[same_2]]=1, 1, 0)</f>
        <v>0</v>
      </c>
      <c r="K268">
        <f>IF(ISNUMBER(SEARCH(Table1[[#This Row],[their_ent_1]],Table1[[#This Row],[my_ent_1]])), 1, 0)</f>
        <v>1</v>
      </c>
      <c r="L268">
        <f>IF(ISNUMBER(SEARCH(Table1[[#This Row],[their_ent_2]],Table1[[#This Row],[my_ent_2]])), 1, 0)</f>
        <v>0</v>
      </c>
    </row>
    <row r="269" spans="1:12" hidden="1" x14ac:dyDescent="0.3">
      <c r="A269" t="s">
        <v>938</v>
      </c>
      <c r="B269" t="s">
        <v>939</v>
      </c>
      <c r="C269" t="s">
        <v>200</v>
      </c>
      <c r="D269" t="s">
        <v>177</v>
      </c>
      <c r="E269" t="s">
        <v>940</v>
      </c>
      <c r="F269">
        <v>0</v>
      </c>
      <c r="G269">
        <v>267</v>
      </c>
      <c r="H269">
        <f>IF(Table1[[#This Row],[my_ent_1]]=Table1[[#This Row],[their_ent_1]], 1, 0)</f>
        <v>0</v>
      </c>
      <c r="I269">
        <f>IF(Table1[[#This Row],[my_ent_2]]=Table1[[#This Row],[their_ent_2]], 1, 0)</f>
        <v>0</v>
      </c>
      <c r="J269">
        <f>IF(Table1[[#This Row],[same_1]]=1 &amp; Table1[[#This Row],[same_2]]=1, 1, 0)</f>
        <v>0</v>
      </c>
      <c r="K269">
        <f>IF(ISNUMBER(SEARCH(Table1[[#This Row],[their_ent_1]],Table1[[#This Row],[my_ent_1]])), 1, 0)</f>
        <v>0</v>
      </c>
      <c r="L269">
        <f>IF(ISNUMBER(SEARCH(Table1[[#This Row],[their_ent_2]],Table1[[#This Row],[my_ent_2]])), 1, 0)</f>
        <v>0</v>
      </c>
    </row>
    <row r="270" spans="1:12" hidden="1" x14ac:dyDescent="0.3">
      <c r="A270" t="s">
        <v>941</v>
      </c>
      <c r="B270" t="s">
        <v>942</v>
      </c>
      <c r="C270" t="s">
        <v>942</v>
      </c>
      <c r="D270" t="s">
        <v>818</v>
      </c>
      <c r="E270" t="s">
        <v>347</v>
      </c>
      <c r="F270">
        <v>0</v>
      </c>
      <c r="G270">
        <v>268</v>
      </c>
      <c r="H270">
        <f>IF(Table1[[#This Row],[my_ent_1]]=Table1[[#This Row],[their_ent_1]], 1, 0)</f>
        <v>1</v>
      </c>
      <c r="I270">
        <f>IF(Table1[[#This Row],[my_ent_2]]=Table1[[#This Row],[their_ent_2]], 1, 0)</f>
        <v>0</v>
      </c>
      <c r="J270">
        <f>IF(Table1[[#This Row],[same_1]]=1 &amp; Table1[[#This Row],[same_2]]=1, 1, 0)</f>
        <v>0</v>
      </c>
      <c r="K270">
        <f>IF(ISNUMBER(SEARCH(Table1[[#This Row],[their_ent_1]],Table1[[#This Row],[my_ent_1]])), 1, 0)</f>
        <v>1</v>
      </c>
      <c r="L270">
        <f>IF(ISNUMBER(SEARCH(Table1[[#This Row],[their_ent_2]],Table1[[#This Row],[my_ent_2]])), 1, 0)</f>
        <v>0</v>
      </c>
    </row>
    <row r="271" spans="1:12" hidden="1" x14ac:dyDescent="0.3">
      <c r="A271" t="s">
        <v>943</v>
      </c>
      <c r="B271" t="s">
        <v>944</v>
      </c>
      <c r="C271" t="s">
        <v>36</v>
      </c>
      <c r="D271" t="s">
        <v>22</v>
      </c>
      <c r="E271" t="s">
        <v>22</v>
      </c>
      <c r="F271">
        <v>0</v>
      </c>
      <c r="G271">
        <v>269</v>
      </c>
      <c r="H271">
        <f>IF(Table1[[#This Row],[my_ent_1]]=Table1[[#This Row],[their_ent_1]], 1, 0)</f>
        <v>0</v>
      </c>
      <c r="I271">
        <f>IF(Table1[[#This Row],[my_ent_2]]=Table1[[#This Row],[their_ent_2]], 1, 0)</f>
        <v>1</v>
      </c>
      <c r="J271">
        <f>IF(Table1[[#This Row],[same_1]]=1 &amp; Table1[[#This Row],[same_2]]=1, 1, 0)</f>
        <v>0</v>
      </c>
      <c r="K271">
        <f>IF(ISNUMBER(SEARCH(Table1[[#This Row],[their_ent_1]],Table1[[#This Row],[my_ent_1]])), 1, 0)</f>
        <v>0</v>
      </c>
      <c r="L271">
        <f>IF(ISNUMBER(SEARCH(Table1[[#This Row],[their_ent_2]],Table1[[#This Row],[my_ent_2]])), 1, 0)</f>
        <v>1</v>
      </c>
    </row>
    <row r="272" spans="1:12" hidden="1" x14ac:dyDescent="0.3">
      <c r="A272" t="s">
        <v>945</v>
      </c>
      <c r="B272" t="s">
        <v>946</v>
      </c>
      <c r="C272" t="s">
        <v>22</v>
      </c>
      <c r="D272" t="s">
        <v>947</v>
      </c>
      <c r="E272" t="s">
        <v>948</v>
      </c>
      <c r="F272">
        <v>0</v>
      </c>
      <c r="G272">
        <v>270</v>
      </c>
      <c r="H272">
        <f>IF(Table1[[#This Row],[my_ent_1]]=Table1[[#This Row],[their_ent_1]], 1, 0)</f>
        <v>0</v>
      </c>
      <c r="I272">
        <f>IF(Table1[[#This Row],[my_ent_2]]=Table1[[#This Row],[their_ent_2]], 1, 0)</f>
        <v>0</v>
      </c>
      <c r="J272">
        <f>IF(Table1[[#This Row],[same_1]]=1 &amp; Table1[[#This Row],[same_2]]=1, 1, 0)</f>
        <v>0</v>
      </c>
      <c r="K272">
        <f>IF(ISNUMBER(SEARCH(Table1[[#This Row],[their_ent_1]],Table1[[#This Row],[my_ent_1]])), 1, 0)</f>
        <v>0</v>
      </c>
      <c r="L272">
        <f>IF(ISNUMBER(SEARCH(Table1[[#This Row],[their_ent_2]],Table1[[#This Row],[my_ent_2]])), 1, 0)</f>
        <v>0</v>
      </c>
    </row>
    <row r="273" spans="1:12" hidden="1" x14ac:dyDescent="0.3">
      <c r="A273" t="s">
        <v>949</v>
      </c>
      <c r="B273" t="s">
        <v>950</v>
      </c>
      <c r="C273" t="s">
        <v>951</v>
      </c>
      <c r="D273" t="s">
        <v>27</v>
      </c>
      <c r="E273" t="s">
        <v>27</v>
      </c>
      <c r="F273">
        <v>0</v>
      </c>
      <c r="G273">
        <v>271</v>
      </c>
      <c r="H273">
        <f>IF(Table1[[#This Row],[my_ent_1]]=Table1[[#This Row],[their_ent_1]], 1, 0)</f>
        <v>0</v>
      </c>
      <c r="I273">
        <f>IF(Table1[[#This Row],[my_ent_2]]=Table1[[#This Row],[their_ent_2]], 1, 0)</f>
        <v>1</v>
      </c>
      <c r="J273">
        <f>IF(Table1[[#This Row],[same_1]]=1 &amp; Table1[[#This Row],[same_2]]=1, 1, 0)</f>
        <v>0</v>
      </c>
      <c r="K273">
        <f>IF(ISNUMBER(SEARCH(Table1[[#This Row],[their_ent_1]],Table1[[#This Row],[my_ent_1]])), 1, 0)</f>
        <v>0</v>
      </c>
      <c r="L273">
        <f>IF(ISNUMBER(SEARCH(Table1[[#This Row],[their_ent_2]],Table1[[#This Row],[my_ent_2]])), 1, 0)</f>
        <v>1</v>
      </c>
    </row>
    <row r="274" spans="1:12" hidden="1" x14ac:dyDescent="0.3">
      <c r="A274" t="s">
        <v>952</v>
      </c>
      <c r="B274" t="s">
        <v>953</v>
      </c>
      <c r="C274" t="s">
        <v>953</v>
      </c>
      <c r="D274" t="s">
        <v>954</v>
      </c>
      <c r="E274" t="s">
        <v>955</v>
      </c>
      <c r="F274">
        <v>0</v>
      </c>
      <c r="G274">
        <v>272</v>
      </c>
      <c r="H274">
        <f>IF(Table1[[#This Row],[my_ent_1]]=Table1[[#This Row],[their_ent_1]], 1, 0)</f>
        <v>1</v>
      </c>
      <c r="I274">
        <f>IF(Table1[[#This Row],[my_ent_2]]=Table1[[#This Row],[their_ent_2]], 1, 0)</f>
        <v>0</v>
      </c>
      <c r="J274">
        <f>IF(Table1[[#This Row],[same_1]]=1 &amp; Table1[[#This Row],[same_2]]=1, 1, 0)</f>
        <v>0</v>
      </c>
      <c r="K274">
        <f>IF(ISNUMBER(SEARCH(Table1[[#This Row],[their_ent_1]],Table1[[#This Row],[my_ent_1]])), 1, 0)</f>
        <v>1</v>
      </c>
      <c r="L274">
        <f>IF(ISNUMBER(SEARCH(Table1[[#This Row],[their_ent_2]],Table1[[#This Row],[my_ent_2]])), 1, 0)</f>
        <v>0</v>
      </c>
    </row>
    <row r="275" spans="1:12" hidden="1" x14ac:dyDescent="0.3">
      <c r="A275" t="s">
        <v>956</v>
      </c>
      <c r="B275" t="s">
        <v>47</v>
      </c>
      <c r="C275" t="s">
        <v>957</v>
      </c>
      <c r="D275" t="s">
        <v>12</v>
      </c>
      <c r="E275" t="s">
        <v>364</v>
      </c>
      <c r="F275">
        <v>0</v>
      </c>
      <c r="G275">
        <v>273</v>
      </c>
      <c r="H275">
        <f>IF(Table1[[#This Row],[my_ent_1]]=Table1[[#This Row],[their_ent_1]], 1, 0)</f>
        <v>0</v>
      </c>
      <c r="I275">
        <f>IF(Table1[[#This Row],[my_ent_2]]=Table1[[#This Row],[their_ent_2]], 1, 0)</f>
        <v>0</v>
      </c>
      <c r="J275">
        <f>IF(Table1[[#This Row],[same_1]]=1 &amp; Table1[[#This Row],[same_2]]=1, 1, 0)</f>
        <v>0</v>
      </c>
      <c r="K275">
        <f>IF(ISNUMBER(SEARCH(Table1[[#This Row],[their_ent_1]],Table1[[#This Row],[my_ent_1]])), 1, 0)</f>
        <v>0</v>
      </c>
      <c r="L275">
        <f>IF(ISNUMBER(SEARCH(Table1[[#This Row],[their_ent_2]],Table1[[#This Row],[my_ent_2]])), 1, 0)</f>
        <v>0</v>
      </c>
    </row>
    <row r="276" spans="1:12" hidden="1" x14ac:dyDescent="0.3">
      <c r="A276" t="s">
        <v>958</v>
      </c>
      <c r="B276" t="s">
        <v>47</v>
      </c>
      <c r="C276" t="s">
        <v>538</v>
      </c>
      <c r="D276" t="s">
        <v>12</v>
      </c>
      <c r="E276" t="s">
        <v>96</v>
      </c>
      <c r="F276">
        <v>0</v>
      </c>
      <c r="G276">
        <v>274</v>
      </c>
      <c r="H276">
        <f>IF(Table1[[#This Row],[my_ent_1]]=Table1[[#This Row],[their_ent_1]], 1, 0)</f>
        <v>0</v>
      </c>
      <c r="I276">
        <f>IF(Table1[[#This Row],[my_ent_2]]=Table1[[#This Row],[their_ent_2]], 1, 0)</f>
        <v>0</v>
      </c>
      <c r="J276">
        <f>IF(Table1[[#This Row],[same_1]]=1 &amp; Table1[[#This Row],[same_2]]=1, 1, 0)</f>
        <v>0</v>
      </c>
      <c r="K276">
        <f>IF(ISNUMBER(SEARCH(Table1[[#This Row],[their_ent_1]],Table1[[#This Row],[my_ent_1]])), 1, 0)</f>
        <v>0</v>
      </c>
      <c r="L276">
        <f>IF(ISNUMBER(SEARCH(Table1[[#This Row],[their_ent_2]],Table1[[#This Row],[my_ent_2]])), 1, 0)</f>
        <v>0</v>
      </c>
    </row>
    <row r="277" spans="1:12" x14ac:dyDescent="0.3">
      <c r="A277" t="s">
        <v>959</v>
      </c>
      <c r="B277" t="s">
        <v>960</v>
      </c>
      <c r="C277" t="s">
        <v>960</v>
      </c>
      <c r="D277" t="s">
        <v>961</v>
      </c>
      <c r="E277" t="s">
        <v>962</v>
      </c>
      <c r="F277">
        <v>0</v>
      </c>
      <c r="G277">
        <v>275</v>
      </c>
      <c r="H277">
        <f>IF(Table1[[#This Row],[my_ent_1]]=Table1[[#This Row],[their_ent_1]], 1, 0)</f>
        <v>1</v>
      </c>
      <c r="I277">
        <f>IF(Table1[[#This Row],[my_ent_2]]=Table1[[#This Row],[their_ent_2]], 1, 0)</f>
        <v>0</v>
      </c>
      <c r="J277">
        <f>IF(Table1[[#This Row],[same_1]]=1 &amp; Table1[[#This Row],[same_2]]=1, 1, 0)</f>
        <v>0</v>
      </c>
      <c r="K277">
        <f>IF(ISNUMBER(SEARCH(Table1[[#This Row],[their_ent_1]],Table1[[#This Row],[my_ent_1]])), 1, 0)</f>
        <v>1</v>
      </c>
      <c r="L277">
        <f>IF(ISNUMBER(SEARCH(Table1[[#This Row],[their_ent_2]],Table1[[#This Row],[my_ent_2]])), 1, 0)</f>
        <v>1</v>
      </c>
    </row>
    <row r="278" spans="1:12" hidden="1" x14ac:dyDescent="0.3">
      <c r="A278" t="s">
        <v>963</v>
      </c>
      <c r="B278" t="s">
        <v>964</v>
      </c>
      <c r="C278" t="s">
        <v>74</v>
      </c>
      <c r="D278" t="s">
        <v>526</v>
      </c>
      <c r="E278" t="s">
        <v>964</v>
      </c>
      <c r="F278">
        <v>0</v>
      </c>
      <c r="G278">
        <v>276</v>
      </c>
      <c r="H278">
        <f>IF(Table1[[#This Row],[my_ent_1]]=Table1[[#This Row],[their_ent_1]], 1, 0)</f>
        <v>0</v>
      </c>
      <c r="I278">
        <f>IF(Table1[[#This Row],[my_ent_2]]=Table1[[#This Row],[their_ent_2]], 1, 0)</f>
        <v>0</v>
      </c>
      <c r="J278">
        <f>IF(Table1[[#This Row],[same_1]]=1 &amp; Table1[[#This Row],[same_2]]=1, 1, 0)</f>
        <v>0</v>
      </c>
      <c r="K278">
        <f>IF(ISNUMBER(SEARCH(Table1[[#This Row],[their_ent_1]],Table1[[#This Row],[my_ent_1]])), 1, 0)</f>
        <v>0</v>
      </c>
      <c r="L278">
        <f>IF(ISNUMBER(SEARCH(Table1[[#This Row],[their_ent_2]],Table1[[#This Row],[my_ent_2]])), 1, 0)</f>
        <v>0</v>
      </c>
    </row>
    <row r="279" spans="1:12" hidden="1" x14ac:dyDescent="0.3">
      <c r="A279" t="s">
        <v>965</v>
      </c>
      <c r="B279" t="s">
        <v>142</v>
      </c>
      <c r="C279" t="s">
        <v>966</v>
      </c>
      <c r="D279" t="s">
        <v>47</v>
      </c>
      <c r="E279" t="s">
        <v>142</v>
      </c>
      <c r="F279">
        <v>0</v>
      </c>
      <c r="G279">
        <v>277</v>
      </c>
      <c r="H279">
        <f>IF(Table1[[#This Row],[my_ent_1]]=Table1[[#This Row],[their_ent_1]], 1, 0)</f>
        <v>0</v>
      </c>
      <c r="I279">
        <f>IF(Table1[[#This Row],[my_ent_2]]=Table1[[#This Row],[their_ent_2]], 1, 0)</f>
        <v>0</v>
      </c>
      <c r="J279">
        <f>IF(Table1[[#This Row],[same_1]]=1 &amp; Table1[[#This Row],[same_2]]=1, 1, 0)</f>
        <v>0</v>
      </c>
      <c r="K279">
        <f>IF(ISNUMBER(SEARCH(Table1[[#This Row],[their_ent_1]],Table1[[#This Row],[my_ent_1]])), 1, 0)</f>
        <v>0</v>
      </c>
      <c r="L279">
        <f>IF(ISNUMBER(SEARCH(Table1[[#This Row],[their_ent_2]],Table1[[#This Row],[my_ent_2]])), 1, 0)</f>
        <v>0</v>
      </c>
    </row>
    <row r="280" spans="1:12" hidden="1" x14ac:dyDescent="0.3">
      <c r="A280" t="s">
        <v>967</v>
      </c>
      <c r="B280" t="s">
        <v>473</v>
      </c>
      <c r="C280" t="s">
        <v>473</v>
      </c>
      <c r="D280" t="s">
        <v>968</v>
      </c>
      <c r="E280" t="s">
        <v>969</v>
      </c>
      <c r="F280">
        <v>0</v>
      </c>
      <c r="G280">
        <v>278</v>
      </c>
      <c r="H280">
        <f>IF(Table1[[#This Row],[my_ent_1]]=Table1[[#This Row],[their_ent_1]], 1, 0)</f>
        <v>1</v>
      </c>
      <c r="I280">
        <f>IF(Table1[[#This Row],[my_ent_2]]=Table1[[#This Row],[their_ent_2]], 1, 0)</f>
        <v>0</v>
      </c>
      <c r="J280">
        <f>IF(Table1[[#This Row],[same_1]]=1 &amp; Table1[[#This Row],[same_2]]=1, 1, 0)</f>
        <v>0</v>
      </c>
      <c r="K280">
        <f>IF(ISNUMBER(SEARCH(Table1[[#This Row],[their_ent_1]],Table1[[#This Row],[my_ent_1]])), 1, 0)</f>
        <v>1</v>
      </c>
      <c r="L280">
        <f>IF(ISNUMBER(SEARCH(Table1[[#This Row],[their_ent_2]],Table1[[#This Row],[my_ent_2]])), 1, 0)</f>
        <v>0</v>
      </c>
    </row>
    <row r="281" spans="1:12" hidden="1" x14ac:dyDescent="0.3">
      <c r="A281" t="s">
        <v>970</v>
      </c>
      <c r="B281" t="s">
        <v>971</v>
      </c>
      <c r="C281" t="s">
        <v>971</v>
      </c>
      <c r="D281" t="s">
        <v>972</v>
      </c>
      <c r="E281" t="s">
        <v>973</v>
      </c>
      <c r="F281">
        <v>0</v>
      </c>
      <c r="G281">
        <v>279</v>
      </c>
      <c r="H281">
        <f>IF(Table1[[#This Row],[my_ent_1]]=Table1[[#This Row],[their_ent_1]], 1, 0)</f>
        <v>1</v>
      </c>
      <c r="I281">
        <f>IF(Table1[[#This Row],[my_ent_2]]=Table1[[#This Row],[their_ent_2]], 1, 0)</f>
        <v>0</v>
      </c>
      <c r="J281">
        <f>IF(Table1[[#This Row],[same_1]]=1 &amp; Table1[[#This Row],[same_2]]=1, 1, 0)</f>
        <v>0</v>
      </c>
      <c r="K281">
        <f>IF(ISNUMBER(SEARCH(Table1[[#This Row],[their_ent_1]],Table1[[#This Row],[my_ent_1]])), 1, 0)</f>
        <v>1</v>
      </c>
      <c r="L281">
        <f>IF(ISNUMBER(SEARCH(Table1[[#This Row],[their_ent_2]],Table1[[#This Row],[my_ent_2]])), 1, 0)</f>
        <v>0</v>
      </c>
    </row>
    <row r="282" spans="1:12" hidden="1" x14ac:dyDescent="0.3">
      <c r="A282" t="s">
        <v>974</v>
      </c>
      <c r="B282" t="s">
        <v>975</v>
      </c>
      <c r="C282" t="s">
        <v>975</v>
      </c>
      <c r="D282" t="s">
        <v>976</v>
      </c>
      <c r="E282" t="s">
        <v>25</v>
      </c>
      <c r="F282">
        <v>0</v>
      </c>
      <c r="G282">
        <v>280</v>
      </c>
      <c r="H282">
        <f>IF(Table1[[#This Row],[my_ent_1]]=Table1[[#This Row],[their_ent_1]], 1, 0)</f>
        <v>1</v>
      </c>
      <c r="I282">
        <f>IF(Table1[[#This Row],[my_ent_2]]=Table1[[#This Row],[their_ent_2]], 1, 0)</f>
        <v>0</v>
      </c>
      <c r="J282">
        <f>IF(Table1[[#This Row],[same_1]]=1 &amp; Table1[[#This Row],[same_2]]=1, 1, 0)</f>
        <v>0</v>
      </c>
      <c r="K282">
        <f>IF(ISNUMBER(SEARCH(Table1[[#This Row],[their_ent_1]],Table1[[#This Row],[my_ent_1]])), 1, 0)</f>
        <v>1</v>
      </c>
      <c r="L282">
        <f>IF(ISNUMBER(SEARCH(Table1[[#This Row],[their_ent_2]],Table1[[#This Row],[my_ent_2]])), 1, 0)</f>
        <v>0</v>
      </c>
    </row>
    <row r="283" spans="1:12" hidden="1" x14ac:dyDescent="0.3">
      <c r="A283" t="s">
        <v>977</v>
      </c>
      <c r="B283" t="s">
        <v>978</v>
      </c>
      <c r="C283" t="s">
        <v>978</v>
      </c>
      <c r="D283" t="s">
        <v>979</v>
      </c>
      <c r="E283" t="s">
        <v>980</v>
      </c>
      <c r="F283">
        <v>0</v>
      </c>
      <c r="G283">
        <v>281</v>
      </c>
      <c r="H283">
        <f>IF(Table1[[#This Row],[my_ent_1]]=Table1[[#This Row],[their_ent_1]], 1, 0)</f>
        <v>1</v>
      </c>
      <c r="I283">
        <f>IF(Table1[[#This Row],[my_ent_2]]=Table1[[#This Row],[their_ent_2]], 1, 0)</f>
        <v>0</v>
      </c>
      <c r="J283">
        <f>IF(Table1[[#This Row],[same_1]]=1 &amp; Table1[[#This Row],[same_2]]=1, 1, 0)</f>
        <v>0</v>
      </c>
      <c r="K283">
        <f>IF(ISNUMBER(SEARCH(Table1[[#This Row],[their_ent_1]],Table1[[#This Row],[my_ent_1]])), 1, 0)</f>
        <v>1</v>
      </c>
      <c r="L283">
        <f>IF(ISNUMBER(SEARCH(Table1[[#This Row],[their_ent_2]],Table1[[#This Row],[my_ent_2]])), 1, 0)</f>
        <v>0</v>
      </c>
    </row>
    <row r="284" spans="1:12" hidden="1" x14ac:dyDescent="0.3">
      <c r="A284" t="s">
        <v>981</v>
      </c>
      <c r="B284" t="s">
        <v>163</v>
      </c>
      <c r="C284" t="s">
        <v>982</v>
      </c>
      <c r="D284" t="s">
        <v>983</v>
      </c>
      <c r="E284" t="s">
        <v>177</v>
      </c>
      <c r="F284">
        <v>0</v>
      </c>
      <c r="G284">
        <v>282</v>
      </c>
      <c r="H284">
        <f>IF(Table1[[#This Row],[my_ent_1]]=Table1[[#This Row],[their_ent_1]], 1, 0)</f>
        <v>0</v>
      </c>
      <c r="I284">
        <f>IF(Table1[[#This Row],[my_ent_2]]=Table1[[#This Row],[their_ent_2]], 1, 0)</f>
        <v>0</v>
      </c>
      <c r="J284">
        <f>IF(Table1[[#This Row],[same_1]]=1 &amp; Table1[[#This Row],[same_2]]=1, 1, 0)</f>
        <v>0</v>
      </c>
      <c r="K284">
        <f>IF(ISNUMBER(SEARCH(Table1[[#This Row],[their_ent_1]],Table1[[#This Row],[my_ent_1]])), 1, 0)</f>
        <v>0</v>
      </c>
      <c r="L284">
        <f>IF(ISNUMBER(SEARCH(Table1[[#This Row],[their_ent_2]],Table1[[#This Row],[my_ent_2]])), 1, 0)</f>
        <v>0</v>
      </c>
    </row>
    <row r="285" spans="1:12" hidden="1" x14ac:dyDescent="0.3">
      <c r="A285" t="s">
        <v>984</v>
      </c>
      <c r="B285" t="s">
        <v>985</v>
      </c>
      <c r="C285" t="s">
        <v>986</v>
      </c>
      <c r="D285" t="s">
        <v>987</v>
      </c>
      <c r="E285" t="s">
        <v>988</v>
      </c>
      <c r="F285">
        <v>0</v>
      </c>
      <c r="G285">
        <v>283</v>
      </c>
      <c r="H285">
        <f>IF(Table1[[#This Row],[my_ent_1]]=Table1[[#This Row],[their_ent_1]], 1, 0)</f>
        <v>0</v>
      </c>
      <c r="I285">
        <f>IF(Table1[[#This Row],[my_ent_2]]=Table1[[#This Row],[their_ent_2]], 1, 0)</f>
        <v>0</v>
      </c>
      <c r="J285">
        <f>IF(Table1[[#This Row],[same_1]]=1 &amp; Table1[[#This Row],[same_2]]=1, 1, 0)</f>
        <v>0</v>
      </c>
      <c r="K285">
        <f>IF(ISNUMBER(SEARCH(Table1[[#This Row],[their_ent_1]],Table1[[#This Row],[my_ent_1]])), 1, 0)</f>
        <v>0</v>
      </c>
      <c r="L285">
        <f>IF(ISNUMBER(SEARCH(Table1[[#This Row],[their_ent_2]],Table1[[#This Row],[my_ent_2]])), 1, 0)</f>
        <v>0</v>
      </c>
    </row>
    <row r="286" spans="1:12" hidden="1" x14ac:dyDescent="0.3">
      <c r="A286" t="s">
        <v>989</v>
      </c>
      <c r="B286" t="s">
        <v>990</v>
      </c>
      <c r="C286" t="s">
        <v>991</v>
      </c>
      <c r="D286" t="s">
        <v>992</v>
      </c>
      <c r="E286" t="s">
        <v>18</v>
      </c>
      <c r="F286">
        <v>0</v>
      </c>
      <c r="G286">
        <v>284</v>
      </c>
      <c r="H286">
        <f>IF(Table1[[#This Row],[my_ent_1]]=Table1[[#This Row],[their_ent_1]], 1, 0)</f>
        <v>0</v>
      </c>
      <c r="I286">
        <f>IF(Table1[[#This Row],[my_ent_2]]=Table1[[#This Row],[their_ent_2]], 1, 0)</f>
        <v>0</v>
      </c>
      <c r="J286">
        <f>IF(Table1[[#This Row],[same_1]]=1 &amp; Table1[[#This Row],[same_2]]=1, 1, 0)</f>
        <v>0</v>
      </c>
      <c r="K286">
        <f>IF(ISNUMBER(SEARCH(Table1[[#This Row],[their_ent_1]],Table1[[#This Row],[my_ent_1]])), 1, 0)</f>
        <v>0</v>
      </c>
      <c r="L286">
        <f>IF(ISNUMBER(SEARCH(Table1[[#This Row],[their_ent_2]],Table1[[#This Row],[my_ent_2]])), 1, 0)</f>
        <v>0</v>
      </c>
    </row>
    <row r="287" spans="1:12" hidden="1" x14ac:dyDescent="0.3">
      <c r="A287" t="s">
        <v>993</v>
      </c>
      <c r="B287" t="s">
        <v>994</v>
      </c>
      <c r="C287" t="s">
        <v>994</v>
      </c>
      <c r="D287" t="s">
        <v>995</v>
      </c>
      <c r="E287" t="s">
        <v>996</v>
      </c>
      <c r="F287">
        <v>0</v>
      </c>
      <c r="G287">
        <v>285</v>
      </c>
      <c r="H287">
        <f>IF(Table1[[#This Row],[my_ent_1]]=Table1[[#This Row],[their_ent_1]], 1, 0)</f>
        <v>1</v>
      </c>
      <c r="I287">
        <f>IF(Table1[[#This Row],[my_ent_2]]=Table1[[#This Row],[their_ent_2]], 1, 0)</f>
        <v>0</v>
      </c>
      <c r="J287">
        <f>IF(Table1[[#This Row],[same_1]]=1 &amp; Table1[[#This Row],[same_2]]=1, 1, 0)</f>
        <v>0</v>
      </c>
      <c r="K287">
        <f>IF(ISNUMBER(SEARCH(Table1[[#This Row],[their_ent_1]],Table1[[#This Row],[my_ent_1]])), 1, 0)</f>
        <v>1</v>
      </c>
      <c r="L287">
        <f>IF(ISNUMBER(SEARCH(Table1[[#This Row],[their_ent_2]],Table1[[#This Row],[my_ent_2]])), 1, 0)</f>
        <v>0</v>
      </c>
    </row>
    <row r="288" spans="1:12" hidden="1" x14ac:dyDescent="0.3">
      <c r="A288" t="s">
        <v>997</v>
      </c>
      <c r="B288" t="s">
        <v>998</v>
      </c>
      <c r="C288" t="s">
        <v>499</v>
      </c>
      <c r="D288" t="s">
        <v>999</v>
      </c>
      <c r="E288" t="s">
        <v>1000</v>
      </c>
      <c r="F288">
        <v>0</v>
      </c>
      <c r="G288">
        <v>286</v>
      </c>
      <c r="H288">
        <f>IF(Table1[[#This Row],[my_ent_1]]=Table1[[#This Row],[their_ent_1]], 1, 0)</f>
        <v>0</v>
      </c>
      <c r="I288">
        <f>IF(Table1[[#This Row],[my_ent_2]]=Table1[[#This Row],[their_ent_2]], 1, 0)</f>
        <v>0</v>
      </c>
      <c r="J288">
        <f>IF(Table1[[#This Row],[same_1]]=1 &amp; Table1[[#This Row],[same_2]]=1, 1, 0)</f>
        <v>0</v>
      </c>
      <c r="K288">
        <f>IF(ISNUMBER(SEARCH(Table1[[#This Row],[their_ent_1]],Table1[[#This Row],[my_ent_1]])), 1, 0)</f>
        <v>0</v>
      </c>
      <c r="L288">
        <f>IF(ISNUMBER(SEARCH(Table1[[#This Row],[their_ent_2]],Table1[[#This Row],[my_ent_2]])), 1, 0)</f>
        <v>0</v>
      </c>
    </row>
    <row r="289" spans="1:12" hidden="1" x14ac:dyDescent="0.3">
      <c r="A289" t="s">
        <v>1001</v>
      </c>
      <c r="B289" t="s">
        <v>1002</v>
      </c>
      <c r="C289" t="s">
        <v>1002</v>
      </c>
      <c r="D289" t="s">
        <v>12</v>
      </c>
      <c r="E289" t="s">
        <v>458</v>
      </c>
      <c r="F289">
        <v>0</v>
      </c>
      <c r="G289">
        <v>287</v>
      </c>
      <c r="H289">
        <f>IF(Table1[[#This Row],[my_ent_1]]=Table1[[#This Row],[their_ent_1]], 1, 0)</f>
        <v>1</v>
      </c>
      <c r="I289">
        <f>IF(Table1[[#This Row],[my_ent_2]]=Table1[[#This Row],[their_ent_2]], 1, 0)</f>
        <v>0</v>
      </c>
      <c r="J289">
        <f>IF(Table1[[#This Row],[same_1]]=1 &amp; Table1[[#This Row],[same_2]]=1, 1, 0)</f>
        <v>0</v>
      </c>
      <c r="K289">
        <f>IF(ISNUMBER(SEARCH(Table1[[#This Row],[their_ent_1]],Table1[[#This Row],[my_ent_1]])), 1, 0)</f>
        <v>1</v>
      </c>
      <c r="L289">
        <f>IF(ISNUMBER(SEARCH(Table1[[#This Row],[their_ent_2]],Table1[[#This Row],[my_ent_2]])), 1, 0)</f>
        <v>0</v>
      </c>
    </row>
    <row r="290" spans="1:12" x14ac:dyDescent="0.3">
      <c r="A290" t="s">
        <v>1003</v>
      </c>
      <c r="B290" t="s">
        <v>1004</v>
      </c>
      <c r="C290" t="s">
        <v>1005</v>
      </c>
      <c r="D290" t="s">
        <v>1006</v>
      </c>
      <c r="E290" t="s">
        <v>1007</v>
      </c>
      <c r="F290">
        <v>0</v>
      </c>
      <c r="G290">
        <v>288</v>
      </c>
      <c r="H290">
        <f>IF(Table1[[#This Row],[my_ent_1]]=Table1[[#This Row],[their_ent_1]], 1, 0)</f>
        <v>0</v>
      </c>
      <c r="I290">
        <f>IF(Table1[[#This Row],[my_ent_2]]=Table1[[#This Row],[their_ent_2]], 1, 0)</f>
        <v>0</v>
      </c>
      <c r="J290">
        <f>IF(Table1[[#This Row],[same_1]]=1 &amp; Table1[[#This Row],[same_2]]=1, 1, 0)</f>
        <v>0</v>
      </c>
      <c r="K290">
        <f>IF(ISNUMBER(SEARCH(Table1[[#This Row],[their_ent_1]],Table1[[#This Row],[my_ent_1]])), 1, 0)</f>
        <v>1</v>
      </c>
      <c r="L290">
        <f>IF(ISNUMBER(SEARCH(Table1[[#This Row],[their_ent_2]],Table1[[#This Row],[my_ent_2]])), 1, 0)</f>
        <v>1</v>
      </c>
    </row>
    <row r="291" spans="1:12" hidden="1" x14ac:dyDescent="0.3">
      <c r="A291" t="s">
        <v>1008</v>
      </c>
      <c r="B291" t="s">
        <v>12</v>
      </c>
      <c r="C291" t="s">
        <v>12</v>
      </c>
      <c r="D291" t="s">
        <v>1009</v>
      </c>
      <c r="E291" t="s">
        <v>1010</v>
      </c>
      <c r="F291">
        <v>0</v>
      </c>
      <c r="G291">
        <v>289</v>
      </c>
      <c r="H291">
        <f>IF(Table1[[#This Row],[my_ent_1]]=Table1[[#This Row],[their_ent_1]], 1, 0)</f>
        <v>1</v>
      </c>
      <c r="I291">
        <f>IF(Table1[[#This Row],[my_ent_2]]=Table1[[#This Row],[their_ent_2]], 1, 0)</f>
        <v>0</v>
      </c>
      <c r="J291">
        <f>IF(Table1[[#This Row],[same_1]]=1 &amp; Table1[[#This Row],[same_2]]=1, 1, 0)</f>
        <v>0</v>
      </c>
      <c r="K291">
        <f>IF(ISNUMBER(SEARCH(Table1[[#This Row],[their_ent_1]],Table1[[#This Row],[my_ent_1]])), 1, 0)</f>
        <v>1</v>
      </c>
      <c r="L291">
        <f>IF(ISNUMBER(SEARCH(Table1[[#This Row],[their_ent_2]],Table1[[#This Row],[my_ent_2]])), 1, 0)</f>
        <v>0</v>
      </c>
    </row>
    <row r="292" spans="1:12" x14ac:dyDescent="0.3">
      <c r="A292" t="s">
        <v>1011</v>
      </c>
      <c r="B292" t="s">
        <v>1012</v>
      </c>
      <c r="C292" t="s">
        <v>1012</v>
      </c>
      <c r="D292" t="s">
        <v>303</v>
      </c>
      <c r="E292" t="s">
        <v>387</v>
      </c>
      <c r="F292">
        <v>0</v>
      </c>
      <c r="G292">
        <v>290</v>
      </c>
      <c r="H292">
        <f>IF(Table1[[#This Row],[my_ent_1]]=Table1[[#This Row],[their_ent_1]], 1, 0)</f>
        <v>1</v>
      </c>
      <c r="I292">
        <f>IF(Table1[[#This Row],[my_ent_2]]=Table1[[#This Row],[their_ent_2]], 1, 0)</f>
        <v>0</v>
      </c>
      <c r="J292">
        <f>IF(Table1[[#This Row],[same_1]]=1 &amp; Table1[[#This Row],[same_2]]=1, 1, 0)</f>
        <v>0</v>
      </c>
      <c r="K292">
        <f>IF(ISNUMBER(SEARCH(Table1[[#This Row],[their_ent_1]],Table1[[#This Row],[my_ent_1]])), 1, 0)</f>
        <v>1</v>
      </c>
      <c r="L292">
        <f>IF(ISNUMBER(SEARCH(Table1[[#This Row],[their_ent_2]],Table1[[#This Row],[my_ent_2]])), 1, 0)</f>
        <v>1</v>
      </c>
    </row>
    <row r="293" spans="1:12" hidden="1" x14ac:dyDescent="0.3">
      <c r="A293" t="s">
        <v>1013</v>
      </c>
      <c r="B293" t="s">
        <v>1014</v>
      </c>
      <c r="C293" t="s">
        <v>12</v>
      </c>
      <c r="D293" t="s">
        <v>12</v>
      </c>
      <c r="E293" t="s">
        <v>36</v>
      </c>
      <c r="F293">
        <v>0</v>
      </c>
      <c r="G293">
        <v>291</v>
      </c>
      <c r="H293">
        <f>IF(Table1[[#This Row],[my_ent_1]]=Table1[[#This Row],[their_ent_1]], 1, 0)</f>
        <v>0</v>
      </c>
      <c r="I293">
        <f>IF(Table1[[#This Row],[my_ent_2]]=Table1[[#This Row],[their_ent_2]], 1, 0)</f>
        <v>0</v>
      </c>
      <c r="J293">
        <f>IF(Table1[[#This Row],[same_1]]=1 &amp; Table1[[#This Row],[same_2]]=1, 1, 0)</f>
        <v>0</v>
      </c>
      <c r="K293">
        <f>IF(ISNUMBER(SEARCH(Table1[[#This Row],[their_ent_1]],Table1[[#This Row],[my_ent_1]])), 1, 0)</f>
        <v>0</v>
      </c>
      <c r="L293">
        <f>IF(ISNUMBER(SEARCH(Table1[[#This Row],[their_ent_2]],Table1[[#This Row],[my_ent_2]])), 1, 0)</f>
        <v>0</v>
      </c>
    </row>
    <row r="294" spans="1:12" hidden="1" x14ac:dyDescent="0.3">
      <c r="A294" t="s">
        <v>1015</v>
      </c>
      <c r="B294" t="s">
        <v>738</v>
      </c>
      <c r="C294" t="s">
        <v>1016</v>
      </c>
      <c r="D294" t="s">
        <v>57</v>
      </c>
      <c r="E294" t="s">
        <v>36</v>
      </c>
      <c r="F294">
        <v>0</v>
      </c>
      <c r="G294">
        <v>292</v>
      </c>
      <c r="H294">
        <f>IF(Table1[[#This Row],[my_ent_1]]=Table1[[#This Row],[their_ent_1]], 1, 0)</f>
        <v>0</v>
      </c>
      <c r="I294">
        <f>IF(Table1[[#This Row],[my_ent_2]]=Table1[[#This Row],[their_ent_2]], 1, 0)</f>
        <v>0</v>
      </c>
      <c r="J294">
        <f>IF(Table1[[#This Row],[same_1]]=1 &amp; Table1[[#This Row],[same_2]]=1, 1, 0)</f>
        <v>0</v>
      </c>
      <c r="K294">
        <f>IF(ISNUMBER(SEARCH(Table1[[#This Row],[their_ent_1]],Table1[[#This Row],[my_ent_1]])), 1, 0)</f>
        <v>0</v>
      </c>
      <c r="L294">
        <f>IF(ISNUMBER(SEARCH(Table1[[#This Row],[their_ent_2]],Table1[[#This Row],[my_ent_2]])), 1, 0)</f>
        <v>1</v>
      </c>
    </row>
    <row r="295" spans="1:12" hidden="1" x14ac:dyDescent="0.3">
      <c r="A295" t="s">
        <v>1017</v>
      </c>
      <c r="B295" t="s">
        <v>1018</v>
      </c>
      <c r="C295" t="s">
        <v>1018</v>
      </c>
      <c r="D295" t="s">
        <v>143</v>
      </c>
      <c r="E295" t="s">
        <v>1019</v>
      </c>
      <c r="F295">
        <v>0</v>
      </c>
      <c r="G295">
        <v>293</v>
      </c>
      <c r="H295">
        <f>IF(Table1[[#This Row],[my_ent_1]]=Table1[[#This Row],[their_ent_1]], 1, 0)</f>
        <v>1</v>
      </c>
      <c r="I295">
        <f>IF(Table1[[#This Row],[my_ent_2]]=Table1[[#This Row],[their_ent_2]], 1, 0)</f>
        <v>0</v>
      </c>
      <c r="J295">
        <f>IF(Table1[[#This Row],[same_1]]=1 &amp; Table1[[#This Row],[same_2]]=1, 1, 0)</f>
        <v>0</v>
      </c>
      <c r="K295">
        <f>IF(ISNUMBER(SEARCH(Table1[[#This Row],[their_ent_1]],Table1[[#This Row],[my_ent_1]])), 1, 0)</f>
        <v>1</v>
      </c>
      <c r="L295">
        <f>IF(ISNUMBER(SEARCH(Table1[[#This Row],[their_ent_2]],Table1[[#This Row],[my_ent_2]])), 1, 0)</f>
        <v>0</v>
      </c>
    </row>
    <row r="296" spans="1:12" hidden="1" x14ac:dyDescent="0.3">
      <c r="A296" t="s">
        <v>1020</v>
      </c>
      <c r="B296" t="s">
        <v>1021</v>
      </c>
      <c r="C296" t="s">
        <v>1022</v>
      </c>
      <c r="D296" t="s">
        <v>1023</v>
      </c>
      <c r="E296" t="s">
        <v>1023</v>
      </c>
      <c r="F296">
        <v>0</v>
      </c>
      <c r="G296">
        <v>294</v>
      </c>
      <c r="H296">
        <f>IF(Table1[[#This Row],[my_ent_1]]=Table1[[#This Row],[their_ent_1]], 1, 0)</f>
        <v>0</v>
      </c>
      <c r="I296">
        <f>IF(Table1[[#This Row],[my_ent_2]]=Table1[[#This Row],[their_ent_2]], 1, 0)</f>
        <v>1</v>
      </c>
      <c r="J296">
        <f>IF(Table1[[#This Row],[same_1]]=1 &amp; Table1[[#This Row],[same_2]]=1, 1, 0)</f>
        <v>0</v>
      </c>
      <c r="K296">
        <f>IF(ISNUMBER(SEARCH(Table1[[#This Row],[their_ent_1]],Table1[[#This Row],[my_ent_1]])), 1, 0)</f>
        <v>0</v>
      </c>
      <c r="L296">
        <f>IF(ISNUMBER(SEARCH(Table1[[#This Row],[their_ent_2]],Table1[[#This Row],[my_ent_2]])), 1, 0)</f>
        <v>1</v>
      </c>
    </row>
    <row r="297" spans="1:12" hidden="1" x14ac:dyDescent="0.3">
      <c r="A297" t="s">
        <v>1024</v>
      </c>
      <c r="B297" t="s">
        <v>1025</v>
      </c>
      <c r="C297" t="s">
        <v>1026</v>
      </c>
      <c r="D297" t="s">
        <v>1026</v>
      </c>
      <c r="E297" t="s">
        <v>1027</v>
      </c>
      <c r="F297">
        <v>0</v>
      </c>
      <c r="G297">
        <v>295</v>
      </c>
      <c r="H297">
        <f>IF(Table1[[#This Row],[my_ent_1]]=Table1[[#This Row],[their_ent_1]], 1, 0)</f>
        <v>0</v>
      </c>
      <c r="I297">
        <f>IF(Table1[[#This Row],[my_ent_2]]=Table1[[#This Row],[their_ent_2]], 1, 0)</f>
        <v>0</v>
      </c>
      <c r="J297">
        <f>IF(Table1[[#This Row],[same_1]]=1 &amp; Table1[[#This Row],[same_2]]=1, 1, 0)</f>
        <v>0</v>
      </c>
      <c r="K297">
        <f>IF(ISNUMBER(SEARCH(Table1[[#This Row],[their_ent_1]],Table1[[#This Row],[my_ent_1]])), 1, 0)</f>
        <v>0</v>
      </c>
      <c r="L297">
        <f>IF(ISNUMBER(SEARCH(Table1[[#This Row],[their_ent_2]],Table1[[#This Row],[my_ent_2]])), 1, 0)</f>
        <v>0</v>
      </c>
    </row>
    <row r="298" spans="1:12" hidden="1" x14ac:dyDescent="0.3">
      <c r="A298" t="s">
        <v>1028</v>
      </c>
      <c r="B298" t="s">
        <v>336</v>
      </c>
      <c r="C298" t="s">
        <v>374</v>
      </c>
      <c r="D298" t="s">
        <v>143</v>
      </c>
      <c r="E298" t="s">
        <v>1029</v>
      </c>
      <c r="F298">
        <v>0</v>
      </c>
      <c r="G298">
        <v>296</v>
      </c>
      <c r="H298">
        <f>IF(Table1[[#This Row],[my_ent_1]]=Table1[[#This Row],[their_ent_1]], 1, 0)</f>
        <v>0</v>
      </c>
      <c r="I298">
        <f>IF(Table1[[#This Row],[my_ent_2]]=Table1[[#This Row],[their_ent_2]], 1, 0)</f>
        <v>0</v>
      </c>
      <c r="J298">
        <f>IF(Table1[[#This Row],[same_1]]=1 &amp; Table1[[#This Row],[same_2]]=1, 1, 0)</f>
        <v>0</v>
      </c>
      <c r="K298">
        <f>IF(ISNUMBER(SEARCH(Table1[[#This Row],[their_ent_1]],Table1[[#This Row],[my_ent_1]])), 1, 0)</f>
        <v>0</v>
      </c>
      <c r="L298">
        <f>IF(ISNUMBER(SEARCH(Table1[[#This Row],[their_ent_2]],Table1[[#This Row],[my_ent_2]])), 1, 0)</f>
        <v>0</v>
      </c>
    </row>
    <row r="299" spans="1:12" hidden="1" x14ac:dyDescent="0.3">
      <c r="A299" t="s">
        <v>1030</v>
      </c>
      <c r="B299" t="s">
        <v>790</v>
      </c>
      <c r="C299" t="s">
        <v>790</v>
      </c>
      <c r="D299" t="s">
        <v>247</v>
      </c>
      <c r="E299" t="s">
        <v>1031</v>
      </c>
      <c r="F299">
        <v>0</v>
      </c>
      <c r="G299">
        <v>297</v>
      </c>
      <c r="H299">
        <f>IF(Table1[[#This Row],[my_ent_1]]=Table1[[#This Row],[their_ent_1]], 1, 0)</f>
        <v>1</v>
      </c>
      <c r="I299">
        <f>IF(Table1[[#This Row],[my_ent_2]]=Table1[[#This Row],[their_ent_2]], 1, 0)</f>
        <v>0</v>
      </c>
      <c r="J299">
        <f>IF(Table1[[#This Row],[same_1]]=1 &amp; Table1[[#This Row],[same_2]]=1, 1, 0)</f>
        <v>0</v>
      </c>
      <c r="K299">
        <f>IF(ISNUMBER(SEARCH(Table1[[#This Row],[their_ent_1]],Table1[[#This Row],[my_ent_1]])), 1, 0)</f>
        <v>1</v>
      </c>
      <c r="L299">
        <f>IF(ISNUMBER(SEARCH(Table1[[#This Row],[their_ent_2]],Table1[[#This Row],[my_ent_2]])), 1, 0)</f>
        <v>0</v>
      </c>
    </row>
    <row r="300" spans="1:12" hidden="1" x14ac:dyDescent="0.3">
      <c r="A300" t="s">
        <v>1032</v>
      </c>
      <c r="B300" t="s">
        <v>208</v>
      </c>
      <c r="C300" t="s">
        <v>1033</v>
      </c>
      <c r="D300" t="s">
        <v>1034</v>
      </c>
      <c r="E300" t="s">
        <v>1035</v>
      </c>
      <c r="F300">
        <v>0</v>
      </c>
      <c r="G300">
        <v>298</v>
      </c>
      <c r="H300">
        <f>IF(Table1[[#This Row],[my_ent_1]]=Table1[[#This Row],[their_ent_1]], 1, 0)</f>
        <v>0</v>
      </c>
      <c r="I300">
        <f>IF(Table1[[#This Row],[my_ent_2]]=Table1[[#This Row],[their_ent_2]], 1, 0)</f>
        <v>0</v>
      </c>
      <c r="J300">
        <f>IF(Table1[[#This Row],[same_1]]=1 &amp; Table1[[#This Row],[same_2]]=1, 1, 0)</f>
        <v>0</v>
      </c>
      <c r="K300">
        <f>IF(ISNUMBER(SEARCH(Table1[[#This Row],[their_ent_1]],Table1[[#This Row],[my_ent_1]])), 1, 0)</f>
        <v>0</v>
      </c>
      <c r="L300">
        <f>IF(ISNUMBER(SEARCH(Table1[[#This Row],[their_ent_2]],Table1[[#This Row],[my_ent_2]])), 1, 0)</f>
        <v>0</v>
      </c>
    </row>
    <row r="301" spans="1:12" hidden="1" x14ac:dyDescent="0.3">
      <c r="A301" t="s">
        <v>1036</v>
      </c>
      <c r="B301" t="s">
        <v>347</v>
      </c>
      <c r="C301" t="s">
        <v>347</v>
      </c>
      <c r="D301" t="s">
        <v>348</v>
      </c>
      <c r="E301" t="s">
        <v>22</v>
      </c>
      <c r="F301">
        <v>0</v>
      </c>
      <c r="G301">
        <v>299</v>
      </c>
      <c r="H301">
        <f>IF(Table1[[#This Row],[my_ent_1]]=Table1[[#This Row],[their_ent_1]], 1, 0)</f>
        <v>1</v>
      </c>
      <c r="I301">
        <f>IF(Table1[[#This Row],[my_ent_2]]=Table1[[#This Row],[their_ent_2]], 1, 0)</f>
        <v>0</v>
      </c>
      <c r="J301">
        <f>IF(Table1[[#This Row],[same_1]]=1 &amp; Table1[[#This Row],[same_2]]=1, 1, 0)</f>
        <v>0</v>
      </c>
      <c r="K301">
        <f>IF(ISNUMBER(SEARCH(Table1[[#This Row],[their_ent_1]],Table1[[#This Row],[my_ent_1]])), 1, 0)</f>
        <v>1</v>
      </c>
      <c r="L301">
        <f>IF(ISNUMBER(SEARCH(Table1[[#This Row],[their_ent_2]],Table1[[#This Row],[my_ent_2]])), 1, 0)</f>
        <v>0</v>
      </c>
    </row>
    <row r="302" spans="1:12" hidden="1" x14ac:dyDescent="0.3">
      <c r="A302" t="s">
        <v>1037</v>
      </c>
      <c r="B302" t="s">
        <v>1038</v>
      </c>
      <c r="C302" t="s">
        <v>1039</v>
      </c>
      <c r="D302" t="s">
        <v>1040</v>
      </c>
      <c r="E302" t="s">
        <v>1041</v>
      </c>
      <c r="F302">
        <v>0</v>
      </c>
      <c r="G302">
        <v>300</v>
      </c>
      <c r="H302">
        <f>IF(Table1[[#This Row],[my_ent_1]]=Table1[[#This Row],[their_ent_1]], 1, 0)</f>
        <v>0</v>
      </c>
      <c r="I302">
        <f>IF(Table1[[#This Row],[my_ent_2]]=Table1[[#This Row],[their_ent_2]], 1, 0)</f>
        <v>0</v>
      </c>
      <c r="J302">
        <f>IF(Table1[[#This Row],[same_1]]=1 &amp; Table1[[#This Row],[same_2]]=1, 1, 0)</f>
        <v>0</v>
      </c>
      <c r="K302">
        <f>IF(ISNUMBER(SEARCH(Table1[[#This Row],[their_ent_1]],Table1[[#This Row],[my_ent_1]])), 1, 0)</f>
        <v>0</v>
      </c>
      <c r="L302">
        <f>IF(ISNUMBER(SEARCH(Table1[[#This Row],[their_ent_2]],Table1[[#This Row],[my_ent_2]])), 1, 0)</f>
        <v>0</v>
      </c>
    </row>
    <row r="303" spans="1:12" x14ac:dyDescent="0.3">
      <c r="A303" t="s">
        <v>1042</v>
      </c>
      <c r="B303" t="s">
        <v>22</v>
      </c>
      <c r="C303" t="s">
        <v>22</v>
      </c>
      <c r="D303" t="s">
        <v>405</v>
      </c>
      <c r="E303" t="s">
        <v>25</v>
      </c>
      <c r="F303">
        <v>0</v>
      </c>
      <c r="G303">
        <v>301</v>
      </c>
      <c r="H303">
        <f>IF(Table1[[#This Row],[my_ent_1]]=Table1[[#This Row],[their_ent_1]], 1, 0)</f>
        <v>1</v>
      </c>
      <c r="I303">
        <f>IF(Table1[[#This Row],[my_ent_2]]=Table1[[#This Row],[their_ent_2]], 1, 0)</f>
        <v>0</v>
      </c>
      <c r="J303">
        <f>IF(Table1[[#This Row],[same_1]]=1 &amp; Table1[[#This Row],[same_2]]=1, 1, 0)</f>
        <v>0</v>
      </c>
      <c r="K303">
        <f>IF(ISNUMBER(SEARCH(Table1[[#This Row],[their_ent_1]],Table1[[#This Row],[my_ent_1]])), 1, 0)</f>
        <v>1</v>
      </c>
      <c r="L303">
        <f>IF(ISNUMBER(SEARCH(Table1[[#This Row],[their_ent_2]],Table1[[#This Row],[my_ent_2]])), 1, 0)</f>
        <v>1</v>
      </c>
    </row>
    <row r="304" spans="1:12" x14ac:dyDescent="0.3">
      <c r="A304" t="s">
        <v>1043</v>
      </c>
      <c r="B304" t="s">
        <v>469</v>
      </c>
      <c r="C304" t="s">
        <v>47</v>
      </c>
      <c r="D304" t="s">
        <v>390</v>
      </c>
      <c r="E304" t="s">
        <v>390</v>
      </c>
      <c r="F304">
        <v>0</v>
      </c>
      <c r="G304">
        <v>302</v>
      </c>
      <c r="H304">
        <f>IF(Table1[[#This Row],[my_ent_1]]=Table1[[#This Row],[their_ent_1]], 1, 0)</f>
        <v>0</v>
      </c>
      <c r="I304">
        <f>IF(Table1[[#This Row],[my_ent_2]]=Table1[[#This Row],[their_ent_2]], 1, 0)</f>
        <v>1</v>
      </c>
      <c r="J304">
        <f>IF(Table1[[#This Row],[same_1]]=1 &amp; Table1[[#This Row],[same_2]]=1, 1, 0)</f>
        <v>0</v>
      </c>
      <c r="K304">
        <f>IF(ISNUMBER(SEARCH(Table1[[#This Row],[their_ent_1]],Table1[[#This Row],[my_ent_1]])), 1, 0)</f>
        <v>1</v>
      </c>
      <c r="L304">
        <f>IF(ISNUMBER(SEARCH(Table1[[#This Row],[their_ent_2]],Table1[[#This Row],[my_ent_2]])), 1, 0)</f>
        <v>1</v>
      </c>
    </row>
    <row r="305" spans="1:12" hidden="1" x14ac:dyDescent="0.3">
      <c r="A305" t="s">
        <v>1044</v>
      </c>
      <c r="B305" t="s">
        <v>1045</v>
      </c>
      <c r="C305" t="s">
        <v>358</v>
      </c>
      <c r="D305" t="s">
        <v>356</v>
      </c>
      <c r="E305" t="s">
        <v>356</v>
      </c>
      <c r="F305">
        <v>0</v>
      </c>
      <c r="G305">
        <v>303</v>
      </c>
      <c r="H305">
        <f>IF(Table1[[#This Row],[my_ent_1]]=Table1[[#This Row],[their_ent_1]], 1, 0)</f>
        <v>0</v>
      </c>
      <c r="I305">
        <f>IF(Table1[[#This Row],[my_ent_2]]=Table1[[#This Row],[their_ent_2]], 1, 0)</f>
        <v>1</v>
      </c>
      <c r="J305">
        <f>IF(Table1[[#This Row],[same_1]]=1 &amp; Table1[[#This Row],[same_2]]=1, 1, 0)</f>
        <v>0</v>
      </c>
      <c r="K305">
        <f>IF(ISNUMBER(SEARCH(Table1[[#This Row],[their_ent_1]],Table1[[#This Row],[my_ent_1]])), 1, 0)</f>
        <v>0</v>
      </c>
      <c r="L305">
        <f>IF(ISNUMBER(SEARCH(Table1[[#This Row],[their_ent_2]],Table1[[#This Row],[my_ent_2]])), 1, 0)</f>
        <v>1</v>
      </c>
    </row>
    <row r="306" spans="1:12" x14ac:dyDescent="0.3">
      <c r="A306" t="s">
        <v>1046</v>
      </c>
      <c r="B306" t="s">
        <v>9</v>
      </c>
      <c r="C306" t="s">
        <v>10</v>
      </c>
      <c r="D306" t="s">
        <v>18</v>
      </c>
      <c r="E306" t="s">
        <v>18</v>
      </c>
      <c r="F306">
        <v>0</v>
      </c>
      <c r="G306">
        <v>304</v>
      </c>
      <c r="H306">
        <f>IF(Table1[[#This Row],[my_ent_1]]=Table1[[#This Row],[their_ent_1]], 1, 0)</f>
        <v>0</v>
      </c>
      <c r="I306">
        <f>IF(Table1[[#This Row],[my_ent_2]]=Table1[[#This Row],[their_ent_2]], 1, 0)</f>
        <v>1</v>
      </c>
      <c r="J306">
        <f>IF(Table1[[#This Row],[same_1]]=1 &amp; Table1[[#This Row],[same_2]]=1, 1, 0)</f>
        <v>0</v>
      </c>
      <c r="K306">
        <f>IF(ISNUMBER(SEARCH(Table1[[#This Row],[their_ent_1]],Table1[[#This Row],[my_ent_1]])), 1, 0)</f>
        <v>1</v>
      </c>
      <c r="L306">
        <f>IF(ISNUMBER(SEARCH(Table1[[#This Row],[their_ent_2]],Table1[[#This Row],[my_ent_2]])), 1, 0)</f>
        <v>1</v>
      </c>
    </row>
    <row r="307" spans="1:12" hidden="1" x14ac:dyDescent="0.3">
      <c r="A307" t="s">
        <v>1047</v>
      </c>
      <c r="B307" t="s">
        <v>1048</v>
      </c>
      <c r="C307" t="s">
        <v>1049</v>
      </c>
      <c r="D307" t="s">
        <v>1050</v>
      </c>
      <c r="E307" t="s">
        <v>1051</v>
      </c>
      <c r="F307">
        <v>0</v>
      </c>
      <c r="G307">
        <v>305</v>
      </c>
      <c r="H307">
        <f>IF(Table1[[#This Row],[my_ent_1]]=Table1[[#This Row],[their_ent_1]], 1, 0)</f>
        <v>0</v>
      </c>
      <c r="I307">
        <f>IF(Table1[[#This Row],[my_ent_2]]=Table1[[#This Row],[their_ent_2]], 1, 0)</f>
        <v>0</v>
      </c>
      <c r="J307">
        <f>IF(Table1[[#This Row],[same_1]]=1 &amp; Table1[[#This Row],[same_2]]=1, 1, 0)</f>
        <v>0</v>
      </c>
      <c r="K307">
        <f>IF(ISNUMBER(SEARCH(Table1[[#This Row],[their_ent_1]],Table1[[#This Row],[my_ent_1]])), 1, 0)</f>
        <v>1</v>
      </c>
      <c r="L307">
        <f>IF(ISNUMBER(SEARCH(Table1[[#This Row],[their_ent_2]],Table1[[#This Row],[my_ent_2]])), 1, 0)</f>
        <v>0</v>
      </c>
    </row>
    <row r="308" spans="1:12" hidden="1" x14ac:dyDescent="0.3">
      <c r="A308" t="s">
        <v>1052</v>
      </c>
      <c r="B308" t="s">
        <v>1053</v>
      </c>
      <c r="C308" t="s">
        <v>1054</v>
      </c>
      <c r="D308" t="s">
        <v>1054</v>
      </c>
      <c r="E308" t="s">
        <v>1055</v>
      </c>
      <c r="F308">
        <v>0</v>
      </c>
      <c r="G308">
        <v>306</v>
      </c>
      <c r="H308">
        <f>IF(Table1[[#This Row],[my_ent_1]]=Table1[[#This Row],[their_ent_1]], 1, 0)</f>
        <v>0</v>
      </c>
      <c r="I308">
        <f>IF(Table1[[#This Row],[my_ent_2]]=Table1[[#This Row],[their_ent_2]], 1, 0)</f>
        <v>0</v>
      </c>
      <c r="J308">
        <f>IF(Table1[[#This Row],[same_1]]=1 &amp; Table1[[#This Row],[same_2]]=1, 1, 0)</f>
        <v>0</v>
      </c>
      <c r="K308">
        <f>IF(ISNUMBER(SEARCH(Table1[[#This Row],[their_ent_1]],Table1[[#This Row],[my_ent_1]])), 1, 0)</f>
        <v>0</v>
      </c>
      <c r="L308">
        <f>IF(ISNUMBER(SEARCH(Table1[[#This Row],[their_ent_2]],Table1[[#This Row],[my_ent_2]])), 1, 0)</f>
        <v>0</v>
      </c>
    </row>
    <row r="309" spans="1:12" x14ac:dyDescent="0.3">
      <c r="A309" t="s">
        <v>1056</v>
      </c>
      <c r="B309" t="s">
        <v>464</v>
      </c>
      <c r="C309" t="s">
        <v>465</v>
      </c>
      <c r="D309" t="s">
        <v>1057</v>
      </c>
      <c r="E309" t="s">
        <v>1057</v>
      </c>
      <c r="F309">
        <v>0</v>
      </c>
      <c r="G309">
        <v>307</v>
      </c>
      <c r="H309">
        <f>IF(Table1[[#This Row],[my_ent_1]]=Table1[[#This Row],[their_ent_1]], 1, 0)</f>
        <v>0</v>
      </c>
      <c r="I309">
        <f>IF(Table1[[#This Row],[my_ent_2]]=Table1[[#This Row],[their_ent_2]], 1, 0)</f>
        <v>1</v>
      </c>
      <c r="J309">
        <f>IF(Table1[[#This Row],[same_1]]=1 &amp; Table1[[#This Row],[same_2]]=1, 1, 0)</f>
        <v>0</v>
      </c>
      <c r="K309">
        <f>IF(ISNUMBER(SEARCH(Table1[[#This Row],[their_ent_1]],Table1[[#This Row],[my_ent_1]])), 1, 0)</f>
        <v>1</v>
      </c>
      <c r="L309">
        <f>IF(ISNUMBER(SEARCH(Table1[[#This Row],[their_ent_2]],Table1[[#This Row],[my_ent_2]])), 1, 0)</f>
        <v>1</v>
      </c>
    </row>
    <row r="310" spans="1:12" hidden="1" x14ac:dyDescent="0.3">
      <c r="A310" t="s">
        <v>1058</v>
      </c>
      <c r="B310" t="s">
        <v>1059</v>
      </c>
      <c r="C310" t="s">
        <v>1060</v>
      </c>
      <c r="D310" t="s">
        <v>1060</v>
      </c>
      <c r="E310" t="s">
        <v>1061</v>
      </c>
      <c r="F310">
        <v>0</v>
      </c>
      <c r="G310">
        <v>308</v>
      </c>
      <c r="H310">
        <f>IF(Table1[[#This Row],[my_ent_1]]=Table1[[#This Row],[their_ent_1]], 1, 0)</f>
        <v>0</v>
      </c>
      <c r="I310">
        <f>IF(Table1[[#This Row],[my_ent_2]]=Table1[[#This Row],[their_ent_2]], 1, 0)</f>
        <v>0</v>
      </c>
      <c r="J310">
        <f>IF(Table1[[#This Row],[same_1]]=1 &amp; Table1[[#This Row],[same_2]]=1, 1, 0)</f>
        <v>0</v>
      </c>
      <c r="K310">
        <f>IF(ISNUMBER(SEARCH(Table1[[#This Row],[their_ent_1]],Table1[[#This Row],[my_ent_1]])), 1, 0)</f>
        <v>1</v>
      </c>
      <c r="L310">
        <f>IF(ISNUMBER(SEARCH(Table1[[#This Row],[their_ent_2]],Table1[[#This Row],[my_ent_2]])), 1, 0)</f>
        <v>0</v>
      </c>
    </row>
    <row r="311" spans="1:12" hidden="1" x14ac:dyDescent="0.3">
      <c r="A311" t="s">
        <v>1062</v>
      </c>
      <c r="B311" t="s">
        <v>205</v>
      </c>
      <c r="C311" t="s">
        <v>205</v>
      </c>
      <c r="D311" t="s">
        <v>12</v>
      </c>
      <c r="E311" t="s">
        <v>523</v>
      </c>
      <c r="F311">
        <v>0</v>
      </c>
      <c r="G311">
        <v>309</v>
      </c>
      <c r="H311">
        <f>IF(Table1[[#This Row],[my_ent_1]]=Table1[[#This Row],[their_ent_1]], 1, 0)</f>
        <v>1</v>
      </c>
      <c r="I311">
        <f>IF(Table1[[#This Row],[my_ent_2]]=Table1[[#This Row],[their_ent_2]], 1, 0)</f>
        <v>0</v>
      </c>
      <c r="J311">
        <f>IF(Table1[[#This Row],[same_1]]=1 &amp; Table1[[#This Row],[same_2]]=1, 1, 0)</f>
        <v>0</v>
      </c>
      <c r="K311">
        <f>IF(ISNUMBER(SEARCH(Table1[[#This Row],[their_ent_1]],Table1[[#This Row],[my_ent_1]])), 1, 0)</f>
        <v>1</v>
      </c>
      <c r="L311">
        <f>IF(ISNUMBER(SEARCH(Table1[[#This Row],[their_ent_2]],Table1[[#This Row],[my_ent_2]])), 1, 0)</f>
        <v>0</v>
      </c>
    </row>
    <row r="312" spans="1:12" hidden="1" x14ac:dyDescent="0.3">
      <c r="A312" t="s">
        <v>1063</v>
      </c>
      <c r="B312" t="s">
        <v>1064</v>
      </c>
      <c r="C312" t="s">
        <v>1065</v>
      </c>
      <c r="D312" t="s">
        <v>899</v>
      </c>
      <c r="E312" t="s">
        <v>1066</v>
      </c>
      <c r="F312">
        <v>0</v>
      </c>
      <c r="G312">
        <v>310</v>
      </c>
      <c r="H312">
        <f>IF(Table1[[#This Row],[my_ent_1]]=Table1[[#This Row],[their_ent_1]], 1, 0)</f>
        <v>0</v>
      </c>
      <c r="I312">
        <f>IF(Table1[[#This Row],[my_ent_2]]=Table1[[#This Row],[their_ent_2]], 1, 0)</f>
        <v>0</v>
      </c>
      <c r="J312">
        <f>IF(Table1[[#This Row],[same_1]]=1 &amp; Table1[[#This Row],[same_2]]=1, 1, 0)</f>
        <v>0</v>
      </c>
      <c r="K312">
        <f>IF(ISNUMBER(SEARCH(Table1[[#This Row],[their_ent_1]],Table1[[#This Row],[my_ent_1]])), 1, 0)</f>
        <v>0</v>
      </c>
      <c r="L312">
        <f>IF(ISNUMBER(SEARCH(Table1[[#This Row],[their_ent_2]],Table1[[#This Row],[my_ent_2]])), 1, 0)</f>
        <v>0</v>
      </c>
    </row>
    <row r="313" spans="1:12" hidden="1" x14ac:dyDescent="0.3">
      <c r="A313" t="s">
        <v>1067</v>
      </c>
      <c r="B313" t="s">
        <v>72</v>
      </c>
      <c r="C313" t="s">
        <v>1068</v>
      </c>
      <c r="D313" t="s">
        <v>47</v>
      </c>
      <c r="E313" t="s">
        <v>72</v>
      </c>
      <c r="F313">
        <v>0</v>
      </c>
      <c r="G313">
        <v>311</v>
      </c>
      <c r="H313">
        <f>IF(Table1[[#This Row],[my_ent_1]]=Table1[[#This Row],[their_ent_1]], 1, 0)</f>
        <v>0</v>
      </c>
      <c r="I313">
        <f>IF(Table1[[#This Row],[my_ent_2]]=Table1[[#This Row],[their_ent_2]], 1, 0)</f>
        <v>0</v>
      </c>
      <c r="J313">
        <f>IF(Table1[[#This Row],[same_1]]=1 &amp; Table1[[#This Row],[same_2]]=1, 1, 0)</f>
        <v>0</v>
      </c>
      <c r="K313">
        <f>IF(ISNUMBER(SEARCH(Table1[[#This Row],[their_ent_1]],Table1[[#This Row],[my_ent_1]])), 1, 0)</f>
        <v>0</v>
      </c>
      <c r="L313">
        <f>IF(ISNUMBER(SEARCH(Table1[[#This Row],[their_ent_2]],Table1[[#This Row],[my_ent_2]])), 1, 0)</f>
        <v>0</v>
      </c>
    </row>
    <row r="314" spans="1:12" hidden="1" x14ac:dyDescent="0.3">
      <c r="A314" t="s">
        <v>1069</v>
      </c>
      <c r="B314" t="s">
        <v>1070</v>
      </c>
      <c r="C314" t="s">
        <v>370</v>
      </c>
      <c r="D314" t="s">
        <v>1071</v>
      </c>
      <c r="E314" t="s">
        <v>1071</v>
      </c>
      <c r="F314">
        <v>0</v>
      </c>
      <c r="G314">
        <v>312</v>
      </c>
      <c r="H314">
        <f>IF(Table1[[#This Row],[my_ent_1]]=Table1[[#This Row],[their_ent_1]], 1, 0)</f>
        <v>0</v>
      </c>
      <c r="I314">
        <f>IF(Table1[[#This Row],[my_ent_2]]=Table1[[#This Row],[their_ent_2]], 1, 0)</f>
        <v>1</v>
      </c>
      <c r="J314">
        <f>IF(Table1[[#This Row],[same_1]]=1 &amp; Table1[[#This Row],[same_2]]=1, 1, 0)</f>
        <v>0</v>
      </c>
      <c r="K314">
        <f>IF(ISNUMBER(SEARCH(Table1[[#This Row],[their_ent_1]],Table1[[#This Row],[my_ent_1]])), 1, 0)</f>
        <v>0</v>
      </c>
      <c r="L314">
        <f>IF(ISNUMBER(SEARCH(Table1[[#This Row],[their_ent_2]],Table1[[#This Row],[my_ent_2]])), 1, 0)</f>
        <v>1</v>
      </c>
    </row>
    <row r="315" spans="1:12" x14ac:dyDescent="0.3">
      <c r="A315" t="s">
        <v>1072</v>
      </c>
      <c r="B315" t="s">
        <v>18</v>
      </c>
      <c r="C315" t="s">
        <v>18</v>
      </c>
      <c r="D315" t="s">
        <v>9</v>
      </c>
      <c r="E315" t="s">
        <v>10</v>
      </c>
      <c r="F315">
        <v>0</v>
      </c>
      <c r="G315">
        <v>313</v>
      </c>
      <c r="H315">
        <f>IF(Table1[[#This Row],[my_ent_1]]=Table1[[#This Row],[their_ent_1]], 1, 0)</f>
        <v>1</v>
      </c>
      <c r="I315">
        <f>IF(Table1[[#This Row],[my_ent_2]]=Table1[[#This Row],[their_ent_2]], 1, 0)</f>
        <v>0</v>
      </c>
      <c r="J315">
        <f>IF(Table1[[#This Row],[same_1]]=1 &amp; Table1[[#This Row],[same_2]]=1, 1, 0)</f>
        <v>0</v>
      </c>
      <c r="K315">
        <f>IF(ISNUMBER(SEARCH(Table1[[#This Row],[their_ent_1]],Table1[[#This Row],[my_ent_1]])), 1, 0)</f>
        <v>1</v>
      </c>
      <c r="L315">
        <f>IF(ISNUMBER(SEARCH(Table1[[#This Row],[their_ent_2]],Table1[[#This Row],[my_ent_2]])), 1, 0)</f>
        <v>1</v>
      </c>
    </row>
    <row r="316" spans="1:12" hidden="1" x14ac:dyDescent="0.3">
      <c r="A316" t="s">
        <v>1073</v>
      </c>
      <c r="B316" t="s">
        <v>1074</v>
      </c>
      <c r="C316" t="s">
        <v>565</v>
      </c>
      <c r="D316" t="s">
        <v>1075</v>
      </c>
      <c r="E316" t="s">
        <v>1076</v>
      </c>
      <c r="F316">
        <v>0</v>
      </c>
      <c r="G316">
        <v>314</v>
      </c>
      <c r="H316">
        <f>IF(Table1[[#This Row],[my_ent_1]]=Table1[[#This Row],[their_ent_1]], 1, 0)</f>
        <v>0</v>
      </c>
      <c r="I316">
        <f>IF(Table1[[#This Row],[my_ent_2]]=Table1[[#This Row],[their_ent_2]], 1, 0)</f>
        <v>0</v>
      </c>
      <c r="J316">
        <f>IF(Table1[[#This Row],[same_1]]=1 &amp; Table1[[#This Row],[same_2]]=1, 1, 0)</f>
        <v>0</v>
      </c>
      <c r="K316">
        <f>IF(ISNUMBER(SEARCH(Table1[[#This Row],[their_ent_1]],Table1[[#This Row],[my_ent_1]])), 1, 0)</f>
        <v>0</v>
      </c>
      <c r="L316">
        <f>IF(ISNUMBER(SEARCH(Table1[[#This Row],[their_ent_2]],Table1[[#This Row],[my_ent_2]])), 1, 0)</f>
        <v>0</v>
      </c>
    </row>
    <row r="317" spans="1:12" hidden="1" x14ac:dyDescent="0.3">
      <c r="A317" t="s">
        <v>1077</v>
      </c>
      <c r="B317" t="s">
        <v>1078</v>
      </c>
      <c r="C317" t="s">
        <v>1079</v>
      </c>
      <c r="D317" t="s">
        <v>1079</v>
      </c>
      <c r="E317" t="s">
        <v>12</v>
      </c>
      <c r="F317">
        <v>0</v>
      </c>
      <c r="G317">
        <v>315</v>
      </c>
      <c r="H317">
        <f>IF(Table1[[#This Row],[my_ent_1]]=Table1[[#This Row],[their_ent_1]], 1, 0)</f>
        <v>0</v>
      </c>
      <c r="I317">
        <f>IF(Table1[[#This Row],[my_ent_2]]=Table1[[#This Row],[their_ent_2]], 1, 0)</f>
        <v>0</v>
      </c>
      <c r="J317">
        <f>IF(Table1[[#This Row],[same_1]]=1 &amp; Table1[[#This Row],[same_2]]=1, 1, 0)</f>
        <v>0</v>
      </c>
      <c r="K317">
        <f>IF(ISNUMBER(SEARCH(Table1[[#This Row],[their_ent_1]],Table1[[#This Row],[my_ent_1]])), 1, 0)</f>
        <v>0</v>
      </c>
      <c r="L317">
        <f>IF(ISNUMBER(SEARCH(Table1[[#This Row],[their_ent_2]],Table1[[#This Row],[my_ent_2]])), 1, 0)</f>
        <v>0</v>
      </c>
    </row>
    <row r="318" spans="1:12" hidden="1" x14ac:dyDescent="0.3">
      <c r="A318" t="s">
        <v>1080</v>
      </c>
      <c r="B318" t="s">
        <v>1081</v>
      </c>
      <c r="C318" t="s">
        <v>1082</v>
      </c>
      <c r="D318" t="s">
        <v>1082</v>
      </c>
      <c r="E318" t="s">
        <v>1083</v>
      </c>
      <c r="F318">
        <v>0</v>
      </c>
      <c r="G318">
        <v>316</v>
      </c>
      <c r="H318">
        <f>IF(Table1[[#This Row],[my_ent_1]]=Table1[[#This Row],[their_ent_1]], 1, 0)</f>
        <v>0</v>
      </c>
      <c r="I318">
        <f>IF(Table1[[#This Row],[my_ent_2]]=Table1[[#This Row],[their_ent_2]], 1, 0)</f>
        <v>0</v>
      </c>
      <c r="J318">
        <f>IF(Table1[[#This Row],[same_1]]=1 &amp; Table1[[#This Row],[same_2]]=1, 1, 0)</f>
        <v>0</v>
      </c>
      <c r="K318">
        <f>IF(ISNUMBER(SEARCH(Table1[[#This Row],[their_ent_1]],Table1[[#This Row],[my_ent_1]])), 1, 0)</f>
        <v>0</v>
      </c>
      <c r="L318">
        <f>IF(ISNUMBER(SEARCH(Table1[[#This Row],[their_ent_2]],Table1[[#This Row],[my_ent_2]])), 1, 0)</f>
        <v>0</v>
      </c>
    </row>
    <row r="319" spans="1:12" hidden="1" x14ac:dyDescent="0.3">
      <c r="A319" t="s">
        <v>1084</v>
      </c>
      <c r="B319" t="s">
        <v>1085</v>
      </c>
      <c r="C319" t="s">
        <v>1086</v>
      </c>
      <c r="D319" t="s">
        <v>646</v>
      </c>
      <c r="E319" t="s">
        <v>1087</v>
      </c>
      <c r="F319">
        <v>0</v>
      </c>
      <c r="G319">
        <v>317</v>
      </c>
      <c r="H319">
        <f>IF(Table1[[#This Row],[my_ent_1]]=Table1[[#This Row],[their_ent_1]], 1, 0)</f>
        <v>0</v>
      </c>
      <c r="I319">
        <f>IF(Table1[[#This Row],[my_ent_2]]=Table1[[#This Row],[their_ent_2]], 1, 0)</f>
        <v>0</v>
      </c>
      <c r="J319">
        <f>IF(Table1[[#This Row],[same_1]]=1 &amp; Table1[[#This Row],[same_2]]=1, 1, 0)</f>
        <v>0</v>
      </c>
      <c r="K319">
        <f>IF(ISNUMBER(SEARCH(Table1[[#This Row],[their_ent_1]],Table1[[#This Row],[my_ent_1]])), 1, 0)</f>
        <v>1</v>
      </c>
      <c r="L319">
        <f>IF(ISNUMBER(SEARCH(Table1[[#This Row],[their_ent_2]],Table1[[#This Row],[my_ent_2]])), 1, 0)</f>
        <v>0</v>
      </c>
    </row>
    <row r="320" spans="1:12" hidden="1" x14ac:dyDescent="0.3">
      <c r="A320" t="s">
        <v>1088</v>
      </c>
      <c r="B320" t="s">
        <v>1089</v>
      </c>
      <c r="C320" t="s">
        <v>865</v>
      </c>
      <c r="D320" t="s">
        <v>143</v>
      </c>
      <c r="E320" t="s">
        <v>1089</v>
      </c>
      <c r="F320">
        <v>0</v>
      </c>
      <c r="G320">
        <v>318</v>
      </c>
      <c r="H320">
        <f>IF(Table1[[#This Row],[my_ent_1]]=Table1[[#This Row],[their_ent_1]], 1, 0)</f>
        <v>0</v>
      </c>
      <c r="I320">
        <f>IF(Table1[[#This Row],[my_ent_2]]=Table1[[#This Row],[their_ent_2]], 1, 0)</f>
        <v>0</v>
      </c>
      <c r="J320">
        <f>IF(Table1[[#This Row],[same_1]]=1 &amp; Table1[[#This Row],[same_2]]=1, 1, 0)</f>
        <v>0</v>
      </c>
      <c r="K320">
        <f>IF(ISNUMBER(SEARCH(Table1[[#This Row],[their_ent_1]],Table1[[#This Row],[my_ent_1]])), 1, 0)</f>
        <v>0</v>
      </c>
      <c r="L320">
        <f>IF(ISNUMBER(SEARCH(Table1[[#This Row],[their_ent_2]],Table1[[#This Row],[my_ent_2]])), 1, 0)</f>
        <v>0</v>
      </c>
    </row>
    <row r="321" spans="1:12" hidden="1" x14ac:dyDescent="0.3">
      <c r="A321" t="s">
        <v>1090</v>
      </c>
      <c r="B321" t="s">
        <v>1091</v>
      </c>
      <c r="C321" t="s">
        <v>1092</v>
      </c>
      <c r="D321" t="s">
        <v>1092</v>
      </c>
      <c r="E321" t="s">
        <v>1093</v>
      </c>
      <c r="F321">
        <v>0</v>
      </c>
      <c r="G321">
        <v>319</v>
      </c>
      <c r="H321">
        <f>IF(Table1[[#This Row],[my_ent_1]]=Table1[[#This Row],[their_ent_1]], 1, 0)</f>
        <v>0</v>
      </c>
      <c r="I321">
        <f>IF(Table1[[#This Row],[my_ent_2]]=Table1[[#This Row],[their_ent_2]], 1, 0)</f>
        <v>0</v>
      </c>
      <c r="J321">
        <f>IF(Table1[[#This Row],[same_1]]=1 &amp; Table1[[#This Row],[same_2]]=1, 1, 0)</f>
        <v>0</v>
      </c>
      <c r="K321">
        <f>IF(ISNUMBER(SEARCH(Table1[[#This Row],[their_ent_1]],Table1[[#This Row],[my_ent_1]])), 1, 0)</f>
        <v>0</v>
      </c>
      <c r="L321">
        <f>IF(ISNUMBER(SEARCH(Table1[[#This Row],[their_ent_2]],Table1[[#This Row],[my_ent_2]])), 1, 0)</f>
        <v>0</v>
      </c>
    </row>
    <row r="322" spans="1:12" hidden="1" x14ac:dyDescent="0.3">
      <c r="A322" t="s">
        <v>1094</v>
      </c>
      <c r="B322" t="s">
        <v>356</v>
      </c>
      <c r="C322" t="s">
        <v>356</v>
      </c>
      <c r="D322" t="s">
        <v>1095</v>
      </c>
      <c r="E322" t="s">
        <v>1096</v>
      </c>
      <c r="F322">
        <v>0</v>
      </c>
      <c r="G322">
        <v>320</v>
      </c>
      <c r="H322">
        <f>IF(Table1[[#This Row],[my_ent_1]]=Table1[[#This Row],[their_ent_1]], 1, 0)</f>
        <v>1</v>
      </c>
      <c r="I322">
        <f>IF(Table1[[#This Row],[my_ent_2]]=Table1[[#This Row],[their_ent_2]], 1, 0)</f>
        <v>0</v>
      </c>
      <c r="J322">
        <f>IF(Table1[[#This Row],[same_1]]=1 &amp; Table1[[#This Row],[same_2]]=1, 1, 0)</f>
        <v>0</v>
      </c>
      <c r="K322">
        <f>IF(ISNUMBER(SEARCH(Table1[[#This Row],[their_ent_1]],Table1[[#This Row],[my_ent_1]])), 1, 0)</f>
        <v>1</v>
      </c>
      <c r="L322">
        <f>IF(ISNUMBER(SEARCH(Table1[[#This Row],[their_ent_2]],Table1[[#This Row],[my_ent_2]])), 1, 0)</f>
        <v>0</v>
      </c>
    </row>
    <row r="323" spans="1:12" hidden="1" x14ac:dyDescent="0.3">
      <c r="A323" t="s">
        <v>1097</v>
      </c>
      <c r="B323" t="s">
        <v>1098</v>
      </c>
      <c r="C323" t="s">
        <v>1098</v>
      </c>
      <c r="D323" t="s">
        <v>1099</v>
      </c>
      <c r="E323" t="s">
        <v>1100</v>
      </c>
      <c r="F323">
        <v>0</v>
      </c>
      <c r="G323">
        <v>321</v>
      </c>
      <c r="H323">
        <f>IF(Table1[[#This Row],[my_ent_1]]=Table1[[#This Row],[their_ent_1]], 1, 0)</f>
        <v>1</v>
      </c>
      <c r="I323">
        <f>IF(Table1[[#This Row],[my_ent_2]]=Table1[[#This Row],[their_ent_2]], 1, 0)</f>
        <v>0</v>
      </c>
      <c r="J323">
        <f>IF(Table1[[#This Row],[same_1]]=1 &amp; Table1[[#This Row],[same_2]]=1, 1, 0)</f>
        <v>0</v>
      </c>
      <c r="K323">
        <f>IF(ISNUMBER(SEARCH(Table1[[#This Row],[their_ent_1]],Table1[[#This Row],[my_ent_1]])), 1, 0)</f>
        <v>1</v>
      </c>
      <c r="L323">
        <f>IF(ISNUMBER(SEARCH(Table1[[#This Row],[their_ent_2]],Table1[[#This Row],[my_ent_2]])), 1, 0)</f>
        <v>0</v>
      </c>
    </row>
    <row r="324" spans="1:12" x14ac:dyDescent="0.3">
      <c r="A324" t="s">
        <v>1101</v>
      </c>
      <c r="B324" t="s">
        <v>68</v>
      </c>
      <c r="C324" t="s">
        <v>68</v>
      </c>
      <c r="D324" t="s">
        <v>141</v>
      </c>
      <c r="E324" t="s">
        <v>739</v>
      </c>
      <c r="F324">
        <v>0</v>
      </c>
      <c r="G324">
        <v>322</v>
      </c>
      <c r="H324">
        <f>IF(Table1[[#This Row],[my_ent_1]]=Table1[[#This Row],[their_ent_1]], 1, 0)</f>
        <v>1</v>
      </c>
      <c r="I324">
        <f>IF(Table1[[#This Row],[my_ent_2]]=Table1[[#This Row],[their_ent_2]], 1, 0)</f>
        <v>0</v>
      </c>
      <c r="J324">
        <f>IF(Table1[[#This Row],[same_1]]=1 &amp; Table1[[#This Row],[same_2]]=1, 1, 0)</f>
        <v>0</v>
      </c>
      <c r="K324">
        <f>IF(ISNUMBER(SEARCH(Table1[[#This Row],[their_ent_1]],Table1[[#This Row],[my_ent_1]])), 1, 0)</f>
        <v>1</v>
      </c>
      <c r="L324">
        <f>IF(ISNUMBER(SEARCH(Table1[[#This Row],[their_ent_2]],Table1[[#This Row],[my_ent_2]])), 1, 0)</f>
        <v>1</v>
      </c>
    </row>
    <row r="325" spans="1:12" hidden="1" x14ac:dyDescent="0.3">
      <c r="A325" t="s">
        <v>1102</v>
      </c>
      <c r="B325" t="s">
        <v>1103</v>
      </c>
      <c r="C325" t="s">
        <v>1104</v>
      </c>
      <c r="D325" t="s">
        <v>205</v>
      </c>
      <c r="E325" t="s">
        <v>205</v>
      </c>
      <c r="F325">
        <v>0</v>
      </c>
      <c r="G325">
        <v>323</v>
      </c>
      <c r="H325">
        <f>IF(Table1[[#This Row],[my_ent_1]]=Table1[[#This Row],[their_ent_1]], 1, 0)</f>
        <v>0</v>
      </c>
      <c r="I325">
        <f>IF(Table1[[#This Row],[my_ent_2]]=Table1[[#This Row],[their_ent_2]], 1, 0)</f>
        <v>1</v>
      </c>
      <c r="J325">
        <f>IF(Table1[[#This Row],[same_1]]=1 &amp; Table1[[#This Row],[same_2]]=1, 1, 0)</f>
        <v>0</v>
      </c>
      <c r="K325">
        <f>IF(ISNUMBER(SEARCH(Table1[[#This Row],[their_ent_1]],Table1[[#This Row],[my_ent_1]])), 1, 0)</f>
        <v>0</v>
      </c>
      <c r="L325">
        <f>IF(ISNUMBER(SEARCH(Table1[[#This Row],[their_ent_2]],Table1[[#This Row],[my_ent_2]])), 1, 0)</f>
        <v>1</v>
      </c>
    </row>
    <row r="326" spans="1:12" hidden="1" x14ac:dyDescent="0.3">
      <c r="A326" t="s">
        <v>1105</v>
      </c>
      <c r="B326" t="s">
        <v>1106</v>
      </c>
      <c r="C326" t="s">
        <v>1107</v>
      </c>
      <c r="D326" t="s">
        <v>142</v>
      </c>
      <c r="E326" t="s">
        <v>142</v>
      </c>
      <c r="F326">
        <v>0</v>
      </c>
      <c r="G326">
        <v>324</v>
      </c>
      <c r="H326">
        <f>IF(Table1[[#This Row],[my_ent_1]]=Table1[[#This Row],[their_ent_1]], 1, 0)</f>
        <v>0</v>
      </c>
      <c r="I326">
        <f>IF(Table1[[#This Row],[my_ent_2]]=Table1[[#This Row],[their_ent_2]], 1, 0)</f>
        <v>1</v>
      </c>
      <c r="J326">
        <f>IF(Table1[[#This Row],[same_1]]=1 &amp; Table1[[#This Row],[same_2]]=1, 1, 0)</f>
        <v>0</v>
      </c>
      <c r="K326">
        <f>IF(ISNUMBER(SEARCH(Table1[[#This Row],[their_ent_1]],Table1[[#This Row],[my_ent_1]])), 1, 0)</f>
        <v>0</v>
      </c>
      <c r="L326">
        <f>IF(ISNUMBER(SEARCH(Table1[[#This Row],[their_ent_2]],Table1[[#This Row],[my_ent_2]])), 1, 0)</f>
        <v>1</v>
      </c>
    </row>
    <row r="327" spans="1:12" hidden="1" x14ac:dyDescent="0.3">
      <c r="A327" t="s">
        <v>1108</v>
      </c>
      <c r="B327" t="s">
        <v>1109</v>
      </c>
      <c r="C327" t="s">
        <v>1110</v>
      </c>
      <c r="D327" t="s">
        <v>12</v>
      </c>
      <c r="E327" t="s">
        <v>12</v>
      </c>
      <c r="F327">
        <v>0</v>
      </c>
      <c r="G327">
        <v>325</v>
      </c>
      <c r="H327">
        <f>IF(Table1[[#This Row],[my_ent_1]]=Table1[[#This Row],[their_ent_1]], 1, 0)</f>
        <v>0</v>
      </c>
      <c r="I327">
        <f>IF(Table1[[#This Row],[my_ent_2]]=Table1[[#This Row],[their_ent_2]], 1, 0)</f>
        <v>1</v>
      </c>
      <c r="J327">
        <f>IF(Table1[[#This Row],[same_1]]=1 &amp; Table1[[#This Row],[same_2]]=1, 1, 0)</f>
        <v>0</v>
      </c>
      <c r="K327">
        <f>IF(ISNUMBER(SEARCH(Table1[[#This Row],[their_ent_1]],Table1[[#This Row],[my_ent_1]])), 1, 0)</f>
        <v>0</v>
      </c>
      <c r="L327">
        <f>IF(ISNUMBER(SEARCH(Table1[[#This Row],[their_ent_2]],Table1[[#This Row],[my_ent_2]])), 1, 0)</f>
        <v>1</v>
      </c>
    </row>
    <row r="328" spans="1:12" hidden="1" x14ac:dyDescent="0.3">
      <c r="A328" t="s">
        <v>1111</v>
      </c>
      <c r="B328" t="s">
        <v>1112</v>
      </c>
      <c r="C328" t="s">
        <v>1112</v>
      </c>
      <c r="D328" t="s">
        <v>1113</v>
      </c>
      <c r="E328" t="s">
        <v>1114</v>
      </c>
      <c r="F328">
        <v>0</v>
      </c>
      <c r="G328">
        <v>326</v>
      </c>
      <c r="H328">
        <f>IF(Table1[[#This Row],[my_ent_1]]=Table1[[#This Row],[their_ent_1]], 1, 0)</f>
        <v>1</v>
      </c>
      <c r="I328">
        <f>IF(Table1[[#This Row],[my_ent_2]]=Table1[[#This Row],[their_ent_2]], 1, 0)</f>
        <v>0</v>
      </c>
      <c r="J328">
        <f>IF(Table1[[#This Row],[same_1]]=1 &amp; Table1[[#This Row],[same_2]]=1, 1, 0)</f>
        <v>0</v>
      </c>
      <c r="K328">
        <f>IF(ISNUMBER(SEARCH(Table1[[#This Row],[their_ent_1]],Table1[[#This Row],[my_ent_1]])), 1, 0)</f>
        <v>1</v>
      </c>
      <c r="L328">
        <f>IF(ISNUMBER(SEARCH(Table1[[#This Row],[their_ent_2]],Table1[[#This Row],[my_ent_2]])), 1, 0)</f>
        <v>0</v>
      </c>
    </row>
    <row r="329" spans="1:12" hidden="1" x14ac:dyDescent="0.3">
      <c r="A329" t="s">
        <v>1115</v>
      </c>
      <c r="B329" t="s">
        <v>1116</v>
      </c>
      <c r="C329" t="s">
        <v>1117</v>
      </c>
      <c r="D329" t="s">
        <v>366</v>
      </c>
      <c r="E329" t="s">
        <v>1118</v>
      </c>
      <c r="F329">
        <v>0</v>
      </c>
      <c r="G329">
        <v>327</v>
      </c>
      <c r="H329">
        <f>IF(Table1[[#This Row],[my_ent_1]]=Table1[[#This Row],[their_ent_1]], 1, 0)</f>
        <v>0</v>
      </c>
      <c r="I329">
        <f>IF(Table1[[#This Row],[my_ent_2]]=Table1[[#This Row],[their_ent_2]], 1, 0)</f>
        <v>0</v>
      </c>
      <c r="J329">
        <f>IF(Table1[[#This Row],[same_1]]=1 &amp; Table1[[#This Row],[same_2]]=1, 1, 0)</f>
        <v>0</v>
      </c>
      <c r="K329">
        <f>IF(ISNUMBER(SEARCH(Table1[[#This Row],[their_ent_1]],Table1[[#This Row],[my_ent_1]])), 1, 0)</f>
        <v>0</v>
      </c>
      <c r="L329">
        <f>IF(ISNUMBER(SEARCH(Table1[[#This Row],[their_ent_2]],Table1[[#This Row],[my_ent_2]])), 1, 0)</f>
        <v>0</v>
      </c>
    </row>
    <row r="330" spans="1:12" hidden="1" x14ac:dyDescent="0.3">
      <c r="A330" t="s">
        <v>1119</v>
      </c>
      <c r="B330" t="s">
        <v>1120</v>
      </c>
      <c r="C330" t="s">
        <v>205</v>
      </c>
      <c r="D330" t="s">
        <v>1121</v>
      </c>
      <c r="E330" t="s">
        <v>458</v>
      </c>
      <c r="F330">
        <v>0</v>
      </c>
      <c r="G330">
        <v>328</v>
      </c>
      <c r="H330">
        <f>IF(Table1[[#This Row],[my_ent_1]]=Table1[[#This Row],[their_ent_1]], 1, 0)</f>
        <v>0</v>
      </c>
      <c r="I330">
        <f>IF(Table1[[#This Row],[my_ent_2]]=Table1[[#This Row],[their_ent_2]], 1, 0)</f>
        <v>0</v>
      </c>
      <c r="J330">
        <f>IF(Table1[[#This Row],[same_1]]=1 &amp; Table1[[#This Row],[same_2]]=1, 1, 0)</f>
        <v>0</v>
      </c>
      <c r="K330">
        <f>IF(ISNUMBER(SEARCH(Table1[[#This Row],[their_ent_1]],Table1[[#This Row],[my_ent_1]])), 1, 0)</f>
        <v>1</v>
      </c>
      <c r="L330">
        <f>IF(ISNUMBER(SEARCH(Table1[[#This Row],[their_ent_2]],Table1[[#This Row],[my_ent_2]])), 1, 0)</f>
        <v>0</v>
      </c>
    </row>
    <row r="331" spans="1:12" hidden="1" x14ac:dyDescent="0.3">
      <c r="A331" t="s">
        <v>1122</v>
      </c>
      <c r="B331" t="s">
        <v>818</v>
      </c>
      <c r="C331" t="s">
        <v>539</v>
      </c>
      <c r="D331" t="s">
        <v>1123</v>
      </c>
      <c r="E331" t="s">
        <v>117</v>
      </c>
      <c r="F331">
        <v>0</v>
      </c>
      <c r="G331">
        <v>329</v>
      </c>
      <c r="H331">
        <f>IF(Table1[[#This Row],[my_ent_1]]=Table1[[#This Row],[their_ent_1]], 1, 0)</f>
        <v>0</v>
      </c>
      <c r="I331">
        <f>IF(Table1[[#This Row],[my_ent_2]]=Table1[[#This Row],[their_ent_2]], 1, 0)</f>
        <v>0</v>
      </c>
      <c r="J331">
        <f>IF(Table1[[#This Row],[same_1]]=1 &amp; Table1[[#This Row],[same_2]]=1, 1, 0)</f>
        <v>0</v>
      </c>
      <c r="K331">
        <f>IF(ISNUMBER(SEARCH(Table1[[#This Row],[their_ent_1]],Table1[[#This Row],[my_ent_1]])), 1, 0)</f>
        <v>0</v>
      </c>
      <c r="L331">
        <f>IF(ISNUMBER(SEARCH(Table1[[#This Row],[their_ent_2]],Table1[[#This Row],[my_ent_2]])), 1, 0)</f>
        <v>0</v>
      </c>
    </row>
    <row r="332" spans="1:12" hidden="1" x14ac:dyDescent="0.3">
      <c r="A332" t="s">
        <v>1124</v>
      </c>
      <c r="B332" t="s">
        <v>68</v>
      </c>
      <c r="C332" t="s">
        <v>1125</v>
      </c>
      <c r="D332" t="s">
        <v>366</v>
      </c>
      <c r="E332" t="s">
        <v>1126</v>
      </c>
      <c r="F332">
        <v>0</v>
      </c>
      <c r="G332">
        <v>330</v>
      </c>
      <c r="H332">
        <f>IF(Table1[[#This Row],[my_ent_1]]=Table1[[#This Row],[their_ent_1]], 1, 0)</f>
        <v>0</v>
      </c>
      <c r="I332">
        <f>IF(Table1[[#This Row],[my_ent_2]]=Table1[[#This Row],[their_ent_2]], 1, 0)</f>
        <v>0</v>
      </c>
      <c r="J332">
        <f>IF(Table1[[#This Row],[same_1]]=1 &amp; Table1[[#This Row],[same_2]]=1, 1, 0)</f>
        <v>0</v>
      </c>
      <c r="K332">
        <f>IF(ISNUMBER(SEARCH(Table1[[#This Row],[their_ent_1]],Table1[[#This Row],[my_ent_1]])), 1, 0)</f>
        <v>0</v>
      </c>
      <c r="L332">
        <f>IF(ISNUMBER(SEARCH(Table1[[#This Row],[their_ent_2]],Table1[[#This Row],[my_ent_2]])), 1, 0)</f>
        <v>0</v>
      </c>
    </row>
    <row r="333" spans="1:12" hidden="1" x14ac:dyDescent="0.3">
      <c r="A333" t="s">
        <v>1127</v>
      </c>
      <c r="B333" t="s">
        <v>1128</v>
      </c>
      <c r="C333" t="s">
        <v>1129</v>
      </c>
      <c r="D333" t="s">
        <v>1129</v>
      </c>
      <c r="E333" t="s">
        <v>352</v>
      </c>
      <c r="F333">
        <v>0</v>
      </c>
      <c r="G333">
        <v>331</v>
      </c>
      <c r="H333">
        <f>IF(Table1[[#This Row],[my_ent_1]]=Table1[[#This Row],[their_ent_1]], 1, 0)</f>
        <v>0</v>
      </c>
      <c r="I333">
        <f>IF(Table1[[#This Row],[my_ent_2]]=Table1[[#This Row],[their_ent_2]], 1, 0)</f>
        <v>0</v>
      </c>
      <c r="J333">
        <f>IF(Table1[[#This Row],[same_1]]=1 &amp; Table1[[#This Row],[same_2]]=1, 1, 0)</f>
        <v>0</v>
      </c>
      <c r="K333">
        <f>IF(ISNUMBER(SEARCH(Table1[[#This Row],[their_ent_1]],Table1[[#This Row],[my_ent_1]])), 1, 0)</f>
        <v>0</v>
      </c>
      <c r="L333">
        <f>IF(ISNUMBER(SEARCH(Table1[[#This Row],[their_ent_2]],Table1[[#This Row],[my_ent_2]])), 1, 0)</f>
        <v>0</v>
      </c>
    </row>
    <row r="334" spans="1:12" hidden="1" x14ac:dyDescent="0.3">
      <c r="A334" t="s">
        <v>1130</v>
      </c>
      <c r="B334" t="s">
        <v>1131</v>
      </c>
      <c r="C334" t="s">
        <v>1132</v>
      </c>
      <c r="D334" t="s">
        <v>1133</v>
      </c>
      <c r="E334" t="s">
        <v>1134</v>
      </c>
      <c r="F334">
        <v>0</v>
      </c>
      <c r="G334">
        <v>332</v>
      </c>
      <c r="H334">
        <f>IF(Table1[[#This Row],[my_ent_1]]=Table1[[#This Row],[their_ent_1]], 1, 0)</f>
        <v>0</v>
      </c>
      <c r="I334">
        <f>IF(Table1[[#This Row],[my_ent_2]]=Table1[[#This Row],[their_ent_2]], 1, 0)</f>
        <v>0</v>
      </c>
      <c r="J334">
        <f>IF(Table1[[#This Row],[same_1]]=1 &amp; Table1[[#This Row],[same_2]]=1, 1, 0)</f>
        <v>0</v>
      </c>
      <c r="K334">
        <f>IF(ISNUMBER(SEARCH(Table1[[#This Row],[their_ent_1]],Table1[[#This Row],[my_ent_1]])), 1, 0)</f>
        <v>1</v>
      </c>
      <c r="L334">
        <f>IF(ISNUMBER(SEARCH(Table1[[#This Row],[their_ent_2]],Table1[[#This Row],[my_ent_2]])), 1, 0)</f>
        <v>0</v>
      </c>
    </row>
    <row r="335" spans="1:12" hidden="1" x14ac:dyDescent="0.3">
      <c r="A335" t="s">
        <v>1135</v>
      </c>
      <c r="B335" t="s">
        <v>1136</v>
      </c>
      <c r="C335" t="s">
        <v>1086</v>
      </c>
      <c r="D335" t="s">
        <v>1137</v>
      </c>
      <c r="E335" t="s">
        <v>1138</v>
      </c>
      <c r="F335">
        <v>0</v>
      </c>
      <c r="G335">
        <v>333</v>
      </c>
      <c r="H335">
        <f>IF(Table1[[#This Row],[my_ent_1]]=Table1[[#This Row],[their_ent_1]], 1, 0)</f>
        <v>0</v>
      </c>
      <c r="I335">
        <f>IF(Table1[[#This Row],[my_ent_2]]=Table1[[#This Row],[their_ent_2]], 1, 0)</f>
        <v>0</v>
      </c>
      <c r="J335">
        <f>IF(Table1[[#This Row],[same_1]]=1 &amp; Table1[[#This Row],[same_2]]=1, 1, 0)</f>
        <v>0</v>
      </c>
      <c r="K335">
        <f>IF(ISNUMBER(SEARCH(Table1[[#This Row],[their_ent_1]],Table1[[#This Row],[my_ent_1]])), 1, 0)</f>
        <v>0</v>
      </c>
      <c r="L335">
        <f>IF(ISNUMBER(SEARCH(Table1[[#This Row],[their_ent_2]],Table1[[#This Row],[my_ent_2]])), 1, 0)</f>
        <v>1</v>
      </c>
    </row>
    <row r="336" spans="1:12" x14ac:dyDescent="0.3">
      <c r="A336" t="s">
        <v>1139</v>
      </c>
      <c r="B336" t="s">
        <v>1140</v>
      </c>
      <c r="C336" t="s">
        <v>1140</v>
      </c>
      <c r="D336" t="s">
        <v>1141</v>
      </c>
      <c r="E336" t="s">
        <v>1142</v>
      </c>
      <c r="F336">
        <v>0</v>
      </c>
      <c r="G336">
        <v>334</v>
      </c>
      <c r="H336">
        <f>IF(Table1[[#This Row],[my_ent_1]]=Table1[[#This Row],[their_ent_1]], 1, 0)</f>
        <v>1</v>
      </c>
      <c r="I336">
        <f>IF(Table1[[#This Row],[my_ent_2]]=Table1[[#This Row],[their_ent_2]], 1, 0)</f>
        <v>0</v>
      </c>
      <c r="J336">
        <f>IF(Table1[[#This Row],[same_1]]=1 &amp; Table1[[#This Row],[same_2]]=1, 1, 0)</f>
        <v>0</v>
      </c>
      <c r="K336">
        <f>IF(ISNUMBER(SEARCH(Table1[[#This Row],[their_ent_1]],Table1[[#This Row],[my_ent_1]])), 1, 0)</f>
        <v>1</v>
      </c>
      <c r="L336">
        <f>IF(ISNUMBER(SEARCH(Table1[[#This Row],[their_ent_2]],Table1[[#This Row],[my_ent_2]])), 1, 0)</f>
        <v>1</v>
      </c>
    </row>
    <row r="337" spans="1:12" x14ac:dyDescent="0.3">
      <c r="A337" t="s">
        <v>1143</v>
      </c>
      <c r="B337" t="s">
        <v>205</v>
      </c>
      <c r="C337" t="s">
        <v>205</v>
      </c>
      <c r="D337" t="s">
        <v>103</v>
      </c>
      <c r="E337" t="s">
        <v>27</v>
      </c>
      <c r="F337">
        <v>0</v>
      </c>
      <c r="G337">
        <v>335</v>
      </c>
      <c r="H337">
        <f>IF(Table1[[#This Row],[my_ent_1]]=Table1[[#This Row],[their_ent_1]], 1, 0)</f>
        <v>1</v>
      </c>
      <c r="I337">
        <f>IF(Table1[[#This Row],[my_ent_2]]=Table1[[#This Row],[their_ent_2]], 1, 0)</f>
        <v>0</v>
      </c>
      <c r="J337">
        <f>IF(Table1[[#This Row],[same_1]]=1 &amp; Table1[[#This Row],[same_2]]=1, 1, 0)</f>
        <v>0</v>
      </c>
      <c r="K337">
        <f>IF(ISNUMBER(SEARCH(Table1[[#This Row],[their_ent_1]],Table1[[#This Row],[my_ent_1]])), 1, 0)</f>
        <v>1</v>
      </c>
      <c r="L337">
        <f>IF(ISNUMBER(SEARCH(Table1[[#This Row],[their_ent_2]],Table1[[#This Row],[my_ent_2]])), 1, 0)</f>
        <v>1</v>
      </c>
    </row>
    <row r="338" spans="1:12" hidden="1" x14ac:dyDescent="0.3">
      <c r="A338" t="s">
        <v>1144</v>
      </c>
      <c r="B338" t="s">
        <v>1145</v>
      </c>
      <c r="C338" t="s">
        <v>1146</v>
      </c>
      <c r="D338" t="s">
        <v>1147</v>
      </c>
      <c r="E338" t="s">
        <v>1147</v>
      </c>
      <c r="F338">
        <v>0</v>
      </c>
      <c r="G338">
        <v>336</v>
      </c>
      <c r="H338">
        <f>IF(Table1[[#This Row],[my_ent_1]]=Table1[[#This Row],[their_ent_1]], 1, 0)</f>
        <v>0</v>
      </c>
      <c r="I338">
        <f>IF(Table1[[#This Row],[my_ent_2]]=Table1[[#This Row],[their_ent_2]], 1, 0)</f>
        <v>1</v>
      </c>
      <c r="J338">
        <f>IF(Table1[[#This Row],[same_1]]=1 &amp; Table1[[#This Row],[same_2]]=1, 1, 0)</f>
        <v>0</v>
      </c>
      <c r="K338">
        <f>IF(ISNUMBER(SEARCH(Table1[[#This Row],[their_ent_1]],Table1[[#This Row],[my_ent_1]])), 1, 0)</f>
        <v>0</v>
      </c>
      <c r="L338">
        <f>IF(ISNUMBER(SEARCH(Table1[[#This Row],[their_ent_2]],Table1[[#This Row],[my_ent_2]])), 1, 0)</f>
        <v>1</v>
      </c>
    </row>
    <row r="339" spans="1:12" hidden="1" x14ac:dyDescent="0.3">
      <c r="A339" t="s">
        <v>1148</v>
      </c>
      <c r="B339" t="s">
        <v>22</v>
      </c>
      <c r="C339" t="s">
        <v>623</v>
      </c>
      <c r="D339" t="s">
        <v>1149</v>
      </c>
      <c r="E339" t="s">
        <v>1150</v>
      </c>
      <c r="F339">
        <v>0</v>
      </c>
      <c r="G339">
        <v>337</v>
      </c>
      <c r="H339">
        <f>IF(Table1[[#This Row],[my_ent_1]]=Table1[[#This Row],[their_ent_1]], 1, 0)</f>
        <v>0</v>
      </c>
      <c r="I339">
        <f>IF(Table1[[#This Row],[my_ent_2]]=Table1[[#This Row],[their_ent_2]], 1, 0)</f>
        <v>0</v>
      </c>
      <c r="J339">
        <f>IF(Table1[[#This Row],[same_1]]=1 &amp; Table1[[#This Row],[same_2]]=1, 1, 0)</f>
        <v>0</v>
      </c>
      <c r="K339">
        <f>IF(ISNUMBER(SEARCH(Table1[[#This Row],[their_ent_1]],Table1[[#This Row],[my_ent_1]])), 1, 0)</f>
        <v>0</v>
      </c>
      <c r="L339">
        <f>IF(ISNUMBER(SEARCH(Table1[[#This Row],[their_ent_2]],Table1[[#This Row],[my_ent_2]])), 1, 0)</f>
        <v>0</v>
      </c>
    </row>
    <row r="340" spans="1:12" hidden="1" x14ac:dyDescent="0.3">
      <c r="A340" t="s">
        <v>1151</v>
      </c>
      <c r="B340" t="s">
        <v>1152</v>
      </c>
      <c r="C340" t="s">
        <v>654</v>
      </c>
      <c r="D340" t="s">
        <v>654</v>
      </c>
      <c r="E340" t="s">
        <v>1153</v>
      </c>
      <c r="F340">
        <v>0</v>
      </c>
      <c r="G340">
        <v>338</v>
      </c>
      <c r="H340">
        <f>IF(Table1[[#This Row],[my_ent_1]]=Table1[[#This Row],[their_ent_1]], 1, 0)</f>
        <v>0</v>
      </c>
      <c r="I340">
        <f>IF(Table1[[#This Row],[my_ent_2]]=Table1[[#This Row],[their_ent_2]], 1, 0)</f>
        <v>0</v>
      </c>
      <c r="J340">
        <f>IF(Table1[[#This Row],[same_1]]=1 &amp; Table1[[#This Row],[same_2]]=1, 1, 0)</f>
        <v>0</v>
      </c>
      <c r="K340">
        <f>IF(ISNUMBER(SEARCH(Table1[[#This Row],[their_ent_1]],Table1[[#This Row],[my_ent_1]])), 1, 0)</f>
        <v>0</v>
      </c>
      <c r="L340">
        <f>IF(ISNUMBER(SEARCH(Table1[[#This Row],[their_ent_2]],Table1[[#This Row],[my_ent_2]])), 1, 0)</f>
        <v>0</v>
      </c>
    </row>
    <row r="341" spans="1:12" hidden="1" x14ac:dyDescent="0.3">
      <c r="A341" t="s">
        <v>1154</v>
      </c>
      <c r="B341" t="s">
        <v>412</v>
      </c>
      <c r="C341" t="s">
        <v>473</v>
      </c>
      <c r="D341" t="s">
        <v>741</v>
      </c>
      <c r="E341" t="s">
        <v>1155</v>
      </c>
      <c r="F341">
        <v>0</v>
      </c>
      <c r="G341">
        <v>339</v>
      </c>
      <c r="H341">
        <f>IF(Table1[[#This Row],[my_ent_1]]=Table1[[#This Row],[their_ent_1]], 1, 0)</f>
        <v>0</v>
      </c>
      <c r="I341">
        <f>IF(Table1[[#This Row],[my_ent_2]]=Table1[[#This Row],[their_ent_2]], 1, 0)</f>
        <v>0</v>
      </c>
      <c r="J341">
        <f>IF(Table1[[#This Row],[same_1]]=1 &amp; Table1[[#This Row],[same_2]]=1, 1, 0)</f>
        <v>0</v>
      </c>
      <c r="K341">
        <f>IF(ISNUMBER(SEARCH(Table1[[#This Row],[their_ent_1]],Table1[[#This Row],[my_ent_1]])), 1, 0)</f>
        <v>0</v>
      </c>
      <c r="L341">
        <f>IF(ISNUMBER(SEARCH(Table1[[#This Row],[their_ent_2]],Table1[[#This Row],[my_ent_2]])), 1, 0)</f>
        <v>0</v>
      </c>
    </row>
    <row r="342" spans="1:12" hidden="1" x14ac:dyDescent="0.3">
      <c r="A342" t="s">
        <v>1156</v>
      </c>
      <c r="B342" t="s">
        <v>1157</v>
      </c>
      <c r="C342" t="s">
        <v>74</v>
      </c>
      <c r="D342" t="s">
        <v>47</v>
      </c>
      <c r="E342" t="s">
        <v>1157</v>
      </c>
      <c r="F342">
        <v>0</v>
      </c>
      <c r="G342">
        <v>340</v>
      </c>
      <c r="H342">
        <f>IF(Table1[[#This Row],[my_ent_1]]=Table1[[#This Row],[their_ent_1]], 1, 0)</f>
        <v>0</v>
      </c>
      <c r="I342">
        <f>IF(Table1[[#This Row],[my_ent_2]]=Table1[[#This Row],[their_ent_2]], 1, 0)</f>
        <v>0</v>
      </c>
      <c r="J342">
        <f>IF(Table1[[#This Row],[same_1]]=1 &amp; Table1[[#This Row],[same_2]]=1, 1, 0)</f>
        <v>0</v>
      </c>
      <c r="K342">
        <f>IF(ISNUMBER(SEARCH(Table1[[#This Row],[their_ent_1]],Table1[[#This Row],[my_ent_1]])), 1, 0)</f>
        <v>0</v>
      </c>
      <c r="L342">
        <f>IF(ISNUMBER(SEARCH(Table1[[#This Row],[their_ent_2]],Table1[[#This Row],[my_ent_2]])), 1, 0)</f>
        <v>0</v>
      </c>
    </row>
    <row r="343" spans="1:12" hidden="1" x14ac:dyDescent="0.3">
      <c r="A343" t="s">
        <v>1158</v>
      </c>
      <c r="B343" t="s">
        <v>1159</v>
      </c>
      <c r="C343" t="s">
        <v>1159</v>
      </c>
      <c r="D343" t="s">
        <v>22</v>
      </c>
      <c r="E343" t="s">
        <v>1160</v>
      </c>
      <c r="F343">
        <v>0</v>
      </c>
      <c r="G343">
        <v>341</v>
      </c>
      <c r="H343">
        <f>IF(Table1[[#This Row],[my_ent_1]]=Table1[[#This Row],[their_ent_1]], 1, 0)</f>
        <v>1</v>
      </c>
      <c r="I343">
        <f>IF(Table1[[#This Row],[my_ent_2]]=Table1[[#This Row],[their_ent_2]], 1, 0)</f>
        <v>0</v>
      </c>
      <c r="J343">
        <f>IF(Table1[[#This Row],[same_1]]=1 &amp; Table1[[#This Row],[same_2]]=1, 1, 0)</f>
        <v>0</v>
      </c>
      <c r="K343">
        <f>IF(ISNUMBER(SEARCH(Table1[[#This Row],[their_ent_1]],Table1[[#This Row],[my_ent_1]])), 1, 0)</f>
        <v>1</v>
      </c>
      <c r="L343">
        <f>IF(ISNUMBER(SEARCH(Table1[[#This Row],[their_ent_2]],Table1[[#This Row],[my_ent_2]])), 1, 0)</f>
        <v>0</v>
      </c>
    </row>
    <row r="344" spans="1:12" hidden="1" x14ac:dyDescent="0.3">
      <c r="A344" t="s">
        <v>1161</v>
      </c>
      <c r="B344" t="s">
        <v>1162</v>
      </c>
      <c r="C344" t="s">
        <v>1163</v>
      </c>
      <c r="D344" t="s">
        <v>1164</v>
      </c>
      <c r="E344" t="s">
        <v>1164</v>
      </c>
      <c r="F344">
        <v>0</v>
      </c>
      <c r="G344">
        <v>342</v>
      </c>
      <c r="H344">
        <f>IF(Table1[[#This Row],[my_ent_1]]=Table1[[#This Row],[their_ent_1]], 1, 0)</f>
        <v>0</v>
      </c>
      <c r="I344">
        <f>IF(Table1[[#This Row],[my_ent_2]]=Table1[[#This Row],[their_ent_2]], 1, 0)</f>
        <v>1</v>
      </c>
      <c r="J344">
        <f>IF(Table1[[#This Row],[same_1]]=1 &amp; Table1[[#This Row],[same_2]]=1, 1, 0)</f>
        <v>0</v>
      </c>
      <c r="K344">
        <f>IF(ISNUMBER(SEARCH(Table1[[#This Row],[their_ent_1]],Table1[[#This Row],[my_ent_1]])), 1, 0)</f>
        <v>0</v>
      </c>
      <c r="L344">
        <f>IF(ISNUMBER(SEARCH(Table1[[#This Row],[their_ent_2]],Table1[[#This Row],[my_ent_2]])), 1, 0)</f>
        <v>1</v>
      </c>
    </row>
    <row r="345" spans="1:12" x14ac:dyDescent="0.3">
      <c r="A345" t="s">
        <v>1165</v>
      </c>
      <c r="B345" t="s">
        <v>12</v>
      </c>
      <c r="C345" t="s">
        <v>12</v>
      </c>
      <c r="D345" t="s">
        <v>310</v>
      </c>
      <c r="E345" t="s">
        <v>311</v>
      </c>
      <c r="F345">
        <v>0</v>
      </c>
      <c r="G345">
        <v>343</v>
      </c>
      <c r="H345">
        <f>IF(Table1[[#This Row],[my_ent_1]]=Table1[[#This Row],[their_ent_1]], 1, 0)</f>
        <v>1</v>
      </c>
      <c r="I345">
        <f>IF(Table1[[#This Row],[my_ent_2]]=Table1[[#This Row],[their_ent_2]], 1, 0)</f>
        <v>0</v>
      </c>
      <c r="J345">
        <f>IF(Table1[[#This Row],[same_1]]=1 &amp; Table1[[#This Row],[same_2]]=1, 1, 0)</f>
        <v>0</v>
      </c>
      <c r="K345">
        <f>IF(ISNUMBER(SEARCH(Table1[[#This Row],[their_ent_1]],Table1[[#This Row],[my_ent_1]])), 1, 0)</f>
        <v>1</v>
      </c>
      <c r="L345">
        <f>IF(ISNUMBER(SEARCH(Table1[[#This Row],[their_ent_2]],Table1[[#This Row],[my_ent_2]])), 1, 0)</f>
        <v>1</v>
      </c>
    </row>
    <row r="346" spans="1:12" hidden="1" x14ac:dyDescent="0.3">
      <c r="A346" t="s">
        <v>1166</v>
      </c>
      <c r="B346" t="s">
        <v>47</v>
      </c>
      <c r="C346" t="s">
        <v>1167</v>
      </c>
      <c r="D346" t="s">
        <v>1167</v>
      </c>
      <c r="E346" t="s">
        <v>1168</v>
      </c>
      <c r="F346">
        <v>0</v>
      </c>
      <c r="G346">
        <v>344</v>
      </c>
      <c r="H346">
        <f>IF(Table1[[#This Row],[my_ent_1]]=Table1[[#This Row],[their_ent_1]], 1, 0)</f>
        <v>0</v>
      </c>
      <c r="I346">
        <f>IF(Table1[[#This Row],[my_ent_2]]=Table1[[#This Row],[their_ent_2]], 1, 0)</f>
        <v>0</v>
      </c>
      <c r="J346">
        <f>IF(Table1[[#This Row],[same_1]]=1 &amp; Table1[[#This Row],[same_2]]=1, 1, 0)</f>
        <v>0</v>
      </c>
      <c r="K346">
        <f>IF(ISNUMBER(SEARCH(Table1[[#This Row],[their_ent_1]],Table1[[#This Row],[my_ent_1]])), 1, 0)</f>
        <v>0</v>
      </c>
      <c r="L346">
        <f>IF(ISNUMBER(SEARCH(Table1[[#This Row],[their_ent_2]],Table1[[#This Row],[my_ent_2]])), 1, 0)</f>
        <v>0</v>
      </c>
    </row>
    <row r="347" spans="1:12" hidden="1" x14ac:dyDescent="0.3">
      <c r="A347" t="s">
        <v>1169</v>
      </c>
      <c r="B347" t="s">
        <v>1170</v>
      </c>
      <c r="C347" t="s">
        <v>1171</v>
      </c>
      <c r="D347" t="s">
        <v>1171</v>
      </c>
      <c r="E347" t="s">
        <v>1172</v>
      </c>
      <c r="F347">
        <v>0</v>
      </c>
      <c r="G347">
        <v>345</v>
      </c>
      <c r="H347">
        <f>IF(Table1[[#This Row],[my_ent_1]]=Table1[[#This Row],[their_ent_1]], 1, 0)</f>
        <v>0</v>
      </c>
      <c r="I347">
        <f>IF(Table1[[#This Row],[my_ent_2]]=Table1[[#This Row],[their_ent_2]], 1, 0)</f>
        <v>0</v>
      </c>
      <c r="J347">
        <f>IF(Table1[[#This Row],[same_1]]=1 &amp; Table1[[#This Row],[same_2]]=1, 1, 0)</f>
        <v>0</v>
      </c>
      <c r="K347">
        <f>IF(ISNUMBER(SEARCH(Table1[[#This Row],[their_ent_1]],Table1[[#This Row],[my_ent_1]])), 1, 0)</f>
        <v>0</v>
      </c>
      <c r="L347">
        <f>IF(ISNUMBER(SEARCH(Table1[[#This Row],[their_ent_2]],Table1[[#This Row],[my_ent_2]])), 1, 0)</f>
        <v>0</v>
      </c>
    </row>
    <row r="348" spans="1:12" x14ac:dyDescent="0.3">
      <c r="A348" t="s">
        <v>1173</v>
      </c>
      <c r="B348" t="s">
        <v>1174</v>
      </c>
      <c r="C348" t="s">
        <v>1175</v>
      </c>
      <c r="D348" t="s">
        <v>1176</v>
      </c>
      <c r="E348" t="s">
        <v>1176</v>
      </c>
      <c r="F348">
        <v>0</v>
      </c>
      <c r="G348">
        <v>346</v>
      </c>
      <c r="H348">
        <f>IF(Table1[[#This Row],[my_ent_1]]=Table1[[#This Row],[their_ent_1]], 1, 0)</f>
        <v>0</v>
      </c>
      <c r="I348">
        <f>IF(Table1[[#This Row],[my_ent_2]]=Table1[[#This Row],[their_ent_2]], 1, 0)</f>
        <v>1</v>
      </c>
      <c r="J348">
        <f>IF(Table1[[#This Row],[same_1]]=1 &amp; Table1[[#This Row],[same_2]]=1, 1, 0)</f>
        <v>0</v>
      </c>
      <c r="K348">
        <f>IF(ISNUMBER(SEARCH(Table1[[#This Row],[their_ent_1]],Table1[[#This Row],[my_ent_1]])), 1, 0)</f>
        <v>1</v>
      </c>
      <c r="L348">
        <f>IF(ISNUMBER(SEARCH(Table1[[#This Row],[their_ent_2]],Table1[[#This Row],[my_ent_2]])), 1, 0)</f>
        <v>1</v>
      </c>
    </row>
    <row r="349" spans="1:12" x14ac:dyDescent="0.3">
      <c r="A349" t="s">
        <v>1177</v>
      </c>
      <c r="B349" t="s">
        <v>1178</v>
      </c>
      <c r="C349" t="s">
        <v>1178</v>
      </c>
      <c r="D349" t="s">
        <v>1179</v>
      </c>
      <c r="E349" t="s">
        <v>1180</v>
      </c>
      <c r="F349">
        <v>0</v>
      </c>
      <c r="G349">
        <v>347</v>
      </c>
      <c r="H349">
        <f>IF(Table1[[#This Row],[my_ent_1]]=Table1[[#This Row],[their_ent_1]], 1, 0)</f>
        <v>1</v>
      </c>
      <c r="I349">
        <f>IF(Table1[[#This Row],[my_ent_2]]=Table1[[#This Row],[their_ent_2]], 1, 0)</f>
        <v>0</v>
      </c>
      <c r="J349">
        <f>IF(Table1[[#This Row],[same_1]]=1 &amp; Table1[[#This Row],[same_2]]=1, 1, 0)</f>
        <v>0</v>
      </c>
      <c r="K349">
        <f>IF(ISNUMBER(SEARCH(Table1[[#This Row],[their_ent_1]],Table1[[#This Row],[my_ent_1]])), 1, 0)</f>
        <v>1</v>
      </c>
      <c r="L349">
        <f>IF(ISNUMBER(SEARCH(Table1[[#This Row],[their_ent_2]],Table1[[#This Row],[my_ent_2]])), 1, 0)</f>
        <v>1</v>
      </c>
    </row>
    <row r="350" spans="1:12" hidden="1" x14ac:dyDescent="0.3">
      <c r="A350" t="s">
        <v>1181</v>
      </c>
      <c r="B350" t="s">
        <v>1182</v>
      </c>
      <c r="C350" t="s">
        <v>1183</v>
      </c>
      <c r="D350" t="s">
        <v>143</v>
      </c>
      <c r="E350" t="s">
        <v>1182</v>
      </c>
      <c r="F350">
        <v>0</v>
      </c>
      <c r="G350">
        <v>348</v>
      </c>
      <c r="H350">
        <f>IF(Table1[[#This Row],[my_ent_1]]=Table1[[#This Row],[their_ent_1]], 1, 0)</f>
        <v>0</v>
      </c>
      <c r="I350">
        <f>IF(Table1[[#This Row],[my_ent_2]]=Table1[[#This Row],[their_ent_2]], 1, 0)</f>
        <v>0</v>
      </c>
      <c r="J350">
        <f>IF(Table1[[#This Row],[same_1]]=1 &amp; Table1[[#This Row],[same_2]]=1, 1, 0)</f>
        <v>0</v>
      </c>
      <c r="K350">
        <f>IF(ISNUMBER(SEARCH(Table1[[#This Row],[their_ent_1]],Table1[[#This Row],[my_ent_1]])), 1, 0)</f>
        <v>0</v>
      </c>
      <c r="L350">
        <f>IF(ISNUMBER(SEARCH(Table1[[#This Row],[their_ent_2]],Table1[[#This Row],[my_ent_2]])), 1, 0)</f>
        <v>0</v>
      </c>
    </row>
    <row r="351" spans="1:12" hidden="1" x14ac:dyDescent="0.3">
      <c r="A351" t="s">
        <v>1184</v>
      </c>
      <c r="B351" t="s">
        <v>47</v>
      </c>
      <c r="C351" t="s">
        <v>142</v>
      </c>
      <c r="D351" t="s">
        <v>142</v>
      </c>
      <c r="E351" t="s">
        <v>778</v>
      </c>
      <c r="F351">
        <v>0</v>
      </c>
      <c r="G351">
        <v>349</v>
      </c>
      <c r="H351">
        <f>IF(Table1[[#This Row],[my_ent_1]]=Table1[[#This Row],[their_ent_1]], 1, 0)</f>
        <v>0</v>
      </c>
      <c r="I351">
        <f>IF(Table1[[#This Row],[my_ent_2]]=Table1[[#This Row],[their_ent_2]], 1, 0)</f>
        <v>0</v>
      </c>
      <c r="J351">
        <f>IF(Table1[[#This Row],[same_1]]=1 &amp; Table1[[#This Row],[same_2]]=1, 1, 0)</f>
        <v>0</v>
      </c>
      <c r="K351">
        <f>IF(ISNUMBER(SEARCH(Table1[[#This Row],[their_ent_1]],Table1[[#This Row],[my_ent_1]])), 1, 0)</f>
        <v>0</v>
      </c>
      <c r="L351">
        <f>IF(ISNUMBER(SEARCH(Table1[[#This Row],[their_ent_2]],Table1[[#This Row],[my_ent_2]])), 1, 0)</f>
        <v>0</v>
      </c>
    </row>
    <row r="352" spans="1:12" hidden="1" x14ac:dyDescent="0.3">
      <c r="A352" t="s">
        <v>1185</v>
      </c>
      <c r="B352" t="s">
        <v>1186</v>
      </c>
      <c r="C352" t="s">
        <v>1186</v>
      </c>
      <c r="D352" t="s">
        <v>205</v>
      </c>
      <c r="E352" t="s">
        <v>12</v>
      </c>
      <c r="F352">
        <v>0</v>
      </c>
      <c r="G352">
        <v>350</v>
      </c>
      <c r="H352">
        <f>IF(Table1[[#This Row],[my_ent_1]]=Table1[[#This Row],[their_ent_1]], 1, 0)</f>
        <v>1</v>
      </c>
      <c r="I352">
        <f>IF(Table1[[#This Row],[my_ent_2]]=Table1[[#This Row],[their_ent_2]], 1, 0)</f>
        <v>0</v>
      </c>
      <c r="J352">
        <f>IF(Table1[[#This Row],[same_1]]=1 &amp; Table1[[#This Row],[same_2]]=1, 1, 0)</f>
        <v>0</v>
      </c>
      <c r="K352">
        <f>IF(ISNUMBER(SEARCH(Table1[[#This Row],[their_ent_1]],Table1[[#This Row],[my_ent_1]])), 1, 0)</f>
        <v>1</v>
      </c>
      <c r="L352">
        <f>IF(ISNUMBER(SEARCH(Table1[[#This Row],[their_ent_2]],Table1[[#This Row],[my_ent_2]])), 1, 0)</f>
        <v>0</v>
      </c>
    </row>
    <row r="353" spans="1:12" hidden="1" x14ac:dyDescent="0.3">
      <c r="A353" t="s">
        <v>1187</v>
      </c>
      <c r="B353" t="s">
        <v>36</v>
      </c>
      <c r="C353" t="s">
        <v>36</v>
      </c>
      <c r="D353" t="s">
        <v>56</v>
      </c>
      <c r="E353" t="s">
        <v>1031</v>
      </c>
      <c r="F353">
        <v>0</v>
      </c>
      <c r="G353">
        <v>351</v>
      </c>
      <c r="H353">
        <f>IF(Table1[[#This Row],[my_ent_1]]=Table1[[#This Row],[their_ent_1]], 1, 0)</f>
        <v>1</v>
      </c>
      <c r="I353">
        <f>IF(Table1[[#This Row],[my_ent_2]]=Table1[[#This Row],[their_ent_2]], 1, 0)</f>
        <v>0</v>
      </c>
      <c r="J353">
        <f>IF(Table1[[#This Row],[same_1]]=1 &amp; Table1[[#This Row],[same_2]]=1, 1, 0)</f>
        <v>0</v>
      </c>
      <c r="K353">
        <f>IF(ISNUMBER(SEARCH(Table1[[#This Row],[their_ent_1]],Table1[[#This Row],[my_ent_1]])), 1, 0)</f>
        <v>1</v>
      </c>
      <c r="L353">
        <f>IF(ISNUMBER(SEARCH(Table1[[#This Row],[their_ent_2]],Table1[[#This Row],[my_ent_2]])), 1, 0)</f>
        <v>0</v>
      </c>
    </row>
    <row r="354" spans="1:12" hidden="1" x14ac:dyDescent="0.3">
      <c r="A354" t="s">
        <v>1188</v>
      </c>
      <c r="B354" t="s">
        <v>1189</v>
      </c>
      <c r="C354" t="s">
        <v>1190</v>
      </c>
      <c r="D354" t="s">
        <v>968</v>
      </c>
      <c r="E354" t="s">
        <v>1189</v>
      </c>
      <c r="F354">
        <v>0</v>
      </c>
      <c r="G354">
        <v>352</v>
      </c>
      <c r="H354">
        <f>IF(Table1[[#This Row],[my_ent_1]]=Table1[[#This Row],[their_ent_1]], 1, 0)</f>
        <v>0</v>
      </c>
      <c r="I354">
        <f>IF(Table1[[#This Row],[my_ent_2]]=Table1[[#This Row],[their_ent_2]], 1, 0)</f>
        <v>0</v>
      </c>
      <c r="J354">
        <f>IF(Table1[[#This Row],[same_1]]=1 &amp; Table1[[#This Row],[same_2]]=1, 1, 0)</f>
        <v>0</v>
      </c>
      <c r="K354">
        <f>IF(ISNUMBER(SEARCH(Table1[[#This Row],[their_ent_1]],Table1[[#This Row],[my_ent_1]])), 1, 0)</f>
        <v>0</v>
      </c>
      <c r="L354">
        <f>IF(ISNUMBER(SEARCH(Table1[[#This Row],[their_ent_2]],Table1[[#This Row],[my_ent_2]])), 1, 0)</f>
        <v>0</v>
      </c>
    </row>
    <row r="355" spans="1:12" hidden="1" x14ac:dyDescent="0.3">
      <c r="A355" t="s">
        <v>1191</v>
      </c>
      <c r="B355" t="s">
        <v>205</v>
      </c>
      <c r="C355" t="s">
        <v>205</v>
      </c>
      <c r="D355" t="s">
        <v>1121</v>
      </c>
      <c r="E355" t="s">
        <v>472</v>
      </c>
      <c r="F355">
        <v>0</v>
      </c>
      <c r="G355">
        <v>353</v>
      </c>
      <c r="H355">
        <f>IF(Table1[[#This Row],[my_ent_1]]=Table1[[#This Row],[their_ent_1]], 1, 0)</f>
        <v>1</v>
      </c>
      <c r="I355">
        <f>IF(Table1[[#This Row],[my_ent_2]]=Table1[[#This Row],[their_ent_2]], 1, 0)</f>
        <v>0</v>
      </c>
      <c r="J355">
        <f>IF(Table1[[#This Row],[same_1]]=1 &amp; Table1[[#This Row],[same_2]]=1, 1, 0)</f>
        <v>0</v>
      </c>
      <c r="K355">
        <f>IF(ISNUMBER(SEARCH(Table1[[#This Row],[their_ent_1]],Table1[[#This Row],[my_ent_1]])), 1, 0)</f>
        <v>1</v>
      </c>
      <c r="L355">
        <f>IF(ISNUMBER(SEARCH(Table1[[#This Row],[their_ent_2]],Table1[[#This Row],[my_ent_2]])), 1, 0)</f>
        <v>0</v>
      </c>
    </row>
    <row r="356" spans="1:12" hidden="1" x14ac:dyDescent="0.3">
      <c r="A356" t="s">
        <v>1192</v>
      </c>
      <c r="B356" t="s">
        <v>1193</v>
      </c>
      <c r="C356" t="s">
        <v>1194</v>
      </c>
      <c r="D356" t="s">
        <v>1195</v>
      </c>
      <c r="E356" t="s">
        <v>1195</v>
      </c>
      <c r="F356">
        <v>0</v>
      </c>
      <c r="G356">
        <v>354</v>
      </c>
      <c r="H356">
        <f>IF(Table1[[#This Row],[my_ent_1]]=Table1[[#This Row],[their_ent_1]], 1, 0)</f>
        <v>0</v>
      </c>
      <c r="I356">
        <f>IF(Table1[[#This Row],[my_ent_2]]=Table1[[#This Row],[their_ent_2]], 1, 0)</f>
        <v>1</v>
      </c>
      <c r="J356">
        <f>IF(Table1[[#This Row],[same_1]]=1 &amp; Table1[[#This Row],[same_2]]=1, 1, 0)</f>
        <v>0</v>
      </c>
      <c r="K356">
        <f>IF(ISNUMBER(SEARCH(Table1[[#This Row],[their_ent_1]],Table1[[#This Row],[my_ent_1]])), 1, 0)</f>
        <v>0</v>
      </c>
      <c r="L356">
        <f>IF(ISNUMBER(SEARCH(Table1[[#This Row],[their_ent_2]],Table1[[#This Row],[my_ent_2]])), 1, 0)</f>
        <v>1</v>
      </c>
    </row>
    <row r="357" spans="1:12" hidden="1" x14ac:dyDescent="0.3">
      <c r="A357" t="s">
        <v>1196</v>
      </c>
      <c r="B357" t="s">
        <v>27</v>
      </c>
      <c r="C357" t="s">
        <v>27</v>
      </c>
      <c r="D357" t="s">
        <v>143</v>
      </c>
      <c r="E357" t="s">
        <v>1197</v>
      </c>
      <c r="F357">
        <v>0</v>
      </c>
      <c r="G357">
        <v>355</v>
      </c>
      <c r="H357">
        <f>IF(Table1[[#This Row],[my_ent_1]]=Table1[[#This Row],[their_ent_1]], 1, 0)</f>
        <v>1</v>
      </c>
      <c r="I357">
        <f>IF(Table1[[#This Row],[my_ent_2]]=Table1[[#This Row],[their_ent_2]], 1, 0)</f>
        <v>0</v>
      </c>
      <c r="J357">
        <f>IF(Table1[[#This Row],[same_1]]=1 &amp; Table1[[#This Row],[same_2]]=1, 1, 0)</f>
        <v>0</v>
      </c>
      <c r="K357">
        <f>IF(ISNUMBER(SEARCH(Table1[[#This Row],[their_ent_1]],Table1[[#This Row],[my_ent_1]])), 1, 0)</f>
        <v>1</v>
      </c>
      <c r="L357">
        <f>IF(ISNUMBER(SEARCH(Table1[[#This Row],[their_ent_2]],Table1[[#This Row],[my_ent_2]])), 1, 0)</f>
        <v>0</v>
      </c>
    </row>
    <row r="358" spans="1:12" x14ac:dyDescent="0.3">
      <c r="A358" t="s">
        <v>1198</v>
      </c>
      <c r="B358" t="s">
        <v>1199</v>
      </c>
      <c r="C358" t="s">
        <v>1199</v>
      </c>
      <c r="D358" t="s">
        <v>1200</v>
      </c>
      <c r="E358" t="s">
        <v>1201</v>
      </c>
      <c r="F358">
        <v>0</v>
      </c>
      <c r="G358">
        <v>356</v>
      </c>
      <c r="H358">
        <f>IF(Table1[[#This Row],[my_ent_1]]=Table1[[#This Row],[their_ent_1]], 1, 0)</f>
        <v>1</v>
      </c>
      <c r="I358">
        <f>IF(Table1[[#This Row],[my_ent_2]]=Table1[[#This Row],[their_ent_2]], 1, 0)</f>
        <v>0</v>
      </c>
      <c r="J358">
        <f>IF(Table1[[#This Row],[same_1]]=1 &amp; Table1[[#This Row],[same_2]]=1, 1, 0)</f>
        <v>0</v>
      </c>
      <c r="K358">
        <f>IF(ISNUMBER(SEARCH(Table1[[#This Row],[their_ent_1]],Table1[[#This Row],[my_ent_1]])), 1, 0)</f>
        <v>1</v>
      </c>
      <c r="L358">
        <f>IF(ISNUMBER(SEARCH(Table1[[#This Row],[their_ent_2]],Table1[[#This Row],[my_ent_2]])), 1, 0)</f>
        <v>1</v>
      </c>
    </row>
    <row r="359" spans="1:12" hidden="1" x14ac:dyDescent="0.3">
      <c r="A359" t="s">
        <v>1202</v>
      </c>
      <c r="B359" t="s">
        <v>591</v>
      </c>
      <c r="C359" t="s">
        <v>1203</v>
      </c>
      <c r="D359" t="s">
        <v>1204</v>
      </c>
      <c r="E359" t="s">
        <v>1204</v>
      </c>
      <c r="F359">
        <v>0</v>
      </c>
      <c r="G359">
        <v>357</v>
      </c>
      <c r="H359">
        <f>IF(Table1[[#This Row],[my_ent_1]]=Table1[[#This Row],[their_ent_1]], 1, 0)</f>
        <v>0</v>
      </c>
      <c r="I359">
        <f>IF(Table1[[#This Row],[my_ent_2]]=Table1[[#This Row],[their_ent_2]], 1, 0)</f>
        <v>1</v>
      </c>
      <c r="J359">
        <f>IF(Table1[[#This Row],[same_1]]=1 &amp; Table1[[#This Row],[same_2]]=1, 1, 0)</f>
        <v>0</v>
      </c>
      <c r="K359">
        <f>IF(ISNUMBER(SEARCH(Table1[[#This Row],[their_ent_1]],Table1[[#This Row],[my_ent_1]])), 1, 0)</f>
        <v>0</v>
      </c>
      <c r="L359">
        <f>IF(ISNUMBER(SEARCH(Table1[[#This Row],[their_ent_2]],Table1[[#This Row],[my_ent_2]])), 1, 0)</f>
        <v>1</v>
      </c>
    </row>
    <row r="360" spans="1:12" hidden="1" x14ac:dyDescent="0.3">
      <c r="A360" t="s">
        <v>1205</v>
      </c>
      <c r="B360" t="s">
        <v>654</v>
      </c>
      <c r="C360" t="s">
        <v>1206</v>
      </c>
      <c r="D360" t="s">
        <v>1207</v>
      </c>
      <c r="E360" t="s">
        <v>171</v>
      </c>
      <c r="F360">
        <v>0</v>
      </c>
      <c r="G360">
        <v>358</v>
      </c>
      <c r="H360">
        <f>IF(Table1[[#This Row],[my_ent_1]]=Table1[[#This Row],[their_ent_1]], 1, 0)</f>
        <v>0</v>
      </c>
      <c r="I360">
        <f>IF(Table1[[#This Row],[my_ent_2]]=Table1[[#This Row],[their_ent_2]], 1, 0)</f>
        <v>0</v>
      </c>
      <c r="J360">
        <f>IF(Table1[[#This Row],[same_1]]=1 &amp; Table1[[#This Row],[same_2]]=1, 1, 0)</f>
        <v>0</v>
      </c>
      <c r="K360">
        <f>IF(ISNUMBER(SEARCH(Table1[[#This Row],[their_ent_1]],Table1[[#This Row],[my_ent_1]])), 1, 0)</f>
        <v>0</v>
      </c>
      <c r="L360">
        <f>IF(ISNUMBER(SEARCH(Table1[[#This Row],[their_ent_2]],Table1[[#This Row],[my_ent_2]])), 1, 0)</f>
        <v>0</v>
      </c>
    </row>
    <row r="361" spans="1:12" x14ac:dyDescent="0.3">
      <c r="A361" t="s">
        <v>1208</v>
      </c>
      <c r="B361" t="s">
        <v>1209</v>
      </c>
      <c r="C361" t="s">
        <v>1210</v>
      </c>
      <c r="D361" t="s">
        <v>1211</v>
      </c>
      <c r="E361" t="s">
        <v>1212</v>
      </c>
      <c r="F361">
        <v>0</v>
      </c>
      <c r="G361">
        <v>359</v>
      </c>
      <c r="H361">
        <f>IF(Table1[[#This Row],[my_ent_1]]=Table1[[#This Row],[their_ent_1]], 1, 0)</f>
        <v>0</v>
      </c>
      <c r="I361">
        <f>IF(Table1[[#This Row],[my_ent_2]]=Table1[[#This Row],[their_ent_2]], 1, 0)</f>
        <v>0</v>
      </c>
      <c r="J361">
        <f>IF(Table1[[#This Row],[same_1]]=1 &amp; Table1[[#This Row],[same_2]]=1, 1, 0)</f>
        <v>0</v>
      </c>
      <c r="K361">
        <f>IF(ISNUMBER(SEARCH(Table1[[#This Row],[their_ent_1]],Table1[[#This Row],[my_ent_1]])), 1, 0)</f>
        <v>1</v>
      </c>
      <c r="L361">
        <f>IF(ISNUMBER(SEARCH(Table1[[#This Row],[their_ent_2]],Table1[[#This Row],[my_ent_2]])), 1, 0)</f>
        <v>1</v>
      </c>
    </row>
    <row r="362" spans="1:12" hidden="1" x14ac:dyDescent="0.3">
      <c r="A362" t="s">
        <v>1213</v>
      </c>
      <c r="B362" t="s">
        <v>1214</v>
      </c>
      <c r="C362" t="s">
        <v>1215</v>
      </c>
      <c r="D362" t="s">
        <v>1216</v>
      </c>
      <c r="E362" t="s">
        <v>10</v>
      </c>
      <c r="F362">
        <v>0</v>
      </c>
      <c r="G362">
        <v>360</v>
      </c>
      <c r="H362">
        <f>IF(Table1[[#This Row],[my_ent_1]]=Table1[[#This Row],[their_ent_1]], 1, 0)</f>
        <v>0</v>
      </c>
      <c r="I362">
        <f>IF(Table1[[#This Row],[my_ent_2]]=Table1[[#This Row],[their_ent_2]], 1, 0)</f>
        <v>0</v>
      </c>
      <c r="J362">
        <f>IF(Table1[[#This Row],[same_1]]=1 &amp; Table1[[#This Row],[same_2]]=1, 1, 0)</f>
        <v>0</v>
      </c>
      <c r="K362">
        <f>IF(ISNUMBER(SEARCH(Table1[[#This Row],[their_ent_1]],Table1[[#This Row],[my_ent_1]])), 1, 0)</f>
        <v>0</v>
      </c>
      <c r="L362">
        <f>IF(ISNUMBER(SEARCH(Table1[[#This Row],[their_ent_2]],Table1[[#This Row],[my_ent_2]])), 1, 0)</f>
        <v>0</v>
      </c>
    </row>
    <row r="363" spans="1:12" hidden="1" x14ac:dyDescent="0.3">
      <c r="A363" t="s">
        <v>1217</v>
      </c>
      <c r="B363" t="s">
        <v>1218</v>
      </c>
      <c r="C363" t="s">
        <v>465</v>
      </c>
      <c r="D363" t="s">
        <v>741</v>
      </c>
      <c r="E363" t="s">
        <v>358</v>
      </c>
      <c r="F363">
        <v>0</v>
      </c>
      <c r="G363">
        <v>361</v>
      </c>
      <c r="H363">
        <f>IF(Table1[[#This Row],[my_ent_1]]=Table1[[#This Row],[their_ent_1]], 1, 0)</f>
        <v>0</v>
      </c>
      <c r="I363">
        <f>IF(Table1[[#This Row],[my_ent_2]]=Table1[[#This Row],[their_ent_2]], 1, 0)</f>
        <v>0</v>
      </c>
      <c r="J363">
        <f>IF(Table1[[#This Row],[same_1]]=1 &amp; Table1[[#This Row],[same_2]]=1, 1, 0)</f>
        <v>0</v>
      </c>
      <c r="K363">
        <f>IF(ISNUMBER(SEARCH(Table1[[#This Row],[their_ent_1]],Table1[[#This Row],[my_ent_1]])), 1, 0)</f>
        <v>0</v>
      </c>
      <c r="L363">
        <f>IF(ISNUMBER(SEARCH(Table1[[#This Row],[their_ent_2]],Table1[[#This Row],[my_ent_2]])), 1, 0)</f>
        <v>0</v>
      </c>
    </row>
    <row r="364" spans="1:12" hidden="1" x14ac:dyDescent="0.3">
      <c r="A364" t="s">
        <v>1219</v>
      </c>
      <c r="B364" t="s">
        <v>1220</v>
      </c>
      <c r="C364" t="s">
        <v>1220</v>
      </c>
      <c r="D364" t="s">
        <v>12</v>
      </c>
      <c r="E364" t="s">
        <v>1221</v>
      </c>
      <c r="F364">
        <v>0</v>
      </c>
      <c r="G364">
        <v>362</v>
      </c>
      <c r="H364">
        <f>IF(Table1[[#This Row],[my_ent_1]]=Table1[[#This Row],[their_ent_1]], 1, 0)</f>
        <v>1</v>
      </c>
      <c r="I364">
        <f>IF(Table1[[#This Row],[my_ent_2]]=Table1[[#This Row],[their_ent_2]], 1, 0)</f>
        <v>0</v>
      </c>
      <c r="J364">
        <f>IF(Table1[[#This Row],[same_1]]=1 &amp; Table1[[#This Row],[same_2]]=1, 1, 0)</f>
        <v>0</v>
      </c>
      <c r="K364">
        <f>IF(ISNUMBER(SEARCH(Table1[[#This Row],[their_ent_1]],Table1[[#This Row],[my_ent_1]])), 1, 0)</f>
        <v>1</v>
      </c>
      <c r="L364">
        <f>IF(ISNUMBER(SEARCH(Table1[[#This Row],[their_ent_2]],Table1[[#This Row],[my_ent_2]])), 1, 0)</f>
        <v>0</v>
      </c>
    </row>
    <row r="365" spans="1:12" hidden="1" x14ac:dyDescent="0.3">
      <c r="A365" t="s">
        <v>1222</v>
      </c>
      <c r="B365" t="s">
        <v>1223</v>
      </c>
      <c r="C365" t="s">
        <v>1224</v>
      </c>
      <c r="D365" t="s">
        <v>1225</v>
      </c>
      <c r="E365" t="s">
        <v>1226</v>
      </c>
      <c r="F365">
        <v>0</v>
      </c>
      <c r="G365">
        <v>363</v>
      </c>
      <c r="H365">
        <f>IF(Table1[[#This Row],[my_ent_1]]=Table1[[#This Row],[their_ent_1]], 1, 0)</f>
        <v>0</v>
      </c>
      <c r="I365">
        <f>IF(Table1[[#This Row],[my_ent_2]]=Table1[[#This Row],[their_ent_2]], 1, 0)</f>
        <v>0</v>
      </c>
      <c r="J365">
        <f>IF(Table1[[#This Row],[same_1]]=1 &amp; Table1[[#This Row],[same_2]]=1, 1, 0)</f>
        <v>0</v>
      </c>
      <c r="K365">
        <f>IF(ISNUMBER(SEARCH(Table1[[#This Row],[their_ent_1]],Table1[[#This Row],[my_ent_1]])), 1, 0)</f>
        <v>0</v>
      </c>
      <c r="L365">
        <f>IF(ISNUMBER(SEARCH(Table1[[#This Row],[their_ent_2]],Table1[[#This Row],[my_ent_2]])), 1, 0)</f>
        <v>0</v>
      </c>
    </row>
    <row r="366" spans="1:12" hidden="1" x14ac:dyDescent="0.3">
      <c r="A366" t="s">
        <v>1227</v>
      </c>
      <c r="B366" t="s">
        <v>1228</v>
      </c>
      <c r="C366" t="s">
        <v>1228</v>
      </c>
      <c r="D366" t="s">
        <v>1229</v>
      </c>
      <c r="E366" t="s">
        <v>1230</v>
      </c>
      <c r="F366">
        <v>0</v>
      </c>
      <c r="G366">
        <v>364</v>
      </c>
      <c r="H366">
        <f>IF(Table1[[#This Row],[my_ent_1]]=Table1[[#This Row],[their_ent_1]], 1, 0)</f>
        <v>1</v>
      </c>
      <c r="I366">
        <f>IF(Table1[[#This Row],[my_ent_2]]=Table1[[#This Row],[their_ent_2]], 1, 0)</f>
        <v>0</v>
      </c>
      <c r="J366">
        <f>IF(Table1[[#This Row],[same_1]]=1 &amp; Table1[[#This Row],[same_2]]=1, 1, 0)</f>
        <v>0</v>
      </c>
      <c r="K366">
        <f>IF(ISNUMBER(SEARCH(Table1[[#This Row],[their_ent_1]],Table1[[#This Row],[my_ent_1]])), 1, 0)</f>
        <v>1</v>
      </c>
      <c r="L366">
        <f>IF(ISNUMBER(SEARCH(Table1[[#This Row],[their_ent_2]],Table1[[#This Row],[my_ent_2]])), 1, 0)</f>
        <v>0</v>
      </c>
    </row>
    <row r="367" spans="1:12" hidden="1" x14ac:dyDescent="0.3">
      <c r="A367" t="s">
        <v>1231</v>
      </c>
      <c r="B367" t="s">
        <v>1232</v>
      </c>
      <c r="C367" t="s">
        <v>1233</v>
      </c>
      <c r="D367" t="s">
        <v>1234</v>
      </c>
      <c r="E367" t="s">
        <v>1232</v>
      </c>
      <c r="F367">
        <v>0</v>
      </c>
      <c r="G367">
        <v>365</v>
      </c>
      <c r="H367">
        <f>IF(Table1[[#This Row],[my_ent_1]]=Table1[[#This Row],[their_ent_1]], 1, 0)</f>
        <v>0</v>
      </c>
      <c r="I367">
        <f>IF(Table1[[#This Row],[my_ent_2]]=Table1[[#This Row],[their_ent_2]], 1, 0)</f>
        <v>0</v>
      </c>
      <c r="J367">
        <f>IF(Table1[[#This Row],[same_1]]=1 &amp; Table1[[#This Row],[same_2]]=1, 1, 0)</f>
        <v>0</v>
      </c>
      <c r="K367">
        <f>IF(ISNUMBER(SEARCH(Table1[[#This Row],[their_ent_1]],Table1[[#This Row],[my_ent_1]])), 1, 0)</f>
        <v>0</v>
      </c>
      <c r="L367">
        <f>IF(ISNUMBER(SEARCH(Table1[[#This Row],[their_ent_2]],Table1[[#This Row],[my_ent_2]])), 1, 0)</f>
        <v>0</v>
      </c>
    </row>
    <row r="368" spans="1:12" hidden="1" x14ac:dyDescent="0.3">
      <c r="A368" t="s">
        <v>1235</v>
      </c>
      <c r="B368" t="s">
        <v>1236</v>
      </c>
      <c r="C368" t="s">
        <v>288</v>
      </c>
      <c r="D368" t="s">
        <v>314</v>
      </c>
      <c r="E368" t="s">
        <v>1237</v>
      </c>
      <c r="F368">
        <v>0</v>
      </c>
      <c r="G368">
        <v>366</v>
      </c>
      <c r="H368">
        <f>IF(Table1[[#This Row],[my_ent_1]]=Table1[[#This Row],[their_ent_1]], 1, 0)</f>
        <v>0</v>
      </c>
      <c r="I368">
        <f>IF(Table1[[#This Row],[my_ent_2]]=Table1[[#This Row],[their_ent_2]], 1, 0)</f>
        <v>0</v>
      </c>
      <c r="J368">
        <f>IF(Table1[[#This Row],[same_1]]=1 &amp; Table1[[#This Row],[same_2]]=1, 1, 0)</f>
        <v>0</v>
      </c>
      <c r="K368">
        <f>IF(ISNUMBER(SEARCH(Table1[[#This Row],[their_ent_1]],Table1[[#This Row],[my_ent_1]])), 1, 0)</f>
        <v>0</v>
      </c>
      <c r="L368">
        <f>IF(ISNUMBER(SEARCH(Table1[[#This Row],[their_ent_2]],Table1[[#This Row],[my_ent_2]])), 1, 0)</f>
        <v>0</v>
      </c>
    </row>
    <row r="369" spans="1:12" hidden="1" x14ac:dyDescent="0.3">
      <c r="A369" t="s">
        <v>1238</v>
      </c>
      <c r="B369" t="s">
        <v>93</v>
      </c>
      <c r="C369" t="s">
        <v>93</v>
      </c>
      <c r="D369" t="s">
        <v>741</v>
      </c>
      <c r="E369" t="s">
        <v>1239</v>
      </c>
      <c r="F369">
        <v>0</v>
      </c>
      <c r="G369">
        <v>367</v>
      </c>
      <c r="H369">
        <f>IF(Table1[[#This Row],[my_ent_1]]=Table1[[#This Row],[their_ent_1]], 1, 0)</f>
        <v>1</v>
      </c>
      <c r="I369">
        <f>IF(Table1[[#This Row],[my_ent_2]]=Table1[[#This Row],[their_ent_2]], 1, 0)</f>
        <v>0</v>
      </c>
      <c r="J369">
        <f>IF(Table1[[#This Row],[same_1]]=1 &amp; Table1[[#This Row],[same_2]]=1, 1, 0)</f>
        <v>0</v>
      </c>
      <c r="K369">
        <f>IF(ISNUMBER(SEARCH(Table1[[#This Row],[their_ent_1]],Table1[[#This Row],[my_ent_1]])), 1, 0)</f>
        <v>1</v>
      </c>
      <c r="L369">
        <f>IF(ISNUMBER(SEARCH(Table1[[#This Row],[their_ent_2]],Table1[[#This Row],[my_ent_2]])), 1, 0)</f>
        <v>0</v>
      </c>
    </row>
    <row r="370" spans="1:12" hidden="1" x14ac:dyDescent="0.3">
      <c r="A370" t="s">
        <v>1240</v>
      </c>
      <c r="B370" t="s">
        <v>1241</v>
      </c>
      <c r="C370" t="s">
        <v>1241</v>
      </c>
      <c r="D370" t="s">
        <v>1242</v>
      </c>
      <c r="E370" t="s">
        <v>1243</v>
      </c>
      <c r="F370">
        <v>0</v>
      </c>
      <c r="G370">
        <v>368</v>
      </c>
      <c r="H370">
        <f>IF(Table1[[#This Row],[my_ent_1]]=Table1[[#This Row],[their_ent_1]], 1, 0)</f>
        <v>1</v>
      </c>
      <c r="I370">
        <f>IF(Table1[[#This Row],[my_ent_2]]=Table1[[#This Row],[their_ent_2]], 1, 0)</f>
        <v>0</v>
      </c>
      <c r="J370">
        <f>IF(Table1[[#This Row],[same_1]]=1 &amp; Table1[[#This Row],[same_2]]=1, 1, 0)</f>
        <v>0</v>
      </c>
      <c r="K370">
        <f>IF(ISNUMBER(SEARCH(Table1[[#This Row],[their_ent_1]],Table1[[#This Row],[my_ent_1]])), 1, 0)</f>
        <v>1</v>
      </c>
      <c r="L370">
        <f>IF(ISNUMBER(SEARCH(Table1[[#This Row],[their_ent_2]],Table1[[#This Row],[my_ent_2]])), 1, 0)</f>
        <v>0</v>
      </c>
    </row>
    <row r="371" spans="1:12" hidden="1" x14ac:dyDescent="0.3">
      <c r="A371" t="s">
        <v>1244</v>
      </c>
      <c r="B371" t="s">
        <v>1245</v>
      </c>
      <c r="C371" t="s">
        <v>1246</v>
      </c>
      <c r="D371" t="s">
        <v>1246</v>
      </c>
      <c r="E371" t="s">
        <v>1247</v>
      </c>
      <c r="F371">
        <v>0</v>
      </c>
      <c r="G371">
        <v>369</v>
      </c>
      <c r="H371">
        <f>IF(Table1[[#This Row],[my_ent_1]]=Table1[[#This Row],[their_ent_1]], 1, 0)</f>
        <v>0</v>
      </c>
      <c r="I371">
        <f>IF(Table1[[#This Row],[my_ent_2]]=Table1[[#This Row],[their_ent_2]], 1, 0)</f>
        <v>0</v>
      </c>
      <c r="J371">
        <f>IF(Table1[[#This Row],[same_1]]=1 &amp; Table1[[#This Row],[same_2]]=1, 1, 0)</f>
        <v>0</v>
      </c>
      <c r="K371">
        <f>IF(ISNUMBER(SEARCH(Table1[[#This Row],[their_ent_1]],Table1[[#This Row],[my_ent_1]])), 1, 0)</f>
        <v>0</v>
      </c>
      <c r="L371">
        <f>IF(ISNUMBER(SEARCH(Table1[[#This Row],[their_ent_2]],Table1[[#This Row],[my_ent_2]])), 1, 0)</f>
        <v>0</v>
      </c>
    </row>
    <row r="372" spans="1:12" hidden="1" x14ac:dyDescent="0.3">
      <c r="A372" t="s">
        <v>1248</v>
      </c>
      <c r="B372" t="s">
        <v>690</v>
      </c>
      <c r="C372" t="s">
        <v>1249</v>
      </c>
      <c r="D372" t="s">
        <v>1250</v>
      </c>
      <c r="E372" t="s">
        <v>1250</v>
      </c>
      <c r="F372">
        <v>0</v>
      </c>
      <c r="G372">
        <v>370</v>
      </c>
      <c r="H372">
        <f>IF(Table1[[#This Row],[my_ent_1]]=Table1[[#This Row],[their_ent_1]], 1, 0)</f>
        <v>0</v>
      </c>
      <c r="I372">
        <f>IF(Table1[[#This Row],[my_ent_2]]=Table1[[#This Row],[their_ent_2]], 1, 0)</f>
        <v>1</v>
      </c>
      <c r="J372">
        <f>IF(Table1[[#This Row],[same_1]]=1 &amp; Table1[[#This Row],[same_2]]=1, 1, 0)</f>
        <v>0</v>
      </c>
      <c r="K372">
        <f>IF(ISNUMBER(SEARCH(Table1[[#This Row],[their_ent_1]],Table1[[#This Row],[my_ent_1]])), 1, 0)</f>
        <v>0</v>
      </c>
      <c r="L372">
        <f>IF(ISNUMBER(SEARCH(Table1[[#This Row],[their_ent_2]],Table1[[#This Row],[my_ent_2]])), 1, 0)</f>
        <v>1</v>
      </c>
    </row>
    <row r="373" spans="1:12" hidden="1" x14ac:dyDescent="0.3">
      <c r="A373" t="s">
        <v>1251</v>
      </c>
      <c r="B373" t="s">
        <v>1252</v>
      </c>
      <c r="C373" t="s">
        <v>1253</v>
      </c>
      <c r="D373" t="s">
        <v>1253</v>
      </c>
      <c r="E373" t="s">
        <v>1254</v>
      </c>
      <c r="F373">
        <v>0</v>
      </c>
      <c r="G373">
        <v>371</v>
      </c>
      <c r="H373">
        <f>IF(Table1[[#This Row],[my_ent_1]]=Table1[[#This Row],[their_ent_1]], 1, 0)</f>
        <v>0</v>
      </c>
      <c r="I373">
        <f>IF(Table1[[#This Row],[my_ent_2]]=Table1[[#This Row],[their_ent_2]], 1, 0)</f>
        <v>0</v>
      </c>
      <c r="J373">
        <f>IF(Table1[[#This Row],[same_1]]=1 &amp; Table1[[#This Row],[same_2]]=1, 1, 0)</f>
        <v>0</v>
      </c>
      <c r="K373">
        <f>IF(ISNUMBER(SEARCH(Table1[[#This Row],[their_ent_1]],Table1[[#This Row],[my_ent_1]])), 1, 0)</f>
        <v>0</v>
      </c>
      <c r="L373">
        <f>IF(ISNUMBER(SEARCH(Table1[[#This Row],[their_ent_2]],Table1[[#This Row],[my_ent_2]])), 1, 0)</f>
        <v>0</v>
      </c>
    </row>
    <row r="374" spans="1:12" x14ac:dyDescent="0.3">
      <c r="A374" t="s">
        <v>1255</v>
      </c>
      <c r="B374" t="s">
        <v>1256</v>
      </c>
      <c r="C374" t="s">
        <v>1257</v>
      </c>
      <c r="D374" t="s">
        <v>1258</v>
      </c>
      <c r="E374" t="s">
        <v>1258</v>
      </c>
      <c r="F374">
        <v>0</v>
      </c>
      <c r="G374">
        <v>372</v>
      </c>
      <c r="H374">
        <f>IF(Table1[[#This Row],[my_ent_1]]=Table1[[#This Row],[their_ent_1]], 1, 0)</f>
        <v>0</v>
      </c>
      <c r="I374">
        <f>IF(Table1[[#This Row],[my_ent_2]]=Table1[[#This Row],[their_ent_2]], 1, 0)</f>
        <v>1</v>
      </c>
      <c r="J374">
        <f>IF(Table1[[#This Row],[same_1]]=1 &amp; Table1[[#This Row],[same_2]]=1, 1, 0)</f>
        <v>0</v>
      </c>
      <c r="K374">
        <f>IF(ISNUMBER(SEARCH(Table1[[#This Row],[their_ent_1]],Table1[[#This Row],[my_ent_1]])), 1, 0)</f>
        <v>1</v>
      </c>
      <c r="L374">
        <f>IF(ISNUMBER(SEARCH(Table1[[#This Row],[their_ent_2]],Table1[[#This Row],[my_ent_2]])), 1, 0)</f>
        <v>1</v>
      </c>
    </row>
    <row r="375" spans="1:12" hidden="1" x14ac:dyDescent="0.3">
      <c r="A375" t="s">
        <v>1259</v>
      </c>
      <c r="B375" t="s">
        <v>1260</v>
      </c>
      <c r="C375" t="s">
        <v>1260</v>
      </c>
      <c r="D375" t="s">
        <v>1261</v>
      </c>
      <c r="E375" t="s">
        <v>1262</v>
      </c>
      <c r="F375">
        <v>0</v>
      </c>
      <c r="G375">
        <v>373</v>
      </c>
      <c r="H375">
        <f>IF(Table1[[#This Row],[my_ent_1]]=Table1[[#This Row],[their_ent_1]], 1, 0)</f>
        <v>1</v>
      </c>
      <c r="I375">
        <f>IF(Table1[[#This Row],[my_ent_2]]=Table1[[#This Row],[their_ent_2]], 1, 0)</f>
        <v>0</v>
      </c>
      <c r="J375">
        <f>IF(Table1[[#This Row],[same_1]]=1 &amp; Table1[[#This Row],[same_2]]=1, 1, 0)</f>
        <v>0</v>
      </c>
      <c r="K375">
        <f>IF(ISNUMBER(SEARCH(Table1[[#This Row],[their_ent_1]],Table1[[#This Row],[my_ent_1]])), 1, 0)</f>
        <v>1</v>
      </c>
      <c r="L375">
        <f>IF(ISNUMBER(SEARCH(Table1[[#This Row],[their_ent_2]],Table1[[#This Row],[my_ent_2]])), 1, 0)</f>
        <v>0</v>
      </c>
    </row>
    <row r="376" spans="1:12" x14ac:dyDescent="0.3">
      <c r="A376" t="s">
        <v>1263</v>
      </c>
      <c r="B376" t="s">
        <v>110</v>
      </c>
      <c r="C376" t="s">
        <v>111</v>
      </c>
      <c r="D376" t="s">
        <v>142</v>
      </c>
      <c r="E376" t="s">
        <v>142</v>
      </c>
      <c r="F376">
        <v>0</v>
      </c>
      <c r="G376">
        <v>374</v>
      </c>
      <c r="H376">
        <f>IF(Table1[[#This Row],[my_ent_1]]=Table1[[#This Row],[their_ent_1]], 1, 0)</f>
        <v>0</v>
      </c>
      <c r="I376">
        <f>IF(Table1[[#This Row],[my_ent_2]]=Table1[[#This Row],[their_ent_2]], 1, 0)</f>
        <v>1</v>
      </c>
      <c r="J376">
        <f>IF(Table1[[#This Row],[same_1]]=1 &amp; Table1[[#This Row],[same_2]]=1, 1, 0)</f>
        <v>0</v>
      </c>
      <c r="K376">
        <f>IF(ISNUMBER(SEARCH(Table1[[#This Row],[their_ent_1]],Table1[[#This Row],[my_ent_1]])), 1, 0)</f>
        <v>1</v>
      </c>
      <c r="L376">
        <f>IF(ISNUMBER(SEARCH(Table1[[#This Row],[their_ent_2]],Table1[[#This Row],[my_ent_2]])), 1, 0)</f>
        <v>1</v>
      </c>
    </row>
    <row r="377" spans="1:12" hidden="1" x14ac:dyDescent="0.3">
      <c r="A377" t="s">
        <v>1264</v>
      </c>
      <c r="B377" t="s">
        <v>205</v>
      </c>
      <c r="C377" t="s">
        <v>36</v>
      </c>
      <c r="D377" t="s">
        <v>142</v>
      </c>
      <c r="E377" t="s">
        <v>1265</v>
      </c>
      <c r="F377">
        <v>0</v>
      </c>
      <c r="G377">
        <v>375</v>
      </c>
      <c r="H377">
        <f>IF(Table1[[#This Row],[my_ent_1]]=Table1[[#This Row],[their_ent_1]], 1, 0)</f>
        <v>0</v>
      </c>
      <c r="I377">
        <f>IF(Table1[[#This Row],[my_ent_2]]=Table1[[#This Row],[their_ent_2]], 1, 0)</f>
        <v>0</v>
      </c>
      <c r="J377">
        <f>IF(Table1[[#This Row],[same_1]]=1 &amp; Table1[[#This Row],[same_2]]=1, 1, 0)</f>
        <v>0</v>
      </c>
      <c r="K377">
        <f>IF(ISNUMBER(SEARCH(Table1[[#This Row],[their_ent_1]],Table1[[#This Row],[my_ent_1]])), 1, 0)</f>
        <v>0</v>
      </c>
      <c r="L377">
        <f>IF(ISNUMBER(SEARCH(Table1[[#This Row],[their_ent_2]],Table1[[#This Row],[my_ent_2]])), 1, 0)</f>
        <v>0</v>
      </c>
    </row>
    <row r="378" spans="1:12" hidden="1" x14ac:dyDescent="0.3">
      <c r="A378" t="s">
        <v>1266</v>
      </c>
      <c r="B378" t="s">
        <v>47</v>
      </c>
      <c r="C378" t="s">
        <v>47</v>
      </c>
      <c r="D378" t="s">
        <v>654</v>
      </c>
      <c r="E378" t="s">
        <v>22</v>
      </c>
      <c r="F378">
        <v>0</v>
      </c>
      <c r="G378">
        <v>376</v>
      </c>
      <c r="H378">
        <f>IF(Table1[[#This Row],[my_ent_1]]=Table1[[#This Row],[their_ent_1]], 1, 0)</f>
        <v>1</v>
      </c>
      <c r="I378">
        <f>IF(Table1[[#This Row],[my_ent_2]]=Table1[[#This Row],[their_ent_2]], 1, 0)</f>
        <v>0</v>
      </c>
      <c r="J378">
        <f>IF(Table1[[#This Row],[same_1]]=1 &amp; Table1[[#This Row],[same_2]]=1, 1, 0)</f>
        <v>0</v>
      </c>
      <c r="K378">
        <f>IF(ISNUMBER(SEARCH(Table1[[#This Row],[their_ent_1]],Table1[[#This Row],[my_ent_1]])), 1, 0)</f>
        <v>1</v>
      </c>
      <c r="L378">
        <f>IF(ISNUMBER(SEARCH(Table1[[#This Row],[their_ent_2]],Table1[[#This Row],[my_ent_2]])), 1, 0)</f>
        <v>0</v>
      </c>
    </row>
    <row r="379" spans="1:12" x14ac:dyDescent="0.3">
      <c r="A379" t="s">
        <v>1267</v>
      </c>
      <c r="B379" t="s">
        <v>1268</v>
      </c>
      <c r="C379" t="s">
        <v>1269</v>
      </c>
      <c r="D379" t="s">
        <v>1270</v>
      </c>
      <c r="E379" t="s">
        <v>1270</v>
      </c>
      <c r="F379">
        <v>0</v>
      </c>
      <c r="G379">
        <v>377</v>
      </c>
      <c r="H379">
        <f>IF(Table1[[#This Row],[my_ent_1]]=Table1[[#This Row],[their_ent_1]], 1, 0)</f>
        <v>0</v>
      </c>
      <c r="I379">
        <f>IF(Table1[[#This Row],[my_ent_2]]=Table1[[#This Row],[their_ent_2]], 1, 0)</f>
        <v>1</v>
      </c>
      <c r="J379">
        <f>IF(Table1[[#This Row],[same_1]]=1 &amp; Table1[[#This Row],[same_2]]=1, 1, 0)</f>
        <v>0</v>
      </c>
      <c r="K379">
        <f>IF(ISNUMBER(SEARCH(Table1[[#This Row],[their_ent_1]],Table1[[#This Row],[my_ent_1]])), 1, 0)</f>
        <v>1</v>
      </c>
      <c r="L379">
        <f>IF(ISNUMBER(SEARCH(Table1[[#This Row],[their_ent_2]],Table1[[#This Row],[my_ent_2]])), 1, 0)</f>
        <v>1</v>
      </c>
    </row>
    <row r="380" spans="1:12" hidden="1" x14ac:dyDescent="0.3">
      <c r="A380" t="s">
        <v>1271</v>
      </c>
      <c r="B380" t="s">
        <v>265</v>
      </c>
      <c r="C380" t="s">
        <v>265</v>
      </c>
      <c r="D380" t="s">
        <v>27</v>
      </c>
      <c r="E380" t="s">
        <v>21</v>
      </c>
      <c r="F380">
        <v>0</v>
      </c>
      <c r="G380">
        <v>378</v>
      </c>
      <c r="H380">
        <f>IF(Table1[[#This Row],[my_ent_1]]=Table1[[#This Row],[their_ent_1]], 1, 0)</f>
        <v>1</v>
      </c>
      <c r="I380">
        <f>IF(Table1[[#This Row],[my_ent_2]]=Table1[[#This Row],[their_ent_2]], 1, 0)</f>
        <v>0</v>
      </c>
      <c r="J380">
        <f>IF(Table1[[#This Row],[same_1]]=1 &amp; Table1[[#This Row],[same_2]]=1, 1, 0)</f>
        <v>0</v>
      </c>
      <c r="K380">
        <f>IF(ISNUMBER(SEARCH(Table1[[#This Row],[their_ent_1]],Table1[[#This Row],[my_ent_1]])), 1, 0)</f>
        <v>1</v>
      </c>
      <c r="L380">
        <f>IF(ISNUMBER(SEARCH(Table1[[#This Row],[their_ent_2]],Table1[[#This Row],[my_ent_2]])), 1, 0)</f>
        <v>0</v>
      </c>
    </row>
    <row r="381" spans="1:12" hidden="1" x14ac:dyDescent="0.3">
      <c r="A381" t="s">
        <v>1272</v>
      </c>
      <c r="B381" t="s">
        <v>1273</v>
      </c>
      <c r="C381" t="s">
        <v>1273</v>
      </c>
      <c r="D381" t="s">
        <v>738</v>
      </c>
      <c r="E381" t="s">
        <v>1274</v>
      </c>
      <c r="F381">
        <v>0</v>
      </c>
      <c r="G381">
        <v>379</v>
      </c>
      <c r="H381">
        <f>IF(Table1[[#This Row],[my_ent_1]]=Table1[[#This Row],[their_ent_1]], 1, 0)</f>
        <v>1</v>
      </c>
      <c r="I381">
        <f>IF(Table1[[#This Row],[my_ent_2]]=Table1[[#This Row],[their_ent_2]], 1, 0)</f>
        <v>0</v>
      </c>
      <c r="J381">
        <f>IF(Table1[[#This Row],[same_1]]=1 &amp; Table1[[#This Row],[same_2]]=1, 1, 0)</f>
        <v>0</v>
      </c>
      <c r="K381">
        <f>IF(ISNUMBER(SEARCH(Table1[[#This Row],[their_ent_1]],Table1[[#This Row],[my_ent_1]])), 1, 0)</f>
        <v>1</v>
      </c>
      <c r="L381">
        <f>IF(ISNUMBER(SEARCH(Table1[[#This Row],[their_ent_2]],Table1[[#This Row],[my_ent_2]])), 1, 0)</f>
        <v>0</v>
      </c>
    </row>
    <row r="382" spans="1:12" hidden="1" x14ac:dyDescent="0.3">
      <c r="A382" t="s">
        <v>1275</v>
      </c>
      <c r="B382" t="s">
        <v>1276</v>
      </c>
      <c r="C382" t="s">
        <v>1277</v>
      </c>
      <c r="D382" t="s">
        <v>1277</v>
      </c>
      <c r="E382" t="s">
        <v>1278</v>
      </c>
      <c r="F382">
        <v>0</v>
      </c>
      <c r="G382">
        <v>380</v>
      </c>
      <c r="H382">
        <f>IF(Table1[[#This Row],[my_ent_1]]=Table1[[#This Row],[their_ent_1]], 1, 0)</f>
        <v>0</v>
      </c>
      <c r="I382">
        <f>IF(Table1[[#This Row],[my_ent_2]]=Table1[[#This Row],[their_ent_2]], 1, 0)</f>
        <v>0</v>
      </c>
      <c r="J382">
        <f>IF(Table1[[#This Row],[same_1]]=1 &amp; Table1[[#This Row],[same_2]]=1, 1, 0)</f>
        <v>0</v>
      </c>
      <c r="K382">
        <f>IF(ISNUMBER(SEARCH(Table1[[#This Row],[their_ent_1]],Table1[[#This Row],[my_ent_1]])), 1, 0)</f>
        <v>0</v>
      </c>
      <c r="L382">
        <f>IF(ISNUMBER(SEARCH(Table1[[#This Row],[their_ent_2]],Table1[[#This Row],[my_ent_2]])), 1, 0)</f>
        <v>0</v>
      </c>
    </row>
    <row r="383" spans="1:12" hidden="1" x14ac:dyDescent="0.3">
      <c r="A383" t="s">
        <v>1279</v>
      </c>
      <c r="B383" t="s">
        <v>47</v>
      </c>
      <c r="C383" t="s">
        <v>47</v>
      </c>
      <c r="D383" t="s">
        <v>163</v>
      </c>
      <c r="E383" t="s">
        <v>27</v>
      </c>
      <c r="F383">
        <v>0</v>
      </c>
      <c r="G383">
        <v>381</v>
      </c>
      <c r="H383">
        <f>IF(Table1[[#This Row],[my_ent_1]]=Table1[[#This Row],[their_ent_1]], 1, 0)</f>
        <v>1</v>
      </c>
      <c r="I383">
        <f>IF(Table1[[#This Row],[my_ent_2]]=Table1[[#This Row],[their_ent_2]], 1, 0)</f>
        <v>0</v>
      </c>
      <c r="J383">
        <f>IF(Table1[[#This Row],[same_1]]=1 &amp; Table1[[#This Row],[same_2]]=1, 1, 0)</f>
        <v>0</v>
      </c>
      <c r="K383">
        <f>IF(ISNUMBER(SEARCH(Table1[[#This Row],[their_ent_1]],Table1[[#This Row],[my_ent_1]])), 1, 0)</f>
        <v>1</v>
      </c>
      <c r="L383">
        <f>IF(ISNUMBER(SEARCH(Table1[[#This Row],[their_ent_2]],Table1[[#This Row],[my_ent_2]])), 1, 0)</f>
        <v>0</v>
      </c>
    </row>
    <row r="384" spans="1:12" hidden="1" x14ac:dyDescent="0.3">
      <c r="A384" t="s">
        <v>1280</v>
      </c>
      <c r="B384" t="s">
        <v>22</v>
      </c>
      <c r="C384" t="s">
        <v>22</v>
      </c>
      <c r="D384" t="s">
        <v>1281</v>
      </c>
      <c r="E384" t="s">
        <v>1282</v>
      </c>
      <c r="F384">
        <v>0</v>
      </c>
      <c r="G384">
        <v>382</v>
      </c>
      <c r="H384">
        <f>IF(Table1[[#This Row],[my_ent_1]]=Table1[[#This Row],[their_ent_1]], 1, 0)</f>
        <v>1</v>
      </c>
      <c r="I384">
        <f>IF(Table1[[#This Row],[my_ent_2]]=Table1[[#This Row],[their_ent_2]], 1, 0)</f>
        <v>0</v>
      </c>
      <c r="J384">
        <f>IF(Table1[[#This Row],[same_1]]=1 &amp; Table1[[#This Row],[same_2]]=1, 1, 0)</f>
        <v>0</v>
      </c>
      <c r="K384">
        <f>IF(ISNUMBER(SEARCH(Table1[[#This Row],[their_ent_1]],Table1[[#This Row],[my_ent_1]])), 1, 0)</f>
        <v>1</v>
      </c>
      <c r="L384">
        <f>IF(ISNUMBER(SEARCH(Table1[[#This Row],[their_ent_2]],Table1[[#This Row],[my_ent_2]])), 1, 0)</f>
        <v>0</v>
      </c>
    </row>
    <row r="385" spans="1:12" hidden="1" x14ac:dyDescent="0.3">
      <c r="A385" t="s">
        <v>1283</v>
      </c>
      <c r="B385" t="s">
        <v>1284</v>
      </c>
      <c r="C385" t="s">
        <v>1285</v>
      </c>
      <c r="D385" t="s">
        <v>1286</v>
      </c>
      <c r="E385" t="s">
        <v>1286</v>
      </c>
      <c r="F385">
        <v>0</v>
      </c>
      <c r="G385">
        <v>383</v>
      </c>
      <c r="H385">
        <f>IF(Table1[[#This Row],[my_ent_1]]=Table1[[#This Row],[their_ent_1]], 1, 0)</f>
        <v>0</v>
      </c>
      <c r="I385">
        <f>IF(Table1[[#This Row],[my_ent_2]]=Table1[[#This Row],[their_ent_2]], 1, 0)</f>
        <v>1</v>
      </c>
      <c r="J385">
        <f>IF(Table1[[#This Row],[same_1]]=1 &amp; Table1[[#This Row],[same_2]]=1, 1, 0)</f>
        <v>0</v>
      </c>
      <c r="K385">
        <f>IF(ISNUMBER(SEARCH(Table1[[#This Row],[their_ent_1]],Table1[[#This Row],[my_ent_1]])), 1, 0)</f>
        <v>0</v>
      </c>
      <c r="L385">
        <f>IF(ISNUMBER(SEARCH(Table1[[#This Row],[their_ent_2]],Table1[[#This Row],[my_ent_2]])), 1, 0)</f>
        <v>1</v>
      </c>
    </row>
    <row r="386" spans="1:12" hidden="1" x14ac:dyDescent="0.3">
      <c r="A386" t="s">
        <v>1287</v>
      </c>
      <c r="B386" t="s">
        <v>874</v>
      </c>
      <c r="C386" t="s">
        <v>132</v>
      </c>
      <c r="D386" t="s">
        <v>1288</v>
      </c>
      <c r="E386" t="s">
        <v>1289</v>
      </c>
      <c r="F386">
        <v>0</v>
      </c>
      <c r="G386">
        <v>384</v>
      </c>
      <c r="H386">
        <f>IF(Table1[[#This Row],[my_ent_1]]=Table1[[#This Row],[their_ent_1]], 1, 0)</f>
        <v>0</v>
      </c>
      <c r="I386">
        <f>IF(Table1[[#This Row],[my_ent_2]]=Table1[[#This Row],[their_ent_2]], 1, 0)</f>
        <v>0</v>
      </c>
      <c r="J386">
        <f>IF(Table1[[#This Row],[same_1]]=1 &amp; Table1[[#This Row],[same_2]]=1, 1, 0)</f>
        <v>0</v>
      </c>
      <c r="K386">
        <f>IF(ISNUMBER(SEARCH(Table1[[#This Row],[their_ent_1]],Table1[[#This Row],[my_ent_1]])), 1, 0)</f>
        <v>0</v>
      </c>
      <c r="L386">
        <f>IF(ISNUMBER(SEARCH(Table1[[#This Row],[their_ent_2]],Table1[[#This Row],[my_ent_2]])), 1, 0)</f>
        <v>1</v>
      </c>
    </row>
    <row r="387" spans="1:12" hidden="1" x14ac:dyDescent="0.3">
      <c r="A387" t="s">
        <v>1290</v>
      </c>
      <c r="B387" t="s">
        <v>110</v>
      </c>
      <c r="C387" t="s">
        <v>369</v>
      </c>
      <c r="D387" t="s">
        <v>499</v>
      </c>
      <c r="E387" t="s">
        <v>92</v>
      </c>
      <c r="F387">
        <v>0</v>
      </c>
      <c r="G387">
        <v>385</v>
      </c>
      <c r="H387">
        <f>IF(Table1[[#This Row],[my_ent_1]]=Table1[[#This Row],[their_ent_1]], 1, 0)</f>
        <v>0</v>
      </c>
      <c r="I387">
        <f>IF(Table1[[#This Row],[my_ent_2]]=Table1[[#This Row],[their_ent_2]], 1, 0)</f>
        <v>0</v>
      </c>
      <c r="J387">
        <f>IF(Table1[[#This Row],[same_1]]=1 &amp; Table1[[#This Row],[same_2]]=1, 1, 0)</f>
        <v>0</v>
      </c>
      <c r="K387">
        <f>IF(ISNUMBER(SEARCH(Table1[[#This Row],[their_ent_1]],Table1[[#This Row],[my_ent_1]])), 1, 0)</f>
        <v>0</v>
      </c>
      <c r="L387">
        <f>IF(ISNUMBER(SEARCH(Table1[[#This Row],[their_ent_2]],Table1[[#This Row],[my_ent_2]])), 1, 0)</f>
        <v>0</v>
      </c>
    </row>
    <row r="388" spans="1:12" hidden="1" x14ac:dyDescent="0.3">
      <c r="A388" t="s">
        <v>1291</v>
      </c>
      <c r="B388" t="s">
        <v>12</v>
      </c>
      <c r="C388" t="s">
        <v>364</v>
      </c>
      <c r="D388" t="s">
        <v>1292</v>
      </c>
      <c r="E388" t="s">
        <v>56</v>
      </c>
      <c r="F388">
        <v>0</v>
      </c>
      <c r="G388">
        <v>386</v>
      </c>
      <c r="H388">
        <f>IF(Table1[[#This Row],[my_ent_1]]=Table1[[#This Row],[their_ent_1]], 1, 0)</f>
        <v>0</v>
      </c>
      <c r="I388">
        <f>IF(Table1[[#This Row],[my_ent_2]]=Table1[[#This Row],[their_ent_2]], 1, 0)</f>
        <v>0</v>
      </c>
      <c r="J388">
        <f>IF(Table1[[#This Row],[same_1]]=1 &amp; Table1[[#This Row],[same_2]]=1, 1, 0)</f>
        <v>0</v>
      </c>
      <c r="K388">
        <f>IF(ISNUMBER(SEARCH(Table1[[#This Row],[their_ent_1]],Table1[[#This Row],[my_ent_1]])), 1, 0)</f>
        <v>0</v>
      </c>
      <c r="L388">
        <f>IF(ISNUMBER(SEARCH(Table1[[#This Row],[their_ent_2]],Table1[[#This Row],[my_ent_2]])), 1, 0)</f>
        <v>0</v>
      </c>
    </row>
    <row r="389" spans="1:12" hidden="1" x14ac:dyDescent="0.3">
      <c r="A389" t="s">
        <v>1293</v>
      </c>
      <c r="B389" t="s">
        <v>1294</v>
      </c>
      <c r="C389" t="s">
        <v>1295</v>
      </c>
      <c r="D389" t="s">
        <v>1295</v>
      </c>
      <c r="E389" t="s">
        <v>1296</v>
      </c>
      <c r="F389">
        <v>0</v>
      </c>
      <c r="G389">
        <v>387</v>
      </c>
      <c r="H389">
        <f>IF(Table1[[#This Row],[my_ent_1]]=Table1[[#This Row],[their_ent_1]], 1, 0)</f>
        <v>0</v>
      </c>
      <c r="I389">
        <f>IF(Table1[[#This Row],[my_ent_2]]=Table1[[#This Row],[their_ent_2]], 1, 0)</f>
        <v>0</v>
      </c>
      <c r="J389">
        <f>IF(Table1[[#This Row],[same_1]]=1 &amp; Table1[[#This Row],[same_2]]=1, 1, 0)</f>
        <v>0</v>
      </c>
      <c r="K389">
        <f>IF(ISNUMBER(SEARCH(Table1[[#This Row],[their_ent_1]],Table1[[#This Row],[my_ent_1]])), 1, 0)</f>
        <v>0</v>
      </c>
      <c r="L389">
        <f>IF(ISNUMBER(SEARCH(Table1[[#This Row],[their_ent_2]],Table1[[#This Row],[my_ent_2]])), 1, 0)</f>
        <v>0</v>
      </c>
    </row>
    <row r="390" spans="1:12" hidden="1" x14ac:dyDescent="0.3">
      <c r="A390" t="s">
        <v>1297</v>
      </c>
      <c r="B390" t="s">
        <v>273</v>
      </c>
      <c r="C390" t="s">
        <v>273</v>
      </c>
      <c r="D390" t="s">
        <v>1298</v>
      </c>
      <c r="E390" t="s">
        <v>369</v>
      </c>
      <c r="F390">
        <v>0</v>
      </c>
      <c r="G390">
        <v>388</v>
      </c>
      <c r="H390">
        <f>IF(Table1[[#This Row],[my_ent_1]]=Table1[[#This Row],[their_ent_1]], 1, 0)</f>
        <v>1</v>
      </c>
      <c r="I390">
        <f>IF(Table1[[#This Row],[my_ent_2]]=Table1[[#This Row],[their_ent_2]], 1, 0)</f>
        <v>0</v>
      </c>
      <c r="J390">
        <f>IF(Table1[[#This Row],[same_1]]=1 &amp; Table1[[#This Row],[same_2]]=1, 1, 0)</f>
        <v>0</v>
      </c>
      <c r="K390">
        <f>IF(ISNUMBER(SEARCH(Table1[[#This Row],[their_ent_1]],Table1[[#This Row],[my_ent_1]])), 1, 0)</f>
        <v>1</v>
      </c>
      <c r="L390">
        <f>IF(ISNUMBER(SEARCH(Table1[[#This Row],[their_ent_2]],Table1[[#This Row],[my_ent_2]])), 1, 0)</f>
        <v>0</v>
      </c>
    </row>
    <row r="391" spans="1:12" hidden="1" x14ac:dyDescent="0.3">
      <c r="A391" t="s">
        <v>1299</v>
      </c>
      <c r="B391" t="s">
        <v>654</v>
      </c>
      <c r="C391" t="s">
        <v>654</v>
      </c>
      <c r="D391" t="s">
        <v>1300</v>
      </c>
      <c r="E391" t="s">
        <v>1301</v>
      </c>
      <c r="F391">
        <v>0</v>
      </c>
      <c r="G391">
        <v>389</v>
      </c>
      <c r="H391">
        <f>IF(Table1[[#This Row],[my_ent_1]]=Table1[[#This Row],[their_ent_1]], 1, 0)</f>
        <v>1</v>
      </c>
      <c r="I391">
        <f>IF(Table1[[#This Row],[my_ent_2]]=Table1[[#This Row],[their_ent_2]], 1, 0)</f>
        <v>0</v>
      </c>
      <c r="J391">
        <f>IF(Table1[[#This Row],[same_1]]=1 &amp; Table1[[#This Row],[same_2]]=1, 1, 0)</f>
        <v>0</v>
      </c>
      <c r="K391">
        <f>IF(ISNUMBER(SEARCH(Table1[[#This Row],[their_ent_1]],Table1[[#This Row],[my_ent_1]])), 1, 0)</f>
        <v>1</v>
      </c>
      <c r="L391">
        <f>IF(ISNUMBER(SEARCH(Table1[[#This Row],[their_ent_2]],Table1[[#This Row],[my_ent_2]])), 1, 0)</f>
        <v>0</v>
      </c>
    </row>
    <row r="392" spans="1:12" hidden="1" x14ac:dyDescent="0.3">
      <c r="A392" t="s">
        <v>1302</v>
      </c>
      <c r="B392" t="s">
        <v>47</v>
      </c>
      <c r="C392" t="s">
        <v>47</v>
      </c>
      <c r="D392" t="s">
        <v>1303</v>
      </c>
      <c r="E392" t="s">
        <v>1304</v>
      </c>
      <c r="F392">
        <v>0</v>
      </c>
      <c r="G392">
        <v>390</v>
      </c>
      <c r="H392">
        <f>IF(Table1[[#This Row],[my_ent_1]]=Table1[[#This Row],[their_ent_1]], 1, 0)</f>
        <v>1</v>
      </c>
      <c r="I392">
        <f>IF(Table1[[#This Row],[my_ent_2]]=Table1[[#This Row],[their_ent_2]], 1, 0)</f>
        <v>0</v>
      </c>
      <c r="J392">
        <f>IF(Table1[[#This Row],[same_1]]=1 &amp; Table1[[#This Row],[same_2]]=1, 1, 0)</f>
        <v>0</v>
      </c>
      <c r="K392">
        <f>IF(ISNUMBER(SEARCH(Table1[[#This Row],[their_ent_1]],Table1[[#This Row],[my_ent_1]])), 1, 0)</f>
        <v>1</v>
      </c>
      <c r="L392">
        <f>IF(ISNUMBER(SEARCH(Table1[[#This Row],[their_ent_2]],Table1[[#This Row],[my_ent_2]])), 1, 0)</f>
        <v>0</v>
      </c>
    </row>
    <row r="393" spans="1:12" hidden="1" x14ac:dyDescent="0.3">
      <c r="A393" t="s">
        <v>1305</v>
      </c>
      <c r="B393" t="s">
        <v>1306</v>
      </c>
      <c r="C393" t="s">
        <v>1306</v>
      </c>
      <c r="D393" t="s">
        <v>143</v>
      </c>
      <c r="E393" t="s">
        <v>1031</v>
      </c>
      <c r="F393">
        <v>0</v>
      </c>
      <c r="G393">
        <v>391</v>
      </c>
      <c r="H393">
        <f>IF(Table1[[#This Row],[my_ent_1]]=Table1[[#This Row],[their_ent_1]], 1, 0)</f>
        <v>1</v>
      </c>
      <c r="I393">
        <f>IF(Table1[[#This Row],[my_ent_2]]=Table1[[#This Row],[their_ent_2]], 1, 0)</f>
        <v>0</v>
      </c>
      <c r="J393">
        <f>IF(Table1[[#This Row],[same_1]]=1 &amp; Table1[[#This Row],[same_2]]=1, 1, 0)</f>
        <v>0</v>
      </c>
      <c r="K393">
        <f>IF(ISNUMBER(SEARCH(Table1[[#This Row],[their_ent_1]],Table1[[#This Row],[my_ent_1]])), 1, 0)</f>
        <v>1</v>
      </c>
      <c r="L393">
        <f>IF(ISNUMBER(SEARCH(Table1[[#This Row],[their_ent_2]],Table1[[#This Row],[my_ent_2]])), 1, 0)</f>
        <v>0</v>
      </c>
    </row>
    <row r="394" spans="1:12" x14ac:dyDescent="0.3">
      <c r="A394" t="s">
        <v>1307</v>
      </c>
      <c r="B394" t="s">
        <v>1308</v>
      </c>
      <c r="C394" t="s">
        <v>523</v>
      </c>
      <c r="D394" t="s">
        <v>1309</v>
      </c>
      <c r="E394" t="s">
        <v>1309</v>
      </c>
      <c r="F394">
        <v>0</v>
      </c>
      <c r="G394">
        <v>392</v>
      </c>
      <c r="H394">
        <f>IF(Table1[[#This Row],[my_ent_1]]=Table1[[#This Row],[their_ent_1]], 1, 0)</f>
        <v>0</v>
      </c>
      <c r="I394">
        <f>IF(Table1[[#This Row],[my_ent_2]]=Table1[[#This Row],[their_ent_2]], 1, 0)</f>
        <v>1</v>
      </c>
      <c r="J394">
        <f>IF(Table1[[#This Row],[same_1]]=1 &amp; Table1[[#This Row],[same_2]]=1, 1, 0)</f>
        <v>0</v>
      </c>
      <c r="K394">
        <f>IF(ISNUMBER(SEARCH(Table1[[#This Row],[their_ent_1]],Table1[[#This Row],[my_ent_1]])), 1, 0)</f>
        <v>1</v>
      </c>
      <c r="L394">
        <f>IF(ISNUMBER(SEARCH(Table1[[#This Row],[their_ent_2]],Table1[[#This Row],[my_ent_2]])), 1, 0)</f>
        <v>1</v>
      </c>
    </row>
    <row r="395" spans="1:12" hidden="1" x14ac:dyDescent="0.3">
      <c r="A395" t="s">
        <v>1310</v>
      </c>
      <c r="B395" t="s">
        <v>944</v>
      </c>
      <c r="C395" t="s">
        <v>1311</v>
      </c>
      <c r="D395" t="s">
        <v>1311</v>
      </c>
      <c r="E395" t="s">
        <v>1312</v>
      </c>
      <c r="F395">
        <v>0</v>
      </c>
      <c r="G395">
        <v>393</v>
      </c>
      <c r="H395">
        <f>IF(Table1[[#This Row],[my_ent_1]]=Table1[[#This Row],[their_ent_1]], 1, 0)</f>
        <v>0</v>
      </c>
      <c r="I395">
        <f>IF(Table1[[#This Row],[my_ent_2]]=Table1[[#This Row],[their_ent_2]], 1, 0)</f>
        <v>0</v>
      </c>
      <c r="J395">
        <f>IF(Table1[[#This Row],[same_1]]=1 &amp; Table1[[#This Row],[same_2]]=1, 1, 0)</f>
        <v>0</v>
      </c>
      <c r="K395">
        <f>IF(ISNUMBER(SEARCH(Table1[[#This Row],[their_ent_1]],Table1[[#This Row],[my_ent_1]])), 1, 0)</f>
        <v>1</v>
      </c>
      <c r="L395">
        <f>IF(ISNUMBER(SEARCH(Table1[[#This Row],[their_ent_2]],Table1[[#This Row],[my_ent_2]])), 1, 0)</f>
        <v>0</v>
      </c>
    </row>
    <row r="396" spans="1:12" hidden="1" x14ac:dyDescent="0.3">
      <c r="A396" t="s">
        <v>1313</v>
      </c>
      <c r="B396" t="s">
        <v>1314</v>
      </c>
      <c r="C396" t="s">
        <v>1314</v>
      </c>
      <c r="D396" t="s">
        <v>1315</v>
      </c>
      <c r="E396" t="s">
        <v>1316</v>
      </c>
      <c r="F396">
        <v>0</v>
      </c>
      <c r="G396">
        <v>394</v>
      </c>
      <c r="H396">
        <f>IF(Table1[[#This Row],[my_ent_1]]=Table1[[#This Row],[their_ent_1]], 1, 0)</f>
        <v>1</v>
      </c>
      <c r="I396">
        <f>IF(Table1[[#This Row],[my_ent_2]]=Table1[[#This Row],[their_ent_2]], 1, 0)</f>
        <v>0</v>
      </c>
      <c r="J396">
        <f>IF(Table1[[#This Row],[same_1]]=1 &amp; Table1[[#This Row],[same_2]]=1, 1, 0)</f>
        <v>0</v>
      </c>
      <c r="K396">
        <f>IF(ISNUMBER(SEARCH(Table1[[#This Row],[their_ent_1]],Table1[[#This Row],[my_ent_1]])), 1, 0)</f>
        <v>1</v>
      </c>
      <c r="L396">
        <f>IF(ISNUMBER(SEARCH(Table1[[#This Row],[their_ent_2]],Table1[[#This Row],[my_ent_2]])), 1, 0)</f>
        <v>0</v>
      </c>
    </row>
    <row r="397" spans="1:12" hidden="1" x14ac:dyDescent="0.3">
      <c r="A397" t="s">
        <v>1317</v>
      </c>
      <c r="B397" t="s">
        <v>97</v>
      </c>
      <c r="C397" t="s">
        <v>97</v>
      </c>
      <c r="D397" t="s">
        <v>1318</v>
      </c>
      <c r="E397" t="s">
        <v>1319</v>
      </c>
      <c r="F397">
        <v>0</v>
      </c>
      <c r="G397">
        <v>395</v>
      </c>
      <c r="H397">
        <f>IF(Table1[[#This Row],[my_ent_1]]=Table1[[#This Row],[their_ent_1]], 1, 0)</f>
        <v>1</v>
      </c>
      <c r="I397">
        <f>IF(Table1[[#This Row],[my_ent_2]]=Table1[[#This Row],[their_ent_2]], 1, 0)</f>
        <v>0</v>
      </c>
      <c r="J397">
        <f>IF(Table1[[#This Row],[same_1]]=1 &amp; Table1[[#This Row],[same_2]]=1, 1, 0)</f>
        <v>0</v>
      </c>
      <c r="K397">
        <f>IF(ISNUMBER(SEARCH(Table1[[#This Row],[their_ent_1]],Table1[[#This Row],[my_ent_1]])), 1, 0)</f>
        <v>1</v>
      </c>
      <c r="L397">
        <f>IF(ISNUMBER(SEARCH(Table1[[#This Row],[their_ent_2]],Table1[[#This Row],[my_ent_2]])), 1, 0)</f>
        <v>0</v>
      </c>
    </row>
    <row r="398" spans="1:12" hidden="1" x14ac:dyDescent="0.3">
      <c r="A398" t="s">
        <v>1320</v>
      </c>
      <c r="B398" t="s">
        <v>1321</v>
      </c>
      <c r="C398" t="s">
        <v>1322</v>
      </c>
      <c r="D398" t="s">
        <v>1322</v>
      </c>
      <c r="E398" t="s">
        <v>1323</v>
      </c>
      <c r="F398">
        <v>0</v>
      </c>
      <c r="G398">
        <v>396</v>
      </c>
      <c r="H398">
        <f>IF(Table1[[#This Row],[my_ent_1]]=Table1[[#This Row],[their_ent_1]], 1, 0)</f>
        <v>0</v>
      </c>
      <c r="I398">
        <f>IF(Table1[[#This Row],[my_ent_2]]=Table1[[#This Row],[their_ent_2]], 1, 0)</f>
        <v>0</v>
      </c>
      <c r="J398">
        <f>IF(Table1[[#This Row],[same_1]]=1 &amp; Table1[[#This Row],[same_2]]=1, 1, 0)</f>
        <v>0</v>
      </c>
      <c r="K398">
        <f>IF(ISNUMBER(SEARCH(Table1[[#This Row],[their_ent_1]],Table1[[#This Row],[my_ent_1]])), 1, 0)</f>
        <v>0</v>
      </c>
      <c r="L398">
        <f>IF(ISNUMBER(SEARCH(Table1[[#This Row],[their_ent_2]],Table1[[#This Row],[my_ent_2]])), 1, 0)</f>
        <v>0</v>
      </c>
    </row>
    <row r="399" spans="1:12" x14ac:dyDescent="0.3">
      <c r="A399" t="s">
        <v>1324</v>
      </c>
      <c r="B399" t="s">
        <v>1325</v>
      </c>
      <c r="C399" t="s">
        <v>1325</v>
      </c>
      <c r="D399" t="s">
        <v>1326</v>
      </c>
      <c r="E399" t="s">
        <v>1327</v>
      </c>
      <c r="F399">
        <v>0</v>
      </c>
      <c r="G399">
        <v>397</v>
      </c>
      <c r="H399">
        <f>IF(Table1[[#This Row],[my_ent_1]]=Table1[[#This Row],[their_ent_1]], 1, 0)</f>
        <v>1</v>
      </c>
      <c r="I399">
        <f>IF(Table1[[#This Row],[my_ent_2]]=Table1[[#This Row],[their_ent_2]], 1, 0)</f>
        <v>0</v>
      </c>
      <c r="J399">
        <f>IF(Table1[[#This Row],[same_1]]=1 &amp; Table1[[#This Row],[same_2]]=1, 1, 0)</f>
        <v>0</v>
      </c>
      <c r="K399">
        <f>IF(ISNUMBER(SEARCH(Table1[[#This Row],[their_ent_1]],Table1[[#This Row],[my_ent_1]])), 1, 0)</f>
        <v>1</v>
      </c>
      <c r="L399">
        <f>IF(ISNUMBER(SEARCH(Table1[[#This Row],[their_ent_2]],Table1[[#This Row],[my_ent_2]])), 1, 0)</f>
        <v>1</v>
      </c>
    </row>
    <row r="400" spans="1:12" hidden="1" x14ac:dyDescent="0.3">
      <c r="A400" t="s">
        <v>1328</v>
      </c>
      <c r="B400" t="s">
        <v>1329</v>
      </c>
      <c r="C400" t="s">
        <v>142</v>
      </c>
      <c r="D400" t="s">
        <v>142</v>
      </c>
      <c r="E400" t="s">
        <v>871</v>
      </c>
      <c r="F400">
        <v>0</v>
      </c>
      <c r="G400">
        <v>398</v>
      </c>
      <c r="H400">
        <f>IF(Table1[[#This Row],[my_ent_1]]=Table1[[#This Row],[their_ent_1]], 1, 0)</f>
        <v>0</v>
      </c>
      <c r="I400">
        <f>IF(Table1[[#This Row],[my_ent_2]]=Table1[[#This Row],[their_ent_2]], 1, 0)</f>
        <v>0</v>
      </c>
      <c r="J400">
        <f>IF(Table1[[#This Row],[same_1]]=1 &amp; Table1[[#This Row],[same_2]]=1, 1, 0)</f>
        <v>0</v>
      </c>
      <c r="K400">
        <f>IF(ISNUMBER(SEARCH(Table1[[#This Row],[their_ent_1]],Table1[[#This Row],[my_ent_1]])), 1, 0)</f>
        <v>0</v>
      </c>
      <c r="L400">
        <f>IF(ISNUMBER(SEARCH(Table1[[#This Row],[their_ent_2]],Table1[[#This Row],[my_ent_2]])), 1, 0)</f>
        <v>0</v>
      </c>
    </row>
    <row r="401" spans="1:12" hidden="1" x14ac:dyDescent="0.3">
      <c r="A401" t="s">
        <v>1330</v>
      </c>
      <c r="B401" t="s">
        <v>1331</v>
      </c>
      <c r="C401" t="s">
        <v>1331</v>
      </c>
      <c r="D401" t="s">
        <v>1332</v>
      </c>
      <c r="E401" t="s">
        <v>1333</v>
      </c>
      <c r="F401">
        <v>0</v>
      </c>
      <c r="G401">
        <v>399</v>
      </c>
      <c r="H401">
        <f>IF(Table1[[#This Row],[my_ent_1]]=Table1[[#This Row],[their_ent_1]], 1, 0)</f>
        <v>1</v>
      </c>
      <c r="I401">
        <f>IF(Table1[[#This Row],[my_ent_2]]=Table1[[#This Row],[their_ent_2]], 1, 0)</f>
        <v>0</v>
      </c>
      <c r="J401">
        <f>IF(Table1[[#This Row],[same_1]]=1 &amp; Table1[[#This Row],[same_2]]=1, 1, 0)</f>
        <v>0</v>
      </c>
      <c r="K401">
        <f>IF(ISNUMBER(SEARCH(Table1[[#This Row],[their_ent_1]],Table1[[#This Row],[my_ent_1]])), 1, 0)</f>
        <v>1</v>
      </c>
      <c r="L401">
        <f>IF(ISNUMBER(SEARCH(Table1[[#This Row],[their_ent_2]],Table1[[#This Row],[my_ent_2]])), 1, 0)</f>
        <v>0</v>
      </c>
    </row>
    <row r="402" spans="1:12" hidden="1" x14ac:dyDescent="0.3">
      <c r="A402" t="s">
        <v>1334</v>
      </c>
      <c r="B402" t="s">
        <v>593</v>
      </c>
      <c r="C402" t="s">
        <v>593</v>
      </c>
      <c r="D402" t="s">
        <v>1335</v>
      </c>
      <c r="E402" t="s">
        <v>68</v>
      </c>
      <c r="F402">
        <v>0</v>
      </c>
      <c r="G402">
        <v>400</v>
      </c>
      <c r="H402">
        <f>IF(Table1[[#This Row],[my_ent_1]]=Table1[[#This Row],[their_ent_1]], 1, 0)</f>
        <v>1</v>
      </c>
      <c r="I402">
        <f>IF(Table1[[#This Row],[my_ent_2]]=Table1[[#This Row],[their_ent_2]], 1, 0)</f>
        <v>0</v>
      </c>
      <c r="J402">
        <f>IF(Table1[[#This Row],[same_1]]=1 &amp; Table1[[#This Row],[same_2]]=1, 1, 0)</f>
        <v>0</v>
      </c>
      <c r="K402">
        <f>IF(ISNUMBER(SEARCH(Table1[[#This Row],[their_ent_1]],Table1[[#This Row],[my_ent_1]])), 1, 0)</f>
        <v>1</v>
      </c>
      <c r="L402">
        <f>IF(ISNUMBER(SEARCH(Table1[[#This Row],[their_ent_2]],Table1[[#This Row],[my_ent_2]])), 1, 0)</f>
        <v>0</v>
      </c>
    </row>
    <row r="403" spans="1:12" hidden="1" x14ac:dyDescent="0.3">
      <c r="A403" t="s">
        <v>1336</v>
      </c>
      <c r="B403" t="s">
        <v>356</v>
      </c>
      <c r="C403" t="s">
        <v>356</v>
      </c>
      <c r="D403" t="s">
        <v>1337</v>
      </c>
      <c r="E403" t="s">
        <v>1338</v>
      </c>
      <c r="F403">
        <v>0</v>
      </c>
      <c r="G403">
        <v>401</v>
      </c>
      <c r="H403">
        <f>IF(Table1[[#This Row],[my_ent_1]]=Table1[[#This Row],[their_ent_1]], 1, 0)</f>
        <v>1</v>
      </c>
      <c r="I403">
        <f>IF(Table1[[#This Row],[my_ent_2]]=Table1[[#This Row],[their_ent_2]], 1, 0)</f>
        <v>0</v>
      </c>
      <c r="J403">
        <f>IF(Table1[[#This Row],[same_1]]=1 &amp; Table1[[#This Row],[same_2]]=1, 1, 0)</f>
        <v>0</v>
      </c>
      <c r="K403">
        <f>IF(ISNUMBER(SEARCH(Table1[[#This Row],[their_ent_1]],Table1[[#This Row],[my_ent_1]])), 1, 0)</f>
        <v>1</v>
      </c>
      <c r="L403">
        <f>IF(ISNUMBER(SEARCH(Table1[[#This Row],[their_ent_2]],Table1[[#This Row],[my_ent_2]])), 1, 0)</f>
        <v>0</v>
      </c>
    </row>
    <row r="404" spans="1:12" hidden="1" x14ac:dyDescent="0.3">
      <c r="A404" t="s">
        <v>1339</v>
      </c>
      <c r="B404" t="s">
        <v>27</v>
      </c>
      <c r="C404" t="s">
        <v>27</v>
      </c>
      <c r="D404" t="s">
        <v>1215</v>
      </c>
      <c r="E404" t="s">
        <v>1340</v>
      </c>
      <c r="F404">
        <v>0</v>
      </c>
      <c r="G404">
        <v>402</v>
      </c>
      <c r="H404">
        <f>IF(Table1[[#This Row],[my_ent_1]]=Table1[[#This Row],[their_ent_1]], 1, 0)</f>
        <v>1</v>
      </c>
      <c r="I404">
        <f>IF(Table1[[#This Row],[my_ent_2]]=Table1[[#This Row],[their_ent_2]], 1, 0)</f>
        <v>0</v>
      </c>
      <c r="J404">
        <f>IF(Table1[[#This Row],[same_1]]=1 &amp; Table1[[#This Row],[same_2]]=1, 1, 0)</f>
        <v>0</v>
      </c>
      <c r="K404">
        <f>IF(ISNUMBER(SEARCH(Table1[[#This Row],[their_ent_1]],Table1[[#This Row],[my_ent_1]])), 1, 0)</f>
        <v>1</v>
      </c>
      <c r="L404">
        <f>IF(ISNUMBER(SEARCH(Table1[[#This Row],[their_ent_2]],Table1[[#This Row],[my_ent_2]])), 1, 0)</f>
        <v>0</v>
      </c>
    </row>
    <row r="405" spans="1:12" hidden="1" x14ac:dyDescent="0.3">
      <c r="A405" t="s">
        <v>1341</v>
      </c>
      <c r="B405" t="s">
        <v>1342</v>
      </c>
      <c r="C405" t="s">
        <v>1343</v>
      </c>
      <c r="D405" t="s">
        <v>637</v>
      </c>
      <c r="E405" t="s">
        <v>1344</v>
      </c>
      <c r="F405">
        <v>0</v>
      </c>
      <c r="G405">
        <v>403</v>
      </c>
      <c r="H405">
        <f>IF(Table1[[#This Row],[my_ent_1]]=Table1[[#This Row],[their_ent_1]], 1, 0)</f>
        <v>0</v>
      </c>
      <c r="I405">
        <f>IF(Table1[[#This Row],[my_ent_2]]=Table1[[#This Row],[their_ent_2]], 1, 0)</f>
        <v>0</v>
      </c>
      <c r="J405">
        <f>IF(Table1[[#This Row],[same_1]]=1 &amp; Table1[[#This Row],[same_2]]=1, 1, 0)</f>
        <v>0</v>
      </c>
      <c r="K405">
        <f>IF(ISNUMBER(SEARCH(Table1[[#This Row],[their_ent_1]],Table1[[#This Row],[my_ent_1]])), 1, 0)</f>
        <v>0</v>
      </c>
      <c r="L405">
        <f>IF(ISNUMBER(SEARCH(Table1[[#This Row],[their_ent_2]],Table1[[#This Row],[my_ent_2]])), 1, 0)</f>
        <v>0</v>
      </c>
    </row>
    <row r="406" spans="1:12" x14ac:dyDescent="0.3">
      <c r="A406" t="s">
        <v>1345</v>
      </c>
      <c r="B406" t="s">
        <v>1346</v>
      </c>
      <c r="C406" t="s">
        <v>1346</v>
      </c>
      <c r="D406" t="s">
        <v>1347</v>
      </c>
      <c r="E406" t="s">
        <v>1348</v>
      </c>
      <c r="F406">
        <v>0</v>
      </c>
      <c r="G406">
        <v>404</v>
      </c>
      <c r="H406">
        <f>IF(Table1[[#This Row],[my_ent_1]]=Table1[[#This Row],[their_ent_1]], 1, 0)</f>
        <v>1</v>
      </c>
      <c r="I406">
        <f>IF(Table1[[#This Row],[my_ent_2]]=Table1[[#This Row],[their_ent_2]], 1, 0)</f>
        <v>0</v>
      </c>
      <c r="J406">
        <f>IF(Table1[[#This Row],[same_1]]=1 &amp; Table1[[#This Row],[same_2]]=1, 1, 0)</f>
        <v>0</v>
      </c>
      <c r="K406">
        <f>IF(ISNUMBER(SEARCH(Table1[[#This Row],[their_ent_1]],Table1[[#This Row],[my_ent_1]])), 1, 0)</f>
        <v>1</v>
      </c>
      <c r="L406">
        <f>IF(ISNUMBER(SEARCH(Table1[[#This Row],[their_ent_2]],Table1[[#This Row],[my_ent_2]])), 1, 0)</f>
        <v>1</v>
      </c>
    </row>
    <row r="407" spans="1:12" hidden="1" x14ac:dyDescent="0.3">
      <c r="A407" t="s">
        <v>1349</v>
      </c>
      <c r="B407" t="s">
        <v>1350</v>
      </c>
      <c r="C407" t="s">
        <v>1351</v>
      </c>
      <c r="D407" t="s">
        <v>1352</v>
      </c>
      <c r="E407" t="s">
        <v>1353</v>
      </c>
      <c r="F407">
        <v>0</v>
      </c>
      <c r="G407">
        <v>405</v>
      </c>
      <c r="H407">
        <f>IF(Table1[[#This Row],[my_ent_1]]=Table1[[#This Row],[their_ent_1]], 1, 0)</f>
        <v>0</v>
      </c>
      <c r="I407">
        <f>IF(Table1[[#This Row],[my_ent_2]]=Table1[[#This Row],[their_ent_2]], 1, 0)</f>
        <v>0</v>
      </c>
      <c r="J407">
        <f>IF(Table1[[#This Row],[same_1]]=1 &amp; Table1[[#This Row],[same_2]]=1, 1, 0)</f>
        <v>0</v>
      </c>
      <c r="K407">
        <f>IF(ISNUMBER(SEARCH(Table1[[#This Row],[their_ent_1]],Table1[[#This Row],[my_ent_1]])), 1, 0)</f>
        <v>0</v>
      </c>
      <c r="L407">
        <f>IF(ISNUMBER(SEARCH(Table1[[#This Row],[their_ent_2]],Table1[[#This Row],[my_ent_2]])), 1, 0)</f>
        <v>0</v>
      </c>
    </row>
    <row r="408" spans="1:12" hidden="1" x14ac:dyDescent="0.3">
      <c r="A408" t="s">
        <v>1354</v>
      </c>
      <c r="B408" t="s">
        <v>12</v>
      </c>
      <c r="C408" t="s">
        <v>1355</v>
      </c>
      <c r="D408" t="s">
        <v>143</v>
      </c>
      <c r="E408" t="s">
        <v>12</v>
      </c>
      <c r="F408">
        <v>0</v>
      </c>
      <c r="G408">
        <v>406</v>
      </c>
      <c r="H408">
        <f>IF(Table1[[#This Row],[my_ent_1]]=Table1[[#This Row],[their_ent_1]], 1, 0)</f>
        <v>0</v>
      </c>
      <c r="I408">
        <f>IF(Table1[[#This Row],[my_ent_2]]=Table1[[#This Row],[their_ent_2]], 1, 0)</f>
        <v>0</v>
      </c>
      <c r="J408">
        <f>IF(Table1[[#This Row],[same_1]]=1 &amp; Table1[[#This Row],[same_2]]=1, 1, 0)</f>
        <v>0</v>
      </c>
      <c r="K408">
        <f>IF(ISNUMBER(SEARCH(Table1[[#This Row],[their_ent_1]],Table1[[#This Row],[my_ent_1]])), 1, 0)</f>
        <v>0</v>
      </c>
      <c r="L408">
        <f>IF(ISNUMBER(SEARCH(Table1[[#This Row],[their_ent_2]],Table1[[#This Row],[my_ent_2]])), 1, 0)</f>
        <v>0</v>
      </c>
    </row>
    <row r="409" spans="1:12" x14ac:dyDescent="0.3">
      <c r="A409" t="s">
        <v>1356</v>
      </c>
      <c r="B409" t="s">
        <v>405</v>
      </c>
      <c r="C409" t="s">
        <v>25</v>
      </c>
      <c r="D409" t="s">
        <v>1357</v>
      </c>
      <c r="E409" t="s">
        <v>1358</v>
      </c>
      <c r="F409">
        <v>0</v>
      </c>
      <c r="G409">
        <v>407</v>
      </c>
      <c r="H409">
        <f>IF(Table1[[#This Row],[my_ent_1]]=Table1[[#This Row],[their_ent_1]], 1, 0)</f>
        <v>0</v>
      </c>
      <c r="I409">
        <f>IF(Table1[[#This Row],[my_ent_2]]=Table1[[#This Row],[their_ent_2]], 1, 0)</f>
        <v>0</v>
      </c>
      <c r="J409">
        <f>IF(Table1[[#This Row],[same_1]]=1 &amp; Table1[[#This Row],[same_2]]=1, 1, 0)</f>
        <v>0</v>
      </c>
      <c r="K409">
        <f>IF(ISNUMBER(SEARCH(Table1[[#This Row],[their_ent_1]],Table1[[#This Row],[my_ent_1]])), 1, 0)</f>
        <v>1</v>
      </c>
      <c r="L409">
        <f>IF(ISNUMBER(SEARCH(Table1[[#This Row],[their_ent_2]],Table1[[#This Row],[my_ent_2]])), 1, 0)</f>
        <v>1</v>
      </c>
    </row>
    <row r="410" spans="1:12" x14ac:dyDescent="0.3">
      <c r="A410" t="s">
        <v>1359</v>
      </c>
      <c r="B410" t="s">
        <v>1360</v>
      </c>
      <c r="C410" t="s">
        <v>1360</v>
      </c>
      <c r="D410" t="s">
        <v>141</v>
      </c>
      <c r="E410" t="s">
        <v>739</v>
      </c>
      <c r="F410">
        <v>0</v>
      </c>
      <c r="G410">
        <v>408</v>
      </c>
      <c r="H410">
        <f>IF(Table1[[#This Row],[my_ent_1]]=Table1[[#This Row],[their_ent_1]], 1, 0)</f>
        <v>1</v>
      </c>
      <c r="I410">
        <f>IF(Table1[[#This Row],[my_ent_2]]=Table1[[#This Row],[their_ent_2]], 1, 0)</f>
        <v>0</v>
      </c>
      <c r="J410">
        <f>IF(Table1[[#This Row],[same_1]]=1 &amp; Table1[[#This Row],[same_2]]=1, 1, 0)</f>
        <v>0</v>
      </c>
      <c r="K410">
        <f>IF(ISNUMBER(SEARCH(Table1[[#This Row],[their_ent_1]],Table1[[#This Row],[my_ent_1]])), 1, 0)</f>
        <v>1</v>
      </c>
      <c r="L410">
        <f>IF(ISNUMBER(SEARCH(Table1[[#This Row],[their_ent_2]],Table1[[#This Row],[my_ent_2]])), 1, 0)</f>
        <v>1</v>
      </c>
    </row>
    <row r="411" spans="1:12" x14ac:dyDescent="0.3">
      <c r="A411" t="s">
        <v>1361</v>
      </c>
      <c r="B411" t="s">
        <v>1362</v>
      </c>
      <c r="C411" t="s">
        <v>1362</v>
      </c>
      <c r="D411" t="s">
        <v>1363</v>
      </c>
      <c r="E411" t="s">
        <v>1364</v>
      </c>
      <c r="F411">
        <v>0</v>
      </c>
      <c r="G411">
        <v>409</v>
      </c>
      <c r="H411">
        <f>IF(Table1[[#This Row],[my_ent_1]]=Table1[[#This Row],[their_ent_1]], 1, 0)</f>
        <v>1</v>
      </c>
      <c r="I411">
        <f>IF(Table1[[#This Row],[my_ent_2]]=Table1[[#This Row],[their_ent_2]], 1, 0)</f>
        <v>0</v>
      </c>
      <c r="J411">
        <f>IF(Table1[[#This Row],[same_1]]=1 &amp; Table1[[#This Row],[same_2]]=1, 1, 0)</f>
        <v>0</v>
      </c>
      <c r="K411">
        <f>IF(ISNUMBER(SEARCH(Table1[[#This Row],[their_ent_1]],Table1[[#This Row],[my_ent_1]])), 1, 0)</f>
        <v>1</v>
      </c>
      <c r="L411">
        <f>IF(ISNUMBER(SEARCH(Table1[[#This Row],[their_ent_2]],Table1[[#This Row],[my_ent_2]])), 1, 0)</f>
        <v>1</v>
      </c>
    </row>
    <row r="412" spans="1:12" hidden="1" x14ac:dyDescent="0.3">
      <c r="A412" t="s">
        <v>1365</v>
      </c>
      <c r="B412" t="s">
        <v>1366</v>
      </c>
      <c r="C412" t="s">
        <v>736</v>
      </c>
      <c r="D412" t="s">
        <v>47</v>
      </c>
      <c r="E412" t="s">
        <v>654</v>
      </c>
      <c r="F412">
        <v>0</v>
      </c>
      <c r="G412">
        <v>410</v>
      </c>
      <c r="H412">
        <f>IF(Table1[[#This Row],[my_ent_1]]=Table1[[#This Row],[their_ent_1]], 1, 0)</f>
        <v>0</v>
      </c>
      <c r="I412">
        <f>IF(Table1[[#This Row],[my_ent_2]]=Table1[[#This Row],[their_ent_2]], 1, 0)</f>
        <v>0</v>
      </c>
      <c r="J412">
        <f>IF(Table1[[#This Row],[same_1]]=1 &amp; Table1[[#This Row],[same_2]]=1, 1, 0)</f>
        <v>0</v>
      </c>
      <c r="K412">
        <f>IF(ISNUMBER(SEARCH(Table1[[#This Row],[their_ent_1]],Table1[[#This Row],[my_ent_1]])), 1, 0)</f>
        <v>0</v>
      </c>
      <c r="L412">
        <f>IF(ISNUMBER(SEARCH(Table1[[#This Row],[their_ent_2]],Table1[[#This Row],[my_ent_2]])), 1, 0)</f>
        <v>0</v>
      </c>
    </row>
    <row r="413" spans="1:12" hidden="1" x14ac:dyDescent="0.3">
      <c r="A413" t="s">
        <v>1367</v>
      </c>
      <c r="B413" t="s">
        <v>12</v>
      </c>
      <c r="C413" t="s">
        <v>12</v>
      </c>
      <c r="D413" t="s">
        <v>36</v>
      </c>
      <c r="E413" t="s">
        <v>74</v>
      </c>
      <c r="F413">
        <v>0</v>
      </c>
      <c r="G413">
        <v>411</v>
      </c>
      <c r="H413">
        <f>IF(Table1[[#This Row],[my_ent_1]]=Table1[[#This Row],[their_ent_1]], 1, 0)</f>
        <v>1</v>
      </c>
      <c r="I413">
        <f>IF(Table1[[#This Row],[my_ent_2]]=Table1[[#This Row],[their_ent_2]], 1, 0)</f>
        <v>0</v>
      </c>
      <c r="J413">
        <f>IF(Table1[[#This Row],[same_1]]=1 &amp; Table1[[#This Row],[same_2]]=1, 1, 0)</f>
        <v>0</v>
      </c>
      <c r="K413">
        <f>IF(ISNUMBER(SEARCH(Table1[[#This Row],[their_ent_1]],Table1[[#This Row],[my_ent_1]])), 1, 0)</f>
        <v>1</v>
      </c>
      <c r="L413">
        <f>IF(ISNUMBER(SEARCH(Table1[[#This Row],[their_ent_2]],Table1[[#This Row],[my_ent_2]])), 1, 0)</f>
        <v>0</v>
      </c>
    </row>
    <row r="414" spans="1:12" hidden="1" x14ac:dyDescent="0.3">
      <c r="A414" t="s">
        <v>1368</v>
      </c>
      <c r="B414" t="s">
        <v>1369</v>
      </c>
      <c r="C414" t="s">
        <v>1369</v>
      </c>
      <c r="D414" t="s">
        <v>143</v>
      </c>
      <c r="E414" t="s">
        <v>1370</v>
      </c>
      <c r="F414">
        <v>0</v>
      </c>
      <c r="G414">
        <v>412</v>
      </c>
      <c r="H414">
        <f>IF(Table1[[#This Row],[my_ent_1]]=Table1[[#This Row],[their_ent_1]], 1, 0)</f>
        <v>1</v>
      </c>
      <c r="I414">
        <f>IF(Table1[[#This Row],[my_ent_2]]=Table1[[#This Row],[their_ent_2]], 1, 0)</f>
        <v>0</v>
      </c>
      <c r="J414">
        <f>IF(Table1[[#This Row],[same_1]]=1 &amp; Table1[[#This Row],[same_2]]=1, 1, 0)</f>
        <v>0</v>
      </c>
      <c r="K414">
        <f>IF(ISNUMBER(SEARCH(Table1[[#This Row],[their_ent_1]],Table1[[#This Row],[my_ent_1]])), 1, 0)</f>
        <v>1</v>
      </c>
      <c r="L414">
        <f>IF(ISNUMBER(SEARCH(Table1[[#This Row],[their_ent_2]],Table1[[#This Row],[my_ent_2]])), 1, 0)</f>
        <v>0</v>
      </c>
    </row>
    <row r="415" spans="1:12" hidden="1" x14ac:dyDescent="0.3">
      <c r="A415" t="s">
        <v>1371</v>
      </c>
      <c r="B415" t="s">
        <v>1057</v>
      </c>
      <c r="C415" t="s">
        <v>64</v>
      </c>
      <c r="D415" t="s">
        <v>64</v>
      </c>
      <c r="E415" t="s">
        <v>1372</v>
      </c>
      <c r="F415">
        <v>0</v>
      </c>
      <c r="G415">
        <v>413</v>
      </c>
      <c r="H415">
        <f>IF(Table1[[#This Row],[my_ent_1]]=Table1[[#This Row],[their_ent_1]], 1, 0)</f>
        <v>0</v>
      </c>
      <c r="I415">
        <f>IF(Table1[[#This Row],[my_ent_2]]=Table1[[#This Row],[their_ent_2]], 1, 0)</f>
        <v>0</v>
      </c>
      <c r="J415">
        <f>IF(Table1[[#This Row],[same_1]]=1 &amp; Table1[[#This Row],[same_2]]=1, 1, 0)</f>
        <v>0</v>
      </c>
      <c r="K415">
        <f>IF(ISNUMBER(SEARCH(Table1[[#This Row],[their_ent_1]],Table1[[#This Row],[my_ent_1]])), 1, 0)</f>
        <v>0</v>
      </c>
      <c r="L415">
        <f>IF(ISNUMBER(SEARCH(Table1[[#This Row],[their_ent_2]],Table1[[#This Row],[my_ent_2]])), 1, 0)</f>
        <v>0</v>
      </c>
    </row>
    <row r="416" spans="1:12" x14ac:dyDescent="0.3">
      <c r="A416" t="s">
        <v>1373</v>
      </c>
      <c r="B416" t="s">
        <v>1374</v>
      </c>
      <c r="C416" t="s">
        <v>1375</v>
      </c>
      <c r="D416" t="s">
        <v>1376</v>
      </c>
      <c r="E416" t="s">
        <v>1377</v>
      </c>
      <c r="F416">
        <v>0</v>
      </c>
      <c r="G416">
        <v>414</v>
      </c>
      <c r="H416">
        <f>IF(Table1[[#This Row],[my_ent_1]]=Table1[[#This Row],[their_ent_1]], 1, 0)</f>
        <v>0</v>
      </c>
      <c r="I416">
        <f>IF(Table1[[#This Row],[my_ent_2]]=Table1[[#This Row],[their_ent_2]], 1, 0)</f>
        <v>0</v>
      </c>
      <c r="J416">
        <f>IF(Table1[[#This Row],[same_1]]=1 &amp; Table1[[#This Row],[same_2]]=1, 1, 0)</f>
        <v>0</v>
      </c>
      <c r="K416">
        <f>IF(ISNUMBER(SEARCH(Table1[[#This Row],[their_ent_1]],Table1[[#This Row],[my_ent_1]])), 1, 0)</f>
        <v>1</v>
      </c>
      <c r="L416">
        <f>IF(ISNUMBER(SEARCH(Table1[[#This Row],[their_ent_2]],Table1[[#This Row],[my_ent_2]])), 1, 0)</f>
        <v>1</v>
      </c>
    </row>
    <row r="417" spans="1:12" x14ac:dyDescent="0.3">
      <c r="A417" t="s">
        <v>1378</v>
      </c>
      <c r="B417" t="s">
        <v>1379</v>
      </c>
      <c r="C417" t="s">
        <v>1380</v>
      </c>
      <c r="D417" t="s">
        <v>1381</v>
      </c>
      <c r="E417" t="s">
        <v>1381</v>
      </c>
      <c r="F417">
        <v>0</v>
      </c>
      <c r="G417">
        <v>415</v>
      </c>
      <c r="H417">
        <f>IF(Table1[[#This Row],[my_ent_1]]=Table1[[#This Row],[their_ent_1]], 1, 0)</f>
        <v>0</v>
      </c>
      <c r="I417">
        <f>IF(Table1[[#This Row],[my_ent_2]]=Table1[[#This Row],[their_ent_2]], 1, 0)</f>
        <v>1</v>
      </c>
      <c r="J417">
        <f>IF(Table1[[#This Row],[same_1]]=1 &amp; Table1[[#This Row],[same_2]]=1, 1, 0)</f>
        <v>0</v>
      </c>
      <c r="K417">
        <f>IF(ISNUMBER(SEARCH(Table1[[#This Row],[their_ent_1]],Table1[[#This Row],[my_ent_1]])), 1, 0)</f>
        <v>1</v>
      </c>
      <c r="L417">
        <f>IF(ISNUMBER(SEARCH(Table1[[#This Row],[their_ent_2]],Table1[[#This Row],[my_ent_2]])), 1, 0)</f>
        <v>1</v>
      </c>
    </row>
    <row r="418" spans="1:12" hidden="1" x14ac:dyDescent="0.3">
      <c r="A418" t="s">
        <v>1382</v>
      </c>
      <c r="B418" t="s">
        <v>1383</v>
      </c>
      <c r="C418" t="s">
        <v>1384</v>
      </c>
      <c r="D418" t="s">
        <v>36</v>
      </c>
      <c r="E418" t="s">
        <v>1383</v>
      </c>
      <c r="F418">
        <v>0</v>
      </c>
      <c r="G418">
        <v>416</v>
      </c>
      <c r="H418">
        <f>IF(Table1[[#This Row],[my_ent_1]]=Table1[[#This Row],[their_ent_1]], 1, 0)</f>
        <v>0</v>
      </c>
      <c r="I418">
        <f>IF(Table1[[#This Row],[my_ent_2]]=Table1[[#This Row],[their_ent_2]], 1, 0)</f>
        <v>0</v>
      </c>
      <c r="J418">
        <f>IF(Table1[[#This Row],[same_1]]=1 &amp; Table1[[#This Row],[same_2]]=1, 1, 0)</f>
        <v>0</v>
      </c>
      <c r="K418">
        <f>IF(ISNUMBER(SEARCH(Table1[[#This Row],[their_ent_1]],Table1[[#This Row],[my_ent_1]])), 1, 0)</f>
        <v>0</v>
      </c>
      <c r="L418">
        <f>IF(ISNUMBER(SEARCH(Table1[[#This Row],[their_ent_2]],Table1[[#This Row],[my_ent_2]])), 1, 0)</f>
        <v>0</v>
      </c>
    </row>
    <row r="419" spans="1:12" x14ac:dyDescent="0.3">
      <c r="A419" t="s">
        <v>1385</v>
      </c>
      <c r="B419" t="s">
        <v>1386</v>
      </c>
      <c r="C419" t="s">
        <v>1387</v>
      </c>
      <c r="D419" t="s">
        <v>1388</v>
      </c>
      <c r="E419" t="s">
        <v>1388</v>
      </c>
      <c r="F419">
        <v>0</v>
      </c>
      <c r="G419">
        <v>417</v>
      </c>
      <c r="H419">
        <f>IF(Table1[[#This Row],[my_ent_1]]=Table1[[#This Row],[their_ent_1]], 1, 0)</f>
        <v>0</v>
      </c>
      <c r="I419">
        <f>IF(Table1[[#This Row],[my_ent_2]]=Table1[[#This Row],[their_ent_2]], 1, 0)</f>
        <v>1</v>
      </c>
      <c r="J419">
        <f>IF(Table1[[#This Row],[same_1]]=1 &amp; Table1[[#This Row],[same_2]]=1, 1, 0)</f>
        <v>0</v>
      </c>
      <c r="K419">
        <f>IF(ISNUMBER(SEARCH(Table1[[#This Row],[their_ent_1]],Table1[[#This Row],[my_ent_1]])), 1, 0)</f>
        <v>1</v>
      </c>
      <c r="L419">
        <f>IF(ISNUMBER(SEARCH(Table1[[#This Row],[their_ent_2]],Table1[[#This Row],[my_ent_2]])), 1, 0)</f>
        <v>1</v>
      </c>
    </row>
    <row r="420" spans="1:12" hidden="1" x14ac:dyDescent="0.3">
      <c r="A420" t="s">
        <v>1389</v>
      </c>
      <c r="B420" t="s">
        <v>1390</v>
      </c>
      <c r="C420" t="s">
        <v>1390</v>
      </c>
      <c r="D420" t="s">
        <v>968</v>
      </c>
      <c r="E420" t="s">
        <v>465</v>
      </c>
      <c r="F420">
        <v>0</v>
      </c>
      <c r="G420">
        <v>418</v>
      </c>
      <c r="H420">
        <f>IF(Table1[[#This Row],[my_ent_1]]=Table1[[#This Row],[their_ent_1]], 1, 0)</f>
        <v>1</v>
      </c>
      <c r="I420">
        <f>IF(Table1[[#This Row],[my_ent_2]]=Table1[[#This Row],[their_ent_2]], 1, 0)</f>
        <v>0</v>
      </c>
      <c r="J420">
        <f>IF(Table1[[#This Row],[same_1]]=1 &amp; Table1[[#This Row],[same_2]]=1, 1, 0)</f>
        <v>0</v>
      </c>
      <c r="K420">
        <f>IF(ISNUMBER(SEARCH(Table1[[#This Row],[their_ent_1]],Table1[[#This Row],[my_ent_1]])), 1, 0)</f>
        <v>1</v>
      </c>
      <c r="L420">
        <f>IF(ISNUMBER(SEARCH(Table1[[#This Row],[their_ent_2]],Table1[[#This Row],[my_ent_2]])), 1, 0)</f>
        <v>0</v>
      </c>
    </row>
    <row r="421" spans="1:12" hidden="1" x14ac:dyDescent="0.3">
      <c r="A421" t="s">
        <v>1391</v>
      </c>
      <c r="B421" t="s">
        <v>1392</v>
      </c>
      <c r="C421" t="s">
        <v>1393</v>
      </c>
      <c r="D421" t="s">
        <v>1394</v>
      </c>
      <c r="E421" t="s">
        <v>1394</v>
      </c>
      <c r="F421">
        <v>0</v>
      </c>
      <c r="G421">
        <v>419</v>
      </c>
      <c r="H421">
        <f>IF(Table1[[#This Row],[my_ent_1]]=Table1[[#This Row],[their_ent_1]], 1, 0)</f>
        <v>0</v>
      </c>
      <c r="I421">
        <f>IF(Table1[[#This Row],[my_ent_2]]=Table1[[#This Row],[their_ent_2]], 1, 0)</f>
        <v>1</v>
      </c>
      <c r="J421">
        <f>IF(Table1[[#This Row],[same_1]]=1 &amp; Table1[[#This Row],[same_2]]=1, 1, 0)</f>
        <v>0</v>
      </c>
      <c r="K421">
        <f>IF(ISNUMBER(SEARCH(Table1[[#This Row],[their_ent_1]],Table1[[#This Row],[my_ent_1]])), 1, 0)</f>
        <v>0</v>
      </c>
      <c r="L421">
        <f>IF(ISNUMBER(SEARCH(Table1[[#This Row],[their_ent_2]],Table1[[#This Row],[my_ent_2]])), 1, 0)</f>
        <v>1</v>
      </c>
    </row>
    <row r="422" spans="1:12" hidden="1" x14ac:dyDescent="0.3">
      <c r="A422" t="s">
        <v>1395</v>
      </c>
      <c r="B422" t="s">
        <v>769</v>
      </c>
      <c r="C422" t="s">
        <v>1396</v>
      </c>
      <c r="D422" t="s">
        <v>1396</v>
      </c>
      <c r="E422" t="s">
        <v>1397</v>
      </c>
      <c r="F422">
        <v>0</v>
      </c>
      <c r="G422">
        <v>420</v>
      </c>
      <c r="H422">
        <f>IF(Table1[[#This Row],[my_ent_1]]=Table1[[#This Row],[their_ent_1]], 1, 0)</f>
        <v>0</v>
      </c>
      <c r="I422">
        <f>IF(Table1[[#This Row],[my_ent_2]]=Table1[[#This Row],[their_ent_2]], 1, 0)</f>
        <v>0</v>
      </c>
      <c r="J422">
        <f>IF(Table1[[#This Row],[same_1]]=1 &amp; Table1[[#This Row],[same_2]]=1, 1, 0)</f>
        <v>0</v>
      </c>
      <c r="K422">
        <f>IF(ISNUMBER(SEARCH(Table1[[#This Row],[their_ent_1]],Table1[[#This Row],[my_ent_1]])), 1, 0)</f>
        <v>0</v>
      </c>
      <c r="L422">
        <f>IF(ISNUMBER(SEARCH(Table1[[#This Row],[their_ent_2]],Table1[[#This Row],[my_ent_2]])), 1, 0)</f>
        <v>0</v>
      </c>
    </row>
    <row r="423" spans="1:12" hidden="1" x14ac:dyDescent="0.3">
      <c r="A423" t="s">
        <v>1398</v>
      </c>
      <c r="B423" t="s">
        <v>36</v>
      </c>
      <c r="C423" t="s">
        <v>1031</v>
      </c>
      <c r="D423" t="s">
        <v>1399</v>
      </c>
      <c r="E423" t="s">
        <v>1399</v>
      </c>
      <c r="F423">
        <v>0</v>
      </c>
      <c r="G423">
        <v>421</v>
      </c>
      <c r="H423">
        <f>IF(Table1[[#This Row],[my_ent_1]]=Table1[[#This Row],[their_ent_1]], 1, 0)</f>
        <v>0</v>
      </c>
      <c r="I423">
        <f>IF(Table1[[#This Row],[my_ent_2]]=Table1[[#This Row],[their_ent_2]], 1, 0)</f>
        <v>1</v>
      </c>
      <c r="J423">
        <f>IF(Table1[[#This Row],[same_1]]=1 &amp; Table1[[#This Row],[same_2]]=1, 1, 0)</f>
        <v>0</v>
      </c>
      <c r="K423">
        <f>IF(ISNUMBER(SEARCH(Table1[[#This Row],[their_ent_1]],Table1[[#This Row],[my_ent_1]])), 1, 0)</f>
        <v>0</v>
      </c>
      <c r="L423">
        <f>IF(ISNUMBER(SEARCH(Table1[[#This Row],[their_ent_2]],Table1[[#This Row],[my_ent_2]])), 1, 0)</f>
        <v>1</v>
      </c>
    </row>
    <row r="424" spans="1:12" hidden="1" x14ac:dyDescent="0.3">
      <c r="A424" t="s">
        <v>1400</v>
      </c>
      <c r="B424" t="s">
        <v>1401</v>
      </c>
      <c r="C424" t="s">
        <v>1402</v>
      </c>
      <c r="D424" t="s">
        <v>1403</v>
      </c>
      <c r="E424" t="s">
        <v>293</v>
      </c>
      <c r="F424">
        <v>0</v>
      </c>
      <c r="G424">
        <v>422</v>
      </c>
      <c r="H424">
        <f>IF(Table1[[#This Row],[my_ent_1]]=Table1[[#This Row],[their_ent_1]], 1, 0)</f>
        <v>0</v>
      </c>
      <c r="I424">
        <f>IF(Table1[[#This Row],[my_ent_2]]=Table1[[#This Row],[their_ent_2]], 1, 0)</f>
        <v>0</v>
      </c>
      <c r="J424">
        <f>IF(Table1[[#This Row],[same_1]]=1 &amp; Table1[[#This Row],[same_2]]=1, 1, 0)</f>
        <v>0</v>
      </c>
      <c r="K424">
        <f>IF(ISNUMBER(SEARCH(Table1[[#This Row],[their_ent_1]],Table1[[#This Row],[my_ent_1]])), 1, 0)</f>
        <v>0</v>
      </c>
      <c r="L424">
        <f>IF(ISNUMBER(SEARCH(Table1[[#This Row],[their_ent_2]],Table1[[#This Row],[my_ent_2]])), 1, 0)</f>
        <v>0</v>
      </c>
    </row>
    <row r="425" spans="1:12" hidden="1" x14ac:dyDescent="0.3">
      <c r="A425" t="s">
        <v>1404</v>
      </c>
      <c r="B425" t="s">
        <v>1303</v>
      </c>
      <c r="C425" t="s">
        <v>1405</v>
      </c>
      <c r="D425" t="s">
        <v>1406</v>
      </c>
      <c r="E425" t="s">
        <v>1406</v>
      </c>
      <c r="F425">
        <v>0</v>
      </c>
      <c r="G425">
        <v>423</v>
      </c>
      <c r="H425">
        <f>IF(Table1[[#This Row],[my_ent_1]]=Table1[[#This Row],[their_ent_1]], 1, 0)</f>
        <v>0</v>
      </c>
      <c r="I425">
        <f>IF(Table1[[#This Row],[my_ent_2]]=Table1[[#This Row],[their_ent_2]], 1, 0)</f>
        <v>1</v>
      </c>
      <c r="J425">
        <f>IF(Table1[[#This Row],[same_1]]=1 &amp; Table1[[#This Row],[same_2]]=1, 1, 0)</f>
        <v>0</v>
      </c>
      <c r="K425">
        <f>IF(ISNUMBER(SEARCH(Table1[[#This Row],[their_ent_1]],Table1[[#This Row],[my_ent_1]])), 1, 0)</f>
        <v>0</v>
      </c>
      <c r="L425">
        <f>IF(ISNUMBER(SEARCH(Table1[[#This Row],[their_ent_2]],Table1[[#This Row],[my_ent_2]])), 1, 0)</f>
        <v>1</v>
      </c>
    </row>
    <row r="426" spans="1:12" hidden="1" x14ac:dyDescent="0.3">
      <c r="A426" t="s">
        <v>1407</v>
      </c>
      <c r="B426" t="s">
        <v>1408</v>
      </c>
      <c r="C426" t="s">
        <v>1409</v>
      </c>
      <c r="D426" t="s">
        <v>905</v>
      </c>
      <c r="E426" t="s">
        <v>1410</v>
      </c>
      <c r="F426">
        <v>0</v>
      </c>
      <c r="G426">
        <v>424</v>
      </c>
      <c r="H426">
        <f>IF(Table1[[#This Row],[my_ent_1]]=Table1[[#This Row],[their_ent_1]], 1, 0)</f>
        <v>0</v>
      </c>
      <c r="I426">
        <f>IF(Table1[[#This Row],[my_ent_2]]=Table1[[#This Row],[their_ent_2]], 1, 0)</f>
        <v>0</v>
      </c>
      <c r="J426">
        <f>IF(Table1[[#This Row],[same_1]]=1 &amp; Table1[[#This Row],[same_2]]=1, 1, 0)</f>
        <v>0</v>
      </c>
      <c r="K426">
        <f>IF(ISNUMBER(SEARCH(Table1[[#This Row],[their_ent_1]],Table1[[#This Row],[my_ent_1]])), 1, 0)</f>
        <v>0</v>
      </c>
      <c r="L426">
        <f>IF(ISNUMBER(SEARCH(Table1[[#This Row],[their_ent_2]],Table1[[#This Row],[my_ent_2]])), 1, 0)</f>
        <v>0</v>
      </c>
    </row>
    <row r="427" spans="1:12" x14ac:dyDescent="0.3">
      <c r="A427" t="s">
        <v>1411</v>
      </c>
      <c r="B427" t="s">
        <v>1412</v>
      </c>
      <c r="C427" t="s">
        <v>1413</v>
      </c>
      <c r="D427" t="s">
        <v>1414</v>
      </c>
      <c r="E427" t="s">
        <v>1414</v>
      </c>
      <c r="F427">
        <v>0</v>
      </c>
      <c r="G427">
        <v>425</v>
      </c>
      <c r="H427">
        <f>IF(Table1[[#This Row],[my_ent_1]]=Table1[[#This Row],[their_ent_1]], 1, 0)</f>
        <v>0</v>
      </c>
      <c r="I427">
        <f>IF(Table1[[#This Row],[my_ent_2]]=Table1[[#This Row],[their_ent_2]], 1, 0)</f>
        <v>1</v>
      </c>
      <c r="J427">
        <f>IF(Table1[[#This Row],[same_1]]=1 &amp; Table1[[#This Row],[same_2]]=1, 1, 0)</f>
        <v>0</v>
      </c>
      <c r="K427">
        <f>IF(ISNUMBER(SEARCH(Table1[[#This Row],[their_ent_1]],Table1[[#This Row],[my_ent_1]])), 1, 0)</f>
        <v>1</v>
      </c>
      <c r="L427">
        <f>IF(ISNUMBER(SEARCH(Table1[[#This Row],[their_ent_2]],Table1[[#This Row],[my_ent_2]])), 1, 0)</f>
        <v>1</v>
      </c>
    </row>
    <row r="428" spans="1:12" hidden="1" x14ac:dyDescent="0.3">
      <c r="A428" t="s">
        <v>1415</v>
      </c>
      <c r="B428" t="s">
        <v>1416</v>
      </c>
      <c r="C428" t="s">
        <v>1417</v>
      </c>
      <c r="D428" t="s">
        <v>1218</v>
      </c>
      <c r="E428" t="s">
        <v>1418</v>
      </c>
      <c r="F428">
        <v>0</v>
      </c>
      <c r="G428">
        <v>426</v>
      </c>
      <c r="H428">
        <f>IF(Table1[[#This Row],[my_ent_1]]=Table1[[#This Row],[their_ent_1]], 1, 0)</f>
        <v>0</v>
      </c>
      <c r="I428">
        <f>IF(Table1[[#This Row],[my_ent_2]]=Table1[[#This Row],[their_ent_2]], 1, 0)</f>
        <v>0</v>
      </c>
      <c r="J428">
        <f>IF(Table1[[#This Row],[same_1]]=1 &amp; Table1[[#This Row],[same_2]]=1, 1, 0)</f>
        <v>0</v>
      </c>
      <c r="K428">
        <f>IF(ISNUMBER(SEARCH(Table1[[#This Row],[their_ent_1]],Table1[[#This Row],[my_ent_1]])), 1, 0)</f>
        <v>0</v>
      </c>
      <c r="L428">
        <f>IF(ISNUMBER(SEARCH(Table1[[#This Row],[their_ent_2]],Table1[[#This Row],[my_ent_2]])), 1, 0)</f>
        <v>0</v>
      </c>
    </row>
    <row r="429" spans="1:12" hidden="1" x14ac:dyDescent="0.3">
      <c r="A429" t="s">
        <v>1419</v>
      </c>
      <c r="B429" t="s">
        <v>243</v>
      </c>
      <c r="C429" t="s">
        <v>357</v>
      </c>
      <c r="D429" t="s">
        <v>1420</v>
      </c>
      <c r="E429" t="s">
        <v>1420</v>
      </c>
      <c r="F429">
        <v>0</v>
      </c>
      <c r="G429">
        <v>427</v>
      </c>
      <c r="H429">
        <f>IF(Table1[[#This Row],[my_ent_1]]=Table1[[#This Row],[their_ent_1]], 1, 0)</f>
        <v>0</v>
      </c>
      <c r="I429">
        <f>IF(Table1[[#This Row],[my_ent_2]]=Table1[[#This Row],[their_ent_2]], 1, 0)</f>
        <v>1</v>
      </c>
      <c r="J429">
        <f>IF(Table1[[#This Row],[same_1]]=1 &amp; Table1[[#This Row],[same_2]]=1, 1, 0)</f>
        <v>0</v>
      </c>
      <c r="K429">
        <f>IF(ISNUMBER(SEARCH(Table1[[#This Row],[their_ent_1]],Table1[[#This Row],[my_ent_1]])), 1, 0)</f>
        <v>0</v>
      </c>
      <c r="L429">
        <f>IF(ISNUMBER(SEARCH(Table1[[#This Row],[their_ent_2]],Table1[[#This Row],[my_ent_2]])), 1, 0)</f>
        <v>1</v>
      </c>
    </row>
    <row r="430" spans="1:12" hidden="1" x14ac:dyDescent="0.3">
      <c r="A430" t="s">
        <v>1421</v>
      </c>
      <c r="B430" t="s">
        <v>1422</v>
      </c>
      <c r="C430" t="s">
        <v>1423</v>
      </c>
      <c r="D430" t="s">
        <v>499</v>
      </c>
      <c r="E430" t="s">
        <v>1424</v>
      </c>
      <c r="F430">
        <v>0</v>
      </c>
      <c r="G430">
        <v>428</v>
      </c>
      <c r="H430">
        <f>IF(Table1[[#This Row],[my_ent_1]]=Table1[[#This Row],[their_ent_1]], 1, 0)</f>
        <v>0</v>
      </c>
      <c r="I430">
        <f>IF(Table1[[#This Row],[my_ent_2]]=Table1[[#This Row],[their_ent_2]], 1, 0)</f>
        <v>0</v>
      </c>
      <c r="J430">
        <f>IF(Table1[[#This Row],[same_1]]=1 &amp; Table1[[#This Row],[same_2]]=1, 1, 0)</f>
        <v>0</v>
      </c>
      <c r="K430">
        <f>IF(ISNUMBER(SEARCH(Table1[[#This Row],[their_ent_1]],Table1[[#This Row],[my_ent_1]])), 1, 0)</f>
        <v>0</v>
      </c>
      <c r="L430">
        <f>IF(ISNUMBER(SEARCH(Table1[[#This Row],[their_ent_2]],Table1[[#This Row],[my_ent_2]])), 1, 0)</f>
        <v>0</v>
      </c>
    </row>
    <row r="431" spans="1:12" hidden="1" x14ac:dyDescent="0.3">
      <c r="A431" t="s">
        <v>1425</v>
      </c>
      <c r="B431" t="s">
        <v>1426</v>
      </c>
      <c r="C431" t="s">
        <v>1427</v>
      </c>
      <c r="D431" t="s">
        <v>1428</v>
      </c>
      <c r="E431" t="s">
        <v>1429</v>
      </c>
      <c r="F431">
        <v>0</v>
      </c>
      <c r="G431">
        <v>429</v>
      </c>
      <c r="H431">
        <f>IF(Table1[[#This Row],[my_ent_1]]=Table1[[#This Row],[their_ent_1]], 1, 0)</f>
        <v>0</v>
      </c>
      <c r="I431">
        <f>IF(Table1[[#This Row],[my_ent_2]]=Table1[[#This Row],[their_ent_2]], 1, 0)</f>
        <v>0</v>
      </c>
      <c r="J431">
        <f>IF(Table1[[#This Row],[same_1]]=1 &amp; Table1[[#This Row],[same_2]]=1, 1, 0)</f>
        <v>0</v>
      </c>
      <c r="K431">
        <f>IF(ISNUMBER(SEARCH(Table1[[#This Row],[their_ent_1]],Table1[[#This Row],[my_ent_1]])), 1, 0)</f>
        <v>1</v>
      </c>
      <c r="L431">
        <f>IF(ISNUMBER(SEARCH(Table1[[#This Row],[their_ent_2]],Table1[[#This Row],[my_ent_2]])), 1, 0)</f>
        <v>0</v>
      </c>
    </row>
    <row r="432" spans="1:12" hidden="1" x14ac:dyDescent="0.3">
      <c r="A432" t="s">
        <v>1430</v>
      </c>
      <c r="B432" t="s">
        <v>313</v>
      </c>
      <c r="C432" t="s">
        <v>1431</v>
      </c>
      <c r="D432" t="s">
        <v>143</v>
      </c>
      <c r="E432" t="s">
        <v>364</v>
      </c>
      <c r="F432">
        <v>0</v>
      </c>
      <c r="G432">
        <v>430</v>
      </c>
      <c r="H432">
        <f>IF(Table1[[#This Row],[my_ent_1]]=Table1[[#This Row],[their_ent_1]], 1, 0)</f>
        <v>0</v>
      </c>
      <c r="I432">
        <f>IF(Table1[[#This Row],[my_ent_2]]=Table1[[#This Row],[their_ent_2]], 1, 0)</f>
        <v>0</v>
      </c>
      <c r="J432">
        <f>IF(Table1[[#This Row],[same_1]]=1 &amp; Table1[[#This Row],[same_2]]=1, 1, 0)</f>
        <v>0</v>
      </c>
      <c r="K432">
        <f>IF(ISNUMBER(SEARCH(Table1[[#This Row],[their_ent_1]],Table1[[#This Row],[my_ent_1]])), 1, 0)</f>
        <v>0</v>
      </c>
      <c r="L432">
        <f>IF(ISNUMBER(SEARCH(Table1[[#This Row],[their_ent_2]],Table1[[#This Row],[my_ent_2]])), 1, 0)</f>
        <v>0</v>
      </c>
    </row>
    <row r="433" spans="1:12" hidden="1" x14ac:dyDescent="0.3">
      <c r="A433" t="s">
        <v>1432</v>
      </c>
      <c r="B433" t="s">
        <v>1433</v>
      </c>
      <c r="C433" t="s">
        <v>871</v>
      </c>
      <c r="D433" t="s">
        <v>142</v>
      </c>
      <c r="E433" t="s">
        <v>1433</v>
      </c>
      <c r="F433">
        <v>0</v>
      </c>
      <c r="G433">
        <v>431</v>
      </c>
      <c r="H433">
        <f>IF(Table1[[#This Row],[my_ent_1]]=Table1[[#This Row],[their_ent_1]], 1, 0)</f>
        <v>0</v>
      </c>
      <c r="I433">
        <f>IF(Table1[[#This Row],[my_ent_2]]=Table1[[#This Row],[their_ent_2]], 1, 0)</f>
        <v>0</v>
      </c>
      <c r="J433">
        <f>IF(Table1[[#This Row],[same_1]]=1 &amp; Table1[[#This Row],[same_2]]=1, 1, 0)</f>
        <v>0</v>
      </c>
      <c r="K433">
        <f>IF(ISNUMBER(SEARCH(Table1[[#This Row],[their_ent_1]],Table1[[#This Row],[my_ent_1]])), 1, 0)</f>
        <v>0</v>
      </c>
      <c r="L433">
        <f>IF(ISNUMBER(SEARCH(Table1[[#This Row],[their_ent_2]],Table1[[#This Row],[my_ent_2]])), 1, 0)</f>
        <v>0</v>
      </c>
    </row>
    <row r="434" spans="1:12" hidden="1" x14ac:dyDescent="0.3">
      <c r="A434" t="s">
        <v>1434</v>
      </c>
      <c r="B434" t="s">
        <v>1435</v>
      </c>
      <c r="C434" t="s">
        <v>1436</v>
      </c>
      <c r="D434" t="s">
        <v>1437</v>
      </c>
      <c r="E434" t="s">
        <v>1435</v>
      </c>
      <c r="F434">
        <v>0</v>
      </c>
      <c r="G434">
        <v>432</v>
      </c>
      <c r="H434">
        <f>IF(Table1[[#This Row],[my_ent_1]]=Table1[[#This Row],[their_ent_1]], 1, 0)</f>
        <v>0</v>
      </c>
      <c r="I434">
        <f>IF(Table1[[#This Row],[my_ent_2]]=Table1[[#This Row],[their_ent_2]], 1, 0)</f>
        <v>0</v>
      </c>
      <c r="J434">
        <f>IF(Table1[[#This Row],[same_1]]=1 &amp; Table1[[#This Row],[same_2]]=1, 1, 0)</f>
        <v>0</v>
      </c>
      <c r="K434">
        <f>IF(ISNUMBER(SEARCH(Table1[[#This Row],[their_ent_1]],Table1[[#This Row],[my_ent_1]])), 1, 0)</f>
        <v>0</v>
      </c>
      <c r="L434">
        <f>IF(ISNUMBER(SEARCH(Table1[[#This Row],[their_ent_2]],Table1[[#This Row],[my_ent_2]])), 1, 0)</f>
        <v>0</v>
      </c>
    </row>
    <row r="435" spans="1:12" hidden="1" x14ac:dyDescent="0.3">
      <c r="A435" t="s">
        <v>1438</v>
      </c>
      <c r="B435" t="s">
        <v>390</v>
      </c>
      <c r="C435" t="s">
        <v>390</v>
      </c>
      <c r="D435" t="s">
        <v>1439</v>
      </c>
      <c r="E435" t="s">
        <v>314</v>
      </c>
      <c r="F435">
        <v>0</v>
      </c>
      <c r="G435">
        <v>433</v>
      </c>
      <c r="H435">
        <f>IF(Table1[[#This Row],[my_ent_1]]=Table1[[#This Row],[their_ent_1]], 1, 0)</f>
        <v>1</v>
      </c>
      <c r="I435">
        <f>IF(Table1[[#This Row],[my_ent_2]]=Table1[[#This Row],[their_ent_2]], 1, 0)</f>
        <v>0</v>
      </c>
      <c r="J435">
        <f>IF(Table1[[#This Row],[same_1]]=1 &amp; Table1[[#This Row],[same_2]]=1, 1, 0)</f>
        <v>0</v>
      </c>
      <c r="K435">
        <f>IF(ISNUMBER(SEARCH(Table1[[#This Row],[their_ent_1]],Table1[[#This Row],[my_ent_1]])), 1, 0)</f>
        <v>1</v>
      </c>
      <c r="L435">
        <f>IF(ISNUMBER(SEARCH(Table1[[#This Row],[their_ent_2]],Table1[[#This Row],[my_ent_2]])), 1, 0)</f>
        <v>0</v>
      </c>
    </row>
    <row r="436" spans="1:12" x14ac:dyDescent="0.3">
      <c r="A436" t="s">
        <v>1440</v>
      </c>
      <c r="B436" t="s">
        <v>12</v>
      </c>
      <c r="C436" t="s">
        <v>12</v>
      </c>
      <c r="D436" t="s">
        <v>484</v>
      </c>
      <c r="E436" t="s">
        <v>21</v>
      </c>
      <c r="F436">
        <v>0</v>
      </c>
      <c r="G436">
        <v>434</v>
      </c>
      <c r="H436">
        <f>IF(Table1[[#This Row],[my_ent_1]]=Table1[[#This Row],[their_ent_1]], 1, 0)</f>
        <v>1</v>
      </c>
      <c r="I436">
        <f>IF(Table1[[#This Row],[my_ent_2]]=Table1[[#This Row],[their_ent_2]], 1, 0)</f>
        <v>0</v>
      </c>
      <c r="J436">
        <f>IF(Table1[[#This Row],[same_1]]=1 &amp; Table1[[#This Row],[same_2]]=1, 1, 0)</f>
        <v>0</v>
      </c>
      <c r="K436">
        <f>IF(ISNUMBER(SEARCH(Table1[[#This Row],[their_ent_1]],Table1[[#This Row],[my_ent_1]])), 1, 0)</f>
        <v>1</v>
      </c>
      <c r="L436">
        <f>IF(ISNUMBER(SEARCH(Table1[[#This Row],[their_ent_2]],Table1[[#This Row],[my_ent_2]])), 1, 0)</f>
        <v>1</v>
      </c>
    </row>
    <row r="437" spans="1:12" hidden="1" x14ac:dyDescent="0.3">
      <c r="A437" t="s">
        <v>1441</v>
      </c>
      <c r="B437" t="s">
        <v>433</v>
      </c>
      <c r="C437" t="s">
        <v>1442</v>
      </c>
      <c r="D437" t="s">
        <v>143</v>
      </c>
      <c r="E437" t="s">
        <v>433</v>
      </c>
      <c r="F437">
        <v>0</v>
      </c>
      <c r="G437">
        <v>435</v>
      </c>
      <c r="H437">
        <f>IF(Table1[[#This Row],[my_ent_1]]=Table1[[#This Row],[their_ent_1]], 1, 0)</f>
        <v>0</v>
      </c>
      <c r="I437">
        <f>IF(Table1[[#This Row],[my_ent_2]]=Table1[[#This Row],[their_ent_2]], 1, 0)</f>
        <v>0</v>
      </c>
      <c r="J437">
        <f>IF(Table1[[#This Row],[same_1]]=1 &amp; Table1[[#This Row],[same_2]]=1, 1, 0)</f>
        <v>0</v>
      </c>
      <c r="K437">
        <f>IF(ISNUMBER(SEARCH(Table1[[#This Row],[their_ent_1]],Table1[[#This Row],[my_ent_1]])), 1, 0)</f>
        <v>0</v>
      </c>
      <c r="L437">
        <f>IF(ISNUMBER(SEARCH(Table1[[#This Row],[their_ent_2]],Table1[[#This Row],[my_ent_2]])), 1, 0)</f>
        <v>0</v>
      </c>
    </row>
    <row r="438" spans="1:12" hidden="1" x14ac:dyDescent="0.3">
      <c r="A438" t="s">
        <v>1443</v>
      </c>
      <c r="B438" t="s">
        <v>18</v>
      </c>
      <c r="C438" t="s">
        <v>1444</v>
      </c>
      <c r="D438" t="s">
        <v>1057</v>
      </c>
      <c r="E438" t="s">
        <v>1057</v>
      </c>
      <c r="F438">
        <v>0</v>
      </c>
      <c r="G438">
        <v>436</v>
      </c>
      <c r="H438">
        <f>IF(Table1[[#This Row],[my_ent_1]]=Table1[[#This Row],[their_ent_1]], 1, 0)</f>
        <v>0</v>
      </c>
      <c r="I438">
        <f>IF(Table1[[#This Row],[my_ent_2]]=Table1[[#This Row],[their_ent_2]], 1, 0)</f>
        <v>1</v>
      </c>
      <c r="J438">
        <f>IF(Table1[[#This Row],[same_1]]=1 &amp; Table1[[#This Row],[same_2]]=1, 1, 0)</f>
        <v>0</v>
      </c>
      <c r="K438">
        <f>IF(ISNUMBER(SEARCH(Table1[[#This Row],[their_ent_1]],Table1[[#This Row],[my_ent_1]])), 1, 0)</f>
        <v>0</v>
      </c>
      <c r="L438">
        <f>IF(ISNUMBER(SEARCH(Table1[[#This Row],[their_ent_2]],Table1[[#This Row],[my_ent_2]])), 1, 0)</f>
        <v>1</v>
      </c>
    </row>
    <row r="439" spans="1:12" hidden="1" x14ac:dyDescent="0.3">
      <c r="A439" t="s">
        <v>1445</v>
      </c>
      <c r="B439" t="s">
        <v>1446</v>
      </c>
      <c r="C439" t="s">
        <v>1446</v>
      </c>
      <c r="D439" t="s">
        <v>143</v>
      </c>
      <c r="E439" t="s">
        <v>1447</v>
      </c>
      <c r="F439">
        <v>0</v>
      </c>
      <c r="G439">
        <v>437</v>
      </c>
      <c r="H439">
        <f>IF(Table1[[#This Row],[my_ent_1]]=Table1[[#This Row],[their_ent_1]], 1, 0)</f>
        <v>1</v>
      </c>
      <c r="I439">
        <f>IF(Table1[[#This Row],[my_ent_2]]=Table1[[#This Row],[their_ent_2]], 1, 0)</f>
        <v>0</v>
      </c>
      <c r="J439">
        <f>IF(Table1[[#This Row],[same_1]]=1 &amp; Table1[[#This Row],[same_2]]=1, 1, 0)</f>
        <v>0</v>
      </c>
      <c r="K439">
        <f>IF(ISNUMBER(SEARCH(Table1[[#This Row],[their_ent_1]],Table1[[#This Row],[my_ent_1]])), 1, 0)</f>
        <v>1</v>
      </c>
      <c r="L439">
        <f>IF(ISNUMBER(SEARCH(Table1[[#This Row],[their_ent_2]],Table1[[#This Row],[my_ent_2]])), 1, 0)</f>
        <v>0</v>
      </c>
    </row>
    <row r="440" spans="1:12" hidden="1" x14ac:dyDescent="0.3">
      <c r="A440" t="s">
        <v>1448</v>
      </c>
      <c r="B440" t="s">
        <v>12</v>
      </c>
      <c r="C440" t="s">
        <v>354</v>
      </c>
      <c r="D440" t="s">
        <v>36</v>
      </c>
      <c r="E440" t="s">
        <v>36</v>
      </c>
      <c r="F440">
        <v>0</v>
      </c>
      <c r="G440">
        <v>438</v>
      </c>
      <c r="H440">
        <f>IF(Table1[[#This Row],[my_ent_1]]=Table1[[#This Row],[their_ent_1]], 1, 0)</f>
        <v>0</v>
      </c>
      <c r="I440">
        <f>IF(Table1[[#This Row],[my_ent_2]]=Table1[[#This Row],[their_ent_2]], 1, 0)</f>
        <v>1</v>
      </c>
      <c r="J440">
        <f>IF(Table1[[#This Row],[same_1]]=1 &amp; Table1[[#This Row],[same_2]]=1, 1, 0)</f>
        <v>0</v>
      </c>
      <c r="K440">
        <f>IF(ISNUMBER(SEARCH(Table1[[#This Row],[their_ent_1]],Table1[[#This Row],[my_ent_1]])), 1, 0)</f>
        <v>0</v>
      </c>
      <c r="L440">
        <f>IF(ISNUMBER(SEARCH(Table1[[#This Row],[their_ent_2]],Table1[[#This Row],[my_ent_2]])), 1, 0)</f>
        <v>1</v>
      </c>
    </row>
    <row r="441" spans="1:12" hidden="1" x14ac:dyDescent="0.3">
      <c r="A441" t="s">
        <v>1449</v>
      </c>
      <c r="B441" t="s">
        <v>1450</v>
      </c>
      <c r="C441" t="s">
        <v>1450</v>
      </c>
      <c r="D441" t="s">
        <v>143</v>
      </c>
      <c r="E441" t="s">
        <v>1451</v>
      </c>
      <c r="F441">
        <v>0</v>
      </c>
      <c r="G441">
        <v>439</v>
      </c>
      <c r="H441">
        <f>IF(Table1[[#This Row],[my_ent_1]]=Table1[[#This Row],[their_ent_1]], 1, 0)</f>
        <v>1</v>
      </c>
      <c r="I441">
        <f>IF(Table1[[#This Row],[my_ent_2]]=Table1[[#This Row],[their_ent_2]], 1, 0)</f>
        <v>0</v>
      </c>
      <c r="J441">
        <f>IF(Table1[[#This Row],[same_1]]=1 &amp; Table1[[#This Row],[same_2]]=1, 1, 0)</f>
        <v>0</v>
      </c>
      <c r="K441">
        <f>IF(ISNUMBER(SEARCH(Table1[[#This Row],[their_ent_1]],Table1[[#This Row],[my_ent_1]])), 1, 0)</f>
        <v>1</v>
      </c>
      <c r="L441">
        <f>IF(ISNUMBER(SEARCH(Table1[[#This Row],[their_ent_2]],Table1[[#This Row],[my_ent_2]])), 1, 0)</f>
        <v>0</v>
      </c>
    </row>
    <row r="442" spans="1:12" hidden="1" x14ac:dyDescent="0.3">
      <c r="A442" t="s">
        <v>1452</v>
      </c>
      <c r="B442" t="s">
        <v>1453</v>
      </c>
      <c r="C442" t="s">
        <v>1454</v>
      </c>
      <c r="D442" t="s">
        <v>1455</v>
      </c>
      <c r="E442" t="s">
        <v>1455</v>
      </c>
      <c r="F442">
        <v>0</v>
      </c>
      <c r="G442">
        <v>440</v>
      </c>
      <c r="H442">
        <f>IF(Table1[[#This Row],[my_ent_1]]=Table1[[#This Row],[their_ent_1]], 1, 0)</f>
        <v>0</v>
      </c>
      <c r="I442">
        <f>IF(Table1[[#This Row],[my_ent_2]]=Table1[[#This Row],[their_ent_2]], 1, 0)</f>
        <v>1</v>
      </c>
      <c r="J442">
        <f>IF(Table1[[#This Row],[same_1]]=1 &amp; Table1[[#This Row],[same_2]]=1, 1, 0)</f>
        <v>0</v>
      </c>
      <c r="K442">
        <f>IF(ISNUMBER(SEARCH(Table1[[#This Row],[their_ent_1]],Table1[[#This Row],[my_ent_1]])), 1, 0)</f>
        <v>0</v>
      </c>
      <c r="L442">
        <f>IF(ISNUMBER(SEARCH(Table1[[#This Row],[their_ent_2]],Table1[[#This Row],[my_ent_2]])), 1, 0)</f>
        <v>1</v>
      </c>
    </row>
    <row r="443" spans="1:12" hidden="1" x14ac:dyDescent="0.3">
      <c r="A443" t="s">
        <v>1456</v>
      </c>
      <c r="B443" t="s">
        <v>1457</v>
      </c>
      <c r="C443" t="s">
        <v>1458</v>
      </c>
      <c r="D443" t="s">
        <v>1458</v>
      </c>
      <c r="E443" t="s">
        <v>1459</v>
      </c>
      <c r="F443">
        <v>0</v>
      </c>
      <c r="G443">
        <v>441</v>
      </c>
      <c r="H443">
        <f>IF(Table1[[#This Row],[my_ent_1]]=Table1[[#This Row],[their_ent_1]], 1, 0)</f>
        <v>0</v>
      </c>
      <c r="I443">
        <f>IF(Table1[[#This Row],[my_ent_2]]=Table1[[#This Row],[their_ent_2]], 1, 0)</f>
        <v>0</v>
      </c>
      <c r="J443">
        <f>IF(Table1[[#This Row],[same_1]]=1 &amp; Table1[[#This Row],[same_2]]=1, 1, 0)</f>
        <v>0</v>
      </c>
      <c r="K443">
        <f>IF(ISNUMBER(SEARCH(Table1[[#This Row],[their_ent_1]],Table1[[#This Row],[my_ent_1]])), 1, 0)</f>
        <v>0</v>
      </c>
      <c r="L443">
        <f>IF(ISNUMBER(SEARCH(Table1[[#This Row],[their_ent_2]],Table1[[#This Row],[my_ent_2]])), 1, 0)</f>
        <v>0</v>
      </c>
    </row>
    <row r="444" spans="1:12" hidden="1" x14ac:dyDescent="0.3">
      <c r="A444" t="s">
        <v>1460</v>
      </c>
      <c r="B444" t="s">
        <v>735</v>
      </c>
      <c r="C444" t="s">
        <v>1136</v>
      </c>
      <c r="D444" t="s">
        <v>22</v>
      </c>
      <c r="E444" t="s">
        <v>1461</v>
      </c>
      <c r="F444">
        <v>0</v>
      </c>
      <c r="G444">
        <v>442</v>
      </c>
      <c r="H444">
        <f>IF(Table1[[#This Row],[my_ent_1]]=Table1[[#This Row],[their_ent_1]], 1, 0)</f>
        <v>0</v>
      </c>
      <c r="I444">
        <f>IF(Table1[[#This Row],[my_ent_2]]=Table1[[#This Row],[their_ent_2]], 1, 0)</f>
        <v>0</v>
      </c>
      <c r="J444">
        <f>IF(Table1[[#This Row],[same_1]]=1 &amp; Table1[[#This Row],[same_2]]=1, 1, 0)</f>
        <v>0</v>
      </c>
      <c r="K444">
        <f>IF(ISNUMBER(SEARCH(Table1[[#This Row],[their_ent_1]],Table1[[#This Row],[my_ent_1]])), 1, 0)</f>
        <v>0</v>
      </c>
      <c r="L444">
        <f>IF(ISNUMBER(SEARCH(Table1[[#This Row],[their_ent_2]],Table1[[#This Row],[my_ent_2]])), 1, 0)</f>
        <v>0</v>
      </c>
    </row>
    <row r="445" spans="1:12" hidden="1" x14ac:dyDescent="0.3">
      <c r="A445" t="s">
        <v>1462</v>
      </c>
      <c r="B445" t="s">
        <v>1463</v>
      </c>
      <c r="C445" t="s">
        <v>96</v>
      </c>
      <c r="D445" t="s">
        <v>1464</v>
      </c>
      <c r="E445" t="s">
        <v>1464</v>
      </c>
      <c r="F445">
        <v>0</v>
      </c>
      <c r="G445">
        <v>443</v>
      </c>
      <c r="H445">
        <f>IF(Table1[[#This Row],[my_ent_1]]=Table1[[#This Row],[their_ent_1]], 1, 0)</f>
        <v>0</v>
      </c>
      <c r="I445">
        <f>IF(Table1[[#This Row],[my_ent_2]]=Table1[[#This Row],[their_ent_2]], 1, 0)</f>
        <v>1</v>
      </c>
      <c r="J445">
        <f>IF(Table1[[#This Row],[same_1]]=1 &amp; Table1[[#This Row],[same_2]]=1, 1, 0)</f>
        <v>0</v>
      </c>
      <c r="K445">
        <f>IF(ISNUMBER(SEARCH(Table1[[#This Row],[their_ent_1]],Table1[[#This Row],[my_ent_1]])), 1, 0)</f>
        <v>0</v>
      </c>
      <c r="L445">
        <f>IF(ISNUMBER(SEARCH(Table1[[#This Row],[their_ent_2]],Table1[[#This Row],[my_ent_2]])), 1, 0)</f>
        <v>1</v>
      </c>
    </row>
    <row r="446" spans="1:12" hidden="1" x14ac:dyDescent="0.3">
      <c r="A446" t="s">
        <v>1465</v>
      </c>
      <c r="B446" t="s">
        <v>1466</v>
      </c>
      <c r="C446" t="s">
        <v>1467</v>
      </c>
      <c r="D446" t="s">
        <v>1467</v>
      </c>
      <c r="E446" t="s">
        <v>1468</v>
      </c>
      <c r="F446">
        <v>0</v>
      </c>
      <c r="G446">
        <v>444</v>
      </c>
      <c r="H446">
        <f>IF(Table1[[#This Row],[my_ent_1]]=Table1[[#This Row],[their_ent_1]], 1, 0)</f>
        <v>0</v>
      </c>
      <c r="I446">
        <f>IF(Table1[[#This Row],[my_ent_2]]=Table1[[#This Row],[their_ent_2]], 1, 0)</f>
        <v>0</v>
      </c>
      <c r="J446">
        <f>IF(Table1[[#This Row],[same_1]]=1 &amp; Table1[[#This Row],[same_2]]=1, 1, 0)</f>
        <v>0</v>
      </c>
      <c r="K446">
        <f>IF(ISNUMBER(SEARCH(Table1[[#This Row],[their_ent_1]],Table1[[#This Row],[my_ent_1]])), 1, 0)</f>
        <v>0</v>
      </c>
      <c r="L446">
        <f>IF(ISNUMBER(SEARCH(Table1[[#This Row],[their_ent_2]],Table1[[#This Row],[my_ent_2]])), 1, 0)</f>
        <v>0</v>
      </c>
    </row>
    <row r="447" spans="1:12" hidden="1" x14ac:dyDescent="0.3">
      <c r="A447" t="s">
        <v>1469</v>
      </c>
      <c r="B447" t="s">
        <v>12</v>
      </c>
      <c r="C447" t="s">
        <v>88</v>
      </c>
      <c r="D447" t="s">
        <v>1470</v>
      </c>
      <c r="E447" t="s">
        <v>1318</v>
      </c>
      <c r="F447">
        <v>0</v>
      </c>
      <c r="G447">
        <v>445</v>
      </c>
      <c r="H447">
        <f>IF(Table1[[#This Row],[my_ent_1]]=Table1[[#This Row],[their_ent_1]], 1, 0)</f>
        <v>0</v>
      </c>
      <c r="I447">
        <f>IF(Table1[[#This Row],[my_ent_2]]=Table1[[#This Row],[their_ent_2]], 1, 0)</f>
        <v>0</v>
      </c>
      <c r="J447">
        <f>IF(Table1[[#This Row],[same_1]]=1 &amp; Table1[[#This Row],[same_2]]=1, 1, 0)</f>
        <v>0</v>
      </c>
      <c r="K447">
        <f>IF(ISNUMBER(SEARCH(Table1[[#This Row],[their_ent_1]],Table1[[#This Row],[my_ent_1]])), 1, 0)</f>
        <v>0</v>
      </c>
      <c r="L447">
        <f>IF(ISNUMBER(SEARCH(Table1[[#This Row],[their_ent_2]],Table1[[#This Row],[my_ent_2]])), 1, 0)</f>
        <v>0</v>
      </c>
    </row>
    <row r="448" spans="1:12" hidden="1" x14ac:dyDescent="0.3">
      <c r="A448" t="s">
        <v>1471</v>
      </c>
      <c r="B448" t="s">
        <v>735</v>
      </c>
      <c r="C448" t="s">
        <v>735</v>
      </c>
      <c r="D448" t="s">
        <v>47</v>
      </c>
      <c r="E448" t="s">
        <v>36</v>
      </c>
      <c r="F448">
        <v>0</v>
      </c>
      <c r="G448">
        <v>446</v>
      </c>
      <c r="H448">
        <f>IF(Table1[[#This Row],[my_ent_1]]=Table1[[#This Row],[their_ent_1]], 1, 0)</f>
        <v>1</v>
      </c>
      <c r="I448">
        <f>IF(Table1[[#This Row],[my_ent_2]]=Table1[[#This Row],[their_ent_2]], 1, 0)</f>
        <v>0</v>
      </c>
      <c r="J448">
        <f>IF(Table1[[#This Row],[same_1]]=1 &amp; Table1[[#This Row],[same_2]]=1, 1, 0)</f>
        <v>0</v>
      </c>
      <c r="K448">
        <f>IF(ISNUMBER(SEARCH(Table1[[#This Row],[their_ent_1]],Table1[[#This Row],[my_ent_1]])), 1, 0)</f>
        <v>1</v>
      </c>
      <c r="L448">
        <f>IF(ISNUMBER(SEARCH(Table1[[#This Row],[their_ent_2]],Table1[[#This Row],[my_ent_2]])), 1, 0)</f>
        <v>0</v>
      </c>
    </row>
    <row r="449" spans="1:12" hidden="1" x14ac:dyDescent="0.3">
      <c r="A449" t="s">
        <v>1472</v>
      </c>
      <c r="B449" t="s">
        <v>1473</v>
      </c>
      <c r="C449" t="s">
        <v>1473</v>
      </c>
      <c r="D449" t="s">
        <v>12</v>
      </c>
      <c r="E449" t="s">
        <v>364</v>
      </c>
      <c r="F449">
        <v>0</v>
      </c>
      <c r="G449">
        <v>447</v>
      </c>
      <c r="H449">
        <f>IF(Table1[[#This Row],[my_ent_1]]=Table1[[#This Row],[their_ent_1]], 1, 0)</f>
        <v>1</v>
      </c>
      <c r="I449">
        <f>IF(Table1[[#This Row],[my_ent_2]]=Table1[[#This Row],[their_ent_2]], 1, 0)</f>
        <v>0</v>
      </c>
      <c r="J449">
        <f>IF(Table1[[#This Row],[same_1]]=1 &amp; Table1[[#This Row],[same_2]]=1, 1, 0)</f>
        <v>0</v>
      </c>
      <c r="K449">
        <f>IF(ISNUMBER(SEARCH(Table1[[#This Row],[their_ent_1]],Table1[[#This Row],[my_ent_1]])), 1, 0)</f>
        <v>1</v>
      </c>
      <c r="L449">
        <f>IF(ISNUMBER(SEARCH(Table1[[#This Row],[their_ent_2]],Table1[[#This Row],[my_ent_2]])), 1, 0)</f>
        <v>0</v>
      </c>
    </row>
    <row r="450" spans="1:12" hidden="1" x14ac:dyDescent="0.3">
      <c r="A450" t="s">
        <v>1474</v>
      </c>
      <c r="B450" t="s">
        <v>1106</v>
      </c>
      <c r="C450" t="s">
        <v>1475</v>
      </c>
      <c r="D450" t="s">
        <v>142</v>
      </c>
      <c r="E450" t="s">
        <v>769</v>
      </c>
      <c r="F450">
        <v>0</v>
      </c>
      <c r="G450">
        <v>448</v>
      </c>
      <c r="H450">
        <f>IF(Table1[[#This Row],[my_ent_1]]=Table1[[#This Row],[their_ent_1]], 1, 0)</f>
        <v>0</v>
      </c>
      <c r="I450">
        <f>IF(Table1[[#This Row],[my_ent_2]]=Table1[[#This Row],[their_ent_2]], 1, 0)</f>
        <v>0</v>
      </c>
      <c r="J450">
        <f>IF(Table1[[#This Row],[same_1]]=1 &amp; Table1[[#This Row],[same_2]]=1, 1, 0)</f>
        <v>0</v>
      </c>
      <c r="K450">
        <f>IF(ISNUMBER(SEARCH(Table1[[#This Row],[their_ent_1]],Table1[[#This Row],[my_ent_1]])), 1, 0)</f>
        <v>0</v>
      </c>
      <c r="L450">
        <f>IF(ISNUMBER(SEARCH(Table1[[#This Row],[their_ent_2]],Table1[[#This Row],[my_ent_2]])), 1, 0)</f>
        <v>0</v>
      </c>
    </row>
    <row r="451" spans="1:12" hidden="1" x14ac:dyDescent="0.3">
      <c r="A451" t="s">
        <v>1476</v>
      </c>
      <c r="B451" t="s">
        <v>1477</v>
      </c>
      <c r="C451" t="s">
        <v>1477</v>
      </c>
      <c r="D451" t="s">
        <v>1478</v>
      </c>
      <c r="E451" t="s">
        <v>458</v>
      </c>
      <c r="F451">
        <v>0</v>
      </c>
      <c r="G451">
        <v>449</v>
      </c>
      <c r="H451">
        <f>IF(Table1[[#This Row],[my_ent_1]]=Table1[[#This Row],[their_ent_1]], 1, 0)</f>
        <v>1</v>
      </c>
      <c r="I451">
        <f>IF(Table1[[#This Row],[my_ent_2]]=Table1[[#This Row],[their_ent_2]], 1, 0)</f>
        <v>0</v>
      </c>
      <c r="J451">
        <f>IF(Table1[[#This Row],[same_1]]=1 &amp; Table1[[#This Row],[same_2]]=1, 1, 0)</f>
        <v>0</v>
      </c>
      <c r="K451">
        <f>IF(ISNUMBER(SEARCH(Table1[[#This Row],[their_ent_1]],Table1[[#This Row],[my_ent_1]])), 1, 0)</f>
        <v>1</v>
      </c>
      <c r="L451">
        <f>IF(ISNUMBER(SEARCH(Table1[[#This Row],[their_ent_2]],Table1[[#This Row],[my_ent_2]])), 1, 0)</f>
        <v>0</v>
      </c>
    </row>
    <row r="452" spans="1:12" hidden="1" x14ac:dyDescent="0.3">
      <c r="A452" t="s">
        <v>1479</v>
      </c>
      <c r="B452" t="s">
        <v>1480</v>
      </c>
      <c r="C452" t="s">
        <v>1481</v>
      </c>
      <c r="D452" t="s">
        <v>1482</v>
      </c>
      <c r="E452" t="s">
        <v>1480</v>
      </c>
      <c r="F452">
        <v>0</v>
      </c>
      <c r="G452">
        <v>450</v>
      </c>
      <c r="H452">
        <f>IF(Table1[[#This Row],[my_ent_1]]=Table1[[#This Row],[their_ent_1]], 1, 0)</f>
        <v>0</v>
      </c>
      <c r="I452">
        <f>IF(Table1[[#This Row],[my_ent_2]]=Table1[[#This Row],[their_ent_2]], 1, 0)</f>
        <v>0</v>
      </c>
      <c r="J452">
        <f>IF(Table1[[#This Row],[same_1]]=1 &amp; Table1[[#This Row],[same_2]]=1, 1, 0)</f>
        <v>0</v>
      </c>
      <c r="K452">
        <f>IF(ISNUMBER(SEARCH(Table1[[#This Row],[their_ent_1]],Table1[[#This Row],[my_ent_1]])), 1, 0)</f>
        <v>0</v>
      </c>
      <c r="L452">
        <f>IF(ISNUMBER(SEARCH(Table1[[#This Row],[their_ent_2]],Table1[[#This Row],[my_ent_2]])), 1, 0)</f>
        <v>0</v>
      </c>
    </row>
    <row r="453" spans="1:12" hidden="1" x14ac:dyDescent="0.3">
      <c r="A453" t="s">
        <v>1483</v>
      </c>
      <c r="B453" t="s">
        <v>1484</v>
      </c>
      <c r="C453" t="s">
        <v>352</v>
      </c>
      <c r="D453" t="s">
        <v>1485</v>
      </c>
      <c r="E453" t="s">
        <v>1485</v>
      </c>
      <c r="F453">
        <v>0</v>
      </c>
      <c r="G453">
        <v>451</v>
      </c>
      <c r="H453">
        <f>IF(Table1[[#This Row],[my_ent_1]]=Table1[[#This Row],[their_ent_1]], 1, 0)</f>
        <v>0</v>
      </c>
      <c r="I453">
        <f>IF(Table1[[#This Row],[my_ent_2]]=Table1[[#This Row],[their_ent_2]], 1, 0)</f>
        <v>1</v>
      </c>
      <c r="J453">
        <f>IF(Table1[[#This Row],[same_1]]=1 &amp; Table1[[#This Row],[same_2]]=1, 1, 0)</f>
        <v>0</v>
      </c>
      <c r="K453">
        <f>IF(ISNUMBER(SEARCH(Table1[[#This Row],[their_ent_1]],Table1[[#This Row],[my_ent_1]])), 1, 0)</f>
        <v>0</v>
      </c>
      <c r="L453">
        <f>IF(ISNUMBER(SEARCH(Table1[[#This Row],[their_ent_2]],Table1[[#This Row],[my_ent_2]])), 1, 0)</f>
        <v>1</v>
      </c>
    </row>
    <row r="454" spans="1:12" x14ac:dyDescent="0.3">
      <c r="A454" t="s">
        <v>1486</v>
      </c>
      <c r="B454" t="s">
        <v>1487</v>
      </c>
      <c r="C454" t="s">
        <v>1487</v>
      </c>
      <c r="D454" t="s">
        <v>1488</v>
      </c>
      <c r="E454" t="s">
        <v>1489</v>
      </c>
      <c r="F454">
        <v>0</v>
      </c>
      <c r="G454">
        <v>452</v>
      </c>
      <c r="H454">
        <f>IF(Table1[[#This Row],[my_ent_1]]=Table1[[#This Row],[their_ent_1]], 1, 0)</f>
        <v>1</v>
      </c>
      <c r="I454">
        <f>IF(Table1[[#This Row],[my_ent_2]]=Table1[[#This Row],[their_ent_2]], 1, 0)</f>
        <v>0</v>
      </c>
      <c r="J454">
        <f>IF(Table1[[#This Row],[same_1]]=1 &amp; Table1[[#This Row],[same_2]]=1, 1, 0)</f>
        <v>0</v>
      </c>
      <c r="K454">
        <f>IF(ISNUMBER(SEARCH(Table1[[#This Row],[their_ent_1]],Table1[[#This Row],[my_ent_1]])), 1, 0)</f>
        <v>1</v>
      </c>
      <c r="L454">
        <f>IF(ISNUMBER(SEARCH(Table1[[#This Row],[their_ent_2]],Table1[[#This Row],[my_ent_2]])), 1, 0)</f>
        <v>1</v>
      </c>
    </row>
    <row r="455" spans="1:12" hidden="1" x14ac:dyDescent="0.3">
      <c r="A455" t="s">
        <v>1490</v>
      </c>
      <c r="B455" t="s">
        <v>1491</v>
      </c>
      <c r="C455" t="s">
        <v>1492</v>
      </c>
      <c r="D455" t="s">
        <v>1493</v>
      </c>
      <c r="E455" t="s">
        <v>874</v>
      </c>
      <c r="F455">
        <v>0</v>
      </c>
      <c r="G455">
        <v>453</v>
      </c>
      <c r="H455">
        <f>IF(Table1[[#This Row],[my_ent_1]]=Table1[[#This Row],[their_ent_1]], 1, 0)</f>
        <v>0</v>
      </c>
      <c r="I455">
        <f>IF(Table1[[#This Row],[my_ent_2]]=Table1[[#This Row],[their_ent_2]], 1, 0)</f>
        <v>0</v>
      </c>
      <c r="J455">
        <f>IF(Table1[[#This Row],[same_1]]=1 &amp; Table1[[#This Row],[same_2]]=1, 1, 0)</f>
        <v>0</v>
      </c>
      <c r="K455">
        <f>IF(ISNUMBER(SEARCH(Table1[[#This Row],[their_ent_1]],Table1[[#This Row],[my_ent_1]])), 1, 0)</f>
        <v>0</v>
      </c>
      <c r="L455">
        <f>IF(ISNUMBER(SEARCH(Table1[[#This Row],[their_ent_2]],Table1[[#This Row],[my_ent_2]])), 1, 0)</f>
        <v>1</v>
      </c>
    </row>
    <row r="456" spans="1:12" hidden="1" x14ac:dyDescent="0.3">
      <c r="A456" t="s">
        <v>1494</v>
      </c>
      <c r="B456" t="s">
        <v>1495</v>
      </c>
      <c r="C456" t="s">
        <v>288</v>
      </c>
      <c r="D456" t="s">
        <v>1496</v>
      </c>
      <c r="E456" t="s">
        <v>1496</v>
      </c>
      <c r="F456">
        <v>0</v>
      </c>
      <c r="G456">
        <v>454</v>
      </c>
      <c r="H456">
        <f>IF(Table1[[#This Row],[my_ent_1]]=Table1[[#This Row],[their_ent_1]], 1, 0)</f>
        <v>0</v>
      </c>
      <c r="I456">
        <f>IF(Table1[[#This Row],[my_ent_2]]=Table1[[#This Row],[their_ent_2]], 1, 0)</f>
        <v>1</v>
      </c>
      <c r="J456">
        <f>IF(Table1[[#This Row],[same_1]]=1 &amp; Table1[[#This Row],[same_2]]=1, 1, 0)</f>
        <v>0</v>
      </c>
      <c r="K456">
        <f>IF(ISNUMBER(SEARCH(Table1[[#This Row],[their_ent_1]],Table1[[#This Row],[my_ent_1]])), 1, 0)</f>
        <v>0</v>
      </c>
      <c r="L456">
        <f>IF(ISNUMBER(SEARCH(Table1[[#This Row],[their_ent_2]],Table1[[#This Row],[my_ent_2]])), 1, 0)</f>
        <v>1</v>
      </c>
    </row>
    <row r="457" spans="1:12" hidden="1" x14ac:dyDescent="0.3">
      <c r="A457" t="s">
        <v>1497</v>
      </c>
      <c r="B457" t="s">
        <v>22</v>
      </c>
      <c r="C457" t="s">
        <v>347</v>
      </c>
      <c r="D457" t="s">
        <v>1381</v>
      </c>
      <c r="E457" t="s">
        <v>567</v>
      </c>
      <c r="F457">
        <v>0</v>
      </c>
      <c r="G457">
        <v>455</v>
      </c>
      <c r="H457">
        <f>IF(Table1[[#This Row],[my_ent_1]]=Table1[[#This Row],[their_ent_1]], 1, 0)</f>
        <v>0</v>
      </c>
      <c r="I457">
        <f>IF(Table1[[#This Row],[my_ent_2]]=Table1[[#This Row],[their_ent_2]], 1, 0)</f>
        <v>0</v>
      </c>
      <c r="J457">
        <f>IF(Table1[[#This Row],[same_1]]=1 &amp; Table1[[#This Row],[same_2]]=1, 1, 0)</f>
        <v>0</v>
      </c>
      <c r="K457">
        <f>IF(ISNUMBER(SEARCH(Table1[[#This Row],[their_ent_1]],Table1[[#This Row],[my_ent_1]])), 1, 0)</f>
        <v>0</v>
      </c>
      <c r="L457">
        <f>IF(ISNUMBER(SEARCH(Table1[[#This Row],[their_ent_2]],Table1[[#This Row],[my_ent_2]])), 1, 0)</f>
        <v>0</v>
      </c>
    </row>
    <row r="458" spans="1:12" hidden="1" x14ac:dyDescent="0.3">
      <c r="A458" t="s">
        <v>1498</v>
      </c>
      <c r="B458" t="s">
        <v>348</v>
      </c>
      <c r="C458" t="s">
        <v>348</v>
      </c>
      <c r="D458" t="s">
        <v>1499</v>
      </c>
      <c r="E458" t="s">
        <v>1500</v>
      </c>
      <c r="F458">
        <v>0</v>
      </c>
      <c r="G458">
        <v>456</v>
      </c>
      <c r="H458">
        <f>IF(Table1[[#This Row],[my_ent_1]]=Table1[[#This Row],[their_ent_1]], 1, 0)</f>
        <v>1</v>
      </c>
      <c r="I458">
        <f>IF(Table1[[#This Row],[my_ent_2]]=Table1[[#This Row],[their_ent_2]], 1, 0)</f>
        <v>0</v>
      </c>
      <c r="J458">
        <f>IF(Table1[[#This Row],[same_1]]=1 &amp; Table1[[#This Row],[same_2]]=1, 1, 0)</f>
        <v>0</v>
      </c>
      <c r="K458">
        <f>IF(ISNUMBER(SEARCH(Table1[[#This Row],[their_ent_1]],Table1[[#This Row],[my_ent_1]])), 1, 0)</f>
        <v>1</v>
      </c>
      <c r="L458">
        <f>IF(ISNUMBER(SEARCH(Table1[[#This Row],[their_ent_2]],Table1[[#This Row],[my_ent_2]])), 1, 0)</f>
        <v>0</v>
      </c>
    </row>
    <row r="459" spans="1:12" hidden="1" x14ac:dyDescent="0.3">
      <c r="A459" t="s">
        <v>1501</v>
      </c>
      <c r="B459" t="s">
        <v>1502</v>
      </c>
      <c r="C459" t="s">
        <v>1503</v>
      </c>
      <c r="D459" t="s">
        <v>1503</v>
      </c>
      <c r="E459" t="s">
        <v>778</v>
      </c>
      <c r="F459">
        <v>0</v>
      </c>
      <c r="G459">
        <v>457</v>
      </c>
      <c r="H459">
        <f>IF(Table1[[#This Row],[my_ent_1]]=Table1[[#This Row],[their_ent_1]], 1, 0)</f>
        <v>0</v>
      </c>
      <c r="I459">
        <f>IF(Table1[[#This Row],[my_ent_2]]=Table1[[#This Row],[their_ent_2]], 1, 0)</f>
        <v>0</v>
      </c>
      <c r="J459">
        <f>IF(Table1[[#This Row],[same_1]]=1 &amp; Table1[[#This Row],[same_2]]=1, 1, 0)</f>
        <v>0</v>
      </c>
      <c r="K459">
        <f>IF(ISNUMBER(SEARCH(Table1[[#This Row],[their_ent_1]],Table1[[#This Row],[my_ent_1]])), 1, 0)</f>
        <v>0</v>
      </c>
      <c r="L459">
        <f>IF(ISNUMBER(SEARCH(Table1[[#This Row],[their_ent_2]],Table1[[#This Row],[my_ent_2]])), 1, 0)</f>
        <v>0</v>
      </c>
    </row>
    <row r="460" spans="1:12" hidden="1" x14ac:dyDescent="0.3">
      <c r="A460" t="s">
        <v>1504</v>
      </c>
      <c r="B460" t="s">
        <v>1505</v>
      </c>
      <c r="C460" t="s">
        <v>1505</v>
      </c>
      <c r="D460" t="s">
        <v>1506</v>
      </c>
      <c r="E460" t="s">
        <v>1507</v>
      </c>
      <c r="F460">
        <v>0</v>
      </c>
      <c r="G460">
        <v>458</v>
      </c>
      <c r="H460">
        <f>IF(Table1[[#This Row],[my_ent_1]]=Table1[[#This Row],[their_ent_1]], 1, 0)</f>
        <v>1</v>
      </c>
      <c r="I460">
        <f>IF(Table1[[#This Row],[my_ent_2]]=Table1[[#This Row],[their_ent_2]], 1, 0)</f>
        <v>0</v>
      </c>
      <c r="J460">
        <f>IF(Table1[[#This Row],[same_1]]=1 &amp; Table1[[#This Row],[same_2]]=1, 1, 0)</f>
        <v>0</v>
      </c>
      <c r="K460">
        <f>IF(ISNUMBER(SEARCH(Table1[[#This Row],[their_ent_1]],Table1[[#This Row],[my_ent_1]])), 1, 0)</f>
        <v>1</v>
      </c>
      <c r="L460">
        <f>IF(ISNUMBER(SEARCH(Table1[[#This Row],[their_ent_2]],Table1[[#This Row],[my_ent_2]])), 1, 0)</f>
        <v>0</v>
      </c>
    </row>
    <row r="461" spans="1:12" hidden="1" x14ac:dyDescent="0.3">
      <c r="A461" t="s">
        <v>1508</v>
      </c>
      <c r="B461" t="s">
        <v>1509</v>
      </c>
      <c r="C461" t="s">
        <v>1510</v>
      </c>
      <c r="D461" t="s">
        <v>1511</v>
      </c>
      <c r="E461" t="s">
        <v>40</v>
      </c>
      <c r="F461">
        <v>0</v>
      </c>
      <c r="G461">
        <v>459</v>
      </c>
      <c r="H461">
        <f>IF(Table1[[#This Row],[my_ent_1]]=Table1[[#This Row],[their_ent_1]], 1, 0)</f>
        <v>0</v>
      </c>
      <c r="I461">
        <f>IF(Table1[[#This Row],[my_ent_2]]=Table1[[#This Row],[their_ent_2]], 1, 0)</f>
        <v>0</v>
      </c>
      <c r="J461">
        <f>IF(Table1[[#This Row],[same_1]]=1 &amp; Table1[[#This Row],[same_2]]=1, 1, 0)</f>
        <v>0</v>
      </c>
      <c r="K461">
        <f>IF(ISNUMBER(SEARCH(Table1[[#This Row],[their_ent_1]],Table1[[#This Row],[my_ent_1]])), 1, 0)</f>
        <v>0</v>
      </c>
      <c r="L461">
        <f>IF(ISNUMBER(SEARCH(Table1[[#This Row],[their_ent_2]],Table1[[#This Row],[my_ent_2]])), 1, 0)</f>
        <v>0</v>
      </c>
    </row>
    <row r="462" spans="1:12" hidden="1" x14ac:dyDescent="0.3">
      <c r="A462" t="s">
        <v>1512</v>
      </c>
      <c r="B462" t="s">
        <v>1513</v>
      </c>
      <c r="C462" t="s">
        <v>1514</v>
      </c>
      <c r="D462" t="s">
        <v>1515</v>
      </c>
      <c r="E462" t="s">
        <v>1515</v>
      </c>
      <c r="F462">
        <v>0</v>
      </c>
      <c r="G462">
        <v>460</v>
      </c>
      <c r="H462">
        <f>IF(Table1[[#This Row],[my_ent_1]]=Table1[[#This Row],[their_ent_1]], 1, 0)</f>
        <v>0</v>
      </c>
      <c r="I462">
        <f>IF(Table1[[#This Row],[my_ent_2]]=Table1[[#This Row],[their_ent_2]], 1, 0)</f>
        <v>1</v>
      </c>
      <c r="J462">
        <f>IF(Table1[[#This Row],[same_1]]=1 &amp; Table1[[#This Row],[same_2]]=1, 1, 0)</f>
        <v>0</v>
      </c>
      <c r="K462">
        <f>IF(ISNUMBER(SEARCH(Table1[[#This Row],[their_ent_1]],Table1[[#This Row],[my_ent_1]])), 1, 0)</f>
        <v>0</v>
      </c>
      <c r="L462">
        <f>IF(ISNUMBER(SEARCH(Table1[[#This Row],[their_ent_2]],Table1[[#This Row],[my_ent_2]])), 1, 0)</f>
        <v>1</v>
      </c>
    </row>
    <row r="463" spans="1:12" hidden="1" x14ac:dyDescent="0.3">
      <c r="A463" t="s">
        <v>1516</v>
      </c>
      <c r="B463" t="s">
        <v>405</v>
      </c>
      <c r="C463" t="s">
        <v>25</v>
      </c>
      <c r="D463" t="s">
        <v>1517</v>
      </c>
      <c r="E463" t="s">
        <v>1518</v>
      </c>
      <c r="F463">
        <v>0</v>
      </c>
      <c r="G463">
        <v>461</v>
      </c>
      <c r="H463">
        <f>IF(Table1[[#This Row],[my_ent_1]]=Table1[[#This Row],[their_ent_1]], 1, 0)</f>
        <v>0</v>
      </c>
      <c r="I463">
        <f>IF(Table1[[#This Row],[my_ent_2]]=Table1[[#This Row],[their_ent_2]], 1, 0)</f>
        <v>0</v>
      </c>
      <c r="J463">
        <f>IF(Table1[[#This Row],[same_1]]=1 &amp; Table1[[#This Row],[same_2]]=1, 1, 0)</f>
        <v>0</v>
      </c>
      <c r="K463">
        <f>IF(ISNUMBER(SEARCH(Table1[[#This Row],[their_ent_1]],Table1[[#This Row],[my_ent_1]])), 1, 0)</f>
        <v>1</v>
      </c>
      <c r="L463">
        <f>IF(ISNUMBER(SEARCH(Table1[[#This Row],[their_ent_2]],Table1[[#This Row],[my_ent_2]])), 1, 0)</f>
        <v>0</v>
      </c>
    </row>
    <row r="464" spans="1:12" hidden="1" x14ac:dyDescent="0.3">
      <c r="A464" t="s">
        <v>1519</v>
      </c>
      <c r="B464" t="s">
        <v>293</v>
      </c>
      <c r="C464" t="s">
        <v>293</v>
      </c>
      <c r="D464" t="s">
        <v>1520</v>
      </c>
      <c r="E464" t="s">
        <v>273</v>
      </c>
      <c r="F464">
        <v>0</v>
      </c>
      <c r="G464">
        <v>462</v>
      </c>
      <c r="H464">
        <f>IF(Table1[[#This Row],[my_ent_1]]=Table1[[#This Row],[their_ent_1]], 1, 0)</f>
        <v>1</v>
      </c>
      <c r="I464">
        <f>IF(Table1[[#This Row],[my_ent_2]]=Table1[[#This Row],[their_ent_2]], 1, 0)</f>
        <v>0</v>
      </c>
      <c r="J464">
        <f>IF(Table1[[#This Row],[same_1]]=1 &amp; Table1[[#This Row],[same_2]]=1, 1, 0)</f>
        <v>0</v>
      </c>
      <c r="K464">
        <f>IF(ISNUMBER(SEARCH(Table1[[#This Row],[their_ent_1]],Table1[[#This Row],[my_ent_1]])), 1, 0)</f>
        <v>1</v>
      </c>
      <c r="L464">
        <f>IF(ISNUMBER(SEARCH(Table1[[#This Row],[their_ent_2]],Table1[[#This Row],[my_ent_2]])), 1, 0)</f>
        <v>0</v>
      </c>
    </row>
    <row r="465" spans="1:12" hidden="1" x14ac:dyDescent="0.3">
      <c r="A465" t="s">
        <v>1521</v>
      </c>
      <c r="B465" t="s">
        <v>47</v>
      </c>
      <c r="C465" t="s">
        <v>1522</v>
      </c>
      <c r="D465" t="s">
        <v>1114</v>
      </c>
      <c r="E465" t="s">
        <v>1523</v>
      </c>
      <c r="F465">
        <v>0</v>
      </c>
      <c r="G465">
        <v>463</v>
      </c>
      <c r="H465">
        <f>IF(Table1[[#This Row],[my_ent_1]]=Table1[[#This Row],[their_ent_1]], 1, 0)</f>
        <v>0</v>
      </c>
      <c r="I465">
        <f>IF(Table1[[#This Row],[my_ent_2]]=Table1[[#This Row],[their_ent_2]], 1, 0)</f>
        <v>0</v>
      </c>
      <c r="J465">
        <f>IF(Table1[[#This Row],[same_1]]=1 &amp; Table1[[#This Row],[same_2]]=1, 1, 0)</f>
        <v>0</v>
      </c>
      <c r="K465">
        <f>IF(ISNUMBER(SEARCH(Table1[[#This Row],[their_ent_1]],Table1[[#This Row],[my_ent_1]])), 1, 0)</f>
        <v>0</v>
      </c>
      <c r="L465">
        <f>IF(ISNUMBER(SEARCH(Table1[[#This Row],[their_ent_2]],Table1[[#This Row],[my_ent_2]])), 1, 0)</f>
        <v>0</v>
      </c>
    </row>
    <row r="466" spans="1:12" hidden="1" x14ac:dyDescent="0.3">
      <c r="A466" t="s">
        <v>1524</v>
      </c>
      <c r="B466" t="s">
        <v>1525</v>
      </c>
      <c r="C466" t="s">
        <v>1526</v>
      </c>
      <c r="D466" t="s">
        <v>143</v>
      </c>
      <c r="E466" t="s">
        <v>1525</v>
      </c>
      <c r="F466">
        <v>0</v>
      </c>
      <c r="G466">
        <v>464</v>
      </c>
      <c r="H466">
        <f>IF(Table1[[#This Row],[my_ent_1]]=Table1[[#This Row],[their_ent_1]], 1, 0)</f>
        <v>0</v>
      </c>
      <c r="I466">
        <f>IF(Table1[[#This Row],[my_ent_2]]=Table1[[#This Row],[their_ent_2]], 1, 0)</f>
        <v>0</v>
      </c>
      <c r="J466">
        <f>IF(Table1[[#This Row],[same_1]]=1 &amp; Table1[[#This Row],[same_2]]=1, 1, 0)</f>
        <v>0</v>
      </c>
      <c r="K466">
        <f>IF(ISNUMBER(SEARCH(Table1[[#This Row],[their_ent_1]],Table1[[#This Row],[my_ent_1]])), 1, 0)</f>
        <v>0</v>
      </c>
      <c r="L466">
        <f>IF(ISNUMBER(SEARCH(Table1[[#This Row],[their_ent_2]],Table1[[#This Row],[my_ent_2]])), 1, 0)</f>
        <v>0</v>
      </c>
    </row>
    <row r="467" spans="1:12" x14ac:dyDescent="0.3">
      <c r="A467" t="s">
        <v>1527</v>
      </c>
      <c r="B467" t="s">
        <v>1106</v>
      </c>
      <c r="C467" t="s">
        <v>1528</v>
      </c>
      <c r="D467" t="s">
        <v>1529</v>
      </c>
      <c r="E467" t="s">
        <v>1529</v>
      </c>
      <c r="F467">
        <v>0</v>
      </c>
      <c r="G467">
        <v>465</v>
      </c>
      <c r="H467">
        <f>IF(Table1[[#This Row],[my_ent_1]]=Table1[[#This Row],[their_ent_1]], 1, 0)</f>
        <v>0</v>
      </c>
      <c r="I467">
        <f>IF(Table1[[#This Row],[my_ent_2]]=Table1[[#This Row],[their_ent_2]], 1, 0)</f>
        <v>1</v>
      </c>
      <c r="J467">
        <f>IF(Table1[[#This Row],[same_1]]=1 &amp; Table1[[#This Row],[same_2]]=1, 1, 0)</f>
        <v>0</v>
      </c>
      <c r="K467">
        <f>IF(ISNUMBER(SEARCH(Table1[[#This Row],[their_ent_1]],Table1[[#This Row],[my_ent_1]])), 1, 0)</f>
        <v>1</v>
      </c>
      <c r="L467">
        <f>IF(ISNUMBER(SEARCH(Table1[[#This Row],[their_ent_2]],Table1[[#This Row],[my_ent_2]])), 1, 0)</f>
        <v>1</v>
      </c>
    </row>
    <row r="468" spans="1:12" hidden="1" x14ac:dyDescent="0.3">
      <c r="A468" t="s">
        <v>1530</v>
      </c>
      <c r="B468" t="s">
        <v>560</v>
      </c>
      <c r="C468" t="s">
        <v>1531</v>
      </c>
      <c r="D468" t="s">
        <v>1532</v>
      </c>
      <c r="E468" t="s">
        <v>433</v>
      </c>
      <c r="F468">
        <v>0</v>
      </c>
      <c r="G468">
        <v>466</v>
      </c>
      <c r="H468">
        <f>IF(Table1[[#This Row],[my_ent_1]]=Table1[[#This Row],[their_ent_1]], 1, 0)</f>
        <v>0</v>
      </c>
      <c r="I468">
        <f>IF(Table1[[#This Row],[my_ent_2]]=Table1[[#This Row],[their_ent_2]], 1, 0)</f>
        <v>0</v>
      </c>
      <c r="J468">
        <f>IF(Table1[[#This Row],[same_1]]=1 &amp; Table1[[#This Row],[same_2]]=1, 1, 0)</f>
        <v>0</v>
      </c>
      <c r="K468">
        <f>IF(ISNUMBER(SEARCH(Table1[[#This Row],[their_ent_1]],Table1[[#This Row],[my_ent_1]])), 1, 0)</f>
        <v>0</v>
      </c>
      <c r="L468">
        <f>IF(ISNUMBER(SEARCH(Table1[[#This Row],[their_ent_2]],Table1[[#This Row],[my_ent_2]])), 1, 0)</f>
        <v>0</v>
      </c>
    </row>
    <row r="469" spans="1:12" hidden="1" x14ac:dyDescent="0.3">
      <c r="A469" t="s">
        <v>1533</v>
      </c>
      <c r="B469" t="s">
        <v>1534</v>
      </c>
      <c r="C469" t="s">
        <v>1534</v>
      </c>
      <c r="D469" t="s">
        <v>412</v>
      </c>
      <c r="E469" t="s">
        <v>276</v>
      </c>
      <c r="F469">
        <v>0</v>
      </c>
      <c r="G469">
        <v>467</v>
      </c>
      <c r="H469">
        <f>IF(Table1[[#This Row],[my_ent_1]]=Table1[[#This Row],[their_ent_1]], 1, 0)</f>
        <v>1</v>
      </c>
      <c r="I469">
        <f>IF(Table1[[#This Row],[my_ent_2]]=Table1[[#This Row],[their_ent_2]], 1, 0)</f>
        <v>0</v>
      </c>
      <c r="J469">
        <f>IF(Table1[[#This Row],[same_1]]=1 &amp; Table1[[#This Row],[same_2]]=1, 1, 0)</f>
        <v>0</v>
      </c>
      <c r="K469">
        <f>IF(ISNUMBER(SEARCH(Table1[[#This Row],[their_ent_1]],Table1[[#This Row],[my_ent_1]])), 1, 0)</f>
        <v>1</v>
      </c>
      <c r="L469">
        <f>IF(ISNUMBER(SEARCH(Table1[[#This Row],[their_ent_2]],Table1[[#This Row],[my_ent_2]])), 1, 0)</f>
        <v>0</v>
      </c>
    </row>
    <row r="470" spans="1:12" hidden="1" x14ac:dyDescent="0.3">
      <c r="A470" t="s">
        <v>1535</v>
      </c>
      <c r="B470" t="s">
        <v>1536</v>
      </c>
      <c r="C470" t="s">
        <v>1537</v>
      </c>
      <c r="D470" t="s">
        <v>1537</v>
      </c>
      <c r="E470" t="s">
        <v>1538</v>
      </c>
      <c r="F470">
        <v>0</v>
      </c>
      <c r="G470">
        <v>468</v>
      </c>
      <c r="H470">
        <f>IF(Table1[[#This Row],[my_ent_1]]=Table1[[#This Row],[their_ent_1]], 1, 0)</f>
        <v>0</v>
      </c>
      <c r="I470">
        <f>IF(Table1[[#This Row],[my_ent_2]]=Table1[[#This Row],[their_ent_2]], 1, 0)</f>
        <v>0</v>
      </c>
      <c r="J470">
        <f>IF(Table1[[#This Row],[same_1]]=1 &amp; Table1[[#This Row],[same_2]]=1, 1, 0)</f>
        <v>0</v>
      </c>
      <c r="K470">
        <f>IF(ISNUMBER(SEARCH(Table1[[#This Row],[their_ent_1]],Table1[[#This Row],[my_ent_1]])), 1, 0)</f>
        <v>0</v>
      </c>
      <c r="L470">
        <f>IF(ISNUMBER(SEARCH(Table1[[#This Row],[their_ent_2]],Table1[[#This Row],[my_ent_2]])), 1, 0)</f>
        <v>0</v>
      </c>
    </row>
    <row r="471" spans="1:12" x14ac:dyDescent="0.3">
      <c r="A471" t="s">
        <v>768</v>
      </c>
      <c r="B471" t="s">
        <v>623</v>
      </c>
      <c r="C471" t="s">
        <v>623</v>
      </c>
      <c r="D471" t="s">
        <v>708</v>
      </c>
      <c r="E471" t="s">
        <v>769</v>
      </c>
      <c r="F471">
        <v>0</v>
      </c>
      <c r="G471">
        <v>469</v>
      </c>
      <c r="H471">
        <f>IF(Table1[[#This Row],[my_ent_1]]=Table1[[#This Row],[their_ent_1]], 1, 0)</f>
        <v>1</v>
      </c>
      <c r="I471">
        <f>IF(Table1[[#This Row],[my_ent_2]]=Table1[[#This Row],[their_ent_2]], 1, 0)</f>
        <v>0</v>
      </c>
      <c r="J471">
        <f>IF(Table1[[#This Row],[same_1]]=1 &amp; Table1[[#This Row],[same_2]]=1, 1, 0)</f>
        <v>0</v>
      </c>
      <c r="K471">
        <f>IF(ISNUMBER(SEARCH(Table1[[#This Row],[their_ent_1]],Table1[[#This Row],[my_ent_1]])), 1, 0)</f>
        <v>1</v>
      </c>
      <c r="L471">
        <f>IF(ISNUMBER(SEARCH(Table1[[#This Row],[their_ent_2]],Table1[[#This Row],[my_ent_2]])), 1, 0)</f>
        <v>1</v>
      </c>
    </row>
    <row r="472" spans="1:12" hidden="1" x14ac:dyDescent="0.3">
      <c r="A472" t="s">
        <v>1539</v>
      </c>
      <c r="B472" t="s">
        <v>469</v>
      </c>
      <c r="C472" t="s">
        <v>10</v>
      </c>
      <c r="D472" t="s">
        <v>9</v>
      </c>
      <c r="E472" t="s">
        <v>191</v>
      </c>
      <c r="F472">
        <v>0</v>
      </c>
      <c r="G472">
        <v>470</v>
      </c>
      <c r="H472">
        <f>IF(Table1[[#This Row],[my_ent_1]]=Table1[[#This Row],[their_ent_1]], 1, 0)</f>
        <v>0</v>
      </c>
      <c r="I472">
        <f>IF(Table1[[#This Row],[my_ent_2]]=Table1[[#This Row],[their_ent_2]], 1, 0)</f>
        <v>0</v>
      </c>
      <c r="J472">
        <f>IF(Table1[[#This Row],[same_1]]=1 &amp; Table1[[#This Row],[same_2]]=1, 1, 0)</f>
        <v>0</v>
      </c>
      <c r="K472">
        <f>IF(ISNUMBER(SEARCH(Table1[[#This Row],[their_ent_1]],Table1[[#This Row],[my_ent_1]])), 1, 0)</f>
        <v>0</v>
      </c>
      <c r="L472">
        <f>IF(ISNUMBER(SEARCH(Table1[[#This Row],[their_ent_2]],Table1[[#This Row],[my_ent_2]])), 1, 0)</f>
        <v>0</v>
      </c>
    </row>
    <row r="473" spans="1:12" hidden="1" x14ac:dyDescent="0.3">
      <c r="A473" t="s">
        <v>1540</v>
      </c>
      <c r="B473" t="s">
        <v>1541</v>
      </c>
      <c r="C473" t="s">
        <v>1542</v>
      </c>
      <c r="D473" t="s">
        <v>1542</v>
      </c>
      <c r="E473" t="s">
        <v>623</v>
      </c>
      <c r="F473">
        <v>0</v>
      </c>
      <c r="G473">
        <v>471</v>
      </c>
      <c r="H473">
        <f>IF(Table1[[#This Row],[my_ent_1]]=Table1[[#This Row],[their_ent_1]], 1, 0)</f>
        <v>0</v>
      </c>
      <c r="I473">
        <f>IF(Table1[[#This Row],[my_ent_2]]=Table1[[#This Row],[their_ent_2]], 1, 0)</f>
        <v>0</v>
      </c>
      <c r="J473">
        <f>IF(Table1[[#This Row],[same_1]]=1 &amp; Table1[[#This Row],[same_2]]=1, 1, 0)</f>
        <v>0</v>
      </c>
      <c r="K473">
        <f>IF(ISNUMBER(SEARCH(Table1[[#This Row],[their_ent_1]],Table1[[#This Row],[my_ent_1]])), 1, 0)</f>
        <v>0</v>
      </c>
      <c r="L473">
        <f>IF(ISNUMBER(SEARCH(Table1[[#This Row],[their_ent_2]],Table1[[#This Row],[my_ent_2]])), 1, 0)</f>
        <v>0</v>
      </c>
    </row>
    <row r="474" spans="1:12" hidden="1" x14ac:dyDescent="0.3">
      <c r="A474" t="s">
        <v>1543</v>
      </c>
      <c r="B474" t="s">
        <v>412</v>
      </c>
      <c r="C474" t="s">
        <v>1544</v>
      </c>
      <c r="D474" t="s">
        <v>33</v>
      </c>
      <c r="E474" t="s">
        <v>1545</v>
      </c>
      <c r="F474">
        <v>0</v>
      </c>
      <c r="G474">
        <v>472</v>
      </c>
      <c r="H474">
        <f>IF(Table1[[#This Row],[my_ent_1]]=Table1[[#This Row],[their_ent_1]], 1, 0)</f>
        <v>0</v>
      </c>
      <c r="I474">
        <f>IF(Table1[[#This Row],[my_ent_2]]=Table1[[#This Row],[their_ent_2]], 1, 0)</f>
        <v>0</v>
      </c>
      <c r="J474">
        <f>IF(Table1[[#This Row],[same_1]]=1 &amp; Table1[[#This Row],[same_2]]=1, 1, 0)</f>
        <v>0</v>
      </c>
      <c r="K474">
        <f>IF(ISNUMBER(SEARCH(Table1[[#This Row],[their_ent_1]],Table1[[#This Row],[my_ent_1]])), 1, 0)</f>
        <v>0</v>
      </c>
      <c r="L474">
        <f>IF(ISNUMBER(SEARCH(Table1[[#This Row],[their_ent_2]],Table1[[#This Row],[my_ent_2]])), 1, 0)</f>
        <v>0</v>
      </c>
    </row>
    <row r="475" spans="1:12" hidden="1" x14ac:dyDescent="0.3">
      <c r="A475" t="s">
        <v>1546</v>
      </c>
      <c r="B475" t="s">
        <v>47</v>
      </c>
      <c r="C475" t="s">
        <v>47</v>
      </c>
      <c r="D475" t="s">
        <v>142</v>
      </c>
      <c r="E475" t="s">
        <v>1547</v>
      </c>
      <c r="F475">
        <v>0</v>
      </c>
      <c r="G475">
        <v>473</v>
      </c>
      <c r="H475">
        <f>IF(Table1[[#This Row],[my_ent_1]]=Table1[[#This Row],[their_ent_1]], 1, 0)</f>
        <v>1</v>
      </c>
      <c r="I475">
        <f>IF(Table1[[#This Row],[my_ent_2]]=Table1[[#This Row],[their_ent_2]], 1, 0)</f>
        <v>0</v>
      </c>
      <c r="J475">
        <f>IF(Table1[[#This Row],[same_1]]=1 &amp; Table1[[#This Row],[same_2]]=1, 1, 0)</f>
        <v>0</v>
      </c>
      <c r="K475">
        <f>IF(ISNUMBER(SEARCH(Table1[[#This Row],[their_ent_1]],Table1[[#This Row],[my_ent_1]])), 1, 0)</f>
        <v>1</v>
      </c>
      <c r="L475">
        <f>IF(ISNUMBER(SEARCH(Table1[[#This Row],[their_ent_2]],Table1[[#This Row],[my_ent_2]])), 1, 0)</f>
        <v>0</v>
      </c>
    </row>
    <row r="476" spans="1:12" hidden="1" x14ac:dyDescent="0.3">
      <c r="A476" t="s">
        <v>1548</v>
      </c>
      <c r="B476" t="s">
        <v>1549</v>
      </c>
      <c r="C476" t="s">
        <v>1550</v>
      </c>
      <c r="D476" t="s">
        <v>1551</v>
      </c>
      <c r="E476" t="s">
        <v>1552</v>
      </c>
      <c r="F476">
        <v>0</v>
      </c>
      <c r="G476">
        <v>474</v>
      </c>
      <c r="H476">
        <f>IF(Table1[[#This Row],[my_ent_1]]=Table1[[#This Row],[their_ent_1]], 1, 0)</f>
        <v>0</v>
      </c>
      <c r="I476">
        <f>IF(Table1[[#This Row],[my_ent_2]]=Table1[[#This Row],[their_ent_2]], 1, 0)</f>
        <v>0</v>
      </c>
      <c r="J476">
        <f>IF(Table1[[#This Row],[same_1]]=1 &amp; Table1[[#This Row],[same_2]]=1, 1, 0)</f>
        <v>0</v>
      </c>
      <c r="K476">
        <f>IF(ISNUMBER(SEARCH(Table1[[#This Row],[their_ent_1]],Table1[[#This Row],[my_ent_1]])), 1, 0)</f>
        <v>0</v>
      </c>
      <c r="L476">
        <f>IF(ISNUMBER(SEARCH(Table1[[#This Row],[their_ent_2]],Table1[[#This Row],[my_ent_2]])), 1, 0)</f>
        <v>0</v>
      </c>
    </row>
    <row r="477" spans="1:12" hidden="1" x14ac:dyDescent="0.3">
      <c r="A477" t="s">
        <v>1553</v>
      </c>
      <c r="B477" t="s">
        <v>1554</v>
      </c>
      <c r="C477" t="s">
        <v>1554</v>
      </c>
      <c r="D477" t="s">
        <v>1555</v>
      </c>
      <c r="E477" t="s">
        <v>449</v>
      </c>
      <c r="F477">
        <v>0</v>
      </c>
      <c r="G477">
        <v>475</v>
      </c>
      <c r="H477">
        <f>IF(Table1[[#This Row],[my_ent_1]]=Table1[[#This Row],[their_ent_1]], 1, 0)</f>
        <v>1</v>
      </c>
      <c r="I477">
        <f>IF(Table1[[#This Row],[my_ent_2]]=Table1[[#This Row],[their_ent_2]], 1, 0)</f>
        <v>0</v>
      </c>
      <c r="J477">
        <f>IF(Table1[[#This Row],[same_1]]=1 &amp; Table1[[#This Row],[same_2]]=1, 1, 0)</f>
        <v>0</v>
      </c>
      <c r="K477">
        <f>IF(ISNUMBER(SEARCH(Table1[[#This Row],[their_ent_1]],Table1[[#This Row],[my_ent_1]])), 1, 0)</f>
        <v>1</v>
      </c>
      <c r="L477">
        <f>IF(ISNUMBER(SEARCH(Table1[[#This Row],[their_ent_2]],Table1[[#This Row],[my_ent_2]])), 1, 0)</f>
        <v>0</v>
      </c>
    </row>
    <row r="478" spans="1:12" hidden="1" x14ac:dyDescent="0.3">
      <c r="A478" t="s">
        <v>1556</v>
      </c>
      <c r="B478" t="s">
        <v>190</v>
      </c>
      <c r="C478" t="s">
        <v>347</v>
      </c>
      <c r="D478" t="s">
        <v>303</v>
      </c>
      <c r="E478" t="s">
        <v>416</v>
      </c>
      <c r="F478">
        <v>0</v>
      </c>
      <c r="G478">
        <v>476</v>
      </c>
      <c r="H478">
        <f>IF(Table1[[#This Row],[my_ent_1]]=Table1[[#This Row],[their_ent_1]], 1, 0)</f>
        <v>0</v>
      </c>
      <c r="I478">
        <f>IF(Table1[[#This Row],[my_ent_2]]=Table1[[#This Row],[their_ent_2]], 1, 0)</f>
        <v>0</v>
      </c>
      <c r="J478">
        <f>IF(Table1[[#This Row],[same_1]]=1 &amp; Table1[[#This Row],[same_2]]=1, 1, 0)</f>
        <v>0</v>
      </c>
      <c r="K478">
        <f>IF(ISNUMBER(SEARCH(Table1[[#This Row],[their_ent_1]],Table1[[#This Row],[my_ent_1]])), 1, 0)</f>
        <v>0</v>
      </c>
      <c r="L478">
        <f>IF(ISNUMBER(SEARCH(Table1[[#This Row],[their_ent_2]],Table1[[#This Row],[my_ent_2]])), 1, 0)</f>
        <v>0</v>
      </c>
    </row>
    <row r="479" spans="1:12" hidden="1" x14ac:dyDescent="0.3">
      <c r="A479" t="s">
        <v>1557</v>
      </c>
      <c r="B479" t="s">
        <v>313</v>
      </c>
      <c r="C479" t="s">
        <v>1558</v>
      </c>
      <c r="D479" t="s">
        <v>1559</v>
      </c>
      <c r="E479" t="s">
        <v>1559</v>
      </c>
      <c r="F479">
        <v>0</v>
      </c>
      <c r="G479">
        <v>477</v>
      </c>
      <c r="H479">
        <f>IF(Table1[[#This Row],[my_ent_1]]=Table1[[#This Row],[their_ent_1]], 1, 0)</f>
        <v>0</v>
      </c>
      <c r="I479">
        <f>IF(Table1[[#This Row],[my_ent_2]]=Table1[[#This Row],[their_ent_2]], 1, 0)</f>
        <v>1</v>
      </c>
      <c r="J479">
        <f>IF(Table1[[#This Row],[same_1]]=1 &amp; Table1[[#This Row],[same_2]]=1, 1, 0)</f>
        <v>0</v>
      </c>
      <c r="K479">
        <f>IF(ISNUMBER(SEARCH(Table1[[#This Row],[their_ent_1]],Table1[[#This Row],[my_ent_1]])), 1, 0)</f>
        <v>0</v>
      </c>
      <c r="L479">
        <f>IF(ISNUMBER(SEARCH(Table1[[#This Row],[their_ent_2]],Table1[[#This Row],[my_ent_2]])), 1, 0)</f>
        <v>1</v>
      </c>
    </row>
    <row r="480" spans="1:12" hidden="1" x14ac:dyDescent="0.3">
      <c r="A480" t="s">
        <v>1560</v>
      </c>
      <c r="B480" t="s">
        <v>1561</v>
      </c>
      <c r="C480" t="s">
        <v>1562</v>
      </c>
      <c r="D480" t="s">
        <v>1563</v>
      </c>
      <c r="E480" t="s">
        <v>390</v>
      </c>
      <c r="F480">
        <v>0</v>
      </c>
      <c r="G480">
        <v>478</v>
      </c>
      <c r="H480">
        <f>IF(Table1[[#This Row],[my_ent_1]]=Table1[[#This Row],[their_ent_1]], 1, 0)</f>
        <v>0</v>
      </c>
      <c r="I480">
        <f>IF(Table1[[#This Row],[my_ent_2]]=Table1[[#This Row],[their_ent_2]], 1, 0)</f>
        <v>0</v>
      </c>
      <c r="J480">
        <f>IF(Table1[[#This Row],[same_1]]=1 &amp; Table1[[#This Row],[same_2]]=1, 1, 0)</f>
        <v>0</v>
      </c>
      <c r="K480">
        <f>IF(ISNUMBER(SEARCH(Table1[[#This Row],[their_ent_1]],Table1[[#This Row],[my_ent_1]])), 1, 0)</f>
        <v>0</v>
      </c>
      <c r="L480">
        <f>IF(ISNUMBER(SEARCH(Table1[[#This Row],[their_ent_2]],Table1[[#This Row],[my_ent_2]])), 1, 0)</f>
        <v>0</v>
      </c>
    </row>
    <row r="481" spans="1:12" hidden="1" x14ac:dyDescent="0.3">
      <c r="A481" t="s">
        <v>1564</v>
      </c>
      <c r="B481" t="s">
        <v>1565</v>
      </c>
      <c r="C481" t="s">
        <v>25</v>
      </c>
      <c r="D481" t="s">
        <v>405</v>
      </c>
      <c r="E481" t="s">
        <v>1566</v>
      </c>
      <c r="F481">
        <v>0</v>
      </c>
      <c r="G481">
        <v>479</v>
      </c>
      <c r="H481">
        <f>IF(Table1[[#This Row],[my_ent_1]]=Table1[[#This Row],[their_ent_1]], 1, 0)</f>
        <v>0</v>
      </c>
      <c r="I481">
        <f>IF(Table1[[#This Row],[my_ent_2]]=Table1[[#This Row],[their_ent_2]], 1, 0)</f>
        <v>0</v>
      </c>
      <c r="J481">
        <f>IF(Table1[[#This Row],[same_1]]=1 &amp; Table1[[#This Row],[same_2]]=1, 1, 0)</f>
        <v>0</v>
      </c>
      <c r="K481">
        <f>IF(ISNUMBER(SEARCH(Table1[[#This Row],[their_ent_1]],Table1[[#This Row],[my_ent_1]])), 1, 0)</f>
        <v>0</v>
      </c>
      <c r="L481">
        <f>IF(ISNUMBER(SEARCH(Table1[[#This Row],[their_ent_2]],Table1[[#This Row],[my_ent_2]])), 1, 0)</f>
        <v>0</v>
      </c>
    </row>
    <row r="482" spans="1:12" hidden="1" x14ac:dyDescent="0.3">
      <c r="A482" t="s">
        <v>1567</v>
      </c>
      <c r="B482" t="s">
        <v>1568</v>
      </c>
      <c r="C482" t="s">
        <v>1568</v>
      </c>
      <c r="D482" t="s">
        <v>1569</v>
      </c>
      <c r="E482" t="s">
        <v>369</v>
      </c>
      <c r="F482">
        <v>0</v>
      </c>
      <c r="G482">
        <v>480</v>
      </c>
      <c r="H482">
        <f>IF(Table1[[#This Row],[my_ent_1]]=Table1[[#This Row],[their_ent_1]], 1, 0)</f>
        <v>1</v>
      </c>
      <c r="I482">
        <f>IF(Table1[[#This Row],[my_ent_2]]=Table1[[#This Row],[their_ent_2]], 1, 0)</f>
        <v>0</v>
      </c>
      <c r="J482">
        <f>IF(Table1[[#This Row],[same_1]]=1 &amp; Table1[[#This Row],[same_2]]=1, 1, 0)</f>
        <v>0</v>
      </c>
      <c r="K482">
        <f>IF(ISNUMBER(SEARCH(Table1[[#This Row],[their_ent_1]],Table1[[#This Row],[my_ent_1]])), 1, 0)</f>
        <v>1</v>
      </c>
      <c r="L482">
        <f>IF(ISNUMBER(SEARCH(Table1[[#This Row],[their_ent_2]],Table1[[#This Row],[my_ent_2]])), 1, 0)</f>
        <v>0</v>
      </c>
    </row>
    <row r="483" spans="1:12" hidden="1" x14ac:dyDescent="0.3">
      <c r="A483" t="s">
        <v>1570</v>
      </c>
      <c r="B483" t="s">
        <v>93</v>
      </c>
      <c r="C483" t="s">
        <v>36</v>
      </c>
      <c r="D483" t="s">
        <v>36</v>
      </c>
      <c r="E483" t="s">
        <v>1571</v>
      </c>
      <c r="F483">
        <v>0</v>
      </c>
      <c r="G483">
        <v>481</v>
      </c>
      <c r="H483">
        <f>IF(Table1[[#This Row],[my_ent_1]]=Table1[[#This Row],[their_ent_1]], 1, 0)</f>
        <v>0</v>
      </c>
      <c r="I483">
        <f>IF(Table1[[#This Row],[my_ent_2]]=Table1[[#This Row],[their_ent_2]], 1, 0)</f>
        <v>0</v>
      </c>
      <c r="J483">
        <f>IF(Table1[[#This Row],[same_1]]=1 &amp; Table1[[#This Row],[same_2]]=1, 1, 0)</f>
        <v>0</v>
      </c>
      <c r="K483">
        <f>IF(ISNUMBER(SEARCH(Table1[[#This Row],[their_ent_1]],Table1[[#This Row],[my_ent_1]])), 1, 0)</f>
        <v>0</v>
      </c>
      <c r="L483">
        <f>IF(ISNUMBER(SEARCH(Table1[[#This Row],[their_ent_2]],Table1[[#This Row],[my_ent_2]])), 1, 0)</f>
        <v>0</v>
      </c>
    </row>
    <row r="484" spans="1:12" hidden="1" x14ac:dyDescent="0.3">
      <c r="A484" t="s">
        <v>1572</v>
      </c>
      <c r="B484" t="s">
        <v>1573</v>
      </c>
      <c r="C484" t="s">
        <v>205</v>
      </c>
      <c r="D484" t="s">
        <v>1140</v>
      </c>
      <c r="E484" t="s">
        <v>1140</v>
      </c>
      <c r="F484">
        <v>0</v>
      </c>
      <c r="G484">
        <v>482</v>
      </c>
      <c r="H484">
        <f>IF(Table1[[#This Row],[my_ent_1]]=Table1[[#This Row],[their_ent_1]], 1, 0)</f>
        <v>0</v>
      </c>
      <c r="I484">
        <f>IF(Table1[[#This Row],[my_ent_2]]=Table1[[#This Row],[their_ent_2]], 1, 0)</f>
        <v>1</v>
      </c>
      <c r="J484">
        <f>IF(Table1[[#This Row],[same_1]]=1 &amp; Table1[[#This Row],[same_2]]=1, 1, 0)</f>
        <v>0</v>
      </c>
      <c r="K484">
        <f>IF(ISNUMBER(SEARCH(Table1[[#This Row],[their_ent_1]],Table1[[#This Row],[my_ent_1]])), 1, 0)</f>
        <v>0</v>
      </c>
      <c r="L484">
        <f>IF(ISNUMBER(SEARCH(Table1[[#This Row],[their_ent_2]],Table1[[#This Row],[my_ent_2]])), 1, 0)</f>
        <v>1</v>
      </c>
    </row>
    <row r="485" spans="1:12" hidden="1" x14ac:dyDescent="0.3">
      <c r="A485" t="s">
        <v>1574</v>
      </c>
      <c r="B485" t="s">
        <v>57</v>
      </c>
      <c r="C485" t="s">
        <v>1575</v>
      </c>
      <c r="D485" t="s">
        <v>110</v>
      </c>
      <c r="E485" t="s">
        <v>373</v>
      </c>
      <c r="F485">
        <v>0</v>
      </c>
      <c r="G485">
        <v>483</v>
      </c>
      <c r="H485">
        <f>IF(Table1[[#This Row],[my_ent_1]]=Table1[[#This Row],[their_ent_1]], 1, 0)</f>
        <v>0</v>
      </c>
      <c r="I485">
        <f>IF(Table1[[#This Row],[my_ent_2]]=Table1[[#This Row],[their_ent_2]], 1, 0)</f>
        <v>0</v>
      </c>
      <c r="J485">
        <f>IF(Table1[[#This Row],[same_1]]=1 &amp; Table1[[#This Row],[same_2]]=1, 1, 0)</f>
        <v>0</v>
      </c>
      <c r="K485">
        <f>IF(ISNUMBER(SEARCH(Table1[[#This Row],[their_ent_1]],Table1[[#This Row],[my_ent_1]])), 1, 0)</f>
        <v>0</v>
      </c>
      <c r="L485">
        <f>IF(ISNUMBER(SEARCH(Table1[[#This Row],[their_ent_2]],Table1[[#This Row],[my_ent_2]])), 1, 0)</f>
        <v>0</v>
      </c>
    </row>
    <row r="486" spans="1:12" hidden="1" x14ac:dyDescent="0.3">
      <c r="A486" t="s">
        <v>1576</v>
      </c>
      <c r="B486" t="s">
        <v>1577</v>
      </c>
      <c r="C486" t="s">
        <v>27</v>
      </c>
      <c r="D486" t="s">
        <v>27</v>
      </c>
      <c r="E486" t="s">
        <v>1578</v>
      </c>
      <c r="F486">
        <v>0</v>
      </c>
      <c r="G486">
        <v>484</v>
      </c>
      <c r="H486">
        <f>IF(Table1[[#This Row],[my_ent_1]]=Table1[[#This Row],[their_ent_1]], 1, 0)</f>
        <v>0</v>
      </c>
      <c r="I486">
        <f>IF(Table1[[#This Row],[my_ent_2]]=Table1[[#This Row],[their_ent_2]], 1, 0)</f>
        <v>0</v>
      </c>
      <c r="J486">
        <f>IF(Table1[[#This Row],[same_1]]=1 &amp; Table1[[#This Row],[same_2]]=1, 1, 0)</f>
        <v>0</v>
      </c>
      <c r="K486">
        <f>IF(ISNUMBER(SEARCH(Table1[[#This Row],[their_ent_1]],Table1[[#This Row],[my_ent_1]])), 1, 0)</f>
        <v>0</v>
      </c>
      <c r="L486">
        <f>IF(ISNUMBER(SEARCH(Table1[[#This Row],[their_ent_2]],Table1[[#This Row],[my_ent_2]])), 1, 0)</f>
        <v>0</v>
      </c>
    </row>
    <row r="487" spans="1:12" hidden="1" x14ac:dyDescent="0.3">
      <c r="A487" t="s">
        <v>1579</v>
      </c>
      <c r="B487" t="s">
        <v>1580</v>
      </c>
      <c r="C487" t="s">
        <v>1581</v>
      </c>
      <c r="D487" t="s">
        <v>1581</v>
      </c>
      <c r="E487" t="s">
        <v>1582</v>
      </c>
      <c r="F487">
        <v>0</v>
      </c>
      <c r="G487">
        <v>485</v>
      </c>
      <c r="H487">
        <f>IF(Table1[[#This Row],[my_ent_1]]=Table1[[#This Row],[their_ent_1]], 1, 0)</f>
        <v>0</v>
      </c>
      <c r="I487">
        <f>IF(Table1[[#This Row],[my_ent_2]]=Table1[[#This Row],[their_ent_2]], 1, 0)</f>
        <v>0</v>
      </c>
      <c r="J487">
        <f>IF(Table1[[#This Row],[same_1]]=1 &amp; Table1[[#This Row],[same_2]]=1, 1, 0)</f>
        <v>0</v>
      </c>
      <c r="K487">
        <f>IF(ISNUMBER(SEARCH(Table1[[#This Row],[their_ent_1]],Table1[[#This Row],[my_ent_1]])), 1, 0)</f>
        <v>0</v>
      </c>
      <c r="L487">
        <f>IF(ISNUMBER(SEARCH(Table1[[#This Row],[their_ent_2]],Table1[[#This Row],[my_ent_2]])), 1, 0)</f>
        <v>0</v>
      </c>
    </row>
    <row r="488" spans="1:12" hidden="1" x14ac:dyDescent="0.3">
      <c r="A488" t="s">
        <v>1583</v>
      </c>
      <c r="B488" t="s">
        <v>1584</v>
      </c>
      <c r="C488" t="s">
        <v>1584</v>
      </c>
      <c r="D488" t="s">
        <v>1585</v>
      </c>
      <c r="E488" t="s">
        <v>65</v>
      </c>
      <c r="F488">
        <v>0</v>
      </c>
      <c r="G488">
        <v>486</v>
      </c>
      <c r="H488">
        <f>IF(Table1[[#This Row],[my_ent_1]]=Table1[[#This Row],[their_ent_1]], 1, 0)</f>
        <v>1</v>
      </c>
      <c r="I488">
        <f>IF(Table1[[#This Row],[my_ent_2]]=Table1[[#This Row],[their_ent_2]], 1, 0)</f>
        <v>0</v>
      </c>
      <c r="J488">
        <f>IF(Table1[[#This Row],[same_1]]=1 &amp; Table1[[#This Row],[same_2]]=1, 1, 0)</f>
        <v>0</v>
      </c>
      <c r="K488">
        <f>IF(ISNUMBER(SEARCH(Table1[[#This Row],[their_ent_1]],Table1[[#This Row],[my_ent_1]])), 1, 0)</f>
        <v>1</v>
      </c>
      <c r="L488">
        <f>IF(ISNUMBER(SEARCH(Table1[[#This Row],[their_ent_2]],Table1[[#This Row],[my_ent_2]])), 1, 0)</f>
        <v>0</v>
      </c>
    </row>
    <row r="489" spans="1:12" hidden="1" x14ac:dyDescent="0.3">
      <c r="A489" t="s">
        <v>1586</v>
      </c>
      <c r="B489" t="s">
        <v>1587</v>
      </c>
      <c r="C489" t="s">
        <v>243</v>
      </c>
      <c r="D489" t="s">
        <v>222</v>
      </c>
      <c r="E489" t="s">
        <v>1588</v>
      </c>
      <c r="F489">
        <v>0</v>
      </c>
      <c r="G489">
        <v>487</v>
      </c>
      <c r="H489">
        <f>IF(Table1[[#This Row],[my_ent_1]]=Table1[[#This Row],[their_ent_1]], 1, 0)</f>
        <v>0</v>
      </c>
      <c r="I489">
        <f>IF(Table1[[#This Row],[my_ent_2]]=Table1[[#This Row],[their_ent_2]], 1, 0)</f>
        <v>0</v>
      </c>
      <c r="J489">
        <f>IF(Table1[[#This Row],[same_1]]=1 &amp; Table1[[#This Row],[same_2]]=1, 1, 0)</f>
        <v>0</v>
      </c>
      <c r="K489">
        <f>IF(ISNUMBER(SEARCH(Table1[[#This Row],[their_ent_1]],Table1[[#This Row],[my_ent_1]])), 1, 0)</f>
        <v>1</v>
      </c>
      <c r="L489">
        <f>IF(ISNUMBER(SEARCH(Table1[[#This Row],[their_ent_2]],Table1[[#This Row],[my_ent_2]])), 1, 0)</f>
        <v>0</v>
      </c>
    </row>
    <row r="490" spans="1:12" hidden="1" x14ac:dyDescent="0.3">
      <c r="A490" t="s">
        <v>1589</v>
      </c>
      <c r="B490" t="s">
        <v>1590</v>
      </c>
      <c r="C490" t="s">
        <v>1591</v>
      </c>
      <c r="D490" t="s">
        <v>143</v>
      </c>
      <c r="E490" t="s">
        <v>1590</v>
      </c>
      <c r="F490">
        <v>0</v>
      </c>
      <c r="G490">
        <v>488</v>
      </c>
      <c r="H490">
        <f>IF(Table1[[#This Row],[my_ent_1]]=Table1[[#This Row],[their_ent_1]], 1, 0)</f>
        <v>0</v>
      </c>
      <c r="I490">
        <f>IF(Table1[[#This Row],[my_ent_2]]=Table1[[#This Row],[their_ent_2]], 1, 0)</f>
        <v>0</v>
      </c>
      <c r="J490">
        <f>IF(Table1[[#This Row],[same_1]]=1 &amp; Table1[[#This Row],[same_2]]=1, 1, 0)</f>
        <v>0</v>
      </c>
      <c r="K490">
        <f>IF(ISNUMBER(SEARCH(Table1[[#This Row],[their_ent_1]],Table1[[#This Row],[my_ent_1]])), 1, 0)</f>
        <v>0</v>
      </c>
      <c r="L490">
        <f>IF(ISNUMBER(SEARCH(Table1[[#This Row],[their_ent_2]],Table1[[#This Row],[my_ent_2]])), 1, 0)</f>
        <v>0</v>
      </c>
    </row>
    <row r="491" spans="1:12" x14ac:dyDescent="0.3">
      <c r="A491" t="s">
        <v>1592</v>
      </c>
      <c r="B491" t="s">
        <v>1593</v>
      </c>
      <c r="C491" t="s">
        <v>1593</v>
      </c>
      <c r="D491" t="s">
        <v>1594</v>
      </c>
      <c r="E491" t="s">
        <v>47</v>
      </c>
      <c r="F491">
        <v>0</v>
      </c>
      <c r="G491">
        <v>489</v>
      </c>
      <c r="H491">
        <f>IF(Table1[[#This Row],[my_ent_1]]=Table1[[#This Row],[their_ent_1]], 1, 0)</f>
        <v>1</v>
      </c>
      <c r="I491">
        <f>IF(Table1[[#This Row],[my_ent_2]]=Table1[[#This Row],[their_ent_2]], 1, 0)</f>
        <v>0</v>
      </c>
      <c r="J491">
        <f>IF(Table1[[#This Row],[same_1]]=1 &amp; Table1[[#This Row],[same_2]]=1, 1, 0)</f>
        <v>0</v>
      </c>
      <c r="K491">
        <f>IF(ISNUMBER(SEARCH(Table1[[#This Row],[their_ent_1]],Table1[[#This Row],[my_ent_1]])), 1, 0)</f>
        <v>1</v>
      </c>
      <c r="L491">
        <f>IF(ISNUMBER(SEARCH(Table1[[#This Row],[their_ent_2]],Table1[[#This Row],[my_ent_2]])), 1, 0)</f>
        <v>1</v>
      </c>
    </row>
    <row r="492" spans="1:12" hidden="1" x14ac:dyDescent="0.3">
      <c r="A492" t="s">
        <v>1595</v>
      </c>
      <c r="B492" t="s">
        <v>47</v>
      </c>
      <c r="C492" t="s">
        <v>1596</v>
      </c>
      <c r="D492" t="s">
        <v>57</v>
      </c>
      <c r="E492" t="s">
        <v>1597</v>
      </c>
      <c r="F492">
        <v>0</v>
      </c>
      <c r="G492">
        <v>490</v>
      </c>
      <c r="H492">
        <f>IF(Table1[[#This Row],[my_ent_1]]=Table1[[#This Row],[their_ent_1]], 1, 0)</f>
        <v>0</v>
      </c>
      <c r="I492">
        <f>IF(Table1[[#This Row],[my_ent_2]]=Table1[[#This Row],[their_ent_2]], 1, 0)</f>
        <v>0</v>
      </c>
      <c r="J492">
        <f>IF(Table1[[#This Row],[same_1]]=1 &amp; Table1[[#This Row],[same_2]]=1, 1, 0)</f>
        <v>0</v>
      </c>
      <c r="K492">
        <f>IF(ISNUMBER(SEARCH(Table1[[#This Row],[their_ent_1]],Table1[[#This Row],[my_ent_1]])), 1, 0)</f>
        <v>0</v>
      </c>
      <c r="L492">
        <f>IF(ISNUMBER(SEARCH(Table1[[#This Row],[their_ent_2]],Table1[[#This Row],[my_ent_2]])), 1, 0)</f>
        <v>0</v>
      </c>
    </row>
    <row r="493" spans="1:12" hidden="1" x14ac:dyDescent="0.3">
      <c r="A493" t="s">
        <v>1598</v>
      </c>
      <c r="B493" t="s">
        <v>1599</v>
      </c>
      <c r="C493" t="s">
        <v>1600</v>
      </c>
      <c r="D493" t="s">
        <v>1601</v>
      </c>
      <c r="E493" t="s">
        <v>1602</v>
      </c>
      <c r="F493">
        <v>0</v>
      </c>
      <c r="G493">
        <v>491</v>
      </c>
      <c r="H493">
        <f>IF(Table1[[#This Row],[my_ent_1]]=Table1[[#This Row],[their_ent_1]], 1, 0)</f>
        <v>0</v>
      </c>
      <c r="I493">
        <f>IF(Table1[[#This Row],[my_ent_2]]=Table1[[#This Row],[their_ent_2]], 1, 0)</f>
        <v>0</v>
      </c>
      <c r="J493">
        <f>IF(Table1[[#This Row],[same_1]]=1 &amp; Table1[[#This Row],[same_2]]=1, 1, 0)</f>
        <v>0</v>
      </c>
      <c r="K493">
        <f>IF(ISNUMBER(SEARCH(Table1[[#This Row],[their_ent_1]],Table1[[#This Row],[my_ent_1]])), 1, 0)</f>
        <v>0</v>
      </c>
      <c r="L493">
        <f>IF(ISNUMBER(SEARCH(Table1[[#This Row],[their_ent_2]],Table1[[#This Row],[my_ent_2]])), 1, 0)</f>
        <v>0</v>
      </c>
    </row>
    <row r="494" spans="1:12" hidden="1" x14ac:dyDescent="0.3">
      <c r="A494" t="s">
        <v>1603</v>
      </c>
      <c r="B494" t="s">
        <v>170</v>
      </c>
      <c r="C494" t="s">
        <v>1604</v>
      </c>
      <c r="D494" t="s">
        <v>1089</v>
      </c>
      <c r="E494" t="s">
        <v>576</v>
      </c>
      <c r="F494">
        <v>0</v>
      </c>
      <c r="G494">
        <v>492</v>
      </c>
      <c r="H494">
        <f>IF(Table1[[#This Row],[my_ent_1]]=Table1[[#This Row],[their_ent_1]], 1, 0)</f>
        <v>0</v>
      </c>
      <c r="I494">
        <f>IF(Table1[[#This Row],[my_ent_2]]=Table1[[#This Row],[their_ent_2]], 1, 0)</f>
        <v>0</v>
      </c>
      <c r="J494">
        <f>IF(Table1[[#This Row],[same_1]]=1 &amp; Table1[[#This Row],[same_2]]=1, 1, 0)</f>
        <v>0</v>
      </c>
      <c r="K494">
        <f>IF(ISNUMBER(SEARCH(Table1[[#This Row],[their_ent_1]],Table1[[#This Row],[my_ent_1]])), 1, 0)</f>
        <v>0</v>
      </c>
      <c r="L494">
        <f>IF(ISNUMBER(SEARCH(Table1[[#This Row],[their_ent_2]],Table1[[#This Row],[my_ent_2]])), 1, 0)</f>
        <v>0</v>
      </c>
    </row>
    <row r="495" spans="1:12" hidden="1" x14ac:dyDescent="0.3">
      <c r="A495" t="s">
        <v>1605</v>
      </c>
      <c r="B495" t="s">
        <v>1606</v>
      </c>
      <c r="C495" t="s">
        <v>124</v>
      </c>
      <c r="D495" t="s">
        <v>124</v>
      </c>
      <c r="E495" t="s">
        <v>1607</v>
      </c>
      <c r="F495">
        <v>0</v>
      </c>
      <c r="G495">
        <v>493</v>
      </c>
      <c r="H495">
        <f>IF(Table1[[#This Row],[my_ent_1]]=Table1[[#This Row],[their_ent_1]], 1, 0)</f>
        <v>0</v>
      </c>
      <c r="I495">
        <f>IF(Table1[[#This Row],[my_ent_2]]=Table1[[#This Row],[their_ent_2]], 1, 0)</f>
        <v>0</v>
      </c>
      <c r="J495">
        <f>IF(Table1[[#This Row],[same_1]]=1 &amp; Table1[[#This Row],[same_2]]=1, 1, 0)</f>
        <v>0</v>
      </c>
      <c r="K495">
        <f>IF(ISNUMBER(SEARCH(Table1[[#This Row],[their_ent_1]],Table1[[#This Row],[my_ent_1]])), 1, 0)</f>
        <v>0</v>
      </c>
      <c r="L495">
        <f>IF(ISNUMBER(SEARCH(Table1[[#This Row],[their_ent_2]],Table1[[#This Row],[my_ent_2]])), 1, 0)</f>
        <v>0</v>
      </c>
    </row>
    <row r="496" spans="1:12" hidden="1" x14ac:dyDescent="0.3">
      <c r="A496" t="s">
        <v>1608</v>
      </c>
      <c r="B496" t="s">
        <v>1609</v>
      </c>
      <c r="C496" t="s">
        <v>1610</v>
      </c>
      <c r="D496" t="s">
        <v>991</v>
      </c>
      <c r="E496" t="s">
        <v>991</v>
      </c>
      <c r="F496">
        <v>0</v>
      </c>
      <c r="G496">
        <v>494</v>
      </c>
      <c r="H496">
        <f>IF(Table1[[#This Row],[my_ent_1]]=Table1[[#This Row],[their_ent_1]], 1, 0)</f>
        <v>0</v>
      </c>
      <c r="I496">
        <f>IF(Table1[[#This Row],[my_ent_2]]=Table1[[#This Row],[their_ent_2]], 1, 0)</f>
        <v>1</v>
      </c>
      <c r="J496">
        <f>IF(Table1[[#This Row],[same_1]]=1 &amp; Table1[[#This Row],[same_2]]=1, 1, 0)</f>
        <v>0</v>
      </c>
      <c r="K496">
        <f>IF(ISNUMBER(SEARCH(Table1[[#This Row],[their_ent_1]],Table1[[#This Row],[my_ent_1]])), 1, 0)</f>
        <v>0</v>
      </c>
      <c r="L496">
        <f>IF(ISNUMBER(SEARCH(Table1[[#This Row],[their_ent_2]],Table1[[#This Row],[my_ent_2]])), 1, 0)</f>
        <v>1</v>
      </c>
    </row>
    <row r="497" spans="1:12" hidden="1" x14ac:dyDescent="0.3">
      <c r="A497" t="s">
        <v>1611</v>
      </c>
      <c r="B497" t="s">
        <v>143</v>
      </c>
      <c r="C497" t="s">
        <v>1612</v>
      </c>
      <c r="D497" t="s">
        <v>143</v>
      </c>
      <c r="E497" t="s">
        <v>1613</v>
      </c>
      <c r="F497">
        <v>0</v>
      </c>
      <c r="G497">
        <v>495</v>
      </c>
      <c r="H497">
        <f>IF(Table1[[#This Row],[my_ent_1]]=Table1[[#This Row],[their_ent_1]], 1, 0)</f>
        <v>0</v>
      </c>
      <c r="I497">
        <f>IF(Table1[[#This Row],[my_ent_2]]=Table1[[#This Row],[their_ent_2]], 1, 0)</f>
        <v>0</v>
      </c>
      <c r="J497">
        <f>IF(Table1[[#This Row],[same_1]]=1 &amp; Table1[[#This Row],[same_2]]=1, 1, 0)</f>
        <v>0</v>
      </c>
      <c r="K497">
        <f>IF(ISNUMBER(SEARCH(Table1[[#This Row],[their_ent_1]],Table1[[#This Row],[my_ent_1]])), 1, 0)</f>
        <v>0</v>
      </c>
      <c r="L497">
        <f>IF(ISNUMBER(SEARCH(Table1[[#This Row],[their_ent_2]],Table1[[#This Row],[my_ent_2]])), 1, 0)</f>
        <v>0</v>
      </c>
    </row>
    <row r="498" spans="1:12" hidden="1" x14ac:dyDescent="0.3">
      <c r="A498" t="s">
        <v>1614</v>
      </c>
      <c r="B498" t="s">
        <v>708</v>
      </c>
      <c r="C498" t="s">
        <v>204</v>
      </c>
      <c r="D498" t="s">
        <v>484</v>
      </c>
      <c r="E498" t="s">
        <v>1107</v>
      </c>
      <c r="F498">
        <v>0</v>
      </c>
      <c r="G498">
        <v>496</v>
      </c>
      <c r="H498">
        <f>IF(Table1[[#This Row],[my_ent_1]]=Table1[[#This Row],[their_ent_1]], 1, 0)</f>
        <v>0</v>
      </c>
      <c r="I498">
        <f>IF(Table1[[#This Row],[my_ent_2]]=Table1[[#This Row],[their_ent_2]], 1, 0)</f>
        <v>0</v>
      </c>
      <c r="J498">
        <f>IF(Table1[[#This Row],[same_1]]=1 &amp; Table1[[#This Row],[same_2]]=1, 1, 0)</f>
        <v>0</v>
      </c>
      <c r="K498">
        <f>IF(ISNUMBER(SEARCH(Table1[[#This Row],[their_ent_1]],Table1[[#This Row],[my_ent_1]])), 1, 0)</f>
        <v>0</v>
      </c>
      <c r="L498">
        <f>IF(ISNUMBER(SEARCH(Table1[[#This Row],[their_ent_2]],Table1[[#This Row],[my_ent_2]])), 1, 0)</f>
        <v>0</v>
      </c>
    </row>
    <row r="499" spans="1:12" hidden="1" x14ac:dyDescent="0.3">
      <c r="A499" t="s">
        <v>1615</v>
      </c>
      <c r="B499" t="s">
        <v>12</v>
      </c>
      <c r="C499" t="s">
        <v>36</v>
      </c>
      <c r="D499" t="s">
        <v>205</v>
      </c>
      <c r="E499" t="s">
        <v>205</v>
      </c>
      <c r="F499">
        <v>0</v>
      </c>
      <c r="G499">
        <v>497</v>
      </c>
      <c r="H499">
        <f>IF(Table1[[#This Row],[my_ent_1]]=Table1[[#This Row],[their_ent_1]], 1, 0)</f>
        <v>0</v>
      </c>
      <c r="I499">
        <f>IF(Table1[[#This Row],[my_ent_2]]=Table1[[#This Row],[their_ent_2]], 1, 0)</f>
        <v>1</v>
      </c>
      <c r="J499">
        <f>IF(Table1[[#This Row],[same_1]]=1 &amp; Table1[[#This Row],[same_2]]=1, 1, 0)</f>
        <v>0</v>
      </c>
      <c r="K499">
        <f>IF(ISNUMBER(SEARCH(Table1[[#This Row],[their_ent_1]],Table1[[#This Row],[my_ent_1]])), 1, 0)</f>
        <v>0</v>
      </c>
      <c r="L499">
        <f>IF(ISNUMBER(SEARCH(Table1[[#This Row],[their_ent_2]],Table1[[#This Row],[my_ent_2]])), 1, 0)</f>
        <v>1</v>
      </c>
    </row>
    <row r="500" spans="1:12" hidden="1" x14ac:dyDescent="0.3">
      <c r="A500" t="s">
        <v>1616</v>
      </c>
      <c r="B500" t="s">
        <v>1311</v>
      </c>
      <c r="C500" t="s">
        <v>1311</v>
      </c>
      <c r="D500" t="s">
        <v>1617</v>
      </c>
      <c r="E500" t="s">
        <v>40</v>
      </c>
      <c r="F500">
        <v>0</v>
      </c>
      <c r="G500">
        <v>498</v>
      </c>
      <c r="H500">
        <f>IF(Table1[[#This Row],[my_ent_1]]=Table1[[#This Row],[their_ent_1]], 1, 0)</f>
        <v>1</v>
      </c>
      <c r="I500">
        <f>IF(Table1[[#This Row],[my_ent_2]]=Table1[[#This Row],[their_ent_2]], 1, 0)</f>
        <v>0</v>
      </c>
      <c r="J500">
        <f>IF(Table1[[#This Row],[same_1]]=1 &amp; Table1[[#This Row],[same_2]]=1, 1, 0)</f>
        <v>0</v>
      </c>
      <c r="K500">
        <f>IF(ISNUMBER(SEARCH(Table1[[#This Row],[their_ent_1]],Table1[[#This Row],[my_ent_1]])), 1, 0)</f>
        <v>1</v>
      </c>
      <c r="L500">
        <f>IF(ISNUMBER(SEARCH(Table1[[#This Row],[their_ent_2]],Table1[[#This Row],[my_ent_2]])), 1, 0)</f>
        <v>0</v>
      </c>
    </row>
    <row r="501" spans="1:12" hidden="1" x14ac:dyDescent="0.3">
      <c r="A501" t="s">
        <v>1618</v>
      </c>
      <c r="B501" t="s">
        <v>1619</v>
      </c>
      <c r="C501" t="s">
        <v>1620</v>
      </c>
      <c r="D501" t="s">
        <v>1621</v>
      </c>
      <c r="E501" t="s">
        <v>1414</v>
      </c>
      <c r="F501">
        <v>0</v>
      </c>
      <c r="G501">
        <v>499</v>
      </c>
      <c r="H501">
        <f>IF(Table1[[#This Row],[my_ent_1]]=Table1[[#This Row],[their_ent_1]], 1, 0)</f>
        <v>0</v>
      </c>
      <c r="I501">
        <f>IF(Table1[[#This Row],[my_ent_2]]=Table1[[#This Row],[their_ent_2]], 1, 0)</f>
        <v>0</v>
      </c>
      <c r="J501">
        <f>IF(Table1[[#This Row],[same_1]]=1 &amp; Table1[[#This Row],[same_2]]=1, 1, 0)</f>
        <v>0</v>
      </c>
      <c r="K501">
        <f>IF(ISNUMBER(SEARCH(Table1[[#This Row],[their_ent_1]],Table1[[#This Row],[my_ent_1]])), 1, 0)</f>
        <v>1</v>
      </c>
      <c r="L501">
        <f>IF(ISNUMBER(SEARCH(Table1[[#This Row],[their_ent_2]],Table1[[#This Row],[my_ent_2]])), 1, 0)</f>
        <v>0</v>
      </c>
    </row>
    <row r="502" spans="1:12" hidden="1" x14ac:dyDescent="0.3">
      <c r="A502" t="s">
        <v>1622</v>
      </c>
      <c r="B502" t="s">
        <v>56</v>
      </c>
      <c r="C502" t="s">
        <v>527</v>
      </c>
      <c r="D502" t="s">
        <v>527</v>
      </c>
      <c r="E502" t="s">
        <v>364</v>
      </c>
      <c r="F502">
        <v>0</v>
      </c>
      <c r="G502">
        <v>500</v>
      </c>
      <c r="H502">
        <f>IF(Table1[[#This Row],[my_ent_1]]=Table1[[#This Row],[their_ent_1]], 1, 0)</f>
        <v>0</v>
      </c>
      <c r="I502">
        <f>IF(Table1[[#This Row],[my_ent_2]]=Table1[[#This Row],[their_ent_2]], 1, 0)</f>
        <v>0</v>
      </c>
      <c r="J502">
        <f>IF(Table1[[#This Row],[same_1]]=1 &amp; Table1[[#This Row],[same_2]]=1, 1, 0)</f>
        <v>0</v>
      </c>
      <c r="K502">
        <f>IF(ISNUMBER(SEARCH(Table1[[#This Row],[their_ent_1]],Table1[[#This Row],[my_ent_1]])), 1, 0)</f>
        <v>0</v>
      </c>
      <c r="L502">
        <f>IF(ISNUMBER(SEARCH(Table1[[#This Row],[their_ent_2]],Table1[[#This Row],[my_ent_2]])), 1, 0)</f>
        <v>0</v>
      </c>
    </row>
    <row r="503" spans="1:12" hidden="1" x14ac:dyDescent="0.3">
      <c r="A503" t="s">
        <v>1623</v>
      </c>
      <c r="B503" t="s">
        <v>1624</v>
      </c>
      <c r="C503" t="s">
        <v>1625</v>
      </c>
      <c r="D503" t="s">
        <v>551</v>
      </c>
      <c r="E503" t="s">
        <v>551</v>
      </c>
      <c r="F503">
        <v>0</v>
      </c>
      <c r="G503">
        <v>501</v>
      </c>
      <c r="H503">
        <f>IF(Table1[[#This Row],[my_ent_1]]=Table1[[#This Row],[their_ent_1]], 1, 0)</f>
        <v>0</v>
      </c>
      <c r="I503">
        <f>IF(Table1[[#This Row],[my_ent_2]]=Table1[[#This Row],[their_ent_2]], 1, 0)</f>
        <v>1</v>
      </c>
      <c r="J503">
        <f>IF(Table1[[#This Row],[same_1]]=1 &amp; Table1[[#This Row],[same_2]]=1, 1, 0)</f>
        <v>0</v>
      </c>
      <c r="K503">
        <f>IF(ISNUMBER(SEARCH(Table1[[#This Row],[their_ent_1]],Table1[[#This Row],[my_ent_1]])), 1, 0)</f>
        <v>0</v>
      </c>
      <c r="L503">
        <f>IF(ISNUMBER(SEARCH(Table1[[#This Row],[their_ent_2]],Table1[[#This Row],[my_ent_2]])), 1, 0)</f>
        <v>1</v>
      </c>
    </row>
    <row r="504" spans="1:12" hidden="1" x14ac:dyDescent="0.3">
      <c r="A504" t="s">
        <v>1626</v>
      </c>
      <c r="B504" t="s">
        <v>1627</v>
      </c>
      <c r="C504" t="s">
        <v>1628</v>
      </c>
      <c r="D504" t="s">
        <v>1628</v>
      </c>
      <c r="E504" t="s">
        <v>1629</v>
      </c>
      <c r="F504">
        <v>0</v>
      </c>
      <c r="G504">
        <v>502</v>
      </c>
      <c r="H504">
        <f>IF(Table1[[#This Row],[my_ent_1]]=Table1[[#This Row],[their_ent_1]], 1, 0)</f>
        <v>0</v>
      </c>
      <c r="I504">
        <f>IF(Table1[[#This Row],[my_ent_2]]=Table1[[#This Row],[their_ent_2]], 1, 0)</f>
        <v>0</v>
      </c>
      <c r="J504">
        <f>IF(Table1[[#This Row],[same_1]]=1 &amp; Table1[[#This Row],[same_2]]=1, 1, 0)</f>
        <v>0</v>
      </c>
      <c r="K504">
        <f>IF(ISNUMBER(SEARCH(Table1[[#This Row],[their_ent_1]],Table1[[#This Row],[my_ent_1]])), 1, 0)</f>
        <v>0</v>
      </c>
      <c r="L504">
        <f>IF(ISNUMBER(SEARCH(Table1[[#This Row],[their_ent_2]],Table1[[#This Row],[my_ent_2]])), 1, 0)</f>
        <v>0</v>
      </c>
    </row>
    <row r="505" spans="1:12" hidden="1" x14ac:dyDescent="0.3">
      <c r="A505" t="s">
        <v>1630</v>
      </c>
      <c r="B505" t="s">
        <v>1631</v>
      </c>
      <c r="C505" t="s">
        <v>348</v>
      </c>
      <c r="D505" t="s">
        <v>1632</v>
      </c>
      <c r="E505" t="s">
        <v>1633</v>
      </c>
      <c r="F505">
        <v>0</v>
      </c>
      <c r="G505">
        <v>503</v>
      </c>
      <c r="H505">
        <f>IF(Table1[[#This Row],[my_ent_1]]=Table1[[#This Row],[their_ent_1]], 1, 0)</f>
        <v>0</v>
      </c>
      <c r="I505">
        <f>IF(Table1[[#This Row],[my_ent_2]]=Table1[[#This Row],[their_ent_2]], 1, 0)</f>
        <v>0</v>
      </c>
      <c r="J505">
        <f>IF(Table1[[#This Row],[same_1]]=1 &amp; Table1[[#This Row],[same_2]]=1, 1, 0)</f>
        <v>0</v>
      </c>
      <c r="K505">
        <f>IF(ISNUMBER(SEARCH(Table1[[#This Row],[their_ent_1]],Table1[[#This Row],[my_ent_1]])), 1, 0)</f>
        <v>0</v>
      </c>
      <c r="L505">
        <f>IF(ISNUMBER(SEARCH(Table1[[#This Row],[their_ent_2]],Table1[[#This Row],[my_ent_2]])), 1, 0)</f>
        <v>1</v>
      </c>
    </row>
    <row r="506" spans="1:12" x14ac:dyDescent="0.3">
      <c r="A506" t="s">
        <v>1634</v>
      </c>
      <c r="B506" t="s">
        <v>1635</v>
      </c>
      <c r="C506" t="s">
        <v>1636</v>
      </c>
      <c r="D506" t="s">
        <v>1637</v>
      </c>
      <c r="E506" t="s">
        <v>1637</v>
      </c>
      <c r="F506">
        <v>0</v>
      </c>
      <c r="G506">
        <v>504</v>
      </c>
      <c r="H506">
        <f>IF(Table1[[#This Row],[my_ent_1]]=Table1[[#This Row],[their_ent_1]], 1, 0)</f>
        <v>0</v>
      </c>
      <c r="I506">
        <f>IF(Table1[[#This Row],[my_ent_2]]=Table1[[#This Row],[their_ent_2]], 1, 0)</f>
        <v>1</v>
      </c>
      <c r="J506">
        <f>IF(Table1[[#This Row],[same_1]]=1 &amp; Table1[[#This Row],[same_2]]=1, 1, 0)</f>
        <v>0</v>
      </c>
      <c r="K506">
        <f>IF(ISNUMBER(SEARCH(Table1[[#This Row],[their_ent_1]],Table1[[#This Row],[my_ent_1]])), 1, 0)</f>
        <v>1</v>
      </c>
      <c r="L506">
        <f>IF(ISNUMBER(SEARCH(Table1[[#This Row],[their_ent_2]],Table1[[#This Row],[my_ent_2]])), 1, 0)</f>
        <v>1</v>
      </c>
    </row>
    <row r="507" spans="1:12" hidden="1" x14ac:dyDescent="0.3">
      <c r="A507" t="s">
        <v>1638</v>
      </c>
      <c r="B507" t="s">
        <v>1639</v>
      </c>
      <c r="C507" t="s">
        <v>1640</v>
      </c>
      <c r="D507" t="s">
        <v>1641</v>
      </c>
      <c r="E507" t="s">
        <v>1642</v>
      </c>
      <c r="F507">
        <v>0</v>
      </c>
      <c r="G507">
        <v>505</v>
      </c>
      <c r="H507">
        <f>IF(Table1[[#This Row],[my_ent_1]]=Table1[[#This Row],[their_ent_1]], 1, 0)</f>
        <v>0</v>
      </c>
      <c r="I507">
        <f>IF(Table1[[#This Row],[my_ent_2]]=Table1[[#This Row],[their_ent_2]], 1, 0)</f>
        <v>0</v>
      </c>
      <c r="J507">
        <f>IF(Table1[[#This Row],[same_1]]=1 &amp; Table1[[#This Row],[same_2]]=1, 1, 0)</f>
        <v>0</v>
      </c>
      <c r="K507">
        <f>IF(ISNUMBER(SEARCH(Table1[[#This Row],[their_ent_1]],Table1[[#This Row],[my_ent_1]])), 1, 0)</f>
        <v>1</v>
      </c>
      <c r="L507">
        <f>IF(ISNUMBER(SEARCH(Table1[[#This Row],[their_ent_2]],Table1[[#This Row],[my_ent_2]])), 1, 0)</f>
        <v>0</v>
      </c>
    </row>
    <row r="508" spans="1:12" hidden="1" x14ac:dyDescent="0.3">
      <c r="A508" t="s">
        <v>1643</v>
      </c>
      <c r="B508" t="s">
        <v>1644</v>
      </c>
      <c r="C508" t="s">
        <v>1645</v>
      </c>
      <c r="D508" t="s">
        <v>1645</v>
      </c>
      <c r="E508" t="s">
        <v>567</v>
      </c>
      <c r="F508">
        <v>0</v>
      </c>
      <c r="G508">
        <v>506</v>
      </c>
      <c r="H508">
        <f>IF(Table1[[#This Row],[my_ent_1]]=Table1[[#This Row],[their_ent_1]], 1, 0)</f>
        <v>0</v>
      </c>
      <c r="I508">
        <f>IF(Table1[[#This Row],[my_ent_2]]=Table1[[#This Row],[their_ent_2]], 1, 0)</f>
        <v>0</v>
      </c>
      <c r="J508">
        <f>IF(Table1[[#This Row],[same_1]]=1 &amp; Table1[[#This Row],[same_2]]=1, 1, 0)</f>
        <v>0</v>
      </c>
      <c r="K508">
        <f>IF(ISNUMBER(SEARCH(Table1[[#This Row],[their_ent_1]],Table1[[#This Row],[my_ent_1]])), 1, 0)</f>
        <v>0</v>
      </c>
      <c r="L508">
        <f>IF(ISNUMBER(SEARCH(Table1[[#This Row],[their_ent_2]],Table1[[#This Row],[my_ent_2]])), 1, 0)</f>
        <v>0</v>
      </c>
    </row>
    <row r="509" spans="1:12" hidden="1" x14ac:dyDescent="0.3">
      <c r="A509" t="s">
        <v>1646</v>
      </c>
      <c r="B509" t="s">
        <v>17</v>
      </c>
      <c r="C509" t="s">
        <v>36</v>
      </c>
      <c r="D509" t="s">
        <v>36</v>
      </c>
      <c r="E509" t="s">
        <v>1647</v>
      </c>
      <c r="F509">
        <v>0</v>
      </c>
      <c r="G509">
        <v>507</v>
      </c>
      <c r="H509">
        <f>IF(Table1[[#This Row],[my_ent_1]]=Table1[[#This Row],[their_ent_1]], 1, 0)</f>
        <v>0</v>
      </c>
      <c r="I509">
        <f>IF(Table1[[#This Row],[my_ent_2]]=Table1[[#This Row],[their_ent_2]], 1, 0)</f>
        <v>0</v>
      </c>
      <c r="J509">
        <f>IF(Table1[[#This Row],[same_1]]=1 &amp; Table1[[#This Row],[same_2]]=1, 1, 0)</f>
        <v>0</v>
      </c>
      <c r="K509">
        <f>IF(ISNUMBER(SEARCH(Table1[[#This Row],[their_ent_1]],Table1[[#This Row],[my_ent_1]])), 1, 0)</f>
        <v>0</v>
      </c>
      <c r="L509">
        <f>IF(ISNUMBER(SEARCH(Table1[[#This Row],[their_ent_2]],Table1[[#This Row],[my_ent_2]])), 1, 0)</f>
        <v>0</v>
      </c>
    </row>
    <row r="510" spans="1:12" hidden="1" x14ac:dyDescent="0.3">
      <c r="A510" t="s">
        <v>1648</v>
      </c>
      <c r="B510" t="s">
        <v>1649</v>
      </c>
      <c r="C510" t="s">
        <v>1650</v>
      </c>
      <c r="D510" t="s">
        <v>254</v>
      </c>
      <c r="E510" t="s">
        <v>107</v>
      </c>
      <c r="F510">
        <v>0</v>
      </c>
      <c r="G510">
        <v>508</v>
      </c>
      <c r="H510">
        <f>IF(Table1[[#This Row],[my_ent_1]]=Table1[[#This Row],[their_ent_1]], 1, 0)</f>
        <v>0</v>
      </c>
      <c r="I510">
        <f>IF(Table1[[#This Row],[my_ent_2]]=Table1[[#This Row],[their_ent_2]], 1, 0)</f>
        <v>0</v>
      </c>
      <c r="J510">
        <f>IF(Table1[[#This Row],[same_1]]=1 &amp; Table1[[#This Row],[same_2]]=1, 1, 0)</f>
        <v>0</v>
      </c>
      <c r="K510">
        <f>IF(ISNUMBER(SEARCH(Table1[[#This Row],[their_ent_1]],Table1[[#This Row],[my_ent_1]])), 1, 0)</f>
        <v>1</v>
      </c>
      <c r="L510">
        <f>IF(ISNUMBER(SEARCH(Table1[[#This Row],[their_ent_2]],Table1[[#This Row],[my_ent_2]])), 1, 0)</f>
        <v>0</v>
      </c>
    </row>
    <row r="511" spans="1:12" hidden="1" x14ac:dyDescent="0.3">
      <c r="A511" t="s">
        <v>1651</v>
      </c>
      <c r="B511" t="s">
        <v>1652</v>
      </c>
      <c r="C511" t="s">
        <v>1653</v>
      </c>
      <c r="D511" t="s">
        <v>1654</v>
      </c>
      <c r="E511" t="s">
        <v>1652</v>
      </c>
      <c r="F511">
        <v>0</v>
      </c>
      <c r="G511">
        <v>509</v>
      </c>
      <c r="H511">
        <f>IF(Table1[[#This Row],[my_ent_1]]=Table1[[#This Row],[their_ent_1]], 1, 0)</f>
        <v>0</v>
      </c>
      <c r="I511">
        <f>IF(Table1[[#This Row],[my_ent_2]]=Table1[[#This Row],[their_ent_2]], 1, 0)</f>
        <v>0</v>
      </c>
      <c r="J511">
        <f>IF(Table1[[#This Row],[same_1]]=1 &amp; Table1[[#This Row],[same_2]]=1, 1, 0)</f>
        <v>0</v>
      </c>
      <c r="K511">
        <f>IF(ISNUMBER(SEARCH(Table1[[#This Row],[their_ent_1]],Table1[[#This Row],[my_ent_1]])), 1, 0)</f>
        <v>0</v>
      </c>
      <c r="L511">
        <f>IF(ISNUMBER(SEARCH(Table1[[#This Row],[their_ent_2]],Table1[[#This Row],[my_ent_2]])), 1, 0)</f>
        <v>0</v>
      </c>
    </row>
    <row r="512" spans="1:12" hidden="1" x14ac:dyDescent="0.3">
      <c r="A512" t="s">
        <v>1655</v>
      </c>
      <c r="B512" t="s">
        <v>1656</v>
      </c>
      <c r="C512" t="s">
        <v>1656</v>
      </c>
      <c r="D512" t="s">
        <v>47</v>
      </c>
      <c r="E512" t="s">
        <v>10</v>
      </c>
      <c r="F512">
        <v>0</v>
      </c>
      <c r="G512">
        <v>510</v>
      </c>
      <c r="H512">
        <f>IF(Table1[[#This Row],[my_ent_1]]=Table1[[#This Row],[their_ent_1]], 1, 0)</f>
        <v>1</v>
      </c>
      <c r="I512">
        <f>IF(Table1[[#This Row],[my_ent_2]]=Table1[[#This Row],[their_ent_2]], 1, 0)</f>
        <v>0</v>
      </c>
      <c r="J512">
        <f>IF(Table1[[#This Row],[same_1]]=1 &amp; Table1[[#This Row],[same_2]]=1, 1, 0)</f>
        <v>0</v>
      </c>
      <c r="K512">
        <f>IF(ISNUMBER(SEARCH(Table1[[#This Row],[their_ent_1]],Table1[[#This Row],[my_ent_1]])), 1, 0)</f>
        <v>1</v>
      </c>
      <c r="L512">
        <f>IF(ISNUMBER(SEARCH(Table1[[#This Row],[their_ent_2]],Table1[[#This Row],[my_ent_2]])), 1, 0)</f>
        <v>0</v>
      </c>
    </row>
    <row r="513" spans="1:12" x14ac:dyDescent="0.3">
      <c r="A513" t="s">
        <v>1657</v>
      </c>
      <c r="B513" t="s">
        <v>1658</v>
      </c>
      <c r="C513" t="s">
        <v>1659</v>
      </c>
      <c r="D513" t="s">
        <v>1660</v>
      </c>
      <c r="E513" t="s">
        <v>1661</v>
      </c>
      <c r="F513">
        <v>0</v>
      </c>
      <c r="G513">
        <v>511</v>
      </c>
      <c r="H513">
        <f>IF(Table1[[#This Row],[my_ent_1]]=Table1[[#This Row],[their_ent_1]], 1, 0)</f>
        <v>0</v>
      </c>
      <c r="I513">
        <f>IF(Table1[[#This Row],[my_ent_2]]=Table1[[#This Row],[their_ent_2]], 1, 0)</f>
        <v>0</v>
      </c>
      <c r="J513">
        <f>IF(Table1[[#This Row],[same_1]]=1 &amp; Table1[[#This Row],[same_2]]=1, 1, 0)</f>
        <v>0</v>
      </c>
      <c r="K513">
        <f>IF(ISNUMBER(SEARCH(Table1[[#This Row],[their_ent_1]],Table1[[#This Row],[my_ent_1]])), 1, 0)</f>
        <v>1</v>
      </c>
      <c r="L513">
        <f>IF(ISNUMBER(SEARCH(Table1[[#This Row],[their_ent_2]],Table1[[#This Row],[my_ent_2]])), 1, 0)</f>
        <v>1</v>
      </c>
    </row>
    <row r="514" spans="1:12" hidden="1" x14ac:dyDescent="0.3">
      <c r="A514" t="s">
        <v>1662</v>
      </c>
      <c r="B514" t="s">
        <v>177</v>
      </c>
      <c r="C514" t="s">
        <v>1663</v>
      </c>
      <c r="D514" t="s">
        <v>177</v>
      </c>
      <c r="E514" t="s">
        <v>1116</v>
      </c>
      <c r="F514">
        <v>0</v>
      </c>
      <c r="G514">
        <v>512</v>
      </c>
      <c r="H514">
        <f>IF(Table1[[#This Row],[my_ent_1]]=Table1[[#This Row],[their_ent_1]], 1, 0)</f>
        <v>0</v>
      </c>
      <c r="I514">
        <f>IF(Table1[[#This Row],[my_ent_2]]=Table1[[#This Row],[their_ent_2]], 1, 0)</f>
        <v>0</v>
      </c>
      <c r="J514">
        <f>IF(Table1[[#This Row],[same_1]]=1 &amp; Table1[[#This Row],[same_2]]=1, 1, 0)</f>
        <v>0</v>
      </c>
      <c r="K514">
        <f>IF(ISNUMBER(SEARCH(Table1[[#This Row],[their_ent_1]],Table1[[#This Row],[my_ent_1]])), 1, 0)</f>
        <v>0</v>
      </c>
      <c r="L514">
        <f>IF(ISNUMBER(SEARCH(Table1[[#This Row],[their_ent_2]],Table1[[#This Row],[my_ent_2]])), 1, 0)</f>
        <v>0</v>
      </c>
    </row>
    <row r="515" spans="1:12" hidden="1" x14ac:dyDescent="0.3">
      <c r="A515" t="s">
        <v>1664</v>
      </c>
      <c r="B515" t="s">
        <v>1665</v>
      </c>
      <c r="C515" t="s">
        <v>314</v>
      </c>
      <c r="D515" t="s">
        <v>273</v>
      </c>
      <c r="E515" t="s">
        <v>273</v>
      </c>
      <c r="F515">
        <v>0</v>
      </c>
      <c r="G515">
        <v>513</v>
      </c>
      <c r="H515">
        <f>IF(Table1[[#This Row],[my_ent_1]]=Table1[[#This Row],[their_ent_1]], 1, 0)</f>
        <v>0</v>
      </c>
      <c r="I515">
        <f>IF(Table1[[#This Row],[my_ent_2]]=Table1[[#This Row],[their_ent_2]], 1, 0)</f>
        <v>1</v>
      </c>
      <c r="J515">
        <f>IF(Table1[[#This Row],[same_1]]=1 &amp; Table1[[#This Row],[same_2]]=1, 1, 0)</f>
        <v>0</v>
      </c>
      <c r="K515">
        <f>IF(ISNUMBER(SEARCH(Table1[[#This Row],[their_ent_1]],Table1[[#This Row],[my_ent_1]])), 1, 0)</f>
        <v>0</v>
      </c>
      <c r="L515">
        <f>IF(ISNUMBER(SEARCH(Table1[[#This Row],[their_ent_2]],Table1[[#This Row],[my_ent_2]])), 1, 0)</f>
        <v>1</v>
      </c>
    </row>
    <row r="516" spans="1:12" x14ac:dyDescent="0.3">
      <c r="A516" t="s">
        <v>1666</v>
      </c>
      <c r="B516" t="s">
        <v>1667</v>
      </c>
      <c r="C516" t="s">
        <v>1667</v>
      </c>
      <c r="D516" t="s">
        <v>1668</v>
      </c>
      <c r="E516" t="s">
        <v>1669</v>
      </c>
      <c r="F516">
        <v>0</v>
      </c>
      <c r="G516">
        <v>514</v>
      </c>
      <c r="H516">
        <f>IF(Table1[[#This Row],[my_ent_1]]=Table1[[#This Row],[their_ent_1]], 1, 0)</f>
        <v>1</v>
      </c>
      <c r="I516">
        <f>IF(Table1[[#This Row],[my_ent_2]]=Table1[[#This Row],[their_ent_2]], 1, 0)</f>
        <v>0</v>
      </c>
      <c r="J516">
        <f>IF(Table1[[#This Row],[same_1]]=1 &amp; Table1[[#This Row],[same_2]]=1, 1, 0)</f>
        <v>0</v>
      </c>
      <c r="K516">
        <f>IF(ISNUMBER(SEARCH(Table1[[#This Row],[their_ent_1]],Table1[[#This Row],[my_ent_1]])), 1, 0)</f>
        <v>1</v>
      </c>
      <c r="L516">
        <f>IF(ISNUMBER(SEARCH(Table1[[#This Row],[their_ent_2]],Table1[[#This Row],[my_ent_2]])), 1, 0)</f>
        <v>1</v>
      </c>
    </row>
    <row r="517" spans="1:12" hidden="1" x14ac:dyDescent="0.3">
      <c r="A517" t="s">
        <v>1670</v>
      </c>
      <c r="B517" t="s">
        <v>47</v>
      </c>
      <c r="C517" t="s">
        <v>404</v>
      </c>
      <c r="D517" t="s">
        <v>12</v>
      </c>
      <c r="E517" t="s">
        <v>387</v>
      </c>
      <c r="F517">
        <v>0</v>
      </c>
      <c r="G517">
        <v>515</v>
      </c>
      <c r="H517">
        <f>IF(Table1[[#This Row],[my_ent_1]]=Table1[[#This Row],[their_ent_1]], 1, 0)</f>
        <v>0</v>
      </c>
      <c r="I517">
        <f>IF(Table1[[#This Row],[my_ent_2]]=Table1[[#This Row],[their_ent_2]], 1, 0)</f>
        <v>0</v>
      </c>
      <c r="J517">
        <f>IF(Table1[[#This Row],[same_1]]=1 &amp; Table1[[#This Row],[same_2]]=1, 1, 0)</f>
        <v>0</v>
      </c>
      <c r="K517">
        <f>IF(ISNUMBER(SEARCH(Table1[[#This Row],[their_ent_1]],Table1[[#This Row],[my_ent_1]])), 1, 0)</f>
        <v>0</v>
      </c>
      <c r="L517">
        <f>IF(ISNUMBER(SEARCH(Table1[[#This Row],[their_ent_2]],Table1[[#This Row],[my_ent_2]])), 1, 0)</f>
        <v>0</v>
      </c>
    </row>
    <row r="518" spans="1:12" hidden="1" x14ac:dyDescent="0.3">
      <c r="A518" t="s">
        <v>1671</v>
      </c>
      <c r="B518" t="s">
        <v>1672</v>
      </c>
      <c r="C518" t="s">
        <v>1673</v>
      </c>
      <c r="D518" t="s">
        <v>27</v>
      </c>
      <c r="E518" t="s">
        <v>27</v>
      </c>
      <c r="F518">
        <v>0</v>
      </c>
      <c r="G518">
        <v>516</v>
      </c>
      <c r="H518">
        <f>IF(Table1[[#This Row],[my_ent_1]]=Table1[[#This Row],[their_ent_1]], 1, 0)</f>
        <v>0</v>
      </c>
      <c r="I518">
        <f>IF(Table1[[#This Row],[my_ent_2]]=Table1[[#This Row],[their_ent_2]], 1, 0)</f>
        <v>1</v>
      </c>
      <c r="J518">
        <f>IF(Table1[[#This Row],[same_1]]=1 &amp; Table1[[#This Row],[same_2]]=1, 1, 0)</f>
        <v>0</v>
      </c>
      <c r="K518">
        <f>IF(ISNUMBER(SEARCH(Table1[[#This Row],[their_ent_1]],Table1[[#This Row],[my_ent_1]])), 1, 0)</f>
        <v>0</v>
      </c>
      <c r="L518">
        <f>IF(ISNUMBER(SEARCH(Table1[[#This Row],[their_ent_2]],Table1[[#This Row],[my_ent_2]])), 1, 0)</f>
        <v>1</v>
      </c>
    </row>
    <row r="519" spans="1:12" hidden="1" x14ac:dyDescent="0.3">
      <c r="A519" t="s">
        <v>1674</v>
      </c>
      <c r="B519" t="s">
        <v>12</v>
      </c>
      <c r="C519" t="s">
        <v>12</v>
      </c>
      <c r="D519" t="s">
        <v>1473</v>
      </c>
      <c r="E519" t="s">
        <v>1675</v>
      </c>
      <c r="F519">
        <v>0</v>
      </c>
      <c r="G519">
        <v>517</v>
      </c>
      <c r="H519">
        <f>IF(Table1[[#This Row],[my_ent_1]]=Table1[[#This Row],[their_ent_1]], 1, 0)</f>
        <v>1</v>
      </c>
      <c r="I519">
        <f>IF(Table1[[#This Row],[my_ent_2]]=Table1[[#This Row],[their_ent_2]], 1, 0)</f>
        <v>0</v>
      </c>
      <c r="J519">
        <f>IF(Table1[[#This Row],[same_1]]=1 &amp; Table1[[#This Row],[same_2]]=1, 1, 0)</f>
        <v>0</v>
      </c>
      <c r="K519">
        <f>IF(ISNUMBER(SEARCH(Table1[[#This Row],[their_ent_1]],Table1[[#This Row],[my_ent_1]])), 1, 0)</f>
        <v>1</v>
      </c>
      <c r="L519">
        <f>IF(ISNUMBER(SEARCH(Table1[[#This Row],[their_ent_2]],Table1[[#This Row],[my_ent_2]])), 1, 0)</f>
        <v>0</v>
      </c>
    </row>
    <row r="520" spans="1:12" hidden="1" x14ac:dyDescent="0.3">
      <c r="A520" t="s">
        <v>1676</v>
      </c>
      <c r="B520" t="s">
        <v>1677</v>
      </c>
      <c r="C520" t="s">
        <v>1677</v>
      </c>
      <c r="D520" t="s">
        <v>1678</v>
      </c>
      <c r="E520" t="s">
        <v>1679</v>
      </c>
      <c r="F520">
        <v>0</v>
      </c>
      <c r="G520">
        <v>518</v>
      </c>
      <c r="H520">
        <f>IF(Table1[[#This Row],[my_ent_1]]=Table1[[#This Row],[their_ent_1]], 1, 0)</f>
        <v>1</v>
      </c>
      <c r="I520">
        <f>IF(Table1[[#This Row],[my_ent_2]]=Table1[[#This Row],[their_ent_2]], 1, 0)</f>
        <v>0</v>
      </c>
      <c r="J520">
        <f>IF(Table1[[#This Row],[same_1]]=1 &amp; Table1[[#This Row],[same_2]]=1, 1, 0)</f>
        <v>0</v>
      </c>
      <c r="K520">
        <f>IF(ISNUMBER(SEARCH(Table1[[#This Row],[their_ent_1]],Table1[[#This Row],[my_ent_1]])), 1, 0)</f>
        <v>1</v>
      </c>
      <c r="L520">
        <f>IF(ISNUMBER(SEARCH(Table1[[#This Row],[their_ent_2]],Table1[[#This Row],[my_ent_2]])), 1, 0)</f>
        <v>0</v>
      </c>
    </row>
    <row r="521" spans="1:12" hidden="1" x14ac:dyDescent="0.3">
      <c r="A521" t="s">
        <v>1680</v>
      </c>
      <c r="B521" t="s">
        <v>1681</v>
      </c>
      <c r="C521" t="s">
        <v>715</v>
      </c>
      <c r="D521" t="s">
        <v>1682</v>
      </c>
      <c r="E521" t="s">
        <v>1681</v>
      </c>
      <c r="F521">
        <v>0</v>
      </c>
      <c r="G521">
        <v>519</v>
      </c>
      <c r="H521">
        <f>IF(Table1[[#This Row],[my_ent_1]]=Table1[[#This Row],[their_ent_1]], 1, 0)</f>
        <v>0</v>
      </c>
      <c r="I521">
        <f>IF(Table1[[#This Row],[my_ent_2]]=Table1[[#This Row],[their_ent_2]], 1, 0)</f>
        <v>0</v>
      </c>
      <c r="J521">
        <f>IF(Table1[[#This Row],[same_1]]=1 &amp; Table1[[#This Row],[same_2]]=1, 1, 0)</f>
        <v>0</v>
      </c>
      <c r="K521">
        <f>IF(ISNUMBER(SEARCH(Table1[[#This Row],[their_ent_1]],Table1[[#This Row],[my_ent_1]])), 1, 0)</f>
        <v>0</v>
      </c>
      <c r="L521">
        <f>IF(ISNUMBER(SEARCH(Table1[[#This Row],[their_ent_2]],Table1[[#This Row],[my_ent_2]])), 1, 0)</f>
        <v>0</v>
      </c>
    </row>
    <row r="522" spans="1:12" hidden="1" x14ac:dyDescent="0.3">
      <c r="A522" t="s">
        <v>1683</v>
      </c>
      <c r="B522" t="s">
        <v>460</v>
      </c>
      <c r="C522" t="s">
        <v>647</v>
      </c>
      <c r="D522" t="s">
        <v>177</v>
      </c>
      <c r="E522" t="s">
        <v>460</v>
      </c>
      <c r="F522">
        <v>0</v>
      </c>
      <c r="G522">
        <v>520</v>
      </c>
      <c r="H522">
        <f>IF(Table1[[#This Row],[my_ent_1]]=Table1[[#This Row],[their_ent_1]], 1, 0)</f>
        <v>0</v>
      </c>
      <c r="I522">
        <f>IF(Table1[[#This Row],[my_ent_2]]=Table1[[#This Row],[their_ent_2]], 1, 0)</f>
        <v>0</v>
      </c>
      <c r="J522">
        <f>IF(Table1[[#This Row],[same_1]]=1 &amp; Table1[[#This Row],[same_2]]=1, 1, 0)</f>
        <v>0</v>
      </c>
      <c r="K522">
        <f>IF(ISNUMBER(SEARCH(Table1[[#This Row],[their_ent_1]],Table1[[#This Row],[my_ent_1]])), 1, 0)</f>
        <v>0</v>
      </c>
      <c r="L522">
        <f>IF(ISNUMBER(SEARCH(Table1[[#This Row],[their_ent_2]],Table1[[#This Row],[my_ent_2]])), 1, 0)</f>
        <v>0</v>
      </c>
    </row>
    <row r="523" spans="1:12" hidden="1" x14ac:dyDescent="0.3">
      <c r="A523" t="s">
        <v>1684</v>
      </c>
      <c r="B523" t="s">
        <v>1485</v>
      </c>
      <c r="C523" t="s">
        <v>1685</v>
      </c>
      <c r="D523" t="s">
        <v>1686</v>
      </c>
      <c r="E523" t="s">
        <v>1686</v>
      </c>
      <c r="F523">
        <v>0</v>
      </c>
      <c r="G523">
        <v>521</v>
      </c>
      <c r="H523">
        <f>IF(Table1[[#This Row],[my_ent_1]]=Table1[[#This Row],[their_ent_1]], 1, 0)</f>
        <v>0</v>
      </c>
      <c r="I523">
        <f>IF(Table1[[#This Row],[my_ent_2]]=Table1[[#This Row],[their_ent_2]], 1, 0)</f>
        <v>1</v>
      </c>
      <c r="J523">
        <f>IF(Table1[[#This Row],[same_1]]=1 &amp; Table1[[#This Row],[same_2]]=1, 1, 0)</f>
        <v>0</v>
      </c>
      <c r="K523">
        <f>IF(ISNUMBER(SEARCH(Table1[[#This Row],[their_ent_1]],Table1[[#This Row],[my_ent_1]])), 1, 0)</f>
        <v>0</v>
      </c>
      <c r="L523">
        <f>IF(ISNUMBER(SEARCH(Table1[[#This Row],[their_ent_2]],Table1[[#This Row],[my_ent_2]])), 1, 0)</f>
        <v>1</v>
      </c>
    </row>
    <row r="524" spans="1:12" hidden="1" x14ac:dyDescent="0.3">
      <c r="A524" t="s">
        <v>1687</v>
      </c>
      <c r="B524" t="s">
        <v>1688</v>
      </c>
      <c r="C524" t="s">
        <v>1689</v>
      </c>
      <c r="D524" t="s">
        <v>114</v>
      </c>
      <c r="E524" t="s">
        <v>1118</v>
      </c>
      <c r="F524">
        <v>0</v>
      </c>
      <c r="G524">
        <v>522</v>
      </c>
      <c r="H524">
        <f>IF(Table1[[#This Row],[my_ent_1]]=Table1[[#This Row],[their_ent_1]], 1, 0)</f>
        <v>0</v>
      </c>
      <c r="I524">
        <f>IF(Table1[[#This Row],[my_ent_2]]=Table1[[#This Row],[their_ent_2]], 1, 0)</f>
        <v>0</v>
      </c>
      <c r="J524">
        <f>IF(Table1[[#This Row],[same_1]]=1 &amp; Table1[[#This Row],[same_2]]=1, 1, 0)</f>
        <v>0</v>
      </c>
      <c r="K524">
        <f>IF(ISNUMBER(SEARCH(Table1[[#This Row],[their_ent_1]],Table1[[#This Row],[my_ent_1]])), 1, 0)</f>
        <v>0</v>
      </c>
      <c r="L524">
        <f>IF(ISNUMBER(SEARCH(Table1[[#This Row],[their_ent_2]],Table1[[#This Row],[my_ent_2]])), 1, 0)</f>
        <v>0</v>
      </c>
    </row>
    <row r="525" spans="1:12" hidden="1" x14ac:dyDescent="0.3">
      <c r="A525" t="s">
        <v>1690</v>
      </c>
      <c r="B525" t="s">
        <v>1691</v>
      </c>
      <c r="C525" t="s">
        <v>1692</v>
      </c>
      <c r="D525" t="s">
        <v>1693</v>
      </c>
      <c r="E525" t="s">
        <v>1694</v>
      </c>
      <c r="F525">
        <v>0</v>
      </c>
      <c r="G525">
        <v>523</v>
      </c>
      <c r="H525">
        <f>IF(Table1[[#This Row],[my_ent_1]]=Table1[[#This Row],[their_ent_1]], 1, 0)</f>
        <v>0</v>
      </c>
      <c r="I525">
        <f>IF(Table1[[#This Row],[my_ent_2]]=Table1[[#This Row],[their_ent_2]], 1, 0)</f>
        <v>0</v>
      </c>
      <c r="J525">
        <f>IF(Table1[[#This Row],[same_1]]=1 &amp; Table1[[#This Row],[same_2]]=1, 1, 0)</f>
        <v>0</v>
      </c>
      <c r="K525">
        <f>IF(ISNUMBER(SEARCH(Table1[[#This Row],[their_ent_1]],Table1[[#This Row],[my_ent_1]])), 1, 0)</f>
        <v>0</v>
      </c>
      <c r="L525">
        <f>IF(ISNUMBER(SEARCH(Table1[[#This Row],[their_ent_2]],Table1[[#This Row],[my_ent_2]])), 1, 0)</f>
        <v>0</v>
      </c>
    </row>
    <row r="526" spans="1:12" hidden="1" x14ac:dyDescent="0.3">
      <c r="A526" t="s">
        <v>1695</v>
      </c>
      <c r="B526" t="s">
        <v>961</v>
      </c>
      <c r="C526" t="s">
        <v>1696</v>
      </c>
      <c r="D526" t="s">
        <v>143</v>
      </c>
      <c r="E526" t="s">
        <v>1697</v>
      </c>
      <c r="F526">
        <v>0</v>
      </c>
      <c r="G526">
        <v>524</v>
      </c>
      <c r="H526">
        <f>IF(Table1[[#This Row],[my_ent_1]]=Table1[[#This Row],[their_ent_1]], 1, 0)</f>
        <v>0</v>
      </c>
      <c r="I526">
        <f>IF(Table1[[#This Row],[my_ent_2]]=Table1[[#This Row],[their_ent_2]], 1, 0)</f>
        <v>0</v>
      </c>
      <c r="J526">
        <f>IF(Table1[[#This Row],[same_1]]=1 &amp; Table1[[#This Row],[same_2]]=1, 1, 0)</f>
        <v>0</v>
      </c>
      <c r="K526">
        <f>IF(ISNUMBER(SEARCH(Table1[[#This Row],[their_ent_1]],Table1[[#This Row],[my_ent_1]])), 1, 0)</f>
        <v>0</v>
      </c>
      <c r="L526">
        <f>IF(ISNUMBER(SEARCH(Table1[[#This Row],[their_ent_2]],Table1[[#This Row],[my_ent_2]])), 1, 0)</f>
        <v>0</v>
      </c>
    </row>
    <row r="527" spans="1:12" hidden="1" x14ac:dyDescent="0.3">
      <c r="A527" t="s">
        <v>1698</v>
      </c>
      <c r="B527" t="s">
        <v>92</v>
      </c>
      <c r="C527" t="s">
        <v>357</v>
      </c>
      <c r="D527" t="s">
        <v>1699</v>
      </c>
      <c r="E527" t="s">
        <v>1699</v>
      </c>
      <c r="F527">
        <v>0</v>
      </c>
      <c r="G527">
        <v>525</v>
      </c>
      <c r="H527">
        <f>IF(Table1[[#This Row],[my_ent_1]]=Table1[[#This Row],[their_ent_1]], 1, 0)</f>
        <v>0</v>
      </c>
      <c r="I527">
        <f>IF(Table1[[#This Row],[my_ent_2]]=Table1[[#This Row],[their_ent_2]], 1, 0)</f>
        <v>1</v>
      </c>
      <c r="J527">
        <f>IF(Table1[[#This Row],[same_1]]=1 &amp; Table1[[#This Row],[same_2]]=1, 1, 0)</f>
        <v>0</v>
      </c>
      <c r="K527">
        <f>IF(ISNUMBER(SEARCH(Table1[[#This Row],[their_ent_1]],Table1[[#This Row],[my_ent_1]])), 1, 0)</f>
        <v>0</v>
      </c>
      <c r="L527">
        <f>IF(ISNUMBER(SEARCH(Table1[[#This Row],[their_ent_2]],Table1[[#This Row],[my_ent_2]])), 1, 0)</f>
        <v>1</v>
      </c>
    </row>
    <row r="528" spans="1:12" x14ac:dyDescent="0.3">
      <c r="A528" t="s">
        <v>1700</v>
      </c>
      <c r="B528" t="s">
        <v>1582</v>
      </c>
      <c r="C528" t="s">
        <v>1582</v>
      </c>
      <c r="D528" t="s">
        <v>484</v>
      </c>
      <c r="E528" t="s">
        <v>21</v>
      </c>
      <c r="F528">
        <v>0</v>
      </c>
      <c r="G528">
        <v>526</v>
      </c>
      <c r="H528">
        <f>IF(Table1[[#This Row],[my_ent_1]]=Table1[[#This Row],[their_ent_1]], 1, 0)</f>
        <v>1</v>
      </c>
      <c r="I528">
        <f>IF(Table1[[#This Row],[my_ent_2]]=Table1[[#This Row],[their_ent_2]], 1, 0)</f>
        <v>0</v>
      </c>
      <c r="J528">
        <f>IF(Table1[[#This Row],[same_1]]=1 &amp; Table1[[#This Row],[same_2]]=1, 1, 0)</f>
        <v>0</v>
      </c>
      <c r="K528">
        <f>IF(ISNUMBER(SEARCH(Table1[[#This Row],[their_ent_1]],Table1[[#This Row],[my_ent_1]])), 1, 0)</f>
        <v>1</v>
      </c>
      <c r="L528">
        <f>IF(ISNUMBER(SEARCH(Table1[[#This Row],[their_ent_2]],Table1[[#This Row],[my_ent_2]])), 1, 0)</f>
        <v>1</v>
      </c>
    </row>
    <row r="529" spans="1:12" x14ac:dyDescent="0.3">
      <c r="A529" t="s">
        <v>1701</v>
      </c>
      <c r="B529" t="s">
        <v>1702</v>
      </c>
      <c r="C529" t="s">
        <v>1703</v>
      </c>
      <c r="D529" t="s">
        <v>217</v>
      </c>
      <c r="E529" t="s">
        <v>217</v>
      </c>
      <c r="F529">
        <v>0</v>
      </c>
      <c r="G529">
        <v>527</v>
      </c>
      <c r="H529">
        <f>IF(Table1[[#This Row],[my_ent_1]]=Table1[[#This Row],[their_ent_1]], 1, 0)</f>
        <v>0</v>
      </c>
      <c r="I529">
        <f>IF(Table1[[#This Row],[my_ent_2]]=Table1[[#This Row],[their_ent_2]], 1, 0)</f>
        <v>1</v>
      </c>
      <c r="J529">
        <f>IF(Table1[[#This Row],[same_1]]=1 &amp; Table1[[#This Row],[same_2]]=1, 1, 0)</f>
        <v>0</v>
      </c>
      <c r="K529">
        <f>IF(ISNUMBER(SEARCH(Table1[[#This Row],[their_ent_1]],Table1[[#This Row],[my_ent_1]])), 1, 0)</f>
        <v>1</v>
      </c>
      <c r="L529">
        <f>IF(ISNUMBER(SEARCH(Table1[[#This Row],[their_ent_2]],Table1[[#This Row],[my_ent_2]])), 1, 0)</f>
        <v>1</v>
      </c>
    </row>
    <row r="530" spans="1:12" hidden="1" x14ac:dyDescent="0.3">
      <c r="A530" t="s">
        <v>1704</v>
      </c>
      <c r="B530" t="s">
        <v>385</v>
      </c>
      <c r="C530" t="s">
        <v>385</v>
      </c>
      <c r="D530" t="s">
        <v>229</v>
      </c>
      <c r="E530" t="s">
        <v>1705</v>
      </c>
      <c r="F530">
        <v>0</v>
      </c>
      <c r="G530">
        <v>528</v>
      </c>
      <c r="H530">
        <f>IF(Table1[[#This Row],[my_ent_1]]=Table1[[#This Row],[their_ent_1]], 1, 0)</f>
        <v>1</v>
      </c>
      <c r="I530">
        <f>IF(Table1[[#This Row],[my_ent_2]]=Table1[[#This Row],[their_ent_2]], 1, 0)</f>
        <v>0</v>
      </c>
      <c r="J530">
        <f>IF(Table1[[#This Row],[same_1]]=1 &amp; Table1[[#This Row],[same_2]]=1, 1, 0)</f>
        <v>0</v>
      </c>
      <c r="K530">
        <f>IF(ISNUMBER(SEARCH(Table1[[#This Row],[their_ent_1]],Table1[[#This Row],[my_ent_1]])), 1, 0)</f>
        <v>1</v>
      </c>
      <c r="L530">
        <f>IF(ISNUMBER(SEARCH(Table1[[#This Row],[their_ent_2]],Table1[[#This Row],[my_ent_2]])), 1, 0)</f>
        <v>0</v>
      </c>
    </row>
    <row r="531" spans="1:12" hidden="1" x14ac:dyDescent="0.3">
      <c r="A531" t="s">
        <v>1706</v>
      </c>
      <c r="B531" t="s">
        <v>1707</v>
      </c>
      <c r="C531" t="s">
        <v>1708</v>
      </c>
      <c r="D531" t="s">
        <v>1316</v>
      </c>
      <c r="E531" t="s">
        <v>676</v>
      </c>
      <c r="F531">
        <v>0</v>
      </c>
      <c r="G531">
        <v>529</v>
      </c>
      <c r="H531">
        <f>IF(Table1[[#This Row],[my_ent_1]]=Table1[[#This Row],[their_ent_1]], 1, 0)</f>
        <v>0</v>
      </c>
      <c r="I531">
        <f>IF(Table1[[#This Row],[my_ent_2]]=Table1[[#This Row],[their_ent_2]], 1, 0)</f>
        <v>0</v>
      </c>
      <c r="J531">
        <f>IF(Table1[[#This Row],[same_1]]=1 &amp; Table1[[#This Row],[same_2]]=1, 1, 0)</f>
        <v>0</v>
      </c>
      <c r="K531">
        <f>IF(ISNUMBER(SEARCH(Table1[[#This Row],[their_ent_1]],Table1[[#This Row],[my_ent_1]])), 1, 0)</f>
        <v>0</v>
      </c>
      <c r="L531">
        <f>IF(ISNUMBER(SEARCH(Table1[[#This Row],[their_ent_2]],Table1[[#This Row],[my_ent_2]])), 1, 0)</f>
        <v>0</v>
      </c>
    </row>
    <row r="532" spans="1:12" hidden="1" x14ac:dyDescent="0.3">
      <c r="A532" t="s">
        <v>1709</v>
      </c>
      <c r="B532" t="s">
        <v>1710</v>
      </c>
      <c r="C532" t="s">
        <v>294</v>
      </c>
      <c r="D532" t="s">
        <v>294</v>
      </c>
      <c r="E532" t="s">
        <v>1711</v>
      </c>
      <c r="F532">
        <v>0</v>
      </c>
      <c r="G532">
        <v>530</v>
      </c>
      <c r="H532">
        <f>IF(Table1[[#This Row],[my_ent_1]]=Table1[[#This Row],[their_ent_1]], 1, 0)</f>
        <v>0</v>
      </c>
      <c r="I532">
        <f>IF(Table1[[#This Row],[my_ent_2]]=Table1[[#This Row],[their_ent_2]], 1, 0)</f>
        <v>0</v>
      </c>
      <c r="J532">
        <f>IF(Table1[[#This Row],[same_1]]=1 &amp; Table1[[#This Row],[same_2]]=1, 1, 0)</f>
        <v>0</v>
      </c>
      <c r="K532">
        <f>IF(ISNUMBER(SEARCH(Table1[[#This Row],[their_ent_1]],Table1[[#This Row],[my_ent_1]])), 1, 0)</f>
        <v>0</v>
      </c>
      <c r="L532">
        <f>IF(ISNUMBER(SEARCH(Table1[[#This Row],[their_ent_2]],Table1[[#This Row],[my_ent_2]])), 1, 0)</f>
        <v>0</v>
      </c>
    </row>
    <row r="533" spans="1:12" hidden="1" x14ac:dyDescent="0.3">
      <c r="A533" t="s">
        <v>1712</v>
      </c>
      <c r="B533" t="s">
        <v>412</v>
      </c>
      <c r="C533" t="s">
        <v>74</v>
      </c>
      <c r="D533" t="s">
        <v>1713</v>
      </c>
      <c r="E533" t="s">
        <v>36</v>
      </c>
      <c r="F533">
        <v>0</v>
      </c>
      <c r="G533">
        <v>531</v>
      </c>
      <c r="H533">
        <f>IF(Table1[[#This Row],[my_ent_1]]=Table1[[#This Row],[their_ent_1]], 1, 0)</f>
        <v>0</v>
      </c>
      <c r="I533">
        <f>IF(Table1[[#This Row],[my_ent_2]]=Table1[[#This Row],[their_ent_2]], 1, 0)</f>
        <v>0</v>
      </c>
      <c r="J533">
        <f>IF(Table1[[#This Row],[same_1]]=1 &amp; Table1[[#This Row],[same_2]]=1, 1, 0)</f>
        <v>0</v>
      </c>
      <c r="K533">
        <f>IF(ISNUMBER(SEARCH(Table1[[#This Row],[their_ent_1]],Table1[[#This Row],[my_ent_1]])), 1, 0)</f>
        <v>0</v>
      </c>
      <c r="L533">
        <f>IF(ISNUMBER(SEARCH(Table1[[#This Row],[their_ent_2]],Table1[[#This Row],[my_ent_2]])), 1, 0)</f>
        <v>0</v>
      </c>
    </row>
    <row r="534" spans="1:12" hidden="1" x14ac:dyDescent="0.3">
      <c r="A534" t="s">
        <v>1714</v>
      </c>
      <c r="B534" t="s">
        <v>262</v>
      </c>
      <c r="C534" t="s">
        <v>22</v>
      </c>
      <c r="D534" t="s">
        <v>229</v>
      </c>
      <c r="E534" t="s">
        <v>36</v>
      </c>
      <c r="F534">
        <v>0</v>
      </c>
      <c r="G534">
        <v>532</v>
      </c>
      <c r="H534">
        <f>IF(Table1[[#This Row],[my_ent_1]]=Table1[[#This Row],[their_ent_1]], 1, 0)</f>
        <v>0</v>
      </c>
      <c r="I534">
        <f>IF(Table1[[#This Row],[my_ent_2]]=Table1[[#This Row],[their_ent_2]], 1, 0)</f>
        <v>0</v>
      </c>
      <c r="J534">
        <f>IF(Table1[[#This Row],[same_1]]=1 &amp; Table1[[#This Row],[same_2]]=1, 1, 0)</f>
        <v>0</v>
      </c>
      <c r="K534">
        <f>IF(ISNUMBER(SEARCH(Table1[[#This Row],[their_ent_1]],Table1[[#This Row],[my_ent_1]])), 1, 0)</f>
        <v>1</v>
      </c>
      <c r="L534">
        <f>IF(ISNUMBER(SEARCH(Table1[[#This Row],[their_ent_2]],Table1[[#This Row],[my_ent_2]])), 1, 0)</f>
        <v>0</v>
      </c>
    </row>
    <row r="535" spans="1:12" hidden="1" x14ac:dyDescent="0.3">
      <c r="A535" t="s">
        <v>1715</v>
      </c>
      <c r="B535" t="s">
        <v>1716</v>
      </c>
      <c r="C535" t="s">
        <v>171</v>
      </c>
      <c r="D535" t="s">
        <v>171</v>
      </c>
      <c r="E535" t="s">
        <v>1717</v>
      </c>
      <c r="F535">
        <v>0</v>
      </c>
      <c r="G535">
        <v>533</v>
      </c>
      <c r="H535">
        <f>IF(Table1[[#This Row],[my_ent_1]]=Table1[[#This Row],[their_ent_1]], 1, 0)</f>
        <v>0</v>
      </c>
      <c r="I535">
        <f>IF(Table1[[#This Row],[my_ent_2]]=Table1[[#This Row],[their_ent_2]], 1, 0)</f>
        <v>0</v>
      </c>
      <c r="J535">
        <f>IF(Table1[[#This Row],[same_1]]=1 &amp; Table1[[#This Row],[same_2]]=1, 1, 0)</f>
        <v>0</v>
      </c>
      <c r="K535">
        <f>IF(ISNUMBER(SEARCH(Table1[[#This Row],[their_ent_1]],Table1[[#This Row],[my_ent_1]])), 1, 0)</f>
        <v>0</v>
      </c>
      <c r="L535">
        <f>IF(ISNUMBER(SEARCH(Table1[[#This Row],[their_ent_2]],Table1[[#This Row],[my_ent_2]])), 1, 0)</f>
        <v>0</v>
      </c>
    </row>
    <row r="536" spans="1:12" hidden="1" x14ac:dyDescent="0.3">
      <c r="A536" t="s">
        <v>1718</v>
      </c>
      <c r="B536" t="s">
        <v>646</v>
      </c>
      <c r="C536" t="s">
        <v>191</v>
      </c>
      <c r="D536" t="s">
        <v>1719</v>
      </c>
      <c r="E536" t="s">
        <v>1720</v>
      </c>
      <c r="F536">
        <v>0</v>
      </c>
      <c r="G536">
        <v>534</v>
      </c>
      <c r="H536">
        <f>IF(Table1[[#This Row],[my_ent_1]]=Table1[[#This Row],[their_ent_1]], 1, 0)</f>
        <v>0</v>
      </c>
      <c r="I536">
        <f>IF(Table1[[#This Row],[my_ent_2]]=Table1[[#This Row],[their_ent_2]], 1, 0)</f>
        <v>0</v>
      </c>
      <c r="J536">
        <f>IF(Table1[[#This Row],[same_1]]=1 &amp; Table1[[#This Row],[same_2]]=1, 1, 0)</f>
        <v>0</v>
      </c>
      <c r="K536">
        <f>IF(ISNUMBER(SEARCH(Table1[[#This Row],[their_ent_1]],Table1[[#This Row],[my_ent_1]])), 1, 0)</f>
        <v>0</v>
      </c>
      <c r="L536">
        <f>IF(ISNUMBER(SEARCH(Table1[[#This Row],[their_ent_2]],Table1[[#This Row],[my_ent_2]])), 1, 0)</f>
        <v>0</v>
      </c>
    </row>
    <row r="537" spans="1:12" hidden="1" x14ac:dyDescent="0.3">
      <c r="A537" t="s">
        <v>1721</v>
      </c>
      <c r="B537" t="s">
        <v>1722</v>
      </c>
      <c r="C537" t="s">
        <v>1722</v>
      </c>
      <c r="D537" t="s">
        <v>1723</v>
      </c>
      <c r="E537" t="s">
        <v>1724</v>
      </c>
      <c r="F537">
        <v>0</v>
      </c>
      <c r="G537">
        <v>535</v>
      </c>
      <c r="H537">
        <f>IF(Table1[[#This Row],[my_ent_1]]=Table1[[#This Row],[their_ent_1]], 1, 0)</f>
        <v>1</v>
      </c>
      <c r="I537">
        <f>IF(Table1[[#This Row],[my_ent_2]]=Table1[[#This Row],[their_ent_2]], 1, 0)</f>
        <v>0</v>
      </c>
      <c r="J537">
        <f>IF(Table1[[#This Row],[same_1]]=1 &amp; Table1[[#This Row],[same_2]]=1, 1, 0)</f>
        <v>0</v>
      </c>
      <c r="K537">
        <f>IF(ISNUMBER(SEARCH(Table1[[#This Row],[their_ent_1]],Table1[[#This Row],[my_ent_1]])), 1, 0)</f>
        <v>1</v>
      </c>
      <c r="L537">
        <f>IF(ISNUMBER(SEARCH(Table1[[#This Row],[their_ent_2]],Table1[[#This Row],[my_ent_2]])), 1, 0)</f>
        <v>0</v>
      </c>
    </row>
    <row r="538" spans="1:12" hidden="1" x14ac:dyDescent="0.3">
      <c r="A538" t="s">
        <v>1725</v>
      </c>
      <c r="B538" t="s">
        <v>1726</v>
      </c>
      <c r="C538" t="s">
        <v>1726</v>
      </c>
      <c r="D538" t="s">
        <v>1727</v>
      </c>
      <c r="E538" t="s">
        <v>1728</v>
      </c>
      <c r="F538">
        <v>0</v>
      </c>
      <c r="G538">
        <v>536</v>
      </c>
      <c r="H538">
        <f>IF(Table1[[#This Row],[my_ent_1]]=Table1[[#This Row],[their_ent_1]], 1, 0)</f>
        <v>1</v>
      </c>
      <c r="I538">
        <f>IF(Table1[[#This Row],[my_ent_2]]=Table1[[#This Row],[their_ent_2]], 1, 0)</f>
        <v>0</v>
      </c>
      <c r="J538">
        <f>IF(Table1[[#This Row],[same_1]]=1 &amp; Table1[[#This Row],[same_2]]=1, 1, 0)</f>
        <v>0</v>
      </c>
      <c r="K538">
        <f>IF(ISNUMBER(SEARCH(Table1[[#This Row],[their_ent_1]],Table1[[#This Row],[my_ent_1]])), 1, 0)</f>
        <v>1</v>
      </c>
      <c r="L538">
        <f>IF(ISNUMBER(SEARCH(Table1[[#This Row],[their_ent_2]],Table1[[#This Row],[my_ent_2]])), 1, 0)</f>
        <v>0</v>
      </c>
    </row>
    <row r="539" spans="1:12" hidden="1" x14ac:dyDescent="0.3">
      <c r="A539" t="s">
        <v>1729</v>
      </c>
      <c r="B539" t="s">
        <v>690</v>
      </c>
      <c r="C539" t="s">
        <v>826</v>
      </c>
      <c r="D539" t="s">
        <v>1730</v>
      </c>
      <c r="E539" t="s">
        <v>1730</v>
      </c>
      <c r="F539">
        <v>0</v>
      </c>
      <c r="G539">
        <v>537</v>
      </c>
      <c r="H539">
        <f>IF(Table1[[#This Row],[my_ent_1]]=Table1[[#This Row],[their_ent_1]], 1, 0)</f>
        <v>0</v>
      </c>
      <c r="I539">
        <f>IF(Table1[[#This Row],[my_ent_2]]=Table1[[#This Row],[their_ent_2]], 1, 0)</f>
        <v>1</v>
      </c>
      <c r="J539">
        <f>IF(Table1[[#This Row],[same_1]]=1 &amp; Table1[[#This Row],[same_2]]=1, 1, 0)</f>
        <v>0</v>
      </c>
      <c r="K539">
        <f>IF(ISNUMBER(SEARCH(Table1[[#This Row],[their_ent_1]],Table1[[#This Row],[my_ent_1]])), 1, 0)</f>
        <v>0</v>
      </c>
      <c r="L539">
        <f>IF(ISNUMBER(SEARCH(Table1[[#This Row],[their_ent_2]],Table1[[#This Row],[my_ent_2]])), 1, 0)</f>
        <v>1</v>
      </c>
    </row>
    <row r="540" spans="1:12" hidden="1" x14ac:dyDescent="0.3">
      <c r="A540" t="s">
        <v>1731</v>
      </c>
      <c r="B540" t="s">
        <v>1732</v>
      </c>
      <c r="C540" t="s">
        <v>1732</v>
      </c>
      <c r="D540" t="s">
        <v>1526</v>
      </c>
      <c r="E540" t="s">
        <v>1733</v>
      </c>
      <c r="F540">
        <v>0</v>
      </c>
      <c r="G540">
        <v>538</v>
      </c>
      <c r="H540">
        <f>IF(Table1[[#This Row],[my_ent_1]]=Table1[[#This Row],[their_ent_1]], 1, 0)</f>
        <v>1</v>
      </c>
      <c r="I540">
        <f>IF(Table1[[#This Row],[my_ent_2]]=Table1[[#This Row],[their_ent_2]], 1, 0)</f>
        <v>0</v>
      </c>
      <c r="J540">
        <f>IF(Table1[[#This Row],[same_1]]=1 &amp; Table1[[#This Row],[same_2]]=1, 1, 0)</f>
        <v>0</v>
      </c>
      <c r="K540">
        <f>IF(ISNUMBER(SEARCH(Table1[[#This Row],[their_ent_1]],Table1[[#This Row],[my_ent_1]])), 1, 0)</f>
        <v>1</v>
      </c>
      <c r="L540">
        <f>IF(ISNUMBER(SEARCH(Table1[[#This Row],[their_ent_2]],Table1[[#This Row],[my_ent_2]])), 1, 0)</f>
        <v>0</v>
      </c>
    </row>
    <row r="541" spans="1:12" hidden="1" x14ac:dyDescent="0.3">
      <c r="A541" t="s">
        <v>1734</v>
      </c>
      <c r="B541" t="s">
        <v>1735</v>
      </c>
      <c r="C541" t="s">
        <v>364</v>
      </c>
      <c r="D541" t="s">
        <v>12</v>
      </c>
      <c r="E541" t="s">
        <v>1736</v>
      </c>
      <c r="F541">
        <v>0</v>
      </c>
      <c r="G541">
        <v>539</v>
      </c>
      <c r="H541">
        <f>IF(Table1[[#This Row],[my_ent_1]]=Table1[[#This Row],[their_ent_1]], 1, 0)</f>
        <v>0</v>
      </c>
      <c r="I541">
        <f>IF(Table1[[#This Row],[my_ent_2]]=Table1[[#This Row],[their_ent_2]], 1, 0)</f>
        <v>0</v>
      </c>
      <c r="J541">
        <f>IF(Table1[[#This Row],[same_1]]=1 &amp; Table1[[#This Row],[same_2]]=1, 1, 0)</f>
        <v>0</v>
      </c>
      <c r="K541">
        <f>IF(ISNUMBER(SEARCH(Table1[[#This Row],[their_ent_1]],Table1[[#This Row],[my_ent_1]])), 1, 0)</f>
        <v>0</v>
      </c>
      <c r="L541">
        <f>IF(ISNUMBER(SEARCH(Table1[[#This Row],[their_ent_2]],Table1[[#This Row],[my_ent_2]])), 1, 0)</f>
        <v>0</v>
      </c>
    </row>
    <row r="542" spans="1:12" hidden="1" x14ac:dyDescent="0.3">
      <c r="A542" t="s">
        <v>1737</v>
      </c>
      <c r="B542" t="s">
        <v>357</v>
      </c>
      <c r="C542" t="s">
        <v>1738</v>
      </c>
      <c r="D542" t="s">
        <v>143</v>
      </c>
      <c r="E542" t="s">
        <v>357</v>
      </c>
      <c r="F542">
        <v>0</v>
      </c>
      <c r="G542">
        <v>540</v>
      </c>
      <c r="H542">
        <f>IF(Table1[[#This Row],[my_ent_1]]=Table1[[#This Row],[their_ent_1]], 1, 0)</f>
        <v>0</v>
      </c>
      <c r="I542">
        <f>IF(Table1[[#This Row],[my_ent_2]]=Table1[[#This Row],[their_ent_2]], 1, 0)</f>
        <v>0</v>
      </c>
      <c r="J542">
        <f>IF(Table1[[#This Row],[same_1]]=1 &amp; Table1[[#This Row],[same_2]]=1, 1, 0)</f>
        <v>0</v>
      </c>
      <c r="K542">
        <f>IF(ISNUMBER(SEARCH(Table1[[#This Row],[their_ent_1]],Table1[[#This Row],[my_ent_1]])), 1, 0)</f>
        <v>0</v>
      </c>
      <c r="L542">
        <f>IF(ISNUMBER(SEARCH(Table1[[#This Row],[their_ent_2]],Table1[[#This Row],[my_ent_2]])), 1, 0)</f>
        <v>0</v>
      </c>
    </row>
    <row r="543" spans="1:12" hidden="1" x14ac:dyDescent="0.3">
      <c r="A543" t="s">
        <v>1739</v>
      </c>
      <c r="B543" t="s">
        <v>624</v>
      </c>
      <c r="C543" t="s">
        <v>390</v>
      </c>
      <c r="D543" t="s">
        <v>142</v>
      </c>
      <c r="E543" t="s">
        <v>47</v>
      </c>
      <c r="F543">
        <v>0</v>
      </c>
      <c r="G543">
        <v>541</v>
      </c>
      <c r="H543">
        <f>IF(Table1[[#This Row],[my_ent_1]]=Table1[[#This Row],[their_ent_1]], 1, 0)</f>
        <v>0</v>
      </c>
      <c r="I543">
        <f>IF(Table1[[#This Row],[my_ent_2]]=Table1[[#This Row],[their_ent_2]], 1, 0)</f>
        <v>0</v>
      </c>
      <c r="J543">
        <f>IF(Table1[[#This Row],[same_1]]=1 &amp; Table1[[#This Row],[same_2]]=1, 1, 0)</f>
        <v>0</v>
      </c>
      <c r="K543">
        <f>IF(ISNUMBER(SEARCH(Table1[[#This Row],[their_ent_1]],Table1[[#This Row],[my_ent_1]])), 1, 0)</f>
        <v>0</v>
      </c>
      <c r="L543">
        <f>IF(ISNUMBER(SEARCH(Table1[[#This Row],[their_ent_2]],Table1[[#This Row],[my_ent_2]])), 1, 0)</f>
        <v>0</v>
      </c>
    </row>
    <row r="544" spans="1:12" x14ac:dyDescent="0.3">
      <c r="A544" t="s">
        <v>1740</v>
      </c>
      <c r="B544" t="s">
        <v>1741</v>
      </c>
      <c r="C544" t="s">
        <v>1742</v>
      </c>
      <c r="D544" t="s">
        <v>1414</v>
      </c>
      <c r="E544" t="s">
        <v>1414</v>
      </c>
      <c r="F544">
        <v>0</v>
      </c>
      <c r="G544">
        <v>542</v>
      </c>
      <c r="H544">
        <f>IF(Table1[[#This Row],[my_ent_1]]=Table1[[#This Row],[their_ent_1]], 1, 0)</f>
        <v>0</v>
      </c>
      <c r="I544">
        <f>IF(Table1[[#This Row],[my_ent_2]]=Table1[[#This Row],[their_ent_2]], 1, 0)</f>
        <v>1</v>
      </c>
      <c r="J544">
        <f>IF(Table1[[#This Row],[same_1]]=1 &amp; Table1[[#This Row],[same_2]]=1, 1, 0)</f>
        <v>0</v>
      </c>
      <c r="K544">
        <f>IF(ISNUMBER(SEARCH(Table1[[#This Row],[their_ent_1]],Table1[[#This Row],[my_ent_1]])), 1, 0)</f>
        <v>1</v>
      </c>
      <c r="L544">
        <f>IF(ISNUMBER(SEARCH(Table1[[#This Row],[their_ent_2]],Table1[[#This Row],[my_ent_2]])), 1, 0)</f>
        <v>1</v>
      </c>
    </row>
    <row r="545" spans="1:12" hidden="1" x14ac:dyDescent="0.3">
      <c r="A545" t="s">
        <v>1743</v>
      </c>
      <c r="B545" t="s">
        <v>1744</v>
      </c>
      <c r="C545" t="s">
        <v>1744</v>
      </c>
      <c r="D545" t="s">
        <v>1745</v>
      </c>
      <c r="E545" t="s">
        <v>778</v>
      </c>
      <c r="F545">
        <v>0</v>
      </c>
      <c r="G545">
        <v>543</v>
      </c>
      <c r="H545">
        <f>IF(Table1[[#This Row],[my_ent_1]]=Table1[[#This Row],[their_ent_1]], 1, 0)</f>
        <v>1</v>
      </c>
      <c r="I545">
        <f>IF(Table1[[#This Row],[my_ent_2]]=Table1[[#This Row],[their_ent_2]], 1, 0)</f>
        <v>0</v>
      </c>
      <c r="J545">
        <f>IF(Table1[[#This Row],[same_1]]=1 &amp; Table1[[#This Row],[same_2]]=1, 1, 0)</f>
        <v>0</v>
      </c>
      <c r="K545">
        <f>IF(ISNUMBER(SEARCH(Table1[[#This Row],[their_ent_1]],Table1[[#This Row],[my_ent_1]])), 1, 0)</f>
        <v>1</v>
      </c>
      <c r="L545">
        <f>IF(ISNUMBER(SEARCH(Table1[[#This Row],[their_ent_2]],Table1[[#This Row],[my_ent_2]])), 1, 0)</f>
        <v>0</v>
      </c>
    </row>
    <row r="546" spans="1:12" hidden="1" x14ac:dyDescent="0.3">
      <c r="A546" t="s">
        <v>1746</v>
      </c>
      <c r="B546" t="s">
        <v>1085</v>
      </c>
      <c r="C546" t="s">
        <v>1086</v>
      </c>
      <c r="D546" t="s">
        <v>347</v>
      </c>
      <c r="E546" t="s">
        <v>1747</v>
      </c>
      <c r="F546">
        <v>0</v>
      </c>
      <c r="G546">
        <v>544</v>
      </c>
      <c r="H546">
        <f>IF(Table1[[#This Row],[my_ent_1]]=Table1[[#This Row],[their_ent_1]], 1, 0)</f>
        <v>0</v>
      </c>
      <c r="I546">
        <f>IF(Table1[[#This Row],[my_ent_2]]=Table1[[#This Row],[their_ent_2]], 1, 0)</f>
        <v>0</v>
      </c>
      <c r="J546">
        <f>IF(Table1[[#This Row],[same_1]]=1 &amp; Table1[[#This Row],[same_2]]=1, 1, 0)</f>
        <v>0</v>
      </c>
      <c r="K546">
        <f>IF(ISNUMBER(SEARCH(Table1[[#This Row],[their_ent_1]],Table1[[#This Row],[my_ent_1]])), 1, 0)</f>
        <v>1</v>
      </c>
      <c r="L546">
        <f>IF(ISNUMBER(SEARCH(Table1[[#This Row],[their_ent_2]],Table1[[#This Row],[my_ent_2]])), 1, 0)</f>
        <v>0</v>
      </c>
    </row>
    <row r="547" spans="1:12" hidden="1" x14ac:dyDescent="0.3">
      <c r="A547" t="s">
        <v>1748</v>
      </c>
      <c r="B547" t="s">
        <v>1749</v>
      </c>
      <c r="C547" t="s">
        <v>1750</v>
      </c>
      <c r="D547" t="s">
        <v>143</v>
      </c>
      <c r="E547" t="s">
        <v>1749</v>
      </c>
      <c r="F547">
        <v>0</v>
      </c>
      <c r="G547">
        <v>545</v>
      </c>
      <c r="H547">
        <f>IF(Table1[[#This Row],[my_ent_1]]=Table1[[#This Row],[their_ent_1]], 1, 0)</f>
        <v>0</v>
      </c>
      <c r="I547">
        <f>IF(Table1[[#This Row],[my_ent_2]]=Table1[[#This Row],[their_ent_2]], 1, 0)</f>
        <v>0</v>
      </c>
      <c r="J547">
        <f>IF(Table1[[#This Row],[same_1]]=1 &amp; Table1[[#This Row],[same_2]]=1, 1, 0)</f>
        <v>0</v>
      </c>
      <c r="K547">
        <f>IF(ISNUMBER(SEARCH(Table1[[#This Row],[their_ent_1]],Table1[[#This Row],[my_ent_1]])), 1, 0)</f>
        <v>0</v>
      </c>
      <c r="L547">
        <f>IF(ISNUMBER(SEARCH(Table1[[#This Row],[their_ent_2]],Table1[[#This Row],[my_ent_2]])), 1, 0)</f>
        <v>0</v>
      </c>
    </row>
    <row r="548" spans="1:12" x14ac:dyDescent="0.3">
      <c r="A548" t="s">
        <v>1751</v>
      </c>
      <c r="B548" t="s">
        <v>484</v>
      </c>
      <c r="C548" t="s">
        <v>21</v>
      </c>
      <c r="D548" t="s">
        <v>1752</v>
      </c>
      <c r="E548" t="s">
        <v>1752</v>
      </c>
      <c r="F548">
        <v>0</v>
      </c>
      <c r="G548">
        <v>546</v>
      </c>
      <c r="H548">
        <f>IF(Table1[[#This Row],[my_ent_1]]=Table1[[#This Row],[their_ent_1]], 1, 0)</f>
        <v>0</v>
      </c>
      <c r="I548">
        <f>IF(Table1[[#This Row],[my_ent_2]]=Table1[[#This Row],[their_ent_2]], 1, 0)</f>
        <v>1</v>
      </c>
      <c r="J548">
        <f>IF(Table1[[#This Row],[same_1]]=1 &amp; Table1[[#This Row],[same_2]]=1, 1, 0)</f>
        <v>0</v>
      </c>
      <c r="K548">
        <f>IF(ISNUMBER(SEARCH(Table1[[#This Row],[their_ent_1]],Table1[[#This Row],[my_ent_1]])), 1, 0)</f>
        <v>1</v>
      </c>
      <c r="L548">
        <f>IF(ISNUMBER(SEARCH(Table1[[#This Row],[their_ent_2]],Table1[[#This Row],[my_ent_2]])), 1, 0)</f>
        <v>1</v>
      </c>
    </row>
    <row r="549" spans="1:12" x14ac:dyDescent="0.3">
      <c r="A549" t="s">
        <v>1753</v>
      </c>
      <c r="B549" t="s">
        <v>390</v>
      </c>
      <c r="C549" t="s">
        <v>390</v>
      </c>
      <c r="D549" t="s">
        <v>1754</v>
      </c>
      <c r="E549" t="s">
        <v>1528</v>
      </c>
      <c r="F549">
        <v>0</v>
      </c>
      <c r="G549">
        <v>547</v>
      </c>
      <c r="H549">
        <f>IF(Table1[[#This Row],[my_ent_1]]=Table1[[#This Row],[their_ent_1]], 1, 0)</f>
        <v>1</v>
      </c>
      <c r="I549">
        <f>IF(Table1[[#This Row],[my_ent_2]]=Table1[[#This Row],[their_ent_2]], 1, 0)</f>
        <v>0</v>
      </c>
      <c r="J549">
        <f>IF(Table1[[#This Row],[same_1]]=1 &amp; Table1[[#This Row],[same_2]]=1, 1, 0)</f>
        <v>0</v>
      </c>
      <c r="K549">
        <f>IF(ISNUMBER(SEARCH(Table1[[#This Row],[their_ent_1]],Table1[[#This Row],[my_ent_1]])), 1, 0)</f>
        <v>1</v>
      </c>
      <c r="L549">
        <f>IF(ISNUMBER(SEARCH(Table1[[#This Row],[their_ent_2]],Table1[[#This Row],[my_ent_2]])), 1, 0)</f>
        <v>1</v>
      </c>
    </row>
    <row r="550" spans="1:12" x14ac:dyDescent="0.3">
      <c r="A550" t="s">
        <v>1755</v>
      </c>
      <c r="B550" t="s">
        <v>1756</v>
      </c>
      <c r="C550" t="s">
        <v>22</v>
      </c>
      <c r="D550" t="s">
        <v>352</v>
      </c>
      <c r="E550" t="s">
        <v>352</v>
      </c>
      <c r="F550">
        <v>0</v>
      </c>
      <c r="G550">
        <v>548</v>
      </c>
      <c r="H550">
        <f>IF(Table1[[#This Row],[my_ent_1]]=Table1[[#This Row],[their_ent_1]], 1, 0)</f>
        <v>0</v>
      </c>
      <c r="I550">
        <f>IF(Table1[[#This Row],[my_ent_2]]=Table1[[#This Row],[their_ent_2]], 1, 0)</f>
        <v>1</v>
      </c>
      <c r="J550">
        <f>IF(Table1[[#This Row],[same_1]]=1 &amp; Table1[[#This Row],[same_2]]=1, 1, 0)</f>
        <v>0</v>
      </c>
      <c r="K550">
        <f>IF(ISNUMBER(SEARCH(Table1[[#This Row],[their_ent_1]],Table1[[#This Row],[my_ent_1]])), 1, 0)</f>
        <v>1</v>
      </c>
      <c r="L550">
        <f>IF(ISNUMBER(SEARCH(Table1[[#This Row],[their_ent_2]],Table1[[#This Row],[my_ent_2]])), 1, 0)</f>
        <v>1</v>
      </c>
    </row>
    <row r="551" spans="1:12" hidden="1" x14ac:dyDescent="0.3">
      <c r="A551" t="s">
        <v>1757</v>
      </c>
      <c r="B551" t="s">
        <v>1758</v>
      </c>
      <c r="C551" t="s">
        <v>408</v>
      </c>
      <c r="D551" t="s">
        <v>408</v>
      </c>
      <c r="E551" t="s">
        <v>1759</v>
      </c>
      <c r="F551">
        <v>0</v>
      </c>
      <c r="G551">
        <v>549</v>
      </c>
      <c r="H551">
        <f>IF(Table1[[#This Row],[my_ent_1]]=Table1[[#This Row],[their_ent_1]], 1, 0)</f>
        <v>0</v>
      </c>
      <c r="I551">
        <f>IF(Table1[[#This Row],[my_ent_2]]=Table1[[#This Row],[their_ent_2]], 1, 0)</f>
        <v>0</v>
      </c>
      <c r="J551">
        <f>IF(Table1[[#This Row],[same_1]]=1 &amp; Table1[[#This Row],[same_2]]=1, 1, 0)</f>
        <v>0</v>
      </c>
      <c r="K551">
        <f>IF(ISNUMBER(SEARCH(Table1[[#This Row],[their_ent_1]],Table1[[#This Row],[my_ent_1]])), 1, 0)</f>
        <v>0</v>
      </c>
      <c r="L551">
        <f>IF(ISNUMBER(SEARCH(Table1[[#This Row],[their_ent_2]],Table1[[#This Row],[my_ent_2]])), 1, 0)</f>
        <v>0</v>
      </c>
    </row>
    <row r="552" spans="1:12" hidden="1" x14ac:dyDescent="0.3">
      <c r="A552" t="s">
        <v>1105</v>
      </c>
      <c r="B552" t="s">
        <v>1106</v>
      </c>
      <c r="C552" t="s">
        <v>1107</v>
      </c>
      <c r="D552" t="s">
        <v>142</v>
      </c>
      <c r="E552" t="s">
        <v>142</v>
      </c>
      <c r="F552">
        <v>0</v>
      </c>
      <c r="G552">
        <v>550</v>
      </c>
      <c r="H552">
        <f>IF(Table1[[#This Row],[my_ent_1]]=Table1[[#This Row],[their_ent_1]], 1, 0)</f>
        <v>0</v>
      </c>
      <c r="I552">
        <f>IF(Table1[[#This Row],[my_ent_2]]=Table1[[#This Row],[their_ent_2]], 1, 0)</f>
        <v>1</v>
      </c>
      <c r="J552">
        <f>IF(Table1[[#This Row],[same_1]]=1 &amp; Table1[[#This Row],[same_2]]=1, 1, 0)</f>
        <v>0</v>
      </c>
      <c r="K552">
        <f>IF(ISNUMBER(SEARCH(Table1[[#This Row],[their_ent_1]],Table1[[#This Row],[my_ent_1]])), 1, 0)</f>
        <v>0</v>
      </c>
      <c r="L552">
        <f>IF(ISNUMBER(SEARCH(Table1[[#This Row],[their_ent_2]],Table1[[#This Row],[my_ent_2]])), 1, 0)</f>
        <v>1</v>
      </c>
    </row>
    <row r="553" spans="1:12" hidden="1" x14ac:dyDescent="0.3">
      <c r="A553" t="s">
        <v>1760</v>
      </c>
      <c r="B553" t="s">
        <v>1761</v>
      </c>
      <c r="C553" t="s">
        <v>1057</v>
      </c>
      <c r="D553" t="s">
        <v>1762</v>
      </c>
      <c r="E553" t="s">
        <v>1763</v>
      </c>
      <c r="F553">
        <v>0</v>
      </c>
      <c r="G553">
        <v>551</v>
      </c>
      <c r="H553">
        <f>IF(Table1[[#This Row],[my_ent_1]]=Table1[[#This Row],[their_ent_1]], 1, 0)</f>
        <v>0</v>
      </c>
      <c r="I553">
        <f>IF(Table1[[#This Row],[my_ent_2]]=Table1[[#This Row],[their_ent_2]], 1, 0)</f>
        <v>0</v>
      </c>
      <c r="J553">
        <f>IF(Table1[[#This Row],[same_1]]=1 &amp; Table1[[#This Row],[same_2]]=1, 1, 0)</f>
        <v>0</v>
      </c>
      <c r="K553">
        <f>IF(ISNUMBER(SEARCH(Table1[[#This Row],[their_ent_1]],Table1[[#This Row],[my_ent_1]])), 1, 0)</f>
        <v>0</v>
      </c>
      <c r="L553">
        <f>IF(ISNUMBER(SEARCH(Table1[[#This Row],[their_ent_2]],Table1[[#This Row],[my_ent_2]])), 1, 0)</f>
        <v>0</v>
      </c>
    </row>
    <row r="554" spans="1:12" hidden="1" x14ac:dyDescent="0.3">
      <c r="A554" t="s">
        <v>1764</v>
      </c>
      <c r="B554" t="s">
        <v>1765</v>
      </c>
      <c r="C554" t="s">
        <v>1766</v>
      </c>
      <c r="D554" t="s">
        <v>1767</v>
      </c>
      <c r="E554" t="s">
        <v>1765</v>
      </c>
      <c r="F554">
        <v>0</v>
      </c>
      <c r="G554">
        <v>552</v>
      </c>
      <c r="H554">
        <f>IF(Table1[[#This Row],[my_ent_1]]=Table1[[#This Row],[their_ent_1]], 1, 0)</f>
        <v>0</v>
      </c>
      <c r="I554">
        <f>IF(Table1[[#This Row],[my_ent_2]]=Table1[[#This Row],[their_ent_2]], 1, 0)</f>
        <v>0</v>
      </c>
      <c r="J554">
        <f>IF(Table1[[#This Row],[same_1]]=1 &amp; Table1[[#This Row],[same_2]]=1, 1, 0)</f>
        <v>0</v>
      </c>
      <c r="K554">
        <f>IF(ISNUMBER(SEARCH(Table1[[#This Row],[their_ent_1]],Table1[[#This Row],[my_ent_1]])), 1, 0)</f>
        <v>0</v>
      </c>
      <c r="L554">
        <f>IF(ISNUMBER(SEARCH(Table1[[#This Row],[their_ent_2]],Table1[[#This Row],[my_ent_2]])), 1, 0)</f>
        <v>0</v>
      </c>
    </row>
    <row r="555" spans="1:12" hidden="1" x14ac:dyDescent="0.3">
      <c r="A555" t="s">
        <v>1768</v>
      </c>
      <c r="B555" t="s">
        <v>314</v>
      </c>
      <c r="C555" t="s">
        <v>370</v>
      </c>
      <c r="D555" t="s">
        <v>143</v>
      </c>
      <c r="E555" t="s">
        <v>314</v>
      </c>
      <c r="F555">
        <v>0</v>
      </c>
      <c r="G555">
        <v>553</v>
      </c>
      <c r="H555">
        <f>IF(Table1[[#This Row],[my_ent_1]]=Table1[[#This Row],[their_ent_1]], 1, 0)</f>
        <v>0</v>
      </c>
      <c r="I555">
        <f>IF(Table1[[#This Row],[my_ent_2]]=Table1[[#This Row],[their_ent_2]], 1, 0)</f>
        <v>0</v>
      </c>
      <c r="J555">
        <f>IF(Table1[[#This Row],[same_1]]=1 &amp; Table1[[#This Row],[same_2]]=1, 1, 0)</f>
        <v>0</v>
      </c>
      <c r="K555">
        <f>IF(ISNUMBER(SEARCH(Table1[[#This Row],[their_ent_1]],Table1[[#This Row],[my_ent_1]])), 1, 0)</f>
        <v>0</v>
      </c>
      <c r="L555">
        <f>IF(ISNUMBER(SEARCH(Table1[[#This Row],[their_ent_2]],Table1[[#This Row],[my_ent_2]])), 1, 0)</f>
        <v>0</v>
      </c>
    </row>
    <row r="556" spans="1:12" hidden="1" x14ac:dyDescent="0.3">
      <c r="A556" t="s">
        <v>1111</v>
      </c>
      <c r="B556" t="s">
        <v>1112</v>
      </c>
      <c r="C556" t="s">
        <v>1112</v>
      </c>
      <c r="D556" t="s">
        <v>1113</v>
      </c>
      <c r="E556" t="s">
        <v>1114</v>
      </c>
      <c r="F556">
        <v>0</v>
      </c>
      <c r="G556">
        <v>554</v>
      </c>
      <c r="H556">
        <f>IF(Table1[[#This Row],[my_ent_1]]=Table1[[#This Row],[their_ent_1]], 1, 0)</f>
        <v>1</v>
      </c>
      <c r="I556">
        <f>IF(Table1[[#This Row],[my_ent_2]]=Table1[[#This Row],[their_ent_2]], 1, 0)</f>
        <v>0</v>
      </c>
      <c r="J556">
        <f>IF(Table1[[#This Row],[same_1]]=1 &amp; Table1[[#This Row],[same_2]]=1, 1, 0)</f>
        <v>0</v>
      </c>
      <c r="K556">
        <f>IF(ISNUMBER(SEARCH(Table1[[#This Row],[their_ent_1]],Table1[[#This Row],[my_ent_1]])), 1, 0)</f>
        <v>1</v>
      </c>
      <c r="L556">
        <f>IF(ISNUMBER(SEARCH(Table1[[#This Row],[their_ent_2]],Table1[[#This Row],[my_ent_2]])), 1, 0)</f>
        <v>0</v>
      </c>
    </row>
    <row r="557" spans="1:12" x14ac:dyDescent="0.3">
      <c r="A557" t="s">
        <v>1769</v>
      </c>
      <c r="B557" t="s">
        <v>1770</v>
      </c>
      <c r="C557" t="s">
        <v>1770</v>
      </c>
      <c r="D557" t="s">
        <v>1771</v>
      </c>
      <c r="E557" t="s">
        <v>1092</v>
      </c>
      <c r="F557">
        <v>0</v>
      </c>
      <c r="G557">
        <v>555</v>
      </c>
      <c r="H557">
        <f>IF(Table1[[#This Row],[my_ent_1]]=Table1[[#This Row],[their_ent_1]], 1, 0)</f>
        <v>1</v>
      </c>
      <c r="I557">
        <f>IF(Table1[[#This Row],[my_ent_2]]=Table1[[#This Row],[their_ent_2]], 1, 0)</f>
        <v>0</v>
      </c>
      <c r="J557">
        <f>IF(Table1[[#This Row],[same_1]]=1 &amp; Table1[[#This Row],[same_2]]=1, 1, 0)</f>
        <v>0</v>
      </c>
      <c r="K557">
        <f>IF(ISNUMBER(SEARCH(Table1[[#This Row],[their_ent_1]],Table1[[#This Row],[my_ent_1]])), 1, 0)</f>
        <v>1</v>
      </c>
      <c r="L557">
        <f>IF(ISNUMBER(SEARCH(Table1[[#This Row],[their_ent_2]],Table1[[#This Row],[my_ent_2]])), 1, 0)</f>
        <v>1</v>
      </c>
    </row>
    <row r="558" spans="1:12" hidden="1" x14ac:dyDescent="0.3">
      <c r="A558" t="s">
        <v>1772</v>
      </c>
      <c r="B558" t="s">
        <v>1773</v>
      </c>
      <c r="C558" t="s">
        <v>1774</v>
      </c>
      <c r="D558" t="s">
        <v>1775</v>
      </c>
      <c r="E558" t="s">
        <v>1776</v>
      </c>
      <c r="F558">
        <v>0</v>
      </c>
      <c r="G558">
        <v>556</v>
      </c>
      <c r="H558">
        <f>IF(Table1[[#This Row],[my_ent_1]]=Table1[[#This Row],[their_ent_1]], 1, 0)</f>
        <v>0</v>
      </c>
      <c r="I558">
        <f>IF(Table1[[#This Row],[my_ent_2]]=Table1[[#This Row],[their_ent_2]], 1, 0)</f>
        <v>0</v>
      </c>
      <c r="J558">
        <f>IF(Table1[[#This Row],[same_1]]=1 &amp; Table1[[#This Row],[same_2]]=1, 1, 0)</f>
        <v>0</v>
      </c>
      <c r="K558">
        <f>IF(ISNUMBER(SEARCH(Table1[[#This Row],[their_ent_1]],Table1[[#This Row],[my_ent_1]])), 1, 0)</f>
        <v>0</v>
      </c>
      <c r="L558">
        <f>IF(ISNUMBER(SEARCH(Table1[[#This Row],[their_ent_2]],Table1[[#This Row],[my_ent_2]])), 1, 0)</f>
        <v>0</v>
      </c>
    </row>
    <row r="559" spans="1:12" x14ac:dyDescent="0.3">
      <c r="A559" t="s">
        <v>1777</v>
      </c>
      <c r="B559" t="s">
        <v>623</v>
      </c>
      <c r="C559" t="s">
        <v>623</v>
      </c>
      <c r="D559" t="s">
        <v>1778</v>
      </c>
      <c r="E559" t="s">
        <v>1779</v>
      </c>
      <c r="F559">
        <v>0</v>
      </c>
      <c r="G559">
        <v>557</v>
      </c>
      <c r="H559">
        <f>IF(Table1[[#This Row],[my_ent_1]]=Table1[[#This Row],[their_ent_1]], 1, 0)</f>
        <v>1</v>
      </c>
      <c r="I559">
        <f>IF(Table1[[#This Row],[my_ent_2]]=Table1[[#This Row],[their_ent_2]], 1, 0)</f>
        <v>0</v>
      </c>
      <c r="J559">
        <f>IF(Table1[[#This Row],[same_1]]=1 &amp; Table1[[#This Row],[same_2]]=1, 1, 0)</f>
        <v>0</v>
      </c>
      <c r="K559">
        <f>IF(ISNUMBER(SEARCH(Table1[[#This Row],[their_ent_1]],Table1[[#This Row],[my_ent_1]])), 1, 0)</f>
        <v>1</v>
      </c>
      <c r="L559">
        <f>IF(ISNUMBER(SEARCH(Table1[[#This Row],[their_ent_2]],Table1[[#This Row],[my_ent_2]])), 1, 0)</f>
        <v>1</v>
      </c>
    </row>
    <row r="560" spans="1:12" hidden="1" x14ac:dyDescent="0.3">
      <c r="A560" t="s">
        <v>1780</v>
      </c>
      <c r="B560" t="s">
        <v>47</v>
      </c>
      <c r="C560" t="s">
        <v>1781</v>
      </c>
      <c r="D560" t="s">
        <v>1782</v>
      </c>
      <c r="E560" t="s">
        <v>366</v>
      </c>
      <c r="F560">
        <v>0</v>
      </c>
      <c r="G560">
        <v>558</v>
      </c>
      <c r="H560">
        <f>IF(Table1[[#This Row],[my_ent_1]]=Table1[[#This Row],[their_ent_1]], 1, 0)</f>
        <v>0</v>
      </c>
      <c r="I560">
        <f>IF(Table1[[#This Row],[my_ent_2]]=Table1[[#This Row],[their_ent_2]], 1, 0)</f>
        <v>0</v>
      </c>
      <c r="J560">
        <f>IF(Table1[[#This Row],[same_1]]=1 &amp; Table1[[#This Row],[same_2]]=1, 1, 0)</f>
        <v>0</v>
      </c>
      <c r="K560">
        <f>IF(ISNUMBER(SEARCH(Table1[[#This Row],[their_ent_1]],Table1[[#This Row],[my_ent_1]])), 1, 0)</f>
        <v>0</v>
      </c>
      <c r="L560">
        <f>IF(ISNUMBER(SEARCH(Table1[[#This Row],[their_ent_2]],Table1[[#This Row],[my_ent_2]])), 1, 0)</f>
        <v>0</v>
      </c>
    </row>
    <row r="561" spans="1:12" hidden="1" x14ac:dyDescent="0.3">
      <c r="A561" t="s">
        <v>1783</v>
      </c>
      <c r="B561" t="s">
        <v>1784</v>
      </c>
      <c r="C561" t="s">
        <v>1785</v>
      </c>
      <c r="D561" t="s">
        <v>57</v>
      </c>
      <c r="E561" t="s">
        <v>1786</v>
      </c>
      <c r="F561">
        <v>0</v>
      </c>
      <c r="G561">
        <v>559</v>
      </c>
      <c r="H561">
        <f>IF(Table1[[#This Row],[my_ent_1]]=Table1[[#This Row],[their_ent_1]], 1, 0)</f>
        <v>0</v>
      </c>
      <c r="I561">
        <f>IF(Table1[[#This Row],[my_ent_2]]=Table1[[#This Row],[their_ent_2]], 1, 0)</f>
        <v>0</v>
      </c>
      <c r="J561">
        <f>IF(Table1[[#This Row],[same_1]]=1 &amp; Table1[[#This Row],[same_2]]=1, 1, 0)</f>
        <v>0</v>
      </c>
      <c r="K561">
        <f>IF(ISNUMBER(SEARCH(Table1[[#This Row],[their_ent_1]],Table1[[#This Row],[my_ent_1]])), 1, 0)</f>
        <v>0</v>
      </c>
      <c r="L561">
        <f>IF(ISNUMBER(SEARCH(Table1[[#This Row],[their_ent_2]],Table1[[#This Row],[my_ent_2]])), 1, 0)</f>
        <v>0</v>
      </c>
    </row>
    <row r="562" spans="1:12" hidden="1" x14ac:dyDescent="0.3">
      <c r="A562" t="s">
        <v>1787</v>
      </c>
      <c r="B562" t="s">
        <v>25</v>
      </c>
      <c r="C562" t="s">
        <v>1788</v>
      </c>
      <c r="D562" t="s">
        <v>256</v>
      </c>
      <c r="E562" t="s">
        <v>1789</v>
      </c>
      <c r="F562">
        <v>0</v>
      </c>
      <c r="G562">
        <v>560</v>
      </c>
      <c r="H562">
        <f>IF(Table1[[#This Row],[my_ent_1]]=Table1[[#This Row],[their_ent_1]], 1, 0)</f>
        <v>0</v>
      </c>
      <c r="I562">
        <f>IF(Table1[[#This Row],[my_ent_2]]=Table1[[#This Row],[their_ent_2]], 1, 0)</f>
        <v>0</v>
      </c>
      <c r="J562">
        <f>IF(Table1[[#This Row],[same_1]]=1 &amp; Table1[[#This Row],[same_2]]=1, 1, 0)</f>
        <v>0</v>
      </c>
      <c r="K562">
        <f>IF(ISNUMBER(SEARCH(Table1[[#This Row],[their_ent_1]],Table1[[#This Row],[my_ent_1]])), 1, 0)</f>
        <v>0</v>
      </c>
      <c r="L562">
        <f>IF(ISNUMBER(SEARCH(Table1[[#This Row],[their_ent_2]],Table1[[#This Row],[my_ent_2]])), 1, 0)</f>
        <v>0</v>
      </c>
    </row>
    <row r="563" spans="1:12" x14ac:dyDescent="0.3">
      <c r="A563" t="s">
        <v>1790</v>
      </c>
      <c r="B563" t="s">
        <v>405</v>
      </c>
      <c r="C563" t="s">
        <v>25</v>
      </c>
      <c r="D563" t="s">
        <v>57</v>
      </c>
      <c r="E563" t="s">
        <v>36</v>
      </c>
      <c r="F563">
        <v>0</v>
      </c>
      <c r="G563">
        <v>561</v>
      </c>
      <c r="H563">
        <f>IF(Table1[[#This Row],[my_ent_1]]=Table1[[#This Row],[their_ent_1]], 1, 0)</f>
        <v>0</v>
      </c>
      <c r="I563">
        <f>IF(Table1[[#This Row],[my_ent_2]]=Table1[[#This Row],[their_ent_2]], 1, 0)</f>
        <v>0</v>
      </c>
      <c r="J563">
        <f>IF(Table1[[#This Row],[same_1]]=1 &amp; Table1[[#This Row],[same_2]]=1, 1, 0)</f>
        <v>0</v>
      </c>
      <c r="K563">
        <f>IF(ISNUMBER(SEARCH(Table1[[#This Row],[their_ent_1]],Table1[[#This Row],[my_ent_1]])), 1, 0)</f>
        <v>1</v>
      </c>
      <c r="L563">
        <f>IF(ISNUMBER(SEARCH(Table1[[#This Row],[their_ent_2]],Table1[[#This Row],[my_ent_2]])), 1, 0)</f>
        <v>1</v>
      </c>
    </row>
    <row r="564" spans="1:12" hidden="1" x14ac:dyDescent="0.3">
      <c r="A564" t="s">
        <v>1791</v>
      </c>
      <c r="B564" t="s">
        <v>12</v>
      </c>
      <c r="C564" t="s">
        <v>364</v>
      </c>
      <c r="D564" t="s">
        <v>1157</v>
      </c>
      <c r="E564" t="s">
        <v>1157</v>
      </c>
      <c r="F564">
        <v>0</v>
      </c>
      <c r="G564">
        <v>562</v>
      </c>
      <c r="H564">
        <f>IF(Table1[[#This Row],[my_ent_1]]=Table1[[#This Row],[their_ent_1]], 1, 0)</f>
        <v>0</v>
      </c>
      <c r="I564">
        <f>IF(Table1[[#This Row],[my_ent_2]]=Table1[[#This Row],[their_ent_2]], 1, 0)</f>
        <v>1</v>
      </c>
      <c r="J564">
        <f>IF(Table1[[#This Row],[same_1]]=1 &amp; Table1[[#This Row],[same_2]]=1, 1, 0)</f>
        <v>0</v>
      </c>
      <c r="K564">
        <f>IF(ISNUMBER(SEARCH(Table1[[#This Row],[their_ent_1]],Table1[[#This Row],[my_ent_1]])), 1, 0)</f>
        <v>0</v>
      </c>
      <c r="L564">
        <f>IF(ISNUMBER(SEARCH(Table1[[#This Row],[their_ent_2]],Table1[[#This Row],[my_ent_2]])), 1, 0)</f>
        <v>1</v>
      </c>
    </row>
    <row r="565" spans="1:12" hidden="1" x14ac:dyDescent="0.3">
      <c r="A565" t="s">
        <v>1792</v>
      </c>
      <c r="B565" t="s">
        <v>654</v>
      </c>
      <c r="C565" t="s">
        <v>47</v>
      </c>
      <c r="D565" t="s">
        <v>47</v>
      </c>
      <c r="E565" t="s">
        <v>36</v>
      </c>
      <c r="F565">
        <v>0</v>
      </c>
      <c r="G565">
        <v>563</v>
      </c>
      <c r="H565">
        <f>IF(Table1[[#This Row],[my_ent_1]]=Table1[[#This Row],[their_ent_1]], 1, 0)</f>
        <v>0</v>
      </c>
      <c r="I565">
        <f>IF(Table1[[#This Row],[my_ent_2]]=Table1[[#This Row],[their_ent_2]], 1, 0)</f>
        <v>0</v>
      </c>
      <c r="J565">
        <f>IF(Table1[[#This Row],[same_1]]=1 &amp; Table1[[#This Row],[same_2]]=1, 1, 0)</f>
        <v>0</v>
      </c>
      <c r="K565">
        <f>IF(ISNUMBER(SEARCH(Table1[[#This Row],[their_ent_1]],Table1[[#This Row],[my_ent_1]])), 1, 0)</f>
        <v>0</v>
      </c>
      <c r="L565">
        <f>IF(ISNUMBER(SEARCH(Table1[[#This Row],[their_ent_2]],Table1[[#This Row],[my_ent_2]])), 1, 0)</f>
        <v>0</v>
      </c>
    </row>
    <row r="566" spans="1:12" x14ac:dyDescent="0.3">
      <c r="A566" t="s">
        <v>1793</v>
      </c>
      <c r="B566" t="s">
        <v>316</v>
      </c>
      <c r="C566" t="s">
        <v>318</v>
      </c>
      <c r="D566" t="s">
        <v>1794</v>
      </c>
      <c r="E566" t="s">
        <v>1794</v>
      </c>
      <c r="F566">
        <v>0</v>
      </c>
      <c r="G566">
        <v>564</v>
      </c>
      <c r="H566">
        <f>IF(Table1[[#This Row],[my_ent_1]]=Table1[[#This Row],[their_ent_1]], 1, 0)</f>
        <v>0</v>
      </c>
      <c r="I566">
        <f>IF(Table1[[#This Row],[my_ent_2]]=Table1[[#This Row],[their_ent_2]], 1, 0)</f>
        <v>1</v>
      </c>
      <c r="J566">
        <f>IF(Table1[[#This Row],[same_1]]=1 &amp; Table1[[#This Row],[same_2]]=1, 1, 0)</f>
        <v>0</v>
      </c>
      <c r="K566">
        <f>IF(ISNUMBER(SEARCH(Table1[[#This Row],[their_ent_1]],Table1[[#This Row],[my_ent_1]])), 1, 0)</f>
        <v>1</v>
      </c>
      <c r="L566">
        <f>IF(ISNUMBER(SEARCH(Table1[[#This Row],[their_ent_2]],Table1[[#This Row],[my_ent_2]])), 1, 0)</f>
        <v>1</v>
      </c>
    </row>
    <row r="567" spans="1:12" hidden="1" x14ac:dyDescent="0.3">
      <c r="A567" t="s">
        <v>1795</v>
      </c>
      <c r="B567" t="s">
        <v>303</v>
      </c>
      <c r="C567" t="s">
        <v>1796</v>
      </c>
      <c r="D567" t="s">
        <v>1797</v>
      </c>
      <c r="E567" t="s">
        <v>387</v>
      </c>
      <c r="F567">
        <v>0</v>
      </c>
      <c r="G567">
        <v>565</v>
      </c>
      <c r="H567">
        <f>IF(Table1[[#This Row],[my_ent_1]]=Table1[[#This Row],[their_ent_1]], 1, 0)</f>
        <v>0</v>
      </c>
      <c r="I567">
        <f>IF(Table1[[#This Row],[my_ent_2]]=Table1[[#This Row],[their_ent_2]], 1, 0)</f>
        <v>0</v>
      </c>
      <c r="J567">
        <f>IF(Table1[[#This Row],[same_1]]=1 &amp; Table1[[#This Row],[same_2]]=1, 1, 0)</f>
        <v>0</v>
      </c>
      <c r="K567">
        <f>IF(ISNUMBER(SEARCH(Table1[[#This Row],[their_ent_1]],Table1[[#This Row],[my_ent_1]])), 1, 0)</f>
        <v>0</v>
      </c>
      <c r="L567">
        <f>IF(ISNUMBER(SEARCH(Table1[[#This Row],[their_ent_2]],Table1[[#This Row],[my_ent_2]])), 1, 0)</f>
        <v>0</v>
      </c>
    </row>
    <row r="568" spans="1:12" x14ac:dyDescent="0.3">
      <c r="A568" t="s">
        <v>1798</v>
      </c>
      <c r="B568" t="s">
        <v>1799</v>
      </c>
      <c r="C568" t="s">
        <v>1799</v>
      </c>
      <c r="D568" t="s">
        <v>1800</v>
      </c>
      <c r="E568" t="s">
        <v>1801</v>
      </c>
      <c r="F568">
        <v>0</v>
      </c>
      <c r="G568">
        <v>566</v>
      </c>
      <c r="H568">
        <f>IF(Table1[[#This Row],[my_ent_1]]=Table1[[#This Row],[their_ent_1]], 1, 0)</f>
        <v>1</v>
      </c>
      <c r="I568">
        <f>IF(Table1[[#This Row],[my_ent_2]]=Table1[[#This Row],[their_ent_2]], 1, 0)</f>
        <v>0</v>
      </c>
      <c r="J568">
        <f>IF(Table1[[#This Row],[same_1]]=1 &amp; Table1[[#This Row],[same_2]]=1, 1, 0)</f>
        <v>0</v>
      </c>
      <c r="K568">
        <f>IF(ISNUMBER(SEARCH(Table1[[#This Row],[their_ent_1]],Table1[[#This Row],[my_ent_1]])), 1, 0)</f>
        <v>1</v>
      </c>
      <c r="L568">
        <f>IF(ISNUMBER(SEARCH(Table1[[#This Row],[their_ent_2]],Table1[[#This Row],[my_ent_2]])), 1, 0)</f>
        <v>1</v>
      </c>
    </row>
    <row r="569" spans="1:12" hidden="1" x14ac:dyDescent="0.3">
      <c r="A569" t="s">
        <v>1802</v>
      </c>
      <c r="B569" t="s">
        <v>1803</v>
      </c>
      <c r="C569" t="s">
        <v>12</v>
      </c>
      <c r="D569" t="s">
        <v>12</v>
      </c>
      <c r="E569" t="s">
        <v>1203</v>
      </c>
      <c r="F569">
        <v>0</v>
      </c>
      <c r="G569">
        <v>567</v>
      </c>
      <c r="H569">
        <f>IF(Table1[[#This Row],[my_ent_1]]=Table1[[#This Row],[their_ent_1]], 1, 0)</f>
        <v>0</v>
      </c>
      <c r="I569">
        <f>IF(Table1[[#This Row],[my_ent_2]]=Table1[[#This Row],[their_ent_2]], 1, 0)</f>
        <v>0</v>
      </c>
      <c r="J569">
        <f>IF(Table1[[#This Row],[same_1]]=1 &amp; Table1[[#This Row],[same_2]]=1, 1, 0)</f>
        <v>0</v>
      </c>
      <c r="K569">
        <f>IF(ISNUMBER(SEARCH(Table1[[#This Row],[their_ent_1]],Table1[[#This Row],[my_ent_1]])), 1, 0)</f>
        <v>0</v>
      </c>
      <c r="L569">
        <f>IF(ISNUMBER(SEARCH(Table1[[#This Row],[their_ent_2]],Table1[[#This Row],[my_ent_2]])), 1, 0)</f>
        <v>0</v>
      </c>
    </row>
    <row r="570" spans="1:12" x14ac:dyDescent="0.3">
      <c r="A570" t="s">
        <v>1804</v>
      </c>
      <c r="B570" t="s">
        <v>151</v>
      </c>
      <c r="C570" t="s">
        <v>151</v>
      </c>
      <c r="D570" t="s">
        <v>103</v>
      </c>
      <c r="E570" t="s">
        <v>27</v>
      </c>
      <c r="F570">
        <v>0</v>
      </c>
      <c r="G570">
        <v>568</v>
      </c>
      <c r="H570">
        <f>IF(Table1[[#This Row],[my_ent_1]]=Table1[[#This Row],[their_ent_1]], 1, 0)</f>
        <v>1</v>
      </c>
      <c r="I570">
        <f>IF(Table1[[#This Row],[my_ent_2]]=Table1[[#This Row],[their_ent_2]], 1, 0)</f>
        <v>0</v>
      </c>
      <c r="J570">
        <f>IF(Table1[[#This Row],[same_1]]=1 &amp; Table1[[#This Row],[same_2]]=1, 1, 0)</f>
        <v>0</v>
      </c>
      <c r="K570">
        <f>IF(ISNUMBER(SEARCH(Table1[[#This Row],[their_ent_1]],Table1[[#This Row],[my_ent_1]])), 1, 0)</f>
        <v>1</v>
      </c>
      <c r="L570">
        <f>IF(ISNUMBER(SEARCH(Table1[[#This Row],[their_ent_2]],Table1[[#This Row],[my_ent_2]])), 1, 0)</f>
        <v>1</v>
      </c>
    </row>
    <row r="571" spans="1:12" x14ac:dyDescent="0.3">
      <c r="A571" t="s">
        <v>1805</v>
      </c>
      <c r="B571" t="s">
        <v>1806</v>
      </c>
      <c r="C571" t="s">
        <v>1806</v>
      </c>
      <c r="D571" t="s">
        <v>1807</v>
      </c>
      <c r="E571" t="s">
        <v>1808</v>
      </c>
      <c r="F571">
        <v>0</v>
      </c>
      <c r="G571">
        <v>569</v>
      </c>
      <c r="H571">
        <f>IF(Table1[[#This Row],[my_ent_1]]=Table1[[#This Row],[their_ent_1]], 1, 0)</f>
        <v>1</v>
      </c>
      <c r="I571">
        <f>IF(Table1[[#This Row],[my_ent_2]]=Table1[[#This Row],[their_ent_2]], 1, 0)</f>
        <v>0</v>
      </c>
      <c r="J571">
        <f>IF(Table1[[#This Row],[same_1]]=1 &amp; Table1[[#This Row],[same_2]]=1, 1, 0)</f>
        <v>0</v>
      </c>
      <c r="K571">
        <f>IF(ISNUMBER(SEARCH(Table1[[#This Row],[their_ent_1]],Table1[[#This Row],[my_ent_1]])), 1, 0)</f>
        <v>1</v>
      </c>
      <c r="L571">
        <f>IF(ISNUMBER(SEARCH(Table1[[#This Row],[their_ent_2]],Table1[[#This Row],[my_ent_2]])), 1, 0)</f>
        <v>1</v>
      </c>
    </row>
    <row r="572" spans="1:12" hidden="1" x14ac:dyDescent="0.3">
      <c r="A572" t="s">
        <v>1809</v>
      </c>
      <c r="B572" t="s">
        <v>82</v>
      </c>
      <c r="C572" t="s">
        <v>570</v>
      </c>
      <c r="D572" t="s">
        <v>569</v>
      </c>
      <c r="E572" t="s">
        <v>1810</v>
      </c>
      <c r="F572">
        <v>0</v>
      </c>
      <c r="G572">
        <v>570</v>
      </c>
      <c r="H572">
        <f>IF(Table1[[#This Row],[my_ent_1]]=Table1[[#This Row],[their_ent_1]], 1, 0)</f>
        <v>0</v>
      </c>
      <c r="I572">
        <f>IF(Table1[[#This Row],[my_ent_2]]=Table1[[#This Row],[their_ent_2]], 1, 0)</f>
        <v>0</v>
      </c>
      <c r="J572">
        <f>IF(Table1[[#This Row],[same_1]]=1 &amp; Table1[[#This Row],[same_2]]=1, 1, 0)</f>
        <v>0</v>
      </c>
      <c r="K572">
        <f>IF(ISNUMBER(SEARCH(Table1[[#This Row],[their_ent_1]],Table1[[#This Row],[my_ent_1]])), 1, 0)</f>
        <v>0</v>
      </c>
      <c r="L572">
        <f>IF(ISNUMBER(SEARCH(Table1[[#This Row],[their_ent_2]],Table1[[#This Row],[my_ent_2]])), 1, 0)</f>
        <v>0</v>
      </c>
    </row>
    <row r="573" spans="1:12" hidden="1" x14ac:dyDescent="0.3">
      <c r="A573" t="s">
        <v>1811</v>
      </c>
      <c r="B573" t="s">
        <v>47</v>
      </c>
      <c r="C573" t="s">
        <v>1812</v>
      </c>
      <c r="D573" t="s">
        <v>1136</v>
      </c>
      <c r="E573" t="s">
        <v>927</v>
      </c>
      <c r="F573">
        <v>0</v>
      </c>
      <c r="G573">
        <v>571</v>
      </c>
      <c r="H573">
        <f>IF(Table1[[#This Row],[my_ent_1]]=Table1[[#This Row],[their_ent_1]], 1, 0)</f>
        <v>0</v>
      </c>
      <c r="I573">
        <f>IF(Table1[[#This Row],[my_ent_2]]=Table1[[#This Row],[their_ent_2]], 1, 0)</f>
        <v>0</v>
      </c>
      <c r="J573">
        <f>IF(Table1[[#This Row],[same_1]]=1 &amp; Table1[[#This Row],[same_2]]=1, 1, 0)</f>
        <v>0</v>
      </c>
      <c r="K573">
        <f>IF(ISNUMBER(SEARCH(Table1[[#This Row],[their_ent_1]],Table1[[#This Row],[my_ent_1]])), 1, 0)</f>
        <v>0</v>
      </c>
      <c r="L573">
        <f>IF(ISNUMBER(SEARCH(Table1[[#This Row],[their_ent_2]],Table1[[#This Row],[my_ent_2]])), 1, 0)</f>
        <v>0</v>
      </c>
    </row>
    <row r="574" spans="1:12" hidden="1" x14ac:dyDescent="0.3">
      <c r="A574" t="s">
        <v>1813</v>
      </c>
      <c r="B574" t="s">
        <v>88</v>
      </c>
      <c r="C574" t="s">
        <v>88</v>
      </c>
      <c r="D574" t="s">
        <v>779</v>
      </c>
      <c r="E574" t="s">
        <v>780</v>
      </c>
      <c r="F574">
        <v>0</v>
      </c>
      <c r="G574">
        <v>572</v>
      </c>
      <c r="H574">
        <f>IF(Table1[[#This Row],[my_ent_1]]=Table1[[#This Row],[their_ent_1]], 1, 0)</f>
        <v>1</v>
      </c>
      <c r="I574">
        <f>IF(Table1[[#This Row],[my_ent_2]]=Table1[[#This Row],[their_ent_2]], 1, 0)</f>
        <v>0</v>
      </c>
      <c r="J574">
        <f>IF(Table1[[#This Row],[same_1]]=1 &amp; Table1[[#This Row],[same_2]]=1, 1, 0)</f>
        <v>0</v>
      </c>
      <c r="K574">
        <f>IF(ISNUMBER(SEARCH(Table1[[#This Row],[their_ent_1]],Table1[[#This Row],[my_ent_1]])), 1, 0)</f>
        <v>1</v>
      </c>
      <c r="L574">
        <f>IF(ISNUMBER(SEARCH(Table1[[#This Row],[their_ent_2]],Table1[[#This Row],[my_ent_2]])), 1, 0)</f>
        <v>0</v>
      </c>
    </row>
    <row r="575" spans="1:12" hidden="1" x14ac:dyDescent="0.3">
      <c r="A575" t="s">
        <v>1814</v>
      </c>
      <c r="B575" t="s">
        <v>1815</v>
      </c>
      <c r="C575" t="s">
        <v>1816</v>
      </c>
      <c r="D575" t="s">
        <v>1817</v>
      </c>
      <c r="E575" t="s">
        <v>1818</v>
      </c>
      <c r="F575">
        <v>0</v>
      </c>
      <c r="G575">
        <v>573</v>
      </c>
      <c r="H575">
        <f>IF(Table1[[#This Row],[my_ent_1]]=Table1[[#This Row],[their_ent_1]], 1, 0)</f>
        <v>0</v>
      </c>
      <c r="I575">
        <f>IF(Table1[[#This Row],[my_ent_2]]=Table1[[#This Row],[their_ent_2]], 1, 0)</f>
        <v>0</v>
      </c>
      <c r="J575">
        <f>IF(Table1[[#This Row],[same_1]]=1 &amp; Table1[[#This Row],[same_2]]=1, 1, 0)</f>
        <v>0</v>
      </c>
      <c r="K575">
        <f>IF(ISNUMBER(SEARCH(Table1[[#This Row],[their_ent_1]],Table1[[#This Row],[my_ent_1]])), 1, 0)</f>
        <v>0</v>
      </c>
      <c r="L575">
        <f>IF(ISNUMBER(SEARCH(Table1[[#This Row],[their_ent_2]],Table1[[#This Row],[my_ent_2]])), 1, 0)</f>
        <v>0</v>
      </c>
    </row>
    <row r="576" spans="1:12" hidden="1" x14ac:dyDescent="0.3">
      <c r="A576" t="s">
        <v>1819</v>
      </c>
      <c r="B576" t="s">
        <v>1820</v>
      </c>
      <c r="C576" t="s">
        <v>1820</v>
      </c>
      <c r="D576" t="s">
        <v>1821</v>
      </c>
      <c r="E576" t="s">
        <v>1822</v>
      </c>
      <c r="F576">
        <v>0</v>
      </c>
      <c r="G576">
        <v>574</v>
      </c>
      <c r="H576">
        <f>IF(Table1[[#This Row],[my_ent_1]]=Table1[[#This Row],[their_ent_1]], 1, 0)</f>
        <v>1</v>
      </c>
      <c r="I576">
        <f>IF(Table1[[#This Row],[my_ent_2]]=Table1[[#This Row],[their_ent_2]], 1, 0)</f>
        <v>0</v>
      </c>
      <c r="J576">
        <f>IF(Table1[[#This Row],[same_1]]=1 &amp; Table1[[#This Row],[same_2]]=1, 1, 0)</f>
        <v>0</v>
      </c>
      <c r="K576">
        <f>IF(ISNUMBER(SEARCH(Table1[[#This Row],[their_ent_1]],Table1[[#This Row],[my_ent_1]])), 1, 0)</f>
        <v>1</v>
      </c>
      <c r="L576">
        <f>IF(ISNUMBER(SEARCH(Table1[[#This Row],[their_ent_2]],Table1[[#This Row],[my_ent_2]])), 1, 0)</f>
        <v>0</v>
      </c>
    </row>
    <row r="577" spans="1:12" hidden="1" x14ac:dyDescent="0.3">
      <c r="A577" t="s">
        <v>1823</v>
      </c>
      <c r="B577" t="s">
        <v>1824</v>
      </c>
      <c r="C577" t="s">
        <v>191</v>
      </c>
      <c r="D577" t="s">
        <v>1825</v>
      </c>
      <c r="E577" t="s">
        <v>1825</v>
      </c>
      <c r="F577">
        <v>0</v>
      </c>
      <c r="G577">
        <v>575</v>
      </c>
      <c r="H577">
        <f>IF(Table1[[#This Row],[my_ent_1]]=Table1[[#This Row],[their_ent_1]], 1, 0)</f>
        <v>0</v>
      </c>
      <c r="I577">
        <f>IF(Table1[[#This Row],[my_ent_2]]=Table1[[#This Row],[their_ent_2]], 1, 0)</f>
        <v>1</v>
      </c>
      <c r="J577">
        <f>IF(Table1[[#This Row],[same_1]]=1 &amp; Table1[[#This Row],[same_2]]=1, 1, 0)</f>
        <v>0</v>
      </c>
      <c r="K577">
        <f>IF(ISNUMBER(SEARCH(Table1[[#This Row],[their_ent_1]],Table1[[#This Row],[my_ent_1]])), 1, 0)</f>
        <v>0</v>
      </c>
      <c r="L577">
        <f>IF(ISNUMBER(SEARCH(Table1[[#This Row],[their_ent_2]],Table1[[#This Row],[my_ent_2]])), 1, 0)</f>
        <v>1</v>
      </c>
    </row>
    <row r="578" spans="1:12" hidden="1" x14ac:dyDescent="0.3">
      <c r="A578" t="s">
        <v>1826</v>
      </c>
      <c r="B578" t="s">
        <v>758</v>
      </c>
      <c r="C578" t="s">
        <v>1827</v>
      </c>
      <c r="D578" t="s">
        <v>143</v>
      </c>
      <c r="E578" t="s">
        <v>1828</v>
      </c>
      <c r="F578">
        <v>0</v>
      </c>
      <c r="G578">
        <v>576</v>
      </c>
      <c r="H578">
        <f>IF(Table1[[#This Row],[my_ent_1]]=Table1[[#This Row],[their_ent_1]], 1, 0)</f>
        <v>0</v>
      </c>
      <c r="I578">
        <f>IF(Table1[[#This Row],[my_ent_2]]=Table1[[#This Row],[their_ent_2]], 1, 0)</f>
        <v>0</v>
      </c>
      <c r="J578">
        <f>IF(Table1[[#This Row],[same_1]]=1 &amp; Table1[[#This Row],[same_2]]=1, 1, 0)</f>
        <v>0</v>
      </c>
      <c r="K578">
        <f>IF(ISNUMBER(SEARCH(Table1[[#This Row],[their_ent_1]],Table1[[#This Row],[my_ent_1]])), 1, 0)</f>
        <v>0</v>
      </c>
      <c r="L578">
        <f>IF(ISNUMBER(SEARCH(Table1[[#This Row],[their_ent_2]],Table1[[#This Row],[my_ent_2]])), 1, 0)</f>
        <v>0</v>
      </c>
    </row>
    <row r="579" spans="1:12" hidden="1" x14ac:dyDescent="0.3">
      <c r="A579" t="s">
        <v>1829</v>
      </c>
      <c r="B579" t="s">
        <v>1830</v>
      </c>
      <c r="C579" t="s">
        <v>1831</v>
      </c>
      <c r="D579" t="s">
        <v>143</v>
      </c>
      <c r="E579" t="s">
        <v>1832</v>
      </c>
      <c r="F579">
        <v>0</v>
      </c>
      <c r="G579">
        <v>577</v>
      </c>
      <c r="H579">
        <f>IF(Table1[[#This Row],[my_ent_1]]=Table1[[#This Row],[their_ent_1]], 1, 0)</f>
        <v>0</v>
      </c>
      <c r="I579">
        <f>IF(Table1[[#This Row],[my_ent_2]]=Table1[[#This Row],[their_ent_2]], 1, 0)</f>
        <v>0</v>
      </c>
      <c r="J579">
        <f>IF(Table1[[#This Row],[same_1]]=1 &amp; Table1[[#This Row],[same_2]]=1, 1, 0)</f>
        <v>0</v>
      </c>
      <c r="K579">
        <f>IF(ISNUMBER(SEARCH(Table1[[#This Row],[their_ent_1]],Table1[[#This Row],[my_ent_1]])), 1, 0)</f>
        <v>0</v>
      </c>
      <c r="L579">
        <f>IF(ISNUMBER(SEARCH(Table1[[#This Row],[their_ent_2]],Table1[[#This Row],[my_ent_2]])), 1, 0)</f>
        <v>0</v>
      </c>
    </row>
    <row r="580" spans="1:12" hidden="1" x14ac:dyDescent="0.3">
      <c r="A580" t="s">
        <v>1833</v>
      </c>
      <c r="B580" t="s">
        <v>12</v>
      </c>
      <c r="C580" t="s">
        <v>12</v>
      </c>
      <c r="D580" t="s">
        <v>229</v>
      </c>
      <c r="E580" t="s">
        <v>1834</v>
      </c>
      <c r="F580">
        <v>0</v>
      </c>
      <c r="G580">
        <v>578</v>
      </c>
      <c r="H580">
        <f>IF(Table1[[#This Row],[my_ent_1]]=Table1[[#This Row],[their_ent_1]], 1, 0)</f>
        <v>1</v>
      </c>
      <c r="I580">
        <f>IF(Table1[[#This Row],[my_ent_2]]=Table1[[#This Row],[their_ent_2]], 1, 0)</f>
        <v>0</v>
      </c>
      <c r="J580">
        <f>IF(Table1[[#This Row],[same_1]]=1 &amp; Table1[[#This Row],[same_2]]=1, 1, 0)</f>
        <v>0</v>
      </c>
      <c r="K580">
        <f>IF(ISNUMBER(SEARCH(Table1[[#This Row],[their_ent_1]],Table1[[#This Row],[my_ent_1]])), 1, 0)</f>
        <v>1</v>
      </c>
      <c r="L580">
        <f>IF(ISNUMBER(SEARCH(Table1[[#This Row],[their_ent_2]],Table1[[#This Row],[my_ent_2]])), 1, 0)</f>
        <v>0</v>
      </c>
    </row>
    <row r="581" spans="1:12" hidden="1" x14ac:dyDescent="0.3">
      <c r="A581" t="s">
        <v>1835</v>
      </c>
      <c r="B581" t="s">
        <v>132</v>
      </c>
      <c r="C581" t="s">
        <v>132</v>
      </c>
      <c r="D581" t="s">
        <v>143</v>
      </c>
      <c r="E581" t="s">
        <v>1836</v>
      </c>
      <c r="F581">
        <v>0</v>
      </c>
      <c r="G581">
        <v>579</v>
      </c>
      <c r="H581">
        <f>IF(Table1[[#This Row],[my_ent_1]]=Table1[[#This Row],[their_ent_1]], 1, 0)</f>
        <v>1</v>
      </c>
      <c r="I581">
        <f>IF(Table1[[#This Row],[my_ent_2]]=Table1[[#This Row],[their_ent_2]], 1, 0)</f>
        <v>0</v>
      </c>
      <c r="J581">
        <f>IF(Table1[[#This Row],[same_1]]=1 &amp; Table1[[#This Row],[same_2]]=1, 1, 0)</f>
        <v>0</v>
      </c>
      <c r="K581">
        <f>IF(ISNUMBER(SEARCH(Table1[[#This Row],[their_ent_1]],Table1[[#This Row],[my_ent_1]])), 1, 0)</f>
        <v>1</v>
      </c>
      <c r="L581">
        <f>IF(ISNUMBER(SEARCH(Table1[[#This Row],[their_ent_2]],Table1[[#This Row],[my_ent_2]])), 1, 0)</f>
        <v>0</v>
      </c>
    </row>
    <row r="582" spans="1:12" hidden="1" x14ac:dyDescent="0.3">
      <c r="A582" t="s">
        <v>1837</v>
      </c>
      <c r="B582" t="s">
        <v>33</v>
      </c>
      <c r="C582" t="s">
        <v>1838</v>
      </c>
      <c r="D582" t="s">
        <v>1839</v>
      </c>
      <c r="E582" t="s">
        <v>1559</v>
      </c>
      <c r="F582">
        <v>0</v>
      </c>
      <c r="G582">
        <v>580</v>
      </c>
      <c r="H582">
        <f>IF(Table1[[#This Row],[my_ent_1]]=Table1[[#This Row],[their_ent_1]], 1, 0)</f>
        <v>0</v>
      </c>
      <c r="I582">
        <f>IF(Table1[[#This Row],[my_ent_2]]=Table1[[#This Row],[their_ent_2]], 1, 0)</f>
        <v>0</v>
      </c>
      <c r="J582">
        <f>IF(Table1[[#This Row],[same_1]]=1 &amp; Table1[[#This Row],[same_2]]=1, 1, 0)</f>
        <v>0</v>
      </c>
      <c r="K582">
        <f>IF(ISNUMBER(SEARCH(Table1[[#This Row],[their_ent_1]],Table1[[#This Row],[my_ent_1]])), 1, 0)</f>
        <v>0</v>
      </c>
      <c r="L582">
        <f>IF(ISNUMBER(SEARCH(Table1[[#This Row],[their_ent_2]],Table1[[#This Row],[my_ent_2]])), 1, 0)</f>
        <v>0</v>
      </c>
    </row>
    <row r="583" spans="1:12" hidden="1" x14ac:dyDescent="0.3">
      <c r="A583" t="s">
        <v>1840</v>
      </c>
      <c r="B583" t="s">
        <v>1841</v>
      </c>
      <c r="C583" t="s">
        <v>1842</v>
      </c>
      <c r="D583" t="s">
        <v>1843</v>
      </c>
      <c r="E583" t="s">
        <v>1844</v>
      </c>
      <c r="F583">
        <v>0</v>
      </c>
      <c r="G583">
        <v>581</v>
      </c>
      <c r="H583">
        <f>IF(Table1[[#This Row],[my_ent_1]]=Table1[[#This Row],[their_ent_1]], 1, 0)</f>
        <v>0</v>
      </c>
      <c r="I583">
        <f>IF(Table1[[#This Row],[my_ent_2]]=Table1[[#This Row],[their_ent_2]], 1, 0)</f>
        <v>0</v>
      </c>
      <c r="J583">
        <f>IF(Table1[[#This Row],[same_1]]=1 &amp; Table1[[#This Row],[same_2]]=1, 1, 0)</f>
        <v>0</v>
      </c>
      <c r="K583">
        <f>IF(ISNUMBER(SEARCH(Table1[[#This Row],[their_ent_1]],Table1[[#This Row],[my_ent_1]])), 1, 0)</f>
        <v>1</v>
      </c>
      <c r="L583">
        <f>IF(ISNUMBER(SEARCH(Table1[[#This Row],[their_ent_2]],Table1[[#This Row],[my_ent_2]])), 1, 0)</f>
        <v>0</v>
      </c>
    </row>
    <row r="584" spans="1:12" hidden="1" x14ac:dyDescent="0.3">
      <c r="A584" t="s">
        <v>1845</v>
      </c>
      <c r="B584" t="s">
        <v>593</v>
      </c>
      <c r="C584" t="s">
        <v>1846</v>
      </c>
      <c r="D584" t="s">
        <v>1847</v>
      </c>
      <c r="E584" t="s">
        <v>1848</v>
      </c>
      <c r="F584">
        <v>0</v>
      </c>
      <c r="G584">
        <v>582</v>
      </c>
      <c r="H584">
        <f>IF(Table1[[#This Row],[my_ent_1]]=Table1[[#This Row],[their_ent_1]], 1, 0)</f>
        <v>0</v>
      </c>
      <c r="I584">
        <f>IF(Table1[[#This Row],[my_ent_2]]=Table1[[#This Row],[their_ent_2]], 1, 0)</f>
        <v>0</v>
      </c>
      <c r="J584">
        <f>IF(Table1[[#This Row],[same_1]]=1 &amp; Table1[[#This Row],[same_2]]=1, 1, 0)</f>
        <v>0</v>
      </c>
      <c r="K584">
        <f>IF(ISNUMBER(SEARCH(Table1[[#This Row],[their_ent_1]],Table1[[#This Row],[my_ent_1]])), 1, 0)</f>
        <v>0</v>
      </c>
      <c r="L584">
        <f>IF(ISNUMBER(SEARCH(Table1[[#This Row],[their_ent_2]],Table1[[#This Row],[my_ent_2]])), 1, 0)</f>
        <v>0</v>
      </c>
    </row>
    <row r="585" spans="1:12" hidden="1" x14ac:dyDescent="0.3">
      <c r="A585" t="s">
        <v>1849</v>
      </c>
      <c r="B585" t="s">
        <v>1850</v>
      </c>
      <c r="C585" t="s">
        <v>1418</v>
      </c>
      <c r="D585" t="s">
        <v>1851</v>
      </c>
      <c r="E585" t="s">
        <v>1852</v>
      </c>
      <c r="F585">
        <v>0</v>
      </c>
      <c r="G585">
        <v>583</v>
      </c>
      <c r="H585">
        <f>IF(Table1[[#This Row],[my_ent_1]]=Table1[[#This Row],[their_ent_1]], 1, 0)</f>
        <v>0</v>
      </c>
      <c r="I585">
        <f>IF(Table1[[#This Row],[my_ent_2]]=Table1[[#This Row],[their_ent_2]], 1, 0)</f>
        <v>0</v>
      </c>
      <c r="J585">
        <f>IF(Table1[[#This Row],[same_1]]=1 &amp; Table1[[#This Row],[same_2]]=1, 1, 0)</f>
        <v>0</v>
      </c>
      <c r="K585">
        <f>IF(ISNUMBER(SEARCH(Table1[[#This Row],[their_ent_1]],Table1[[#This Row],[my_ent_1]])), 1, 0)</f>
        <v>0</v>
      </c>
      <c r="L585">
        <f>IF(ISNUMBER(SEARCH(Table1[[#This Row],[their_ent_2]],Table1[[#This Row],[my_ent_2]])), 1, 0)</f>
        <v>0</v>
      </c>
    </row>
    <row r="586" spans="1:12" hidden="1" x14ac:dyDescent="0.3">
      <c r="A586" t="s">
        <v>1853</v>
      </c>
      <c r="B586" t="s">
        <v>1854</v>
      </c>
      <c r="C586" t="s">
        <v>1855</v>
      </c>
      <c r="D586" t="s">
        <v>1856</v>
      </c>
      <c r="E586" t="s">
        <v>1857</v>
      </c>
      <c r="F586">
        <v>0</v>
      </c>
      <c r="G586">
        <v>584</v>
      </c>
      <c r="H586">
        <f>IF(Table1[[#This Row],[my_ent_1]]=Table1[[#This Row],[their_ent_1]], 1, 0)</f>
        <v>0</v>
      </c>
      <c r="I586">
        <f>IF(Table1[[#This Row],[my_ent_2]]=Table1[[#This Row],[their_ent_2]], 1, 0)</f>
        <v>0</v>
      </c>
      <c r="J586">
        <f>IF(Table1[[#This Row],[same_1]]=1 &amp; Table1[[#This Row],[same_2]]=1, 1, 0)</f>
        <v>0</v>
      </c>
      <c r="K586">
        <f>IF(ISNUMBER(SEARCH(Table1[[#This Row],[their_ent_1]],Table1[[#This Row],[my_ent_1]])), 1, 0)</f>
        <v>0</v>
      </c>
      <c r="L586">
        <f>IF(ISNUMBER(SEARCH(Table1[[#This Row],[their_ent_2]],Table1[[#This Row],[my_ent_2]])), 1, 0)</f>
        <v>0</v>
      </c>
    </row>
    <row r="587" spans="1:12" hidden="1" x14ac:dyDescent="0.3">
      <c r="A587" t="s">
        <v>1858</v>
      </c>
      <c r="B587" t="s">
        <v>1171</v>
      </c>
      <c r="C587" t="s">
        <v>881</v>
      </c>
      <c r="D587" t="s">
        <v>1859</v>
      </c>
      <c r="E587" t="s">
        <v>1860</v>
      </c>
      <c r="F587">
        <v>0</v>
      </c>
      <c r="G587">
        <v>585</v>
      </c>
      <c r="H587">
        <f>IF(Table1[[#This Row],[my_ent_1]]=Table1[[#This Row],[their_ent_1]], 1, 0)</f>
        <v>0</v>
      </c>
      <c r="I587">
        <f>IF(Table1[[#This Row],[my_ent_2]]=Table1[[#This Row],[their_ent_2]], 1, 0)</f>
        <v>0</v>
      </c>
      <c r="J587">
        <f>IF(Table1[[#This Row],[same_1]]=1 &amp; Table1[[#This Row],[same_2]]=1, 1, 0)</f>
        <v>0</v>
      </c>
      <c r="K587">
        <f>IF(ISNUMBER(SEARCH(Table1[[#This Row],[their_ent_1]],Table1[[#This Row],[my_ent_1]])), 1, 0)</f>
        <v>0</v>
      </c>
      <c r="L587">
        <f>IF(ISNUMBER(SEARCH(Table1[[#This Row],[their_ent_2]],Table1[[#This Row],[my_ent_2]])), 1, 0)</f>
        <v>0</v>
      </c>
    </row>
    <row r="588" spans="1:12" hidden="1" x14ac:dyDescent="0.3">
      <c r="A588" t="s">
        <v>1861</v>
      </c>
      <c r="B588" t="s">
        <v>1862</v>
      </c>
      <c r="C588" t="s">
        <v>242</v>
      </c>
      <c r="D588" t="s">
        <v>1863</v>
      </c>
      <c r="E588" t="s">
        <v>1864</v>
      </c>
      <c r="F588">
        <v>0</v>
      </c>
      <c r="G588">
        <v>586</v>
      </c>
      <c r="H588">
        <f>IF(Table1[[#This Row],[my_ent_1]]=Table1[[#This Row],[their_ent_1]], 1, 0)</f>
        <v>0</v>
      </c>
      <c r="I588">
        <f>IF(Table1[[#This Row],[my_ent_2]]=Table1[[#This Row],[their_ent_2]], 1, 0)</f>
        <v>0</v>
      </c>
      <c r="J588">
        <f>IF(Table1[[#This Row],[same_1]]=1 &amp; Table1[[#This Row],[same_2]]=1, 1, 0)</f>
        <v>0</v>
      </c>
      <c r="K588">
        <f>IF(ISNUMBER(SEARCH(Table1[[#This Row],[their_ent_1]],Table1[[#This Row],[my_ent_1]])), 1, 0)</f>
        <v>0</v>
      </c>
      <c r="L588">
        <f>IF(ISNUMBER(SEARCH(Table1[[#This Row],[their_ent_2]],Table1[[#This Row],[my_ent_2]])), 1, 0)</f>
        <v>0</v>
      </c>
    </row>
    <row r="589" spans="1:12" hidden="1" x14ac:dyDescent="0.3">
      <c r="A589" t="s">
        <v>1865</v>
      </c>
      <c r="B589" t="s">
        <v>1866</v>
      </c>
      <c r="C589" t="s">
        <v>1867</v>
      </c>
      <c r="D589" t="s">
        <v>143</v>
      </c>
      <c r="E589" t="s">
        <v>1866</v>
      </c>
      <c r="F589">
        <v>0</v>
      </c>
      <c r="G589">
        <v>587</v>
      </c>
      <c r="H589">
        <f>IF(Table1[[#This Row],[my_ent_1]]=Table1[[#This Row],[their_ent_1]], 1, 0)</f>
        <v>0</v>
      </c>
      <c r="I589">
        <f>IF(Table1[[#This Row],[my_ent_2]]=Table1[[#This Row],[their_ent_2]], 1, 0)</f>
        <v>0</v>
      </c>
      <c r="J589">
        <f>IF(Table1[[#This Row],[same_1]]=1 &amp; Table1[[#This Row],[same_2]]=1, 1, 0)</f>
        <v>0</v>
      </c>
      <c r="K589">
        <f>IF(ISNUMBER(SEARCH(Table1[[#This Row],[their_ent_1]],Table1[[#This Row],[my_ent_1]])), 1, 0)</f>
        <v>0</v>
      </c>
      <c r="L589">
        <f>IF(ISNUMBER(SEARCH(Table1[[#This Row],[their_ent_2]],Table1[[#This Row],[my_ent_2]])), 1, 0)</f>
        <v>0</v>
      </c>
    </row>
    <row r="590" spans="1:12" hidden="1" x14ac:dyDescent="0.3">
      <c r="A590" t="s">
        <v>1868</v>
      </c>
      <c r="B590" t="s">
        <v>1869</v>
      </c>
      <c r="C590" t="s">
        <v>1869</v>
      </c>
      <c r="D590" t="s">
        <v>1870</v>
      </c>
      <c r="E590" t="s">
        <v>1114</v>
      </c>
      <c r="F590">
        <v>0</v>
      </c>
      <c r="G590">
        <v>588</v>
      </c>
      <c r="H590">
        <f>IF(Table1[[#This Row],[my_ent_1]]=Table1[[#This Row],[their_ent_1]], 1, 0)</f>
        <v>1</v>
      </c>
      <c r="I590">
        <f>IF(Table1[[#This Row],[my_ent_2]]=Table1[[#This Row],[their_ent_2]], 1, 0)</f>
        <v>0</v>
      </c>
      <c r="J590">
        <f>IF(Table1[[#This Row],[same_1]]=1 &amp; Table1[[#This Row],[same_2]]=1, 1, 0)</f>
        <v>0</v>
      </c>
      <c r="K590">
        <f>IF(ISNUMBER(SEARCH(Table1[[#This Row],[their_ent_1]],Table1[[#This Row],[my_ent_1]])), 1, 0)</f>
        <v>1</v>
      </c>
      <c r="L590">
        <f>IF(ISNUMBER(SEARCH(Table1[[#This Row],[their_ent_2]],Table1[[#This Row],[my_ent_2]])), 1, 0)</f>
        <v>0</v>
      </c>
    </row>
    <row r="591" spans="1:12" hidden="1" x14ac:dyDescent="0.3">
      <c r="A591" t="s">
        <v>1871</v>
      </c>
      <c r="B591" t="s">
        <v>208</v>
      </c>
      <c r="C591" t="s">
        <v>242</v>
      </c>
      <c r="D591" t="s">
        <v>117</v>
      </c>
      <c r="E591" t="s">
        <v>656</v>
      </c>
      <c r="F591">
        <v>0</v>
      </c>
      <c r="G591">
        <v>589</v>
      </c>
      <c r="H591">
        <f>IF(Table1[[#This Row],[my_ent_1]]=Table1[[#This Row],[their_ent_1]], 1, 0)</f>
        <v>0</v>
      </c>
      <c r="I591">
        <f>IF(Table1[[#This Row],[my_ent_2]]=Table1[[#This Row],[their_ent_2]], 1, 0)</f>
        <v>0</v>
      </c>
      <c r="J591">
        <f>IF(Table1[[#This Row],[same_1]]=1 &amp; Table1[[#This Row],[same_2]]=1, 1, 0)</f>
        <v>0</v>
      </c>
      <c r="K591">
        <f>IF(ISNUMBER(SEARCH(Table1[[#This Row],[their_ent_1]],Table1[[#This Row],[my_ent_1]])), 1, 0)</f>
        <v>0</v>
      </c>
      <c r="L591">
        <f>IF(ISNUMBER(SEARCH(Table1[[#This Row],[their_ent_2]],Table1[[#This Row],[my_ent_2]])), 1, 0)</f>
        <v>0</v>
      </c>
    </row>
    <row r="592" spans="1:12" hidden="1" x14ac:dyDescent="0.3">
      <c r="A592" t="s">
        <v>1872</v>
      </c>
      <c r="B592" t="s">
        <v>1873</v>
      </c>
      <c r="C592" t="s">
        <v>1874</v>
      </c>
      <c r="D592" t="s">
        <v>1875</v>
      </c>
      <c r="E592" t="s">
        <v>1875</v>
      </c>
      <c r="F592">
        <v>0</v>
      </c>
      <c r="G592">
        <v>590</v>
      </c>
      <c r="H592">
        <f>IF(Table1[[#This Row],[my_ent_1]]=Table1[[#This Row],[their_ent_1]], 1, 0)</f>
        <v>0</v>
      </c>
      <c r="I592">
        <f>IF(Table1[[#This Row],[my_ent_2]]=Table1[[#This Row],[their_ent_2]], 1, 0)</f>
        <v>1</v>
      </c>
      <c r="J592">
        <f>IF(Table1[[#This Row],[same_1]]=1 &amp; Table1[[#This Row],[same_2]]=1, 1, 0)</f>
        <v>0</v>
      </c>
      <c r="K592">
        <f>IF(ISNUMBER(SEARCH(Table1[[#This Row],[their_ent_1]],Table1[[#This Row],[my_ent_1]])), 1, 0)</f>
        <v>0</v>
      </c>
      <c r="L592">
        <f>IF(ISNUMBER(SEARCH(Table1[[#This Row],[their_ent_2]],Table1[[#This Row],[my_ent_2]])), 1, 0)</f>
        <v>1</v>
      </c>
    </row>
    <row r="593" spans="1:12" hidden="1" x14ac:dyDescent="0.3">
      <c r="A593" t="s">
        <v>1876</v>
      </c>
      <c r="B593" t="s">
        <v>966</v>
      </c>
      <c r="C593" t="s">
        <v>47</v>
      </c>
      <c r="D593" t="s">
        <v>47</v>
      </c>
      <c r="E593" t="s">
        <v>352</v>
      </c>
      <c r="F593">
        <v>0</v>
      </c>
      <c r="G593">
        <v>591</v>
      </c>
      <c r="H593">
        <f>IF(Table1[[#This Row],[my_ent_1]]=Table1[[#This Row],[their_ent_1]], 1, 0)</f>
        <v>0</v>
      </c>
      <c r="I593">
        <f>IF(Table1[[#This Row],[my_ent_2]]=Table1[[#This Row],[their_ent_2]], 1, 0)</f>
        <v>0</v>
      </c>
      <c r="J593">
        <f>IF(Table1[[#This Row],[same_1]]=1 &amp; Table1[[#This Row],[same_2]]=1, 1, 0)</f>
        <v>0</v>
      </c>
      <c r="K593">
        <f>IF(ISNUMBER(SEARCH(Table1[[#This Row],[their_ent_1]],Table1[[#This Row],[my_ent_1]])), 1, 0)</f>
        <v>0</v>
      </c>
      <c r="L593">
        <f>IF(ISNUMBER(SEARCH(Table1[[#This Row],[their_ent_2]],Table1[[#This Row],[my_ent_2]])), 1, 0)</f>
        <v>0</v>
      </c>
    </row>
    <row r="594" spans="1:12" x14ac:dyDescent="0.3">
      <c r="A594" t="s">
        <v>1877</v>
      </c>
      <c r="B594" t="s">
        <v>1878</v>
      </c>
      <c r="C594" t="s">
        <v>1878</v>
      </c>
      <c r="D594" t="s">
        <v>1879</v>
      </c>
      <c r="E594" t="s">
        <v>1880</v>
      </c>
      <c r="F594">
        <v>0</v>
      </c>
      <c r="G594">
        <v>592</v>
      </c>
      <c r="H594">
        <f>IF(Table1[[#This Row],[my_ent_1]]=Table1[[#This Row],[their_ent_1]], 1, 0)</f>
        <v>1</v>
      </c>
      <c r="I594">
        <f>IF(Table1[[#This Row],[my_ent_2]]=Table1[[#This Row],[their_ent_2]], 1, 0)</f>
        <v>0</v>
      </c>
      <c r="J594">
        <f>IF(Table1[[#This Row],[same_1]]=1 &amp; Table1[[#This Row],[same_2]]=1, 1, 0)</f>
        <v>0</v>
      </c>
      <c r="K594">
        <f>IF(ISNUMBER(SEARCH(Table1[[#This Row],[their_ent_1]],Table1[[#This Row],[my_ent_1]])), 1, 0)</f>
        <v>1</v>
      </c>
      <c r="L594">
        <f>IF(ISNUMBER(SEARCH(Table1[[#This Row],[their_ent_2]],Table1[[#This Row],[my_ent_2]])), 1, 0)</f>
        <v>1</v>
      </c>
    </row>
    <row r="595" spans="1:12" hidden="1" x14ac:dyDescent="0.3">
      <c r="A595" t="s">
        <v>1881</v>
      </c>
      <c r="B595" t="s">
        <v>1658</v>
      </c>
      <c r="C595" t="s">
        <v>255</v>
      </c>
      <c r="D595" t="s">
        <v>1882</v>
      </c>
      <c r="E595" t="s">
        <v>1883</v>
      </c>
      <c r="F595">
        <v>0</v>
      </c>
      <c r="G595">
        <v>593</v>
      </c>
      <c r="H595">
        <f>IF(Table1[[#This Row],[my_ent_1]]=Table1[[#This Row],[their_ent_1]], 1, 0)</f>
        <v>0</v>
      </c>
      <c r="I595">
        <f>IF(Table1[[#This Row],[my_ent_2]]=Table1[[#This Row],[their_ent_2]], 1, 0)</f>
        <v>0</v>
      </c>
      <c r="J595">
        <f>IF(Table1[[#This Row],[same_1]]=1 &amp; Table1[[#This Row],[same_2]]=1, 1, 0)</f>
        <v>0</v>
      </c>
      <c r="K595">
        <f>IF(ISNUMBER(SEARCH(Table1[[#This Row],[their_ent_1]],Table1[[#This Row],[my_ent_1]])), 1, 0)</f>
        <v>0</v>
      </c>
      <c r="L595">
        <f>IF(ISNUMBER(SEARCH(Table1[[#This Row],[their_ent_2]],Table1[[#This Row],[my_ent_2]])), 1, 0)</f>
        <v>1</v>
      </c>
    </row>
    <row r="596" spans="1:12" hidden="1" x14ac:dyDescent="0.3">
      <c r="A596" t="s">
        <v>1884</v>
      </c>
      <c r="B596" t="s">
        <v>779</v>
      </c>
      <c r="C596" t="s">
        <v>255</v>
      </c>
      <c r="D596" t="s">
        <v>1885</v>
      </c>
      <c r="E596" t="s">
        <v>1885</v>
      </c>
      <c r="F596">
        <v>0</v>
      </c>
      <c r="G596">
        <v>594</v>
      </c>
      <c r="H596">
        <f>IF(Table1[[#This Row],[my_ent_1]]=Table1[[#This Row],[their_ent_1]], 1, 0)</f>
        <v>0</v>
      </c>
      <c r="I596">
        <f>IF(Table1[[#This Row],[my_ent_2]]=Table1[[#This Row],[their_ent_2]], 1, 0)</f>
        <v>1</v>
      </c>
      <c r="J596">
        <f>IF(Table1[[#This Row],[same_1]]=1 &amp; Table1[[#This Row],[same_2]]=1, 1, 0)</f>
        <v>0</v>
      </c>
      <c r="K596">
        <f>IF(ISNUMBER(SEARCH(Table1[[#This Row],[their_ent_1]],Table1[[#This Row],[my_ent_1]])), 1, 0)</f>
        <v>0</v>
      </c>
      <c r="L596">
        <f>IF(ISNUMBER(SEARCH(Table1[[#This Row],[their_ent_2]],Table1[[#This Row],[my_ent_2]])), 1, 0)</f>
        <v>1</v>
      </c>
    </row>
    <row r="597" spans="1:12" hidden="1" x14ac:dyDescent="0.3">
      <c r="A597" t="s">
        <v>1886</v>
      </c>
      <c r="B597" t="s">
        <v>1887</v>
      </c>
      <c r="C597" t="s">
        <v>1888</v>
      </c>
      <c r="D597" t="s">
        <v>597</v>
      </c>
      <c r="E597" t="s">
        <v>597</v>
      </c>
      <c r="F597">
        <v>0</v>
      </c>
      <c r="G597">
        <v>595</v>
      </c>
      <c r="H597">
        <f>IF(Table1[[#This Row],[my_ent_1]]=Table1[[#This Row],[their_ent_1]], 1, 0)</f>
        <v>0</v>
      </c>
      <c r="I597">
        <f>IF(Table1[[#This Row],[my_ent_2]]=Table1[[#This Row],[their_ent_2]], 1, 0)</f>
        <v>1</v>
      </c>
      <c r="J597">
        <f>IF(Table1[[#This Row],[same_1]]=1 &amp; Table1[[#This Row],[same_2]]=1, 1, 0)</f>
        <v>0</v>
      </c>
      <c r="K597">
        <f>IF(ISNUMBER(SEARCH(Table1[[#This Row],[their_ent_1]],Table1[[#This Row],[my_ent_1]])), 1, 0)</f>
        <v>0</v>
      </c>
      <c r="L597">
        <f>IF(ISNUMBER(SEARCH(Table1[[#This Row],[their_ent_2]],Table1[[#This Row],[my_ent_2]])), 1, 0)</f>
        <v>1</v>
      </c>
    </row>
    <row r="598" spans="1:12" hidden="1" x14ac:dyDescent="0.3">
      <c r="A598" t="s">
        <v>1889</v>
      </c>
      <c r="B598" t="s">
        <v>1890</v>
      </c>
      <c r="C598" t="s">
        <v>1891</v>
      </c>
      <c r="D598" t="s">
        <v>1891</v>
      </c>
      <c r="E598" t="s">
        <v>1892</v>
      </c>
      <c r="F598">
        <v>0</v>
      </c>
      <c r="G598">
        <v>596</v>
      </c>
      <c r="H598">
        <f>IF(Table1[[#This Row],[my_ent_1]]=Table1[[#This Row],[their_ent_1]], 1, 0)</f>
        <v>0</v>
      </c>
      <c r="I598">
        <f>IF(Table1[[#This Row],[my_ent_2]]=Table1[[#This Row],[their_ent_2]], 1, 0)</f>
        <v>0</v>
      </c>
      <c r="J598">
        <f>IF(Table1[[#This Row],[same_1]]=1 &amp; Table1[[#This Row],[same_2]]=1, 1, 0)</f>
        <v>0</v>
      </c>
      <c r="K598">
        <f>IF(ISNUMBER(SEARCH(Table1[[#This Row],[their_ent_1]],Table1[[#This Row],[my_ent_1]])), 1, 0)</f>
        <v>0</v>
      </c>
      <c r="L598">
        <f>IF(ISNUMBER(SEARCH(Table1[[#This Row],[their_ent_2]],Table1[[#This Row],[my_ent_2]])), 1, 0)</f>
        <v>0</v>
      </c>
    </row>
    <row r="599" spans="1:12" hidden="1" x14ac:dyDescent="0.3">
      <c r="A599" t="s">
        <v>1893</v>
      </c>
      <c r="B599" t="s">
        <v>47</v>
      </c>
      <c r="C599" t="s">
        <v>36</v>
      </c>
      <c r="D599" t="s">
        <v>36</v>
      </c>
      <c r="E599" t="s">
        <v>1894</v>
      </c>
      <c r="F599">
        <v>0</v>
      </c>
      <c r="G599">
        <v>597</v>
      </c>
      <c r="H599">
        <f>IF(Table1[[#This Row],[my_ent_1]]=Table1[[#This Row],[their_ent_1]], 1, 0)</f>
        <v>0</v>
      </c>
      <c r="I599">
        <f>IF(Table1[[#This Row],[my_ent_2]]=Table1[[#This Row],[their_ent_2]], 1, 0)</f>
        <v>0</v>
      </c>
      <c r="J599">
        <f>IF(Table1[[#This Row],[same_1]]=1 &amp; Table1[[#This Row],[same_2]]=1, 1, 0)</f>
        <v>0</v>
      </c>
      <c r="K599">
        <f>IF(ISNUMBER(SEARCH(Table1[[#This Row],[their_ent_1]],Table1[[#This Row],[my_ent_1]])), 1, 0)</f>
        <v>0</v>
      </c>
      <c r="L599">
        <f>IF(ISNUMBER(SEARCH(Table1[[#This Row],[their_ent_2]],Table1[[#This Row],[my_ent_2]])), 1, 0)</f>
        <v>0</v>
      </c>
    </row>
    <row r="600" spans="1:12" hidden="1" x14ac:dyDescent="0.3">
      <c r="A600" t="s">
        <v>1895</v>
      </c>
      <c r="B600" t="s">
        <v>1896</v>
      </c>
      <c r="C600" t="s">
        <v>465</v>
      </c>
      <c r="D600" t="s">
        <v>1749</v>
      </c>
      <c r="E600" t="s">
        <v>1749</v>
      </c>
      <c r="F600">
        <v>0</v>
      </c>
      <c r="G600">
        <v>598</v>
      </c>
      <c r="H600">
        <f>IF(Table1[[#This Row],[my_ent_1]]=Table1[[#This Row],[their_ent_1]], 1, 0)</f>
        <v>0</v>
      </c>
      <c r="I600">
        <f>IF(Table1[[#This Row],[my_ent_2]]=Table1[[#This Row],[their_ent_2]], 1, 0)</f>
        <v>1</v>
      </c>
      <c r="J600">
        <f>IF(Table1[[#This Row],[same_1]]=1 &amp; Table1[[#This Row],[same_2]]=1, 1, 0)</f>
        <v>0</v>
      </c>
      <c r="K600">
        <f>IF(ISNUMBER(SEARCH(Table1[[#This Row],[their_ent_1]],Table1[[#This Row],[my_ent_1]])), 1, 0)</f>
        <v>0</v>
      </c>
      <c r="L600">
        <f>IF(ISNUMBER(SEARCH(Table1[[#This Row],[their_ent_2]],Table1[[#This Row],[my_ent_2]])), 1, 0)</f>
        <v>1</v>
      </c>
    </row>
    <row r="601" spans="1:12" x14ac:dyDescent="0.3">
      <c r="A601" t="s">
        <v>1897</v>
      </c>
      <c r="B601" t="s">
        <v>1756</v>
      </c>
      <c r="C601" t="s">
        <v>22</v>
      </c>
      <c r="D601" t="s">
        <v>1898</v>
      </c>
      <c r="E601" t="s">
        <v>1898</v>
      </c>
      <c r="F601">
        <v>0</v>
      </c>
      <c r="G601">
        <v>599</v>
      </c>
      <c r="H601">
        <f>IF(Table1[[#This Row],[my_ent_1]]=Table1[[#This Row],[their_ent_1]], 1, 0)</f>
        <v>0</v>
      </c>
      <c r="I601">
        <f>IF(Table1[[#This Row],[my_ent_2]]=Table1[[#This Row],[their_ent_2]], 1, 0)</f>
        <v>1</v>
      </c>
      <c r="J601">
        <f>IF(Table1[[#This Row],[same_1]]=1 &amp; Table1[[#This Row],[same_2]]=1, 1, 0)</f>
        <v>0</v>
      </c>
      <c r="K601">
        <f>IF(ISNUMBER(SEARCH(Table1[[#This Row],[their_ent_1]],Table1[[#This Row],[my_ent_1]])), 1, 0)</f>
        <v>1</v>
      </c>
      <c r="L601">
        <f>IF(ISNUMBER(SEARCH(Table1[[#This Row],[their_ent_2]],Table1[[#This Row],[my_ent_2]])), 1, 0)</f>
        <v>1</v>
      </c>
    </row>
    <row r="602" spans="1:12" hidden="1" x14ac:dyDescent="0.3">
      <c r="A602" t="s">
        <v>1899</v>
      </c>
      <c r="B602" t="s">
        <v>405</v>
      </c>
      <c r="C602" t="s">
        <v>1900</v>
      </c>
      <c r="D602" t="s">
        <v>1901</v>
      </c>
      <c r="E602" t="s">
        <v>1902</v>
      </c>
      <c r="F602">
        <v>0</v>
      </c>
      <c r="G602">
        <v>600</v>
      </c>
      <c r="H602">
        <f>IF(Table1[[#This Row],[my_ent_1]]=Table1[[#This Row],[their_ent_1]], 1, 0)</f>
        <v>0</v>
      </c>
      <c r="I602">
        <f>IF(Table1[[#This Row],[my_ent_2]]=Table1[[#This Row],[their_ent_2]], 1, 0)</f>
        <v>0</v>
      </c>
      <c r="J602">
        <f>IF(Table1[[#This Row],[same_1]]=1 &amp; Table1[[#This Row],[same_2]]=1, 1, 0)</f>
        <v>0</v>
      </c>
      <c r="K602">
        <f>IF(ISNUMBER(SEARCH(Table1[[#This Row],[their_ent_1]],Table1[[#This Row],[my_ent_1]])), 1, 0)</f>
        <v>0</v>
      </c>
      <c r="L602">
        <f>IF(ISNUMBER(SEARCH(Table1[[#This Row],[their_ent_2]],Table1[[#This Row],[my_ent_2]])), 1, 0)</f>
        <v>0</v>
      </c>
    </row>
    <row r="603" spans="1:12" hidden="1" x14ac:dyDescent="0.3">
      <c r="A603" t="s">
        <v>1903</v>
      </c>
      <c r="B603" t="s">
        <v>1904</v>
      </c>
      <c r="C603" t="s">
        <v>1904</v>
      </c>
      <c r="D603" t="s">
        <v>1905</v>
      </c>
      <c r="E603" t="s">
        <v>1906</v>
      </c>
      <c r="F603">
        <v>0</v>
      </c>
      <c r="G603">
        <v>601</v>
      </c>
      <c r="H603">
        <f>IF(Table1[[#This Row],[my_ent_1]]=Table1[[#This Row],[their_ent_1]], 1, 0)</f>
        <v>1</v>
      </c>
      <c r="I603">
        <f>IF(Table1[[#This Row],[my_ent_2]]=Table1[[#This Row],[their_ent_2]], 1, 0)</f>
        <v>0</v>
      </c>
      <c r="J603">
        <f>IF(Table1[[#This Row],[same_1]]=1 &amp; Table1[[#This Row],[same_2]]=1, 1, 0)</f>
        <v>0</v>
      </c>
      <c r="K603">
        <f>IF(ISNUMBER(SEARCH(Table1[[#This Row],[their_ent_1]],Table1[[#This Row],[my_ent_1]])), 1, 0)</f>
        <v>1</v>
      </c>
      <c r="L603">
        <f>IF(ISNUMBER(SEARCH(Table1[[#This Row],[their_ent_2]],Table1[[#This Row],[my_ent_2]])), 1, 0)</f>
        <v>0</v>
      </c>
    </row>
    <row r="604" spans="1:12" hidden="1" x14ac:dyDescent="0.3">
      <c r="A604" t="s">
        <v>1907</v>
      </c>
      <c r="B604" t="s">
        <v>1908</v>
      </c>
      <c r="C604" t="s">
        <v>1909</v>
      </c>
      <c r="D604" t="s">
        <v>1644</v>
      </c>
      <c r="E604" t="s">
        <v>1910</v>
      </c>
      <c r="F604">
        <v>0</v>
      </c>
      <c r="G604">
        <v>602</v>
      </c>
      <c r="H604">
        <f>IF(Table1[[#This Row],[my_ent_1]]=Table1[[#This Row],[their_ent_1]], 1, 0)</f>
        <v>0</v>
      </c>
      <c r="I604">
        <f>IF(Table1[[#This Row],[my_ent_2]]=Table1[[#This Row],[their_ent_2]], 1, 0)</f>
        <v>0</v>
      </c>
      <c r="J604">
        <f>IF(Table1[[#This Row],[same_1]]=1 &amp; Table1[[#This Row],[same_2]]=1, 1, 0)</f>
        <v>0</v>
      </c>
      <c r="K604">
        <f>IF(ISNUMBER(SEARCH(Table1[[#This Row],[their_ent_1]],Table1[[#This Row],[my_ent_1]])), 1, 0)</f>
        <v>0</v>
      </c>
      <c r="L604">
        <f>IF(ISNUMBER(SEARCH(Table1[[#This Row],[their_ent_2]],Table1[[#This Row],[my_ent_2]])), 1, 0)</f>
        <v>0</v>
      </c>
    </row>
    <row r="605" spans="1:12" hidden="1" x14ac:dyDescent="0.3">
      <c r="A605" t="s">
        <v>1911</v>
      </c>
      <c r="B605" t="s">
        <v>1912</v>
      </c>
      <c r="C605" t="s">
        <v>1913</v>
      </c>
      <c r="D605" t="s">
        <v>1914</v>
      </c>
      <c r="E605" t="s">
        <v>1915</v>
      </c>
      <c r="F605">
        <v>0</v>
      </c>
      <c r="G605">
        <v>603</v>
      </c>
      <c r="H605">
        <f>IF(Table1[[#This Row],[my_ent_1]]=Table1[[#This Row],[their_ent_1]], 1, 0)</f>
        <v>0</v>
      </c>
      <c r="I605">
        <f>IF(Table1[[#This Row],[my_ent_2]]=Table1[[#This Row],[their_ent_2]], 1, 0)</f>
        <v>0</v>
      </c>
      <c r="J605">
        <f>IF(Table1[[#This Row],[same_1]]=1 &amp; Table1[[#This Row],[same_2]]=1, 1, 0)</f>
        <v>0</v>
      </c>
      <c r="K605">
        <f>IF(ISNUMBER(SEARCH(Table1[[#This Row],[their_ent_1]],Table1[[#This Row],[my_ent_1]])), 1, 0)</f>
        <v>0</v>
      </c>
      <c r="L605">
        <f>IF(ISNUMBER(SEARCH(Table1[[#This Row],[their_ent_2]],Table1[[#This Row],[my_ent_2]])), 1, 0)</f>
        <v>0</v>
      </c>
    </row>
    <row r="606" spans="1:12" hidden="1" x14ac:dyDescent="0.3">
      <c r="A606" t="s">
        <v>1916</v>
      </c>
      <c r="B606" t="s">
        <v>1495</v>
      </c>
      <c r="C606" t="s">
        <v>1917</v>
      </c>
      <c r="D606" t="s">
        <v>1918</v>
      </c>
      <c r="E606" t="s">
        <v>1918</v>
      </c>
      <c r="F606">
        <v>0</v>
      </c>
      <c r="G606">
        <v>604</v>
      </c>
      <c r="H606">
        <f>IF(Table1[[#This Row],[my_ent_1]]=Table1[[#This Row],[their_ent_1]], 1, 0)</f>
        <v>0</v>
      </c>
      <c r="I606">
        <f>IF(Table1[[#This Row],[my_ent_2]]=Table1[[#This Row],[their_ent_2]], 1, 0)</f>
        <v>1</v>
      </c>
      <c r="J606">
        <f>IF(Table1[[#This Row],[same_1]]=1 &amp; Table1[[#This Row],[same_2]]=1, 1, 0)</f>
        <v>0</v>
      </c>
      <c r="K606">
        <f>IF(ISNUMBER(SEARCH(Table1[[#This Row],[their_ent_1]],Table1[[#This Row],[my_ent_1]])), 1, 0)</f>
        <v>0</v>
      </c>
      <c r="L606">
        <f>IF(ISNUMBER(SEARCH(Table1[[#This Row],[their_ent_2]],Table1[[#This Row],[my_ent_2]])), 1, 0)</f>
        <v>1</v>
      </c>
    </row>
    <row r="607" spans="1:12" hidden="1" x14ac:dyDescent="0.3">
      <c r="A607" t="s">
        <v>1919</v>
      </c>
      <c r="B607" t="s">
        <v>143</v>
      </c>
      <c r="C607" t="s">
        <v>1920</v>
      </c>
      <c r="D607" t="s">
        <v>143</v>
      </c>
      <c r="E607" t="s">
        <v>1921</v>
      </c>
      <c r="F607">
        <v>0</v>
      </c>
      <c r="G607">
        <v>605</v>
      </c>
      <c r="H607">
        <f>IF(Table1[[#This Row],[my_ent_1]]=Table1[[#This Row],[their_ent_1]], 1, 0)</f>
        <v>0</v>
      </c>
      <c r="I607">
        <f>IF(Table1[[#This Row],[my_ent_2]]=Table1[[#This Row],[their_ent_2]], 1, 0)</f>
        <v>0</v>
      </c>
      <c r="J607">
        <f>IF(Table1[[#This Row],[same_1]]=1 &amp; Table1[[#This Row],[same_2]]=1, 1, 0)</f>
        <v>0</v>
      </c>
      <c r="K607">
        <f>IF(ISNUMBER(SEARCH(Table1[[#This Row],[their_ent_1]],Table1[[#This Row],[my_ent_1]])), 1, 0)</f>
        <v>0</v>
      </c>
      <c r="L607">
        <f>IF(ISNUMBER(SEARCH(Table1[[#This Row],[their_ent_2]],Table1[[#This Row],[my_ent_2]])), 1, 0)</f>
        <v>0</v>
      </c>
    </row>
    <row r="608" spans="1:12" hidden="1" x14ac:dyDescent="0.3">
      <c r="A608" t="s">
        <v>1922</v>
      </c>
      <c r="B608" t="s">
        <v>1923</v>
      </c>
      <c r="C608" t="s">
        <v>871</v>
      </c>
      <c r="D608" t="s">
        <v>110</v>
      </c>
      <c r="E608" t="s">
        <v>111</v>
      </c>
      <c r="F608">
        <v>0</v>
      </c>
      <c r="G608">
        <v>606</v>
      </c>
      <c r="H608">
        <f>IF(Table1[[#This Row],[my_ent_1]]=Table1[[#This Row],[their_ent_1]], 1, 0)</f>
        <v>0</v>
      </c>
      <c r="I608">
        <f>IF(Table1[[#This Row],[my_ent_2]]=Table1[[#This Row],[their_ent_2]], 1, 0)</f>
        <v>0</v>
      </c>
      <c r="J608">
        <f>IF(Table1[[#This Row],[same_1]]=1 &amp; Table1[[#This Row],[same_2]]=1, 1, 0)</f>
        <v>0</v>
      </c>
      <c r="K608">
        <f>IF(ISNUMBER(SEARCH(Table1[[#This Row],[their_ent_1]],Table1[[#This Row],[my_ent_1]])), 1, 0)</f>
        <v>0</v>
      </c>
      <c r="L608">
        <f>IF(ISNUMBER(SEARCH(Table1[[#This Row],[their_ent_2]],Table1[[#This Row],[my_ent_2]])), 1, 0)</f>
        <v>1</v>
      </c>
    </row>
    <row r="609" spans="1:12" hidden="1" x14ac:dyDescent="0.3">
      <c r="A609" t="s">
        <v>1924</v>
      </c>
      <c r="B609" t="s">
        <v>1925</v>
      </c>
      <c r="C609" t="s">
        <v>1925</v>
      </c>
      <c r="D609" t="s">
        <v>143</v>
      </c>
      <c r="E609" t="s">
        <v>1926</v>
      </c>
      <c r="F609">
        <v>0</v>
      </c>
      <c r="G609">
        <v>607</v>
      </c>
      <c r="H609">
        <f>IF(Table1[[#This Row],[my_ent_1]]=Table1[[#This Row],[their_ent_1]], 1, 0)</f>
        <v>1</v>
      </c>
      <c r="I609">
        <f>IF(Table1[[#This Row],[my_ent_2]]=Table1[[#This Row],[their_ent_2]], 1, 0)</f>
        <v>0</v>
      </c>
      <c r="J609">
        <f>IF(Table1[[#This Row],[same_1]]=1 &amp; Table1[[#This Row],[same_2]]=1, 1, 0)</f>
        <v>0</v>
      </c>
      <c r="K609">
        <f>IF(ISNUMBER(SEARCH(Table1[[#This Row],[their_ent_1]],Table1[[#This Row],[my_ent_1]])), 1, 0)</f>
        <v>1</v>
      </c>
      <c r="L609">
        <f>IF(ISNUMBER(SEARCH(Table1[[#This Row],[their_ent_2]],Table1[[#This Row],[my_ent_2]])), 1, 0)</f>
        <v>0</v>
      </c>
    </row>
    <row r="610" spans="1:12" x14ac:dyDescent="0.3">
      <c r="A610" t="s">
        <v>1927</v>
      </c>
      <c r="B610" t="s">
        <v>1928</v>
      </c>
      <c r="C610" t="s">
        <v>1929</v>
      </c>
      <c r="D610" t="s">
        <v>1930</v>
      </c>
      <c r="E610" t="s">
        <v>1930</v>
      </c>
      <c r="F610">
        <v>0</v>
      </c>
      <c r="G610">
        <v>608</v>
      </c>
      <c r="H610">
        <f>IF(Table1[[#This Row],[my_ent_1]]=Table1[[#This Row],[their_ent_1]], 1, 0)</f>
        <v>0</v>
      </c>
      <c r="I610">
        <f>IF(Table1[[#This Row],[my_ent_2]]=Table1[[#This Row],[their_ent_2]], 1, 0)</f>
        <v>1</v>
      </c>
      <c r="J610">
        <f>IF(Table1[[#This Row],[same_1]]=1 &amp; Table1[[#This Row],[same_2]]=1, 1, 0)</f>
        <v>0</v>
      </c>
      <c r="K610">
        <f>IF(ISNUMBER(SEARCH(Table1[[#This Row],[their_ent_1]],Table1[[#This Row],[my_ent_1]])), 1, 0)</f>
        <v>1</v>
      </c>
      <c r="L610">
        <f>IF(ISNUMBER(SEARCH(Table1[[#This Row],[their_ent_2]],Table1[[#This Row],[my_ent_2]])), 1, 0)</f>
        <v>1</v>
      </c>
    </row>
    <row r="611" spans="1:12" hidden="1" x14ac:dyDescent="0.3">
      <c r="A611" t="s">
        <v>1931</v>
      </c>
      <c r="B611" t="s">
        <v>171</v>
      </c>
      <c r="C611" t="s">
        <v>1932</v>
      </c>
      <c r="D611" t="s">
        <v>1933</v>
      </c>
      <c r="E611" t="s">
        <v>1933</v>
      </c>
      <c r="F611">
        <v>0</v>
      </c>
      <c r="G611">
        <v>609</v>
      </c>
      <c r="H611">
        <f>IF(Table1[[#This Row],[my_ent_1]]=Table1[[#This Row],[their_ent_1]], 1, 0)</f>
        <v>0</v>
      </c>
      <c r="I611">
        <f>IF(Table1[[#This Row],[my_ent_2]]=Table1[[#This Row],[their_ent_2]], 1, 0)</f>
        <v>1</v>
      </c>
      <c r="J611">
        <f>IF(Table1[[#This Row],[same_1]]=1 &amp; Table1[[#This Row],[same_2]]=1, 1, 0)</f>
        <v>0</v>
      </c>
      <c r="K611">
        <f>IF(ISNUMBER(SEARCH(Table1[[#This Row],[their_ent_1]],Table1[[#This Row],[my_ent_1]])), 1, 0)</f>
        <v>0</v>
      </c>
      <c r="L611">
        <f>IF(ISNUMBER(SEARCH(Table1[[#This Row],[their_ent_2]],Table1[[#This Row],[my_ent_2]])), 1, 0)</f>
        <v>1</v>
      </c>
    </row>
    <row r="612" spans="1:12" hidden="1" x14ac:dyDescent="0.3">
      <c r="A612" t="s">
        <v>1934</v>
      </c>
      <c r="B612" t="s">
        <v>1935</v>
      </c>
      <c r="C612" t="s">
        <v>1935</v>
      </c>
      <c r="D612" t="s">
        <v>1106</v>
      </c>
      <c r="E612" t="s">
        <v>1936</v>
      </c>
      <c r="F612">
        <v>0</v>
      </c>
      <c r="G612">
        <v>610</v>
      </c>
      <c r="H612">
        <f>IF(Table1[[#This Row],[my_ent_1]]=Table1[[#This Row],[their_ent_1]], 1, 0)</f>
        <v>1</v>
      </c>
      <c r="I612">
        <f>IF(Table1[[#This Row],[my_ent_2]]=Table1[[#This Row],[their_ent_2]], 1, 0)</f>
        <v>0</v>
      </c>
      <c r="J612">
        <f>IF(Table1[[#This Row],[same_1]]=1 &amp; Table1[[#This Row],[same_2]]=1, 1, 0)</f>
        <v>0</v>
      </c>
      <c r="K612">
        <f>IF(ISNUMBER(SEARCH(Table1[[#This Row],[their_ent_1]],Table1[[#This Row],[my_ent_1]])), 1, 0)</f>
        <v>1</v>
      </c>
      <c r="L612">
        <f>IF(ISNUMBER(SEARCH(Table1[[#This Row],[their_ent_2]],Table1[[#This Row],[my_ent_2]])), 1, 0)</f>
        <v>0</v>
      </c>
    </row>
    <row r="613" spans="1:12" hidden="1" x14ac:dyDescent="0.3">
      <c r="A613" t="s">
        <v>1937</v>
      </c>
      <c r="B613" t="s">
        <v>12</v>
      </c>
      <c r="C613" t="s">
        <v>12</v>
      </c>
      <c r="D613" t="s">
        <v>229</v>
      </c>
      <c r="E613" t="s">
        <v>177</v>
      </c>
      <c r="F613">
        <v>0</v>
      </c>
      <c r="G613">
        <v>611</v>
      </c>
      <c r="H613">
        <f>IF(Table1[[#This Row],[my_ent_1]]=Table1[[#This Row],[their_ent_1]], 1, 0)</f>
        <v>1</v>
      </c>
      <c r="I613">
        <f>IF(Table1[[#This Row],[my_ent_2]]=Table1[[#This Row],[their_ent_2]], 1, 0)</f>
        <v>0</v>
      </c>
      <c r="J613">
        <f>IF(Table1[[#This Row],[same_1]]=1 &amp; Table1[[#This Row],[same_2]]=1, 1, 0)</f>
        <v>0</v>
      </c>
      <c r="K613">
        <f>IF(ISNUMBER(SEARCH(Table1[[#This Row],[their_ent_1]],Table1[[#This Row],[my_ent_1]])), 1, 0)</f>
        <v>1</v>
      </c>
      <c r="L613">
        <f>IF(ISNUMBER(SEARCH(Table1[[#This Row],[their_ent_2]],Table1[[#This Row],[my_ent_2]])), 1, 0)</f>
        <v>0</v>
      </c>
    </row>
    <row r="614" spans="1:12" hidden="1" x14ac:dyDescent="0.3">
      <c r="A614" t="s">
        <v>1938</v>
      </c>
      <c r="B614" t="s">
        <v>1121</v>
      </c>
      <c r="C614" t="s">
        <v>144</v>
      </c>
      <c r="D614" t="s">
        <v>51</v>
      </c>
      <c r="E614" t="s">
        <v>1727</v>
      </c>
      <c r="F614">
        <v>0</v>
      </c>
      <c r="G614">
        <v>612</v>
      </c>
      <c r="H614">
        <f>IF(Table1[[#This Row],[my_ent_1]]=Table1[[#This Row],[their_ent_1]], 1, 0)</f>
        <v>0</v>
      </c>
      <c r="I614">
        <f>IF(Table1[[#This Row],[my_ent_2]]=Table1[[#This Row],[their_ent_2]], 1, 0)</f>
        <v>0</v>
      </c>
      <c r="J614">
        <f>IF(Table1[[#This Row],[same_1]]=1 &amp; Table1[[#This Row],[same_2]]=1, 1, 0)</f>
        <v>0</v>
      </c>
      <c r="K614">
        <f>IF(ISNUMBER(SEARCH(Table1[[#This Row],[their_ent_1]],Table1[[#This Row],[my_ent_1]])), 1, 0)</f>
        <v>0</v>
      </c>
      <c r="L614">
        <f>IF(ISNUMBER(SEARCH(Table1[[#This Row],[their_ent_2]],Table1[[#This Row],[my_ent_2]])), 1, 0)</f>
        <v>0</v>
      </c>
    </row>
    <row r="615" spans="1:12" hidden="1" x14ac:dyDescent="0.3">
      <c r="A615" t="s">
        <v>1939</v>
      </c>
      <c r="B615" t="s">
        <v>1940</v>
      </c>
      <c r="C615" t="s">
        <v>1481</v>
      </c>
      <c r="D615" t="s">
        <v>163</v>
      </c>
      <c r="E615" t="s">
        <v>390</v>
      </c>
      <c r="F615">
        <v>0</v>
      </c>
      <c r="G615">
        <v>613</v>
      </c>
      <c r="H615">
        <f>IF(Table1[[#This Row],[my_ent_1]]=Table1[[#This Row],[their_ent_1]], 1, 0)</f>
        <v>0</v>
      </c>
      <c r="I615">
        <f>IF(Table1[[#This Row],[my_ent_2]]=Table1[[#This Row],[their_ent_2]], 1, 0)</f>
        <v>0</v>
      </c>
      <c r="J615">
        <f>IF(Table1[[#This Row],[same_1]]=1 &amp; Table1[[#This Row],[same_2]]=1, 1, 0)</f>
        <v>0</v>
      </c>
      <c r="K615">
        <f>IF(ISNUMBER(SEARCH(Table1[[#This Row],[their_ent_1]],Table1[[#This Row],[my_ent_1]])), 1, 0)</f>
        <v>0</v>
      </c>
      <c r="L615">
        <f>IF(ISNUMBER(SEARCH(Table1[[#This Row],[their_ent_2]],Table1[[#This Row],[my_ent_2]])), 1, 0)</f>
        <v>0</v>
      </c>
    </row>
    <row r="616" spans="1:12" x14ac:dyDescent="0.3">
      <c r="A616" t="s">
        <v>1941</v>
      </c>
      <c r="B616" t="s">
        <v>1942</v>
      </c>
      <c r="C616" t="s">
        <v>1943</v>
      </c>
      <c r="D616" t="s">
        <v>1944</v>
      </c>
      <c r="E616" t="s">
        <v>1944</v>
      </c>
      <c r="F616">
        <v>0</v>
      </c>
      <c r="G616">
        <v>614</v>
      </c>
      <c r="H616">
        <f>IF(Table1[[#This Row],[my_ent_1]]=Table1[[#This Row],[their_ent_1]], 1, 0)</f>
        <v>0</v>
      </c>
      <c r="I616">
        <f>IF(Table1[[#This Row],[my_ent_2]]=Table1[[#This Row],[their_ent_2]], 1, 0)</f>
        <v>1</v>
      </c>
      <c r="J616">
        <f>IF(Table1[[#This Row],[same_1]]=1 &amp; Table1[[#This Row],[same_2]]=1, 1, 0)</f>
        <v>0</v>
      </c>
      <c r="K616">
        <f>IF(ISNUMBER(SEARCH(Table1[[#This Row],[their_ent_1]],Table1[[#This Row],[my_ent_1]])), 1, 0)</f>
        <v>1</v>
      </c>
      <c r="L616">
        <f>IF(ISNUMBER(SEARCH(Table1[[#This Row],[their_ent_2]],Table1[[#This Row],[my_ent_2]])), 1, 0)</f>
        <v>1</v>
      </c>
    </row>
    <row r="617" spans="1:12" x14ac:dyDescent="0.3">
      <c r="A617" t="s">
        <v>1945</v>
      </c>
      <c r="B617" t="s">
        <v>1414</v>
      </c>
      <c r="C617" t="s">
        <v>1414</v>
      </c>
      <c r="D617" t="s">
        <v>1946</v>
      </c>
      <c r="E617" t="s">
        <v>1947</v>
      </c>
      <c r="F617">
        <v>0</v>
      </c>
      <c r="G617">
        <v>615</v>
      </c>
      <c r="H617">
        <f>IF(Table1[[#This Row],[my_ent_1]]=Table1[[#This Row],[their_ent_1]], 1, 0)</f>
        <v>1</v>
      </c>
      <c r="I617">
        <f>IF(Table1[[#This Row],[my_ent_2]]=Table1[[#This Row],[their_ent_2]], 1, 0)</f>
        <v>0</v>
      </c>
      <c r="J617">
        <f>IF(Table1[[#This Row],[same_1]]=1 &amp; Table1[[#This Row],[same_2]]=1, 1, 0)</f>
        <v>0</v>
      </c>
      <c r="K617">
        <f>IF(ISNUMBER(SEARCH(Table1[[#This Row],[their_ent_1]],Table1[[#This Row],[my_ent_1]])), 1, 0)</f>
        <v>1</v>
      </c>
      <c r="L617">
        <f>IF(ISNUMBER(SEARCH(Table1[[#This Row],[their_ent_2]],Table1[[#This Row],[my_ent_2]])), 1, 0)</f>
        <v>1</v>
      </c>
    </row>
    <row r="618" spans="1:12" hidden="1" x14ac:dyDescent="0.3">
      <c r="A618" t="s">
        <v>1948</v>
      </c>
      <c r="B618" t="s">
        <v>1949</v>
      </c>
      <c r="C618" t="s">
        <v>1949</v>
      </c>
      <c r="D618" t="s">
        <v>1950</v>
      </c>
      <c r="E618" t="s">
        <v>1951</v>
      </c>
      <c r="F618">
        <v>0</v>
      </c>
      <c r="G618">
        <v>616</v>
      </c>
      <c r="H618">
        <f>IF(Table1[[#This Row],[my_ent_1]]=Table1[[#This Row],[their_ent_1]], 1, 0)</f>
        <v>1</v>
      </c>
      <c r="I618">
        <f>IF(Table1[[#This Row],[my_ent_2]]=Table1[[#This Row],[their_ent_2]], 1, 0)</f>
        <v>0</v>
      </c>
      <c r="J618">
        <f>IF(Table1[[#This Row],[same_1]]=1 &amp; Table1[[#This Row],[same_2]]=1, 1, 0)</f>
        <v>0</v>
      </c>
      <c r="K618">
        <f>IF(ISNUMBER(SEARCH(Table1[[#This Row],[their_ent_1]],Table1[[#This Row],[my_ent_1]])), 1, 0)</f>
        <v>1</v>
      </c>
      <c r="L618">
        <f>IF(ISNUMBER(SEARCH(Table1[[#This Row],[their_ent_2]],Table1[[#This Row],[my_ent_2]])), 1, 0)</f>
        <v>0</v>
      </c>
    </row>
    <row r="619" spans="1:12" hidden="1" x14ac:dyDescent="0.3">
      <c r="A619" t="s">
        <v>1952</v>
      </c>
      <c r="B619" t="s">
        <v>205</v>
      </c>
      <c r="C619" t="s">
        <v>205</v>
      </c>
      <c r="D619" t="s">
        <v>1953</v>
      </c>
      <c r="E619" t="s">
        <v>36</v>
      </c>
      <c r="F619">
        <v>0</v>
      </c>
      <c r="G619">
        <v>617</v>
      </c>
      <c r="H619">
        <f>IF(Table1[[#This Row],[my_ent_1]]=Table1[[#This Row],[their_ent_1]], 1, 0)</f>
        <v>1</v>
      </c>
      <c r="I619">
        <f>IF(Table1[[#This Row],[my_ent_2]]=Table1[[#This Row],[their_ent_2]], 1, 0)</f>
        <v>0</v>
      </c>
      <c r="J619">
        <f>IF(Table1[[#This Row],[same_1]]=1 &amp; Table1[[#This Row],[same_2]]=1, 1, 0)</f>
        <v>0</v>
      </c>
      <c r="K619">
        <f>IF(ISNUMBER(SEARCH(Table1[[#This Row],[their_ent_1]],Table1[[#This Row],[my_ent_1]])), 1, 0)</f>
        <v>1</v>
      </c>
      <c r="L619">
        <f>IF(ISNUMBER(SEARCH(Table1[[#This Row],[their_ent_2]],Table1[[#This Row],[my_ent_2]])), 1, 0)</f>
        <v>0</v>
      </c>
    </row>
    <row r="620" spans="1:12" hidden="1" x14ac:dyDescent="0.3">
      <c r="A620" t="s">
        <v>1954</v>
      </c>
      <c r="B620" t="s">
        <v>1955</v>
      </c>
      <c r="C620" t="s">
        <v>778</v>
      </c>
      <c r="D620" t="s">
        <v>1956</v>
      </c>
      <c r="E620" t="s">
        <v>1956</v>
      </c>
      <c r="F620">
        <v>0</v>
      </c>
      <c r="G620">
        <v>618</v>
      </c>
      <c r="H620">
        <f>IF(Table1[[#This Row],[my_ent_1]]=Table1[[#This Row],[their_ent_1]], 1, 0)</f>
        <v>0</v>
      </c>
      <c r="I620">
        <f>IF(Table1[[#This Row],[my_ent_2]]=Table1[[#This Row],[their_ent_2]], 1, 0)</f>
        <v>1</v>
      </c>
      <c r="J620">
        <f>IF(Table1[[#This Row],[same_1]]=1 &amp; Table1[[#This Row],[same_2]]=1, 1, 0)</f>
        <v>0</v>
      </c>
      <c r="K620">
        <f>IF(ISNUMBER(SEARCH(Table1[[#This Row],[their_ent_1]],Table1[[#This Row],[my_ent_1]])), 1, 0)</f>
        <v>0</v>
      </c>
      <c r="L620">
        <f>IF(ISNUMBER(SEARCH(Table1[[#This Row],[their_ent_2]],Table1[[#This Row],[my_ent_2]])), 1, 0)</f>
        <v>1</v>
      </c>
    </row>
    <row r="621" spans="1:12" hidden="1" x14ac:dyDescent="0.3">
      <c r="A621" t="s">
        <v>1957</v>
      </c>
      <c r="B621" t="s">
        <v>1958</v>
      </c>
      <c r="C621" t="s">
        <v>1959</v>
      </c>
      <c r="D621" t="s">
        <v>163</v>
      </c>
      <c r="E621" t="s">
        <v>1960</v>
      </c>
      <c r="F621">
        <v>0</v>
      </c>
      <c r="G621">
        <v>619</v>
      </c>
      <c r="H621">
        <f>IF(Table1[[#This Row],[my_ent_1]]=Table1[[#This Row],[their_ent_1]], 1, 0)</f>
        <v>0</v>
      </c>
      <c r="I621">
        <f>IF(Table1[[#This Row],[my_ent_2]]=Table1[[#This Row],[their_ent_2]], 1, 0)</f>
        <v>0</v>
      </c>
      <c r="J621">
        <f>IF(Table1[[#This Row],[same_1]]=1 &amp; Table1[[#This Row],[same_2]]=1, 1, 0)</f>
        <v>0</v>
      </c>
      <c r="K621">
        <f>IF(ISNUMBER(SEARCH(Table1[[#This Row],[their_ent_1]],Table1[[#This Row],[my_ent_1]])), 1, 0)</f>
        <v>0</v>
      </c>
      <c r="L621">
        <f>IF(ISNUMBER(SEARCH(Table1[[#This Row],[their_ent_2]],Table1[[#This Row],[my_ent_2]])), 1, 0)</f>
        <v>0</v>
      </c>
    </row>
    <row r="622" spans="1:12" x14ac:dyDescent="0.3">
      <c r="A622" t="s">
        <v>1961</v>
      </c>
      <c r="B622" t="s">
        <v>24</v>
      </c>
      <c r="C622" t="s">
        <v>1962</v>
      </c>
      <c r="D622" t="s">
        <v>1963</v>
      </c>
      <c r="E622" t="s">
        <v>1964</v>
      </c>
      <c r="F622">
        <v>0</v>
      </c>
      <c r="G622">
        <v>620</v>
      </c>
      <c r="H622">
        <f>IF(Table1[[#This Row],[my_ent_1]]=Table1[[#This Row],[their_ent_1]], 1, 0)</f>
        <v>0</v>
      </c>
      <c r="I622">
        <f>IF(Table1[[#This Row],[my_ent_2]]=Table1[[#This Row],[their_ent_2]], 1, 0)</f>
        <v>0</v>
      </c>
      <c r="J622">
        <f>IF(Table1[[#This Row],[same_1]]=1 &amp; Table1[[#This Row],[same_2]]=1, 1, 0)</f>
        <v>0</v>
      </c>
      <c r="K622">
        <f>IF(ISNUMBER(SEARCH(Table1[[#This Row],[their_ent_1]],Table1[[#This Row],[my_ent_1]])), 1, 0)</f>
        <v>1</v>
      </c>
      <c r="L622">
        <f>IF(ISNUMBER(SEARCH(Table1[[#This Row],[their_ent_2]],Table1[[#This Row],[my_ent_2]])), 1, 0)</f>
        <v>1</v>
      </c>
    </row>
    <row r="623" spans="1:12" hidden="1" x14ac:dyDescent="0.3">
      <c r="A623" t="s">
        <v>1965</v>
      </c>
      <c r="B623" t="s">
        <v>499</v>
      </c>
      <c r="C623" t="s">
        <v>499</v>
      </c>
      <c r="D623" t="s">
        <v>818</v>
      </c>
      <c r="E623" t="s">
        <v>177</v>
      </c>
      <c r="F623">
        <v>0</v>
      </c>
      <c r="G623">
        <v>621</v>
      </c>
      <c r="H623">
        <f>IF(Table1[[#This Row],[my_ent_1]]=Table1[[#This Row],[their_ent_1]], 1, 0)</f>
        <v>1</v>
      </c>
      <c r="I623">
        <f>IF(Table1[[#This Row],[my_ent_2]]=Table1[[#This Row],[their_ent_2]], 1, 0)</f>
        <v>0</v>
      </c>
      <c r="J623">
        <f>IF(Table1[[#This Row],[same_1]]=1 &amp; Table1[[#This Row],[same_2]]=1, 1, 0)</f>
        <v>0</v>
      </c>
      <c r="K623">
        <f>IF(ISNUMBER(SEARCH(Table1[[#This Row],[their_ent_1]],Table1[[#This Row],[my_ent_1]])), 1, 0)</f>
        <v>1</v>
      </c>
      <c r="L623">
        <f>IF(ISNUMBER(SEARCH(Table1[[#This Row],[their_ent_2]],Table1[[#This Row],[my_ent_2]])), 1, 0)</f>
        <v>0</v>
      </c>
    </row>
    <row r="624" spans="1:12" hidden="1" x14ac:dyDescent="0.3">
      <c r="A624" t="s">
        <v>1966</v>
      </c>
      <c r="B624" t="s">
        <v>1967</v>
      </c>
      <c r="C624" t="s">
        <v>387</v>
      </c>
      <c r="D624" t="s">
        <v>1968</v>
      </c>
      <c r="E624" t="s">
        <v>117</v>
      </c>
      <c r="F624">
        <v>0</v>
      </c>
      <c r="G624">
        <v>622</v>
      </c>
      <c r="H624">
        <f>IF(Table1[[#This Row],[my_ent_1]]=Table1[[#This Row],[their_ent_1]], 1, 0)</f>
        <v>0</v>
      </c>
      <c r="I624">
        <f>IF(Table1[[#This Row],[my_ent_2]]=Table1[[#This Row],[their_ent_2]], 1, 0)</f>
        <v>0</v>
      </c>
      <c r="J624">
        <f>IF(Table1[[#This Row],[same_1]]=1 &amp; Table1[[#This Row],[same_2]]=1, 1, 0)</f>
        <v>0</v>
      </c>
      <c r="K624">
        <f>IF(ISNUMBER(SEARCH(Table1[[#This Row],[their_ent_1]],Table1[[#This Row],[my_ent_1]])), 1, 0)</f>
        <v>0</v>
      </c>
      <c r="L624">
        <f>IF(ISNUMBER(SEARCH(Table1[[#This Row],[their_ent_2]],Table1[[#This Row],[my_ent_2]])), 1, 0)</f>
        <v>0</v>
      </c>
    </row>
    <row r="625" spans="1:12" hidden="1" x14ac:dyDescent="0.3">
      <c r="A625" t="s">
        <v>1969</v>
      </c>
      <c r="B625" t="s">
        <v>12</v>
      </c>
      <c r="C625" t="s">
        <v>12</v>
      </c>
      <c r="D625" t="s">
        <v>1303</v>
      </c>
      <c r="E625" t="s">
        <v>82</v>
      </c>
      <c r="F625">
        <v>0</v>
      </c>
      <c r="G625">
        <v>623</v>
      </c>
      <c r="H625">
        <f>IF(Table1[[#This Row],[my_ent_1]]=Table1[[#This Row],[their_ent_1]], 1, 0)</f>
        <v>1</v>
      </c>
      <c r="I625">
        <f>IF(Table1[[#This Row],[my_ent_2]]=Table1[[#This Row],[their_ent_2]], 1, 0)</f>
        <v>0</v>
      </c>
      <c r="J625">
        <f>IF(Table1[[#This Row],[same_1]]=1 &amp; Table1[[#This Row],[same_2]]=1, 1, 0)</f>
        <v>0</v>
      </c>
      <c r="K625">
        <f>IF(ISNUMBER(SEARCH(Table1[[#This Row],[their_ent_1]],Table1[[#This Row],[my_ent_1]])), 1, 0)</f>
        <v>1</v>
      </c>
      <c r="L625">
        <f>IF(ISNUMBER(SEARCH(Table1[[#This Row],[their_ent_2]],Table1[[#This Row],[my_ent_2]])), 1, 0)</f>
        <v>0</v>
      </c>
    </row>
    <row r="626" spans="1:12" hidden="1" x14ac:dyDescent="0.3">
      <c r="A626" t="s">
        <v>1970</v>
      </c>
      <c r="B626" t="s">
        <v>1794</v>
      </c>
      <c r="C626" t="s">
        <v>1414</v>
      </c>
      <c r="D626" t="s">
        <v>1414</v>
      </c>
      <c r="E626" t="s">
        <v>387</v>
      </c>
      <c r="F626">
        <v>0</v>
      </c>
      <c r="G626">
        <v>624</v>
      </c>
      <c r="H626">
        <f>IF(Table1[[#This Row],[my_ent_1]]=Table1[[#This Row],[their_ent_1]], 1, 0)</f>
        <v>0</v>
      </c>
      <c r="I626">
        <f>IF(Table1[[#This Row],[my_ent_2]]=Table1[[#This Row],[their_ent_2]], 1, 0)</f>
        <v>0</v>
      </c>
      <c r="J626">
        <f>IF(Table1[[#This Row],[same_1]]=1 &amp; Table1[[#This Row],[same_2]]=1, 1, 0)</f>
        <v>0</v>
      </c>
      <c r="K626">
        <f>IF(ISNUMBER(SEARCH(Table1[[#This Row],[their_ent_1]],Table1[[#This Row],[my_ent_1]])), 1, 0)</f>
        <v>0</v>
      </c>
      <c r="L626">
        <f>IF(ISNUMBER(SEARCH(Table1[[#This Row],[their_ent_2]],Table1[[#This Row],[my_ent_2]])), 1, 0)</f>
        <v>0</v>
      </c>
    </row>
    <row r="627" spans="1:12" x14ac:dyDescent="0.3">
      <c r="A627" t="s">
        <v>1971</v>
      </c>
      <c r="B627" t="s">
        <v>1972</v>
      </c>
      <c r="C627" t="s">
        <v>1973</v>
      </c>
      <c r="D627" t="s">
        <v>1974</v>
      </c>
      <c r="E627" t="s">
        <v>1975</v>
      </c>
      <c r="F627">
        <v>0</v>
      </c>
      <c r="G627">
        <v>625</v>
      </c>
      <c r="H627">
        <f>IF(Table1[[#This Row],[my_ent_1]]=Table1[[#This Row],[their_ent_1]], 1, 0)</f>
        <v>0</v>
      </c>
      <c r="I627">
        <f>IF(Table1[[#This Row],[my_ent_2]]=Table1[[#This Row],[their_ent_2]], 1, 0)</f>
        <v>0</v>
      </c>
      <c r="J627">
        <f>IF(Table1[[#This Row],[same_1]]=1 &amp; Table1[[#This Row],[same_2]]=1, 1, 0)</f>
        <v>0</v>
      </c>
      <c r="K627">
        <f>IF(ISNUMBER(SEARCH(Table1[[#This Row],[their_ent_1]],Table1[[#This Row],[my_ent_1]])), 1, 0)</f>
        <v>1</v>
      </c>
      <c r="L627">
        <f>IF(ISNUMBER(SEARCH(Table1[[#This Row],[their_ent_2]],Table1[[#This Row],[my_ent_2]])), 1, 0)</f>
        <v>1</v>
      </c>
    </row>
    <row r="628" spans="1:12" hidden="1" x14ac:dyDescent="0.3">
      <c r="A628" t="s">
        <v>1976</v>
      </c>
      <c r="B628" t="s">
        <v>1977</v>
      </c>
      <c r="C628" t="s">
        <v>1978</v>
      </c>
      <c r="D628" t="s">
        <v>1979</v>
      </c>
      <c r="E628" t="s">
        <v>1980</v>
      </c>
      <c r="F628">
        <v>0</v>
      </c>
      <c r="G628">
        <v>626</v>
      </c>
      <c r="H628">
        <f>IF(Table1[[#This Row],[my_ent_1]]=Table1[[#This Row],[their_ent_1]], 1, 0)</f>
        <v>0</v>
      </c>
      <c r="I628">
        <f>IF(Table1[[#This Row],[my_ent_2]]=Table1[[#This Row],[their_ent_2]], 1, 0)</f>
        <v>0</v>
      </c>
      <c r="J628">
        <f>IF(Table1[[#This Row],[same_1]]=1 &amp; Table1[[#This Row],[same_2]]=1, 1, 0)</f>
        <v>0</v>
      </c>
      <c r="K628">
        <f>IF(ISNUMBER(SEARCH(Table1[[#This Row],[their_ent_1]],Table1[[#This Row],[my_ent_1]])), 1, 0)</f>
        <v>0</v>
      </c>
      <c r="L628">
        <f>IF(ISNUMBER(SEARCH(Table1[[#This Row],[their_ent_2]],Table1[[#This Row],[my_ent_2]])), 1, 0)</f>
        <v>0</v>
      </c>
    </row>
    <row r="629" spans="1:12" hidden="1" x14ac:dyDescent="0.3">
      <c r="A629" t="s">
        <v>1981</v>
      </c>
      <c r="B629" t="s">
        <v>1982</v>
      </c>
      <c r="C629" t="s">
        <v>1983</v>
      </c>
      <c r="D629" t="s">
        <v>741</v>
      </c>
      <c r="E629" t="s">
        <v>1982</v>
      </c>
      <c r="F629">
        <v>0</v>
      </c>
      <c r="G629">
        <v>627</v>
      </c>
      <c r="H629">
        <f>IF(Table1[[#This Row],[my_ent_1]]=Table1[[#This Row],[their_ent_1]], 1, 0)</f>
        <v>0</v>
      </c>
      <c r="I629">
        <f>IF(Table1[[#This Row],[my_ent_2]]=Table1[[#This Row],[their_ent_2]], 1, 0)</f>
        <v>0</v>
      </c>
      <c r="J629">
        <f>IF(Table1[[#This Row],[same_1]]=1 &amp; Table1[[#This Row],[same_2]]=1, 1, 0)</f>
        <v>0</v>
      </c>
      <c r="K629">
        <f>IF(ISNUMBER(SEARCH(Table1[[#This Row],[their_ent_1]],Table1[[#This Row],[my_ent_1]])), 1, 0)</f>
        <v>0</v>
      </c>
      <c r="L629">
        <f>IF(ISNUMBER(SEARCH(Table1[[#This Row],[their_ent_2]],Table1[[#This Row],[my_ent_2]])), 1, 0)</f>
        <v>0</v>
      </c>
    </row>
    <row r="630" spans="1:12" hidden="1" x14ac:dyDescent="0.3">
      <c r="A630" t="s">
        <v>1984</v>
      </c>
      <c r="B630" t="s">
        <v>12</v>
      </c>
      <c r="C630" t="s">
        <v>1985</v>
      </c>
      <c r="D630" t="s">
        <v>944</v>
      </c>
      <c r="E630" t="s">
        <v>365</v>
      </c>
      <c r="F630">
        <v>0</v>
      </c>
      <c r="G630">
        <v>628</v>
      </c>
      <c r="H630">
        <f>IF(Table1[[#This Row],[my_ent_1]]=Table1[[#This Row],[their_ent_1]], 1, 0)</f>
        <v>0</v>
      </c>
      <c r="I630">
        <f>IF(Table1[[#This Row],[my_ent_2]]=Table1[[#This Row],[their_ent_2]], 1, 0)</f>
        <v>0</v>
      </c>
      <c r="J630">
        <f>IF(Table1[[#This Row],[same_1]]=1 &amp; Table1[[#This Row],[same_2]]=1, 1, 0)</f>
        <v>0</v>
      </c>
      <c r="K630">
        <f>IF(ISNUMBER(SEARCH(Table1[[#This Row],[their_ent_1]],Table1[[#This Row],[my_ent_1]])), 1, 0)</f>
        <v>0</v>
      </c>
      <c r="L630">
        <f>IF(ISNUMBER(SEARCH(Table1[[#This Row],[their_ent_2]],Table1[[#This Row],[my_ent_2]])), 1, 0)</f>
        <v>0</v>
      </c>
    </row>
    <row r="631" spans="1:12" hidden="1" x14ac:dyDescent="0.3">
      <c r="A631" t="s">
        <v>1986</v>
      </c>
      <c r="B631" t="s">
        <v>1987</v>
      </c>
      <c r="C631" t="s">
        <v>1987</v>
      </c>
      <c r="D631" t="s">
        <v>1988</v>
      </c>
      <c r="E631" t="s">
        <v>227</v>
      </c>
      <c r="F631">
        <v>0</v>
      </c>
      <c r="G631">
        <v>629</v>
      </c>
      <c r="H631">
        <f>IF(Table1[[#This Row],[my_ent_1]]=Table1[[#This Row],[their_ent_1]], 1, 0)</f>
        <v>1</v>
      </c>
      <c r="I631">
        <f>IF(Table1[[#This Row],[my_ent_2]]=Table1[[#This Row],[their_ent_2]], 1, 0)</f>
        <v>0</v>
      </c>
      <c r="J631">
        <f>IF(Table1[[#This Row],[same_1]]=1 &amp; Table1[[#This Row],[same_2]]=1, 1, 0)</f>
        <v>0</v>
      </c>
      <c r="K631">
        <f>IF(ISNUMBER(SEARCH(Table1[[#This Row],[their_ent_1]],Table1[[#This Row],[my_ent_1]])), 1, 0)</f>
        <v>1</v>
      </c>
      <c r="L631">
        <f>IF(ISNUMBER(SEARCH(Table1[[#This Row],[their_ent_2]],Table1[[#This Row],[my_ent_2]])), 1, 0)</f>
        <v>0</v>
      </c>
    </row>
    <row r="632" spans="1:12" hidden="1" x14ac:dyDescent="0.3">
      <c r="A632" t="s">
        <v>1989</v>
      </c>
      <c r="B632" t="s">
        <v>12</v>
      </c>
      <c r="C632" t="s">
        <v>527</v>
      </c>
      <c r="D632" t="s">
        <v>769</v>
      </c>
      <c r="E632" t="s">
        <v>769</v>
      </c>
      <c r="F632">
        <v>0</v>
      </c>
      <c r="G632">
        <v>630</v>
      </c>
      <c r="H632">
        <f>IF(Table1[[#This Row],[my_ent_1]]=Table1[[#This Row],[their_ent_1]], 1, 0)</f>
        <v>0</v>
      </c>
      <c r="I632">
        <f>IF(Table1[[#This Row],[my_ent_2]]=Table1[[#This Row],[their_ent_2]], 1, 0)</f>
        <v>1</v>
      </c>
      <c r="J632">
        <f>IF(Table1[[#This Row],[same_1]]=1 &amp; Table1[[#This Row],[same_2]]=1, 1, 0)</f>
        <v>0</v>
      </c>
      <c r="K632">
        <f>IF(ISNUMBER(SEARCH(Table1[[#This Row],[their_ent_1]],Table1[[#This Row],[my_ent_1]])), 1, 0)</f>
        <v>0</v>
      </c>
      <c r="L632">
        <f>IF(ISNUMBER(SEARCH(Table1[[#This Row],[their_ent_2]],Table1[[#This Row],[my_ent_2]])), 1, 0)</f>
        <v>1</v>
      </c>
    </row>
    <row r="633" spans="1:12" hidden="1" x14ac:dyDescent="0.3">
      <c r="A633" t="s">
        <v>1990</v>
      </c>
      <c r="B633" t="s">
        <v>1991</v>
      </c>
      <c r="C633" t="s">
        <v>1992</v>
      </c>
      <c r="D633" t="s">
        <v>1993</v>
      </c>
      <c r="E633" t="s">
        <v>1994</v>
      </c>
      <c r="F633">
        <v>0</v>
      </c>
      <c r="G633">
        <v>631</v>
      </c>
      <c r="H633">
        <f>IF(Table1[[#This Row],[my_ent_1]]=Table1[[#This Row],[their_ent_1]], 1, 0)</f>
        <v>0</v>
      </c>
      <c r="I633">
        <f>IF(Table1[[#This Row],[my_ent_2]]=Table1[[#This Row],[their_ent_2]], 1, 0)</f>
        <v>0</v>
      </c>
      <c r="J633">
        <f>IF(Table1[[#This Row],[same_1]]=1 &amp; Table1[[#This Row],[same_2]]=1, 1, 0)</f>
        <v>0</v>
      </c>
      <c r="K633">
        <f>IF(ISNUMBER(SEARCH(Table1[[#This Row],[their_ent_1]],Table1[[#This Row],[my_ent_1]])), 1, 0)</f>
        <v>0</v>
      </c>
      <c r="L633">
        <f>IF(ISNUMBER(SEARCH(Table1[[#This Row],[their_ent_2]],Table1[[#This Row],[my_ent_2]])), 1, 0)</f>
        <v>1</v>
      </c>
    </row>
    <row r="634" spans="1:12" hidden="1" x14ac:dyDescent="0.3">
      <c r="A634" t="s">
        <v>1995</v>
      </c>
      <c r="B634" t="s">
        <v>12</v>
      </c>
      <c r="C634" t="s">
        <v>205</v>
      </c>
      <c r="D634" t="s">
        <v>205</v>
      </c>
      <c r="E634" t="s">
        <v>755</v>
      </c>
      <c r="F634">
        <v>0</v>
      </c>
      <c r="G634">
        <v>632</v>
      </c>
      <c r="H634">
        <f>IF(Table1[[#This Row],[my_ent_1]]=Table1[[#This Row],[their_ent_1]], 1, 0)</f>
        <v>0</v>
      </c>
      <c r="I634">
        <f>IF(Table1[[#This Row],[my_ent_2]]=Table1[[#This Row],[their_ent_2]], 1, 0)</f>
        <v>0</v>
      </c>
      <c r="J634">
        <f>IF(Table1[[#This Row],[same_1]]=1 &amp; Table1[[#This Row],[same_2]]=1, 1, 0)</f>
        <v>0</v>
      </c>
      <c r="K634">
        <f>IF(ISNUMBER(SEARCH(Table1[[#This Row],[their_ent_1]],Table1[[#This Row],[my_ent_1]])), 1, 0)</f>
        <v>0</v>
      </c>
      <c r="L634">
        <f>IF(ISNUMBER(SEARCH(Table1[[#This Row],[their_ent_2]],Table1[[#This Row],[my_ent_2]])), 1, 0)</f>
        <v>0</v>
      </c>
    </row>
    <row r="635" spans="1:12" hidden="1" x14ac:dyDescent="0.3">
      <c r="A635" t="s">
        <v>1996</v>
      </c>
      <c r="B635" t="s">
        <v>1215</v>
      </c>
      <c r="C635" t="s">
        <v>1340</v>
      </c>
      <c r="D635" t="s">
        <v>143</v>
      </c>
      <c r="E635" t="s">
        <v>1997</v>
      </c>
      <c r="F635">
        <v>0</v>
      </c>
      <c r="G635">
        <v>633</v>
      </c>
      <c r="H635">
        <f>IF(Table1[[#This Row],[my_ent_1]]=Table1[[#This Row],[their_ent_1]], 1, 0)</f>
        <v>0</v>
      </c>
      <c r="I635">
        <f>IF(Table1[[#This Row],[my_ent_2]]=Table1[[#This Row],[their_ent_2]], 1, 0)</f>
        <v>0</v>
      </c>
      <c r="J635">
        <f>IF(Table1[[#This Row],[same_1]]=1 &amp; Table1[[#This Row],[same_2]]=1, 1, 0)</f>
        <v>0</v>
      </c>
      <c r="K635">
        <f>IF(ISNUMBER(SEARCH(Table1[[#This Row],[their_ent_1]],Table1[[#This Row],[my_ent_1]])), 1, 0)</f>
        <v>0</v>
      </c>
      <c r="L635">
        <f>IF(ISNUMBER(SEARCH(Table1[[#This Row],[their_ent_2]],Table1[[#This Row],[my_ent_2]])), 1, 0)</f>
        <v>0</v>
      </c>
    </row>
    <row r="636" spans="1:12" hidden="1" x14ac:dyDescent="0.3">
      <c r="A636" t="s">
        <v>1998</v>
      </c>
      <c r="B636" t="s">
        <v>1999</v>
      </c>
      <c r="C636" t="s">
        <v>1999</v>
      </c>
      <c r="D636" t="s">
        <v>2000</v>
      </c>
      <c r="E636" t="s">
        <v>420</v>
      </c>
      <c r="F636">
        <v>0</v>
      </c>
      <c r="G636">
        <v>634</v>
      </c>
      <c r="H636">
        <f>IF(Table1[[#This Row],[my_ent_1]]=Table1[[#This Row],[their_ent_1]], 1, 0)</f>
        <v>1</v>
      </c>
      <c r="I636">
        <f>IF(Table1[[#This Row],[my_ent_2]]=Table1[[#This Row],[their_ent_2]], 1, 0)</f>
        <v>0</v>
      </c>
      <c r="J636">
        <f>IF(Table1[[#This Row],[same_1]]=1 &amp; Table1[[#This Row],[same_2]]=1, 1, 0)</f>
        <v>0</v>
      </c>
      <c r="K636">
        <f>IF(ISNUMBER(SEARCH(Table1[[#This Row],[their_ent_1]],Table1[[#This Row],[my_ent_1]])), 1, 0)</f>
        <v>1</v>
      </c>
      <c r="L636">
        <f>IF(ISNUMBER(SEARCH(Table1[[#This Row],[their_ent_2]],Table1[[#This Row],[my_ent_2]])), 1, 0)</f>
        <v>0</v>
      </c>
    </row>
    <row r="637" spans="1:12" hidden="1" x14ac:dyDescent="0.3">
      <c r="A637" t="s">
        <v>2001</v>
      </c>
      <c r="B637" t="s">
        <v>64</v>
      </c>
      <c r="C637" t="s">
        <v>64</v>
      </c>
      <c r="D637" t="s">
        <v>1850</v>
      </c>
      <c r="E637" t="s">
        <v>65</v>
      </c>
      <c r="F637">
        <v>0</v>
      </c>
      <c r="G637">
        <v>635</v>
      </c>
      <c r="H637">
        <f>IF(Table1[[#This Row],[my_ent_1]]=Table1[[#This Row],[their_ent_1]], 1, 0)</f>
        <v>1</v>
      </c>
      <c r="I637">
        <f>IF(Table1[[#This Row],[my_ent_2]]=Table1[[#This Row],[their_ent_2]], 1, 0)</f>
        <v>0</v>
      </c>
      <c r="J637">
        <f>IF(Table1[[#This Row],[same_1]]=1 &amp; Table1[[#This Row],[same_2]]=1, 1, 0)</f>
        <v>0</v>
      </c>
      <c r="K637">
        <f>IF(ISNUMBER(SEARCH(Table1[[#This Row],[their_ent_1]],Table1[[#This Row],[my_ent_1]])), 1, 0)</f>
        <v>1</v>
      </c>
      <c r="L637">
        <f>IF(ISNUMBER(SEARCH(Table1[[#This Row],[their_ent_2]],Table1[[#This Row],[my_ent_2]])), 1, 0)</f>
        <v>0</v>
      </c>
    </row>
    <row r="638" spans="1:12" hidden="1" x14ac:dyDescent="0.3">
      <c r="A638" t="s">
        <v>2002</v>
      </c>
      <c r="B638" t="s">
        <v>2003</v>
      </c>
      <c r="C638" t="s">
        <v>2004</v>
      </c>
      <c r="D638" t="s">
        <v>2004</v>
      </c>
      <c r="E638" t="s">
        <v>2005</v>
      </c>
      <c r="F638">
        <v>0</v>
      </c>
      <c r="G638">
        <v>636</v>
      </c>
      <c r="H638">
        <f>IF(Table1[[#This Row],[my_ent_1]]=Table1[[#This Row],[their_ent_1]], 1, 0)</f>
        <v>0</v>
      </c>
      <c r="I638">
        <f>IF(Table1[[#This Row],[my_ent_2]]=Table1[[#This Row],[their_ent_2]], 1, 0)</f>
        <v>0</v>
      </c>
      <c r="J638">
        <f>IF(Table1[[#This Row],[same_1]]=1 &amp; Table1[[#This Row],[same_2]]=1, 1, 0)</f>
        <v>0</v>
      </c>
      <c r="K638">
        <f>IF(ISNUMBER(SEARCH(Table1[[#This Row],[their_ent_1]],Table1[[#This Row],[my_ent_1]])), 1, 0)</f>
        <v>0</v>
      </c>
      <c r="L638">
        <f>IF(ISNUMBER(SEARCH(Table1[[#This Row],[their_ent_2]],Table1[[#This Row],[my_ent_2]])), 1, 0)</f>
        <v>0</v>
      </c>
    </row>
    <row r="639" spans="1:12" hidden="1" x14ac:dyDescent="0.3">
      <c r="A639" t="s">
        <v>2006</v>
      </c>
      <c r="B639" t="s">
        <v>2007</v>
      </c>
      <c r="C639" t="s">
        <v>356</v>
      </c>
      <c r="D639" t="s">
        <v>356</v>
      </c>
      <c r="E639" t="s">
        <v>1577</v>
      </c>
      <c r="F639">
        <v>0</v>
      </c>
      <c r="G639">
        <v>637</v>
      </c>
      <c r="H639">
        <f>IF(Table1[[#This Row],[my_ent_1]]=Table1[[#This Row],[their_ent_1]], 1, 0)</f>
        <v>0</v>
      </c>
      <c r="I639">
        <f>IF(Table1[[#This Row],[my_ent_2]]=Table1[[#This Row],[their_ent_2]], 1, 0)</f>
        <v>0</v>
      </c>
      <c r="J639">
        <f>IF(Table1[[#This Row],[same_1]]=1 &amp; Table1[[#This Row],[same_2]]=1, 1, 0)</f>
        <v>0</v>
      </c>
      <c r="K639">
        <f>IF(ISNUMBER(SEARCH(Table1[[#This Row],[their_ent_1]],Table1[[#This Row],[my_ent_1]])), 1, 0)</f>
        <v>0</v>
      </c>
      <c r="L639">
        <f>IF(ISNUMBER(SEARCH(Table1[[#This Row],[their_ent_2]],Table1[[#This Row],[my_ent_2]])), 1, 0)</f>
        <v>0</v>
      </c>
    </row>
    <row r="640" spans="1:12" hidden="1" x14ac:dyDescent="0.3">
      <c r="A640" t="s">
        <v>2008</v>
      </c>
      <c r="B640" t="s">
        <v>2009</v>
      </c>
      <c r="C640" t="s">
        <v>387</v>
      </c>
      <c r="D640" t="s">
        <v>294</v>
      </c>
      <c r="E640" t="s">
        <v>2009</v>
      </c>
      <c r="F640">
        <v>0</v>
      </c>
      <c r="G640">
        <v>638</v>
      </c>
      <c r="H640">
        <f>IF(Table1[[#This Row],[my_ent_1]]=Table1[[#This Row],[their_ent_1]], 1, 0)</f>
        <v>0</v>
      </c>
      <c r="I640">
        <f>IF(Table1[[#This Row],[my_ent_2]]=Table1[[#This Row],[their_ent_2]], 1, 0)</f>
        <v>0</v>
      </c>
      <c r="J640">
        <f>IF(Table1[[#This Row],[same_1]]=1 &amp; Table1[[#This Row],[same_2]]=1, 1, 0)</f>
        <v>0</v>
      </c>
      <c r="K640">
        <f>IF(ISNUMBER(SEARCH(Table1[[#This Row],[their_ent_1]],Table1[[#This Row],[my_ent_1]])), 1, 0)</f>
        <v>0</v>
      </c>
      <c r="L640">
        <f>IF(ISNUMBER(SEARCH(Table1[[#This Row],[their_ent_2]],Table1[[#This Row],[my_ent_2]])), 1, 0)</f>
        <v>0</v>
      </c>
    </row>
    <row r="641" spans="1:12" hidden="1" x14ac:dyDescent="0.3">
      <c r="A641" t="s">
        <v>2010</v>
      </c>
      <c r="B641" t="s">
        <v>637</v>
      </c>
      <c r="C641" t="s">
        <v>2011</v>
      </c>
      <c r="D641" t="s">
        <v>500</v>
      </c>
      <c r="E641" t="s">
        <v>637</v>
      </c>
      <c r="F641">
        <v>0</v>
      </c>
      <c r="G641">
        <v>639</v>
      </c>
      <c r="H641">
        <f>IF(Table1[[#This Row],[my_ent_1]]=Table1[[#This Row],[their_ent_1]], 1, 0)</f>
        <v>0</v>
      </c>
      <c r="I641">
        <f>IF(Table1[[#This Row],[my_ent_2]]=Table1[[#This Row],[their_ent_2]], 1, 0)</f>
        <v>0</v>
      </c>
      <c r="J641">
        <f>IF(Table1[[#This Row],[same_1]]=1 &amp; Table1[[#This Row],[same_2]]=1, 1, 0)</f>
        <v>0</v>
      </c>
      <c r="K641">
        <f>IF(ISNUMBER(SEARCH(Table1[[#This Row],[their_ent_1]],Table1[[#This Row],[my_ent_1]])), 1, 0)</f>
        <v>0</v>
      </c>
      <c r="L641">
        <f>IF(ISNUMBER(SEARCH(Table1[[#This Row],[their_ent_2]],Table1[[#This Row],[my_ent_2]])), 1, 0)</f>
        <v>0</v>
      </c>
    </row>
    <row r="642" spans="1:12" hidden="1" x14ac:dyDescent="0.3">
      <c r="A642" t="s">
        <v>2012</v>
      </c>
      <c r="B642" t="s">
        <v>2013</v>
      </c>
      <c r="C642" t="s">
        <v>2014</v>
      </c>
      <c r="D642" t="s">
        <v>2014</v>
      </c>
      <c r="E642" t="s">
        <v>2015</v>
      </c>
      <c r="F642">
        <v>0</v>
      </c>
      <c r="G642">
        <v>640</v>
      </c>
      <c r="H642">
        <f>IF(Table1[[#This Row],[my_ent_1]]=Table1[[#This Row],[their_ent_1]], 1, 0)</f>
        <v>0</v>
      </c>
      <c r="I642">
        <f>IF(Table1[[#This Row],[my_ent_2]]=Table1[[#This Row],[their_ent_2]], 1, 0)</f>
        <v>0</v>
      </c>
      <c r="J642">
        <f>IF(Table1[[#This Row],[same_1]]=1 &amp; Table1[[#This Row],[same_2]]=1, 1, 0)</f>
        <v>0</v>
      </c>
      <c r="K642">
        <f>IF(ISNUMBER(SEARCH(Table1[[#This Row],[their_ent_1]],Table1[[#This Row],[my_ent_1]])), 1, 0)</f>
        <v>0</v>
      </c>
      <c r="L642">
        <f>IF(ISNUMBER(SEARCH(Table1[[#This Row],[their_ent_2]],Table1[[#This Row],[my_ent_2]])), 1, 0)</f>
        <v>0</v>
      </c>
    </row>
    <row r="643" spans="1:12" hidden="1" x14ac:dyDescent="0.3">
      <c r="A643" t="s">
        <v>2016</v>
      </c>
      <c r="B643" t="s">
        <v>2017</v>
      </c>
      <c r="C643" t="s">
        <v>458</v>
      </c>
      <c r="D643" t="s">
        <v>143</v>
      </c>
      <c r="E643" t="s">
        <v>93</v>
      </c>
      <c r="F643">
        <v>0</v>
      </c>
      <c r="G643">
        <v>641</v>
      </c>
      <c r="H643">
        <f>IF(Table1[[#This Row],[my_ent_1]]=Table1[[#This Row],[their_ent_1]], 1, 0)</f>
        <v>0</v>
      </c>
      <c r="I643">
        <f>IF(Table1[[#This Row],[my_ent_2]]=Table1[[#This Row],[their_ent_2]], 1, 0)</f>
        <v>0</v>
      </c>
      <c r="J643">
        <f>IF(Table1[[#This Row],[same_1]]=1 &amp; Table1[[#This Row],[same_2]]=1, 1, 0)</f>
        <v>0</v>
      </c>
      <c r="K643">
        <f>IF(ISNUMBER(SEARCH(Table1[[#This Row],[their_ent_1]],Table1[[#This Row],[my_ent_1]])), 1, 0)</f>
        <v>0</v>
      </c>
      <c r="L643">
        <f>IF(ISNUMBER(SEARCH(Table1[[#This Row],[their_ent_2]],Table1[[#This Row],[my_ent_2]])), 1, 0)</f>
        <v>0</v>
      </c>
    </row>
    <row r="644" spans="1:12" hidden="1" x14ac:dyDescent="0.3">
      <c r="A644" t="s">
        <v>2018</v>
      </c>
      <c r="B644" t="s">
        <v>623</v>
      </c>
      <c r="C644" t="s">
        <v>2019</v>
      </c>
      <c r="D644" t="s">
        <v>2020</v>
      </c>
      <c r="E644" t="s">
        <v>2021</v>
      </c>
      <c r="F644">
        <v>0</v>
      </c>
      <c r="G644">
        <v>642</v>
      </c>
      <c r="H644">
        <f>IF(Table1[[#This Row],[my_ent_1]]=Table1[[#This Row],[their_ent_1]], 1, 0)</f>
        <v>0</v>
      </c>
      <c r="I644">
        <f>IF(Table1[[#This Row],[my_ent_2]]=Table1[[#This Row],[their_ent_2]], 1, 0)</f>
        <v>0</v>
      </c>
      <c r="J644">
        <f>IF(Table1[[#This Row],[same_1]]=1 &amp; Table1[[#This Row],[same_2]]=1, 1, 0)</f>
        <v>0</v>
      </c>
      <c r="K644">
        <f>IF(ISNUMBER(SEARCH(Table1[[#This Row],[their_ent_1]],Table1[[#This Row],[my_ent_1]])), 1, 0)</f>
        <v>0</v>
      </c>
      <c r="L644">
        <f>IF(ISNUMBER(SEARCH(Table1[[#This Row],[their_ent_2]],Table1[[#This Row],[my_ent_2]])), 1, 0)</f>
        <v>0</v>
      </c>
    </row>
    <row r="645" spans="1:12" x14ac:dyDescent="0.3">
      <c r="A645" t="s">
        <v>2022</v>
      </c>
      <c r="B645" t="s">
        <v>2023</v>
      </c>
      <c r="C645" t="s">
        <v>2023</v>
      </c>
      <c r="D645" t="s">
        <v>2024</v>
      </c>
      <c r="E645" t="s">
        <v>2025</v>
      </c>
      <c r="F645">
        <v>0</v>
      </c>
      <c r="G645">
        <v>643</v>
      </c>
      <c r="H645">
        <f>IF(Table1[[#This Row],[my_ent_1]]=Table1[[#This Row],[their_ent_1]], 1, 0)</f>
        <v>1</v>
      </c>
      <c r="I645">
        <f>IF(Table1[[#This Row],[my_ent_2]]=Table1[[#This Row],[their_ent_2]], 1, 0)</f>
        <v>0</v>
      </c>
      <c r="J645">
        <f>IF(Table1[[#This Row],[same_1]]=1 &amp; Table1[[#This Row],[same_2]]=1, 1, 0)</f>
        <v>0</v>
      </c>
      <c r="K645">
        <f>IF(ISNUMBER(SEARCH(Table1[[#This Row],[their_ent_1]],Table1[[#This Row],[my_ent_1]])), 1, 0)</f>
        <v>1</v>
      </c>
      <c r="L645">
        <f>IF(ISNUMBER(SEARCH(Table1[[#This Row],[their_ent_2]],Table1[[#This Row],[my_ent_2]])), 1, 0)</f>
        <v>1</v>
      </c>
    </row>
    <row r="646" spans="1:12" hidden="1" x14ac:dyDescent="0.3">
      <c r="A646" t="s">
        <v>2026</v>
      </c>
      <c r="B646" t="s">
        <v>2027</v>
      </c>
      <c r="C646" t="s">
        <v>2028</v>
      </c>
      <c r="D646" t="s">
        <v>2029</v>
      </c>
      <c r="E646" t="s">
        <v>2030</v>
      </c>
      <c r="F646">
        <v>0</v>
      </c>
      <c r="G646">
        <v>644</v>
      </c>
      <c r="H646">
        <f>IF(Table1[[#This Row],[my_ent_1]]=Table1[[#This Row],[their_ent_1]], 1, 0)</f>
        <v>0</v>
      </c>
      <c r="I646">
        <f>IF(Table1[[#This Row],[my_ent_2]]=Table1[[#This Row],[their_ent_2]], 1, 0)</f>
        <v>0</v>
      </c>
      <c r="J646">
        <f>IF(Table1[[#This Row],[same_1]]=1 &amp; Table1[[#This Row],[same_2]]=1, 1, 0)</f>
        <v>0</v>
      </c>
      <c r="K646">
        <f>IF(ISNUMBER(SEARCH(Table1[[#This Row],[their_ent_1]],Table1[[#This Row],[my_ent_1]])), 1, 0)</f>
        <v>0</v>
      </c>
      <c r="L646">
        <f>IF(ISNUMBER(SEARCH(Table1[[#This Row],[their_ent_2]],Table1[[#This Row],[my_ent_2]])), 1, 0)</f>
        <v>0</v>
      </c>
    </row>
    <row r="647" spans="1:12" hidden="1" x14ac:dyDescent="0.3">
      <c r="A647" t="s">
        <v>2031</v>
      </c>
      <c r="B647" t="s">
        <v>1416</v>
      </c>
      <c r="C647" t="s">
        <v>1416</v>
      </c>
      <c r="D647" t="s">
        <v>412</v>
      </c>
      <c r="E647" t="s">
        <v>8</v>
      </c>
      <c r="F647">
        <v>0</v>
      </c>
      <c r="G647">
        <v>645</v>
      </c>
      <c r="H647">
        <f>IF(Table1[[#This Row],[my_ent_1]]=Table1[[#This Row],[their_ent_1]], 1, 0)</f>
        <v>1</v>
      </c>
      <c r="I647">
        <f>IF(Table1[[#This Row],[my_ent_2]]=Table1[[#This Row],[their_ent_2]], 1, 0)</f>
        <v>0</v>
      </c>
      <c r="J647">
        <f>IF(Table1[[#This Row],[same_1]]=1 &amp; Table1[[#This Row],[same_2]]=1, 1, 0)</f>
        <v>0</v>
      </c>
      <c r="K647">
        <f>IF(ISNUMBER(SEARCH(Table1[[#This Row],[their_ent_1]],Table1[[#This Row],[my_ent_1]])), 1, 0)</f>
        <v>1</v>
      </c>
      <c r="L647">
        <f>IF(ISNUMBER(SEARCH(Table1[[#This Row],[their_ent_2]],Table1[[#This Row],[my_ent_2]])), 1, 0)</f>
        <v>0</v>
      </c>
    </row>
    <row r="648" spans="1:12" hidden="1" x14ac:dyDescent="0.3">
      <c r="A648" t="s">
        <v>2032</v>
      </c>
      <c r="B648" t="s">
        <v>2033</v>
      </c>
      <c r="C648" t="s">
        <v>10</v>
      </c>
      <c r="D648" t="s">
        <v>2034</v>
      </c>
      <c r="E648" t="s">
        <v>2035</v>
      </c>
      <c r="F648">
        <v>0</v>
      </c>
      <c r="G648">
        <v>646</v>
      </c>
      <c r="H648">
        <f>IF(Table1[[#This Row],[my_ent_1]]=Table1[[#This Row],[their_ent_1]], 1, 0)</f>
        <v>0</v>
      </c>
      <c r="I648">
        <f>IF(Table1[[#This Row],[my_ent_2]]=Table1[[#This Row],[their_ent_2]], 1, 0)</f>
        <v>0</v>
      </c>
      <c r="J648">
        <f>IF(Table1[[#This Row],[same_1]]=1 &amp; Table1[[#This Row],[same_2]]=1, 1, 0)</f>
        <v>0</v>
      </c>
      <c r="K648">
        <f>IF(ISNUMBER(SEARCH(Table1[[#This Row],[their_ent_1]],Table1[[#This Row],[my_ent_1]])), 1, 0)</f>
        <v>0</v>
      </c>
      <c r="L648">
        <f>IF(ISNUMBER(SEARCH(Table1[[#This Row],[their_ent_2]],Table1[[#This Row],[my_ent_2]])), 1, 0)</f>
        <v>0</v>
      </c>
    </row>
    <row r="649" spans="1:12" hidden="1" x14ac:dyDescent="0.3">
      <c r="A649" t="s">
        <v>2036</v>
      </c>
      <c r="B649" t="s">
        <v>12</v>
      </c>
      <c r="C649" t="s">
        <v>364</v>
      </c>
      <c r="D649" t="s">
        <v>26</v>
      </c>
      <c r="E649" t="s">
        <v>36</v>
      </c>
      <c r="F649">
        <v>0</v>
      </c>
      <c r="G649">
        <v>647</v>
      </c>
      <c r="H649">
        <f>IF(Table1[[#This Row],[my_ent_1]]=Table1[[#This Row],[their_ent_1]], 1, 0)</f>
        <v>0</v>
      </c>
      <c r="I649">
        <f>IF(Table1[[#This Row],[my_ent_2]]=Table1[[#This Row],[their_ent_2]], 1, 0)</f>
        <v>0</v>
      </c>
      <c r="J649">
        <f>IF(Table1[[#This Row],[same_1]]=1 &amp; Table1[[#This Row],[same_2]]=1, 1, 0)</f>
        <v>0</v>
      </c>
      <c r="K649">
        <f>IF(ISNUMBER(SEARCH(Table1[[#This Row],[their_ent_1]],Table1[[#This Row],[my_ent_1]])), 1, 0)</f>
        <v>0</v>
      </c>
      <c r="L649">
        <f>IF(ISNUMBER(SEARCH(Table1[[#This Row],[their_ent_2]],Table1[[#This Row],[my_ent_2]])), 1, 0)</f>
        <v>0</v>
      </c>
    </row>
    <row r="650" spans="1:12" x14ac:dyDescent="0.3">
      <c r="A650" t="s">
        <v>2037</v>
      </c>
      <c r="B650" t="s">
        <v>405</v>
      </c>
      <c r="C650" t="s">
        <v>25</v>
      </c>
      <c r="D650" t="s">
        <v>1377</v>
      </c>
      <c r="E650" t="s">
        <v>1377</v>
      </c>
      <c r="F650">
        <v>0</v>
      </c>
      <c r="G650">
        <v>648</v>
      </c>
      <c r="H650">
        <f>IF(Table1[[#This Row],[my_ent_1]]=Table1[[#This Row],[their_ent_1]], 1, 0)</f>
        <v>0</v>
      </c>
      <c r="I650">
        <f>IF(Table1[[#This Row],[my_ent_2]]=Table1[[#This Row],[their_ent_2]], 1, 0)</f>
        <v>1</v>
      </c>
      <c r="J650">
        <f>IF(Table1[[#This Row],[same_1]]=1 &amp; Table1[[#This Row],[same_2]]=1, 1, 0)</f>
        <v>0</v>
      </c>
      <c r="K650">
        <f>IF(ISNUMBER(SEARCH(Table1[[#This Row],[their_ent_1]],Table1[[#This Row],[my_ent_1]])), 1, 0)</f>
        <v>1</v>
      </c>
      <c r="L650">
        <f>IF(ISNUMBER(SEARCH(Table1[[#This Row],[their_ent_2]],Table1[[#This Row],[my_ent_2]])), 1, 0)</f>
        <v>1</v>
      </c>
    </row>
    <row r="651" spans="1:12" hidden="1" x14ac:dyDescent="0.3">
      <c r="A651" t="s">
        <v>2038</v>
      </c>
      <c r="B651" t="s">
        <v>2039</v>
      </c>
      <c r="C651" t="s">
        <v>200</v>
      </c>
      <c r="D651" t="s">
        <v>2040</v>
      </c>
      <c r="E651" t="s">
        <v>2041</v>
      </c>
      <c r="F651">
        <v>0</v>
      </c>
      <c r="G651">
        <v>649</v>
      </c>
      <c r="H651">
        <f>IF(Table1[[#This Row],[my_ent_1]]=Table1[[#This Row],[their_ent_1]], 1, 0)</f>
        <v>0</v>
      </c>
      <c r="I651">
        <f>IF(Table1[[#This Row],[my_ent_2]]=Table1[[#This Row],[their_ent_2]], 1, 0)</f>
        <v>0</v>
      </c>
      <c r="J651">
        <f>IF(Table1[[#This Row],[same_1]]=1 &amp; Table1[[#This Row],[same_2]]=1, 1, 0)</f>
        <v>0</v>
      </c>
      <c r="K651">
        <f>IF(ISNUMBER(SEARCH(Table1[[#This Row],[their_ent_1]],Table1[[#This Row],[my_ent_1]])), 1, 0)</f>
        <v>1</v>
      </c>
      <c r="L651">
        <f>IF(ISNUMBER(SEARCH(Table1[[#This Row],[their_ent_2]],Table1[[#This Row],[my_ent_2]])), 1, 0)</f>
        <v>0</v>
      </c>
    </row>
    <row r="652" spans="1:12" x14ac:dyDescent="0.3">
      <c r="A652" t="s">
        <v>2042</v>
      </c>
      <c r="B652" t="s">
        <v>2043</v>
      </c>
      <c r="C652" t="s">
        <v>2044</v>
      </c>
      <c r="D652" t="s">
        <v>2045</v>
      </c>
      <c r="E652" t="s">
        <v>2045</v>
      </c>
      <c r="F652">
        <v>0</v>
      </c>
      <c r="G652">
        <v>650</v>
      </c>
      <c r="H652">
        <f>IF(Table1[[#This Row],[my_ent_1]]=Table1[[#This Row],[their_ent_1]], 1, 0)</f>
        <v>0</v>
      </c>
      <c r="I652">
        <f>IF(Table1[[#This Row],[my_ent_2]]=Table1[[#This Row],[their_ent_2]], 1, 0)</f>
        <v>1</v>
      </c>
      <c r="J652">
        <f>IF(Table1[[#This Row],[same_1]]=1 &amp; Table1[[#This Row],[same_2]]=1, 1, 0)</f>
        <v>0</v>
      </c>
      <c r="K652">
        <f>IF(ISNUMBER(SEARCH(Table1[[#This Row],[their_ent_1]],Table1[[#This Row],[my_ent_1]])), 1, 0)</f>
        <v>1</v>
      </c>
      <c r="L652">
        <f>IF(ISNUMBER(SEARCH(Table1[[#This Row],[their_ent_2]],Table1[[#This Row],[my_ent_2]])), 1, 0)</f>
        <v>1</v>
      </c>
    </row>
    <row r="653" spans="1:12" hidden="1" x14ac:dyDescent="0.3">
      <c r="A653" t="s">
        <v>2046</v>
      </c>
      <c r="B653" t="s">
        <v>2047</v>
      </c>
      <c r="C653" t="s">
        <v>2048</v>
      </c>
      <c r="D653" t="s">
        <v>803</v>
      </c>
      <c r="E653" t="s">
        <v>2049</v>
      </c>
      <c r="F653">
        <v>0</v>
      </c>
      <c r="G653">
        <v>651</v>
      </c>
      <c r="H653">
        <f>IF(Table1[[#This Row],[my_ent_1]]=Table1[[#This Row],[their_ent_1]], 1, 0)</f>
        <v>0</v>
      </c>
      <c r="I653">
        <f>IF(Table1[[#This Row],[my_ent_2]]=Table1[[#This Row],[their_ent_2]], 1, 0)</f>
        <v>0</v>
      </c>
      <c r="J653">
        <f>IF(Table1[[#This Row],[same_1]]=1 &amp; Table1[[#This Row],[same_2]]=1, 1, 0)</f>
        <v>0</v>
      </c>
      <c r="K653">
        <f>IF(ISNUMBER(SEARCH(Table1[[#This Row],[their_ent_1]],Table1[[#This Row],[my_ent_1]])), 1, 0)</f>
        <v>0</v>
      </c>
      <c r="L653">
        <f>IF(ISNUMBER(SEARCH(Table1[[#This Row],[their_ent_2]],Table1[[#This Row],[my_ent_2]])), 1, 0)</f>
        <v>0</v>
      </c>
    </row>
    <row r="654" spans="1:12" hidden="1" x14ac:dyDescent="0.3">
      <c r="A654" t="s">
        <v>2050</v>
      </c>
      <c r="B654" t="s">
        <v>2051</v>
      </c>
      <c r="C654" t="s">
        <v>2052</v>
      </c>
      <c r="D654" t="s">
        <v>2053</v>
      </c>
      <c r="E654" t="s">
        <v>2054</v>
      </c>
      <c r="F654">
        <v>0</v>
      </c>
      <c r="G654">
        <v>652</v>
      </c>
      <c r="H654">
        <f>IF(Table1[[#This Row],[my_ent_1]]=Table1[[#This Row],[their_ent_1]], 1, 0)</f>
        <v>0</v>
      </c>
      <c r="I654">
        <f>IF(Table1[[#This Row],[my_ent_2]]=Table1[[#This Row],[their_ent_2]], 1, 0)</f>
        <v>0</v>
      </c>
      <c r="J654">
        <f>IF(Table1[[#This Row],[same_1]]=1 &amp; Table1[[#This Row],[same_2]]=1, 1, 0)</f>
        <v>0</v>
      </c>
      <c r="K654">
        <f>IF(ISNUMBER(SEARCH(Table1[[#This Row],[their_ent_1]],Table1[[#This Row],[my_ent_1]])), 1, 0)</f>
        <v>0</v>
      </c>
      <c r="L654">
        <f>IF(ISNUMBER(SEARCH(Table1[[#This Row],[their_ent_2]],Table1[[#This Row],[my_ent_2]])), 1, 0)</f>
        <v>0</v>
      </c>
    </row>
    <row r="655" spans="1:12" hidden="1" x14ac:dyDescent="0.3">
      <c r="A655" t="s">
        <v>2055</v>
      </c>
      <c r="B655" t="s">
        <v>2056</v>
      </c>
      <c r="C655" t="s">
        <v>2056</v>
      </c>
      <c r="D655" t="s">
        <v>2057</v>
      </c>
      <c r="E655" t="s">
        <v>370</v>
      </c>
      <c r="F655">
        <v>0</v>
      </c>
      <c r="G655">
        <v>653</v>
      </c>
      <c r="H655">
        <f>IF(Table1[[#This Row],[my_ent_1]]=Table1[[#This Row],[their_ent_1]], 1, 0)</f>
        <v>1</v>
      </c>
      <c r="I655">
        <f>IF(Table1[[#This Row],[my_ent_2]]=Table1[[#This Row],[their_ent_2]], 1, 0)</f>
        <v>0</v>
      </c>
      <c r="J655">
        <f>IF(Table1[[#This Row],[same_1]]=1 &amp; Table1[[#This Row],[same_2]]=1, 1, 0)</f>
        <v>0</v>
      </c>
      <c r="K655">
        <f>IF(ISNUMBER(SEARCH(Table1[[#This Row],[their_ent_1]],Table1[[#This Row],[my_ent_1]])), 1, 0)</f>
        <v>1</v>
      </c>
      <c r="L655">
        <f>IF(ISNUMBER(SEARCH(Table1[[#This Row],[their_ent_2]],Table1[[#This Row],[my_ent_2]])), 1, 0)</f>
        <v>0</v>
      </c>
    </row>
    <row r="656" spans="1:12" hidden="1" x14ac:dyDescent="0.3">
      <c r="A656" t="s">
        <v>2058</v>
      </c>
      <c r="B656" t="s">
        <v>2059</v>
      </c>
      <c r="C656" t="s">
        <v>2060</v>
      </c>
      <c r="D656" t="s">
        <v>2061</v>
      </c>
      <c r="E656" t="s">
        <v>1685</v>
      </c>
      <c r="F656">
        <v>0</v>
      </c>
      <c r="G656">
        <v>654</v>
      </c>
      <c r="H656">
        <f>IF(Table1[[#This Row],[my_ent_1]]=Table1[[#This Row],[their_ent_1]], 1, 0)</f>
        <v>0</v>
      </c>
      <c r="I656">
        <f>IF(Table1[[#This Row],[my_ent_2]]=Table1[[#This Row],[their_ent_2]], 1, 0)</f>
        <v>0</v>
      </c>
      <c r="J656">
        <f>IF(Table1[[#This Row],[same_1]]=1 &amp; Table1[[#This Row],[same_2]]=1, 1, 0)</f>
        <v>0</v>
      </c>
      <c r="K656">
        <f>IF(ISNUMBER(SEARCH(Table1[[#This Row],[their_ent_1]],Table1[[#This Row],[my_ent_1]])), 1, 0)</f>
        <v>1</v>
      </c>
      <c r="L656">
        <f>IF(ISNUMBER(SEARCH(Table1[[#This Row],[their_ent_2]],Table1[[#This Row],[my_ent_2]])), 1, 0)</f>
        <v>0</v>
      </c>
    </row>
    <row r="657" spans="1:12" hidden="1" x14ac:dyDescent="0.3">
      <c r="A657" t="s">
        <v>2062</v>
      </c>
      <c r="B657" t="s">
        <v>2063</v>
      </c>
      <c r="C657" t="s">
        <v>2064</v>
      </c>
      <c r="D657" t="s">
        <v>143</v>
      </c>
      <c r="E657" t="s">
        <v>539</v>
      </c>
      <c r="F657">
        <v>0</v>
      </c>
      <c r="G657">
        <v>655</v>
      </c>
      <c r="H657">
        <f>IF(Table1[[#This Row],[my_ent_1]]=Table1[[#This Row],[their_ent_1]], 1, 0)</f>
        <v>0</v>
      </c>
      <c r="I657">
        <f>IF(Table1[[#This Row],[my_ent_2]]=Table1[[#This Row],[their_ent_2]], 1, 0)</f>
        <v>0</v>
      </c>
      <c r="J657">
        <f>IF(Table1[[#This Row],[same_1]]=1 &amp; Table1[[#This Row],[same_2]]=1, 1, 0)</f>
        <v>0</v>
      </c>
      <c r="K657">
        <f>IF(ISNUMBER(SEARCH(Table1[[#This Row],[their_ent_1]],Table1[[#This Row],[my_ent_1]])), 1, 0)</f>
        <v>1</v>
      </c>
      <c r="L657">
        <f>IF(ISNUMBER(SEARCH(Table1[[#This Row],[their_ent_2]],Table1[[#This Row],[my_ent_2]])), 1, 0)</f>
        <v>0</v>
      </c>
    </row>
    <row r="658" spans="1:12" x14ac:dyDescent="0.3">
      <c r="A658" t="s">
        <v>2065</v>
      </c>
      <c r="B658" t="s">
        <v>2066</v>
      </c>
      <c r="C658" t="s">
        <v>2067</v>
      </c>
      <c r="D658" t="s">
        <v>2068</v>
      </c>
      <c r="E658" t="s">
        <v>2069</v>
      </c>
      <c r="F658">
        <v>0</v>
      </c>
      <c r="G658">
        <v>656</v>
      </c>
      <c r="H658">
        <f>IF(Table1[[#This Row],[my_ent_1]]=Table1[[#This Row],[their_ent_1]], 1, 0)</f>
        <v>0</v>
      </c>
      <c r="I658">
        <f>IF(Table1[[#This Row],[my_ent_2]]=Table1[[#This Row],[their_ent_2]], 1, 0)</f>
        <v>0</v>
      </c>
      <c r="J658">
        <f>IF(Table1[[#This Row],[same_1]]=1 &amp; Table1[[#This Row],[same_2]]=1, 1, 0)</f>
        <v>0</v>
      </c>
      <c r="K658">
        <f>IF(ISNUMBER(SEARCH(Table1[[#This Row],[their_ent_1]],Table1[[#This Row],[my_ent_1]])), 1, 0)</f>
        <v>1</v>
      </c>
      <c r="L658">
        <f>IF(ISNUMBER(SEARCH(Table1[[#This Row],[their_ent_2]],Table1[[#This Row],[my_ent_2]])), 1, 0)</f>
        <v>1</v>
      </c>
    </row>
    <row r="659" spans="1:12" hidden="1" x14ac:dyDescent="0.3">
      <c r="A659" t="s">
        <v>2070</v>
      </c>
      <c r="B659" t="s">
        <v>499</v>
      </c>
      <c r="C659" t="s">
        <v>499</v>
      </c>
      <c r="D659" t="s">
        <v>2071</v>
      </c>
      <c r="E659" t="s">
        <v>348</v>
      </c>
      <c r="F659">
        <v>0</v>
      </c>
      <c r="G659">
        <v>657</v>
      </c>
      <c r="H659">
        <f>IF(Table1[[#This Row],[my_ent_1]]=Table1[[#This Row],[their_ent_1]], 1, 0)</f>
        <v>1</v>
      </c>
      <c r="I659">
        <f>IF(Table1[[#This Row],[my_ent_2]]=Table1[[#This Row],[their_ent_2]], 1, 0)</f>
        <v>0</v>
      </c>
      <c r="J659">
        <f>IF(Table1[[#This Row],[same_1]]=1 &amp; Table1[[#This Row],[same_2]]=1, 1, 0)</f>
        <v>0</v>
      </c>
      <c r="K659">
        <f>IF(ISNUMBER(SEARCH(Table1[[#This Row],[their_ent_1]],Table1[[#This Row],[my_ent_1]])), 1, 0)</f>
        <v>1</v>
      </c>
      <c r="L659">
        <f>IF(ISNUMBER(SEARCH(Table1[[#This Row],[their_ent_2]],Table1[[#This Row],[my_ent_2]])), 1, 0)</f>
        <v>0</v>
      </c>
    </row>
    <row r="660" spans="1:12" hidden="1" x14ac:dyDescent="0.3">
      <c r="A660" t="s">
        <v>2072</v>
      </c>
      <c r="B660" t="s">
        <v>2073</v>
      </c>
      <c r="C660" t="s">
        <v>2074</v>
      </c>
      <c r="D660" t="s">
        <v>905</v>
      </c>
      <c r="E660" t="s">
        <v>1171</v>
      </c>
      <c r="F660">
        <v>0</v>
      </c>
      <c r="G660">
        <v>658</v>
      </c>
      <c r="H660">
        <f>IF(Table1[[#This Row],[my_ent_1]]=Table1[[#This Row],[their_ent_1]], 1, 0)</f>
        <v>0</v>
      </c>
      <c r="I660">
        <f>IF(Table1[[#This Row],[my_ent_2]]=Table1[[#This Row],[their_ent_2]], 1, 0)</f>
        <v>0</v>
      </c>
      <c r="J660">
        <f>IF(Table1[[#This Row],[same_1]]=1 &amp; Table1[[#This Row],[same_2]]=1, 1, 0)</f>
        <v>0</v>
      </c>
      <c r="K660">
        <f>IF(ISNUMBER(SEARCH(Table1[[#This Row],[their_ent_1]],Table1[[#This Row],[my_ent_1]])), 1, 0)</f>
        <v>0</v>
      </c>
      <c r="L660">
        <f>IF(ISNUMBER(SEARCH(Table1[[#This Row],[their_ent_2]],Table1[[#This Row],[my_ent_2]])), 1, 0)</f>
        <v>0</v>
      </c>
    </row>
    <row r="661" spans="1:12" hidden="1" x14ac:dyDescent="0.3">
      <c r="A661" t="s">
        <v>2075</v>
      </c>
      <c r="B661" t="s">
        <v>2076</v>
      </c>
      <c r="C661" t="s">
        <v>2077</v>
      </c>
      <c r="D661" t="s">
        <v>143</v>
      </c>
      <c r="E661" t="s">
        <v>2078</v>
      </c>
      <c r="F661">
        <v>0</v>
      </c>
      <c r="G661">
        <v>659</v>
      </c>
      <c r="H661">
        <f>IF(Table1[[#This Row],[my_ent_1]]=Table1[[#This Row],[their_ent_1]], 1, 0)</f>
        <v>0</v>
      </c>
      <c r="I661">
        <f>IF(Table1[[#This Row],[my_ent_2]]=Table1[[#This Row],[their_ent_2]], 1, 0)</f>
        <v>0</v>
      </c>
      <c r="J661">
        <f>IF(Table1[[#This Row],[same_1]]=1 &amp; Table1[[#This Row],[same_2]]=1, 1, 0)</f>
        <v>0</v>
      </c>
      <c r="K661">
        <f>IF(ISNUMBER(SEARCH(Table1[[#This Row],[their_ent_1]],Table1[[#This Row],[my_ent_1]])), 1, 0)</f>
        <v>0</v>
      </c>
      <c r="L661">
        <f>IF(ISNUMBER(SEARCH(Table1[[#This Row],[their_ent_2]],Table1[[#This Row],[my_ent_2]])), 1, 0)</f>
        <v>0</v>
      </c>
    </row>
    <row r="662" spans="1:12" hidden="1" x14ac:dyDescent="0.3">
      <c r="A662" t="s">
        <v>2079</v>
      </c>
      <c r="B662" t="s">
        <v>365</v>
      </c>
      <c r="C662" t="s">
        <v>366</v>
      </c>
      <c r="D662" t="s">
        <v>22</v>
      </c>
      <c r="E662" t="s">
        <v>365</v>
      </c>
      <c r="F662">
        <v>0</v>
      </c>
      <c r="G662">
        <v>660</v>
      </c>
      <c r="H662">
        <f>IF(Table1[[#This Row],[my_ent_1]]=Table1[[#This Row],[their_ent_1]], 1, 0)</f>
        <v>0</v>
      </c>
      <c r="I662">
        <f>IF(Table1[[#This Row],[my_ent_2]]=Table1[[#This Row],[their_ent_2]], 1, 0)</f>
        <v>0</v>
      </c>
      <c r="J662">
        <f>IF(Table1[[#This Row],[same_1]]=1 &amp; Table1[[#This Row],[same_2]]=1, 1, 0)</f>
        <v>0</v>
      </c>
      <c r="K662">
        <f>IF(ISNUMBER(SEARCH(Table1[[#This Row],[their_ent_1]],Table1[[#This Row],[my_ent_1]])), 1, 0)</f>
        <v>0</v>
      </c>
      <c r="L662">
        <f>IF(ISNUMBER(SEARCH(Table1[[#This Row],[their_ent_2]],Table1[[#This Row],[my_ent_2]])), 1, 0)</f>
        <v>0</v>
      </c>
    </row>
    <row r="663" spans="1:12" hidden="1" x14ac:dyDescent="0.3">
      <c r="A663" t="s">
        <v>2080</v>
      </c>
      <c r="B663" t="s">
        <v>142</v>
      </c>
      <c r="C663" t="s">
        <v>47</v>
      </c>
      <c r="D663" t="s">
        <v>47</v>
      </c>
      <c r="E663" t="s">
        <v>2081</v>
      </c>
      <c r="F663">
        <v>0</v>
      </c>
      <c r="G663">
        <v>661</v>
      </c>
      <c r="H663">
        <f>IF(Table1[[#This Row],[my_ent_1]]=Table1[[#This Row],[their_ent_1]], 1, 0)</f>
        <v>0</v>
      </c>
      <c r="I663">
        <f>IF(Table1[[#This Row],[my_ent_2]]=Table1[[#This Row],[their_ent_2]], 1, 0)</f>
        <v>0</v>
      </c>
      <c r="J663">
        <f>IF(Table1[[#This Row],[same_1]]=1 &amp; Table1[[#This Row],[same_2]]=1, 1, 0)</f>
        <v>0</v>
      </c>
      <c r="K663">
        <f>IF(ISNUMBER(SEARCH(Table1[[#This Row],[their_ent_1]],Table1[[#This Row],[my_ent_1]])), 1, 0)</f>
        <v>0</v>
      </c>
      <c r="L663">
        <f>IF(ISNUMBER(SEARCH(Table1[[#This Row],[their_ent_2]],Table1[[#This Row],[my_ent_2]])), 1, 0)</f>
        <v>0</v>
      </c>
    </row>
    <row r="664" spans="1:12" x14ac:dyDescent="0.3">
      <c r="A664" t="s">
        <v>2082</v>
      </c>
      <c r="B664" t="s">
        <v>2083</v>
      </c>
      <c r="C664" t="s">
        <v>2084</v>
      </c>
      <c r="D664" t="s">
        <v>2085</v>
      </c>
      <c r="E664" t="s">
        <v>2086</v>
      </c>
      <c r="F664">
        <v>0</v>
      </c>
      <c r="G664">
        <v>662</v>
      </c>
      <c r="H664">
        <f>IF(Table1[[#This Row],[my_ent_1]]=Table1[[#This Row],[their_ent_1]], 1, 0)</f>
        <v>0</v>
      </c>
      <c r="I664">
        <f>IF(Table1[[#This Row],[my_ent_2]]=Table1[[#This Row],[their_ent_2]], 1, 0)</f>
        <v>0</v>
      </c>
      <c r="J664">
        <f>IF(Table1[[#This Row],[same_1]]=1 &amp; Table1[[#This Row],[same_2]]=1, 1, 0)</f>
        <v>0</v>
      </c>
      <c r="K664">
        <f>IF(ISNUMBER(SEARCH(Table1[[#This Row],[their_ent_1]],Table1[[#This Row],[my_ent_1]])), 1, 0)</f>
        <v>1</v>
      </c>
      <c r="L664">
        <f>IF(ISNUMBER(SEARCH(Table1[[#This Row],[their_ent_2]],Table1[[#This Row],[my_ent_2]])), 1, 0)</f>
        <v>1</v>
      </c>
    </row>
    <row r="665" spans="1:12" hidden="1" x14ac:dyDescent="0.3">
      <c r="A665" t="s">
        <v>2087</v>
      </c>
      <c r="B665" t="s">
        <v>390</v>
      </c>
      <c r="C665" t="s">
        <v>18</v>
      </c>
      <c r="D665" t="s">
        <v>469</v>
      </c>
      <c r="E665" t="s">
        <v>171</v>
      </c>
      <c r="F665">
        <v>0</v>
      </c>
      <c r="G665">
        <v>663</v>
      </c>
      <c r="H665">
        <f>IF(Table1[[#This Row],[my_ent_1]]=Table1[[#This Row],[their_ent_1]], 1, 0)</f>
        <v>0</v>
      </c>
      <c r="I665">
        <f>IF(Table1[[#This Row],[my_ent_2]]=Table1[[#This Row],[their_ent_2]], 1, 0)</f>
        <v>0</v>
      </c>
      <c r="J665">
        <f>IF(Table1[[#This Row],[same_1]]=1 &amp; Table1[[#This Row],[same_2]]=1, 1, 0)</f>
        <v>0</v>
      </c>
      <c r="K665">
        <f>IF(ISNUMBER(SEARCH(Table1[[#This Row],[their_ent_1]],Table1[[#This Row],[my_ent_1]])), 1, 0)</f>
        <v>0</v>
      </c>
      <c r="L665">
        <f>IF(ISNUMBER(SEARCH(Table1[[#This Row],[their_ent_2]],Table1[[#This Row],[my_ent_2]])), 1, 0)</f>
        <v>0</v>
      </c>
    </row>
    <row r="666" spans="1:12" hidden="1" x14ac:dyDescent="0.3">
      <c r="A666" t="s">
        <v>2088</v>
      </c>
      <c r="B666" t="s">
        <v>469</v>
      </c>
      <c r="C666" t="s">
        <v>2089</v>
      </c>
      <c r="D666" t="s">
        <v>255</v>
      </c>
      <c r="E666" t="s">
        <v>2090</v>
      </c>
      <c r="F666">
        <v>0</v>
      </c>
      <c r="G666">
        <v>664</v>
      </c>
      <c r="H666">
        <f>IF(Table1[[#This Row],[my_ent_1]]=Table1[[#This Row],[their_ent_1]], 1, 0)</f>
        <v>0</v>
      </c>
      <c r="I666">
        <f>IF(Table1[[#This Row],[my_ent_2]]=Table1[[#This Row],[their_ent_2]], 1, 0)</f>
        <v>0</v>
      </c>
      <c r="J666">
        <f>IF(Table1[[#This Row],[same_1]]=1 &amp; Table1[[#This Row],[same_2]]=1, 1, 0)</f>
        <v>0</v>
      </c>
      <c r="K666">
        <f>IF(ISNUMBER(SEARCH(Table1[[#This Row],[their_ent_1]],Table1[[#This Row],[my_ent_1]])), 1, 0)</f>
        <v>0</v>
      </c>
      <c r="L666">
        <f>IF(ISNUMBER(SEARCH(Table1[[#This Row],[their_ent_2]],Table1[[#This Row],[my_ent_2]])), 1, 0)</f>
        <v>0</v>
      </c>
    </row>
    <row r="667" spans="1:12" hidden="1" x14ac:dyDescent="0.3">
      <c r="A667" t="s">
        <v>2091</v>
      </c>
      <c r="B667" t="s">
        <v>142</v>
      </c>
      <c r="C667" t="s">
        <v>1012</v>
      </c>
      <c r="D667" t="s">
        <v>526</v>
      </c>
      <c r="E667" t="s">
        <v>18</v>
      </c>
      <c r="F667">
        <v>0</v>
      </c>
      <c r="G667">
        <v>665</v>
      </c>
      <c r="H667">
        <f>IF(Table1[[#This Row],[my_ent_1]]=Table1[[#This Row],[their_ent_1]], 1, 0)</f>
        <v>0</v>
      </c>
      <c r="I667">
        <f>IF(Table1[[#This Row],[my_ent_2]]=Table1[[#This Row],[their_ent_2]], 1, 0)</f>
        <v>0</v>
      </c>
      <c r="J667">
        <f>IF(Table1[[#This Row],[same_1]]=1 &amp; Table1[[#This Row],[same_2]]=1, 1, 0)</f>
        <v>0</v>
      </c>
      <c r="K667">
        <f>IF(ISNUMBER(SEARCH(Table1[[#This Row],[their_ent_1]],Table1[[#This Row],[my_ent_1]])), 1, 0)</f>
        <v>0</v>
      </c>
      <c r="L667">
        <f>IF(ISNUMBER(SEARCH(Table1[[#This Row],[their_ent_2]],Table1[[#This Row],[my_ent_2]])), 1, 0)</f>
        <v>0</v>
      </c>
    </row>
    <row r="668" spans="1:12" hidden="1" x14ac:dyDescent="0.3">
      <c r="A668" t="s">
        <v>2092</v>
      </c>
      <c r="B668" t="s">
        <v>1433</v>
      </c>
      <c r="C668" t="s">
        <v>2093</v>
      </c>
      <c r="D668" t="s">
        <v>2094</v>
      </c>
      <c r="E668" t="s">
        <v>1433</v>
      </c>
      <c r="F668">
        <v>0</v>
      </c>
      <c r="G668">
        <v>666</v>
      </c>
      <c r="H668">
        <f>IF(Table1[[#This Row],[my_ent_1]]=Table1[[#This Row],[their_ent_1]], 1, 0)</f>
        <v>0</v>
      </c>
      <c r="I668">
        <f>IF(Table1[[#This Row],[my_ent_2]]=Table1[[#This Row],[their_ent_2]], 1, 0)</f>
        <v>0</v>
      </c>
      <c r="J668">
        <f>IF(Table1[[#This Row],[same_1]]=1 &amp; Table1[[#This Row],[same_2]]=1, 1, 0)</f>
        <v>0</v>
      </c>
      <c r="K668">
        <f>IF(ISNUMBER(SEARCH(Table1[[#This Row],[their_ent_1]],Table1[[#This Row],[my_ent_1]])), 1, 0)</f>
        <v>0</v>
      </c>
      <c r="L668">
        <f>IF(ISNUMBER(SEARCH(Table1[[#This Row],[their_ent_2]],Table1[[#This Row],[my_ent_2]])), 1, 0)</f>
        <v>0</v>
      </c>
    </row>
    <row r="669" spans="1:12" x14ac:dyDescent="0.3">
      <c r="A669" t="s">
        <v>2095</v>
      </c>
      <c r="B669" t="s">
        <v>2096</v>
      </c>
      <c r="C669" t="s">
        <v>2097</v>
      </c>
      <c r="D669" t="s">
        <v>276</v>
      </c>
      <c r="E669" t="s">
        <v>276</v>
      </c>
      <c r="F669">
        <v>0</v>
      </c>
      <c r="G669">
        <v>667</v>
      </c>
      <c r="H669">
        <f>IF(Table1[[#This Row],[my_ent_1]]=Table1[[#This Row],[their_ent_1]], 1, 0)</f>
        <v>0</v>
      </c>
      <c r="I669">
        <f>IF(Table1[[#This Row],[my_ent_2]]=Table1[[#This Row],[their_ent_2]], 1, 0)</f>
        <v>1</v>
      </c>
      <c r="J669">
        <f>IF(Table1[[#This Row],[same_1]]=1 &amp; Table1[[#This Row],[same_2]]=1, 1, 0)</f>
        <v>0</v>
      </c>
      <c r="K669">
        <f>IF(ISNUMBER(SEARCH(Table1[[#This Row],[their_ent_1]],Table1[[#This Row],[my_ent_1]])), 1, 0)</f>
        <v>1</v>
      </c>
      <c r="L669">
        <f>IF(ISNUMBER(SEARCH(Table1[[#This Row],[their_ent_2]],Table1[[#This Row],[my_ent_2]])), 1, 0)</f>
        <v>1</v>
      </c>
    </row>
    <row r="670" spans="1:12" hidden="1" x14ac:dyDescent="0.3">
      <c r="A670" t="s">
        <v>2098</v>
      </c>
      <c r="B670" t="s">
        <v>2099</v>
      </c>
      <c r="C670" t="s">
        <v>2099</v>
      </c>
      <c r="D670" t="s">
        <v>2100</v>
      </c>
      <c r="E670" t="s">
        <v>2101</v>
      </c>
      <c r="F670">
        <v>0</v>
      </c>
      <c r="G670">
        <v>668</v>
      </c>
      <c r="H670">
        <f>IF(Table1[[#This Row],[my_ent_1]]=Table1[[#This Row],[their_ent_1]], 1, 0)</f>
        <v>1</v>
      </c>
      <c r="I670">
        <f>IF(Table1[[#This Row],[my_ent_2]]=Table1[[#This Row],[their_ent_2]], 1, 0)</f>
        <v>0</v>
      </c>
      <c r="J670">
        <f>IF(Table1[[#This Row],[same_1]]=1 &amp; Table1[[#This Row],[same_2]]=1, 1, 0)</f>
        <v>0</v>
      </c>
      <c r="K670">
        <f>IF(ISNUMBER(SEARCH(Table1[[#This Row],[their_ent_1]],Table1[[#This Row],[my_ent_1]])), 1, 0)</f>
        <v>1</v>
      </c>
      <c r="L670">
        <f>IF(ISNUMBER(SEARCH(Table1[[#This Row],[their_ent_2]],Table1[[#This Row],[my_ent_2]])), 1, 0)</f>
        <v>0</v>
      </c>
    </row>
    <row r="671" spans="1:12" hidden="1" x14ac:dyDescent="0.3">
      <c r="A671" t="s">
        <v>2102</v>
      </c>
      <c r="B671" t="s">
        <v>2103</v>
      </c>
      <c r="C671" t="s">
        <v>1733</v>
      </c>
      <c r="D671" t="s">
        <v>1526</v>
      </c>
      <c r="E671" t="s">
        <v>2104</v>
      </c>
      <c r="F671">
        <v>0</v>
      </c>
      <c r="G671">
        <v>669</v>
      </c>
      <c r="H671">
        <f>IF(Table1[[#This Row],[my_ent_1]]=Table1[[#This Row],[their_ent_1]], 1, 0)</f>
        <v>0</v>
      </c>
      <c r="I671">
        <f>IF(Table1[[#This Row],[my_ent_2]]=Table1[[#This Row],[their_ent_2]], 1, 0)</f>
        <v>0</v>
      </c>
      <c r="J671">
        <f>IF(Table1[[#This Row],[same_1]]=1 &amp; Table1[[#This Row],[same_2]]=1, 1, 0)</f>
        <v>0</v>
      </c>
      <c r="K671">
        <f>IF(ISNUMBER(SEARCH(Table1[[#This Row],[their_ent_1]],Table1[[#This Row],[my_ent_1]])), 1, 0)</f>
        <v>0</v>
      </c>
      <c r="L671">
        <f>IF(ISNUMBER(SEARCH(Table1[[#This Row],[their_ent_2]],Table1[[#This Row],[my_ent_2]])), 1, 0)</f>
        <v>0</v>
      </c>
    </row>
    <row r="672" spans="1:12" hidden="1" x14ac:dyDescent="0.3">
      <c r="A672" t="s">
        <v>2105</v>
      </c>
      <c r="B672" t="s">
        <v>2106</v>
      </c>
      <c r="C672" t="s">
        <v>364</v>
      </c>
      <c r="D672" t="s">
        <v>12</v>
      </c>
      <c r="E672" t="s">
        <v>1848</v>
      </c>
      <c r="F672">
        <v>0</v>
      </c>
      <c r="G672">
        <v>670</v>
      </c>
      <c r="H672">
        <f>IF(Table1[[#This Row],[my_ent_1]]=Table1[[#This Row],[their_ent_1]], 1, 0)</f>
        <v>0</v>
      </c>
      <c r="I672">
        <f>IF(Table1[[#This Row],[my_ent_2]]=Table1[[#This Row],[their_ent_2]], 1, 0)</f>
        <v>0</v>
      </c>
      <c r="J672">
        <f>IF(Table1[[#This Row],[same_1]]=1 &amp; Table1[[#This Row],[same_2]]=1, 1, 0)</f>
        <v>0</v>
      </c>
      <c r="K672">
        <f>IF(ISNUMBER(SEARCH(Table1[[#This Row],[their_ent_1]],Table1[[#This Row],[my_ent_1]])), 1, 0)</f>
        <v>0</v>
      </c>
      <c r="L672">
        <f>IF(ISNUMBER(SEARCH(Table1[[#This Row],[their_ent_2]],Table1[[#This Row],[my_ent_2]])), 1, 0)</f>
        <v>0</v>
      </c>
    </row>
    <row r="673" spans="1:12" hidden="1" x14ac:dyDescent="0.3">
      <c r="A673" t="s">
        <v>2107</v>
      </c>
      <c r="B673" t="s">
        <v>2108</v>
      </c>
      <c r="C673" t="s">
        <v>2109</v>
      </c>
      <c r="D673" t="s">
        <v>2110</v>
      </c>
      <c r="E673" t="s">
        <v>2111</v>
      </c>
      <c r="F673">
        <v>0</v>
      </c>
      <c r="G673">
        <v>671</v>
      </c>
      <c r="H673">
        <f>IF(Table1[[#This Row],[my_ent_1]]=Table1[[#This Row],[their_ent_1]], 1, 0)</f>
        <v>0</v>
      </c>
      <c r="I673">
        <f>IF(Table1[[#This Row],[my_ent_2]]=Table1[[#This Row],[their_ent_2]], 1, 0)</f>
        <v>0</v>
      </c>
      <c r="J673">
        <f>IF(Table1[[#This Row],[same_1]]=1 &amp; Table1[[#This Row],[same_2]]=1, 1, 0)</f>
        <v>0</v>
      </c>
      <c r="K673">
        <f>IF(ISNUMBER(SEARCH(Table1[[#This Row],[their_ent_1]],Table1[[#This Row],[my_ent_1]])), 1, 0)</f>
        <v>0</v>
      </c>
      <c r="L673">
        <f>IF(ISNUMBER(SEARCH(Table1[[#This Row],[their_ent_2]],Table1[[#This Row],[my_ent_2]])), 1, 0)</f>
        <v>0</v>
      </c>
    </row>
    <row r="674" spans="1:12" hidden="1" x14ac:dyDescent="0.3">
      <c r="A674" t="s">
        <v>2112</v>
      </c>
      <c r="B674" t="s">
        <v>47</v>
      </c>
      <c r="C674" t="s">
        <v>36</v>
      </c>
      <c r="D674" t="s">
        <v>36</v>
      </c>
      <c r="E674" t="s">
        <v>2113</v>
      </c>
      <c r="F674">
        <v>0</v>
      </c>
      <c r="G674">
        <v>672</v>
      </c>
      <c r="H674">
        <f>IF(Table1[[#This Row],[my_ent_1]]=Table1[[#This Row],[their_ent_1]], 1, 0)</f>
        <v>0</v>
      </c>
      <c r="I674">
        <f>IF(Table1[[#This Row],[my_ent_2]]=Table1[[#This Row],[their_ent_2]], 1, 0)</f>
        <v>0</v>
      </c>
      <c r="J674">
        <f>IF(Table1[[#This Row],[same_1]]=1 &amp; Table1[[#This Row],[same_2]]=1, 1, 0)</f>
        <v>0</v>
      </c>
      <c r="K674">
        <f>IF(ISNUMBER(SEARCH(Table1[[#This Row],[their_ent_1]],Table1[[#This Row],[my_ent_1]])), 1, 0)</f>
        <v>0</v>
      </c>
      <c r="L674">
        <f>IF(ISNUMBER(SEARCH(Table1[[#This Row],[their_ent_2]],Table1[[#This Row],[my_ent_2]])), 1, 0)</f>
        <v>0</v>
      </c>
    </row>
    <row r="675" spans="1:12" hidden="1" x14ac:dyDescent="0.3">
      <c r="A675" t="s">
        <v>2114</v>
      </c>
      <c r="B675" t="s">
        <v>571</v>
      </c>
      <c r="C675" t="s">
        <v>2115</v>
      </c>
      <c r="D675" t="s">
        <v>2116</v>
      </c>
      <c r="E675" t="s">
        <v>2116</v>
      </c>
      <c r="F675">
        <v>0</v>
      </c>
      <c r="G675">
        <v>673</v>
      </c>
      <c r="H675">
        <f>IF(Table1[[#This Row],[my_ent_1]]=Table1[[#This Row],[their_ent_1]], 1, 0)</f>
        <v>0</v>
      </c>
      <c r="I675">
        <f>IF(Table1[[#This Row],[my_ent_2]]=Table1[[#This Row],[their_ent_2]], 1, 0)</f>
        <v>1</v>
      </c>
      <c r="J675">
        <f>IF(Table1[[#This Row],[same_1]]=1 &amp; Table1[[#This Row],[same_2]]=1, 1, 0)</f>
        <v>0</v>
      </c>
      <c r="K675">
        <f>IF(ISNUMBER(SEARCH(Table1[[#This Row],[their_ent_1]],Table1[[#This Row],[my_ent_1]])), 1, 0)</f>
        <v>0</v>
      </c>
      <c r="L675">
        <f>IF(ISNUMBER(SEARCH(Table1[[#This Row],[their_ent_2]],Table1[[#This Row],[my_ent_2]])), 1, 0)</f>
        <v>1</v>
      </c>
    </row>
    <row r="676" spans="1:12" hidden="1" x14ac:dyDescent="0.3">
      <c r="A676" t="s">
        <v>2117</v>
      </c>
      <c r="B676" t="s">
        <v>47</v>
      </c>
      <c r="C676" t="s">
        <v>2118</v>
      </c>
      <c r="D676" t="s">
        <v>277</v>
      </c>
      <c r="E676" t="s">
        <v>254</v>
      </c>
      <c r="F676">
        <v>0</v>
      </c>
      <c r="G676">
        <v>674</v>
      </c>
      <c r="H676">
        <f>IF(Table1[[#This Row],[my_ent_1]]=Table1[[#This Row],[their_ent_1]], 1, 0)</f>
        <v>0</v>
      </c>
      <c r="I676">
        <f>IF(Table1[[#This Row],[my_ent_2]]=Table1[[#This Row],[their_ent_2]], 1, 0)</f>
        <v>0</v>
      </c>
      <c r="J676">
        <f>IF(Table1[[#This Row],[same_1]]=1 &amp; Table1[[#This Row],[same_2]]=1, 1, 0)</f>
        <v>0</v>
      </c>
      <c r="K676">
        <f>IF(ISNUMBER(SEARCH(Table1[[#This Row],[their_ent_1]],Table1[[#This Row],[my_ent_1]])), 1, 0)</f>
        <v>0</v>
      </c>
      <c r="L676">
        <f>IF(ISNUMBER(SEARCH(Table1[[#This Row],[their_ent_2]],Table1[[#This Row],[my_ent_2]])), 1, 0)</f>
        <v>0</v>
      </c>
    </row>
    <row r="677" spans="1:12" hidden="1" x14ac:dyDescent="0.3">
      <c r="A677" t="s">
        <v>2119</v>
      </c>
      <c r="B677" t="s">
        <v>2120</v>
      </c>
      <c r="C677" t="s">
        <v>2121</v>
      </c>
      <c r="D677" t="s">
        <v>1218</v>
      </c>
      <c r="E677" t="s">
        <v>2122</v>
      </c>
      <c r="F677">
        <v>0</v>
      </c>
      <c r="G677">
        <v>675</v>
      </c>
      <c r="H677">
        <f>IF(Table1[[#This Row],[my_ent_1]]=Table1[[#This Row],[their_ent_1]], 1, 0)</f>
        <v>0</v>
      </c>
      <c r="I677">
        <f>IF(Table1[[#This Row],[my_ent_2]]=Table1[[#This Row],[their_ent_2]], 1, 0)</f>
        <v>0</v>
      </c>
      <c r="J677">
        <f>IF(Table1[[#This Row],[same_1]]=1 &amp; Table1[[#This Row],[same_2]]=1, 1, 0)</f>
        <v>0</v>
      </c>
      <c r="K677">
        <f>IF(ISNUMBER(SEARCH(Table1[[#This Row],[their_ent_1]],Table1[[#This Row],[my_ent_1]])), 1, 0)</f>
        <v>0</v>
      </c>
      <c r="L677">
        <f>IF(ISNUMBER(SEARCH(Table1[[#This Row],[their_ent_2]],Table1[[#This Row],[my_ent_2]])), 1, 0)</f>
        <v>0</v>
      </c>
    </row>
    <row r="678" spans="1:12" hidden="1" x14ac:dyDescent="0.3">
      <c r="A678" t="s">
        <v>2123</v>
      </c>
      <c r="B678" t="s">
        <v>2124</v>
      </c>
      <c r="C678" t="s">
        <v>2124</v>
      </c>
      <c r="D678" t="s">
        <v>2125</v>
      </c>
      <c r="E678" t="s">
        <v>74</v>
      </c>
      <c r="F678">
        <v>0</v>
      </c>
      <c r="G678">
        <v>676</v>
      </c>
      <c r="H678">
        <f>IF(Table1[[#This Row],[my_ent_1]]=Table1[[#This Row],[their_ent_1]], 1, 0)</f>
        <v>1</v>
      </c>
      <c r="I678">
        <f>IF(Table1[[#This Row],[my_ent_2]]=Table1[[#This Row],[their_ent_2]], 1, 0)</f>
        <v>0</v>
      </c>
      <c r="J678">
        <f>IF(Table1[[#This Row],[same_1]]=1 &amp; Table1[[#This Row],[same_2]]=1, 1, 0)</f>
        <v>0</v>
      </c>
      <c r="K678">
        <f>IF(ISNUMBER(SEARCH(Table1[[#This Row],[their_ent_1]],Table1[[#This Row],[my_ent_1]])), 1, 0)</f>
        <v>1</v>
      </c>
      <c r="L678">
        <f>IF(ISNUMBER(SEARCH(Table1[[#This Row],[their_ent_2]],Table1[[#This Row],[my_ent_2]])), 1, 0)</f>
        <v>0</v>
      </c>
    </row>
    <row r="679" spans="1:12" x14ac:dyDescent="0.3">
      <c r="A679" t="s">
        <v>2126</v>
      </c>
      <c r="B679" t="s">
        <v>2127</v>
      </c>
      <c r="C679" t="s">
        <v>2128</v>
      </c>
      <c r="D679" t="s">
        <v>1730</v>
      </c>
      <c r="E679" t="s">
        <v>1730</v>
      </c>
      <c r="F679">
        <v>0</v>
      </c>
      <c r="G679">
        <v>677</v>
      </c>
      <c r="H679">
        <f>IF(Table1[[#This Row],[my_ent_1]]=Table1[[#This Row],[their_ent_1]], 1, 0)</f>
        <v>0</v>
      </c>
      <c r="I679">
        <f>IF(Table1[[#This Row],[my_ent_2]]=Table1[[#This Row],[their_ent_2]], 1, 0)</f>
        <v>1</v>
      </c>
      <c r="J679">
        <f>IF(Table1[[#This Row],[same_1]]=1 &amp; Table1[[#This Row],[same_2]]=1, 1, 0)</f>
        <v>0</v>
      </c>
      <c r="K679">
        <f>IF(ISNUMBER(SEARCH(Table1[[#This Row],[their_ent_1]],Table1[[#This Row],[my_ent_1]])), 1, 0)</f>
        <v>1</v>
      </c>
      <c r="L679">
        <f>IF(ISNUMBER(SEARCH(Table1[[#This Row],[their_ent_2]],Table1[[#This Row],[my_ent_2]])), 1, 0)</f>
        <v>1</v>
      </c>
    </row>
    <row r="680" spans="1:12" hidden="1" x14ac:dyDescent="0.3">
      <c r="A680" t="s">
        <v>2129</v>
      </c>
      <c r="B680" t="s">
        <v>2130</v>
      </c>
      <c r="C680" t="s">
        <v>2131</v>
      </c>
      <c r="D680" t="s">
        <v>2132</v>
      </c>
      <c r="E680" t="s">
        <v>2132</v>
      </c>
      <c r="F680">
        <v>0</v>
      </c>
      <c r="G680">
        <v>678</v>
      </c>
      <c r="H680">
        <f>IF(Table1[[#This Row],[my_ent_1]]=Table1[[#This Row],[their_ent_1]], 1, 0)</f>
        <v>0</v>
      </c>
      <c r="I680">
        <f>IF(Table1[[#This Row],[my_ent_2]]=Table1[[#This Row],[their_ent_2]], 1, 0)</f>
        <v>1</v>
      </c>
      <c r="J680">
        <f>IF(Table1[[#This Row],[same_1]]=1 &amp; Table1[[#This Row],[same_2]]=1, 1, 0)</f>
        <v>0</v>
      </c>
      <c r="K680">
        <f>IF(ISNUMBER(SEARCH(Table1[[#This Row],[their_ent_1]],Table1[[#This Row],[my_ent_1]])), 1, 0)</f>
        <v>0</v>
      </c>
      <c r="L680">
        <f>IF(ISNUMBER(SEARCH(Table1[[#This Row],[their_ent_2]],Table1[[#This Row],[my_ent_2]])), 1, 0)</f>
        <v>1</v>
      </c>
    </row>
    <row r="681" spans="1:12" hidden="1" x14ac:dyDescent="0.3">
      <c r="A681" t="s">
        <v>2133</v>
      </c>
      <c r="B681" t="s">
        <v>1628</v>
      </c>
      <c r="C681" t="s">
        <v>1060</v>
      </c>
      <c r="D681" t="s">
        <v>2134</v>
      </c>
      <c r="E681" t="s">
        <v>2134</v>
      </c>
      <c r="F681">
        <v>0</v>
      </c>
      <c r="G681">
        <v>679</v>
      </c>
      <c r="H681">
        <f>IF(Table1[[#This Row],[my_ent_1]]=Table1[[#This Row],[their_ent_1]], 1, 0)</f>
        <v>0</v>
      </c>
      <c r="I681">
        <f>IF(Table1[[#This Row],[my_ent_2]]=Table1[[#This Row],[their_ent_2]], 1, 0)</f>
        <v>1</v>
      </c>
      <c r="J681">
        <f>IF(Table1[[#This Row],[same_1]]=1 &amp; Table1[[#This Row],[same_2]]=1, 1, 0)</f>
        <v>0</v>
      </c>
      <c r="K681">
        <f>IF(ISNUMBER(SEARCH(Table1[[#This Row],[their_ent_1]],Table1[[#This Row],[my_ent_1]])), 1, 0)</f>
        <v>0</v>
      </c>
      <c r="L681">
        <f>IF(ISNUMBER(SEARCH(Table1[[#This Row],[their_ent_2]],Table1[[#This Row],[my_ent_2]])), 1, 0)</f>
        <v>1</v>
      </c>
    </row>
    <row r="682" spans="1:12" x14ac:dyDescent="0.3">
      <c r="A682" t="s">
        <v>2135</v>
      </c>
      <c r="B682" t="s">
        <v>2136</v>
      </c>
      <c r="C682" t="s">
        <v>2137</v>
      </c>
      <c r="D682" t="s">
        <v>18</v>
      </c>
      <c r="E682" t="s">
        <v>18</v>
      </c>
      <c r="F682">
        <v>0</v>
      </c>
      <c r="G682">
        <v>680</v>
      </c>
      <c r="H682">
        <f>IF(Table1[[#This Row],[my_ent_1]]=Table1[[#This Row],[their_ent_1]], 1, 0)</f>
        <v>0</v>
      </c>
      <c r="I682">
        <f>IF(Table1[[#This Row],[my_ent_2]]=Table1[[#This Row],[their_ent_2]], 1, 0)</f>
        <v>1</v>
      </c>
      <c r="J682">
        <f>IF(Table1[[#This Row],[same_1]]=1 &amp; Table1[[#This Row],[same_2]]=1, 1, 0)</f>
        <v>0</v>
      </c>
      <c r="K682">
        <f>IF(ISNUMBER(SEARCH(Table1[[#This Row],[their_ent_1]],Table1[[#This Row],[my_ent_1]])), 1, 0)</f>
        <v>1</v>
      </c>
      <c r="L682">
        <f>IF(ISNUMBER(SEARCH(Table1[[#This Row],[their_ent_2]],Table1[[#This Row],[my_ent_2]])), 1, 0)</f>
        <v>1</v>
      </c>
    </row>
    <row r="683" spans="1:12" hidden="1" x14ac:dyDescent="0.3">
      <c r="A683" t="s">
        <v>2138</v>
      </c>
      <c r="B683" t="s">
        <v>2139</v>
      </c>
      <c r="C683" t="s">
        <v>2139</v>
      </c>
      <c r="D683" t="s">
        <v>2140</v>
      </c>
      <c r="E683" t="s">
        <v>2141</v>
      </c>
      <c r="F683">
        <v>0</v>
      </c>
      <c r="G683">
        <v>681</v>
      </c>
      <c r="H683">
        <f>IF(Table1[[#This Row],[my_ent_1]]=Table1[[#This Row],[their_ent_1]], 1, 0)</f>
        <v>1</v>
      </c>
      <c r="I683">
        <f>IF(Table1[[#This Row],[my_ent_2]]=Table1[[#This Row],[their_ent_2]], 1, 0)</f>
        <v>0</v>
      </c>
      <c r="J683">
        <f>IF(Table1[[#This Row],[same_1]]=1 &amp; Table1[[#This Row],[same_2]]=1, 1, 0)</f>
        <v>0</v>
      </c>
      <c r="K683">
        <f>IF(ISNUMBER(SEARCH(Table1[[#This Row],[their_ent_1]],Table1[[#This Row],[my_ent_1]])), 1, 0)</f>
        <v>1</v>
      </c>
      <c r="L683">
        <f>IF(ISNUMBER(SEARCH(Table1[[#This Row],[their_ent_2]],Table1[[#This Row],[my_ent_2]])), 1, 0)</f>
        <v>0</v>
      </c>
    </row>
    <row r="684" spans="1:12" x14ac:dyDescent="0.3">
      <c r="A684" t="s">
        <v>2142</v>
      </c>
      <c r="B684" t="s">
        <v>605</v>
      </c>
      <c r="C684" t="s">
        <v>606</v>
      </c>
      <c r="D684" t="s">
        <v>2143</v>
      </c>
      <c r="E684" t="s">
        <v>2143</v>
      </c>
      <c r="F684">
        <v>0</v>
      </c>
      <c r="G684">
        <v>682</v>
      </c>
      <c r="H684">
        <f>IF(Table1[[#This Row],[my_ent_1]]=Table1[[#This Row],[their_ent_1]], 1, 0)</f>
        <v>0</v>
      </c>
      <c r="I684">
        <f>IF(Table1[[#This Row],[my_ent_2]]=Table1[[#This Row],[their_ent_2]], 1, 0)</f>
        <v>1</v>
      </c>
      <c r="J684">
        <f>IF(Table1[[#This Row],[same_1]]=1 &amp; Table1[[#This Row],[same_2]]=1, 1, 0)</f>
        <v>0</v>
      </c>
      <c r="K684">
        <f>IF(ISNUMBER(SEARCH(Table1[[#This Row],[their_ent_1]],Table1[[#This Row],[my_ent_1]])), 1, 0)</f>
        <v>1</v>
      </c>
      <c r="L684">
        <f>IF(ISNUMBER(SEARCH(Table1[[#This Row],[their_ent_2]],Table1[[#This Row],[my_ent_2]])), 1, 0)</f>
        <v>1</v>
      </c>
    </row>
    <row r="685" spans="1:12" hidden="1" x14ac:dyDescent="0.3">
      <c r="A685" t="s">
        <v>2144</v>
      </c>
      <c r="B685" t="s">
        <v>2145</v>
      </c>
      <c r="C685" t="s">
        <v>2145</v>
      </c>
      <c r="D685" t="s">
        <v>2146</v>
      </c>
      <c r="E685" t="s">
        <v>2147</v>
      </c>
      <c r="F685">
        <v>0</v>
      </c>
      <c r="G685">
        <v>683</v>
      </c>
      <c r="H685">
        <f>IF(Table1[[#This Row],[my_ent_1]]=Table1[[#This Row],[their_ent_1]], 1, 0)</f>
        <v>1</v>
      </c>
      <c r="I685">
        <f>IF(Table1[[#This Row],[my_ent_2]]=Table1[[#This Row],[their_ent_2]], 1, 0)</f>
        <v>0</v>
      </c>
      <c r="J685">
        <f>IF(Table1[[#This Row],[same_1]]=1 &amp; Table1[[#This Row],[same_2]]=1, 1, 0)</f>
        <v>0</v>
      </c>
      <c r="K685">
        <f>IF(ISNUMBER(SEARCH(Table1[[#This Row],[their_ent_1]],Table1[[#This Row],[my_ent_1]])), 1, 0)</f>
        <v>1</v>
      </c>
      <c r="L685">
        <f>IF(ISNUMBER(SEARCH(Table1[[#This Row],[their_ent_2]],Table1[[#This Row],[my_ent_2]])), 1, 0)</f>
        <v>0</v>
      </c>
    </row>
    <row r="686" spans="1:12" hidden="1" x14ac:dyDescent="0.3">
      <c r="A686" t="s">
        <v>2148</v>
      </c>
      <c r="B686" t="s">
        <v>1863</v>
      </c>
      <c r="C686" t="s">
        <v>117</v>
      </c>
      <c r="D686" t="s">
        <v>117</v>
      </c>
      <c r="E686" t="s">
        <v>1568</v>
      </c>
      <c r="F686">
        <v>0</v>
      </c>
      <c r="G686">
        <v>684</v>
      </c>
      <c r="H686">
        <f>IF(Table1[[#This Row],[my_ent_1]]=Table1[[#This Row],[their_ent_1]], 1, 0)</f>
        <v>0</v>
      </c>
      <c r="I686">
        <f>IF(Table1[[#This Row],[my_ent_2]]=Table1[[#This Row],[their_ent_2]], 1, 0)</f>
        <v>0</v>
      </c>
      <c r="J686">
        <f>IF(Table1[[#This Row],[same_1]]=1 &amp; Table1[[#This Row],[same_2]]=1, 1, 0)</f>
        <v>0</v>
      </c>
      <c r="K686">
        <f>IF(ISNUMBER(SEARCH(Table1[[#This Row],[their_ent_1]],Table1[[#This Row],[my_ent_1]])), 1, 0)</f>
        <v>0</v>
      </c>
      <c r="L686">
        <f>IF(ISNUMBER(SEARCH(Table1[[#This Row],[their_ent_2]],Table1[[#This Row],[my_ent_2]])), 1, 0)</f>
        <v>0</v>
      </c>
    </row>
    <row r="687" spans="1:12" hidden="1" x14ac:dyDescent="0.3">
      <c r="A687" t="s">
        <v>2149</v>
      </c>
      <c r="B687" t="s">
        <v>17</v>
      </c>
      <c r="C687" t="s">
        <v>755</v>
      </c>
      <c r="D687" t="s">
        <v>12</v>
      </c>
      <c r="E687" t="s">
        <v>12</v>
      </c>
      <c r="F687">
        <v>0</v>
      </c>
      <c r="G687">
        <v>685</v>
      </c>
      <c r="H687">
        <f>IF(Table1[[#This Row],[my_ent_1]]=Table1[[#This Row],[their_ent_1]], 1, 0)</f>
        <v>0</v>
      </c>
      <c r="I687">
        <f>IF(Table1[[#This Row],[my_ent_2]]=Table1[[#This Row],[their_ent_2]], 1, 0)</f>
        <v>1</v>
      </c>
      <c r="J687">
        <f>IF(Table1[[#This Row],[same_1]]=1 &amp; Table1[[#This Row],[same_2]]=1, 1, 0)</f>
        <v>0</v>
      </c>
      <c r="K687">
        <f>IF(ISNUMBER(SEARCH(Table1[[#This Row],[their_ent_1]],Table1[[#This Row],[my_ent_1]])), 1, 0)</f>
        <v>0</v>
      </c>
      <c r="L687">
        <f>IF(ISNUMBER(SEARCH(Table1[[#This Row],[their_ent_2]],Table1[[#This Row],[my_ent_2]])), 1, 0)</f>
        <v>1</v>
      </c>
    </row>
    <row r="688" spans="1:12" hidden="1" x14ac:dyDescent="0.3">
      <c r="A688" t="s">
        <v>2150</v>
      </c>
      <c r="B688" t="s">
        <v>2151</v>
      </c>
      <c r="C688" t="s">
        <v>387</v>
      </c>
      <c r="D688" t="s">
        <v>303</v>
      </c>
      <c r="E688" t="s">
        <v>2152</v>
      </c>
      <c r="F688">
        <v>0</v>
      </c>
      <c r="G688">
        <v>686</v>
      </c>
      <c r="H688">
        <f>IF(Table1[[#This Row],[my_ent_1]]=Table1[[#This Row],[their_ent_1]], 1, 0)</f>
        <v>0</v>
      </c>
      <c r="I688">
        <f>IF(Table1[[#This Row],[my_ent_2]]=Table1[[#This Row],[their_ent_2]], 1, 0)</f>
        <v>0</v>
      </c>
      <c r="J688">
        <f>IF(Table1[[#This Row],[same_1]]=1 &amp; Table1[[#This Row],[same_2]]=1, 1, 0)</f>
        <v>0</v>
      </c>
      <c r="K688">
        <f>IF(ISNUMBER(SEARCH(Table1[[#This Row],[their_ent_1]],Table1[[#This Row],[my_ent_1]])), 1, 0)</f>
        <v>0</v>
      </c>
      <c r="L688">
        <f>IF(ISNUMBER(SEARCH(Table1[[#This Row],[their_ent_2]],Table1[[#This Row],[my_ent_2]])), 1, 0)</f>
        <v>0</v>
      </c>
    </row>
    <row r="689" spans="1:12" hidden="1" x14ac:dyDescent="0.3">
      <c r="A689" t="s">
        <v>2153</v>
      </c>
      <c r="B689" t="s">
        <v>2154</v>
      </c>
      <c r="C689" t="s">
        <v>523</v>
      </c>
      <c r="D689" t="s">
        <v>110</v>
      </c>
      <c r="E689" t="s">
        <v>111</v>
      </c>
      <c r="F689">
        <v>0</v>
      </c>
      <c r="G689">
        <v>687</v>
      </c>
      <c r="H689">
        <f>IF(Table1[[#This Row],[my_ent_1]]=Table1[[#This Row],[their_ent_1]], 1, 0)</f>
        <v>0</v>
      </c>
      <c r="I689">
        <f>IF(Table1[[#This Row],[my_ent_2]]=Table1[[#This Row],[their_ent_2]], 1, 0)</f>
        <v>0</v>
      </c>
      <c r="J689">
        <f>IF(Table1[[#This Row],[same_1]]=1 &amp; Table1[[#This Row],[same_2]]=1, 1, 0)</f>
        <v>0</v>
      </c>
      <c r="K689">
        <f>IF(ISNUMBER(SEARCH(Table1[[#This Row],[their_ent_1]],Table1[[#This Row],[my_ent_1]])), 1, 0)</f>
        <v>0</v>
      </c>
      <c r="L689">
        <f>IF(ISNUMBER(SEARCH(Table1[[#This Row],[their_ent_2]],Table1[[#This Row],[my_ent_2]])), 1, 0)</f>
        <v>1</v>
      </c>
    </row>
    <row r="690" spans="1:12" x14ac:dyDescent="0.3">
      <c r="A690" t="s">
        <v>2155</v>
      </c>
      <c r="B690" t="s">
        <v>2156</v>
      </c>
      <c r="C690" t="s">
        <v>1883</v>
      </c>
      <c r="D690" t="s">
        <v>18</v>
      </c>
      <c r="E690" t="s">
        <v>18</v>
      </c>
      <c r="F690">
        <v>0</v>
      </c>
      <c r="G690">
        <v>688</v>
      </c>
      <c r="H690">
        <f>IF(Table1[[#This Row],[my_ent_1]]=Table1[[#This Row],[their_ent_1]], 1, 0)</f>
        <v>0</v>
      </c>
      <c r="I690">
        <f>IF(Table1[[#This Row],[my_ent_2]]=Table1[[#This Row],[their_ent_2]], 1, 0)</f>
        <v>1</v>
      </c>
      <c r="J690">
        <f>IF(Table1[[#This Row],[same_1]]=1 &amp; Table1[[#This Row],[same_2]]=1, 1, 0)</f>
        <v>0</v>
      </c>
      <c r="K690">
        <f>IF(ISNUMBER(SEARCH(Table1[[#This Row],[their_ent_1]],Table1[[#This Row],[my_ent_1]])), 1, 0)</f>
        <v>1</v>
      </c>
      <c r="L690">
        <f>IF(ISNUMBER(SEARCH(Table1[[#This Row],[their_ent_2]],Table1[[#This Row],[my_ent_2]])), 1, 0)</f>
        <v>1</v>
      </c>
    </row>
    <row r="691" spans="1:12" hidden="1" x14ac:dyDescent="0.3">
      <c r="A691" t="s">
        <v>2157</v>
      </c>
      <c r="B691" t="s">
        <v>2158</v>
      </c>
      <c r="C691" t="s">
        <v>2159</v>
      </c>
      <c r="D691" t="s">
        <v>2160</v>
      </c>
      <c r="E691" t="s">
        <v>2161</v>
      </c>
      <c r="F691">
        <v>0</v>
      </c>
      <c r="G691">
        <v>689</v>
      </c>
      <c r="H691">
        <f>IF(Table1[[#This Row],[my_ent_1]]=Table1[[#This Row],[their_ent_1]], 1, 0)</f>
        <v>0</v>
      </c>
      <c r="I691">
        <f>IF(Table1[[#This Row],[my_ent_2]]=Table1[[#This Row],[their_ent_2]], 1, 0)</f>
        <v>0</v>
      </c>
      <c r="J691">
        <f>IF(Table1[[#This Row],[same_1]]=1 &amp; Table1[[#This Row],[same_2]]=1, 1, 0)</f>
        <v>0</v>
      </c>
      <c r="K691">
        <f>IF(ISNUMBER(SEARCH(Table1[[#This Row],[their_ent_1]],Table1[[#This Row],[my_ent_1]])), 1, 0)</f>
        <v>0</v>
      </c>
      <c r="L691">
        <f>IF(ISNUMBER(SEARCH(Table1[[#This Row],[their_ent_2]],Table1[[#This Row],[my_ent_2]])), 1, 0)</f>
        <v>0</v>
      </c>
    </row>
    <row r="692" spans="1:12" hidden="1" x14ac:dyDescent="0.3">
      <c r="A692" t="s">
        <v>2162</v>
      </c>
      <c r="B692" t="s">
        <v>2163</v>
      </c>
      <c r="C692" t="s">
        <v>715</v>
      </c>
      <c r="D692" t="s">
        <v>715</v>
      </c>
      <c r="E692" t="s">
        <v>2164</v>
      </c>
      <c r="F692">
        <v>0</v>
      </c>
      <c r="G692">
        <v>690</v>
      </c>
      <c r="H692">
        <f>IF(Table1[[#This Row],[my_ent_1]]=Table1[[#This Row],[their_ent_1]], 1, 0)</f>
        <v>0</v>
      </c>
      <c r="I692">
        <f>IF(Table1[[#This Row],[my_ent_2]]=Table1[[#This Row],[their_ent_2]], 1, 0)</f>
        <v>0</v>
      </c>
      <c r="J692">
        <f>IF(Table1[[#This Row],[same_1]]=1 &amp; Table1[[#This Row],[same_2]]=1, 1, 0)</f>
        <v>0</v>
      </c>
      <c r="K692">
        <f>IF(ISNUMBER(SEARCH(Table1[[#This Row],[their_ent_1]],Table1[[#This Row],[my_ent_1]])), 1, 0)</f>
        <v>0</v>
      </c>
      <c r="L692">
        <f>IF(ISNUMBER(SEARCH(Table1[[#This Row],[their_ent_2]],Table1[[#This Row],[my_ent_2]])), 1, 0)</f>
        <v>0</v>
      </c>
    </row>
    <row r="693" spans="1:12" hidden="1" x14ac:dyDescent="0.3">
      <c r="A693" t="s">
        <v>2165</v>
      </c>
      <c r="B693" t="s">
        <v>12</v>
      </c>
      <c r="C693" t="s">
        <v>523</v>
      </c>
      <c r="D693" t="s">
        <v>57</v>
      </c>
      <c r="E693" t="s">
        <v>364</v>
      </c>
      <c r="F693">
        <v>0</v>
      </c>
      <c r="G693">
        <v>691</v>
      </c>
      <c r="H693">
        <f>IF(Table1[[#This Row],[my_ent_1]]=Table1[[#This Row],[their_ent_1]], 1, 0)</f>
        <v>0</v>
      </c>
      <c r="I693">
        <f>IF(Table1[[#This Row],[my_ent_2]]=Table1[[#This Row],[their_ent_2]], 1, 0)</f>
        <v>0</v>
      </c>
      <c r="J693">
        <f>IF(Table1[[#This Row],[same_1]]=1 &amp; Table1[[#This Row],[same_2]]=1, 1, 0)</f>
        <v>0</v>
      </c>
      <c r="K693">
        <f>IF(ISNUMBER(SEARCH(Table1[[#This Row],[their_ent_1]],Table1[[#This Row],[my_ent_1]])), 1, 0)</f>
        <v>0</v>
      </c>
      <c r="L693">
        <f>IF(ISNUMBER(SEARCH(Table1[[#This Row],[their_ent_2]],Table1[[#This Row],[my_ent_2]])), 1, 0)</f>
        <v>0</v>
      </c>
    </row>
    <row r="694" spans="1:12" hidden="1" x14ac:dyDescent="0.3">
      <c r="A694" t="s">
        <v>2166</v>
      </c>
      <c r="B694" t="s">
        <v>2167</v>
      </c>
      <c r="C694" t="s">
        <v>2167</v>
      </c>
      <c r="D694" t="s">
        <v>2167</v>
      </c>
      <c r="E694" t="s">
        <v>2168</v>
      </c>
      <c r="F694">
        <v>0</v>
      </c>
      <c r="G694">
        <v>692</v>
      </c>
      <c r="H694">
        <f>IF(Table1[[#This Row],[my_ent_1]]=Table1[[#This Row],[their_ent_1]], 1, 0)</f>
        <v>1</v>
      </c>
      <c r="I694">
        <f>IF(Table1[[#This Row],[my_ent_2]]=Table1[[#This Row],[their_ent_2]], 1, 0)</f>
        <v>0</v>
      </c>
      <c r="J694">
        <f>IF(Table1[[#This Row],[same_1]]=1 &amp; Table1[[#This Row],[same_2]]=1, 1, 0)</f>
        <v>0</v>
      </c>
      <c r="K694">
        <f>IF(ISNUMBER(SEARCH(Table1[[#This Row],[their_ent_1]],Table1[[#This Row],[my_ent_1]])), 1, 0)</f>
        <v>1</v>
      </c>
      <c r="L694">
        <f>IF(ISNUMBER(SEARCH(Table1[[#This Row],[their_ent_2]],Table1[[#This Row],[my_ent_2]])), 1, 0)</f>
        <v>0</v>
      </c>
    </row>
    <row r="695" spans="1:12" hidden="1" x14ac:dyDescent="0.3">
      <c r="A695" t="s">
        <v>2169</v>
      </c>
      <c r="B695" t="s">
        <v>2170</v>
      </c>
      <c r="C695" t="s">
        <v>1171</v>
      </c>
      <c r="D695" t="s">
        <v>1171</v>
      </c>
      <c r="E695" t="s">
        <v>2171</v>
      </c>
      <c r="F695">
        <v>0</v>
      </c>
      <c r="G695">
        <v>693</v>
      </c>
      <c r="H695">
        <f>IF(Table1[[#This Row],[my_ent_1]]=Table1[[#This Row],[their_ent_1]], 1, 0)</f>
        <v>0</v>
      </c>
      <c r="I695">
        <f>IF(Table1[[#This Row],[my_ent_2]]=Table1[[#This Row],[their_ent_2]], 1, 0)</f>
        <v>0</v>
      </c>
      <c r="J695">
        <f>IF(Table1[[#This Row],[same_1]]=1 &amp; Table1[[#This Row],[same_2]]=1, 1, 0)</f>
        <v>0</v>
      </c>
      <c r="K695">
        <f>IF(ISNUMBER(SEARCH(Table1[[#This Row],[their_ent_1]],Table1[[#This Row],[my_ent_1]])), 1, 0)</f>
        <v>0</v>
      </c>
      <c r="L695">
        <f>IF(ISNUMBER(SEARCH(Table1[[#This Row],[their_ent_2]],Table1[[#This Row],[my_ent_2]])), 1, 0)</f>
        <v>0</v>
      </c>
    </row>
    <row r="696" spans="1:12" hidden="1" x14ac:dyDescent="0.3">
      <c r="A696" t="s">
        <v>2172</v>
      </c>
      <c r="B696" t="s">
        <v>2173</v>
      </c>
      <c r="C696" t="s">
        <v>2173</v>
      </c>
      <c r="D696" t="s">
        <v>163</v>
      </c>
      <c r="E696" t="s">
        <v>2174</v>
      </c>
      <c r="F696">
        <v>0</v>
      </c>
      <c r="G696">
        <v>694</v>
      </c>
      <c r="H696">
        <f>IF(Table1[[#This Row],[my_ent_1]]=Table1[[#This Row],[their_ent_1]], 1, 0)</f>
        <v>1</v>
      </c>
      <c r="I696">
        <f>IF(Table1[[#This Row],[my_ent_2]]=Table1[[#This Row],[their_ent_2]], 1, 0)</f>
        <v>0</v>
      </c>
      <c r="J696">
        <f>IF(Table1[[#This Row],[same_1]]=1 &amp; Table1[[#This Row],[same_2]]=1, 1, 0)</f>
        <v>0</v>
      </c>
      <c r="K696">
        <f>IF(ISNUMBER(SEARCH(Table1[[#This Row],[their_ent_1]],Table1[[#This Row],[my_ent_1]])), 1, 0)</f>
        <v>1</v>
      </c>
      <c r="L696">
        <f>IF(ISNUMBER(SEARCH(Table1[[#This Row],[their_ent_2]],Table1[[#This Row],[my_ent_2]])), 1, 0)</f>
        <v>0</v>
      </c>
    </row>
    <row r="697" spans="1:12" hidden="1" x14ac:dyDescent="0.3">
      <c r="A697" t="s">
        <v>2175</v>
      </c>
      <c r="B697" t="s">
        <v>2176</v>
      </c>
      <c r="C697" t="s">
        <v>2177</v>
      </c>
      <c r="D697" t="s">
        <v>2177</v>
      </c>
      <c r="E697" t="s">
        <v>1850</v>
      </c>
      <c r="F697">
        <v>0</v>
      </c>
      <c r="G697">
        <v>695</v>
      </c>
      <c r="H697">
        <f>IF(Table1[[#This Row],[my_ent_1]]=Table1[[#This Row],[their_ent_1]], 1, 0)</f>
        <v>0</v>
      </c>
      <c r="I697">
        <f>IF(Table1[[#This Row],[my_ent_2]]=Table1[[#This Row],[their_ent_2]], 1, 0)</f>
        <v>0</v>
      </c>
      <c r="J697">
        <f>IF(Table1[[#This Row],[same_1]]=1 &amp; Table1[[#This Row],[same_2]]=1, 1, 0)</f>
        <v>0</v>
      </c>
      <c r="K697">
        <f>IF(ISNUMBER(SEARCH(Table1[[#This Row],[their_ent_1]],Table1[[#This Row],[my_ent_1]])), 1, 0)</f>
        <v>0</v>
      </c>
      <c r="L697">
        <f>IF(ISNUMBER(SEARCH(Table1[[#This Row],[their_ent_2]],Table1[[#This Row],[my_ent_2]])), 1, 0)</f>
        <v>0</v>
      </c>
    </row>
    <row r="698" spans="1:12" hidden="1" x14ac:dyDescent="0.3">
      <c r="A698" t="s">
        <v>2178</v>
      </c>
      <c r="B698" t="s">
        <v>2179</v>
      </c>
      <c r="C698" t="s">
        <v>2180</v>
      </c>
      <c r="D698" t="s">
        <v>2180</v>
      </c>
      <c r="E698" t="s">
        <v>1010</v>
      </c>
      <c r="F698">
        <v>0</v>
      </c>
      <c r="G698">
        <v>696</v>
      </c>
      <c r="H698">
        <f>IF(Table1[[#This Row],[my_ent_1]]=Table1[[#This Row],[their_ent_1]], 1, 0)</f>
        <v>0</v>
      </c>
      <c r="I698">
        <f>IF(Table1[[#This Row],[my_ent_2]]=Table1[[#This Row],[their_ent_2]], 1, 0)</f>
        <v>0</v>
      </c>
      <c r="J698">
        <f>IF(Table1[[#This Row],[same_1]]=1 &amp; Table1[[#This Row],[same_2]]=1, 1, 0)</f>
        <v>0</v>
      </c>
      <c r="K698">
        <f>IF(ISNUMBER(SEARCH(Table1[[#This Row],[their_ent_1]],Table1[[#This Row],[my_ent_1]])), 1, 0)</f>
        <v>0</v>
      </c>
      <c r="L698">
        <f>IF(ISNUMBER(SEARCH(Table1[[#This Row],[their_ent_2]],Table1[[#This Row],[my_ent_2]])), 1, 0)</f>
        <v>0</v>
      </c>
    </row>
    <row r="699" spans="1:12" hidden="1" x14ac:dyDescent="0.3">
      <c r="A699" t="s">
        <v>2181</v>
      </c>
      <c r="B699" t="s">
        <v>469</v>
      </c>
      <c r="C699" t="s">
        <v>222</v>
      </c>
      <c r="D699" t="s">
        <v>1770</v>
      </c>
      <c r="E699" t="s">
        <v>2182</v>
      </c>
      <c r="F699">
        <v>0</v>
      </c>
      <c r="G699">
        <v>697</v>
      </c>
      <c r="H699">
        <f>IF(Table1[[#This Row],[my_ent_1]]=Table1[[#This Row],[their_ent_1]], 1, 0)</f>
        <v>0</v>
      </c>
      <c r="I699">
        <f>IF(Table1[[#This Row],[my_ent_2]]=Table1[[#This Row],[their_ent_2]], 1, 0)</f>
        <v>0</v>
      </c>
      <c r="J699">
        <f>IF(Table1[[#This Row],[same_1]]=1 &amp; Table1[[#This Row],[same_2]]=1, 1, 0)</f>
        <v>0</v>
      </c>
      <c r="K699">
        <f>IF(ISNUMBER(SEARCH(Table1[[#This Row],[their_ent_1]],Table1[[#This Row],[my_ent_1]])), 1, 0)</f>
        <v>0</v>
      </c>
      <c r="L699">
        <f>IF(ISNUMBER(SEARCH(Table1[[#This Row],[their_ent_2]],Table1[[#This Row],[my_ent_2]])), 1, 0)</f>
        <v>0</v>
      </c>
    </row>
    <row r="700" spans="1:12" hidden="1" x14ac:dyDescent="0.3">
      <c r="A700" t="s">
        <v>2183</v>
      </c>
      <c r="B700" t="s">
        <v>2184</v>
      </c>
      <c r="C700" t="s">
        <v>2185</v>
      </c>
      <c r="D700" t="s">
        <v>2186</v>
      </c>
      <c r="E700" t="s">
        <v>2186</v>
      </c>
      <c r="F700">
        <v>0</v>
      </c>
      <c r="G700">
        <v>698</v>
      </c>
      <c r="H700">
        <f>IF(Table1[[#This Row],[my_ent_1]]=Table1[[#This Row],[their_ent_1]], 1, 0)</f>
        <v>0</v>
      </c>
      <c r="I700">
        <f>IF(Table1[[#This Row],[my_ent_2]]=Table1[[#This Row],[their_ent_2]], 1, 0)</f>
        <v>1</v>
      </c>
      <c r="J700">
        <f>IF(Table1[[#This Row],[same_1]]=1 &amp; Table1[[#This Row],[same_2]]=1, 1, 0)</f>
        <v>0</v>
      </c>
      <c r="K700">
        <f>IF(ISNUMBER(SEARCH(Table1[[#This Row],[their_ent_1]],Table1[[#This Row],[my_ent_1]])), 1, 0)</f>
        <v>0</v>
      </c>
      <c r="L700">
        <f>IF(ISNUMBER(SEARCH(Table1[[#This Row],[their_ent_2]],Table1[[#This Row],[my_ent_2]])), 1, 0)</f>
        <v>1</v>
      </c>
    </row>
    <row r="701" spans="1:12" hidden="1" x14ac:dyDescent="0.3">
      <c r="A701" t="s">
        <v>2187</v>
      </c>
      <c r="B701" t="s">
        <v>229</v>
      </c>
      <c r="C701" t="s">
        <v>56</v>
      </c>
      <c r="D701" t="s">
        <v>27</v>
      </c>
      <c r="E701" t="s">
        <v>27</v>
      </c>
      <c r="F701">
        <v>0</v>
      </c>
      <c r="G701">
        <v>699</v>
      </c>
      <c r="H701">
        <f>IF(Table1[[#This Row],[my_ent_1]]=Table1[[#This Row],[their_ent_1]], 1, 0)</f>
        <v>0</v>
      </c>
      <c r="I701">
        <f>IF(Table1[[#This Row],[my_ent_2]]=Table1[[#This Row],[their_ent_2]], 1, 0)</f>
        <v>1</v>
      </c>
      <c r="J701">
        <f>IF(Table1[[#This Row],[same_1]]=1 &amp; Table1[[#This Row],[same_2]]=1, 1, 0)</f>
        <v>0</v>
      </c>
      <c r="K701">
        <f>IF(ISNUMBER(SEARCH(Table1[[#This Row],[their_ent_1]],Table1[[#This Row],[my_ent_1]])), 1, 0)</f>
        <v>0</v>
      </c>
      <c r="L701">
        <f>IF(ISNUMBER(SEARCH(Table1[[#This Row],[their_ent_2]],Table1[[#This Row],[my_ent_2]])), 1, 0)</f>
        <v>1</v>
      </c>
    </row>
    <row r="702" spans="1:12" hidden="1" x14ac:dyDescent="0.3">
      <c r="A702" t="s">
        <v>2188</v>
      </c>
      <c r="B702" t="s">
        <v>2189</v>
      </c>
      <c r="C702" t="s">
        <v>2190</v>
      </c>
      <c r="D702" t="s">
        <v>2191</v>
      </c>
      <c r="E702" t="s">
        <v>2191</v>
      </c>
      <c r="F702">
        <v>0</v>
      </c>
      <c r="G702">
        <v>700</v>
      </c>
      <c r="H702">
        <f>IF(Table1[[#This Row],[my_ent_1]]=Table1[[#This Row],[their_ent_1]], 1, 0)</f>
        <v>0</v>
      </c>
      <c r="I702">
        <f>IF(Table1[[#This Row],[my_ent_2]]=Table1[[#This Row],[their_ent_2]], 1, 0)</f>
        <v>1</v>
      </c>
      <c r="J702">
        <f>IF(Table1[[#This Row],[same_1]]=1 &amp; Table1[[#This Row],[same_2]]=1, 1, 0)</f>
        <v>0</v>
      </c>
      <c r="K702">
        <f>IF(ISNUMBER(SEARCH(Table1[[#This Row],[their_ent_1]],Table1[[#This Row],[my_ent_1]])), 1, 0)</f>
        <v>0</v>
      </c>
      <c r="L702">
        <f>IF(ISNUMBER(SEARCH(Table1[[#This Row],[their_ent_2]],Table1[[#This Row],[my_ent_2]])), 1, 0)</f>
        <v>1</v>
      </c>
    </row>
    <row r="703" spans="1:12" x14ac:dyDescent="0.3">
      <c r="A703" t="s">
        <v>2192</v>
      </c>
      <c r="B703" t="s">
        <v>2193</v>
      </c>
      <c r="C703" t="s">
        <v>1057</v>
      </c>
      <c r="D703" t="s">
        <v>27</v>
      </c>
      <c r="E703" t="s">
        <v>27</v>
      </c>
      <c r="F703">
        <v>0</v>
      </c>
      <c r="G703">
        <v>701</v>
      </c>
      <c r="H703">
        <f>IF(Table1[[#This Row],[my_ent_1]]=Table1[[#This Row],[their_ent_1]], 1, 0)</f>
        <v>0</v>
      </c>
      <c r="I703">
        <f>IF(Table1[[#This Row],[my_ent_2]]=Table1[[#This Row],[their_ent_2]], 1, 0)</f>
        <v>1</v>
      </c>
      <c r="J703">
        <f>IF(Table1[[#This Row],[same_1]]=1 &amp; Table1[[#This Row],[same_2]]=1, 1, 0)</f>
        <v>0</v>
      </c>
      <c r="K703">
        <f>IF(ISNUMBER(SEARCH(Table1[[#This Row],[their_ent_1]],Table1[[#This Row],[my_ent_1]])), 1, 0)</f>
        <v>1</v>
      </c>
      <c r="L703">
        <f>IF(ISNUMBER(SEARCH(Table1[[#This Row],[their_ent_2]],Table1[[#This Row],[my_ent_2]])), 1, 0)</f>
        <v>1</v>
      </c>
    </row>
    <row r="704" spans="1:12" hidden="1" x14ac:dyDescent="0.3">
      <c r="A704" t="s">
        <v>2194</v>
      </c>
      <c r="B704" t="s">
        <v>2195</v>
      </c>
      <c r="C704" t="s">
        <v>2196</v>
      </c>
      <c r="D704" t="s">
        <v>2196</v>
      </c>
      <c r="E704" t="s">
        <v>2197</v>
      </c>
      <c r="F704">
        <v>0</v>
      </c>
      <c r="G704">
        <v>702</v>
      </c>
      <c r="H704">
        <f>IF(Table1[[#This Row],[my_ent_1]]=Table1[[#This Row],[their_ent_1]], 1, 0)</f>
        <v>0</v>
      </c>
      <c r="I704">
        <f>IF(Table1[[#This Row],[my_ent_2]]=Table1[[#This Row],[their_ent_2]], 1, 0)</f>
        <v>0</v>
      </c>
      <c r="J704">
        <f>IF(Table1[[#This Row],[same_1]]=1 &amp; Table1[[#This Row],[same_2]]=1, 1, 0)</f>
        <v>0</v>
      </c>
      <c r="K704">
        <f>IF(ISNUMBER(SEARCH(Table1[[#This Row],[their_ent_1]],Table1[[#This Row],[my_ent_1]])), 1, 0)</f>
        <v>0</v>
      </c>
      <c r="L704">
        <f>IF(ISNUMBER(SEARCH(Table1[[#This Row],[their_ent_2]],Table1[[#This Row],[my_ent_2]])), 1, 0)</f>
        <v>0</v>
      </c>
    </row>
    <row r="705" spans="1:12" hidden="1" x14ac:dyDescent="0.3">
      <c r="A705" t="s">
        <v>2198</v>
      </c>
      <c r="B705" t="s">
        <v>2199</v>
      </c>
      <c r="C705" t="s">
        <v>1071</v>
      </c>
      <c r="D705" t="s">
        <v>1327</v>
      </c>
      <c r="E705" t="s">
        <v>2200</v>
      </c>
      <c r="F705">
        <v>0</v>
      </c>
      <c r="G705">
        <v>703</v>
      </c>
      <c r="H705">
        <f>IF(Table1[[#This Row],[my_ent_1]]=Table1[[#This Row],[their_ent_1]], 1, 0)</f>
        <v>0</v>
      </c>
      <c r="I705">
        <f>IF(Table1[[#This Row],[my_ent_2]]=Table1[[#This Row],[their_ent_2]], 1, 0)</f>
        <v>0</v>
      </c>
      <c r="J705">
        <f>IF(Table1[[#This Row],[same_1]]=1 &amp; Table1[[#This Row],[same_2]]=1, 1, 0)</f>
        <v>0</v>
      </c>
      <c r="K705">
        <f>IF(ISNUMBER(SEARCH(Table1[[#This Row],[their_ent_1]],Table1[[#This Row],[my_ent_1]])), 1, 0)</f>
        <v>0</v>
      </c>
      <c r="L705">
        <f>IF(ISNUMBER(SEARCH(Table1[[#This Row],[their_ent_2]],Table1[[#This Row],[my_ent_2]])), 1, 0)</f>
        <v>0</v>
      </c>
    </row>
    <row r="706" spans="1:12" x14ac:dyDescent="0.3">
      <c r="A706" t="s">
        <v>2201</v>
      </c>
      <c r="B706" t="s">
        <v>2202</v>
      </c>
      <c r="C706" t="s">
        <v>927</v>
      </c>
      <c r="D706" t="s">
        <v>2203</v>
      </c>
      <c r="E706" t="s">
        <v>2203</v>
      </c>
      <c r="F706">
        <v>0</v>
      </c>
      <c r="G706">
        <v>704</v>
      </c>
      <c r="H706">
        <f>IF(Table1[[#This Row],[my_ent_1]]=Table1[[#This Row],[their_ent_1]], 1, 0)</f>
        <v>0</v>
      </c>
      <c r="I706">
        <f>IF(Table1[[#This Row],[my_ent_2]]=Table1[[#This Row],[their_ent_2]], 1, 0)</f>
        <v>1</v>
      </c>
      <c r="J706">
        <f>IF(Table1[[#This Row],[same_1]]=1 &amp; Table1[[#This Row],[same_2]]=1, 1, 0)</f>
        <v>0</v>
      </c>
      <c r="K706">
        <f>IF(ISNUMBER(SEARCH(Table1[[#This Row],[their_ent_1]],Table1[[#This Row],[my_ent_1]])), 1, 0)</f>
        <v>1</v>
      </c>
      <c r="L706">
        <f>IF(ISNUMBER(SEARCH(Table1[[#This Row],[their_ent_2]],Table1[[#This Row],[my_ent_2]])), 1, 0)</f>
        <v>1</v>
      </c>
    </row>
    <row r="707" spans="1:12" hidden="1" x14ac:dyDescent="0.3">
      <c r="A707" t="s">
        <v>2204</v>
      </c>
      <c r="B707" t="s">
        <v>2205</v>
      </c>
      <c r="C707" t="s">
        <v>2206</v>
      </c>
      <c r="D707" t="s">
        <v>2207</v>
      </c>
      <c r="E707" t="s">
        <v>2207</v>
      </c>
      <c r="F707">
        <v>0</v>
      </c>
      <c r="G707">
        <v>705</v>
      </c>
      <c r="H707">
        <f>IF(Table1[[#This Row],[my_ent_1]]=Table1[[#This Row],[their_ent_1]], 1, 0)</f>
        <v>0</v>
      </c>
      <c r="I707">
        <f>IF(Table1[[#This Row],[my_ent_2]]=Table1[[#This Row],[their_ent_2]], 1, 0)</f>
        <v>1</v>
      </c>
      <c r="J707">
        <f>IF(Table1[[#This Row],[same_1]]=1 &amp; Table1[[#This Row],[same_2]]=1, 1, 0)</f>
        <v>0</v>
      </c>
      <c r="K707">
        <f>IF(ISNUMBER(SEARCH(Table1[[#This Row],[their_ent_1]],Table1[[#This Row],[my_ent_1]])), 1, 0)</f>
        <v>0</v>
      </c>
      <c r="L707">
        <f>IF(ISNUMBER(SEARCH(Table1[[#This Row],[their_ent_2]],Table1[[#This Row],[my_ent_2]])), 1, 0)</f>
        <v>1</v>
      </c>
    </row>
    <row r="708" spans="1:12" hidden="1" x14ac:dyDescent="0.3">
      <c r="A708" t="s">
        <v>2208</v>
      </c>
      <c r="B708" t="s">
        <v>12</v>
      </c>
      <c r="C708" t="s">
        <v>364</v>
      </c>
      <c r="D708" t="s">
        <v>390</v>
      </c>
      <c r="E708" t="s">
        <v>36</v>
      </c>
      <c r="F708">
        <v>0</v>
      </c>
      <c r="G708">
        <v>706</v>
      </c>
      <c r="H708">
        <f>IF(Table1[[#This Row],[my_ent_1]]=Table1[[#This Row],[their_ent_1]], 1, 0)</f>
        <v>0</v>
      </c>
      <c r="I708">
        <f>IF(Table1[[#This Row],[my_ent_2]]=Table1[[#This Row],[their_ent_2]], 1, 0)</f>
        <v>0</v>
      </c>
      <c r="J708">
        <f>IF(Table1[[#This Row],[same_1]]=1 &amp; Table1[[#This Row],[same_2]]=1, 1, 0)</f>
        <v>0</v>
      </c>
      <c r="K708">
        <f>IF(ISNUMBER(SEARCH(Table1[[#This Row],[their_ent_1]],Table1[[#This Row],[my_ent_1]])), 1, 0)</f>
        <v>0</v>
      </c>
      <c r="L708">
        <f>IF(ISNUMBER(SEARCH(Table1[[#This Row],[their_ent_2]],Table1[[#This Row],[my_ent_2]])), 1, 0)</f>
        <v>0</v>
      </c>
    </row>
    <row r="709" spans="1:12" hidden="1" x14ac:dyDescent="0.3">
      <c r="A709" t="s">
        <v>2209</v>
      </c>
      <c r="B709" t="s">
        <v>142</v>
      </c>
      <c r="C709" t="s">
        <v>2210</v>
      </c>
      <c r="D709" t="s">
        <v>769</v>
      </c>
      <c r="E709" t="s">
        <v>25</v>
      </c>
      <c r="F709">
        <v>0</v>
      </c>
      <c r="G709">
        <v>707</v>
      </c>
      <c r="H709">
        <f>IF(Table1[[#This Row],[my_ent_1]]=Table1[[#This Row],[their_ent_1]], 1, 0)</f>
        <v>0</v>
      </c>
      <c r="I709">
        <f>IF(Table1[[#This Row],[my_ent_2]]=Table1[[#This Row],[their_ent_2]], 1, 0)</f>
        <v>0</v>
      </c>
      <c r="J709">
        <f>IF(Table1[[#This Row],[same_1]]=1 &amp; Table1[[#This Row],[same_2]]=1, 1, 0)</f>
        <v>0</v>
      </c>
      <c r="K709">
        <f>IF(ISNUMBER(SEARCH(Table1[[#This Row],[their_ent_1]],Table1[[#This Row],[my_ent_1]])), 1, 0)</f>
        <v>0</v>
      </c>
      <c r="L709">
        <f>IF(ISNUMBER(SEARCH(Table1[[#This Row],[their_ent_2]],Table1[[#This Row],[my_ent_2]])), 1, 0)</f>
        <v>0</v>
      </c>
    </row>
    <row r="710" spans="1:12" x14ac:dyDescent="0.3">
      <c r="A710" t="s">
        <v>2211</v>
      </c>
      <c r="B710" t="s">
        <v>469</v>
      </c>
      <c r="C710" t="s">
        <v>47</v>
      </c>
      <c r="D710" t="s">
        <v>9</v>
      </c>
      <c r="E710" t="s">
        <v>10</v>
      </c>
      <c r="F710">
        <v>0</v>
      </c>
      <c r="G710">
        <v>708</v>
      </c>
      <c r="H710">
        <f>IF(Table1[[#This Row],[my_ent_1]]=Table1[[#This Row],[their_ent_1]], 1, 0)</f>
        <v>0</v>
      </c>
      <c r="I710">
        <f>IF(Table1[[#This Row],[my_ent_2]]=Table1[[#This Row],[their_ent_2]], 1, 0)</f>
        <v>0</v>
      </c>
      <c r="J710">
        <f>IF(Table1[[#This Row],[same_1]]=1 &amp; Table1[[#This Row],[same_2]]=1, 1, 0)</f>
        <v>0</v>
      </c>
      <c r="K710">
        <f>IF(ISNUMBER(SEARCH(Table1[[#This Row],[their_ent_1]],Table1[[#This Row],[my_ent_1]])), 1, 0)</f>
        <v>1</v>
      </c>
      <c r="L710">
        <f>IF(ISNUMBER(SEARCH(Table1[[#This Row],[their_ent_2]],Table1[[#This Row],[my_ent_2]])), 1, 0)</f>
        <v>1</v>
      </c>
    </row>
    <row r="711" spans="1:12" hidden="1" x14ac:dyDescent="0.3">
      <c r="A711" t="s">
        <v>2212</v>
      </c>
      <c r="B711" t="s">
        <v>117</v>
      </c>
      <c r="C711" t="s">
        <v>39</v>
      </c>
      <c r="D711" t="s">
        <v>816</v>
      </c>
      <c r="E711" t="s">
        <v>2213</v>
      </c>
      <c r="F711">
        <v>0</v>
      </c>
      <c r="G711">
        <v>709</v>
      </c>
      <c r="H711">
        <f>IF(Table1[[#This Row],[my_ent_1]]=Table1[[#This Row],[their_ent_1]], 1, 0)</f>
        <v>0</v>
      </c>
      <c r="I711">
        <f>IF(Table1[[#This Row],[my_ent_2]]=Table1[[#This Row],[their_ent_2]], 1, 0)</f>
        <v>0</v>
      </c>
      <c r="J711">
        <f>IF(Table1[[#This Row],[same_1]]=1 &amp; Table1[[#This Row],[same_2]]=1, 1, 0)</f>
        <v>0</v>
      </c>
      <c r="K711">
        <f>IF(ISNUMBER(SEARCH(Table1[[#This Row],[their_ent_1]],Table1[[#This Row],[my_ent_1]])), 1, 0)</f>
        <v>0</v>
      </c>
      <c r="L711">
        <f>IF(ISNUMBER(SEARCH(Table1[[#This Row],[their_ent_2]],Table1[[#This Row],[my_ent_2]])), 1, 0)</f>
        <v>0</v>
      </c>
    </row>
    <row r="712" spans="1:12" hidden="1" x14ac:dyDescent="0.3">
      <c r="A712" t="s">
        <v>2214</v>
      </c>
      <c r="B712" t="s">
        <v>303</v>
      </c>
      <c r="C712" t="s">
        <v>2215</v>
      </c>
      <c r="D712" t="s">
        <v>647</v>
      </c>
      <c r="E712" t="s">
        <v>647</v>
      </c>
      <c r="F712">
        <v>0</v>
      </c>
      <c r="G712">
        <v>710</v>
      </c>
      <c r="H712">
        <f>IF(Table1[[#This Row],[my_ent_1]]=Table1[[#This Row],[their_ent_1]], 1, 0)</f>
        <v>0</v>
      </c>
      <c r="I712">
        <f>IF(Table1[[#This Row],[my_ent_2]]=Table1[[#This Row],[their_ent_2]], 1, 0)</f>
        <v>1</v>
      </c>
      <c r="J712">
        <f>IF(Table1[[#This Row],[same_1]]=1 &amp; Table1[[#This Row],[same_2]]=1, 1, 0)</f>
        <v>0</v>
      </c>
      <c r="K712">
        <f>IF(ISNUMBER(SEARCH(Table1[[#This Row],[their_ent_1]],Table1[[#This Row],[my_ent_1]])), 1, 0)</f>
        <v>0</v>
      </c>
      <c r="L712">
        <f>IF(ISNUMBER(SEARCH(Table1[[#This Row],[their_ent_2]],Table1[[#This Row],[my_ent_2]])), 1, 0)</f>
        <v>1</v>
      </c>
    </row>
    <row r="713" spans="1:12" hidden="1" x14ac:dyDescent="0.3">
      <c r="A713" t="s">
        <v>2216</v>
      </c>
      <c r="B713" t="s">
        <v>2217</v>
      </c>
      <c r="C713" t="s">
        <v>2217</v>
      </c>
      <c r="D713" t="s">
        <v>818</v>
      </c>
      <c r="E713" t="s">
        <v>2218</v>
      </c>
      <c r="F713">
        <v>0</v>
      </c>
      <c r="G713">
        <v>711</v>
      </c>
      <c r="H713">
        <f>IF(Table1[[#This Row],[my_ent_1]]=Table1[[#This Row],[their_ent_1]], 1, 0)</f>
        <v>1</v>
      </c>
      <c r="I713">
        <f>IF(Table1[[#This Row],[my_ent_2]]=Table1[[#This Row],[their_ent_2]], 1, 0)</f>
        <v>0</v>
      </c>
      <c r="J713">
        <f>IF(Table1[[#This Row],[same_1]]=1 &amp; Table1[[#This Row],[same_2]]=1, 1, 0)</f>
        <v>0</v>
      </c>
      <c r="K713">
        <f>IF(ISNUMBER(SEARCH(Table1[[#This Row],[their_ent_1]],Table1[[#This Row],[my_ent_1]])), 1, 0)</f>
        <v>1</v>
      </c>
      <c r="L713">
        <f>IF(ISNUMBER(SEARCH(Table1[[#This Row],[their_ent_2]],Table1[[#This Row],[my_ent_2]])), 1, 0)</f>
        <v>0</v>
      </c>
    </row>
    <row r="714" spans="1:12" hidden="1" x14ac:dyDescent="0.3">
      <c r="A714" t="s">
        <v>2219</v>
      </c>
      <c r="B714" t="s">
        <v>2220</v>
      </c>
      <c r="C714" t="s">
        <v>2220</v>
      </c>
      <c r="D714" t="s">
        <v>2221</v>
      </c>
      <c r="E714" t="s">
        <v>27</v>
      </c>
      <c r="F714">
        <v>0</v>
      </c>
      <c r="G714">
        <v>712</v>
      </c>
      <c r="H714">
        <f>IF(Table1[[#This Row],[my_ent_1]]=Table1[[#This Row],[their_ent_1]], 1, 0)</f>
        <v>1</v>
      </c>
      <c r="I714">
        <f>IF(Table1[[#This Row],[my_ent_2]]=Table1[[#This Row],[their_ent_2]], 1, 0)</f>
        <v>0</v>
      </c>
      <c r="J714">
        <f>IF(Table1[[#This Row],[same_1]]=1 &amp; Table1[[#This Row],[same_2]]=1, 1, 0)</f>
        <v>0</v>
      </c>
      <c r="K714">
        <f>IF(ISNUMBER(SEARCH(Table1[[#This Row],[their_ent_1]],Table1[[#This Row],[my_ent_1]])), 1, 0)</f>
        <v>1</v>
      </c>
      <c r="L714">
        <f>IF(ISNUMBER(SEARCH(Table1[[#This Row],[their_ent_2]],Table1[[#This Row],[my_ent_2]])), 1, 0)</f>
        <v>0</v>
      </c>
    </row>
    <row r="715" spans="1:12" hidden="1" x14ac:dyDescent="0.3">
      <c r="A715" t="s">
        <v>2222</v>
      </c>
      <c r="B715" t="s">
        <v>2223</v>
      </c>
      <c r="C715" t="s">
        <v>2224</v>
      </c>
      <c r="D715" t="s">
        <v>545</v>
      </c>
      <c r="E715" t="s">
        <v>2225</v>
      </c>
      <c r="F715">
        <v>0</v>
      </c>
      <c r="G715">
        <v>713</v>
      </c>
      <c r="H715">
        <f>IF(Table1[[#This Row],[my_ent_1]]=Table1[[#This Row],[their_ent_1]], 1, 0)</f>
        <v>0</v>
      </c>
      <c r="I715">
        <f>IF(Table1[[#This Row],[my_ent_2]]=Table1[[#This Row],[their_ent_2]], 1, 0)</f>
        <v>0</v>
      </c>
      <c r="J715">
        <f>IF(Table1[[#This Row],[same_1]]=1 &amp; Table1[[#This Row],[same_2]]=1, 1, 0)</f>
        <v>0</v>
      </c>
      <c r="K715">
        <f>IF(ISNUMBER(SEARCH(Table1[[#This Row],[their_ent_1]],Table1[[#This Row],[my_ent_1]])), 1, 0)</f>
        <v>1</v>
      </c>
      <c r="L715">
        <f>IF(ISNUMBER(SEARCH(Table1[[#This Row],[their_ent_2]],Table1[[#This Row],[my_ent_2]])), 1, 0)</f>
        <v>0</v>
      </c>
    </row>
    <row r="716" spans="1:12" hidden="1" x14ac:dyDescent="0.3">
      <c r="A716" t="s">
        <v>2226</v>
      </c>
      <c r="B716" t="s">
        <v>769</v>
      </c>
      <c r="C716" t="s">
        <v>36</v>
      </c>
      <c r="D716" t="s">
        <v>2227</v>
      </c>
      <c r="E716" t="s">
        <v>602</v>
      </c>
      <c r="F716">
        <v>0</v>
      </c>
      <c r="G716">
        <v>714</v>
      </c>
      <c r="H716">
        <f>IF(Table1[[#This Row],[my_ent_1]]=Table1[[#This Row],[their_ent_1]], 1, 0)</f>
        <v>0</v>
      </c>
      <c r="I716">
        <f>IF(Table1[[#This Row],[my_ent_2]]=Table1[[#This Row],[their_ent_2]], 1, 0)</f>
        <v>0</v>
      </c>
      <c r="J716">
        <f>IF(Table1[[#This Row],[same_1]]=1 &amp; Table1[[#This Row],[same_2]]=1, 1, 0)</f>
        <v>0</v>
      </c>
      <c r="K716">
        <f>IF(ISNUMBER(SEARCH(Table1[[#This Row],[their_ent_1]],Table1[[#This Row],[my_ent_1]])), 1, 0)</f>
        <v>0</v>
      </c>
      <c r="L716">
        <f>IF(ISNUMBER(SEARCH(Table1[[#This Row],[their_ent_2]],Table1[[#This Row],[my_ent_2]])), 1, 0)</f>
        <v>0</v>
      </c>
    </row>
    <row r="717" spans="1:12" hidden="1" x14ac:dyDescent="0.3">
      <c r="A717" t="s">
        <v>2228</v>
      </c>
      <c r="B717" t="s">
        <v>16</v>
      </c>
      <c r="C717" t="s">
        <v>36</v>
      </c>
      <c r="D717" t="s">
        <v>2229</v>
      </c>
      <c r="E717" t="s">
        <v>364</v>
      </c>
      <c r="F717">
        <v>0</v>
      </c>
      <c r="G717">
        <v>715</v>
      </c>
      <c r="H717">
        <f>IF(Table1[[#This Row],[my_ent_1]]=Table1[[#This Row],[their_ent_1]], 1, 0)</f>
        <v>0</v>
      </c>
      <c r="I717">
        <f>IF(Table1[[#This Row],[my_ent_2]]=Table1[[#This Row],[their_ent_2]], 1, 0)</f>
        <v>0</v>
      </c>
      <c r="J717">
        <f>IF(Table1[[#This Row],[same_1]]=1 &amp; Table1[[#This Row],[same_2]]=1, 1, 0)</f>
        <v>0</v>
      </c>
      <c r="K717">
        <f>IF(ISNUMBER(SEARCH(Table1[[#This Row],[their_ent_1]],Table1[[#This Row],[my_ent_1]])), 1, 0)</f>
        <v>0</v>
      </c>
      <c r="L717">
        <f>IF(ISNUMBER(SEARCH(Table1[[#This Row],[their_ent_2]],Table1[[#This Row],[my_ent_2]])), 1, 0)</f>
        <v>0</v>
      </c>
    </row>
    <row r="718" spans="1:12" hidden="1" x14ac:dyDescent="0.3">
      <c r="A718" t="s">
        <v>2230</v>
      </c>
      <c r="B718" t="s">
        <v>1644</v>
      </c>
      <c r="C718" t="s">
        <v>1644</v>
      </c>
      <c r="D718" t="s">
        <v>433</v>
      </c>
      <c r="E718" t="s">
        <v>352</v>
      </c>
      <c r="F718">
        <v>0</v>
      </c>
      <c r="G718">
        <v>716</v>
      </c>
      <c r="H718">
        <f>IF(Table1[[#This Row],[my_ent_1]]=Table1[[#This Row],[their_ent_1]], 1, 0)</f>
        <v>1</v>
      </c>
      <c r="I718">
        <f>IF(Table1[[#This Row],[my_ent_2]]=Table1[[#This Row],[their_ent_2]], 1, 0)</f>
        <v>0</v>
      </c>
      <c r="J718">
        <f>IF(Table1[[#This Row],[same_1]]=1 &amp; Table1[[#This Row],[same_2]]=1, 1, 0)</f>
        <v>0</v>
      </c>
      <c r="K718">
        <f>IF(ISNUMBER(SEARCH(Table1[[#This Row],[their_ent_1]],Table1[[#This Row],[my_ent_1]])), 1, 0)</f>
        <v>1</v>
      </c>
      <c r="L718">
        <f>IF(ISNUMBER(SEARCH(Table1[[#This Row],[their_ent_2]],Table1[[#This Row],[my_ent_2]])), 1, 0)</f>
        <v>0</v>
      </c>
    </row>
    <row r="719" spans="1:12" hidden="1" x14ac:dyDescent="0.3">
      <c r="A719" t="s">
        <v>2231</v>
      </c>
      <c r="B719" t="s">
        <v>2232</v>
      </c>
      <c r="C719" t="s">
        <v>2233</v>
      </c>
      <c r="D719" t="s">
        <v>2234</v>
      </c>
      <c r="E719" t="s">
        <v>2235</v>
      </c>
      <c r="F719">
        <v>0</v>
      </c>
      <c r="G719">
        <v>717</v>
      </c>
      <c r="H719">
        <f>IF(Table1[[#This Row],[my_ent_1]]=Table1[[#This Row],[their_ent_1]], 1, 0)</f>
        <v>0</v>
      </c>
      <c r="I719">
        <f>IF(Table1[[#This Row],[my_ent_2]]=Table1[[#This Row],[their_ent_2]], 1, 0)</f>
        <v>0</v>
      </c>
      <c r="J719">
        <f>IF(Table1[[#This Row],[same_1]]=1 &amp; Table1[[#This Row],[same_2]]=1, 1, 0)</f>
        <v>0</v>
      </c>
      <c r="K719">
        <f>IF(ISNUMBER(SEARCH(Table1[[#This Row],[their_ent_1]],Table1[[#This Row],[my_ent_1]])), 1, 0)</f>
        <v>0</v>
      </c>
      <c r="L719">
        <f>IF(ISNUMBER(SEARCH(Table1[[#This Row],[their_ent_2]],Table1[[#This Row],[my_ent_2]])), 1, 0)</f>
        <v>0</v>
      </c>
    </row>
    <row r="720" spans="1:12" hidden="1" x14ac:dyDescent="0.3">
      <c r="A720" t="s">
        <v>2236</v>
      </c>
      <c r="B720" t="s">
        <v>2237</v>
      </c>
      <c r="C720" t="s">
        <v>2238</v>
      </c>
      <c r="D720" t="s">
        <v>2239</v>
      </c>
      <c r="E720" t="s">
        <v>2240</v>
      </c>
      <c r="F720">
        <v>0</v>
      </c>
      <c r="G720">
        <v>718</v>
      </c>
      <c r="H720">
        <f>IF(Table1[[#This Row],[my_ent_1]]=Table1[[#This Row],[their_ent_1]], 1, 0)</f>
        <v>0</v>
      </c>
      <c r="I720">
        <f>IF(Table1[[#This Row],[my_ent_2]]=Table1[[#This Row],[their_ent_2]], 1, 0)</f>
        <v>0</v>
      </c>
      <c r="J720">
        <f>IF(Table1[[#This Row],[same_1]]=1 &amp; Table1[[#This Row],[same_2]]=1, 1, 0)</f>
        <v>0</v>
      </c>
      <c r="K720">
        <f>IF(ISNUMBER(SEARCH(Table1[[#This Row],[their_ent_1]],Table1[[#This Row],[my_ent_1]])), 1, 0)</f>
        <v>0</v>
      </c>
      <c r="L720">
        <f>IF(ISNUMBER(SEARCH(Table1[[#This Row],[their_ent_2]],Table1[[#This Row],[my_ent_2]])), 1, 0)</f>
        <v>0</v>
      </c>
    </row>
    <row r="721" spans="1:12" hidden="1" x14ac:dyDescent="0.3">
      <c r="A721" t="s">
        <v>2241</v>
      </c>
      <c r="B721" t="s">
        <v>163</v>
      </c>
      <c r="C721" t="s">
        <v>2242</v>
      </c>
      <c r="D721" t="s">
        <v>484</v>
      </c>
      <c r="E721" t="s">
        <v>21</v>
      </c>
      <c r="F721">
        <v>0</v>
      </c>
      <c r="G721">
        <v>719</v>
      </c>
      <c r="H721">
        <f>IF(Table1[[#This Row],[my_ent_1]]=Table1[[#This Row],[their_ent_1]], 1, 0)</f>
        <v>0</v>
      </c>
      <c r="I721">
        <f>IF(Table1[[#This Row],[my_ent_2]]=Table1[[#This Row],[their_ent_2]], 1, 0)</f>
        <v>0</v>
      </c>
      <c r="J721">
        <f>IF(Table1[[#This Row],[same_1]]=1 &amp; Table1[[#This Row],[same_2]]=1, 1, 0)</f>
        <v>0</v>
      </c>
      <c r="K721">
        <f>IF(ISNUMBER(SEARCH(Table1[[#This Row],[their_ent_1]],Table1[[#This Row],[my_ent_1]])), 1, 0)</f>
        <v>0</v>
      </c>
      <c r="L721">
        <f>IF(ISNUMBER(SEARCH(Table1[[#This Row],[their_ent_2]],Table1[[#This Row],[my_ent_2]])), 1, 0)</f>
        <v>1</v>
      </c>
    </row>
    <row r="722" spans="1:12" hidden="1" x14ac:dyDescent="0.3">
      <c r="A722" t="s">
        <v>2243</v>
      </c>
      <c r="B722" t="s">
        <v>2244</v>
      </c>
      <c r="C722" t="s">
        <v>2245</v>
      </c>
      <c r="D722" t="s">
        <v>2246</v>
      </c>
      <c r="E722" t="s">
        <v>2247</v>
      </c>
      <c r="F722">
        <v>0</v>
      </c>
      <c r="G722">
        <v>720</v>
      </c>
      <c r="H722">
        <f>IF(Table1[[#This Row],[my_ent_1]]=Table1[[#This Row],[their_ent_1]], 1, 0)</f>
        <v>0</v>
      </c>
      <c r="I722">
        <f>IF(Table1[[#This Row],[my_ent_2]]=Table1[[#This Row],[their_ent_2]], 1, 0)</f>
        <v>0</v>
      </c>
      <c r="J722">
        <f>IF(Table1[[#This Row],[same_1]]=1 &amp; Table1[[#This Row],[same_2]]=1, 1, 0)</f>
        <v>0</v>
      </c>
      <c r="K722">
        <f>IF(ISNUMBER(SEARCH(Table1[[#This Row],[their_ent_1]],Table1[[#This Row],[my_ent_1]])), 1, 0)</f>
        <v>0</v>
      </c>
      <c r="L722">
        <f>IF(ISNUMBER(SEARCH(Table1[[#This Row],[their_ent_2]],Table1[[#This Row],[my_ent_2]])), 1, 0)</f>
        <v>1</v>
      </c>
    </row>
    <row r="723" spans="1:12" x14ac:dyDescent="0.3">
      <c r="A723" t="s">
        <v>2248</v>
      </c>
      <c r="B723" t="s">
        <v>2249</v>
      </c>
      <c r="C723" t="s">
        <v>18</v>
      </c>
      <c r="D723" t="s">
        <v>1010</v>
      </c>
      <c r="E723" t="s">
        <v>1010</v>
      </c>
      <c r="F723">
        <v>0</v>
      </c>
      <c r="G723">
        <v>721</v>
      </c>
      <c r="H723">
        <f>IF(Table1[[#This Row],[my_ent_1]]=Table1[[#This Row],[their_ent_1]], 1, 0)</f>
        <v>0</v>
      </c>
      <c r="I723">
        <f>IF(Table1[[#This Row],[my_ent_2]]=Table1[[#This Row],[their_ent_2]], 1, 0)</f>
        <v>1</v>
      </c>
      <c r="J723">
        <f>IF(Table1[[#This Row],[same_1]]=1 &amp; Table1[[#This Row],[same_2]]=1, 1, 0)</f>
        <v>0</v>
      </c>
      <c r="K723">
        <f>IF(ISNUMBER(SEARCH(Table1[[#This Row],[their_ent_1]],Table1[[#This Row],[my_ent_1]])), 1, 0)</f>
        <v>1</v>
      </c>
      <c r="L723">
        <f>IF(ISNUMBER(SEARCH(Table1[[#This Row],[their_ent_2]],Table1[[#This Row],[my_ent_2]])), 1, 0)</f>
        <v>1</v>
      </c>
    </row>
    <row r="724" spans="1:12" hidden="1" x14ac:dyDescent="0.3">
      <c r="A724" t="s">
        <v>2250</v>
      </c>
      <c r="B724" t="s">
        <v>205</v>
      </c>
      <c r="C724" t="s">
        <v>205</v>
      </c>
      <c r="D724" t="s">
        <v>22</v>
      </c>
      <c r="E724" t="s">
        <v>567</v>
      </c>
      <c r="F724">
        <v>0</v>
      </c>
      <c r="G724">
        <v>722</v>
      </c>
      <c r="H724">
        <f>IF(Table1[[#This Row],[my_ent_1]]=Table1[[#This Row],[their_ent_1]], 1, 0)</f>
        <v>1</v>
      </c>
      <c r="I724">
        <f>IF(Table1[[#This Row],[my_ent_2]]=Table1[[#This Row],[their_ent_2]], 1, 0)</f>
        <v>0</v>
      </c>
      <c r="J724">
        <f>IF(Table1[[#This Row],[same_1]]=1 &amp; Table1[[#This Row],[same_2]]=1, 1, 0)</f>
        <v>0</v>
      </c>
      <c r="K724">
        <f>IF(ISNUMBER(SEARCH(Table1[[#This Row],[their_ent_1]],Table1[[#This Row],[my_ent_1]])), 1, 0)</f>
        <v>1</v>
      </c>
      <c r="L724">
        <f>IF(ISNUMBER(SEARCH(Table1[[#This Row],[their_ent_2]],Table1[[#This Row],[my_ent_2]])), 1, 0)</f>
        <v>0</v>
      </c>
    </row>
    <row r="725" spans="1:12" x14ac:dyDescent="0.3">
      <c r="A725" t="s">
        <v>2251</v>
      </c>
      <c r="B725" t="s">
        <v>262</v>
      </c>
      <c r="C725" t="s">
        <v>22</v>
      </c>
      <c r="D725" t="s">
        <v>177</v>
      </c>
      <c r="E725" t="s">
        <v>177</v>
      </c>
      <c r="F725">
        <v>0</v>
      </c>
      <c r="G725">
        <v>723</v>
      </c>
      <c r="H725">
        <f>IF(Table1[[#This Row],[my_ent_1]]=Table1[[#This Row],[their_ent_1]], 1, 0)</f>
        <v>0</v>
      </c>
      <c r="I725">
        <f>IF(Table1[[#This Row],[my_ent_2]]=Table1[[#This Row],[their_ent_2]], 1, 0)</f>
        <v>1</v>
      </c>
      <c r="J725">
        <f>IF(Table1[[#This Row],[same_1]]=1 &amp; Table1[[#This Row],[same_2]]=1, 1, 0)</f>
        <v>0</v>
      </c>
      <c r="K725">
        <f>IF(ISNUMBER(SEARCH(Table1[[#This Row],[their_ent_1]],Table1[[#This Row],[my_ent_1]])), 1, 0)</f>
        <v>1</v>
      </c>
      <c r="L725">
        <f>IF(ISNUMBER(SEARCH(Table1[[#This Row],[their_ent_2]],Table1[[#This Row],[my_ent_2]])), 1, 0)</f>
        <v>1</v>
      </c>
    </row>
    <row r="726" spans="1:12" hidden="1" x14ac:dyDescent="0.3">
      <c r="A726" t="s">
        <v>2252</v>
      </c>
      <c r="B726" t="s">
        <v>2253</v>
      </c>
      <c r="C726" t="s">
        <v>2254</v>
      </c>
      <c r="D726" t="s">
        <v>779</v>
      </c>
      <c r="E726" t="s">
        <v>1118</v>
      </c>
      <c r="F726">
        <v>0</v>
      </c>
      <c r="G726">
        <v>724</v>
      </c>
      <c r="H726">
        <f>IF(Table1[[#This Row],[my_ent_1]]=Table1[[#This Row],[their_ent_1]], 1, 0)</f>
        <v>0</v>
      </c>
      <c r="I726">
        <f>IF(Table1[[#This Row],[my_ent_2]]=Table1[[#This Row],[their_ent_2]], 1, 0)</f>
        <v>0</v>
      </c>
      <c r="J726">
        <f>IF(Table1[[#This Row],[same_1]]=1 &amp; Table1[[#This Row],[same_2]]=1, 1, 0)</f>
        <v>0</v>
      </c>
      <c r="K726">
        <f>IF(ISNUMBER(SEARCH(Table1[[#This Row],[their_ent_1]],Table1[[#This Row],[my_ent_1]])), 1, 0)</f>
        <v>0</v>
      </c>
      <c r="L726">
        <f>IF(ISNUMBER(SEARCH(Table1[[#This Row],[their_ent_2]],Table1[[#This Row],[my_ent_2]])), 1, 0)</f>
        <v>0</v>
      </c>
    </row>
    <row r="727" spans="1:12" hidden="1" x14ac:dyDescent="0.3">
      <c r="A727" t="s">
        <v>2255</v>
      </c>
      <c r="B727" t="s">
        <v>2256</v>
      </c>
      <c r="C727" t="s">
        <v>2257</v>
      </c>
      <c r="D727" t="s">
        <v>2257</v>
      </c>
      <c r="E727" t="s">
        <v>2258</v>
      </c>
      <c r="F727">
        <v>0</v>
      </c>
      <c r="G727">
        <v>725</v>
      </c>
      <c r="H727">
        <f>IF(Table1[[#This Row],[my_ent_1]]=Table1[[#This Row],[their_ent_1]], 1, 0)</f>
        <v>0</v>
      </c>
      <c r="I727">
        <f>IF(Table1[[#This Row],[my_ent_2]]=Table1[[#This Row],[their_ent_2]], 1, 0)</f>
        <v>0</v>
      </c>
      <c r="J727">
        <f>IF(Table1[[#This Row],[same_1]]=1 &amp; Table1[[#This Row],[same_2]]=1, 1, 0)</f>
        <v>0</v>
      </c>
      <c r="K727">
        <f>IF(ISNUMBER(SEARCH(Table1[[#This Row],[their_ent_1]],Table1[[#This Row],[my_ent_1]])), 1, 0)</f>
        <v>0</v>
      </c>
      <c r="L727">
        <f>IF(ISNUMBER(SEARCH(Table1[[#This Row],[their_ent_2]],Table1[[#This Row],[my_ent_2]])), 1, 0)</f>
        <v>0</v>
      </c>
    </row>
    <row r="728" spans="1:12" hidden="1" x14ac:dyDescent="0.3">
      <c r="A728" t="s">
        <v>2259</v>
      </c>
      <c r="B728" t="s">
        <v>957</v>
      </c>
      <c r="C728" t="s">
        <v>2260</v>
      </c>
      <c r="D728" t="s">
        <v>1121</v>
      </c>
      <c r="E728" t="s">
        <v>676</v>
      </c>
      <c r="F728">
        <v>0</v>
      </c>
      <c r="G728">
        <v>726</v>
      </c>
      <c r="H728">
        <f>IF(Table1[[#This Row],[my_ent_1]]=Table1[[#This Row],[their_ent_1]], 1, 0)</f>
        <v>0</v>
      </c>
      <c r="I728">
        <f>IF(Table1[[#This Row],[my_ent_2]]=Table1[[#This Row],[their_ent_2]], 1, 0)</f>
        <v>0</v>
      </c>
      <c r="J728">
        <f>IF(Table1[[#This Row],[same_1]]=1 &amp; Table1[[#This Row],[same_2]]=1, 1, 0)</f>
        <v>0</v>
      </c>
      <c r="K728">
        <f>IF(ISNUMBER(SEARCH(Table1[[#This Row],[their_ent_1]],Table1[[#This Row],[my_ent_1]])), 1, 0)</f>
        <v>0</v>
      </c>
      <c r="L728">
        <f>IF(ISNUMBER(SEARCH(Table1[[#This Row],[their_ent_2]],Table1[[#This Row],[my_ent_2]])), 1, 0)</f>
        <v>0</v>
      </c>
    </row>
    <row r="729" spans="1:12" hidden="1" x14ac:dyDescent="0.3">
      <c r="A729" t="s">
        <v>2261</v>
      </c>
      <c r="B729" t="s">
        <v>177</v>
      </c>
      <c r="C729" t="s">
        <v>177</v>
      </c>
      <c r="D729" t="s">
        <v>597</v>
      </c>
      <c r="E729" t="s">
        <v>2262</v>
      </c>
      <c r="F729">
        <v>0</v>
      </c>
      <c r="G729">
        <v>727</v>
      </c>
      <c r="H729">
        <f>IF(Table1[[#This Row],[my_ent_1]]=Table1[[#This Row],[their_ent_1]], 1, 0)</f>
        <v>1</v>
      </c>
      <c r="I729">
        <f>IF(Table1[[#This Row],[my_ent_2]]=Table1[[#This Row],[their_ent_2]], 1, 0)</f>
        <v>0</v>
      </c>
      <c r="J729">
        <f>IF(Table1[[#This Row],[same_1]]=1 &amp; Table1[[#This Row],[same_2]]=1, 1, 0)</f>
        <v>0</v>
      </c>
      <c r="K729">
        <f>IF(ISNUMBER(SEARCH(Table1[[#This Row],[their_ent_1]],Table1[[#This Row],[my_ent_1]])), 1, 0)</f>
        <v>1</v>
      </c>
      <c r="L729">
        <f>IF(ISNUMBER(SEARCH(Table1[[#This Row],[their_ent_2]],Table1[[#This Row],[my_ent_2]])), 1, 0)</f>
        <v>0</v>
      </c>
    </row>
    <row r="730" spans="1:12" hidden="1" x14ac:dyDescent="0.3">
      <c r="A730" t="s">
        <v>2263</v>
      </c>
      <c r="B730" t="s">
        <v>2264</v>
      </c>
      <c r="C730" t="s">
        <v>2265</v>
      </c>
      <c r="D730" t="s">
        <v>2266</v>
      </c>
      <c r="E730" t="s">
        <v>2267</v>
      </c>
      <c r="F730">
        <v>0</v>
      </c>
      <c r="G730">
        <v>728</v>
      </c>
      <c r="H730">
        <f>IF(Table1[[#This Row],[my_ent_1]]=Table1[[#This Row],[their_ent_1]], 1, 0)</f>
        <v>0</v>
      </c>
      <c r="I730">
        <f>IF(Table1[[#This Row],[my_ent_2]]=Table1[[#This Row],[their_ent_2]], 1, 0)</f>
        <v>0</v>
      </c>
      <c r="J730">
        <f>IF(Table1[[#This Row],[same_1]]=1 &amp; Table1[[#This Row],[same_2]]=1, 1, 0)</f>
        <v>0</v>
      </c>
      <c r="K730">
        <f>IF(ISNUMBER(SEARCH(Table1[[#This Row],[their_ent_1]],Table1[[#This Row],[my_ent_1]])), 1, 0)</f>
        <v>0</v>
      </c>
      <c r="L730">
        <f>IF(ISNUMBER(SEARCH(Table1[[#This Row],[their_ent_2]],Table1[[#This Row],[my_ent_2]])), 1, 0)</f>
        <v>0</v>
      </c>
    </row>
    <row r="731" spans="1:12" hidden="1" x14ac:dyDescent="0.3">
      <c r="A731" t="s">
        <v>2268</v>
      </c>
      <c r="B731" t="s">
        <v>126</v>
      </c>
      <c r="C731" t="s">
        <v>2269</v>
      </c>
      <c r="D731" t="s">
        <v>2270</v>
      </c>
      <c r="E731" t="s">
        <v>1089</v>
      </c>
      <c r="F731">
        <v>0</v>
      </c>
      <c r="G731">
        <v>729</v>
      </c>
      <c r="H731">
        <f>IF(Table1[[#This Row],[my_ent_1]]=Table1[[#This Row],[their_ent_1]], 1, 0)</f>
        <v>0</v>
      </c>
      <c r="I731">
        <f>IF(Table1[[#This Row],[my_ent_2]]=Table1[[#This Row],[their_ent_2]], 1, 0)</f>
        <v>0</v>
      </c>
      <c r="J731">
        <f>IF(Table1[[#This Row],[same_1]]=1 &amp; Table1[[#This Row],[same_2]]=1, 1, 0)</f>
        <v>0</v>
      </c>
      <c r="K731">
        <f>IF(ISNUMBER(SEARCH(Table1[[#This Row],[their_ent_1]],Table1[[#This Row],[my_ent_1]])), 1, 0)</f>
        <v>0</v>
      </c>
      <c r="L731">
        <f>IF(ISNUMBER(SEARCH(Table1[[#This Row],[their_ent_2]],Table1[[#This Row],[my_ent_2]])), 1, 0)</f>
        <v>0</v>
      </c>
    </row>
    <row r="732" spans="1:12" hidden="1" x14ac:dyDescent="0.3">
      <c r="A732" t="s">
        <v>2271</v>
      </c>
      <c r="B732" t="s">
        <v>64</v>
      </c>
      <c r="C732" t="s">
        <v>64</v>
      </c>
      <c r="D732" t="s">
        <v>2272</v>
      </c>
      <c r="E732" t="s">
        <v>2273</v>
      </c>
      <c r="F732">
        <v>0</v>
      </c>
      <c r="G732">
        <v>730</v>
      </c>
      <c r="H732">
        <f>IF(Table1[[#This Row],[my_ent_1]]=Table1[[#This Row],[their_ent_1]], 1, 0)</f>
        <v>1</v>
      </c>
      <c r="I732">
        <f>IF(Table1[[#This Row],[my_ent_2]]=Table1[[#This Row],[their_ent_2]], 1, 0)</f>
        <v>0</v>
      </c>
      <c r="J732">
        <f>IF(Table1[[#This Row],[same_1]]=1 &amp; Table1[[#This Row],[same_2]]=1, 1, 0)</f>
        <v>0</v>
      </c>
      <c r="K732">
        <f>IF(ISNUMBER(SEARCH(Table1[[#This Row],[their_ent_1]],Table1[[#This Row],[my_ent_1]])), 1, 0)</f>
        <v>1</v>
      </c>
      <c r="L732">
        <f>IF(ISNUMBER(SEARCH(Table1[[#This Row],[their_ent_2]],Table1[[#This Row],[my_ent_2]])), 1, 0)</f>
        <v>0</v>
      </c>
    </row>
    <row r="733" spans="1:12" x14ac:dyDescent="0.3">
      <c r="A733" t="s">
        <v>2274</v>
      </c>
      <c r="B733" t="s">
        <v>2275</v>
      </c>
      <c r="C733" t="s">
        <v>2276</v>
      </c>
      <c r="D733" t="s">
        <v>352</v>
      </c>
      <c r="E733" t="s">
        <v>352</v>
      </c>
      <c r="F733">
        <v>0</v>
      </c>
      <c r="G733">
        <v>731</v>
      </c>
      <c r="H733">
        <f>IF(Table1[[#This Row],[my_ent_1]]=Table1[[#This Row],[their_ent_1]], 1, 0)</f>
        <v>0</v>
      </c>
      <c r="I733">
        <f>IF(Table1[[#This Row],[my_ent_2]]=Table1[[#This Row],[their_ent_2]], 1, 0)</f>
        <v>1</v>
      </c>
      <c r="J733">
        <f>IF(Table1[[#This Row],[same_1]]=1 &amp; Table1[[#This Row],[same_2]]=1, 1, 0)</f>
        <v>0</v>
      </c>
      <c r="K733">
        <f>IF(ISNUMBER(SEARCH(Table1[[#This Row],[their_ent_1]],Table1[[#This Row],[my_ent_1]])), 1, 0)</f>
        <v>1</v>
      </c>
      <c r="L733">
        <f>IF(ISNUMBER(SEARCH(Table1[[#This Row],[their_ent_2]],Table1[[#This Row],[my_ent_2]])), 1, 0)</f>
        <v>1</v>
      </c>
    </row>
    <row r="734" spans="1:12" hidden="1" x14ac:dyDescent="0.3">
      <c r="A734" t="s">
        <v>2277</v>
      </c>
      <c r="B734" t="s">
        <v>36</v>
      </c>
      <c r="C734" t="s">
        <v>36</v>
      </c>
      <c r="D734" t="s">
        <v>2278</v>
      </c>
      <c r="E734" t="s">
        <v>926</v>
      </c>
      <c r="F734">
        <v>0</v>
      </c>
      <c r="G734">
        <v>732</v>
      </c>
      <c r="H734">
        <f>IF(Table1[[#This Row],[my_ent_1]]=Table1[[#This Row],[their_ent_1]], 1, 0)</f>
        <v>1</v>
      </c>
      <c r="I734">
        <f>IF(Table1[[#This Row],[my_ent_2]]=Table1[[#This Row],[their_ent_2]], 1, 0)</f>
        <v>0</v>
      </c>
      <c r="J734">
        <f>IF(Table1[[#This Row],[same_1]]=1 &amp; Table1[[#This Row],[same_2]]=1, 1, 0)</f>
        <v>0</v>
      </c>
      <c r="K734">
        <f>IF(ISNUMBER(SEARCH(Table1[[#This Row],[their_ent_1]],Table1[[#This Row],[my_ent_1]])), 1, 0)</f>
        <v>1</v>
      </c>
      <c r="L734">
        <f>IF(ISNUMBER(SEARCH(Table1[[#This Row],[their_ent_2]],Table1[[#This Row],[my_ent_2]])), 1, 0)</f>
        <v>0</v>
      </c>
    </row>
    <row r="735" spans="1:12" hidden="1" x14ac:dyDescent="0.3">
      <c r="A735" t="s">
        <v>2279</v>
      </c>
      <c r="B735" t="s">
        <v>310</v>
      </c>
      <c r="C735" t="s">
        <v>311</v>
      </c>
      <c r="D735" t="s">
        <v>2280</v>
      </c>
      <c r="E735" t="s">
        <v>2281</v>
      </c>
      <c r="F735">
        <v>0</v>
      </c>
      <c r="G735">
        <v>733</v>
      </c>
      <c r="H735">
        <f>IF(Table1[[#This Row],[my_ent_1]]=Table1[[#This Row],[their_ent_1]], 1, 0)</f>
        <v>0</v>
      </c>
      <c r="I735">
        <f>IF(Table1[[#This Row],[my_ent_2]]=Table1[[#This Row],[their_ent_2]], 1, 0)</f>
        <v>0</v>
      </c>
      <c r="J735">
        <f>IF(Table1[[#This Row],[same_1]]=1 &amp; Table1[[#This Row],[same_2]]=1, 1, 0)</f>
        <v>0</v>
      </c>
      <c r="K735">
        <f>IF(ISNUMBER(SEARCH(Table1[[#This Row],[their_ent_1]],Table1[[#This Row],[my_ent_1]])), 1, 0)</f>
        <v>1</v>
      </c>
      <c r="L735">
        <f>IF(ISNUMBER(SEARCH(Table1[[#This Row],[their_ent_2]],Table1[[#This Row],[my_ent_2]])), 1, 0)</f>
        <v>0</v>
      </c>
    </row>
    <row r="736" spans="1:12" hidden="1" x14ac:dyDescent="0.3">
      <c r="A736" t="s">
        <v>2282</v>
      </c>
      <c r="B736" t="s">
        <v>2283</v>
      </c>
      <c r="C736" t="s">
        <v>2284</v>
      </c>
      <c r="D736" t="s">
        <v>2285</v>
      </c>
      <c r="E736" t="s">
        <v>2286</v>
      </c>
      <c r="F736">
        <v>0</v>
      </c>
      <c r="G736">
        <v>734</v>
      </c>
      <c r="H736">
        <f>IF(Table1[[#This Row],[my_ent_1]]=Table1[[#This Row],[their_ent_1]], 1, 0)</f>
        <v>0</v>
      </c>
      <c r="I736">
        <f>IF(Table1[[#This Row],[my_ent_2]]=Table1[[#This Row],[their_ent_2]], 1, 0)</f>
        <v>0</v>
      </c>
      <c r="J736">
        <f>IF(Table1[[#This Row],[same_1]]=1 &amp; Table1[[#This Row],[same_2]]=1, 1, 0)</f>
        <v>0</v>
      </c>
      <c r="K736">
        <f>IF(ISNUMBER(SEARCH(Table1[[#This Row],[their_ent_1]],Table1[[#This Row],[my_ent_1]])), 1, 0)</f>
        <v>0</v>
      </c>
      <c r="L736">
        <f>IF(ISNUMBER(SEARCH(Table1[[#This Row],[their_ent_2]],Table1[[#This Row],[my_ent_2]])), 1, 0)</f>
        <v>0</v>
      </c>
    </row>
    <row r="737" spans="1:12" hidden="1" x14ac:dyDescent="0.3">
      <c r="A737" t="s">
        <v>2287</v>
      </c>
      <c r="B737" t="s">
        <v>2288</v>
      </c>
      <c r="C737" t="s">
        <v>2288</v>
      </c>
      <c r="D737" t="s">
        <v>822</v>
      </c>
      <c r="E737" t="s">
        <v>707</v>
      </c>
      <c r="F737">
        <v>0</v>
      </c>
      <c r="G737">
        <v>735</v>
      </c>
      <c r="H737">
        <f>IF(Table1[[#This Row],[my_ent_1]]=Table1[[#This Row],[their_ent_1]], 1, 0)</f>
        <v>1</v>
      </c>
      <c r="I737">
        <f>IF(Table1[[#This Row],[my_ent_2]]=Table1[[#This Row],[their_ent_2]], 1, 0)</f>
        <v>0</v>
      </c>
      <c r="J737">
        <f>IF(Table1[[#This Row],[same_1]]=1 &amp; Table1[[#This Row],[same_2]]=1, 1, 0)</f>
        <v>0</v>
      </c>
      <c r="K737">
        <f>IF(ISNUMBER(SEARCH(Table1[[#This Row],[their_ent_1]],Table1[[#This Row],[my_ent_1]])), 1, 0)</f>
        <v>1</v>
      </c>
      <c r="L737">
        <f>IF(ISNUMBER(SEARCH(Table1[[#This Row],[their_ent_2]],Table1[[#This Row],[my_ent_2]])), 1, 0)</f>
        <v>0</v>
      </c>
    </row>
    <row r="738" spans="1:12" hidden="1" x14ac:dyDescent="0.3">
      <c r="A738" t="s">
        <v>2289</v>
      </c>
      <c r="B738" t="s">
        <v>2290</v>
      </c>
      <c r="C738" t="s">
        <v>8</v>
      </c>
      <c r="D738" t="s">
        <v>2291</v>
      </c>
      <c r="E738" t="s">
        <v>2292</v>
      </c>
      <c r="F738">
        <v>0</v>
      </c>
      <c r="G738">
        <v>736</v>
      </c>
      <c r="H738">
        <f>IF(Table1[[#This Row],[my_ent_1]]=Table1[[#This Row],[their_ent_1]], 1, 0)</f>
        <v>0</v>
      </c>
      <c r="I738">
        <f>IF(Table1[[#This Row],[my_ent_2]]=Table1[[#This Row],[their_ent_2]], 1, 0)</f>
        <v>0</v>
      </c>
      <c r="J738">
        <f>IF(Table1[[#This Row],[same_1]]=1 &amp; Table1[[#This Row],[same_2]]=1, 1, 0)</f>
        <v>0</v>
      </c>
      <c r="K738">
        <f>IF(ISNUMBER(SEARCH(Table1[[#This Row],[their_ent_1]],Table1[[#This Row],[my_ent_1]])), 1, 0)</f>
        <v>0</v>
      </c>
      <c r="L738">
        <f>IF(ISNUMBER(SEARCH(Table1[[#This Row],[their_ent_2]],Table1[[#This Row],[my_ent_2]])), 1, 0)</f>
        <v>0</v>
      </c>
    </row>
    <row r="739" spans="1:12" hidden="1" x14ac:dyDescent="0.3">
      <c r="A739" t="s">
        <v>2293</v>
      </c>
      <c r="B739" t="s">
        <v>2294</v>
      </c>
      <c r="C739" t="s">
        <v>1850</v>
      </c>
      <c r="D739" t="s">
        <v>2295</v>
      </c>
      <c r="E739" t="s">
        <v>2294</v>
      </c>
      <c r="F739">
        <v>0</v>
      </c>
      <c r="G739">
        <v>737</v>
      </c>
      <c r="H739">
        <f>IF(Table1[[#This Row],[my_ent_1]]=Table1[[#This Row],[their_ent_1]], 1, 0)</f>
        <v>0</v>
      </c>
      <c r="I739">
        <f>IF(Table1[[#This Row],[my_ent_2]]=Table1[[#This Row],[their_ent_2]], 1, 0)</f>
        <v>0</v>
      </c>
      <c r="J739">
        <f>IF(Table1[[#This Row],[same_1]]=1 &amp; Table1[[#This Row],[same_2]]=1, 1, 0)</f>
        <v>0</v>
      </c>
      <c r="K739">
        <f>IF(ISNUMBER(SEARCH(Table1[[#This Row],[their_ent_1]],Table1[[#This Row],[my_ent_1]])), 1, 0)</f>
        <v>0</v>
      </c>
      <c r="L739">
        <f>IF(ISNUMBER(SEARCH(Table1[[#This Row],[their_ent_2]],Table1[[#This Row],[my_ent_2]])), 1, 0)</f>
        <v>0</v>
      </c>
    </row>
    <row r="740" spans="1:12" hidden="1" x14ac:dyDescent="0.3">
      <c r="A740" t="s">
        <v>2296</v>
      </c>
      <c r="B740" t="s">
        <v>356</v>
      </c>
      <c r="C740" t="s">
        <v>356</v>
      </c>
      <c r="D740" t="s">
        <v>818</v>
      </c>
      <c r="E740" t="s">
        <v>2297</v>
      </c>
      <c r="F740">
        <v>0</v>
      </c>
      <c r="G740">
        <v>738</v>
      </c>
      <c r="H740">
        <f>IF(Table1[[#This Row],[my_ent_1]]=Table1[[#This Row],[their_ent_1]], 1, 0)</f>
        <v>1</v>
      </c>
      <c r="I740">
        <f>IF(Table1[[#This Row],[my_ent_2]]=Table1[[#This Row],[their_ent_2]], 1, 0)</f>
        <v>0</v>
      </c>
      <c r="J740">
        <f>IF(Table1[[#This Row],[same_1]]=1 &amp; Table1[[#This Row],[same_2]]=1, 1, 0)</f>
        <v>0</v>
      </c>
      <c r="K740">
        <f>IF(ISNUMBER(SEARCH(Table1[[#This Row],[their_ent_1]],Table1[[#This Row],[my_ent_1]])), 1, 0)</f>
        <v>1</v>
      </c>
      <c r="L740">
        <f>IF(ISNUMBER(SEARCH(Table1[[#This Row],[their_ent_2]],Table1[[#This Row],[my_ent_2]])), 1, 0)</f>
        <v>0</v>
      </c>
    </row>
    <row r="741" spans="1:12" hidden="1" x14ac:dyDescent="0.3">
      <c r="A741" t="s">
        <v>2298</v>
      </c>
      <c r="B741" t="s">
        <v>2299</v>
      </c>
      <c r="C741" t="s">
        <v>2300</v>
      </c>
      <c r="D741" t="s">
        <v>2300</v>
      </c>
      <c r="E741" t="s">
        <v>2301</v>
      </c>
      <c r="F741">
        <v>0</v>
      </c>
      <c r="G741">
        <v>739</v>
      </c>
      <c r="H741">
        <f>IF(Table1[[#This Row],[my_ent_1]]=Table1[[#This Row],[their_ent_1]], 1, 0)</f>
        <v>0</v>
      </c>
      <c r="I741">
        <f>IF(Table1[[#This Row],[my_ent_2]]=Table1[[#This Row],[their_ent_2]], 1, 0)</f>
        <v>0</v>
      </c>
      <c r="J741">
        <f>IF(Table1[[#This Row],[same_1]]=1 &amp; Table1[[#This Row],[same_2]]=1, 1, 0)</f>
        <v>0</v>
      </c>
      <c r="K741">
        <f>IF(ISNUMBER(SEARCH(Table1[[#This Row],[their_ent_1]],Table1[[#This Row],[my_ent_1]])), 1, 0)</f>
        <v>0</v>
      </c>
      <c r="L741">
        <f>IF(ISNUMBER(SEARCH(Table1[[#This Row],[their_ent_2]],Table1[[#This Row],[my_ent_2]])), 1, 0)</f>
        <v>0</v>
      </c>
    </row>
    <row r="742" spans="1:12" hidden="1" x14ac:dyDescent="0.3">
      <c r="A742" t="s">
        <v>2302</v>
      </c>
      <c r="B742" t="s">
        <v>2303</v>
      </c>
      <c r="C742" t="s">
        <v>2304</v>
      </c>
      <c r="D742" t="s">
        <v>143</v>
      </c>
      <c r="E742" t="s">
        <v>2303</v>
      </c>
      <c r="F742">
        <v>0</v>
      </c>
      <c r="G742">
        <v>740</v>
      </c>
      <c r="H742">
        <f>IF(Table1[[#This Row],[my_ent_1]]=Table1[[#This Row],[their_ent_1]], 1, 0)</f>
        <v>0</v>
      </c>
      <c r="I742">
        <f>IF(Table1[[#This Row],[my_ent_2]]=Table1[[#This Row],[their_ent_2]], 1, 0)</f>
        <v>0</v>
      </c>
      <c r="J742">
        <f>IF(Table1[[#This Row],[same_1]]=1 &amp; Table1[[#This Row],[same_2]]=1, 1, 0)</f>
        <v>0</v>
      </c>
      <c r="K742">
        <f>IF(ISNUMBER(SEARCH(Table1[[#This Row],[their_ent_1]],Table1[[#This Row],[my_ent_1]])), 1, 0)</f>
        <v>0</v>
      </c>
      <c r="L742">
        <f>IF(ISNUMBER(SEARCH(Table1[[#This Row],[their_ent_2]],Table1[[#This Row],[my_ent_2]])), 1, 0)</f>
        <v>0</v>
      </c>
    </row>
    <row r="743" spans="1:12" hidden="1" x14ac:dyDescent="0.3">
      <c r="A743" t="s">
        <v>2305</v>
      </c>
      <c r="B743" t="s">
        <v>1621</v>
      </c>
      <c r="C743" t="s">
        <v>623</v>
      </c>
      <c r="D743" t="s">
        <v>163</v>
      </c>
      <c r="E743" t="s">
        <v>18</v>
      </c>
      <c r="F743">
        <v>0</v>
      </c>
      <c r="G743">
        <v>741</v>
      </c>
      <c r="H743">
        <f>IF(Table1[[#This Row],[my_ent_1]]=Table1[[#This Row],[their_ent_1]], 1, 0)</f>
        <v>0</v>
      </c>
      <c r="I743">
        <f>IF(Table1[[#This Row],[my_ent_2]]=Table1[[#This Row],[their_ent_2]], 1, 0)</f>
        <v>0</v>
      </c>
      <c r="J743">
        <f>IF(Table1[[#This Row],[same_1]]=1 &amp; Table1[[#This Row],[same_2]]=1, 1, 0)</f>
        <v>0</v>
      </c>
      <c r="K743">
        <f>IF(ISNUMBER(SEARCH(Table1[[#This Row],[their_ent_1]],Table1[[#This Row],[my_ent_1]])), 1, 0)</f>
        <v>0</v>
      </c>
      <c r="L743">
        <f>IF(ISNUMBER(SEARCH(Table1[[#This Row],[their_ent_2]],Table1[[#This Row],[my_ent_2]])), 1, 0)</f>
        <v>0</v>
      </c>
    </row>
    <row r="744" spans="1:12" hidden="1" x14ac:dyDescent="0.3">
      <c r="A744" t="s">
        <v>2306</v>
      </c>
      <c r="B744" t="s">
        <v>2307</v>
      </c>
      <c r="C744" t="s">
        <v>2308</v>
      </c>
      <c r="D744" t="s">
        <v>2309</v>
      </c>
      <c r="E744" t="s">
        <v>2310</v>
      </c>
      <c r="F744">
        <v>0</v>
      </c>
      <c r="G744">
        <v>742</v>
      </c>
      <c r="H744">
        <f>IF(Table1[[#This Row],[my_ent_1]]=Table1[[#This Row],[their_ent_1]], 1, 0)</f>
        <v>0</v>
      </c>
      <c r="I744">
        <f>IF(Table1[[#This Row],[my_ent_2]]=Table1[[#This Row],[their_ent_2]], 1, 0)</f>
        <v>0</v>
      </c>
      <c r="J744">
        <f>IF(Table1[[#This Row],[same_1]]=1 &amp; Table1[[#This Row],[same_2]]=1, 1, 0)</f>
        <v>0</v>
      </c>
      <c r="K744">
        <f>IF(ISNUMBER(SEARCH(Table1[[#This Row],[their_ent_1]],Table1[[#This Row],[my_ent_1]])), 1, 0)</f>
        <v>0</v>
      </c>
      <c r="L744">
        <f>IF(ISNUMBER(SEARCH(Table1[[#This Row],[their_ent_2]],Table1[[#This Row],[my_ent_2]])), 1, 0)</f>
        <v>0</v>
      </c>
    </row>
    <row r="745" spans="1:12" hidden="1" x14ac:dyDescent="0.3">
      <c r="A745" t="s">
        <v>2311</v>
      </c>
      <c r="B745" t="s">
        <v>2312</v>
      </c>
      <c r="C745" t="s">
        <v>2313</v>
      </c>
      <c r="D745" t="s">
        <v>412</v>
      </c>
      <c r="E745" t="s">
        <v>2314</v>
      </c>
      <c r="F745">
        <v>0</v>
      </c>
      <c r="G745">
        <v>743</v>
      </c>
      <c r="H745">
        <f>IF(Table1[[#This Row],[my_ent_1]]=Table1[[#This Row],[their_ent_1]], 1, 0)</f>
        <v>0</v>
      </c>
      <c r="I745">
        <f>IF(Table1[[#This Row],[my_ent_2]]=Table1[[#This Row],[their_ent_2]], 1, 0)</f>
        <v>0</v>
      </c>
      <c r="J745">
        <f>IF(Table1[[#This Row],[same_1]]=1 &amp; Table1[[#This Row],[same_2]]=1, 1, 0)</f>
        <v>0</v>
      </c>
      <c r="K745">
        <f>IF(ISNUMBER(SEARCH(Table1[[#This Row],[their_ent_1]],Table1[[#This Row],[my_ent_1]])), 1, 0)</f>
        <v>0</v>
      </c>
      <c r="L745">
        <f>IF(ISNUMBER(SEARCH(Table1[[#This Row],[their_ent_2]],Table1[[#This Row],[my_ent_2]])), 1, 0)</f>
        <v>0</v>
      </c>
    </row>
    <row r="746" spans="1:12" hidden="1" x14ac:dyDescent="0.3">
      <c r="A746" t="s">
        <v>2315</v>
      </c>
      <c r="B746" t="s">
        <v>2179</v>
      </c>
      <c r="C746" t="s">
        <v>2179</v>
      </c>
      <c r="D746" t="s">
        <v>690</v>
      </c>
      <c r="E746" t="s">
        <v>2316</v>
      </c>
      <c r="F746">
        <v>0</v>
      </c>
      <c r="G746">
        <v>744</v>
      </c>
      <c r="H746">
        <f>IF(Table1[[#This Row],[my_ent_1]]=Table1[[#This Row],[their_ent_1]], 1, 0)</f>
        <v>1</v>
      </c>
      <c r="I746">
        <f>IF(Table1[[#This Row],[my_ent_2]]=Table1[[#This Row],[their_ent_2]], 1, 0)</f>
        <v>0</v>
      </c>
      <c r="J746">
        <f>IF(Table1[[#This Row],[same_1]]=1 &amp; Table1[[#This Row],[same_2]]=1, 1, 0)</f>
        <v>0</v>
      </c>
      <c r="K746">
        <f>IF(ISNUMBER(SEARCH(Table1[[#This Row],[their_ent_1]],Table1[[#This Row],[my_ent_1]])), 1, 0)</f>
        <v>1</v>
      </c>
      <c r="L746">
        <f>IF(ISNUMBER(SEARCH(Table1[[#This Row],[their_ent_2]],Table1[[#This Row],[my_ent_2]])), 1, 0)</f>
        <v>0</v>
      </c>
    </row>
    <row r="747" spans="1:12" hidden="1" x14ac:dyDescent="0.3">
      <c r="A747" t="s">
        <v>2317</v>
      </c>
      <c r="B747" t="s">
        <v>2318</v>
      </c>
      <c r="C747" t="s">
        <v>82</v>
      </c>
      <c r="D747" t="s">
        <v>2319</v>
      </c>
      <c r="E747" t="s">
        <v>2320</v>
      </c>
      <c r="F747">
        <v>0</v>
      </c>
      <c r="G747">
        <v>745</v>
      </c>
      <c r="H747">
        <f>IF(Table1[[#This Row],[my_ent_1]]=Table1[[#This Row],[their_ent_1]], 1, 0)</f>
        <v>0</v>
      </c>
      <c r="I747">
        <f>IF(Table1[[#This Row],[my_ent_2]]=Table1[[#This Row],[their_ent_2]], 1, 0)</f>
        <v>0</v>
      </c>
      <c r="J747">
        <f>IF(Table1[[#This Row],[same_1]]=1 &amp; Table1[[#This Row],[same_2]]=1, 1, 0)</f>
        <v>0</v>
      </c>
      <c r="K747">
        <f>IF(ISNUMBER(SEARCH(Table1[[#This Row],[their_ent_1]],Table1[[#This Row],[my_ent_1]])), 1, 0)</f>
        <v>0</v>
      </c>
      <c r="L747">
        <f>IF(ISNUMBER(SEARCH(Table1[[#This Row],[their_ent_2]],Table1[[#This Row],[my_ent_2]])), 1, 0)</f>
        <v>0</v>
      </c>
    </row>
    <row r="748" spans="1:12" hidden="1" x14ac:dyDescent="0.3">
      <c r="A748" t="s">
        <v>2321</v>
      </c>
      <c r="B748" t="s">
        <v>2322</v>
      </c>
      <c r="C748" t="s">
        <v>2323</v>
      </c>
      <c r="D748" t="s">
        <v>2324</v>
      </c>
      <c r="E748" t="s">
        <v>2325</v>
      </c>
      <c r="F748">
        <v>0</v>
      </c>
      <c r="G748">
        <v>746</v>
      </c>
      <c r="H748">
        <f>IF(Table1[[#This Row],[my_ent_1]]=Table1[[#This Row],[their_ent_1]], 1, 0)</f>
        <v>0</v>
      </c>
      <c r="I748">
        <f>IF(Table1[[#This Row],[my_ent_2]]=Table1[[#This Row],[their_ent_2]], 1, 0)</f>
        <v>0</v>
      </c>
      <c r="J748">
        <f>IF(Table1[[#This Row],[same_1]]=1 &amp; Table1[[#This Row],[same_2]]=1, 1, 0)</f>
        <v>0</v>
      </c>
      <c r="K748">
        <f>IF(ISNUMBER(SEARCH(Table1[[#This Row],[their_ent_1]],Table1[[#This Row],[my_ent_1]])), 1, 0)</f>
        <v>0</v>
      </c>
      <c r="L748">
        <f>IF(ISNUMBER(SEARCH(Table1[[#This Row],[their_ent_2]],Table1[[#This Row],[my_ent_2]])), 1, 0)</f>
        <v>0</v>
      </c>
    </row>
    <row r="749" spans="1:12" hidden="1" x14ac:dyDescent="0.3">
      <c r="A749" t="s">
        <v>2326</v>
      </c>
      <c r="B749" t="s">
        <v>47</v>
      </c>
      <c r="C749" t="s">
        <v>2327</v>
      </c>
      <c r="D749" t="s">
        <v>869</v>
      </c>
      <c r="E749" t="s">
        <v>47</v>
      </c>
      <c r="F749">
        <v>0</v>
      </c>
      <c r="G749">
        <v>747</v>
      </c>
      <c r="H749">
        <f>IF(Table1[[#This Row],[my_ent_1]]=Table1[[#This Row],[their_ent_1]], 1, 0)</f>
        <v>0</v>
      </c>
      <c r="I749">
        <f>IF(Table1[[#This Row],[my_ent_2]]=Table1[[#This Row],[their_ent_2]], 1, 0)</f>
        <v>0</v>
      </c>
      <c r="J749">
        <f>IF(Table1[[#This Row],[same_1]]=1 &amp; Table1[[#This Row],[same_2]]=1, 1, 0)</f>
        <v>0</v>
      </c>
      <c r="K749">
        <f>IF(ISNUMBER(SEARCH(Table1[[#This Row],[their_ent_1]],Table1[[#This Row],[my_ent_1]])), 1, 0)</f>
        <v>0</v>
      </c>
      <c r="L749">
        <f>IF(ISNUMBER(SEARCH(Table1[[#This Row],[their_ent_2]],Table1[[#This Row],[my_ent_2]])), 1, 0)</f>
        <v>0</v>
      </c>
    </row>
    <row r="750" spans="1:12" hidden="1" x14ac:dyDescent="0.3">
      <c r="A750" t="s">
        <v>2328</v>
      </c>
      <c r="B750" t="s">
        <v>2329</v>
      </c>
      <c r="C750" t="s">
        <v>2330</v>
      </c>
      <c r="D750" t="s">
        <v>143</v>
      </c>
      <c r="E750" t="s">
        <v>2329</v>
      </c>
      <c r="F750">
        <v>0</v>
      </c>
      <c r="G750">
        <v>748</v>
      </c>
      <c r="H750">
        <f>IF(Table1[[#This Row],[my_ent_1]]=Table1[[#This Row],[their_ent_1]], 1, 0)</f>
        <v>0</v>
      </c>
      <c r="I750">
        <f>IF(Table1[[#This Row],[my_ent_2]]=Table1[[#This Row],[their_ent_2]], 1, 0)</f>
        <v>0</v>
      </c>
      <c r="J750">
        <f>IF(Table1[[#This Row],[same_1]]=1 &amp; Table1[[#This Row],[same_2]]=1, 1, 0)</f>
        <v>0</v>
      </c>
      <c r="K750">
        <f>IF(ISNUMBER(SEARCH(Table1[[#This Row],[their_ent_1]],Table1[[#This Row],[my_ent_1]])), 1, 0)</f>
        <v>0</v>
      </c>
      <c r="L750">
        <f>IF(ISNUMBER(SEARCH(Table1[[#This Row],[their_ent_2]],Table1[[#This Row],[my_ent_2]])), 1, 0)</f>
        <v>0</v>
      </c>
    </row>
    <row r="751" spans="1:12" hidden="1" x14ac:dyDescent="0.3">
      <c r="A751" t="s">
        <v>2331</v>
      </c>
      <c r="B751" t="s">
        <v>2332</v>
      </c>
      <c r="C751" t="s">
        <v>21</v>
      </c>
      <c r="D751" t="s">
        <v>484</v>
      </c>
      <c r="E751" t="s">
        <v>36</v>
      </c>
      <c r="F751">
        <v>0</v>
      </c>
      <c r="G751">
        <v>749</v>
      </c>
      <c r="H751">
        <f>IF(Table1[[#This Row],[my_ent_1]]=Table1[[#This Row],[their_ent_1]], 1, 0)</f>
        <v>0</v>
      </c>
      <c r="I751">
        <f>IF(Table1[[#This Row],[my_ent_2]]=Table1[[#This Row],[their_ent_2]], 1, 0)</f>
        <v>0</v>
      </c>
      <c r="J751">
        <f>IF(Table1[[#This Row],[same_1]]=1 &amp; Table1[[#This Row],[same_2]]=1, 1, 0)</f>
        <v>0</v>
      </c>
      <c r="K751">
        <f>IF(ISNUMBER(SEARCH(Table1[[#This Row],[their_ent_1]],Table1[[#This Row],[my_ent_1]])), 1, 0)</f>
        <v>0</v>
      </c>
      <c r="L751">
        <f>IF(ISNUMBER(SEARCH(Table1[[#This Row],[their_ent_2]],Table1[[#This Row],[my_ent_2]])), 1, 0)</f>
        <v>0</v>
      </c>
    </row>
    <row r="752" spans="1:12" hidden="1" x14ac:dyDescent="0.3">
      <c r="A752" t="s">
        <v>2333</v>
      </c>
      <c r="B752" t="s">
        <v>12</v>
      </c>
      <c r="C752" t="s">
        <v>12</v>
      </c>
      <c r="D752" t="s">
        <v>2334</v>
      </c>
      <c r="E752" t="s">
        <v>2335</v>
      </c>
      <c r="F752">
        <v>0</v>
      </c>
      <c r="G752">
        <v>750</v>
      </c>
      <c r="H752">
        <f>IF(Table1[[#This Row],[my_ent_1]]=Table1[[#This Row],[their_ent_1]], 1, 0)</f>
        <v>1</v>
      </c>
      <c r="I752">
        <f>IF(Table1[[#This Row],[my_ent_2]]=Table1[[#This Row],[their_ent_2]], 1, 0)</f>
        <v>0</v>
      </c>
      <c r="J752">
        <f>IF(Table1[[#This Row],[same_1]]=1 &amp; Table1[[#This Row],[same_2]]=1, 1, 0)</f>
        <v>0</v>
      </c>
      <c r="K752">
        <f>IF(ISNUMBER(SEARCH(Table1[[#This Row],[their_ent_1]],Table1[[#This Row],[my_ent_1]])), 1, 0)</f>
        <v>1</v>
      </c>
      <c r="L752">
        <f>IF(ISNUMBER(SEARCH(Table1[[#This Row],[their_ent_2]],Table1[[#This Row],[my_ent_2]])), 1, 0)</f>
        <v>0</v>
      </c>
    </row>
    <row r="753" spans="1:12" hidden="1" x14ac:dyDescent="0.3">
      <c r="A753" t="s">
        <v>2336</v>
      </c>
      <c r="B753" t="s">
        <v>2280</v>
      </c>
      <c r="C753" t="s">
        <v>2337</v>
      </c>
      <c r="D753" t="s">
        <v>2338</v>
      </c>
      <c r="E753" t="s">
        <v>1010</v>
      </c>
      <c r="F753">
        <v>0</v>
      </c>
      <c r="G753">
        <v>751</v>
      </c>
      <c r="H753">
        <f>IF(Table1[[#This Row],[my_ent_1]]=Table1[[#This Row],[their_ent_1]], 1, 0)</f>
        <v>0</v>
      </c>
      <c r="I753">
        <f>IF(Table1[[#This Row],[my_ent_2]]=Table1[[#This Row],[their_ent_2]], 1, 0)</f>
        <v>0</v>
      </c>
      <c r="J753">
        <f>IF(Table1[[#This Row],[same_1]]=1 &amp; Table1[[#This Row],[same_2]]=1, 1, 0)</f>
        <v>0</v>
      </c>
      <c r="K753">
        <f>IF(ISNUMBER(SEARCH(Table1[[#This Row],[their_ent_1]],Table1[[#This Row],[my_ent_1]])), 1, 0)</f>
        <v>0</v>
      </c>
      <c r="L753">
        <f>IF(ISNUMBER(SEARCH(Table1[[#This Row],[their_ent_2]],Table1[[#This Row],[my_ent_2]])), 1, 0)</f>
        <v>0</v>
      </c>
    </row>
    <row r="754" spans="1:12" x14ac:dyDescent="0.3">
      <c r="A754" t="s">
        <v>2339</v>
      </c>
      <c r="B754" t="s">
        <v>2340</v>
      </c>
      <c r="C754" t="s">
        <v>2341</v>
      </c>
      <c r="D754" t="s">
        <v>114</v>
      </c>
      <c r="E754" t="s">
        <v>114</v>
      </c>
      <c r="F754">
        <v>0</v>
      </c>
      <c r="G754">
        <v>752</v>
      </c>
      <c r="H754">
        <f>IF(Table1[[#This Row],[my_ent_1]]=Table1[[#This Row],[their_ent_1]], 1, 0)</f>
        <v>0</v>
      </c>
      <c r="I754">
        <f>IF(Table1[[#This Row],[my_ent_2]]=Table1[[#This Row],[their_ent_2]], 1, 0)</f>
        <v>1</v>
      </c>
      <c r="J754">
        <f>IF(Table1[[#This Row],[same_1]]=1 &amp; Table1[[#This Row],[same_2]]=1, 1, 0)</f>
        <v>0</v>
      </c>
      <c r="K754">
        <f>IF(ISNUMBER(SEARCH(Table1[[#This Row],[their_ent_1]],Table1[[#This Row],[my_ent_1]])), 1, 0)</f>
        <v>1</v>
      </c>
      <c r="L754">
        <f>IF(ISNUMBER(SEARCH(Table1[[#This Row],[their_ent_2]],Table1[[#This Row],[my_ent_2]])), 1, 0)</f>
        <v>1</v>
      </c>
    </row>
    <row r="755" spans="1:12" hidden="1" x14ac:dyDescent="0.3">
      <c r="A755" t="s">
        <v>2342</v>
      </c>
      <c r="B755" t="s">
        <v>12</v>
      </c>
      <c r="C755" t="s">
        <v>2343</v>
      </c>
      <c r="D755" t="s">
        <v>2343</v>
      </c>
      <c r="E755" t="s">
        <v>2344</v>
      </c>
      <c r="F755">
        <v>0</v>
      </c>
      <c r="G755">
        <v>753</v>
      </c>
      <c r="H755">
        <f>IF(Table1[[#This Row],[my_ent_1]]=Table1[[#This Row],[their_ent_1]], 1, 0)</f>
        <v>0</v>
      </c>
      <c r="I755">
        <f>IF(Table1[[#This Row],[my_ent_2]]=Table1[[#This Row],[their_ent_2]], 1, 0)</f>
        <v>0</v>
      </c>
      <c r="J755">
        <f>IF(Table1[[#This Row],[same_1]]=1 &amp; Table1[[#This Row],[same_2]]=1, 1, 0)</f>
        <v>0</v>
      </c>
      <c r="K755">
        <f>IF(ISNUMBER(SEARCH(Table1[[#This Row],[their_ent_1]],Table1[[#This Row],[my_ent_1]])), 1, 0)</f>
        <v>0</v>
      </c>
      <c r="L755">
        <f>IF(ISNUMBER(SEARCH(Table1[[#This Row],[their_ent_2]],Table1[[#This Row],[my_ent_2]])), 1, 0)</f>
        <v>0</v>
      </c>
    </row>
    <row r="756" spans="1:12" hidden="1" x14ac:dyDescent="0.3">
      <c r="A756" t="s">
        <v>2345</v>
      </c>
      <c r="B756" t="s">
        <v>725</v>
      </c>
      <c r="C756" t="s">
        <v>725</v>
      </c>
      <c r="D756" t="s">
        <v>2346</v>
      </c>
      <c r="E756" t="s">
        <v>47</v>
      </c>
      <c r="F756">
        <v>0</v>
      </c>
      <c r="G756">
        <v>754</v>
      </c>
      <c r="H756">
        <f>IF(Table1[[#This Row],[my_ent_1]]=Table1[[#This Row],[their_ent_1]], 1, 0)</f>
        <v>1</v>
      </c>
      <c r="I756">
        <f>IF(Table1[[#This Row],[my_ent_2]]=Table1[[#This Row],[their_ent_2]], 1, 0)</f>
        <v>0</v>
      </c>
      <c r="J756">
        <f>IF(Table1[[#This Row],[same_1]]=1 &amp; Table1[[#This Row],[same_2]]=1, 1, 0)</f>
        <v>0</v>
      </c>
      <c r="K756">
        <f>IF(ISNUMBER(SEARCH(Table1[[#This Row],[their_ent_1]],Table1[[#This Row],[my_ent_1]])), 1, 0)</f>
        <v>1</v>
      </c>
      <c r="L756">
        <f>IF(ISNUMBER(SEARCH(Table1[[#This Row],[their_ent_2]],Table1[[#This Row],[my_ent_2]])), 1, 0)</f>
        <v>0</v>
      </c>
    </row>
    <row r="757" spans="1:12" hidden="1" x14ac:dyDescent="0.3">
      <c r="A757" t="s">
        <v>2347</v>
      </c>
      <c r="B757" t="s">
        <v>2348</v>
      </c>
      <c r="C757" t="s">
        <v>2348</v>
      </c>
      <c r="D757" t="s">
        <v>2349</v>
      </c>
      <c r="E757" t="s">
        <v>151</v>
      </c>
      <c r="F757">
        <v>0</v>
      </c>
      <c r="G757">
        <v>755</v>
      </c>
      <c r="H757">
        <f>IF(Table1[[#This Row],[my_ent_1]]=Table1[[#This Row],[their_ent_1]], 1, 0)</f>
        <v>1</v>
      </c>
      <c r="I757">
        <f>IF(Table1[[#This Row],[my_ent_2]]=Table1[[#This Row],[their_ent_2]], 1, 0)</f>
        <v>0</v>
      </c>
      <c r="J757">
        <f>IF(Table1[[#This Row],[same_1]]=1 &amp; Table1[[#This Row],[same_2]]=1, 1, 0)</f>
        <v>0</v>
      </c>
      <c r="K757">
        <f>IF(ISNUMBER(SEARCH(Table1[[#This Row],[their_ent_1]],Table1[[#This Row],[my_ent_1]])), 1, 0)</f>
        <v>1</v>
      </c>
      <c r="L757">
        <f>IF(ISNUMBER(SEARCH(Table1[[#This Row],[their_ent_2]],Table1[[#This Row],[my_ent_2]])), 1, 0)</f>
        <v>0</v>
      </c>
    </row>
    <row r="758" spans="1:12" hidden="1" x14ac:dyDescent="0.3">
      <c r="A758" t="s">
        <v>2350</v>
      </c>
      <c r="B758" t="s">
        <v>143</v>
      </c>
      <c r="C758" t="s">
        <v>2351</v>
      </c>
      <c r="D758" t="s">
        <v>143</v>
      </c>
      <c r="E758" t="s">
        <v>2352</v>
      </c>
      <c r="F758">
        <v>0</v>
      </c>
      <c r="G758">
        <v>756</v>
      </c>
      <c r="H758">
        <f>IF(Table1[[#This Row],[my_ent_1]]=Table1[[#This Row],[their_ent_1]], 1, 0)</f>
        <v>0</v>
      </c>
      <c r="I758">
        <f>IF(Table1[[#This Row],[my_ent_2]]=Table1[[#This Row],[their_ent_2]], 1, 0)</f>
        <v>0</v>
      </c>
      <c r="J758">
        <f>IF(Table1[[#This Row],[same_1]]=1 &amp; Table1[[#This Row],[same_2]]=1, 1, 0)</f>
        <v>0</v>
      </c>
      <c r="K758">
        <f>IF(ISNUMBER(SEARCH(Table1[[#This Row],[their_ent_1]],Table1[[#This Row],[my_ent_1]])), 1, 0)</f>
        <v>0</v>
      </c>
      <c r="L758">
        <f>IF(ISNUMBER(SEARCH(Table1[[#This Row],[their_ent_2]],Table1[[#This Row],[my_ent_2]])), 1, 0)</f>
        <v>0</v>
      </c>
    </row>
    <row r="759" spans="1:12" hidden="1" x14ac:dyDescent="0.3">
      <c r="A759" t="s">
        <v>2353</v>
      </c>
      <c r="B759" t="s">
        <v>47</v>
      </c>
      <c r="C759" t="s">
        <v>142</v>
      </c>
      <c r="D759" t="s">
        <v>142</v>
      </c>
      <c r="E759" t="s">
        <v>926</v>
      </c>
      <c r="F759">
        <v>0</v>
      </c>
      <c r="G759">
        <v>757</v>
      </c>
      <c r="H759">
        <f>IF(Table1[[#This Row],[my_ent_1]]=Table1[[#This Row],[their_ent_1]], 1, 0)</f>
        <v>0</v>
      </c>
      <c r="I759">
        <f>IF(Table1[[#This Row],[my_ent_2]]=Table1[[#This Row],[their_ent_2]], 1, 0)</f>
        <v>0</v>
      </c>
      <c r="J759">
        <f>IF(Table1[[#This Row],[same_1]]=1 &amp; Table1[[#This Row],[same_2]]=1, 1, 0)</f>
        <v>0</v>
      </c>
      <c r="K759">
        <f>IF(ISNUMBER(SEARCH(Table1[[#This Row],[their_ent_1]],Table1[[#This Row],[my_ent_1]])), 1, 0)</f>
        <v>0</v>
      </c>
      <c r="L759">
        <f>IF(ISNUMBER(SEARCH(Table1[[#This Row],[their_ent_2]],Table1[[#This Row],[my_ent_2]])), 1, 0)</f>
        <v>0</v>
      </c>
    </row>
    <row r="760" spans="1:12" hidden="1" x14ac:dyDescent="0.3">
      <c r="A760" t="s">
        <v>2354</v>
      </c>
      <c r="B760" t="s">
        <v>2355</v>
      </c>
      <c r="C760" t="s">
        <v>390</v>
      </c>
      <c r="D760" t="s">
        <v>12</v>
      </c>
      <c r="E760" t="s">
        <v>2355</v>
      </c>
      <c r="F760">
        <v>0</v>
      </c>
      <c r="G760">
        <v>758</v>
      </c>
      <c r="H760">
        <f>IF(Table1[[#This Row],[my_ent_1]]=Table1[[#This Row],[their_ent_1]], 1, 0)</f>
        <v>0</v>
      </c>
      <c r="I760">
        <f>IF(Table1[[#This Row],[my_ent_2]]=Table1[[#This Row],[their_ent_2]], 1, 0)</f>
        <v>0</v>
      </c>
      <c r="J760">
        <f>IF(Table1[[#This Row],[same_1]]=1 &amp; Table1[[#This Row],[same_2]]=1, 1, 0)</f>
        <v>0</v>
      </c>
      <c r="K760">
        <f>IF(ISNUMBER(SEARCH(Table1[[#This Row],[their_ent_1]],Table1[[#This Row],[my_ent_1]])), 1, 0)</f>
        <v>0</v>
      </c>
      <c r="L760">
        <f>IF(ISNUMBER(SEARCH(Table1[[#This Row],[their_ent_2]],Table1[[#This Row],[my_ent_2]])), 1, 0)</f>
        <v>0</v>
      </c>
    </row>
    <row r="761" spans="1:12" hidden="1" x14ac:dyDescent="0.3">
      <c r="A761" t="s">
        <v>2356</v>
      </c>
      <c r="B761" t="s">
        <v>2357</v>
      </c>
      <c r="C761" t="s">
        <v>2357</v>
      </c>
      <c r="D761" t="s">
        <v>143</v>
      </c>
      <c r="E761" t="s">
        <v>82</v>
      </c>
      <c r="F761">
        <v>0</v>
      </c>
      <c r="G761">
        <v>759</v>
      </c>
      <c r="H761">
        <f>IF(Table1[[#This Row],[my_ent_1]]=Table1[[#This Row],[their_ent_1]], 1, 0)</f>
        <v>1</v>
      </c>
      <c r="I761">
        <f>IF(Table1[[#This Row],[my_ent_2]]=Table1[[#This Row],[their_ent_2]], 1, 0)</f>
        <v>0</v>
      </c>
      <c r="J761">
        <f>IF(Table1[[#This Row],[same_1]]=1 &amp; Table1[[#This Row],[same_2]]=1, 1, 0)</f>
        <v>0</v>
      </c>
      <c r="K761">
        <f>IF(ISNUMBER(SEARCH(Table1[[#This Row],[their_ent_1]],Table1[[#This Row],[my_ent_1]])), 1, 0)</f>
        <v>1</v>
      </c>
      <c r="L761">
        <f>IF(ISNUMBER(SEARCH(Table1[[#This Row],[their_ent_2]],Table1[[#This Row],[my_ent_2]])), 1, 0)</f>
        <v>0</v>
      </c>
    </row>
    <row r="762" spans="1:12" hidden="1" x14ac:dyDescent="0.3">
      <c r="A762" t="s">
        <v>2358</v>
      </c>
      <c r="B762" t="s">
        <v>2359</v>
      </c>
      <c r="C762" t="s">
        <v>2359</v>
      </c>
      <c r="D762" t="s">
        <v>2360</v>
      </c>
      <c r="E762" t="s">
        <v>2186</v>
      </c>
      <c r="F762">
        <v>0</v>
      </c>
      <c r="G762">
        <v>760</v>
      </c>
      <c r="H762">
        <f>IF(Table1[[#This Row],[my_ent_1]]=Table1[[#This Row],[their_ent_1]], 1, 0)</f>
        <v>1</v>
      </c>
      <c r="I762">
        <f>IF(Table1[[#This Row],[my_ent_2]]=Table1[[#This Row],[their_ent_2]], 1, 0)</f>
        <v>0</v>
      </c>
      <c r="J762">
        <f>IF(Table1[[#This Row],[same_1]]=1 &amp; Table1[[#This Row],[same_2]]=1, 1, 0)</f>
        <v>0</v>
      </c>
      <c r="K762">
        <f>IF(ISNUMBER(SEARCH(Table1[[#This Row],[their_ent_1]],Table1[[#This Row],[my_ent_1]])), 1, 0)</f>
        <v>1</v>
      </c>
      <c r="L762">
        <f>IF(ISNUMBER(SEARCH(Table1[[#This Row],[their_ent_2]],Table1[[#This Row],[my_ent_2]])), 1, 0)</f>
        <v>0</v>
      </c>
    </row>
    <row r="763" spans="1:12" hidden="1" x14ac:dyDescent="0.3">
      <c r="A763" t="s">
        <v>2361</v>
      </c>
      <c r="B763" t="s">
        <v>623</v>
      </c>
      <c r="C763" t="s">
        <v>623</v>
      </c>
      <c r="D763" t="s">
        <v>316</v>
      </c>
      <c r="E763" t="s">
        <v>255</v>
      </c>
      <c r="F763">
        <v>0</v>
      </c>
      <c r="G763">
        <v>761</v>
      </c>
      <c r="H763">
        <f>IF(Table1[[#This Row],[my_ent_1]]=Table1[[#This Row],[their_ent_1]], 1, 0)</f>
        <v>1</v>
      </c>
      <c r="I763">
        <f>IF(Table1[[#This Row],[my_ent_2]]=Table1[[#This Row],[their_ent_2]], 1, 0)</f>
        <v>0</v>
      </c>
      <c r="J763">
        <f>IF(Table1[[#This Row],[same_1]]=1 &amp; Table1[[#This Row],[same_2]]=1, 1, 0)</f>
        <v>0</v>
      </c>
      <c r="K763">
        <f>IF(ISNUMBER(SEARCH(Table1[[#This Row],[their_ent_1]],Table1[[#This Row],[my_ent_1]])), 1, 0)</f>
        <v>1</v>
      </c>
      <c r="L763">
        <f>IF(ISNUMBER(SEARCH(Table1[[#This Row],[their_ent_2]],Table1[[#This Row],[my_ent_2]])), 1, 0)</f>
        <v>0</v>
      </c>
    </row>
    <row r="764" spans="1:12" x14ac:dyDescent="0.3">
      <c r="A764" t="s">
        <v>2362</v>
      </c>
      <c r="B764" t="s">
        <v>2363</v>
      </c>
      <c r="C764" t="s">
        <v>2363</v>
      </c>
      <c r="D764" t="s">
        <v>110</v>
      </c>
      <c r="E764" t="s">
        <v>47</v>
      </c>
      <c r="F764">
        <v>0</v>
      </c>
      <c r="G764">
        <v>762</v>
      </c>
      <c r="H764">
        <f>IF(Table1[[#This Row],[my_ent_1]]=Table1[[#This Row],[their_ent_1]], 1, 0)</f>
        <v>1</v>
      </c>
      <c r="I764">
        <f>IF(Table1[[#This Row],[my_ent_2]]=Table1[[#This Row],[their_ent_2]], 1, 0)</f>
        <v>0</v>
      </c>
      <c r="J764">
        <f>IF(Table1[[#This Row],[same_1]]=1 &amp; Table1[[#This Row],[same_2]]=1, 1, 0)</f>
        <v>0</v>
      </c>
      <c r="K764">
        <f>IF(ISNUMBER(SEARCH(Table1[[#This Row],[their_ent_1]],Table1[[#This Row],[my_ent_1]])), 1, 0)</f>
        <v>1</v>
      </c>
      <c r="L764">
        <f>IF(ISNUMBER(SEARCH(Table1[[#This Row],[their_ent_2]],Table1[[#This Row],[my_ent_2]])), 1, 0)</f>
        <v>1</v>
      </c>
    </row>
    <row r="765" spans="1:12" hidden="1" x14ac:dyDescent="0.3">
      <c r="A765" t="s">
        <v>2364</v>
      </c>
      <c r="B765" t="s">
        <v>2365</v>
      </c>
      <c r="C765" t="s">
        <v>2366</v>
      </c>
      <c r="D765" t="s">
        <v>412</v>
      </c>
      <c r="E765" t="s">
        <v>2367</v>
      </c>
      <c r="F765">
        <v>0</v>
      </c>
      <c r="G765">
        <v>763</v>
      </c>
      <c r="H765">
        <f>IF(Table1[[#This Row],[my_ent_1]]=Table1[[#This Row],[their_ent_1]], 1, 0)</f>
        <v>0</v>
      </c>
      <c r="I765">
        <f>IF(Table1[[#This Row],[my_ent_2]]=Table1[[#This Row],[their_ent_2]], 1, 0)</f>
        <v>0</v>
      </c>
      <c r="J765">
        <f>IF(Table1[[#This Row],[same_1]]=1 &amp; Table1[[#This Row],[same_2]]=1, 1, 0)</f>
        <v>0</v>
      </c>
      <c r="K765">
        <f>IF(ISNUMBER(SEARCH(Table1[[#This Row],[their_ent_1]],Table1[[#This Row],[my_ent_1]])), 1, 0)</f>
        <v>0</v>
      </c>
      <c r="L765">
        <f>IF(ISNUMBER(SEARCH(Table1[[#This Row],[their_ent_2]],Table1[[#This Row],[my_ent_2]])), 1, 0)</f>
        <v>0</v>
      </c>
    </row>
    <row r="766" spans="1:12" hidden="1" x14ac:dyDescent="0.3">
      <c r="A766" t="s">
        <v>2368</v>
      </c>
      <c r="B766" t="s">
        <v>216</v>
      </c>
      <c r="C766" t="s">
        <v>2369</v>
      </c>
      <c r="D766" t="s">
        <v>2370</v>
      </c>
      <c r="E766" t="s">
        <v>2371</v>
      </c>
      <c r="F766">
        <v>0</v>
      </c>
      <c r="G766">
        <v>764</v>
      </c>
      <c r="H766">
        <f>IF(Table1[[#This Row],[my_ent_1]]=Table1[[#This Row],[their_ent_1]], 1, 0)</f>
        <v>0</v>
      </c>
      <c r="I766">
        <f>IF(Table1[[#This Row],[my_ent_2]]=Table1[[#This Row],[their_ent_2]], 1, 0)</f>
        <v>0</v>
      </c>
      <c r="J766">
        <f>IF(Table1[[#This Row],[same_1]]=1 &amp; Table1[[#This Row],[same_2]]=1, 1, 0)</f>
        <v>0</v>
      </c>
      <c r="K766">
        <f>IF(ISNUMBER(SEARCH(Table1[[#This Row],[their_ent_1]],Table1[[#This Row],[my_ent_1]])), 1, 0)</f>
        <v>0</v>
      </c>
      <c r="L766">
        <f>IF(ISNUMBER(SEARCH(Table1[[#This Row],[their_ent_2]],Table1[[#This Row],[my_ent_2]])), 1, 0)</f>
        <v>0</v>
      </c>
    </row>
    <row r="767" spans="1:12" hidden="1" x14ac:dyDescent="0.3">
      <c r="A767" t="e">
        <f>- British designer Vivienne Westwood showcased more than her fashion designs at London fashion Week on Sunday by sporting a Julian Assange T-shirt in support of the WikiLeaks founder.</f>
        <v>#NAME?</v>
      </c>
      <c r="B767" t="s">
        <v>2372</v>
      </c>
      <c r="C767" t="s">
        <v>2373</v>
      </c>
      <c r="D767" t="s">
        <v>571</v>
      </c>
      <c r="E767" t="s">
        <v>570</v>
      </c>
      <c r="F767">
        <v>0</v>
      </c>
      <c r="G767">
        <v>765</v>
      </c>
      <c r="H767">
        <f>IF(Table1[[#This Row],[my_ent_1]]=Table1[[#This Row],[their_ent_1]], 1, 0)</f>
        <v>0</v>
      </c>
      <c r="I767">
        <f>IF(Table1[[#This Row],[my_ent_2]]=Table1[[#This Row],[their_ent_2]], 1, 0)</f>
        <v>0</v>
      </c>
      <c r="J767">
        <f>IF(Table1[[#This Row],[same_1]]=1 &amp; Table1[[#This Row],[same_2]]=1, 1, 0)</f>
        <v>0</v>
      </c>
      <c r="K767">
        <f>IF(ISNUMBER(SEARCH(Table1[[#This Row],[their_ent_1]],Table1[[#This Row],[my_ent_1]])), 1, 0)</f>
        <v>0</v>
      </c>
      <c r="L767">
        <f>IF(ISNUMBER(SEARCH(Table1[[#This Row],[their_ent_2]],Table1[[#This Row],[my_ent_2]])), 1, 0)</f>
        <v>0</v>
      </c>
    </row>
    <row r="768" spans="1:12" hidden="1" x14ac:dyDescent="0.3">
      <c r="A768" t="s">
        <v>2374</v>
      </c>
      <c r="B768" t="s">
        <v>205</v>
      </c>
      <c r="C768" t="s">
        <v>10</v>
      </c>
      <c r="D768" t="s">
        <v>9</v>
      </c>
      <c r="E768" t="s">
        <v>114</v>
      </c>
      <c r="F768">
        <v>0</v>
      </c>
      <c r="G768">
        <v>766</v>
      </c>
      <c r="H768">
        <f>IF(Table1[[#This Row],[my_ent_1]]=Table1[[#This Row],[their_ent_1]], 1, 0)</f>
        <v>0</v>
      </c>
      <c r="I768">
        <f>IF(Table1[[#This Row],[my_ent_2]]=Table1[[#This Row],[their_ent_2]], 1, 0)</f>
        <v>0</v>
      </c>
      <c r="J768">
        <f>IF(Table1[[#This Row],[same_1]]=1 &amp; Table1[[#This Row],[same_2]]=1, 1, 0)</f>
        <v>0</v>
      </c>
      <c r="K768">
        <f>IF(ISNUMBER(SEARCH(Table1[[#This Row],[their_ent_1]],Table1[[#This Row],[my_ent_1]])), 1, 0)</f>
        <v>0</v>
      </c>
      <c r="L768">
        <f>IF(ISNUMBER(SEARCH(Table1[[#This Row],[their_ent_2]],Table1[[#This Row],[my_ent_2]])), 1, 0)</f>
        <v>0</v>
      </c>
    </row>
    <row r="769" spans="1:12" hidden="1" x14ac:dyDescent="0.3">
      <c r="A769" t="s">
        <v>2375</v>
      </c>
      <c r="B769" t="s">
        <v>2376</v>
      </c>
      <c r="C769" t="s">
        <v>2377</v>
      </c>
      <c r="D769" t="s">
        <v>47</v>
      </c>
      <c r="E769" t="s">
        <v>2378</v>
      </c>
      <c r="F769">
        <v>0</v>
      </c>
      <c r="G769">
        <v>767</v>
      </c>
      <c r="H769">
        <f>IF(Table1[[#This Row],[my_ent_1]]=Table1[[#This Row],[their_ent_1]], 1, 0)</f>
        <v>0</v>
      </c>
      <c r="I769">
        <f>IF(Table1[[#This Row],[my_ent_2]]=Table1[[#This Row],[their_ent_2]], 1, 0)</f>
        <v>0</v>
      </c>
      <c r="J769">
        <f>IF(Table1[[#This Row],[same_1]]=1 &amp; Table1[[#This Row],[same_2]]=1, 1, 0)</f>
        <v>0</v>
      </c>
      <c r="K769">
        <f>IF(ISNUMBER(SEARCH(Table1[[#This Row],[their_ent_1]],Table1[[#This Row],[my_ent_1]])), 1, 0)</f>
        <v>1</v>
      </c>
      <c r="L769">
        <f>IF(ISNUMBER(SEARCH(Table1[[#This Row],[their_ent_2]],Table1[[#This Row],[my_ent_2]])), 1, 0)</f>
        <v>0</v>
      </c>
    </row>
    <row r="770" spans="1:12" hidden="1" x14ac:dyDescent="0.3">
      <c r="A770" t="s">
        <v>2379</v>
      </c>
      <c r="B770" t="s">
        <v>390</v>
      </c>
      <c r="C770" t="s">
        <v>366</v>
      </c>
      <c r="D770" t="s">
        <v>142</v>
      </c>
      <c r="E770" t="s">
        <v>142</v>
      </c>
      <c r="F770">
        <v>0</v>
      </c>
      <c r="G770">
        <v>768</v>
      </c>
      <c r="H770">
        <f>IF(Table1[[#This Row],[my_ent_1]]=Table1[[#This Row],[their_ent_1]], 1, 0)</f>
        <v>0</v>
      </c>
      <c r="I770">
        <f>IF(Table1[[#This Row],[my_ent_2]]=Table1[[#This Row],[their_ent_2]], 1, 0)</f>
        <v>1</v>
      </c>
      <c r="J770">
        <f>IF(Table1[[#This Row],[same_1]]=1 &amp; Table1[[#This Row],[same_2]]=1, 1, 0)</f>
        <v>0</v>
      </c>
      <c r="K770">
        <f>IF(ISNUMBER(SEARCH(Table1[[#This Row],[their_ent_1]],Table1[[#This Row],[my_ent_1]])), 1, 0)</f>
        <v>0</v>
      </c>
      <c r="L770">
        <f>IF(ISNUMBER(SEARCH(Table1[[#This Row],[their_ent_2]],Table1[[#This Row],[my_ent_2]])), 1, 0)</f>
        <v>1</v>
      </c>
    </row>
    <row r="771" spans="1:12" hidden="1" x14ac:dyDescent="0.3">
      <c r="A771" t="s">
        <v>2380</v>
      </c>
      <c r="B771" t="s">
        <v>2381</v>
      </c>
      <c r="C771" t="s">
        <v>349</v>
      </c>
      <c r="D771" t="s">
        <v>818</v>
      </c>
      <c r="E771" t="s">
        <v>2382</v>
      </c>
      <c r="F771">
        <v>0</v>
      </c>
      <c r="G771">
        <v>769</v>
      </c>
      <c r="H771">
        <f>IF(Table1[[#This Row],[my_ent_1]]=Table1[[#This Row],[their_ent_1]], 1, 0)</f>
        <v>0</v>
      </c>
      <c r="I771">
        <f>IF(Table1[[#This Row],[my_ent_2]]=Table1[[#This Row],[their_ent_2]], 1, 0)</f>
        <v>0</v>
      </c>
      <c r="J771">
        <f>IF(Table1[[#This Row],[same_1]]=1 &amp; Table1[[#This Row],[same_2]]=1, 1, 0)</f>
        <v>0</v>
      </c>
      <c r="K771">
        <f>IF(ISNUMBER(SEARCH(Table1[[#This Row],[their_ent_1]],Table1[[#This Row],[my_ent_1]])), 1, 0)</f>
        <v>0</v>
      </c>
      <c r="L771">
        <f>IF(ISNUMBER(SEARCH(Table1[[#This Row],[their_ent_2]],Table1[[#This Row],[my_ent_2]])), 1, 0)</f>
        <v>0</v>
      </c>
    </row>
    <row r="772" spans="1:12" hidden="1" x14ac:dyDescent="0.3">
      <c r="A772" t="s">
        <v>2383</v>
      </c>
      <c r="B772" t="s">
        <v>2384</v>
      </c>
      <c r="C772" t="s">
        <v>2384</v>
      </c>
      <c r="D772" t="s">
        <v>2385</v>
      </c>
      <c r="E772" t="s">
        <v>1172</v>
      </c>
      <c r="F772">
        <v>0</v>
      </c>
      <c r="G772">
        <v>770</v>
      </c>
      <c r="H772">
        <f>IF(Table1[[#This Row],[my_ent_1]]=Table1[[#This Row],[their_ent_1]], 1, 0)</f>
        <v>1</v>
      </c>
      <c r="I772">
        <f>IF(Table1[[#This Row],[my_ent_2]]=Table1[[#This Row],[their_ent_2]], 1, 0)</f>
        <v>0</v>
      </c>
      <c r="J772">
        <f>IF(Table1[[#This Row],[same_1]]=1 &amp; Table1[[#This Row],[same_2]]=1, 1, 0)</f>
        <v>0</v>
      </c>
      <c r="K772">
        <f>IF(ISNUMBER(SEARCH(Table1[[#This Row],[their_ent_1]],Table1[[#This Row],[my_ent_1]])), 1, 0)</f>
        <v>1</v>
      </c>
      <c r="L772">
        <f>IF(ISNUMBER(SEARCH(Table1[[#This Row],[their_ent_2]],Table1[[#This Row],[my_ent_2]])), 1, 0)</f>
        <v>0</v>
      </c>
    </row>
    <row r="773" spans="1:12" hidden="1" x14ac:dyDescent="0.3">
      <c r="A773" t="s">
        <v>2386</v>
      </c>
      <c r="B773" t="s">
        <v>27</v>
      </c>
      <c r="C773" t="s">
        <v>27</v>
      </c>
      <c r="D773" t="s">
        <v>12</v>
      </c>
      <c r="E773" t="s">
        <v>21</v>
      </c>
      <c r="F773">
        <v>0</v>
      </c>
      <c r="G773">
        <v>771</v>
      </c>
      <c r="H773">
        <f>IF(Table1[[#This Row],[my_ent_1]]=Table1[[#This Row],[their_ent_1]], 1, 0)</f>
        <v>1</v>
      </c>
      <c r="I773">
        <f>IF(Table1[[#This Row],[my_ent_2]]=Table1[[#This Row],[their_ent_2]], 1, 0)</f>
        <v>0</v>
      </c>
      <c r="J773">
        <f>IF(Table1[[#This Row],[same_1]]=1 &amp; Table1[[#This Row],[same_2]]=1, 1, 0)</f>
        <v>0</v>
      </c>
      <c r="K773">
        <f>IF(ISNUMBER(SEARCH(Table1[[#This Row],[their_ent_1]],Table1[[#This Row],[my_ent_1]])), 1, 0)</f>
        <v>1</v>
      </c>
      <c r="L773">
        <f>IF(ISNUMBER(SEARCH(Table1[[#This Row],[their_ent_2]],Table1[[#This Row],[my_ent_2]])), 1, 0)</f>
        <v>0</v>
      </c>
    </row>
    <row r="774" spans="1:12" hidden="1" x14ac:dyDescent="0.3">
      <c r="A774" t="s">
        <v>2387</v>
      </c>
      <c r="B774" t="s">
        <v>499</v>
      </c>
      <c r="C774" t="s">
        <v>499</v>
      </c>
      <c r="D774" t="s">
        <v>405</v>
      </c>
      <c r="E774" t="s">
        <v>111</v>
      </c>
      <c r="F774">
        <v>0</v>
      </c>
      <c r="G774">
        <v>772</v>
      </c>
      <c r="H774">
        <f>IF(Table1[[#This Row],[my_ent_1]]=Table1[[#This Row],[their_ent_1]], 1, 0)</f>
        <v>1</v>
      </c>
      <c r="I774">
        <f>IF(Table1[[#This Row],[my_ent_2]]=Table1[[#This Row],[their_ent_2]], 1, 0)</f>
        <v>0</v>
      </c>
      <c r="J774">
        <f>IF(Table1[[#This Row],[same_1]]=1 &amp; Table1[[#This Row],[same_2]]=1, 1, 0)</f>
        <v>0</v>
      </c>
      <c r="K774">
        <f>IF(ISNUMBER(SEARCH(Table1[[#This Row],[their_ent_1]],Table1[[#This Row],[my_ent_1]])), 1, 0)</f>
        <v>1</v>
      </c>
      <c r="L774">
        <f>IF(ISNUMBER(SEARCH(Table1[[#This Row],[their_ent_2]],Table1[[#This Row],[my_ent_2]])), 1, 0)</f>
        <v>0</v>
      </c>
    </row>
    <row r="775" spans="1:12" x14ac:dyDescent="0.3">
      <c r="A775" t="s">
        <v>2388</v>
      </c>
      <c r="B775" t="s">
        <v>2389</v>
      </c>
      <c r="C775" t="s">
        <v>2390</v>
      </c>
      <c r="D775" t="s">
        <v>2391</v>
      </c>
      <c r="E775" t="s">
        <v>2391</v>
      </c>
      <c r="F775">
        <v>0</v>
      </c>
      <c r="G775">
        <v>773</v>
      </c>
      <c r="H775">
        <f>IF(Table1[[#This Row],[my_ent_1]]=Table1[[#This Row],[their_ent_1]], 1, 0)</f>
        <v>0</v>
      </c>
      <c r="I775">
        <f>IF(Table1[[#This Row],[my_ent_2]]=Table1[[#This Row],[their_ent_2]], 1, 0)</f>
        <v>1</v>
      </c>
      <c r="J775">
        <f>IF(Table1[[#This Row],[same_1]]=1 &amp; Table1[[#This Row],[same_2]]=1, 1, 0)</f>
        <v>0</v>
      </c>
      <c r="K775">
        <f>IF(ISNUMBER(SEARCH(Table1[[#This Row],[their_ent_1]],Table1[[#This Row],[my_ent_1]])), 1, 0)</f>
        <v>1</v>
      </c>
      <c r="L775">
        <f>IF(ISNUMBER(SEARCH(Table1[[#This Row],[their_ent_2]],Table1[[#This Row],[my_ent_2]])), 1, 0)</f>
        <v>1</v>
      </c>
    </row>
    <row r="776" spans="1:12" hidden="1" x14ac:dyDescent="0.3">
      <c r="A776" t="s">
        <v>2392</v>
      </c>
      <c r="B776" t="s">
        <v>2393</v>
      </c>
      <c r="C776" t="s">
        <v>2393</v>
      </c>
      <c r="D776" t="s">
        <v>47</v>
      </c>
      <c r="E776" t="s">
        <v>957</v>
      </c>
      <c r="F776">
        <v>0</v>
      </c>
      <c r="G776">
        <v>774</v>
      </c>
      <c r="H776">
        <f>IF(Table1[[#This Row],[my_ent_1]]=Table1[[#This Row],[their_ent_1]], 1, 0)</f>
        <v>1</v>
      </c>
      <c r="I776">
        <f>IF(Table1[[#This Row],[my_ent_2]]=Table1[[#This Row],[their_ent_2]], 1, 0)</f>
        <v>0</v>
      </c>
      <c r="J776">
        <f>IF(Table1[[#This Row],[same_1]]=1 &amp; Table1[[#This Row],[same_2]]=1, 1, 0)</f>
        <v>0</v>
      </c>
      <c r="K776">
        <f>IF(ISNUMBER(SEARCH(Table1[[#This Row],[their_ent_1]],Table1[[#This Row],[my_ent_1]])), 1, 0)</f>
        <v>1</v>
      </c>
      <c r="L776">
        <f>IF(ISNUMBER(SEARCH(Table1[[#This Row],[their_ent_2]],Table1[[#This Row],[my_ent_2]])), 1, 0)</f>
        <v>0</v>
      </c>
    </row>
    <row r="777" spans="1:12" hidden="1" x14ac:dyDescent="0.3">
      <c r="A777" t="s">
        <v>2394</v>
      </c>
      <c r="B777" t="s">
        <v>2395</v>
      </c>
      <c r="C777" t="s">
        <v>2395</v>
      </c>
      <c r="D777" t="s">
        <v>2396</v>
      </c>
      <c r="E777" t="s">
        <v>2397</v>
      </c>
      <c r="F777">
        <v>0</v>
      </c>
      <c r="G777">
        <v>775</v>
      </c>
      <c r="H777">
        <f>IF(Table1[[#This Row],[my_ent_1]]=Table1[[#This Row],[their_ent_1]], 1, 0)</f>
        <v>1</v>
      </c>
      <c r="I777">
        <f>IF(Table1[[#This Row],[my_ent_2]]=Table1[[#This Row],[their_ent_2]], 1, 0)</f>
        <v>0</v>
      </c>
      <c r="J777">
        <f>IF(Table1[[#This Row],[same_1]]=1 &amp; Table1[[#This Row],[same_2]]=1, 1, 0)</f>
        <v>0</v>
      </c>
      <c r="K777">
        <f>IF(ISNUMBER(SEARCH(Table1[[#This Row],[their_ent_1]],Table1[[#This Row],[my_ent_1]])), 1, 0)</f>
        <v>1</v>
      </c>
      <c r="L777">
        <f>IF(ISNUMBER(SEARCH(Table1[[#This Row],[their_ent_2]],Table1[[#This Row],[my_ent_2]])), 1, 0)</f>
        <v>0</v>
      </c>
    </row>
    <row r="778" spans="1:12" x14ac:dyDescent="0.3">
      <c r="A778" t="s">
        <v>2398</v>
      </c>
      <c r="B778" t="s">
        <v>313</v>
      </c>
      <c r="C778" t="s">
        <v>12</v>
      </c>
      <c r="D778" t="s">
        <v>464</v>
      </c>
      <c r="E778" t="s">
        <v>465</v>
      </c>
      <c r="F778">
        <v>0</v>
      </c>
      <c r="G778">
        <v>776</v>
      </c>
      <c r="H778">
        <f>IF(Table1[[#This Row],[my_ent_1]]=Table1[[#This Row],[their_ent_1]], 1, 0)</f>
        <v>0</v>
      </c>
      <c r="I778">
        <f>IF(Table1[[#This Row],[my_ent_2]]=Table1[[#This Row],[their_ent_2]], 1, 0)</f>
        <v>0</v>
      </c>
      <c r="J778">
        <f>IF(Table1[[#This Row],[same_1]]=1 &amp; Table1[[#This Row],[same_2]]=1, 1, 0)</f>
        <v>0</v>
      </c>
      <c r="K778">
        <f>IF(ISNUMBER(SEARCH(Table1[[#This Row],[their_ent_1]],Table1[[#This Row],[my_ent_1]])), 1, 0)</f>
        <v>1</v>
      </c>
      <c r="L778">
        <f>IF(ISNUMBER(SEARCH(Table1[[#This Row],[their_ent_2]],Table1[[#This Row],[my_ent_2]])), 1, 0)</f>
        <v>1</v>
      </c>
    </row>
    <row r="779" spans="1:12" hidden="1" x14ac:dyDescent="0.3">
      <c r="A779" t="s">
        <v>2399</v>
      </c>
      <c r="B779" t="s">
        <v>2400</v>
      </c>
      <c r="C779" t="s">
        <v>957</v>
      </c>
      <c r="D779" t="s">
        <v>484</v>
      </c>
      <c r="E779" t="s">
        <v>21</v>
      </c>
      <c r="F779">
        <v>0</v>
      </c>
      <c r="G779">
        <v>777</v>
      </c>
      <c r="H779">
        <f>IF(Table1[[#This Row],[my_ent_1]]=Table1[[#This Row],[their_ent_1]], 1, 0)</f>
        <v>0</v>
      </c>
      <c r="I779">
        <f>IF(Table1[[#This Row],[my_ent_2]]=Table1[[#This Row],[their_ent_2]], 1, 0)</f>
        <v>0</v>
      </c>
      <c r="J779">
        <f>IF(Table1[[#This Row],[same_1]]=1 &amp; Table1[[#This Row],[same_2]]=1, 1, 0)</f>
        <v>0</v>
      </c>
      <c r="K779">
        <f>IF(ISNUMBER(SEARCH(Table1[[#This Row],[their_ent_1]],Table1[[#This Row],[my_ent_1]])), 1, 0)</f>
        <v>0</v>
      </c>
      <c r="L779">
        <f>IF(ISNUMBER(SEARCH(Table1[[#This Row],[their_ent_2]],Table1[[#This Row],[my_ent_2]])), 1, 0)</f>
        <v>1</v>
      </c>
    </row>
    <row r="780" spans="1:12" hidden="1" x14ac:dyDescent="0.3">
      <c r="A780" t="s">
        <v>2401</v>
      </c>
      <c r="B780" t="s">
        <v>2402</v>
      </c>
      <c r="C780" t="s">
        <v>2403</v>
      </c>
      <c r="D780" t="s">
        <v>2403</v>
      </c>
      <c r="E780" t="s">
        <v>2404</v>
      </c>
      <c r="F780">
        <v>0</v>
      </c>
      <c r="G780">
        <v>778</v>
      </c>
      <c r="H780">
        <f>IF(Table1[[#This Row],[my_ent_1]]=Table1[[#This Row],[their_ent_1]], 1, 0)</f>
        <v>0</v>
      </c>
      <c r="I780">
        <f>IF(Table1[[#This Row],[my_ent_2]]=Table1[[#This Row],[their_ent_2]], 1, 0)</f>
        <v>0</v>
      </c>
      <c r="J780">
        <f>IF(Table1[[#This Row],[same_1]]=1 &amp; Table1[[#This Row],[same_2]]=1, 1, 0)</f>
        <v>0</v>
      </c>
      <c r="K780">
        <f>IF(ISNUMBER(SEARCH(Table1[[#This Row],[their_ent_1]],Table1[[#This Row],[my_ent_1]])), 1, 0)</f>
        <v>0</v>
      </c>
      <c r="L780">
        <f>IF(ISNUMBER(SEARCH(Table1[[#This Row],[their_ent_2]],Table1[[#This Row],[my_ent_2]])), 1, 0)</f>
        <v>0</v>
      </c>
    </row>
    <row r="781" spans="1:12" hidden="1" x14ac:dyDescent="0.3">
      <c r="A781" t="s">
        <v>1341</v>
      </c>
      <c r="B781" t="s">
        <v>1342</v>
      </c>
      <c r="C781" t="s">
        <v>1343</v>
      </c>
      <c r="D781" t="s">
        <v>637</v>
      </c>
      <c r="E781" t="s">
        <v>1344</v>
      </c>
      <c r="F781">
        <v>0</v>
      </c>
      <c r="G781">
        <v>779</v>
      </c>
      <c r="H781">
        <f>IF(Table1[[#This Row],[my_ent_1]]=Table1[[#This Row],[their_ent_1]], 1, 0)</f>
        <v>0</v>
      </c>
      <c r="I781">
        <f>IF(Table1[[#This Row],[my_ent_2]]=Table1[[#This Row],[their_ent_2]], 1, 0)</f>
        <v>0</v>
      </c>
      <c r="J781">
        <f>IF(Table1[[#This Row],[same_1]]=1 &amp; Table1[[#This Row],[same_2]]=1, 1, 0)</f>
        <v>0</v>
      </c>
      <c r="K781">
        <f>IF(ISNUMBER(SEARCH(Table1[[#This Row],[their_ent_1]],Table1[[#This Row],[my_ent_1]])), 1, 0)</f>
        <v>0</v>
      </c>
      <c r="L781">
        <f>IF(ISNUMBER(SEARCH(Table1[[#This Row],[their_ent_2]],Table1[[#This Row],[my_ent_2]])), 1, 0)</f>
        <v>0</v>
      </c>
    </row>
    <row r="782" spans="1:12" hidden="1" x14ac:dyDescent="0.3">
      <c r="A782" t="s">
        <v>2405</v>
      </c>
      <c r="B782" t="s">
        <v>2406</v>
      </c>
      <c r="C782" t="s">
        <v>2407</v>
      </c>
      <c r="D782" t="s">
        <v>2408</v>
      </c>
      <c r="E782" t="s">
        <v>2409</v>
      </c>
      <c r="F782">
        <v>0</v>
      </c>
      <c r="G782">
        <v>780</v>
      </c>
      <c r="H782">
        <f>IF(Table1[[#This Row],[my_ent_1]]=Table1[[#This Row],[their_ent_1]], 1, 0)</f>
        <v>0</v>
      </c>
      <c r="I782">
        <f>IF(Table1[[#This Row],[my_ent_2]]=Table1[[#This Row],[their_ent_2]], 1, 0)</f>
        <v>0</v>
      </c>
      <c r="J782">
        <f>IF(Table1[[#This Row],[same_1]]=1 &amp; Table1[[#This Row],[same_2]]=1, 1, 0)</f>
        <v>0</v>
      </c>
      <c r="K782">
        <f>IF(ISNUMBER(SEARCH(Table1[[#This Row],[their_ent_1]],Table1[[#This Row],[my_ent_1]])), 1, 0)</f>
        <v>0</v>
      </c>
      <c r="L782">
        <f>IF(ISNUMBER(SEARCH(Table1[[#This Row],[their_ent_2]],Table1[[#This Row],[my_ent_2]])), 1, 0)</f>
        <v>0</v>
      </c>
    </row>
    <row r="783" spans="1:12" hidden="1" x14ac:dyDescent="0.3">
      <c r="A783" t="s">
        <v>2410</v>
      </c>
      <c r="B783" t="s">
        <v>2411</v>
      </c>
      <c r="C783" t="s">
        <v>2411</v>
      </c>
      <c r="D783" t="s">
        <v>2412</v>
      </c>
      <c r="E783" t="s">
        <v>2413</v>
      </c>
      <c r="F783">
        <v>0</v>
      </c>
      <c r="G783">
        <v>781</v>
      </c>
      <c r="H783">
        <f>IF(Table1[[#This Row],[my_ent_1]]=Table1[[#This Row],[their_ent_1]], 1, 0)</f>
        <v>1</v>
      </c>
      <c r="I783">
        <f>IF(Table1[[#This Row],[my_ent_2]]=Table1[[#This Row],[their_ent_2]], 1, 0)</f>
        <v>0</v>
      </c>
      <c r="J783">
        <f>IF(Table1[[#This Row],[same_1]]=1 &amp; Table1[[#This Row],[same_2]]=1, 1, 0)</f>
        <v>0</v>
      </c>
      <c r="K783">
        <f>IF(ISNUMBER(SEARCH(Table1[[#This Row],[their_ent_1]],Table1[[#This Row],[my_ent_1]])), 1, 0)</f>
        <v>1</v>
      </c>
      <c r="L783">
        <f>IF(ISNUMBER(SEARCH(Table1[[#This Row],[their_ent_2]],Table1[[#This Row],[my_ent_2]])), 1, 0)</f>
        <v>0</v>
      </c>
    </row>
    <row r="784" spans="1:12" hidden="1" x14ac:dyDescent="0.3">
      <c r="A784" t="s">
        <v>2414</v>
      </c>
      <c r="B784" t="s">
        <v>2415</v>
      </c>
      <c r="C784" t="s">
        <v>2416</v>
      </c>
      <c r="D784" t="s">
        <v>2415</v>
      </c>
      <c r="E784" t="s">
        <v>2417</v>
      </c>
      <c r="F784">
        <v>0</v>
      </c>
      <c r="G784">
        <v>782</v>
      </c>
      <c r="H784">
        <f>IF(Table1[[#This Row],[my_ent_1]]=Table1[[#This Row],[their_ent_1]], 1, 0)</f>
        <v>0</v>
      </c>
      <c r="I784">
        <f>IF(Table1[[#This Row],[my_ent_2]]=Table1[[#This Row],[their_ent_2]], 1, 0)</f>
        <v>0</v>
      </c>
      <c r="J784">
        <f>IF(Table1[[#This Row],[same_1]]=1 &amp; Table1[[#This Row],[same_2]]=1, 1, 0)</f>
        <v>0</v>
      </c>
      <c r="K784">
        <f>IF(ISNUMBER(SEARCH(Table1[[#This Row],[their_ent_1]],Table1[[#This Row],[my_ent_1]])), 1, 0)</f>
        <v>0</v>
      </c>
      <c r="L784">
        <f>IF(ISNUMBER(SEARCH(Table1[[#This Row],[their_ent_2]],Table1[[#This Row],[my_ent_2]])), 1, 0)</f>
        <v>0</v>
      </c>
    </row>
    <row r="785" spans="1:12" hidden="1" x14ac:dyDescent="0.3">
      <c r="A785" t="s">
        <v>2418</v>
      </c>
      <c r="B785" t="s">
        <v>2419</v>
      </c>
      <c r="C785" t="s">
        <v>2420</v>
      </c>
      <c r="D785" t="s">
        <v>2421</v>
      </c>
      <c r="E785" t="s">
        <v>2422</v>
      </c>
      <c r="F785">
        <v>0</v>
      </c>
      <c r="G785">
        <v>783</v>
      </c>
      <c r="H785">
        <f>IF(Table1[[#This Row],[my_ent_1]]=Table1[[#This Row],[their_ent_1]], 1, 0)</f>
        <v>0</v>
      </c>
      <c r="I785">
        <f>IF(Table1[[#This Row],[my_ent_2]]=Table1[[#This Row],[their_ent_2]], 1, 0)</f>
        <v>0</v>
      </c>
      <c r="J785">
        <f>IF(Table1[[#This Row],[same_1]]=1 &amp; Table1[[#This Row],[same_2]]=1, 1, 0)</f>
        <v>0</v>
      </c>
      <c r="K785">
        <f>IF(ISNUMBER(SEARCH(Table1[[#This Row],[their_ent_1]],Table1[[#This Row],[my_ent_1]])), 1, 0)</f>
        <v>0</v>
      </c>
      <c r="L785">
        <f>IF(ISNUMBER(SEARCH(Table1[[#This Row],[their_ent_2]],Table1[[#This Row],[my_ent_2]])), 1, 0)</f>
        <v>0</v>
      </c>
    </row>
    <row r="786" spans="1:12" hidden="1" x14ac:dyDescent="0.3">
      <c r="A786" t="s">
        <v>2423</v>
      </c>
      <c r="B786" t="s">
        <v>2424</v>
      </c>
      <c r="C786" t="s">
        <v>2425</v>
      </c>
      <c r="D786" t="s">
        <v>1477</v>
      </c>
      <c r="E786" t="s">
        <v>2424</v>
      </c>
      <c r="F786">
        <v>0</v>
      </c>
      <c r="G786">
        <v>784</v>
      </c>
      <c r="H786">
        <f>IF(Table1[[#This Row],[my_ent_1]]=Table1[[#This Row],[their_ent_1]], 1, 0)</f>
        <v>0</v>
      </c>
      <c r="I786">
        <f>IF(Table1[[#This Row],[my_ent_2]]=Table1[[#This Row],[their_ent_2]], 1, 0)</f>
        <v>0</v>
      </c>
      <c r="J786">
        <f>IF(Table1[[#This Row],[same_1]]=1 &amp; Table1[[#This Row],[same_2]]=1, 1, 0)</f>
        <v>0</v>
      </c>
      <c r="K786">
        <f>IF(ISNUMBER(SEARCH(Table1[[#This Row],[their_ent_1]],Table1[[#This Row],[my_ent_1]])), 1, 0)</f>
        <v>0</v>
      </c>
      <c r="L786">
        <f>IF(ISNUMBER(SEARCH(Table1[[#This Row],[their_ent_2]],Table1[[#This Row],[my_ent_2]])), 1, 0)</f>
        <v>0</v>
      </c>
    </row>
    <row r="787" spans="1:12" hidden="1" x14ac:dyDescent="0.3">
      <c r="A787" t="s">
        <v>2426</v>
      </c>
      <c r="B787" t="s">
        <v>2427</v>
      </c>
      <c r="C787" t="s">
        <v>2428</v>
      </c>
      <c r="D787" t="s">
        <v>398</v>
      </c>
      <c r="E787" t="s">
        <v>398</v>
      </c>
      <c r="F787">
        <v>0</v>
      </c>
      <c r="G787">
        <v>785</v>
      </c>
      <c r="H787">
        <f>IF(Table1[[#This Row],[my_ent_1]]=Table1[[#This Row],[their_ent_1]], 1, 0)</f>
        <v>0</v>
      </c>
      <c r="I787">
        <f>IF(Table1[[#This Row],[my_ent_2]]=Table1[[#This Row],[their_ent_2]], 1, 0)</f>
        <v>1</v>
      </c>
      <c r="J787">
        <f>IF(Table1[[#This Row],[same_1]]=1 &amp; Table1[[#This Row],[same_2]]=1, 1, 0)</f>
        <v>0</v>
      </c>
      <c r="K787">
        <f>IF(ISNUMBER(SEARCH(Table1[[#This Row],[their_ent_1]],Table1[[#This Row],[my_ent_1]])), 1, 0)</f>
        <v>0</v>
      </c>
      <c r="L787">
        <f>IF(ISNUMBER(SEARCH(Table1[[#This Row],[their_ent_2]],Table1[[#This Row],[my_ent_2]])), 1, 0)</f>
        <v>1</v>
      </c>
    </row>
    <row r="788" spans="1:12" hidden="1" x14ac:dyDescent="0.3">
      <c r="A788" t="s">
        <v>2429</v>
      </c>
      <c r="B788" t="s">
        <v>2430</v>
      </c>
      <c r="C788" t="s">
        <v>2430</v>
      </c>
      <c r="D788" t="s">
        <v>2431</v>
      </c>
      <c r="E788" t="s">
        <v>551</v>
      </c>
      <c r="F788">
        <v>0</v>
      </c>
      <c r="G788">
        <v>786</v>
      </c>
      <c r="H788">
        <f>IF(Table1[[#This Row],[my_ent_1]]=Table1[[#This Row],[their_ent_1]], 1, 0)</f>
        <v>1</v>
      </c>
      <c r="I788">
        <f>IF(Table1[[#This Row],[my_ent_2]]=Table1[[#This Row],[their_ent_2]], 1, 0)</f>
        <v>0</v>
      </c>
      <c r="J788">
        <f>IF(Table1[[#This Row],[same_1]]=1 &amp; Table1[[#This Row],[same_2]]=1, 1, 0)</f>
        <v>0</v>
      </c>
      <c r="K788">
        <f>IF(ISNUMBER(SEARCH(Table1[[#This Row],[their_ent_1]],Table1[[#This Row],[my_ent_1]])), 1, 0)</f>
        <v>1</v>
      </c>
      <c r="L788">
        <f>IF(ISNUMBER(SEARCH(Table1[[#This Row],[their_ent_2]],Table1[[#This Row],[my_ent_2]])), 1, 0)</f>
        <v>0</v>
      </c>
    </row>
    <row r="789" spans="1:12" hidden="1" x14ac:dyDescent="0.3">
      <c r="A789" t="s">
        <v>2432</v>
      </c>
      <c r="B789" t="s">
        <v>12</v>
      </c>
      <c r="C789" t="s">
        <v>2433</v>
      </c>
      <c r="D789" t="s">
        <v>314</v>
      </c>
      <c r="E789" t="s">
        <v>2434</v>
      </c>
      <c r="F789">
        <v>0</v>
      </c>
      <c r="G789">
        <v>787</v>
      </c>
      <c r="H789">
        <f>IF(Table1[[#This Row],[my_ent_1]]=Table1[[#This Row],[their_ent_1]], 1, 0)</f>
        <v>0</v>
      </c>
      <c r="I789">
        <f>IF(Table1[[#This Row],[my_ent_2]]=Table1[[#This Row],[their_ent_2]], 1, 0)</f>
        <v>0</v>
      </c>
      <c r="J789">
        <f>IF(Table1[[#This Row],[same_1]]=1 &amp; Table1[[#This Row],[same_2]]=1, 1, 0)</f>
        <v>0</v>
      </c>
      <c r="K789">
        <f>IF(ISNUMBER(SEARCH(Table1[[#This Row],[their_ent_1]],Table1[[#This Row],[my_ent_1]])), 1, 0)</f>
        <v>0</v>
      </c>
      <c r="L789">
        <f>IF(ISNUMBER(SEARCH(Table1[[#This Row],[their_ent_2]],Table1[[#This Row],[my_ent_2]])), 1, 0)</f>
        <v>0</v>
      </c>
    </row>
    <row r="790" spans="1:12" hidden="1" x14ac:dyDescent="0.3">
      <c r="A790" t="s">
        <v>2435</v>
      </c>
      <c r="B790" t="s">
        <v>2027</v>
      </c>
      <c r="C790" t="s">
        <v>1087</v>
      </c>
      <c r="D790" t="s">
        <v>190</v>
      </c>
      <c r="E790" t="s">
        <v>190</v>
      </c>
      <c r="F790">
        <v>0</v>
      </c>
      <c r="G790">
        <v>788</v>
      </c>
      <c r="H790">
        <f>IF(Table1[[#This Row],[my_ent_1]]=Table1[[#This Row],[their_ent_1]], 1, 0)</f>
        <v>0</v>
      </c>
      <c r="I790">
        <f>IF(Table1[[#This Row],[my_ent_2]]=Table1[[#This Row],[their_ent_2]], 1, 0)</f>
        <v>1</v>
      </c>
      <c r="J790">
        <f>IF(Table1[[#This Row],[same_1]]=1 &amp; Table1[[#This Row],[same_2]]=1, 1, 0)</f>
        <v>0</v>
      </c>
      <c r="K790">
        <f>IF(ISNUMBER(SEARCH(Table1[[#This Row],[their_ent_1]],Table1[[#This Row],[my_ent_1]])), 1, 0)</f>
        <v>0</v>
      </c>
      <c r="L790">
        <f>IF(ISNUMBER(SEARCH(Table1[[#This Row],[their_ent_2]],Table1[[#This Row],[my_ent_2]])), 1, 0)</f>
        <v>1</v>
      </c>
    </row>
    <row r="791" spans="1:12" hidden="1" x14ac:dyDescent="0.3">
      <c r="A791" t="s">
        <v>2436</v>
      </c>
      <c r="B791" t="s">
        <v>2437</v>
      </c>
      <c r="C791" t="s">
        <v>2438</v>
      </c>
      <c r="D791" t="s">
        <v>1568</v>
      </c>
      <c r="E791" t="s">
        <v>1568</v>
      </c>
      <c r="F791">
        <v>0</v>
      </c>
      <c r="G791">
        <v>789</v>
      </c>
      <c r="H791">
        <f>IF(Table1[[#This Row],[my_ent_1]]=Table1[[#This Row],[their_ent_1]], 1, 0)</f>
        <v>0</v>
      </c>
      <c r="I791">
        <f>IF(Table1[[#This Row],[my_ent_2]]=Table1[[#This Row],[their_ent_2]], 1, 0)</f>
        <v>1</v>
      </c>
      <c r="J791">
        <f>IF(Table1[[#This Row],[same_1]]=1 &amp; Table1[[#This Row],[same_2]]=1, 1, 0)</f>
        <v>0</v>
      </c>
      <c r="K791">
        <f>IF(ISNUMBER(SEARCH(Table1[[#This Row],[their_ent_1]],Table1[[#This Row],[my_ent_1]])), 1, 0)</f>
        <v>0</v>
      </c>
      <c r="L791">
        <f>IF(ISNUMBER(SEARCH(Table1[[#This Row],[their_ent_2]],Table1[[#This Row],[my_ent_2]])), 1, 0)</f>
        <v>1</v>
      </c>
    </row>
    <row r="792" spans="1:12" hidden="1" x14ac:dyDescent="0.3">
      <c r="A792" t="s">
        <v>2439</v>
      </c>
      <c r="B792" t="s">
        <v>142</v>
      </c>
      <c r="C792" t="s">
        <v>390</v>
      </c>
      <c r="D792" t="s">
        <v>47</v>
      </c>
      <c r="E792" t="s">
        <v>433</v>
      </c>
      <c r="F792">
        <v>0</v>
      </c>
      <c r="G792">
        <v>790</v>
      </c>
      <c r="H792">
        <f>IF(Table1[[#This Row],[my_ent_1]]=Table1[[#This Row],[their_ent_1]], 1, 0)</f>
        <v>0</v>
      </c>
      <c r="I792">
        <f>IF(Table1[[#This Row],[my_ent_2]]=Table1[[#This Row],[their_ent_2]], 1, 0)</f>
        <v>0</v>
      </c>
      <c r="J792">
        <f>IF(Table1[[#This Row],[same_1]]=1 &amp; Table1[[#This Row],[same_2]]=1, 1, 0)</f>
        <v>0</v>
      </c>
      <c r="K792">
        <f>IF(ISNUMBER(SEARCH(Table1[[#This Row],[their_ent_1]],Table1[[#This Row],[my_ent_1]])), 1, 0)</f>
        <v>0</v>
      </c>
      <c r="L792">
        <f>IF(ISNUMBER(SEARCH(Table1[[#This Row],[their_ent_2]],Table1[[#This Row],[my_ent_2]])), 1, 0)</f>
        <v>0</v>
      </c>
    </row>
    <row r="793" spans="1:12" hidden="1" x14ac:dyDescent="0.3">
      <c r="A793" t="s">
        <v>2440</v>
      </c>
      <c r="B793" t="s">
        <v>2441</v>
      </c>
      <c r="C793" t="s">
        <v>2441</v>
      </c>
      <c r="D793" t="s">
        <v>2442</v>
      </c>
      <c r="E793" t="s">
        <v>2443</v>
      </c>
      <c r="F793">
        <v>0</v>
      </c>
      <c r="G793">
        <v>791</v>
      </c>
      <c r="H793">
        <f>IF(Table1[[#This Row],[my_ent_1]]=Table1[[#This Row],[their_ent_1]], 1, 0)</f>
        <v>1</v>
      </c>
      <c r="I793">
        <f>IF(Table1[[#This Row],[my_ent_2]]=Table1[[#This Row],[their_ent_2]], 1, 0)</f>
        <v>0</v>
      </c>
      <c r="J793">
        <f>IF(Table1[[#This Row],[same_1]]=1 &amp; Table1[[#This Row],[same_2]]=1, 1, 0)</f>
        <v>0</v>
      </c>
      <c r="K793">
        <f>IF(ISNUMBER(SEARCH(Table1[[#This Row],[their_ent_1]],Table1[[#This Row],[my_ent_1]])), 1, 0)</f>
        <v>1</v>
      </c>
      <c r="L793">
        <f>IF(ISNUMBER(SEARCH(Table1[[#This Row],[their_ent_2]],Table1[[#This Row],[my_ent_2]])), 1, 0)</f>
        <v>0</v>
      </c>
    </row>
    <row r="794" spans="1:12" hidden="1" x14ac:dyDescent="0.3">
      <c r="A794" t="s">
        <v>1266</v>
      </c>
      <c r="B794" t="s">
        <v>47</v>
      </c>
      <c r="C794" t="s">
        <v>47</v>
      </c>
      <c r="D794" t="s">
        <v>654</v>
      </c>
      <c r="E794" t="s">
        <v>22</v>
      </c>
      <c r="F794">
        <v>0</v>
      </c>
      <c r="G794">
        <v>792</v>
      </c>
      <c r="H794">
        <f>IF(Table1[[#This Row],[my_ent_1]]=Table1[[#This Row],[their_ent_1]], 1, 0)</f>
        <v>1</v>
      </c>
      <c r="I794">
        <f>IF(Table1[[#This Row],[my_ent_2]]=Table1[[#This Row],[their_ent_2]], 1, 0)</f>
        <v>0</v>
      </c>
      <c r="J794">
        <f>IF(Table1[[#This Row],[same_1]]=1 &amp; Table1[[#This Row],[same_2]]=1, 1, 0)</f>
        <v>0</v>
      </c>
      <c r="K794">
        <f>IF(ISNUMBER(SEARCH(Table1[[#This Row],[their_ent_1]],Table1[[#This Row],[my_ent_1]])), 1, 0)</f>
        <v>1</v>
      </c>
      <c r="L794">
        <f>IF(ISNUMBER(SEARCH(Table1[[#This Row],[their_ent_2]],Table1[[#This Row],[my_ent_2]])), 1, 0)</f>
        <v>0</v>
      </c>
    </row>
    <row r="795" spans="1:12" hidden="1" x14ac:dyDescent="0.3">
      <c r="A795" t="s">
        <v>2444</v>
      </c>
      <c r="B795" t="s">
        <v>412</v>
      </c>
      <c r="C795" t="s">
        <v>2445</v>
      </c>
      <c r="D795" t="s">
        <v>2446</v>
      </c>
      <c r="E795" t="s">
        <v>2447</v>
      </c>
      <c r="F795">
        <v>0</v>
      </c>
      <c r="G795">
        <v>793</v>
      </c>
      <c r="H795">
        <f>IF(Table1[[#This Row],[my_ent_1]]=Table1[[#This Row],[their_ent_1]], 1, 0)</f>
        <v>0</v>
      </c>
      <c r="I795">
        <f>IF(Table1[[#This Row],[my_ent_2]]=Table1[[#This Row],[their_ent_2]], 1, 0)</f>
        <v>0</v>
      </c>
      <c r="J795">
        <f>IF(Table1[[#This Row],[same_1]]=1 &amp; Table1[[#This Row],[same_2]]=1, 1, 0)</f>
        <v>0</v>
      </c>
      <c r="K795">
        <f>IF(ISNUMBER(SEARCH(Table1[[#This Row],[their_ent_1]],Table1[[#This Row],[my_ent_1]])), 1, 0)</f>
        <v>0</v>
      </c>
      <c r="L795">
        <f>IF(ISNUMBER(SEARCH(Table1[[#This Row],[their_ent_2]],Table1[[#This Row],[my_ent_2]])), 1, 0)</f>
        <v>1</v>
      </c>
    </row>
    <row r="796" spans="1:12" x14ac:dyDescent="0.3">
      <c r="A796" t="s">
        <v>2448</v>
      </c>
      <c r="B796" t="s">
        <v>2449</v>
      </c>
      <c r="C796" t="s">
        <v>2449</v>
      </c>
      <c r="D796" t="s">
        <v>2450</v>
      </c>
      <c r="E796" t="s">
        <v>1770</v>
      </c>
      <c r="F796">
        <v>0</v>
      </c>
      <c r="G796">
        <v>794</v>
      </c>
      <c r="H796">
        <f>IF(Table1[[#This Row],[my_ent_1]]=Table1[[#This Row],[their_ent_1]], 1, 0)</f>
        <v>1</v>
      </c>
      <c r="I796">
        <f>IF(Table1[[#This Row],[my_ent_2]]=Table1[[#This Row],[their_ent_2]], 1, 0)</f>
        <v>0</v>
      </c>
      <c r="J796">
        <f>IF(Table1[[#This Row],[same_1]]=1 &amp; Table1[[#This Row],[same_2]]=1, 1, 0)</f>
        <v>0</v>
      </c>
      <c r="K796">
        <f>IF(ISNUMBER(SEARCH(Table1[[#This Row],[their_ent_1]],Table1[[#This Row],[my_ent_1]])), 1, 0)</f>
        <v>1</v>
      </c>
      <c r="L796">
        <f>IF(ISNUMBER(SEARCH(Table1[[#This Row],[their_ent_2]],Table1[[#This Row],[my_ent_2]])), 1, 0)</f>
        <v>1</v>
      </c>
    </row>
    <row r="797" spans="1:12" hidden="1" x14ac:dyDescent="0.3">
      <c r="A797" t="s">
        <v>2451</v>
      </c>
      <c r="B797" t="s">
        <v>2452</v>
      </c>
      <c r="C797" t="s">
        <v>2453</v>
      </c>
      <c r="D797" t="s">
        <v>2454</v>
      </c>
      <c r="E797" t="s">
        <v>348</v>
      </c>
      <c r="F797">
        <v>0</v>
      </c>
      <c r="G797">
        <v>795</v>
      </c>
      <c r="H797">
        <f>IF(Table1[[#This Row],[my_ent_1]]=Table1[[#This Row],[their_ent_1]], 1, 0)</f>
        <v>0</v>
      </c>
      <c r="I797">
        <f>IF(Table1[[#This Row],[my_ent_2]]=Table1[[#This Row],[their_ent_2]], 1, 0)</f>
        <v>0</v>
      </c>
      <c r="J797">
        <f>IF(Table1[[#This Row],[same_1]]=1 &amp; Table1[[#This Row],[same_2]]=1, 1, 0)</f>
        <v>0</v>
      </c>
      <c r="K797">
        <f>IF(ISNUMBER(SEARCH(Table1[[#This Row],[their_ent_1]],Table1[[#This Row],[my_ent_1]])), 1, 0)</f>
        <v>1</v>
      </c>
      <c r="L797">
        <f>IF(ISNUMBER(SEARCH(Table1[[#This Row],[their_ent_2]],Table1[[#This Row],[my_ent_2]])), 1, 0)</f>
        <v>0</v>
      </c>
    </row>
    <row r="798" spans="1:12" hidden="1" x14ac:dyDescent="0.3">
      <c r="A798" t="s">
        <v>2455</v>
      </c>
      <c r="B798" t="s">
        <v>2456</v>
      </c>
      <c r="C798" t="s">
        <v>2457</v>
      </c>
      <c r="D798" t="s">
        <v>2457</v>
      </c>
      <c r="E798" t="s">
        <v>2458</v>
      </c>
      <c r="F798">
        <v>0</v>
      </c>
      <c r="G798">
        <v>796</v>
      </c>
      <c r="H798">
        <f>IF(Table1[[#This Row],[my_ent_1]]=Table1[[#This Row],[their_ent_1]], 1, 0)</f>
        <v>0</v>
      </c>
      <c r="I798">
        <f>IF(Table1[[#This Row],[my_ent_2]]=Table1[[#This Row],[their_ent_2]], 1, 0)</f>
        <v>0</v>
      </c>
      <c r="J798">
        <f>IF(Table1[[#This Row],[same_1]]=1 &amp; Table1[[#This Row],[same_2]]=1, 1, 0)</f>
        <v>0</v>
      </c>
      <c r="K798">
        <f>IF(ISNUMBER(SEARCH(Table1[[#This Row],[their_ent_1]],Table1[[#This Row],[my_ent_1]])), 1, 0)</f>
        <v>0</v>
      </c>
      <c r="L798">
        <f>IF(ISNUMBER(SEARCH(Table1[[#This Row],[their_ent_2]],Table1[[#This Row],[my_ent_2]])), 1, 0)</f>
        <v>0</v>
      </c>
    </row>
    <row r="799" spans="1:12" hidden="1" x14ac:dyDescent="0.3">
      <c r="A799" t="s">
        <v>2459</v>
      </c>
      <c r="B799" t="s">
        <v>12</v>
      </c>
      <c r="C799" t="s">
        <v>12</v>
      </c>
      <c r="D799" t="s">
        <v>741</v>
      </c>
      <c r="E799" t="s">
        <v>2460</v>
      </c>
      <c r="F799">
        <v>0</v>
      </c>
      <c r="G799">
        <v>797</v>
      </c>
      <c r="H799">
        <f>IF(Table1[[#This Row],[my_ent_1]]=Table1[[#This Row],[their_ent_1]], 1, 0)</f>
        <v>1</v>
      </c>
      <c r="I799">
        <f>IF(Table1[[#This Row],[my_ent_2]]=Table1[[#This Row],[their_ent_2]], 1, 0)</f>
        <v>0</v>
      </c>
      <c r="J799">
        <f>IF(Table1[[#This Row],[same_1]]=1 &amp; Table1[[#This Row],[same_2]]=1, 1, 0)</f>
        <v>0</v>
      </c>
      <c r="K799">
        <f>IF(ISNUMBER(SEARCH(Table1[[#This Row],[their_ent_1]],Table1[[#This Row],[my_ent_1]])), 1, 0)</f>
        <v>1</v>
      </c>
      <c r="L799">
        <f>IF(ISNUMBER(SEARCH(Table1[[#This Row],[their_ent_2]],Table1[[#This Row],[my_ent_2]])), 1, 0)</f>
        <v>0</v>
      </c>
    </row>
    <row r="800" spans="1:12" hidden="1" x14ac:dyDescent="0.3">
      <c r="A800" t="s">
        <v>2461</v>
      </c>
      <c r="B800" t="s">
        <v>2462</v>
      </c>
      <c r="C800" t="s">
        <v>2463</v>
      </c>
      <c r="D800" t="s">
        <v>2464</v>
      </c>
      <c r="E800" t="s">
        <v>2465</v>
      </c>
      <c r="F800">
        <v>0</v>
      </c>
      <c r="G800">
        <v>798</v>
      </c>
      <c r="H800">
        <f>IF(Table1[[#This Row],[my_ent_1]]=Table1[[#This Row],[their_ent_1]], 1, 0)</f>
        <v>0</v>
      </c>
      <c r="I800">
        <f>IF(Table1[[#This Row],[my_ent_2]]=Table1[[#This Row],[their_ent_2]], 1, 0)</f>
        <v>0</v>
      </c>
      <c r="J800">
        <f>IF(Table1[[#This Row],[same_1]]=1 &amp; Table1[[#This Row],[same_2]]=1, 1, 0)</f>
        <v>0</v>
      </c>
      <c r="K800">
        <f>IF(ISNUMBER(SEARCH(Table1[[#This Row],[their_ent_1]],Table1[[#This Row],[my_ent_1]])), 1, 0)</f>
        <v>0</v>
      </c>
      <c r="L800">
        <f>IF(ISNUMBER(SEARCH(Table1[[#This Row],[their_ent_2]],Table1[[#This Row],[my_ent_2]])), 1, 0)</f>
        <v>0</v>
      </c>
    </row>
    <row r="801" spans="1:12" hidden="1" x14ac:dyDescent="0.3">
      <c r="A801" t="s">
        <v>2466</v>
      </c>
      <c r="B801" t="s">
        <v>2467</v>
      </c>
      <c r="C801" t="s">
        <v>2297</v>
      </c>
      <c r="D801" t="s">
        <v>2468</v>
      </c>
      <c r="E801" t="s">
        <v>255</v>
      </c>
      <c r="F801">
        <v>0</v>
      </c>
      <c r="G801">
        <v>799</v>
      </c>
      <c r="H801">
        <f>IF(Table1[[#This Row],[my_ent_1]]=Table1[[#This Row],[their_ent_1]], 1, 0)</f>
        <v>0</v>
      </c>
      <c r="I801">
        <f>IF(Table1[[#This Row],[my_ent_2]]=Table1[[#This Row],[their_ent_2]], 1, 0)</f>
        <v>0</v>
      </c>
      <c r="J801">
        <f>IF(Table1[[#This Row],[same_1]]=1 &amp; Table1[[#This Row],[same_2]]=1, 1, 0)</f>
        <v>0</v>
      </c>
      <c r="K801">
        <f>IF(ISNUMBER(SEARCH(Table1[[#This Row],[their_ent_1]],Table1[[#This Row],[my_ent_1]])), 1, 0)</f>
        <v>1</v>
      </c>
      <c r="L801">
        <f>IF(ISNUMBER(SEARCH(Table1[[#This Row],[their_ent_2]],Table1[[#This Row],[my_ent_2]])), 1, 0)</f>
        <v>0</v>
      </c>
    </row>
    <row r="802" spans="1:12" x14ac:dyDescent="0.3">
      <c r="A802" t="s">
        <v>2469</v>
      </c>
      <c r="B802" t="s">
        <v>18</v>
      </c>
      <c r="C802" t="s">
        <v>18</v>
      </c>
      <c r="D802" t="s">
        <v>484</v>
      </c>
      <c r="E802" t="s">
        <v>21</v>
      </c>
      <c r="F802">
        <v>0</v>
      </c>
      <c r="G802">
        <v>800</v>
      </c>
      <c r="H802">
        <f>IF(Table1[[#This Row],[my_ent_1]]=Table1[[#This Row],[their_ent_1]], 1, 0)</f>
        <v>1</v>
      </c>
      <c r="I802">
        <f>IF(Table1[[#This Row],[my_ent_2]]=Table1[[#This Row],[their_ent_2]], 1, 0)</f>
        <v>0</v>
      </c>
      <c r="J802">
        <f>IF(Table1[[#This Row],[same_1]]=1 &amp; Table1[[#This Row],[same_2]]=1, 1, 0)</f>
        <v>0</v>
      </c>
      <c r="K802">
        <f>IF(ISNUMBER(SEARCH(Table1[[#This Row],[their_ent_1]],Table1[[#This Row],[my_ent_1]])), 1, 0)</f>
        <v>1</v>
      </c>
      <c r="L802">
        <f>IF(ISNUMBER(SEARCH(Table1[[#This Row],[their_ent_2]],Table1[[#This Row],[my_ent_2]])), 1, 0)</f>
        <v>1</v>
      </c>
    </row>
    <row r="803" spans="1:12" hidden="1" x14ac:dyDescent="0.3">
      <c r="A803" t="s">
        <v>2470</v>
      </c>
      <c r="B803" t="s">
        <v>2393</v>
      </c>
      <c r="C803" t="s">
        <v>2471</v>
      </c>
      <c r="D803" t="s">
        <v>842</v>
      </c>
      <c r="E803" t="s">
        <v>364</v>
      </c>
      <c r="F803">
        <v>0</v>
      </c>
      <c r="G803">
        <v>801</v>
      </c>
      <c r="H803">
        <f>IF(Table1[[#This Row],[my_ent_1]]=Table1[[#This Row],[their_ent_1]], 1, 0)</f>
        <v>0</v>
      </c>
      <c r="I803">
        <f>IF(Table1[[#This Row],[my_ent_2]]=Table1[[#This Row],[their_ent_2]], 1, 0)</f>
        <v>0</v>
      </c>
      <c r="J803">
        <f>IF(Table1[[#This Row],[same_1]]=1 &amp; Table1[[#This Row],[same_2]]=1, 1, 0)</f>
        <v>0</v>
      </c>
      <c r="K803">
        <f>IF(ISNUMBER(SEARCH(Table1[[#This Row],[their_ent_1]],Table1[[#This Row],[my_ent_1]])), 1, 0)</f>
        <v>0</v>
      </c>
      <c r="L803">
        <f>IF(ISNUMBER(SEARCH(Table1[[#This Row],[their_ent_2]],Table1[[#This Row],[my_ent_2]])), 1, 0)</f>
        <v>0</v>
      </c>
    </row>
    <row r="804" spans="1:12" hidden="1" x14ac:dyDescent="0.3">
      <c r="A804" t="s">
        <v>2472</v>
      </c>
      <c r="B804" t="s">
        <v>2473</v>
      </c>
      <c r="C804" t="s">
        <v>2473</v>
      </c>
      <c r="D804" t="s">
        <v>18</v>
      </c>
      <c r="E804" t="s">
        <v>1114</v>
      </c>
      <c r="F804">
        <v>0</v>
      </c>
      <c r="G804">
        <v>802</v>
      </c>
      <c r="H804">
        <f>IF(Table1[[#This Row],[my_ent_1]]=Table1[[#This Row],[their_ent_1]], 1, 0)</f>
        <v>1</v>
      </c>
      <c r="I804">
        <f>IF(Table1[[#This Row],[my_ent_2]]=Table1[[#This Row],[their_ent_2]], 1, 0)</f>
        <v>0</v>
      </c>
      <c r="J804">
        <f>IF(Table1[[#This Row],[same_1]]=1 &amp; Table1[[#This Row],[same_2]]=1, 1, 0)</f>
        <v>0</v>
      </c>
      <c r="K804">
        <f>IF(ISNUMBER(SEARCH(Table1[[#This Row],[their_ent_1]],Table1[[#This Row],[my_ent_1]])), 1, 0)</f>
        <v>1</v>
      </c>
      <c r="L804">
        <f>IF(ISNUMBER(SEARCH(Table1[[#This Row],[their_ent_2]],Table1[[#This Row],[my_ent_2]])), 1, 0)</f>
        <v>0</v>
      </c>
    </row>
    <row r="805" spans="1:12" hidden="1" x14ac:dyDescent="0.3">
      <c r="A805" t="s">
        <v>2474</v>
      </c>
      <c r="B805" t="s">
        <v>2475</v>
      </c>
      <c r="C805" t="s">
        <v>2475</v>
      </c>
      <c r="D805" t="s">
        <v>2476</v>
      </c>
      <c r="E805" t="s">
        <v>2131</v>
      </c>
      <c r="F805">
        <v>0</v>
      </c>
      <c r="G805">
        <v>803</v>
      </c>
      <c r="H805">
        <f>IF(Table1[[#This Row],[my_ent_1]]=Table1[[#This Row],[their_ent_1]], 1, 0)</f>
        <v>1</v>
      </c>
      <c r="I805">
        <f>IF(Table1[[#This Row],[my_ent_2]]=Table1[[#This Row],[their_ent_2]], 1, 0)</f>
        <v>0</v>
      </c>
      <c r="J805">
        <f>IF(Table1[[#This Row],[same_1]]=1 &amp; Table1[[#This Row],[same_2]]=1, 1, 0)</f>
        <v>0</v>
      </c>
      <c r="K805">
        <f>IF(ISNUMBER(SEARCH(Table1[[#This Row],[their_ent_1]],Table1[[#This Row],[my_ent_1]])), 1, 0)</f>
        <v>1</v>
      </c>
      <c r="L805">
        <f>IF(ISNUMBER(SEARCH(Table1[[#This Row],[their_ent_2]],Table1[[#This Row],[my_ent_2]])), 1, 0)</f>
        <v>0</v>
      </c>
    </row>
    <row r="806" spans="1:12" hidden="1" x14ac:dyDescent="0.3">
      <c r="A806" t="s">
        <v>2477</v>
      </c>
      <c r="B806" t="s">
        <v>2478</v>
      </c>
      <c r="C806" t="s">
        <v>2479</v>
      </c>
      <c r="D806" t="s">
        <v>2480</v>
      </c>
      <c r="E806" t="s">
        <v>1104</v>
      </c>
      <c r="F806">
        <v>0</v>
      </c>
      <c r="G806">
        <v>804</v>
      </c>
      <c r="H806">
        <f>IF(Table1[[#This Row],[my_ent_1]]=Table1[[#This Row],[their_ent_1]], 1, 0)</f>
        <v>0</v>
      </c>
      <c r="I806">
        <f>IF(Table1[[#This Row],[my_ent_2]]=Table1[[#This Row],[their_ent_2]], 1, 0)</f>
        <v>0</v>
      </c>
      <c r="J806">
        <f>IF(Table1[[#This Row],[same_1]]=1 &amp; Table1[[#This Row],[same_2]]=1, 1, 0)</f>
        <v>0</v>
      </c>
      <c r="K806">
        <f>IF(ISNUMBER(SEARCH(Table1[[#This Row],[their_ent_1]],Table1[[#This Row],[my_ent_1]])), 1, 0)</f>
        <v>0</v>
      </c>
      <c r="L806">
        <f>IF(ISNUMBER(SEARCH(Table1[[#This Row],[their_ent_2]],Table1[[#This Row],[my_ent_2]])), 1, 0)</f>
        <v>1</v>
      </c>
    </row>
    <row r="807" spans="1:12" hidden="1" x14ac:dyDescent="0.3">
      <c r="A807" t="s">
        <v>2481</v>
      </c>
      <c r="B807" t="s">
        <v>1010</v>
      </c>
      <c r="C807" t="s">
        <v>1215</v>
      </c>
      <c r="D807" t="s">
        <v>7</v>
      </c>
      <c r="E807" t="s">
        <v>1481</v>
      </c>
      <c r="F807">
        <v>0</v>
      </c>
      <c r="G807">
        <v>805</v>
      </c>
      <c r="H807">
        <f>IF(Table1[[#This Row],[my_ent_1]]=Table1[[#This Row],[their_ent_1]], 1, 0)</f>
        <v>0</v>
      </c>
      <c r="I807">
        <f>IF(Table1[[#This Row],[my_ent_2]]=Table1[[#This Row],[their_ent_2]], 1, 0)</f>
        <v>0</v>
      </c>
      <c r="J807">
        <f>IF(Table1[[#This Row],[same_1]]=1 &amp; Table1[[#This Row],[same_2]]=1, 1, 0)</f>
        <v>0</v>
      </c>
      <c r="K807">
        <f>IF(ISNUMBER(SEARCH(Table1[[#This Row],[their_ent_1]],Table1[[#This Row],[my_ent_1]])), 1, 0)</f>
        <v>0</v>
      </c>
      <c r="L807">
        <f>IF(ISNUMBER(SEARCH(Table1[[#This Row],[their_ent_2]],Table1[[#This Row],[my_ent_2]])), 1, 0)</f>
        <v>0</v>
      </c>
    </row>
    <row r="808" spans="1:12" hidden="1" x14ac:dyDescent="0.3">
      <c r="A808" t="s">
        <v>2482</v>
      </c>
      <c r="B808" t="s">
        <v>2483</v>
      </c>
      <c r="C808" t="s">
        <v>2484</v>
      </c>
      <c r="D808" t="s">
        <v>2485</v>
      </c>
      <c r="E808" t="s">
        <v>2486</v>
      </c>
      <c r="F808">
        <v>0</v>
      </c>
      <c r="G808">
        <v>806</v>
      </c>
      <c r="H808">
        <f>IF(Table1[[#This Row],[my_ent_1]]=Table1[[#This Row],[their_ent_1]], 1, 0)</f>
        <v>0</v>
      </c>
      <c r="I808">
        <f>IF(Table1[[#This Row],[my_ent_2]]=Table1[[#This Row],[their_ent_2]], 1, 0)</f>
        <v>0</v>
      </c>
      <c r="J808">
        <f>IF(Table1[[#This Row],[same_1]]=1 &amp; Table1[[#This Row],[same_2]]=1, 1, 0)</f>
        <v>0</v>
      </c>
      <c r="K808">
        <f>IF(ISNUMBER(SEARCH(Table1[[#This Row],[their_ent_1]],Table1[[#This Row],[my_ent_1]])), 1, 0)</f>
        <v>0</v>
      </c>
      <c r="L808">
        <f>IF(ISNUMBER(SEARCH(Table1[[#This Row],[their_ent_2]],Table1[[#This Row],[my_ent_2]])), 1, 0)</f>
        <v>0</v>
      </c>
    </row>
    <row r="809" spans="1:12" hidden="1" x14ac:dyDescent="0.3">
      <c r="A809" t="s">
        <v>2487</v>
      </c>
      <c r="B809" t="s">
        <v>602</v>
      </c>
      <c r="C809" t="s">
        <v>22</v>
      </c>
      <c r="D809" t="s">
        <v>646</v>
      </c>
      <c r="E809" t="s">
        <v>348</v>
      </c>
      <c r="F809">
        <v>0</v>
      </c>
      <c r="G809">
        <v>807</v>
      </c>
      <c r="H809">
        <f>IF(Table1[[#This Row],[my_ent_1]]=Table1[[#This Row],[their_ent_1]], 1, 0)</f>
        <v>0</v>
      </c>
      <c r="I809">
        <f>IF(Table1[[#This Row],[my_ent_2]]=Table1[[#This Row],[their_ent_2]], 1, 0)</f>
        <v>0</v>
      </c>
      <c r="J809">
        <f>IF(Table1[[#This Row],[same_1]]=1 &amp; Table1[[#This Row],[same_2]]=1, 1, 0)</f>
        <v>0</v>
      </c>
      <c r="K809">
        <f>IF(ISNUMBER(SEARCH(Table1[[#This Row],[their_ent_1]],Table1[[#This Row],[my_ent_1]])), 1, 0)</f>
        <v>0</v>
      </c>
      <c r="L809">
        <f>IF(ISNUMBER(SEARCH(Table1[[#This Row],[their_ent_2]],Table1[[#This Row],[my_ent_2]])), 1, 0)</f>
        <v>0</v>
      </c>
    </row>
    <row r="810" spans="1:12" hidden="1" x14ac:dyDescent="0.3">
      <c r="A810" t="s">
        <v>2488</v>
      </c>
      <c r="B810" t="s">
        <v>2489</v>
      </c>
      <c r="C810" t="s">
        <v>1325</v>
      </c>
      <c r="D810" t="s">
        <v>2490</v>
      </c>
      <c r="E810" t="s">
        <v>2491</v>
      </c>
      <c r="F810">
        <v>0</v>
      </c>
      <c r="G810">
        <v>808</v>
      </c>
      <c r="H810">
        <f>IF(Table1[[#This Row],[my_ent_1]]=Table1[[#This Row],[their_ent_1]], 1, 0)</f>
        <v>0</v>
      </c>
      <c r="I810">
        <f>IF(Table1[[#This Row],[my_ent_2]]=Table1[[#This Row],[their_ent_2]], 1, 0)</f>
        <v>0</v>
      </c>
      <c r="J810">
        <f>IF(Table1[[#This Row],[same_1]]=1 &amp; Table1[[#This Row],[same_2]]=1, 1, 0)</f>
        <v>0</v>
      </c>
      <c r="K810">
        <f>IF(ISNUMBER(SEARCH(Table1[[#This Row],[their_ent_1]],Table1[[#This Row],[my_ent_1]])), 1, 0)</f>
        <v>0</v>
      </c>
      <c r="L810">
        <f>IF(ISNUMBER(SEARCH(Table1[[#This Row],[their_ent_2]],Table1[[#This Row],[my_ent_2]])), 1, 0)</f>
        <v>0</v>
      </c>
    </row>
    <row r="811" spans="1:12" hidden="1" x14ac:dyDescent="0.3">
      <c r="A811" t="s">
        <v>2492</v>
      </c>
      <c r="B811" t="s">
        <v>2493</v>
      </c>
      <c r="C811" t="s">
        <v>2494</v>
      </c>
      <c r="D811" t="s">
        <v>2495</v>
      </c>
      <c r="E811" t="s">
        <v>2495</v>
      </c>
      <c r="F811">
        <v>0</v>
      </c>
      <c r="G811">
        <v>809</v>
      </c>
      <c r="H811">
        <f>IF(Table1[[#This Row],[my_ent_1]]=Table1[[#This Row],[their_ent_1]], 1, 0)</f>
        <v>0</v>
      </c>
      <c r="I811">
        <f>IF(Table1[[#This Row],[my_ent_2]]=Table1[[#This Row],[their_ent_2]], 1, 0)</f>
        <v>1</v>
      </c>
      <c r="J811">
        <f>IF(Table1[[#This Row],[same_1]]=1 &amp; Table1[[#This Row],[same_2]]=1, 1, 0)</f>
        <v>0</v>
      </c>
      <c r="K811">
        <f>IF(ISNUMBER(SEARCH(Table1[[#This Row],[their_ent_1]],Table1[[#This Row],[my_ent_1]])), 1, 0)</f>
        <v>0</v>
      </c>
      <c r="L811">
        <f>IF(ISNUMBER(SEARCH(Table1[[#This Row],[their_ent_2]],Table1[[#This Row],[my_ent_2]])), 1, 0)</f>
        <v>1</v>
      </c>
    </row>
    <row r="812" spans="1:12" x14ac:dyDescent="0.3">
      <c r="A812" t="s">
        <v>2496</v>
      </c>
      <c r="B812" t="s">
        <v>2497</v>
      </c>
      <c r="C812" t="s">
        <v>2498</v>
      </c>
      <c r="D812" t="s">
        <v>142</v>
      </c>
      <c r="E812" t="s">
        <v>142</v>
      </c>
      <c r="F812">
        <v>0</v>
      </c>
      <c r="G812">
        <v>810</v>
      </c>
      <c r="H812">
        <f>IF(Table1[[#This Row],[my_ent_1]]=Table1[[#This Row],[their_ent_1]], 1, 0)</f>
        <v>0</v>
      </c>
      <c r="I812">
        <f>IF(Table1[[#This Row],[my_ent_2]]=Table1[[#This Row],[their_ent_2]], 1, 0)</f>
        <v>1</v>
      </c>
      <c r="J812">
        <f>IF(Table1[[#This Row],[same_1]]=1 &amp; Table1[[#This Row],[same_2]]=1, 1, 0)</f>
        <v>0</v>
      </c>
      <c r="K812">
        <f>IF(ISNUMBER(SEARCH(Table1[[#This Row],[their_ent_1]],Table1[[#This Row],[my_ent_1]])), 1, 0)</f>
        <v>1</v>
      </c>
      <c r="L812">
        <f>IF(ISNUMBER(SEARCH(Table1[[#This Row],[their_ent_2]],Table1[[#This Row],[my_ent_2]])), 1, 0)</f>
        <v>1</v>
      </c>
    </row>
    <row r="813" spans="1:12" hidden="1" x14ac:dyDescent="0.3">
      <c r="A813" t="s">
        <v>2499</v>
      </c>
      <c r="B813" t="s">
        <v>2500</v>
      </c>
      <c r="C813" t="s">
        <v>366</v>
      </c>
      <c r="D813" t="s">
        <v>365</v>
      </c>
      <c r="E813" t="s">
        <v>2501</v>
      </c>
      <c r="F813">
        <v>0</v>
      </c>
      <c r="G813">
        <v>811</v>
      </c>
      <c r="H813">
        <f>IF(Table1[[#This Row],[my_ent_1]]=Table1[[#This Row],[their_ent_1]], 1, 0)</f>
        <v>0</v>
      </c>
      <c r="I813">
        <f>IF(Table1[[#This Row],[my_ent_2]]=Table1[[#This Row],[their_ent_2]], 1, 0)</f>
        <v>0</v>
      </c>
      <c r="J813">
        <f>IF(Table1[[#This Row],[same_1]]=1 &amp; Table1[[#This Row],[same_2]]=1, 1, 0)</f>
        <v>0</v>
      </c>
      <c r="K813">
        <f>IF(ISNUMBER(SEARCH(Table1[[#This Row],[their_ent_1]],Table1[[#This Row],[my_ent_1]])), 1, 0)</f>
        <v>0</v>
      </c>
      <c r="L813">
        <f>IF(ISNUMBER(SEARCH(Table1[[#This Row],[their_ent_2]],Table1[[#This Row],[my_ent_2]])), 1, 0)</f>
        <v>0</v>
      </c>
    </row>
    <row r="814" spans="1:12" hidden="1" x14ac:dyDescent="0.3">
      <c r="A814" t="s">
        <v>2502</v>
      </c>
      <c r="B814" t="s">
        <v>163</v>
      </c>
      <c r="C814" t="s">
        <v>2503</v>
      </c>
      <c r="D814" t="s">
        <v>2504</v>
      </c>
      <c r="E814" t="s">
        <v>2505</v>
      </c>
      <c r="F814">
        <v>0</v>
      </c>
      <c r="G814">
        <v>812</v>
      </c>
      <c r="H814">
        <f>IF(Table1[[#This Row],[my_ent_1]]=Table1[[#This Row],[their_ent_1]], 1, 0)</f>
        <v>0</v>
      </c>
      <c r="I814">
        <f>IF(Table1[[#This Row],[my_ent_2]]=Table1[[#This Row],[their_ent_2]], 1, 0)</f>
        <v>0</v>
      </c>
      <c r="J814">
        <f>IF(Table1[[#This Row],[same_1]]=1 &amp; Table1[[#This Row],[same_2]]=1, 1, 0)</f>
        <v>0</v>
      </c>
      <c r="K814">
        <f>IF(ISNUMBER(SEARCH(Table1[[#This Row],[their_ent_1]],Table1[[#This Row],[my_ent_1]])), 1, 0)</f>
        <v>0</v>
      </c>
      <c r="L814">
        <f>IF(ISNUMBER(SEARCH(Table1[[#This Row],[their_ent_2]],Table1[[#This Row],[my_ent_2]])), 1, 0)</f>
        <v>0</v>
      </c>
    </row>
    <row r="815" spans="1:12" hidden="1" x14ac:dyDescent="0.3">
      <c r="A815" t="s">
        <v>2506</v>
      </c>
      <c r="B815" t="s">
        <v>2507</v>
      </c>
      <c r="C815" t="s">
        <v>2508</v>
      </c>
      <c r="D815" t="s">
        <v>2509</v>
      </c>
      <c r="E815" t="s">
        <v>2509</v>
      </c>
      <c r="F815">
        <v>0</v>
      </c>
      <c r="G815">
        <v>813</v>
      </c>
      <c r="H815">
        <f>IF(Table1[[#This Row],[my_ent_1]]=Table1[[#This Row],[their_ent_1]], 1, 0)</f>
        <v>0</v>
      </c>
      <c r="I815">
        <f>IF(Table1[[#This Row],[my_ent_2]]=Table1[[#This Row],[their_ent_2]], 1, 0)</f>
        <v>1</v>
      </c>
      <c r="J815">
        <f>IF(Table1[[#This Row],[same_1]]=1 &amp; Table1[[#This Row],[same_2]]=1, 1, 0)</f>
        <v>0</v>
      </c>
      <c r="K815">
        <f>IF(ISNUMBER(SEARCH(Table1[[#This Row],[their_ent_1]],Table1[[#This Row],[my_ent_1]])), 1, 0)</f>
        <v>0</v>
      </c>
      <c r="L815">
        <f>IF(ISNUMBER(SEARCH(Table1[[#This Row],[their_ent_2]],Table1[[#This Row],[my_ent_2]])), 1, 0)</f>
        <v>1</v>
      </c>
    </row>
    <row r="816" spans="1:12" hidden="1" x14ac:dyDescent="0.3">
      <c r="A816" t="s">
        <v>2510</v>
      </c>
      <c r="B816" t="s">
        <v>593</v>
      </c>
      <c r="C816" t="s">
        <v>2511</v>
      </c>
      <c r="D816" t="s">
        <v>818</v>
      </c>
      <c r="E816" t="s">
        <v>2512</v>
      </c>
      <c r="F816">
        <v>0</v>
      </c>
      <c r="G816">
        <v>814</v>
      </c>
      <c r="H816">
        <f>IF(Table1[[#This Row],[my_ent_1]]=Table1[[#This Row],[their_ent_1]], 1, 0)</f>
        <v>0</v>
      </c>
      <c r="I816">
        <f>IF(Table1[[#This Row],[my_ent_2]]=Table1[[#This Row],[their_ent_2]], 1, 0)</f>
        <v>0</v>
      </c>
      <c r="J816">
        <f>IF(Table1[[#This Row],[same_1]]=1 &amp; Table1[[#This Row],[same_2]]=1, 1, 0)</f>
        <v>0</v>
      </c>
      <c r="K816">
        <f>IF(ISNUMBER(SEARCH(Table1[[#This Row],[their_ent_1]],Table1[[#This Row],[my_ent_1]])), 1, 0)</f>
        <v>0</v>
      </c>
      <c r="L816">
        <f>IF(ISNUMBER(SEARCH(Table1[[#This Row],[their_ent_2]],Table1[[#This Row],[my_ent_2]])), 1, 0)</f>
        <v>0</v>
      </c>
    </row>
    <row r="817" spans="1:12" hidden="1" x14ac:dyDescent="0.3">
      <c r="A817" t="s">
        <v>2513</v>
      </c>
      <c r="B817" t="s">
        <v>2514</v>
      </c>
      <c r="C817" t="s">
        <v>2514</v>
      </c>
      <c r="D817" t="s">
        <v>2515</v>
      </c>
      <c r="E817" t="s">
        <v>433</v>
      </c>
      <c r="F817">
        <v>0</v>
      </c>
      <c r="G817">
        <v>815</v>
      </c>
      <c r="H817">
        <f>IF(Table1[[#This Row],[my_ent_1]]=Table1[[#This Row],[their_ent_1]], 1, 0)</f>
        <v>1</v>
      </c>
      <c r="I817">
        <f>IF(Table1[[#This Row],[my_ent_2]]=Table1[[#This Row],[their_ent_2]], 1, 0)</f>
        <v>0</v>
      </c>
      <c r="J817">
        <f>IF(Table1[[#This Row],[same_1]]=1 &amp; Table1[[#This Row],[same_2]]=1, 1, 0)</f>
        <v>0</v>
      </c>
      <c r="K817">
        <f>IF(ISNUMBER(SEARCH(Table1[[#This Row],[their_ent_1]],Table1[[#This Row],[my_ent_1]])), 1, 0)</f>
        <v>1</v>
      </c>
      <c r="L817">
        <f>IF(ISNUMBER(SEARCH(Table1[[#This Row],[their_ent_2]],Table1[[#This Row],[my_ent_2]])), 1, 0)</f>
        <v>0</v>
      </c>
    </row>
    <row r="818" spans="1:12" x14ac:dyDescent="0.3">
      <c r="A818" t="s">
        <v>2516</v>
      </c>
      <c r="B818" t="s">
        <v>2517</v>
      </c>
      <c r="C818" t="s">
        <v>2517</v>
      </c>
      <c r="D818" t="s">
        <v>2518</v>
      </c>
      <c r="E818" t="s">
        <v>2519</v>
      </c>
      <c r="F818">
        <v>0</v>
      </c>
      <c r="G818">
        <v>816</v>
      </c>
      <c r="H818">
        <f>IF(Table1[[#This Row],[my_ent_1]]=Table1[[#This Row],[their_ent_1]], 1, 0)</f>
        <v>1</v>
      </c>
      <c r="I818">
        <f>IF(Table1[[#This Row],[my_ent_2]]=Table1[[#This Row],[their_ent_2]], 1, 0)</f>
        <v>0</v>
      </c>
      <c r="J818">
        <f>IF(Table1[[#This Row],[same_1]]=1 &amp; Table1[[#This Row],[same_2]]=1, 1, 0)</f>
        <v>0</v>
      </c>
      <c r="K818">
        <f>IF(ISNUMBER(SEARCH(Table1[[#This Row],[their_ent_1]],Table1[[#This Row],[my_ent_1]])), 1, 0)</f>
        <v>1</v>
      </c>
      <c r="L818">
        <f>IF(ISNUMBER(SEARCH(Table1[[#This Row],[their_ent_2]],Table1[[#This Row],[my_ent_2]])), 1, 0)</f>
        <v>1</v>
      </c>
    </row>
    <row r="819" spans="1:12" hidden="1" x14ac:dyDescent="0.3">
      <c r="A819" t="s">
        <v>2520</v>
      </c>
      <c r="B819" t="s">
        <v>2521</v>
      </c>
      <c r="C819" t="s">
        <v>2521</v>
      </c>
      <c r="D819" t="s">
        <v>2522</v>
      </c>
      <c r="E819" t="s">
        <v>2523</v>
      </c>
      <c r="F819">
        <v>0</v>
      </c>
      <c r="G819">
        <v>817</v>
      </c>
      <c r="H819">
        <f>IF(Table1[[#This Row],[my_ent_1]]=Table1[[#This Row],[their_ent_1]], 1, 0)</f>
        <v>1</v>
      </c>
      <c r="I819">
        <f>IF(Table1[[#This Row],[my_ent_2]]=Table1[[#This Row],[their_ent_2]], 1, 0)</f>
        <v>0</v>
      </c>
      <c r="J819">
        <f>IF(Table1[[#This Row],[same_1]]=1 &amp; Table1[[#This Row],[same_2]]=1, 1, 0)</f>
        <v>0</v>
      </c>
      <c r="K819">
        <f>IF(ISNUMBER(SEARCH(Table1[[#This Row],[their_ent_1]],Table1[[#This Row],[my_ent_1]])), 1, 0)</f>
        <v>1</v>
      </c>
      <c r="L819">
        <f>IF(ISNUMBER(SEARCH(Table1[[#This Row],[their_ent_2]],Table1[[#This Row],[my_ent_2]])), 1, 0)</f>
        <v>0</v>
      </c>
    </row>
    <row r="820" spans="1:12" hidden="1" x14ac:dyDescent="0.3">
      <c r="A820" t="s">
        <v>2524</v>
      </c>
      <c r="B820" t="s">
        <v>56</v>
      </c>
      <c r="C820" t="s">
        <v>576</v>
      </c>
      <c r="D820" t="s">
        <v>504</v>
      </c>
      <c r="E820" t="s">
        <v>504</v>
      </c>
      <c r="F820">
        <v>0</v>
      </c>
      <c r="G820">
        <v>818</v>
      </c>
      <c r="H820">
        <f>IF(Table1[[#This Row],[my_ent_1]]=Table1[[#This Row],[their_ent_1]], 1, 0)</f>
        <v>0</v>
      </c>
      <c r="I820">
        <f>IF(Table1[[#This Row],[my_ent_2]]=Table1[[#This Row],[their_ent_2]], 1, 0)</f>
        <v>1</v>
      </c>
      <c r="J820">
        <f>IF(Table1[[#This Row],[same_1]]=1 &amp; Table1[[#This Row],[same_2]]=1, 1, 0)</f>
        <v>0</v>
      </c>
      <c r="K820">
        <f>IF(ISNUMBER(SEARCH(Table1[[#This Row],[their_ent_1]],Table1[[#This Row],[my_ent_1]])), 1, 0)</f>
        <v>0</v>
      </c>
      <c r="L820">
        <f>IF(ISNUMBER(SEARCH(Table1[[#This Row],[their_ent_2]],Table1[[#This Row],[my_ent_2]])), 1, 0)</f>
        <v>1</v>
      </c>
    </row>
    <row r="821" spans="1:12" hidden="1" x14ac:dyDescent="0.3">
      <c r="A821" t="s">
        <v>2525</v>
      </c>
      <c r="B821" t="s">
        <v>64</v>
      </c>
      <c r="C821" t="s">
        <v>64</v>
      </c>
      <c r="D821" t="s">
        <v>2526</v>
      </c>
      <c r="E821" t="s">
        <v>2527</v>
      </c>
      <c r="F821">
        <v>0</v>
      </c>
      <c r="G821">
        <v>819</v>
      </c>
      <c r="H821">
        <f>IF(Table1[[#This Row],[my_ent_1]]=Table1[[#This Row],[their_ent_1]], 1, 0)</f>
        <v>1</v>
      </c>
      <c r="I821">
        <f>IF(Table1[[#This Row],[my_ent_2]]=Table1[[#This Row],[their_ent_2]], 1, 0)</f>
        <v>0</v>
      </c>
      <c r="J821">
        <f>IF(Table1[[#This Row],[same_1]]=1 &amp; Table1[[#This Row],[same_2]]=1, 1, 0)</f>
        <v>0</v>
      </c>
      <c r="K821">
        <f>IF(ISNUMBER(SEARCH(Table1[[#This Row],[their_ent_1]],Table1[[#This Row],[my_ent_1]])), 1, 0)</f>
        <v>1</v>
      </c>
      <c r="L821">
        <f>IF(ISNUMBER(SEARCH(Table1[[#This Row],[their_ent_2]],Table1[[#This Row],[my_ent_2]])), 1, 0)</f>
        <v>0</v>
      </c>
    </row>
    <row r="822" spans="1:12" hidden="1" x14ac:dyDescent="0.3">
      <c r="A822" t="s">
        <v>62</v>
      </c>
      <c r="B822" t="s">
        <v>63</v>
      </c>
      <c r="C822" t="s">
        <v>64</v>
      </c>
      <c r="D822" t="s">
        <v>64</v>
      </c>
      <c r="E822" t="s">
        <v>65</v>
      </c>
      <c r="F822">
        <v>0</v>
      </c>
      <c r="G822">
        <v>820</v>
      </c>
      <c r="H822">
        <f>IF(Table1[[#This Row],[my_ent_1]]=Table1[[#This Row],[their_ent_1]], 1, 0)</f>
        <v>0</v>
      </c>
      <c r="I822">
        <f>IF(Table1[[#This Row],[my_ent_2]]=Table1[[#This Row],[their_ent_2]], 1, 0)</f>
        <v>0</v>
      </c>
      <c r="J822">
        <f>IF(Table1[[#This Row],[same_1]]=1 &amp; Table1[[#This Row],[same_2]]=1, 1, 0)</f>
        <v>0</v>
      </c>
      <c r="K822">
        <f>IF(ISNUMBER(SEARCH(Table1[[#This Row],[their_ent_1]],Table1[[#This Row],[my_ent_1]])), 1, 0)</f>
        <v>0</v>
      </c>
      <c r="L822">
        <f>IF(ISNUMBER(SEARCH(Table1[[#This Row],[their_ent_2]],Table1[[#This Row],[my_ent_2]])), 1, 0)</f>
        <v>0</v>
      </c>
    </row>
    <row r="823" spans="1:12" hidden="1" x14ac:dyDescent="0.3">
      <c r="A823" t="s">
        <v>2528</v>
      </c>
      <c r="B823" t="s">
        <v>2529</v>
      </c>
      <c r="C823" t="s">
        <v>2529</v>
      </c>
      <c r="D823" t="s">
        <v>2530</v>
      </c>
      <c r="E823" t="s">
        <v>2531</v>
      </c>
      <c r="F823">
        <v>0</v>
      </c>
      <c r="G823">
        <v>821</v>
      </c>
      <c r="H823">
        <f>IF(Table1[[#This Row],[my_ent_1]]=Table1[[#This Row],[their_ent_1]], 1, 0)</f>
        <v>1</v>
      </c>
      <c r="I823">
        <f>IF(Table1[[#This Row],[my_ent_2]]=Table1[[#This Row],[their_ent_2]], 1, 0)</f>
        <v>0</v>
      </c>
      <c r="J823">
        <f>IF(Table1[[#This Row],[same_1]]=1 &amp; Table1[[#This Row],[same_2]]=1, 1, 0)</f>
        <v>0</v>
      </c>
      <c r="K823">
        <f>IF(ISNUMBER(SEARCH(Table1[[#This Row],[their_ent_1]],Table1[[#This Row],[my_ent_1]])), 1, 0)</f>
        <v>1</v>
      </c>
      <c r="L823">
        <f>IF(ISNUMBER(SEARCH(Table1[[#This Row],[their_ent_2]],Table1[[#This Row],[my_ent_2]])), 1, 0)</f>
        <v>0</v>
      </c>
    </row>
    <row r="824" spans="1:12" hidden="1" x14ac:dyDescent="0.3">
      <c r="A824" t="s">
        <v>2532</v>
      </c>
      <c r="B824" t="s">
        <v>2533</v>
      </c>
      <c r="C824" t="s">
        <v>2534</v>
      </c>
      <c r="D824" t="s">
        <v>2535</v>
      </c>
      <c r="E824" t="s">
        <v>2536</v>
      </c>
      <c r="F824">
        <v>0</v>
      </c>
      <c r="G824">
        <v>822</v>
      </c>
      <c r="H824">
        <f>IF(Table1[[#This Row],[my_ent_1]]=Table1[[#This Row],[their_ent_1]], 1, 0)</f>
        <v>0</v>
      </c>
      <c r="I824">
        <f>IF(Table1[[#This Row],[my_ent_2]]=Table1[[#This Row],[their_ent_2]], 1, 0)</f>
        <v>0</v>
      </c>
      <c r="J824">
        <f>IF(Table1[[#This Row],[same_1]]=1 &amp; Table1[[#This Row],[same_2]]=1, 1, 0)</f>
        <v>0</v>
      </c>
      <c r="K824">
        <f>IF(ISNUMBER(SEARCH(Table1[[#This Row],[their_ent_1]],Table1[[#This Row],[my_ent_1]])), 1, 0)</f>
        <v>0</v>
      </c>
      <c r="L824">
        <f>IF(ISNUMBER(SEARCH(Table1[[#This Row],[their_ent_2]],Table1[[#This Row],[my_ent_2]])), 1, 0)</f>
        <v>0</v>
      </c>
    </row>
    <row r="825" spans="1:12" hidden="1" x14ac:dyDescent="0.3">
      <c r="A825" t="s">
        <v>2537</v>
      </c>
      <c r="B825" t="s">
        <v>2538</v>
      </c>
      <c r="C825" t="s">
        <v>2539</v>
      </c>
      <c r="D825" t="s">
        <v>143</v>
      </c>
      <c r="E825" t="s">
        <v>2540</v>
      </c>
      <c r="F825">
        <v>0</v>
      </c>
      <c r="G825">
        <v>823</v>
      </c>
      <c r="H825">
        <f>IF(Table1[[#This Row],[my_ent_1]]=Table1[[#This Row],[their_ent_1]], 1, 0)</f>
        <v>0</v>
      </c>
      <c r="I825">
        <f>IF(Table1[[#This Row],[my_ent_2]]=Table1[[#This Row],[their_ent_2]], 1, 0)</f>
        <v>0</v>
      </c>
      <c r="J825">
        <f>IF(Table1[[#This Row],[same_1]]=1 &amp; Table1[[#This Row],[same_2]]=1, 1, 0)</f>
        <v>0</v>
      </c>
      <c r="K825">
        <f>IF(ISNUMBER(SEARCH(Table1[[#This Row],[their_ent_1]],Table1[[#This Row],[my_ent_1]])), 1, 0)</f>
        <v>1</v>
      </c>
      <c r="L825">
        <f>IF(ISNUMBER(SEARCH(Table1[[#This Row],[their_ent_2]],Table1[[#This Row],[my_ent_2]])), 1, 0)</f>
        <v>0</v>
      </c>
    </row>
    <row r="826" spans="1:12" hidden="1" x14ac:dyDescent="0.3">
      <c r="A826" t="s">
        <v>2541</v>
      </c>
      <c r="B826" t="s">
        <v>12</v>
      </c>
      <c r="C826" t="s">
        <v>2542</v>
      </c>
      <c r="D826" t="s">
        <v>2543</v>
      </c>
      <c r="E826" t="s">
        <v>2543</v>
      </c>
      <c r="F826">
        <v>0</v>
      </c>
      <c r="G826">
        <v>824</v>
      </c>
      <c r="H826">
        <f>IF(Table1[[#This Row],[my_ent_1]]=Table1[[#This Row],[their_ent_1]], 1, 0)</f>
        <v>0</v>
      </c>
      <c r="I826">
        <f>IF(Table1[[#This Row],[my_ent_2]]=Table1[[#This Row],[their_ent_2]], 1, 0)</f>
        <v>1</v>
      </c>
      <c r="J826">
        <f>IF(Table1[[#This Row],[same_1]]=1 &amp; Table1[[#This Row],[same_2]]=1, 1, 0)</f>
        <v>0</v>
      </c>
      <c r="K826">
        <f>IF(ISNUMBER(SEARCH(Table1[[#This Row],[their_ent_1]],Table1[[#This Row],[my_ent_1]])), 1, 0)</f>
        <v>0</v>
      </c>
      <c r="L826">
        <f>IF(ISNUMBER(SEARCH(Table1[[#This Row],[their_ent_2]],Table1[[#This Row],[my_ent_2]])), 1, 0)</f>
        <v>1</v>
      </c>
    </row>
    <row r="827" spans="1:12" hidden="1" x14ac:dyDescent="0.3">
      <c r="A827" t="s">
        <v>2544</v>
      </c>
      <c r="B827" t="s">
        <v>2545</v>
      </c>
      <c r="C827" t="s">
        <v>2546</v>
      </c>
      <c r="D827" t="s">
        <v>2547</v>
      </c>
      <c r="E827" t="s">
        <v>2548</v>
      </c>
      <c r="F827">
        <v>0</v>
      </c>
      <c r="G827">
        <v>825</v>
      </c>
      <c r="H827">
        <f>IF(Table1[[#This Row],[my_ent_1]]=Table1[[#This Row],[their_ent_1]], 1, 0)</f>
        <v>0</v>
      </c>
      <c r="I827">
        <f>IF(Table1[[#This Row],[my_ent_2]]=Table1[[#This Row],[their_ent_2]], 1, 0)</f>
        <v>0</v>
      </c>
      <c r="J827">
        <f>IF(Table1[[#This Row],[same_1]]=1 &amp; Table1[[#This Row],[same_2]]=1, 1, 0)</f>
        <v>0</v>
      </c>
      <c r="K827">
        <f>IF(ISNUMBER(SEARCH(Table1[[#This Row],[their_ent_1]],Table1[[#This Row],[my_ent_1]])), 1, 0)</f>
        <v>0</v>
      </c>
      <c r="L827">
        <f>IF(ISNUMBER(SEARCH(Table1[[#This Row],[their_ent_2]],Table1[[#This Row],[my_ent_2]])), 1, 0)</f>
        <v>1</v>
      </c>
    </row>
    <row r="828" spans="1:12" x14ac:dyDescent="0.3">
      <c r="A828" t="s">
        <v>2549</v>
      </c>
      <c r="B828" t="s">
        <v>57</v>
      </c>
      <c r="C828" t="s">
        <v>36</v>
      </c>
      <c r="D828" t="s">
        <v>47</v>
      </c>
      <c r="E828" t="s">
        <v>47</v>
      </c>
      <c r="F828">
        <v>0</v>
      </c>
      <c r="G828">
        <v>826</v>
      </c>
      <c r="H828">
        <f>IF(Table1[[#This Row],[my_ent_1]]=Table1[[#This Row],[their_ent_1]], 1, 0)</f>
        <v>0</v>
      </c>
      <c r="I828">
        <f>IF(Table1[[#This Row],[my_ent_2]]=Table1[[#This Row],[their_ent_2]], 1, 0)</f>
        <v>1</v>
      </c>
      <c r="J828">
        <f>IF(Table1[[#This Row],[same_1]]=1 &amp; Table1[[#This Row],[same_2]]=1, 1, 0)</f>
        <v>0</v>
      </c>
      <c r="K828">
        <f>IF(ISNUMBER(SEARCH(Table1[[#This Row],[their_ent_1]],Table1[[#This Row],[my_ent_1]])), 1, 0)</f>
        <v>1</v>
      </c>
      <c r="L828">
        <f>IF(ISNUMBER(SEARCH(Table1[[#This Row],[their_ent_2]],Table1[[#This Row],[my_ent_2]])), 1, 0)</f>
        <v>1</v>
      </c>
    </row>
    <row r="829" spans="1:12" hidden="1" x14ac:dyDescent="0.3">
      <c r="A829" t="s">
        <v>2550</v>
      </c>
      <c r="B829" t="s">
        <v>2437</v>
      </c>
      <c r="C829" t="s">
        <v>767</v>
      </c>
      <c r="D829" t="s">
        <v>1121</v>
      </c>
      <c r="E829" t="s">
        <v>539</v>
      </c>
      <c r="F829">
        <v>0</v>
      </c>
      <c r="G829">
        <v>827</v>
      </c>
      <c r="H829">
        <f>IF(Table1[[#This Row],[my_ent_1]]=Table1[[#This Row],[their_ent_1]], 1, 0)</f>
        <v>0</v>
      </c>
      <c r="I829">
        <f>IF(Table1[[#This Row],[my_ent_2]]=Table1[[#This Row],[their_ent_2]], 1, 0)</f>
        <v>0</v>
      </c>
      <c r="J829">
        <f>IF(Table1[[#This Row],[same_1]]=1 &amp; Table1[[#This Row],[same_2]]=1, 1, 0)</f>
        <v>0</v>
      </c>
      <c r="K829">
        <f>IF(ISNUMBER(SEARCH(Table1[[#This Row],[their_ent_1]],Table1[[#This Row],[my_ent_1]])), 1, 0)</f>
        <v>0</v>
      </c>
      <c r="L829">
        <f>IF(ISNUMBER(SEARCH(Table1[[#This Row],[their_ent_2]],Table1[[#This Row],[my_ent_2]])), 1, 0)</f>
        <v>0</v>
      </c>
    </row>
    <row r="830" spans="1:12" hidden="1" x14ac:dyDescent="0.3">
      <c r="A830" t="s">
        <v>2551</v>
      </c>
      <c r="B830" t="s">
        <v>2552</v>
      </c>
      <c r="C830" t="s">
        <v>2553</v>
      </c>
      <c r="D830" t="s">
        <v>2553</v>
      </c>
      <c r="E830" t="s">
        <v>443</v>
      </c>
      <c r="F830">
        <v>0</v>
      </c>
      <c r="G830">
        <v>828</v>
      </c>
      <c r="H830">
        <f>IF(Table1[[#This Row],[my_ent_1]]=Table1[[#This Row],[their_ent_1]], 1, 0)</f>
        <v>0</v>
      </c>
      <c r="I830">
        <f>IF(Table1[[#This Row],[my_ent_2]]=Table1[[#This Row],[their_ent_2]], 1, 0)</f>
        <v>0</v>
      </c>
      <c r="J830">
        <f>IF(Table1[[#This Row],[same_1]]=1 &amp; Table1[[#This Row],[same_2]]=1, 1, 0)</f>
        <v>0</v>
      </c>
      <c r="K830">
        <f>IF(ISNUMBER(SEARCH(Table1[[#This Row],[their_ent_1]],Table1[[#This Row],[my_ent_1]])), 1, 0)</f>
        <v>0</v>
      </c>
      <c r="L830">
        <f>IF(ISNUMBER(SEARCH(Table1[[#This Row],[their_ent_2]],Table1[[#This Row],[my_ent_2]])), 1, 0)</f>
        <v>0</v>
      </c>
    </row>
    <row r="831" spans="1:12" hidden="1" x14ac:dyDescent="0.3">
      <c r="A831" t="s">
        <v>2554</v>
      </c>
      <c r="B831" t="s">
        <v>1300</v>
      </c>
      <c r="C831" t="s">
        <v>2270</v>
      </c>
      <c r="D831" t="s">
        <v>2270</v>
      </c>
      <c r="E831" t="s">
        <v>957</v>
      </c>
      <c r="F831">
        <v>0</v>
      </c>
      <c r="G831">
        <v>829</v>
      </c>
      <c r="H831">
        <f>IF(Table1[[#This Row],[my_ent_1]]=Table1[[#This Row],[their_ent_1]], 1, 0)</f>
        <v>0</v>
      </c>
      <c r="I831">
        <f>IF(Table1[[#This Row],[my_ent_2]]=Table1[[#This Row],[their_ent_2]], 1, 0)</f>
        <v>0</v>
      </c>
      <c r="J831">
        <f>IF(Table1[[#This Row],[same_1]]=1 &amp; Table1[[#This Row],[same_2]]=1, 1, 0)</f>
        <v>0</v>
      </c>
      <c r="K831">
        <f>IF(ISNUMBER(SEARCH(Table1[[#This Row],[their_ent_1]],Table1[[#This Row],[my_ent_1]])), 1, 0)</f>
        <v>0</v>
      </c>
      <c r="L831">
        <f>IF(ISNUMBER(SEARCH(Table1[[#This Row],[their_ent_2]],Table1[[#This Row],[my_ent_2]])), 1, 0)</f>
        <v>0</v>
      </c>
    </row>
    <row r="832" spans="1:12" hidden="1" x14ac:dyDescent="0.3">
      <c r="A832" t="s">
        <v>2555</v>
      </c>
      <c r="B832" t="s">
        <v>2556</v>
      </c>
      <c r="C832" t="s">
        <v>2556</v>
      </c>
      <c r="D832" t="s">
        <v>2557</v>
      </c>
      <c r="E832" t="s">
        <v>356</v>
      </c>
      <c r="F832">
        <v>0</v>
      </c>
      <c r="G832">
        <v>830</v>
      </c>
      <c r="H832">
        <f>IF(Table1[[#This Row],[my_ent_1]]=Table1[[#This Row],[their_ent_1]], 1, 0)</f>
        <v>1</v>
      </c>
      <c r="I832">
        <f>IF(Table1[[#This Row],[my_ent_2]]=Table1[[#This Row],[their_ent_2]], 1, 0)</f>
        <v>0</v>
      </c>
      <c r="J832">
        <f>IF(Table1[[#This Row],[same_1]]=1 &amp; Table1[[#This Row],[same_2]]=1, 1, 0)</f>
        <v>0</v>
      </c>
      <c r="K832">
        <f>IF(ISNUMBER(SEARCH(Table1[[#This Row],[their_ent_1]],Table1[[#This Row],[my_ent_1]])), 1, 0)</f>
        <v>1</v>
      </c>
      <c r="L832">
        <f>IF(ISNUMBER(SEARCH(Table1[[#This Row],[their_ent_2]],Table1[[#This Row],[my_ent_2]])), 1, 0)</f>
        <v>0</v>
      </c>
    </row>
    <row r="833" spans="1:12" hidden="1" x14ac:dyDescent="0.3">
      <c r="A833" t="s">
        <v>2558</v>
      </c>
      <c r="B833" t="s">
        <v>2559</v>
      </c>
      <c r="C833" t="s">
        <v>2560</v>
      </c>
      <c r="D833" t="s">
        <v>2561</v>
      </c>
      <c r="E833" t="s">
        <v>2562</v>
      </c>
      <c r="F833">
        <v>0</v>
      </c>
      <c r="G833">
        <v>831</v>
      </c>
      <c r="H833">
        <f>IF(Table1[[#This Row],[my_ent_1]]=Table1[[#This Row],[their_ent_1]], 1, 0)</f>
        <v>0</v>
      </c>
      <c r="I833">
        <f>IF(Table1[[#This Row],[my_ent_2]]=Table1[[#This Row],[their_ent_2]], 1, 0)</f>
        <v>0</v>
      </c>
      <c r="J833">
        <f>IF(Table1[[#This Row],[same_1]]=1 &amp; Table1[[#This Row],[same_2]]=1, 1, 0)</f>
        <v>0</v>
      </c>
      <c r="K833">
        <f>IF(ISNUMBER(SEARCH(Table1[[#This Row],[their_ent_1]],Table1[[#This Row],[my_ent_1]])), 1, 0)</f>
        <v>0</v>
      </c>
      <c r="L833">
        <f>IF(ISNUMBER(SEARCH(Table1[[#This Row],[their_ent_2]],Table1[[#This Row],[my_ent_2]])), 1, 0)</f>
        <v>0</v>
      </c>
    </row>
    <row r="834" spans="1:12" x14ac:dyDescent="0.3">
      <c r="A834" t="s">
        <v>2563</v>
      </c>
      <c r="B834" t="s">
        <v>96</v>
      </c>
      <c r="C834" t="s">
        <v>96</v>
      </c>
      <c r="D834" t="s">
        <v>1756</v>
      </c>
      <c r="E834" t="s">
        <v>22</v>
      </c>
      <c r="F834">
        <v>0</v>
      </c>
      <c r="G834">
        <v>832</v>
      </c>
      <c r="H834">
        <f>IF(Table1[[#This Row],[my_ent_1]]=Table1[[#This Row],[their_ent_1]], 1, 0)</f>
        <v>1</v>
      </c>
      <c r="I834">
        <f>IF(Table1[[#This Row],[my_ent_2]]=Table1[[#This Row],[their_ent_2]], 1, 0)</f>
        <v>0</v>
      </c>
      <c r="J834">
        <f>IF(Table1[[#This Row],[same_1]]=1 &amp; Table1[[#This Row],[same_2]]=1, 1, 0)</f>
        <v>0</v>
      </c>
      <c r="K834">
        <f>IF(ISNUMBER(SEARCH(Table1[[#This Row],[their_ent_1]],Table1[[#This Row],[my_ent_1]])), 1, 0)</f>
        <v>1</v>
      </c>
      <c r="L834">
        <f>IF(ISNUMBER(SEARCH(Table1[[#This Row],[their_ent_2]],Table1[[#This Row],[my_ent_2]])), 1, 0)</f>
        <v>1</v>
      </c>
    </row>
    <row r="835" spans="1:12" x14ac:dyDescent="0.3">
      <c r="A835" t="s">
        <v>2564</v>
      </c>
      <c r="B835" t="s">
        <v>2565</v>
      </c>
      <c r="C835" t="s">
        <v>2566</v>
      </c>
      <c r="D835" t="s">
        <v>2567</v>
      </c>
      <c r="E835" t="s">
        <v>2567</v>
      </c>
      <c r="F835">
        <v>0</v>
      </c>
      <c r="G835">
        <v>833</v>
      </c>
      <c r="H835">
        <f>IF(Table1[[#This Row],[my_ent_1]]=Table1[[#This Row],[their_ent_1]], 1, 0)</f>
        <v>0</v>
      </c>
      <c r="I835">
        <f>IF(Table1[[#This Row],[my_ent_2]]=Table1[[#This Row],[their_ent_2]], 1, 0)</f>
        <v>1</v>
      </c>
      <c r="J835">
        <f>IF(Table1[[#This Row],[same_1]]=1 &amp; Table1[[#This Row],[same_2]]=1, 1, 0)</f>
        <v>0</v>
      </c>
      <c r="K835">
        <f>IF(ISNUMBER(SEARCH(Table1[[#This Row],[their_ent_1]],Table1[[#This Row],[my_ent_1]])), 1, 0)</f>
        <v>1</v>
      </c>
      <c r="L835">
        <f>IF(ISNUMBER(SEARCH(Table1[[#This Row],[their_ent_2]],Table1[[#This Row],[my_ent_2]])), 1, 0)</f>
        <v>1</v>
      </c>
    </row>
    <row r="836" spans="1:12" hidden="1" x14ac:dyDescent="0.3">
      <c r="A836" t="s">
        <v>2568</v>
      </c>
      <c r="B836" t="s">
        <v>2569</v>
      </c>
      <c r="C836" t="s">
        <v>2570</v>
      </c>
      <c r="D836" t="s">
        <v>2571</v>
      </c>
      <c r="E836" t="s">
        <v>1766</v>
      </c>
      <c r="F836">
        <v>0</v>
      </c>
      <c r="G836">
        <v>834</v>
      </c>
      <c r="H836">
        <f>IF(Table1[[#This Row],[my_ent_1]]=Table1[[#This Row],[their_ent_1]], 1, 0)</f>
        <v>0</v>
      </c>
      <c r="I836">
        <f>IF(Table1[[#This Row],[my_ent_2]]=Table1[[#This Row],[their_ent_2]], 1, 0)</f>
        <v>0</v>
      </c>
      <c r="J836">
        <f>IF(Table1[[#This Row],[same_1]]=1 &amp; Table1[[#This Row],[same_2]]=1, 1, 0)</f>
        <v>0</v>
      </c>
      <c r="K836">
        <f>IF(ISNUMBER(SEARCH(Table1[[#This Row],[their_ent_1]],Table1[[#This Row],[my_ent_1]])), 1, 0)</f>
        <v>0</v>
      </c>
      <c r="L836">
        <f>IF(ISNUMBER(SEARCH(Table1[[#This Row],[their_ent_2]],Table1[[#This Row],[my_ent_2]])), 1, 0)</f>
        <v>0</v>
      </c>
    </row>
    <row r="837" spans="1:12" hidden="1" x14ac:dyDescent="0.3">
      <c r="A837" t="s">
        <v>2572</v>
      </c>
      <c r="B837" t="s">
        <v>2573</v>
      </c>
      <c r="C837" t="s">
        <v>2573</v>
      </c>
      <c r="D837" t="s">
        <v>313</v>
      </c>
      <c r="E837" t="s">
        <v>364</v>
      </c>
      <c r="F837">
        <v>0</v>
      </c>
      <c r="G837">
        <v>835</v>
      </c>
      <c r="H837">
        <f>IF(Table1[[#This Row],[my_ent_1]]=Table1[[#This Row],[their_ent_1]], 1, 0)</f>
        <v>1</v>
      </c>
      <c r="I837">
        <f>IF(Table1[[#This Row],[my_ent_2]]=Table1[[#This Row],[their_ent_2]], 1, 0)</f>
        <v>0</v>
      </c>
      <c r="J837">
        <f>IF(Table1[[#This Row],[same_1]]=1 &amp; Table1[[#This Row],[same_2]]=1, 1, 0)</f>
        <v>0</v>
      </c>
      <c r="K837">
        <f>IF(ISNUMBER(SEARCH(Table1[[#This Row],[their_ent_1]],Table1[[#This Row],[my_ent_1]])), 1, 0)</f>
        <v>1</v>
      </c>
      <c r="L837">
        <f>IF(ISNUMBER(SEARCH(Table1[[#This Row],[their_ent_2]],Table1[[#This Row],[my_ent_2]])), 1, 0)</f>
        <v>0</v>
      </c>
    </row>
    <row r="838" spans="1:12" hidden="1" x14ac:dyDescent="0.3">
      <c r="A838" t="s">
        <v>2574</v>
      </c>
      <c r="B838" t="s">
        <v>2575</v>
      </c>
      <c r="C838" t="s">
        <v>764</v>
      </c>
      <c r="D838" t="s">
        <v>12</v>
      </c>
      <c r="E838" t="s">
        <v>2576</v>
      </c>
      <c r="F838">
        <v>0</v>
      </c>
      <c r="G838">
        <v>836</v>
      </c>
      <c r="H838">
        <f>IF(Table1[[#This Row],[my_ent_1]]=Table1[[#This Row],[their_ent_1]], 1, 0)</f>
        <v>0</v>
      </c>
      <c r="I838">
        <f>IF(Table1[[#This Row],[my_ent_2]]=Table1[[#This Row],[their_ent_2]], 1, 0)</f>
        <v>0</v>
      </c>
      <c r="J838">
        <f>IF(Table1[[#This Row],[same_1]]=1 &amp; Table1[[#This Row],[same_2]]=1, 1, 0)</f>
        <v>0</v>
      </c>
      <c r="K838">
        <f>IF(ISNUMBER(SEARCH(Table1[[#This Row],[their_ent_1]],Table1[[#This Row],[my_ent_1]])), 1, 0)</f>
        <v>0</v>
      </c>
      <c r="L838">
        <f>IF(ISNUMBER(SEARCH(Table1[[#This Row],[their_ent_2]],Table1[[#This Row],[my_ent_2]])), 1, 0)</f>
        <v>0</v>
      </c>
    </row>
    <row r="839" spans="1:12" hidden="1" x14ac:dyDescent="0.3">
      <c r="A839" t="s">
        <v>2577</v>
      </c>
      <c r="B839" t="s">
        <v>2578</v>
      </c>
      <c r="C839" t="s">
        <v>2578</v>
      </c>
      <c r="D839" t="s">
        <v>143</v>
      </c>
      <c r="E839" t="s">
        <v>2579</v>
      </c>
      <c r="F839">
        <v>0</v>
      </c>
      <c r="G839">
        <v>837</v>
      </c>
      <c r="H839">
        <f>IF(Table1[[#This Row],[my_ent_1]]=Table1[[#This Row],[their_ent_1]], 1, 0)</f>
        <v>1</v>
      </c>
      <c r="I839">
        <f>IF(Table1[[#This Row],[my_ent_2]]=Table1[[#This Row],[their_ent_2]], 1, 0)</f>
        <v>0</v>
      </c>
      <c r="J839">
        <f>IF(Table1[[#This Row],[same_1]]=1 &amp; Table1[[#This Row],[same_2]]=1, 1, 0)</f>
        <v>0</v>
      </c>
      <c r="K839">
        <f>IF(ISNUMBER(SEARCH(Table1[[#This Row],[their_ent_1]],Table1[[#This Row],[my_ent_1]])), 1, 0)</f>
        <v>1</v>
      </c>
      <c r="L839">
        <f>IF(ISNUMBER(SEARCH(Table1[[#This Row],[their_ent_2]],Table1[[#This Row],[my_ent_2]])), 1, 0)</f>
        <v>0</v>
      </c>
    </row>
    <row r="840" spans="1:12" hidden="1" x14ac:dyDescent="0.3">
      <c r="A840" t="s">
        <v>2580</v>
      </c>
      <c r="B840" t="s">
        <v>1106</v>
      </c>
      <c r="C840" t="s">
        <v>1528</v>
      </c>
      <c r="D840" t="s">
        <v>142</v>
      </c>
      <c r="E840" t="s">
        <v>390</v>
      </c>
      <c r="F840">
        <v>0</v>
      </c>
      <c r="G840">
        <v>838</v>
      </c>
      <c r="H840">
        <f>IF(Table1[[#This Row],[my_ent_1]]=Table1[[#This Row],[their_ent_1]], 1, 0)</f>
        <v>0</v>
      </c>
      <c r="I840">
        <f>IF(Table1[[#This Row],[my_ent_2]]=Table1[[#This Row],[their_ent_2]], 1, 0)</f>
        <v>0</v>
      </c>
      <c r="J840">
        <f>IF(Table1[[#This Row],[same_1]]=1 &amp; Table1[[#This Row],[same_2]]=1, 1, 0)</f>
        <v>0</v>
      </c>
      <c r="K840">
        <f>IF(ISNUMBER(SEARCH(Table1[[#This Row],[their_ent_1]],Table1[[#This Row],[my_ent_1]])), 1, 0)</f>
        <v>1</v>
      </c>
      <c r="L840">
        <f>IF(ISNUMBER(SEARCH(Table1[[#This Row],[their_ent_2]],Table1[[#This Row],[my_ent_2]])), 1, 0)</f>
        <v>0</v>
      </c>
    </row>
    <row r="841" spans="1:12" hidden="1" x14ac:dyDescent="0.3">
      <c r="A841" t="s">
        <v>2581</v>
      </c>
      <c r="B841" t="s">
        <v>425</v>
      </c>
      <c r="C841" t="s">
        <v>2582</v>
      </c>
      <c r="D841" t="s">
        <v>2582</v>
      </c>
      <c r="E841" t="s">
        <v>2583</v>
      </c>
      <c r="F841">
        <v>0</v>
      </c>
      <c r="G841">
        <v>839</v>
      </c>
      <c r="H841">
        <f>IF(Table1[[#This Row],[my_ent_1]]=Table1[[#This Row],[their_ent_1]], 1, 0)</f>
        <v>0</v>
      </c>
      <c r="I841">
        <f>IF(Table1[[#This Row],[my_ent_2]]=Table1[[#This Row],[their_ent_2]], 1, 0)</f>
        <v>0</v>
      </c>
      <c r="J841">
        <f>IF(Table1[[#This Row],[same_1]]=1 &amp; Table1[[#This Row],[same_2]]=1, 1, 0)</f>
        <v>0</v>
      </c>
      <c r="K841">
        <f>IF(ISNUMBER(SEARCH(Table1[[#This Row],[their_ent_1]],Table1[[#This Row],[my_ent_1]])), 1, 0)</f>
        <v>0</v>
      </c>
      <c r="L841">
        <f>IF(ISNUMBER(SEARCH(Table1[[#This Row],[their_ent_2]],Table1[[#This Row],[my_ent_2]])), 1, 0)</f>
        <v>0</v>
      </c>
    </row>
    <row r="842" spans="1:12" x14ac:dyDescent="0.3">
      <c r="A842" t="s">
        <v>2584</v>
      </c>
      <c r="B842" t="s">
        <v>1485</v>
      </c>
      <c r="C842" t="s">
        <v>1485</v>
      </c>
      <c r="D842" t="s">
        <v>2585</v>
      </c>
      <c r="E842" t="s">
        <v>2586</v>
      </c>
      <c r="F842">
        <v>0</v>
      </c>
      <c r="G842">
        <v>840</v>
      </c>
      <c r="H842">
        <f>IF(Table1[[#This Row],[my_ent_1]]=Table1[[#This Row],[their_ent_1]], 1, 0)</f>
        <v>1</v>
      </c>
      <c r="I842">
        <f>IF(Table1[[#This Row],[my_ent_2]]=Table1[[#This Row],[their_ent_2]], 1, 0)</f>
        <v>0</v>
      </c>
      <c r="J842">
        <f>IF(Table1[[#This Row],[same_1]]=1 &amp; Table1[[#This Row],[same_2]]=1, 1, 0)</f>
        <v>0</v>
      </c>
      <c r="K842">
        <f>IF(ISNUMBER(SEARCH(Table1[[#This Row],[their_ent_1]],Table1[[#This Row],[my_ent_1]])), 1, 0)</f>
        <v>1</v>
      </c>
      <c r="L842">
        <f>IF(ISNUMBER(SEARCH(Table1[[#This Row],[their_ent_2]],Table1[[#This Row],[my_ent_2]])), 1, 0)</f>
        <v>1</v>
      </c>
    </row>
    <row r="843" spans="1:12" hidden="1" x14ac:dyDescent="0.3">
      <c r="A843" t="s">
        <v>2587</v>
      </c>
      <c r="B843" t="s">
        <v>12</v>
      </c>
      <c r="C843" t="s">
        <v>2588</v>
      </c>
      <c r="D843" t="s">
        <v>2588</v>
      </c>
      <c r="E843" t="s">
        <v>2589</v>
      </c>
      <c r="F843">
        <v>0</v>
      </c>
      <c r="G843">
        <v>841</v>
      </c>
      <c r="H843">
        <f>IF(Table1[[#This Row],[my_ent_1]]=Table1[[#This Row],[their_ent_1]], 1, 0)</f>
        <v>0</v>
      </c>
      <c r="I843">
        <f>IF(Table1[[#This Row],[my_ent_2]]=Table1[[#This Row],[their_ent_2]], 1, 0)</f>
        <v>0</v>
      </c>
      <c r="J843">
        <f>IF(Table1[[#This Row],[same_1]]=1 &amp; Table1[[#This Row],[same_2]]=1, 1, 0)</f>
        <v>0</v>
      </c>
      <c r="K843">
        <f>IF(ISNUMBER(SEARCH(Table1[[#This Row],[their_ent_1]],Table1[[#This Row],[my_ent_1]])), 1, 0)</f>
        <v>0</v>
      </c>
      <c r="L843">
        <f>IF(ISNUMBER(SEARCH(Table1[[#This Row],[their_ent_2]],Table1[[#This Row],[my_ent_2]])), 1, 0)</f>
        <v>0</v>
      </c>
    </row>
    <row r="844" spans="1:12" hidden="1" x14ac:dyDescent="0.3">
      <c r="A844" t="s">
        <v>2590</v>
      </c>
      <c r="B844" t="s">
        <v>2591</v>
      </c>
      <c r="C844" t="s">
        <v>2591</v>
      </c>
      <c r="D844" t="s">
        <v>1801</v>
      </c>
      <c r="E844" t="s">
        <v>2592</v>
      </c>
      <c r="F844">
        <v>0</v>
      </c>
      <c r="G844">
        <v>842</v>
      </c>
      <c r="H844">
        <f>IF(Table1[[#This Row],[my_ent_1]]=Table1[[#This Row],[their_ent_1]], 1, 0)</f>
        <v>1</v>
      </c>
      <c r="I844">
        <f>IF(Table1[[#This Row],[my_ent_2]]=Table1[[#This Row],[their_ent_2]], 1, 0)</f>
        <v>0</v>
      </c>
      <c r="J844">
        <f>IF(Table1[[#This Row],[same_1]]=1 &amp; Table1[[#This Row],[same_2]]=1, 1, 0)</f>
        <v>0</v>
      </c>
      <c r="K844">
        <f>IF(ISNUMBER(SEARCH(Table1[[#This Row],[their_ent_1]],Table1[[#This Row],[my_ent_1]])), 1, 0)</f>
        <v>1</v>
      </c>
      <c r="L844">
        <f>IF(ISNUMBER(SEARCH(Table1[[#This Row],[their_ent_2]],Table1[[#This Row],[my_ent_2]])), 1, 0)</f>
        <v>0</v>
      </c>
    </row>
    <row r="845" spans="1:12" hidden="1" x14ac:dyDescent="0.3">
      <c r="A845" t="s">
        <v>2593</v>
      </c>
      <c r="B845" t="s">
        <v>2594</v>
      </c>
      <c r="C845" t="s">
        <v>2594</v>
      </c>
      <c r="D845" t="s">
        <v>2595</v>
      </c>
      <c r="E845" t="s">
        <v>2596</v>
      </c>
      <c r="F845">
        <v>0</v>
      </c>
      <c r="G845">
        <v>843</v>
      </c>
      <c r="H845">
        <f>IF(Table1[[#This Row],[my_ent_1]]=Table1[[#This Row],[their_ent_1]], 1, 0)</f>
        <v>1</v>
      </c>
      <c r="I845">
        <f>IF(Table1[[#This Row],[my_ent_2]]=Table1[[#This Row],[their_ent_2]], 1, 0)</f>
        <v>0</v>
      </c>
      <c r="J845">
        <f>IF(Table1[[#This Row],[same_1]]=1 &amp; Table1[[#This Row],[same_2]]=1, 1, 0)</f>
        <v>0</v>
      </c>
      <c r="K845">
        <f>IF(ISNUMBER(SEARCH(Table1[[#This Row],[their_ent_1]],Table1[[#This Row],[my_ent_1]])), 1, 0)</f>
        <v>1</v>
      </c>
      <c r="L845">
        <f>IF(ISNUMBER(SEARCH(Table1[[#This Row],[their_ent_2]],Table1[[#This Row],[my_ent_2]])), 1, 0)</f>
        <v>0</v>
      </c>
    </row>
    <row r="846" spans="1:12" x14ac:dyDescent="0.3">
      <c r="A846" t="s">
        <v>2597</v>
      </c>
      <c r="B846" t="s">
        <v>1362</v>
      </c>
      <c r="C846" t="s">
        <v>1362</v>
      </c>
      <c r="D846" t="s">
        <v>2598</v>
      </c>
      <c r="E846" t="s">
        <v>1545</v>
      </c>
      <c r="F846">
        <v>0</v>
      </c>
      <c r="G846">
        <v>844</v>
      </c>
      <c r="H846">
        <f>IF(Table1[[#This Row],[my_ent_1]]=Table1[[#This Row],[their_ent_1]], 1, 0)</f>
        <v>1</v>
      </c>
      <c r="I846">
        <f>IF(Table1[[#This Row],[my_ent_2]]=Table1[[#This Row],[their_ent_2]], 1, 0)</f>
        <v>0</v>
      </c>
      <c r="J846">
        <f>IF(Table1[[#This Row],[same_1]]=1 &amp; Table1[[#This Row],[same_2]]=1, 1, 0)</f>
        <v>0</v>
      </c>
      <c r="K846">
        <f>IF(ISNUMBER(SEARCH(Table1[[#This Row],[their_ent_1]],Table1[[#This Row],[my_ent_1]])), 1, 0)</f>
        <v>1</v>
      </c>
      <c r="L846">
        <f>IF(ISNUMBER(SEARCH(Table1[[#This Row],[their_ent_2]],Table1[[#This Row],[my_ent_2]])), 1, 0)</f>
        <v>1</v>
      </c>
    </row>
    <row r="847" spans="1:12" hidden="1" x14ac:dyDescent="0.3">
      <c r="A847" t="s">
        <v>2599</v>
      </c>
      <c r="B847" t="s">
        <v>2600</v>
      </c>
      <c r="C847" t="s">
        <v>676</v>
      </c>
      <c r="D847" t="s">
        <v>2601</v>
      </c>
      <c r="E847" t="s">
        <v>2602</v>
      </c>
      <c r="F847">
        <v>0</v>
      </c>
      <c r="G847">
        <v>845</v>
      </c>
      <c r="H847">
        <f>IF(Table1[[#This Row],[my_ent_1]]=Table1[[#This Row],[their_ent_1]], 1, 0)</f>
        <v>0</v>
      </c>
      <c r="I847">
        <f>IF(Table1[[#This Row],[my_ent_2]]=Table1[[#This Row],[their_ent_2]], 1, 0)</f>
        <v>0</v>
      </c>
      <c r="J847">
        <f>IF(Table1[[#This Row],[same_1]]=1 &amp; Table1[[#This Row],[same_2]]=1, 1, 0)</f>
        <v>0</v>
      </c>
      <c r="K847">
        <f>IF(ISNUMBER(SEARCH(Table1[[#This Row],[their_ent_1]],Table1[[#This Row],[my_ent_1]])), 1, 0)</f>
        <v>0</v>
      </c>
      <c r="L847">
        <f>IF(ISNUMBER(SEARCH(Table1[[#This Row],[their_ent_2]],Table1[[#This Row],[my_ent_2]])), 1, 0)</f>
        <v>0</v>
      </c>
    </row>
    <row r="848" spans="1:12" hidden="1" x14ac:dyDescent="0.3">
      <c r="A848" t="s">
        <v>2603</v>
      </c>
      <c r="B848" t="s">
        <v>2604</v>
      </c>
      <c r="C848" t="s">
        <v>18</v>
      </c>
      <c r="D848" t="s">
        <v>2605</v>
      </c>
      <c r="E848" t="s">
        <v>527</v>
      </c>
      <c r="F848">
        <v>0</v>
      </c>
      <c r="G848">
        <v>846</v>
      </c>
      <c r="H848">
        <f>IF(Table1[[#This Row],[my_ent_1]]=Table1[[#This Row],[their_ent_1]], 1, 0)</f>
        <v>0</v>
      </c>
      <c r="I848">
        <f>IF(Table1[[#This Row],[my_ent_2]]=Table1[[#This Row],[their_ent_2]], 1, 0)</f>
        <v>0</v>
      </c>
      <c r="J848">
        <f>IF(Table1[[#This Row],[same_1]]=1 &amp; Table1[[#This Row],[same_2]]=1, 1, 0)</f>
        <v>0</v>
      </c>
      <c r="K848">
        <f>IF(ISNUMBER(SEARCH(Table1[[#This Row],[their_ent_1]],Table1[[#This Row],[my_ent_1]])), 1, 0)</f>
        <v>0</v>
      </c>
      <c r="L848">
        <f>IF(ISNUMBER(SEARCH(Table1[[#This Row],[their_ent_2]],Table1[[#This Row],[my_ent_2]])), 1, 0)</f>
        <v>0</v>
      </c>
    </row>
    <row r="849" spans="1:12" hidden="1" x14ac:dyDescent="0.3">
      <c r="A849" t="s">
        <v>2606</v>
      </c>
      <c r="B849" t="s">
        <v>47</v>
      </c>
      <c r="C849" t="s">
        <v>47</v>
      </c>
      <c r="D849" t="s">
        <v>2607</v>
      </c>
      <c r="E849" t="s">
        <v>527</v>
      </c>
      <c r="F849">
        <v>0</v>
      </c>
      <c r="G849">
        <v>847</v>
      </c>
      <c r="H849">
        <f>IF(Table1[[#This Row],[my_ent_1]]=Table1[[#This Row],[their_ent_1]], 1, 0)</f>
        <v>1</v>
      </c>
      <c r="I849">
        <f>IF(Table1[[#This Row],[my_ent_2]]=Table1[[#This Row],[their_ent_2]], 1, 0)</f>
        <v>0</v>
      </c>
      <c r="J849">
        <f>IF(Table1[[#This Row],[same_1]]=1 &amp; Table1[[#This Row],[same_2]]=1, 1, 0)</f>
        <v>0</v>
      </c>
      <c r="K849">
        <f>IF(ISNUMBER(SEARCH(Table1[[#This Row],[their_ent_1]],Table1[[#This Row],[my_ent_1]])), 1, 0)</f>
        <v>1</v>
      </c>
      <c r="L849">
        <f>IF(ISNUMBER(SEARCH(Table1[[#This Row],[their_ent_2]],Table1[[#This Row],[my_ent_2]])), 1, 0)</f>
        <v>0</v>
      </c>
    </row>
    <row r="850" spans="1:12" x14ac:dyDescent="0.3">
      <c r="A850" t="s">
        <v>2608</v>
      </c>
      <c r="B850" t="s">
        <v>2609</v>
      </c>
      <c r="C850" t="s">
        <v>2610</v>
      </c>
      <c r="D850" t="s">
        <v>2611</v>
      </c>
      <c r="E850" t="s">
        <v>2023</v>
      </c>
      <c r="F850">
        <v>0</v>
      </c>
      <c r="G850">
        <v>848</v>
      </c>
      <c r="H850">
        <f>IF(Table1[[#This Row],[my_ent_1]]=Table1[[#This Row],[their_ent_1]], 1, 0)</f>
        <v>0</v>
      </c>
      <c r="I850">
        <f>IF(Table1[[#This Row],[my_ent_2]]=Table1[[#This Row],[their_ent_2]], 1, 0)</f>
        <v>0</v>
      </c>
      <c r="J850">
        <f>IF(Table1[[#This Row],[same_1]]=1 &amp; Table1[[#This Row],[same_2]]=1, 1, 0)</f>
        <v>0</v>
      </c>
      <c r="K850">
        <f>IF(ISNUMBER(SEARCH(Table1[[#This Row],[their_ent_1]],Table1[[#This Row],[my_ent_1]])), 1, 0)</f>
        <v>1</v>
      </c>
      <c r="L850">
        <f>IF(ISNUMBER(SEARCH(Table1[[#This Row],[their_ent_2]],Table1[[#This Row],[my_ent_2]])), 1, 0)</f>
        <v>1</v>
      </c>
    </row>
    <row r="851" spans="1:12" hidden="1" x14ac:dyDescent="0.3">
      <c r="A851" t="s">
        <v>2612</v>
      </c>
      <c r="B851" t="s">
        <v>36</v>
      </c>
      <c r="C851" t="s">
        <v>36</v>
      </c>
      <c r="D851" t="s">
        <v>47</v>
      </c>
      <c r="E851" t="s">
        <v>1215</v>
      </c>
      <c r="F851">
        <v>0</v>
      </c>
      <c r="G851">
        <v>849</v>
      </c>
      <c r="H851">
        <f>IF(Table1[[#This Row],[my_ent_1]]=Table1[[#This Row],[their_ent_1]], 1, 0)</f>
        <v>1</v>
      </c>
      <c r="I851">
        <f>IF(Table1[[#This Row],[my_ent_2]]=Table1[[#This Row],[their_ent_2]], 1, 0)</f>
        <v>0</v>
      </c>
      <c r="J851">
        <f>IF(Table1[[#This Row],[same_1]]=1 &amp; Table1[[#This Row],[same_2]]=1, 1, 0)</f>
        <v>0</v>
      </c>
      <c r="K851">
        <f>IF(ISNUMBER(SEARCH(Table1[[#This Row],[their_ent_1]],Table1[[#This Row],[my_ent_1]])), 1, 0)</f>
        <v>1</v>
      </c>
      <c r="L851">
        <f>IF(ISNUMBER(SEARCH(Table1[[#This Row],[their_ent_2]],Table1[[#This Row],[my_ent_2]])), 1, 0)</f>
        <v>0</v>
      </c>
    </row>
    <row r="852" spans="1:12" hidden="1" x14ac:dyDescent="0.3">
      <c r="A852" t="s">
        <v>2613</v>
      </c>
      <c r="B852" t="s">
        <v>2614</v>
      </c>
      <c r="C852" t="s">
        <v>2615</v>
      </c>
      <c r="D852" t="s">
        <v>1218</v>
      </c>
      <c r="E852" t="s">
        <v>982</v>
      </c>
      <c r="F852">
        <v>0</v>
      </c>
      <c r="G852">
        <v>850</v>
      </c>
      <c r="H852">
        <f>IF(Table1[[#This Row],[my_ent_1]]=Table1[[#This Row],[their_ent_1]], 1, 0)</f>
        <v>0</v>
      </c>
      <c r="I852">
        <f>IF(Table1[[#This Row],[my_ent_2]]=Table1[[#This Row],[their_ent_2]], 1, 0)</f>
        <v>0</v>
      </c>
      <c r="J852">
        <f>IF(Table1[[#This Row],[same_1]]=1 &amp; Table1[[#This Row],[same_2]]=1, 1, 0)</f>
        <v>0</v>
      </c>
      <c r="K852">
        <f>IF(ISNUMBER(SEARCH(Table1[[#This Row],[their_ent_1]],Table1[[#This Row],[my_ent_1]])), 1, 0)</f>
        <v>0</v>
      </c>
      <c r="L852">
        <f>IF(ISNUMBER(SEARCH(Table1[[#This Row],[their_ent_2]],Table1[[#This Row],[my_ent_2]])), 1, 0)</f>
        <v>0</v>
      </c>
    </row>
    <row r="853" spans="1:12" x14ac:dyDescent="0.3">
      <c r="A853" t="s">
        <v>2616</v>
      </c>
      <c r="B853" t="s">
        <v>2617</v>
      </c>
      <c r="C853" t="s">
        <v>2617</v>
      </c>
      <c r="D853" t="s">
        <v>2618</v>
      </c>
      <c r="E853" t="s">
        <v>2619</v>
      </c>
      <c r="F853">
        <v>0</v>
      </c>
      <c r="G853">
        <v>851</v>
      </c>
      <c r="H853">
        <f>IF(Table1[[#This Row],[my_ent_1]]=Table1[[#This Row],[their_ent_1]], 1, 0)</f>
        <v>1</v>
      </c>
      <c r="I853">
        <f>IF(Table1[[#This Row],[my_ent_2]]=Table1[[#This Row],[their_ent_2]], 1, 0)</f>
        <v>0</v>
      </c>
      <c r="J853">
        <f>IF(Table1[[#This Row],[same_1]]=1 &amp; Table1[[#This Row],[same_2]]=1, 1, 0)</f>
        <v>0</v>
      </c>
      <c r="K853">
        <f>IF(ISNUMBER(SEARCH(Table1[[#This Row],[their_ent_1]],Table1[[#This Row],[my_ent_1]])), 1, 0)</f>
        <v>1</v>
      </c>
      <c r="L853">
        <f>IF(ISNUMBER(SEARCH(Table1[[#This Row],[their_ent_2]],Table1[[#This Row],[my_ent_2]])), 1, 0)</f>
        <v>1</v>
      </c>
    </row>
    <row r="854" spans="1:12" hidden="1" x14ac:dyDescent="0.3">
      <c r="A854" t="s">
        <v>2620</v>
      </c>
      <c r="B854" t="s">
        <v>2621</v>
      </c>
      <c r="C854" t="s">
        <v>2621</v>
      </c>
      <c r="D854" t="s">
        <v>2622</v>
      </c>
      <c r="E854" t="s">
        <v>2623</v>
      </c>
      <c r="F854">
        <v>0</v>
      </c>
      <c r="G854">
        <v>852</v>
      </c>
      <c r="H854">
        <f>IF(Table1[[#This Row],[my_ent_1]]=Table1[[#This Row],[their_ent_1]], 1, 0)</f>
        <v>1</v>
      </c>
      <c r="I854">
        <f>IF(Table1[[#This Row],[my_ent_2]]=Table1[[#This Row],[their_ent_2]], 1, 0)</f>
        <v>0</v>
      </c>
      <c r="J854">
        <f>IF(Table1[[#This Row],[same_1]]=1 &amp; Table1[[#This Row],[same_2]]=1, 1, 0)</f>
        <v>0</v>
      </c>
      <c r="K854">
        <f>IF(ISNUMBER(SEARCH(Table1[[#This Row],[their_ent_1]],Table1[[#This Row],[my_ent_1]])), 1, 0)</f>
        <v>1</v>
      </c>
      <c r="L854">
        <f>IF(ISNUMBER(SEARCH(Table1[[#This Row],[their_ent_2]],Table1[[#This Row],[my_ent_2]])), 1, 0)</f>
        <v>0</v>
      </c>
    </row>
    <row r="855" spans="1:12" hidden="1" x14ac:dyDescent="0.3">
      <c r="A855" t="s">
        <v>2624</v>
      </c>
      <c r="B855" t="s">
        <v>499</v>
      </c>
      <c r="C855" t="s">
        <v>499</v>
      </c>
      <c r="D855" t="s">
        <v>141</v>
      </c>
      <c r="E855" t="s">
        <v>68</v>
      </c>
      <c r="F855">
        <v>0</v>
      </c>
      <c r="G855">
        <v>853</v>
      </c>
      <c r="H855">
        <f>IF(Table1[[#This Row],[my_ent_1]]=Table1[[#This Row],[their_ent_1]], 1, 0)</f>
        <v>1</v>
      </c>
      <c r="I855">
        <f>IF(Table1[[#This Row],[my_ent_2]]=Table1[[#This Row],[their_ent_2]], 1, 0)</f>
        <v>0</v>
      </c>
      <c r="J855">
        <f>IF(Table1[[#This Row],[same_1]]=1 &amp; Table1[[#This Row],[same_2]]=1, 1, 0)</f>
        <v>0</v>
      </c>
      <c r="K855">
        <f>IF(ISNUMBER(SEARCH(Table1[[#This Row],[their_ent_1]],Table1[[#This Row],[my_ent_1]])), 1, 0)</f>
        <v>1</v>
      </c>
      <c r="L855">
        <f>IF(ISNUMBER(SEARCH(Table1[[#This Row],[their_ent_2]],Table1[[#This Row],[my_ent_2]])), 1, 0)</f>
        <v>0</v>
      </c>
    </row>
    <row r="856" spans="1:12" hidden="1" x14ac:dyDescent="0.3">
      <c r="A856" t="s">
        <v>2625</v>
      </c>
      <c r="B856" t="s">
        <v>2626</v>
      </c>
      <c r="C856" t="s">
        <v>2626</v>
      </c>
      <c r="D856" t="s">
        <v>2627</v>
      </c>
      <c r="E856" t="s">
        <v>2628</v>
      </c>
      <c r="F856">
        <v>0</v>
      </c>
      <c r="G856">
        <v>854</v>
      </c>
      <c r="H856">
        <f>IF(Table1[[#This Row],[my_ent_1]]=Table1[[#This Row],[their_ent_1]], 1, 0)</f>
        <v>1</v>
      </c>
      <c r="I856">
        <f>IF(Table1[[#This Row],[my_ent_2]]=Table1[[#This Row],[their_ent_2]], 1, 0)</f>
        <v>0</v>
      </c>
      <c r="J856">
        <f>IF(Table1[[#This Row],[same_1]]=1 &amp; Table1[[#This Row],[same_2]]=1, 1, 0)</f>
        <v>0</v>
      </c>
      <c r="K856">
        <f>IF(ISNUMBER(SEARCH(Table1[[#This Row],[their_ent_1]],Table1[[#This Row],[my_ent_1]])), 1, 0)</f>
        <v>1</v>
      </c>
      <c r="L856">
        <f>IF(ISNUMBER(SEARCH(Table1[[#This Row],[their_ent_2]],Table1[[#This Row],[my_ent_2]])), 1, 0)</f>
        <v>0</v>
      </c>
    </row>
    <row r="857" spans="1:12" hidden="1" x14ac:dyDescent="0.3">
      <c r="A857" t="s">
        <v>2629</v>
      </c>
      <c r="B857" t="s">
        <v>2630</v>
      </c>
      <c r="C857" t="s">
        <v>1089</v>
      </c>
      <c r="D857" t="s">
        <v>229</v>
      </c>
      <c r="E857" t="s">
        <v>2631</v>
      </c>
      <c r="F857">
        <v>0</v>
      </c>
      <c r="G857">
        <v>855</v>
      </c>
      <c r="H857">
        <f>IF(Table1[[#This Row],[my_ent_1]]=Table1[[#This Row],[their_ent_1]], 1, 0)</f>
        <v>0</v>
      </c>
      <c r="I857">
        <f>IF(Table1[[#This Row],[my_ent_2]]=Table1[[#This Row],[their_ent_2]], 1, 0)</f>
        <v>0</v>
      </c>
      <c r="J857">
        <f>IF(Table1[[#This Row],[same_1]]=1 &amp; Table1[[#This Row],[same_2]]=1, 1, 0)</f>
        <v>0</v>
      </c>
      <c r="K857">
        <f>IF(ISNUMBER(SEARCH(Table1[[#This Row],[their_ent_1]],Table1[[#This Row],[my_ent_1]])), 1, 0)</f>
        <v>0</v>
      </c>
      <c r="L857">
        <f>IF(ISNUMBER(SEARCH(Table1[[#This Row],[their_ent_2]],Table1[[#This Row],[my_ent_2]])), 1, 0)</f>
        <v>0</v>
      </c>
    </row>
    <row r="858" spans="1:12" hidden="1" x14ac:dyDescent="0.3">
      <c r="A858" t="s">
        <v>2632</v>
      </c>
      <c r="B858" t="s">
        <v>2633</v>
      </c>
      <c r="C858" t="s">
        <v>2634</v>
      </c>
      <c r="D858" t="s">
        <v>143</v>
      </c>
      <c r="E858" t="s">
        <v>2635</v>
      </c>
      <c r="F858">
        <v>0</v>
      </c>
      <c r="G858">
        <v>856</v>
      </c>
      <c r="H858">
        <f>IF(Table1[[#This Row],[my_ent_1]]=Table1[[#This Row],[their_ent_1]], 1, 0)</f>
        <v>0</v>
      </c>
      <c r="I858">
        <f>IF(Table1[[#This Row],[my_ent_2]]=Table1[[#This Row],[their_ent_2]], 1, 0)</f>
        <v>0</v>
      </c>
      <c r="J858">
        <f>IF(Table1[[#This Row],[same_1]]=1 &amp; Table1[[#This Row],[same_2]]=1, 1, 0)</f>
        <v>0</v>
      </c>
      <c r="K858">
        <f>IF(ISNUMBER(SEARCH(Table1[[#This Row],[their_ent_1]],Table1[[#This Row],[my_ent_1]])), 1, 0)</f>
        <v>0</v>
      </c>
      <c r="L858">
        <f>IF(ISNUMBER(SEARCH(Table1[[#This Row],[their_ent_2]],Table1[[#This Row],[my_ent_2]])), 1, 0)</f>
        <v>0</v>
      </c>
    </row>
    <row r="859" spans="1:12" x14ac:dyDescent="0.3">
      <c r="A859" t="s">
        <v>2636</v>
      </c>
      <c r="B859" t="s">
        <v>2637</v>
      </c>
      <c r="C859" t="s">
        <v>2637</v>
      </c>
      <c r="D859" t="s">
        <v>2526</v>
      </c>
      <c r="E859" t="s">
        <v>971</v>
      </c>
      <c r="F859">
        <v>0</v>
      </c>
      <c r="G859">
        <v>857</v>
      </c>
      <c r="H859">
        <f>IF(Table1[[#This Row],[my_ent_1]]=Table1[[#This Row],[their_ent_1]], 1, 0)</f>
        <v>1</v>
      </c>
      <c r="I859">
        <f>IF(Table1[[#This Row],[my_ent_2]]=Table1[[#This Row],[their_ent_2]], 1, 0)</f>
        <v>0</v>
      </c>
      <c r="J859">
        <f>IF(Table1[[#This Row],[same_1]]=1 &amp; Table1[[#This Row],[same_2]]=1, 1, 0)</f>
        <v>0</v>
      </c>
      <c r="K859">
        <f>IF(ISNUMBER(SEARCH(Table1[[#This Row],[their_ent_1]],Table1[[#This Row],[my_ent_1]])), 1, 0)</f>
        <v>1</v>
      </c>
      <c r="L859">
        <f>IF(ISNUMBER(SEARCH(Table1[[#This Row],[their_ent_2]],Table1[[#This Row],[my_ent_2]])), 1, 0)</f>
        <v>1</v>
      </c>
    </row>
    <row r="860" spans="1:12" x14ac:dyDescent="0.3">
      <c r="A860" t="s">
        <v>2638</v>
      </c>
      <c r="B860" t="s">
        <v>2639</v>
      </c>
      <c r="C860" t="s">
        <v>2640</v>
      </c>
      <c r="D860" t="s">
        <v>2641</v>
      </c>
      <c r="E860" t="s">
        <v>2642</v>
      </c>
      <c r="F860">
        <v>0</v>
      </c>
      <c r="G860">
        <v>858</v>
      </c>
      <c r="H860">
        <f>IF(Table1[[#This Row],[my_ent_1]]=Table1[[#This Row],[their_ent_1]], 1, 0)</f>
        <v>0</v>
      </c>
      <c r="I860">
        <f>IF(Table1[[#This Row],[my_ent_2]]=Table1[[#This Row],[their_ent_2]], 1, 0)</f>
        <v>0</v>
      </c>
      <c r="J860">
        <f>IF(Table1[[#This Row],[same_1]]=1 &amp; Table1[[#This Row],[same_2]]=1, 1, 0)</f>
        <v>0</v>
      </c>
      <c r="K860">
        <f>IF(ISNUMBER(SEARCH(Table1[[#This Row],[their_ent_1]],Table1[[#This Row],[my_ent_1]])), 1, 0)</f>
        <v>1</v>
      </c>
      <c r="L860">
        <f>IF(ISNUMBER(SEARCH(Table1[[#This Row],[their_ent_2]],Table1[[#This Row],[my_ent_2]])), 1, 0)</f>
        <v>1</v>
      </c>
    </row>
    <row r="861" spans="1:12" hidden="1" x14ac:dyDescent="0.3">
      <c r="A861" t="s">
        <v>2643</v>
      </c>
      <c r="B861" t="s">
        <v>2644</v>
      </c>
      <c r="C861" t="s">
        <v>496</v>
      </c>
      <c r="D861" t="s">
        <v>496</v>
      </c>
      <c r="E861" t="s">
        <v>2645</v>
      </c>
      <c r="F861">
        <v>0</v>
      </c>
      <c r="G861">
        <v>859</v>
      </c>
      <c r="H861">
        <f>IF(Table1[[#This Row],[my_ent_1]]=Table1[[#This Row],[their_ent_1]], 1, 0)</f>
        <v>0</v>
      </c>
      <c r="I861">
        <f>IF(Table1[[#This Row],[my_ent_2]]=Table1[[#This Row],[their_ent_2]], 1, 0)</f>
        <v>0</v>
      </c>
      <c r="J861">
        <f>IF(Table1[[#This Row],[same_1]]=1 &amp; Table1[[#This Row],[same_2]]=1, 1, 0)</f>
        <v>0</v>
      </c>
      <c r="K861">
        <f>IF(ISNUMBER(SEARCH(Table1[[#This Row],[their_ent_1]],Table1[[#This Row],[my_ent_1]])), 1, 0)</f>
        <v>0</v>
      </c>
      <c r="L861">
        <f>IF(ISNUMBER(SEARCH(Table1[[#This Row],[their_ent_2]],Table1[[#This Row],[my_ent_2]])), 1, 0)</f>
        <v>0</v>
      </c>
    </row>
    <row r="862" spans="1:12" hidden="1" x14ac:dyDescent="0.3">
      <c r="A862" t="s">
        <v>2646</v>
      </c>
      <c r="B862" t="s">
        <v>769</v>
      </c>
      <c r="C862" t="s">
        <v>433</v>
      </c>
      <c r="D862" t="s">
        <v>2647</v>
      </c>
      <c r="E862" t="s">
        <v>2648</v>
      </c>
      <c r="F862">
        <v>0</v>
      </c>
      <c r="G862">
        <v>860</v>
      </c>
      <c r="H862">
        <f>IF(Table1[[#This Row],[my_ent_1]]=Table1[[#This Row],[their_ent_1]], 1, 0)</f>
        <v>0</v>
      </c>
      <c r="I862">
        <f>IF(Table1[[#This Row],[my_ent_2]]=Table1[[#This Row],[their_ent_2]], 1, 0)</f>
        <v>0</v>
      </c>
      <c r="J862">
        <f>IF(Table1[[#This Row],[same_1]]=1 &amp; Table1[[#This Row],[same_2]]=1, 1, 0)</f>
        <v>0</v>
      </c>
      <c r="K862">
        <f>IF(ISNUMBER(SEARCH(Table1[[#This Row],[their_ent_1]],Table1[[#This Row],[my_ent_1]])), 1, 0)</f>
        <v>0</v>
      </c>
      <c r="L862">
        <f>IF(ISNUMBER(SEARCH(Table1[[#This Row],[their_ent_2]],Table1[[#This Row],[my_ent_2]])), 1, 0)</f>
        <v>1</v>
      </c>
    </row>
    <row r="863" spans="1:12" hidden="1" x14ac:dyDescent="0.3">
      <c r="A863" t="s">
        <v>2649</v>
      </c>
      <c r="B863" t="s">
        <v>36</v>
      </c>
      <c r="C863" t="s">
        <v>36</v>
      </c>
      <c r="D863" t="s">
        <v>2650</v>
      </c>
      <c r="E863" t="s">
        <v>567</v>
      </c>
      <c r="F863">
        <v>0</v>
      </c>
      <c r="G863">
        <v>861</v>
      </c>
      <c r="H863">
        <f>IF(Table1[[#This Row],[my_ent_1]]=Table1[[#This Row],[their_ent_1]], 1, 0)</f>
        <v>1</v>
      </c>
      <c r="I863">
        <f>IF(Table1[[#This Row],[my_ent_2]]=Table1[[#This Row],[their_ent_2]], 1, 0)</f>
        <v>0</v>
      </c>
      <c r="J863">
        <f>IF(Table1[[#This Row],[same_1]]=1 &amp; Table1[[#This Row],[same_2]]=1, 1, 0)</f>
        <v>0</v>
      </c>
      <c r="K863">
        <f>IF(ISNUMBER(SEARCH(Table1[[#This Row],[their_ent_1]],Table1[[#This Row],[my_ent_1]])), 1, 0)</f>
        <v>1</v>
      </c>
      <c r="L863">
        <f>IF(ISNUMBER(SEARCH(Table1[[#This Row],[their_ent_2]],Table1[[#This Row],[my_ent_2]])), 1, 0)</f>
        <v>0</v>
      </c>
    </row>
    <row r="864" spans="1:12" x14ac:dyDescent="0.3">
      <c r="A864" t="s">
        <v>2651</v>
      </c>
      <c r="B864" t="s">
        <v>12</v>
      </c>
      <c r="C864" t="s">
        <v>12</v>
      </c>
      <c r="D864" t="s">
        <v>103</v>
      </c>
      <c r="E864" t="s">
        <v>27</v>
      </c>
      <c r="F864">
        <v>0</v>
      </c>
      <c r="G864">
        <v>862</v>
      </c>
      <c r="H864">
        <f>IF(Table1[[#This Row],[my_ent_1]]=Table1[[#This Row],[their_ent_1]], 1, 0)</f>
        <v>1</v>
      </c>
      <c r="I864">
        <f>IF(Table1[[#This Row],[my_ent_2]]=Table1[[#This Row],[their_ent_2]], 1, 0)</f>
        <v>0</v>
      </c>
      <c r="J864">
        <f>IF(Table1[[#This Row],[same_1]]=1 &amp; Table1[[#This Row],[same_2]]=1, 1, 0)</f>
        <v>0</v>
      </c>
      <c r="K864">
        <f>IF(ISNUMBER(SEARCH(Table1[[#This Row],[their_ent_1]],Table1[[#This Row],[my_ent_1]])), 1, 0)</f>
        <v>1</v>
      </c>
      <c r="L864">
        <f>IF(ISNUMBER(SEARCH(Table1[[#This Row],[their_ent_2]],Table1[[#This Row],[my_ent_2]])), 1, 0)</f>
        <v>1</v>
      </c>
    </row>
    <row r="865" spans="1:12" hidden="1" x14ac:dyDescent="0.3">
      <c r="A865" t="s">
        <v>2652</v>
      </c>
      <c r="B865" t="s">
        <v>142</v>
      </c>
      <c r="C865" t="s">
        <v>366</v>
      </c>
      <c r="D865" t="s">
        <v>526</v>
      </c>
      <c r="E865" t="s">
        <v>142</v>
      </c>
      <c r="F865">
        <v>0</v>
      </c>
      <c r="G865">
        <v>863</v>
      </c>
      <c r="H865">
        <f>IF(Table1[[#This Row],[my_ent_1]]=Table1[[#This Row],[their_ent_1]], 1, 0)</f>
        <v>0</v>
      </c>
      <c r="I865">
        <f>IF(Table1[[#This Row],[my_ent_2]]=Table1[[#This Row],[their_ent_2]], 1, 0)</f>
        <v>0</v>
      </c>
      <c r="J865">
        <f>IF(Table1[[#This Row],[same_1]]=1 &amp; Table1[[#This Row],[same_2]]=1, 1, 0)</f>
        <v>0</v>
      </c>
      <c r="K865">
        <f>IF(ISNUMBER(SEARCH(Table1[[#This Row],[their_ent_1]],Table1[[#This Row],[my_ent_1]])), 1, 0)</f>
        <v>0</v>
      </c>
      <c r="L865">
        <f>IF(ISNUMBER(SEARCH(Table1[[#This Row],[their_ent_2]],Table1[[#This Row],[my_ent_2]])), 1, 0)</f>
        <v>0</v>
      </c>
    </row>
    <row r="866" spans="1:12" x14ac:dyDescent="0.3">
      <c r="A866" t="s">
        <v>2653</v>
      </c>
      <c r="B866" t="s">
        <v>2654</v>
      </c>
      <c r="C866" t="s">
        <v>2654</v>
      </c>
      <c r="D866" t="s">
        <v>2655</v>
      </c>
      <c r="E866" t="s">
        <v>2656</v>
      </c>
      <c r="F866">
        <v>0</v>
      </c>
      <c r="G866">
        <v>864</v>
      </c>
      <c r="H866">
        <f>IF(Table1[[#This Row],[my_ent_1]]=Table1[[#This Row],[their_ent_1]], 1, 0)</f>
        <v>1</v>
      </c>
      <c r="I866">
        <f>IF(Table1[[#This Row],[my_ent_2]]=Table1[[#This Row],[their_ent_2]], 1, 0)</f>
        <v>0</v>
      </c>
      <c r="J866">
        <f>IF(Table1[[#This Row],[same_1]]=1 &amp; Table1[[#This Row],[same_2]]=1, 1, 0)</f>
        <v>0</v>
      </c>
      <c r="K866">
        <f>IF(ISNUMBER(SEARCH(Table1[[#This Row],[their_ent_1]],Table1[[#This Row],[my_ent_1]])), 1, 0)</f>
        <v>1</v>
      </c>
      <c r="L866">
        <f>IF(ISNUMBER(SEARCH(Table1[[#This Row],[their_ent_2]],Table1[[#This Row],[my_ent_2]])), 1, 0)</f>
        <v>1</v>
      </c>
    </row>
    <row r="867" spans="1:12" hidden="1" x14ac:dyDescent="0.3">
      <c r="A867" t="s">
        <v>2657</v>
      </c>
      <c r="B867" t="s">
        <v>869</v>
      </c>
      <c r="C867" t="s">
        <v>2658</v>
      </c>
      <c r="D867" t="s">
        <v>142</v>
      </c>
      <c r="E867" t="s">
        <v>142</v>
      </c>
      <c r="F867">
        <v>0</v>
      </c>
      <c r="G867">
        <v>865</v>
      </c>
      <c r="H867">
        <f>IF(Table1[[#This Row],[my_ent_1]]=Table1[[#This Row],[their_ent_1]], 1, 0)</f>
        <v>0</v>
      </c>
      <c r="I867">
        <f>IF(Table1[[#This Row],[my_ent_2]]=Table1[[#This Row],[their_ent_2]], 1, 0)</f>
        <v>1</v>
      </c>
      <c r="J867">
        <f>IF(Table1[[#This Row],[same_1]]=1 &amp; Table1[[#This Row],[same_2]]=1, 1, 0)</f>
        <v>0</v>
      </c>
      <c r="K867">
        <f>IF(ISNUMBER(SEARCH(Table1[[#This Row],[their_ent_1]],Table1[[#This Row],[my_ent_1]])), 1, 0)</f>
        <v>0</v>
      </c>
      <c r="L867">
        <f>IF(ISNUMBER(SEARCH(Table1[[#This Row],[their_ent_2]],Table1[[#This Row],[my_ent_2]])), 1, 0)</f>
        <v>1</v>
      </c>
    </row>
    <row r="868" spans="1:12" x14ac:dyDescent="0.3">
      <c r="A868" t="s">
        <v>2659</v>
      </c>
      <c r="B868" t="s">
        <v>2660</v>
      </c>
      <c r="C868" t="s">
        <v>2660</v>
      </c>
      <c r="D868" t="s">
        <v>2661</v>
      </c>
      <c r="E868" t="s">
        <v>2662</v>
      </c>
      <c r="F868">
        <v>0</v>
      </c>
      <c r="G868">
        <v>866</v>
      </c>
      <c r="H868">
        <f>IF(Table1[[#This Row],[my_ent_1]]=Table1[[#This Row],[their_ent_1]], 1, 0)</f>
        <v>1</v>
      </c>
      <c r="I868">
        <f>IF(Table1[[#This Row],[my_ent_2]]=Table1[[#This Row],[their_ent_2]], 1, 0)</f>
        <v>0</v>
      </c>
      <c r="J868">
        <f>IF(Table1[[#This Row],[same_1]]=1 &amp; Table1[[#This Row],[same_2]]=1, 1, 0)</f>
        <v>0</v>
      </c>
      <c r="K868">
        <f>IF(ISNUMBER(SEARCH(Table1[[#This Row],[their_ent_1]],Table1[[#This Row],[my_ent_1]])), 1, 0)</f>
        <v>1</v>
      </c>
      <c r="L868">
        <f>IF(ISNUMBER(SEARCH(Table1[[#This Row],[their_ent_2]],Table1[[#This Row],[my_ent_2]])), 1, 0)</f>
        <v>1</v>
      </c>
    </row>
    <row r="869" spans="1:12" hidden="1" x14ac:dyDescent="0.3">
      <c r="A869" t="s">
        <v>2663</v>
      </c>
      <c r="B869" t="s">
        <v>378</v>
      </c>
      <c r="C869" t="s">
        <v>2664</v>
      </c>
      <c r="D869" t="s">
        <v>2664</v>
      </c>
      <c r="E869" t="s">
        <v>2665</v>
      </c>
      <c r="F869">
        <v>0</v>
      </c>
      <c r="G869">
        <v>867</v>
      </c>
      <c r="H869">
        <f>IF(Table1[[#This Row],[my_ent_1]]=Table1[[#This Row],[their_ent_1]], 1, 0)</f>
        <v>0</v>
      </c>
      <c r="I869">
        <f>IF(Table1[[#This Row],[my_ent_2]]=Table1[[#This Row],[their_ent_2]], 1, 0)</f>
        <v>0</v>
      </c>
      <c r="J869">
        <f>IF(Table1[[#This Row],[same_1]]=1 &amp; Table1[[#This Row],[same_2]]=1, 1, 0)</f>
        <v>0</v>
      </c>
      <c r="K869">
        <f>IF(ISNUMBER(SEARCH(Table1[[#This Row],[their_ent_1]],Table1[[#This Row],[my_ent_1]])), 1, 0)</f>
        <v>0</v>
      </c>
      <c r="L869">
        <f>IF(ISNUMBER(SEARCH(Table1[[#This Row],[their_ent_2]],Table1[[#This Row],[my_ent_2]])), 1, 0)</f>
        <v>0</v>
      </c>
    </row>
    <row r="870" spans="1:12" hidden="1" x14ac:dyDescent="0.3">
      <c r="A870" t="s">
        <v>2666</v>
      </c>
      <c r="B870" t="s">
        <v>2667</v>
      </c>
      <c r="C870" t="s">
        <v>2668</v>
      </c>
      <c r="D870" t="s">
        <v>2669</v>
      </c>
      <c r="E870" t="s">
        <v>2667</v>
      </c>
      <c r="F870">
        <v>0</v>
      </c>
      <c r="G870">
        <v>868</v>
      </c>
      <c r="H870">
        <f>IF(Table1[[#This Row],[my_ent_1]]=Table1[[#This Row],[their_ent_1]], 1, 0)</f>
        <v>0</v>
      </c>
      <c r="I870">
        <f>IF(Table1[[#This Row],[my_ent_2]]=Table1[[#This Row],[their_ent_2]], 1, 0)</f>
        <v>0</v>
      </c>
      <c r="J870">
        <f>IF(Table1[[#This Row],[same_1]]=1 &amp; Table1[[#This Row],[same_2]]=1, 1, 0)</f>
        <v>0</v>
      </c>
      <c r="K870">
        <f>IF(ISNUMBER(SEARCH(Table1[[#This Row],[their_ent_1]],Table1[[#This Row],[my_ent_1]])), 1, 0)</f>
        <v>0</v>
      </c>
      <c r="L870">
        <f>IF(ISNUMBER(SEARCH(Table1[[#This Row],[their_ent_2]],Table1[[#This Row],[my_ent_2]])), 1, 0)</f>
        <v>0</v>
      </c>
    </row>
    <row r="871" spans="1:12" hidden="1" x14ac:dyDescent="0.3">
      <c r="A871" t="s">
        <v>2670</v>
      </c>
      <c r="B871" t="s">
        <v>755</v>
      </c>
      <c r="C871" t="s">
        <v>36</v>
      </c>
      <c r="D871" t="s">
        <v>36</v>
      </c>
      <c r="E871" t="s">
        <v>2671</v>
      </c>
      <c r="F871">
        <v>0</v>
      </c>
      <c r="G871">
        <v>869</v>
      </c>
      <c r="H871">
        <f>IF(Table1[[#This Row],[my_ent_1]]=Table1[[#This Row],[their_ent_1]], 1, 0)</f>
        <v>0</v>
      </c>
      <c r="I871">
        <f>IF(Table1[[#This Row],[my_ent_2]]=Table1[[#This Row],[their_ent_2]], 1, 0)</f>
        <v>0</v>
      </c>
      <c r="J871">
        <f>IF(Table1[[#This Row],[same_1]]=1 &amp; Table1[[#This Row],[same_2]]=1, 1, 0)</f>
        <v>0</v>
      </c>
      <c r="K871">
        <f>IF(ISNUMBER(SEARCH(Table1[[#This Row],[their_ent_1]],Table1[[#This Row],[my_ent_1]])), 1, 0)</f>
        <v>0</v>
      </c>
      <c r="L871">
        <f>IF(ISNUMBER(SEARCH(Table1[[#This Row],[their_ent_2]],Table1[[#This Row],[my_ent_2]])), 1, 0)</f>
        <v>0</v>
      </c>
    </row>
    <row r="872" spans="1:12" x14ac:dyDescent="0.3">
      <c r="A872" t="s">
        <v>2672</v>
      </c>
      <c r="B872" t="s">
        <v>390</v>
      </c>
      <c r="C872" t="s">
        <v>390</v>
      </c>
      <c r="D872" t="s">
        <v>103</v>
      </c>
      <c r="E872" t="s">
        <v>27</v>
      </c>
      <c r="F872">
        <v>0</v>
      </c>
      <c r="G872">
        <v>870</v>
      </c>
      <c r="H872">
        <f>IF(Table1[[#This Row],[my_ent_1]]=Table1[[#This Row],[their_ent_1]], 1, 0)</f>
        <v>1</v>
      </c>
      <c r="I872">
        <f>IF(Table1[[#This Row],[my_ent_2]]=Table1[[#This Row],[their_ent_2]], 1, 0)</f>
        <v>0</v>
      </c>
      <c r="J872">
        <f>IF(Table1[[#This Row],[same_1]]=1 &amp; Table1[[#This Row],[same_2]]=1, 1, 0)</f>
        <v>0</v>
      </c>
      <c r="K872">
        <f>IF(ISNUMBER(SEARCH(Table1[[#This Row],[their_ent_1]],Table1[[#This Row],[my_ent_1]])), 1, 0)</f>
        <v>1</v>
      </c>
      <c r="L872">
        <f>IF(ISNUMBER(SEARCH(Table1[[#This Row],[their_ent_2]],Table1[[#This Row],[my_ent_2]])), 1, 0)</f>
        <v>1</v>
      </c>
    </row>
    <row r="873" spans="1:12" hidden="1" x14ac:dyDescent="0.3">
      <c r="A873" t="s">
        <v>2673</v>
      </c>
      <c r="B873" t="s">
        <v>2674</v>
      </c>
      <c r="C873" t="s">
        <v>117</v>
      </c>
      <c r="D873" t="s">
        <v>2675</v>
      </c>
      <c r="E873" t="s">
        <v>114</v>
      </c>
      <c r="F873">
        <v>0</v>
      </c>
      <c r="G873">
        <v>871</v>
      </c>
      <c r="H873">
        <f>IF(Table1[[#This Row],[my_ent_1]]=Table1[[#This Row],[their_ent_1]], 1, 0)</f>
        <v>0</v>
      </c>
      <c r="I873">
        <f>IF(Table1[[#This Row],[my_ent_2]]=Table1[[#This Row],[their_ent_2]], 1, 0)</f>
        <v>0</v>
      </c>
      <c r="J873">
        <f>IF(Table1[[#This Row],[same_1]]=1 &amp; Table1[[#This Row],[same_2]]=1, 1, 0)</f>
        <v>0</v>
      </c>
      <c r="K873">
        <f>IF(ISNUMBER(SEARCH(Table1[[#This Row],[their_ent_1]],Table1[[#This Row],[my_ent_1]])), 1, 0)</f>
        <v>0</v>
      </c>
      <c r="L873">
        <f>IF(ISNUMBER(SEARCH(Table1[[#This Row],[their_ent_2]],Table1[[#This Row],[my_ent_2]])), 1, 0)</f>
        <v>0</v>
      </c>
    </row>
    <row r="874" spans="1:12" hidden="1" x14ac:dyDescent="0.3">
      <c r="A874" t="s">
        <v>2676</v>
      </c>
      <c r="B874" t="s">
        <v>2677</v>
      </c>
      <c r="C874" t="s">
        <v>2678</v>
      </c>
      <c r="D874" t="s">
        <v>2678</v>
      </c>
      <c r="E874" t="s">
        <v>2679</v>
      </c>
      <c r="F874">
        <v>0</v>
      </c>
      <c r="G874">
        <v>872</v>
      </c>
      <c r="H874">
        <f>IF(Table1[[#This Row],[my_ent_1]]=Table1[[#This Row],[their_ent_1]], 1, 0)</f>
        <v>0</v>
      </c>
      <c r="I874">
        <f>IF(Table1[[#This Row],[my_ent_2]]=Table1[[#This Row],[their_ent_2]], 1, 0)</f>
        <v>0</v>
      </c>
      <c r="J874">
        <f>IF(Table1[[#This Row],[same_1]]=1 &amp; Table1[[#This Row],[same_2]]=1, 1, 0)</f>
        <v>0</v>
      </c>
      <c r="K874">
        <f>IF(ISNUMBER(SEARCH(Table1[[#This Row],[their_ent_1]],Table1[[#This Row],[my_ent_1]])), 1, 0)</f>
        <v>0</v>
      </c>
      <c r="L874">
        <f>IF(ISNUMBER(SEARCH(Table1[[#This Row],[their_ent_2]],Table1[[#This Row],[my_ent_2]])), 1, 0)</f>
        <v>0</v>
      </c>
    </row>
    <row r="875" spans="1:12" hidden="1" x14ac:dyDescent="0.3">
      <c r="A875" t="s">
        <v>2680</v>
      </c>
      <c r="B875" t="s">
        <v>2027</v>
      </c>
      <c r="C875" t="s">
        <v>597</v>
      </c>
      <c r="D875" t="s">
        <v>597</v>
      </c>
      <c r="E875" t="s">
        <v>348</v>
      </c>
      <c r="F875">
        <v>0</v>
      </c>
      <c r="G875">
        <v>873</v>
      </c>
      <c r="H875">
        <f>IF(Table1[[#This Row],[my_ent_1]]=Table1[[#This Row],[their_ent_1]], 1, 0)</f>
        <v>0</v>
      </c>
      <c r="I875">
        <f>IF(Table1[[#This Row],[my_ent_2]]=Table1[[#This Row],[their_ent_2]], 1, 0)</f>
        <v>0</v>
      </c>
      <c r="J875">
        <f>IF(Table1[[#This Row],[same_1]]=1 &amp; Table1[[#This Row],[same_2]]=1, 1, 0)</f>
        <v>0</v>
      </c>
      <c r="K875">
        <f>IF(ISNUMBER(SEARCH(Table1[[#This Row],[their_ent_1]],Table1[[#This Row],[my_ent_1]])), 1, 0)</f>
        <v>0</v>
      </c>
      <c r="L875">
        <f>IF(ISNUMBER(SEARCH(Table1[[#This Row],[their_ent_2]],Table1[[#This Row],[my_ent_2]])), 1, 0)</f>
        <v>0</v>
      </c>
    </row>
    <row r="876" spans="1:12" x14ac:dyDescent="0.3">
      <c r="A876" t="s">
        <v>2681</v>
      </c>
      <c r="B876" t="s">
        <v>2682</v>
      </c>
      <c r="C876" t="s">
        <v>2682</v>
      </c>
      <c r="D876" t="s">
        <v>2683</v>
      </c>
      <c r="E876" t="s">
        <v>2684</v>
      </c>
      <c r="F876">
        <v>0</v>
      </c>
      <c r="G876">
        <v>874</v>
      </c>
      <c r="H876">
        <f>IF(Table1[[#This Row],[my_ent_1]]=Table1[[#This Row],[their_ent_1]], 1, 0)</f>
        <v>1</v>
      </c>
      <c r="I876">
        <f>IF(Table1[[#This Row],[my_ent_2]]=Table1[[#This Row],[their_ent_2]], 1, 0)</f>
        <v>0</v>
      </c>
      <c r="J876">
        <f>IF(Table1[[#This Row],[same_1]]=1 &amp; Table1[[#This Row],[same_2]]=1, 1, 0)</f>
        <v>0</v>
      </c>
      <c r="K876">
        <f>IF(ISNUMBER(SEARCH(Table1[[#This Row],[their_ent_1]],Table1[[#This Row],[my_ent_1]])), 1, 0)</f>
        <v>1</v>
      </c>
      <c r="L876">
        <f>IF(ISNUMBER(SEARCH(Table1[[#This Row],[their_ent_2]],Table1[[#This Row],[my_ent_2]])), 1, 0)</f>
        <v>1</v>
      </c>
    </row>
    <row r="877" spans="1:12" hidden="1" x14ac:dyDescent="0.3">
      <c r="A877" t="s">
        <v>2685</v>
      </c>
      <c r="B877" t="s">
        <v>2686</v>
      </c>
      <c r="C877" t="s">
        <v>2686</v>
      </c>
      <c r="D877" t="s">
        <v>163</v>
      </c>
      <c r="E877" t="s">
        <v>443</v>
      </c>
      <c r="F877">
        <v>0</v>
      </c>
      <c r="G877">
        <v>875</v>
      </c>
      <c r="H877">
        <f>IF(Table1[[#This Row],[my_ent_1]]=Table1[[#This Row],[their_ent_1]], 1, 0)</f>
        <v>1</v>
      </c>
      <c r="I877">
        <f>IF(Table1[[#This Row],[my_ent_2]]=Table1[[#This Row],[their_ent_2]], 1, 0)</f>
        <v>0</v>
      </c>
      <c r="J877">
        <f>IF(Table1[[#This Row],[same_1]]=1 &amp; Table1[[#This Row],[same_2]]=1, 1, 0)</f>
        <v>0</v>
      </c>
      <c r="K877">
        <f>IF(ISNUMBER(SEARCH(Table1[[#This Row],[their_ent_1]],Table1[[#This Row],[my_ent_1]])), 1, 0)</f>
        <v>1</v>
      </c>
      <c r="L877">
        <f>IF(ISNUMBER(SEARCH(Table1[[#This Row],[their_ent_2]],Table1[[#This Row],[my_ent_2]])), 1, 0)</f>
        <v>0</v>
      </c>
    </row>
    <row r="878" spans="1:12" x14ac:dyDescent="0.3">
      <c r="A878" t="s">
        <v>2687</v>
      </c>
      <c r="B878" t="s">
        <v>141</v>
      </c>
      <c r="C878" t="s">
        <v>142</v>
      </c>
      <c r="D878" t="s">
        <v>2575</v>
      </c>
      <c r="E878" t="s">
        <v>2575</v>
      </c>
      <c r="F878">
        <v>0</v>
      </c>
      <c r="G878">
        <v>876</v>
      </c>
      <c r="H878">
        <f>IF(Table1[[#This Row],[my_ent_1]]=Table1[[#This Row],[their_ent_1]], 1, 0)</f>
        <v>0</v>
      </c>
      <c r="I878">
        <f>IF(Table1[[#This Row],[my_ent_2]]=Table1[[#This Row],[their_ent_2]], 1, 0)</f>
        <v>1</v>
      </c>
      <c r="J878">
        <f>IF(Table1[[#This Row],[same_1]]=1 &amp; Table1[[#This Row],[same_2]]=1, 1, 0)</f>
        <v>0</v>
      </c>
      <c r="K878">
        <f>IF(ISNUMBER(SEARCH(Table1[[#This Row],[their_ent_1]],Table1[[#This Row],[my_ent_1]])), 1, 0)</f>
        <v>1</v>
      </c>
      <c r="L878">
        <f>IF(ISNUMBER(SEARCH(Table1[[#This Row],[their_ent_2]],Table1[[#This Row],[my_ent_2]])), 1, 0)</f>
        <v>1</v>
      </c>
    </row>
    <row r="879" spans="1:12" hidden="1" x14ac:dyDescent="0.3">
      <c r="A879" t="s">
        <v>2688</v>
      </c>
      <c r="B879" t="s">
        <v>390</v>
      </c>
      <c r="C879" t="s">
        <v>2689</v>
      </c>
      <c r="D879" t="s">
        <v>36</v>
      </c>
      <c r="E879" t="s">
        <v>390</v>
      </c>
      <c r="F879">
        <v>0</v>
      </c>
      <c r="G879">
        <v>877</v>
      </c>
      <c r="H879">
        <f>IF(Table1[[#This Row],[my_ent_1]]=Table1[[#This Row],[their_ent_1]], 1, 0)</f>
        <v>0</v>
      </c>
      <c r="I879">
        <f>IF(Table1[[#This Row],[my_ent_2]]=Table1[[#This Row],[their_ent_2]], 1, 0)</f>
        <v>0</v>
      </c>
      <c r="J879">
        <f>IF(Table1[[#This Row],[same_1]]=1 &amp; Table1[[#This Row],[same_2]]=1, 1, 0)</f>
        <v>0</v>
      </c>
      <c r="K879">
        <f>IF(ISNUMBER(SEARCH(Table1[[#This Row],[their_ent_1]],Table1[[#This Row],[my_ent_1]])), 1, 0)</f>
        <v>0</v>
      </c>
      <c r="L879">
        <f>IF(ISNUMBER(SEARCH(Table1[[#This Row],[their_ent_2]],Table1[[#This Row],[my_ent_2]])), 1, 0)</f>
        <v>0</v>
      </c>
    </row>
    <row r="880" spans="1:12" hidden="1" x14ac:dyDescent="0.3">
      <c r="A880" t="s">
        <v>2690</v>
      </c>
      <c r="B880" t="s">
        <v>1847</v>
      </c>
      <c r="C880" t="s">
        <v>1847</v>
      </c>
      <c r="D880" t="s">
        <v>200</v>
      </c>
      <c r="E880" t="s">
        <v>2691</v>
      </c>
      <c r="F880">
        <v>0</v>
      </c>
      <c r="G880">
        <v>878</v>
      </c>
      <c r="H880">
        <f>IF(Table1[[#This Row],[my_ent_1]]=Table1[[#This Row],[their_ent_1]], 1, 0)</f>
        <v>1</v>
      </c>
      <c r="I880">
        <f>IF(Table1[[#This Row],[my_ent_2]]=Table1[[#This Row],[their_ent_2]], 1, 0)</f>
        <v>0</v>
      </c>
      <c r="J880">
        <f>IF(Table1[[#This Row],[same_1]]=1 &amp; Table1[[#This Row],[same_2]]=1, 1, 0)</f>
        <v>0</v>
      </c>
      <c r="K880">
        <f>IF(ISNUMBER(SEARCH(Table1[[#This Row],[their_ent_1]],Table1[[#This Row],[my_ent_1]])), 1, 0)</f>
        <v>1</v>
      </c>
      <c r="L880">
        <f>IF(ISNUMBER(SEARCH(Table1[[#This Row],[their_ent_2]],Table1[[#This Row],[my_ent_2]])), 1, 0)</f>
        <v>0</v>
      </c>
    </row>
    <row r="881" spans="1:12" hidden="1" x14ac:dyDescent="0.3">
      <c r="A881" t="s">
        <v>2692</v>
      </c>
      <c r="B881" t="s">
        <v>2693</v>
      </c>
      <c r="C881" t="s">
        <v>2694</v>
      </c>
      <c r="D881" t="s">
        <v>2694</v>
      </c>
      <c r="E881" t="s">
        <v>1193</v>
      </c>
      <c r="F881">
        <v>0</v>
      </c>
      <c r="G881">
        <v>879</v>
      </c>
      <c r="H881">
        <f>IF(Table1[[#This Row],[my_ent_1]]=Table1[[#This Row],[their_ent_1]], 1, 0)</f>
        <v>0</v>
      </c>
      <c r="I881">
        <f>IF(Table1[[#This Row],[my_ent_2]]=Table1[[#This Row],[their_ent_2]], 1, 0)</f>
        <v>0</v>
      </c>
      <c r="J881">
        <f>IF(Table1[[#This Row],[same_1]]=1 &amp; Table1[[#This Row],[same_2]]=1, 1, 0)</f>
        <v>0</v>
      </c>
      <c r="K881">
        <f>IF(ISNUMBER(SEARCH(Table1[[#This Row],[their_ent_1]],Table1[[#This Row],[my_ent_1]])), 1, 0)</f>
        <v>0</v>
      </c>
      <c r="L881">
        <f>IF(ISNUMBER(SEARCH(Table1[[#This Row],[their_ent_2]],Table1[[#This Row],[my_ent_2]])), 1, 0)</f>
        <v>0</v>
      </c>
    </row>
    <row r="882" spans="1:12" hidden="1" x14ac:dyDescent="0.3">
      <c r="A882" t="s">
        <v>2695</v>
      </c>
      <c r="B882" t="s">
        <v>2696</v>
      </c>
      <c r="C882" t="s">
        <v>2697</v>
      </c>
      <c r="D882" t="s">
        <v>2698</v>
      </c>
      <c r="E882" t="s">
        <v>2699</v>
      </c>
      <c r="F882">
        <v>0</v>
      </c>
      <c r="G882">
        <v>880</v>
      </c>
      <c r="H882">
        <f>IF(Table1[[#This Row],[my_ent_1]]=Table1[[#This Row],[their_ent_1]], 1, 0)</f>
        <v>0</v>
      </c>
      <c r="I882">
        <f>IF(Table1[[#This Row],[my_ent_2]]=Table1[[#This Row],[their_ent_2]], 1, 0)</f>
        <v>0</v>
      </c>
      <c r="J882">
        <f>IF(Table1[[#This Row],[same_1]]=1 &amp; Table1[[#This Row],[same_2]]=1, 1, 0)</f>
        <v>0</v>
      </c>
      <c r="K882">
        <f>IF(ISNUMBER(SEARCH(Table1[[#This Row],[their_ent_1]],Table1[[#This Row],[my_ent_1]])), 1, 0)</f>
        <v>0</v>
      </c>
      <c r="L882">
        <f>IF(ISNUMBER(SEARCH(Table1[[#This Row],[their_ent_2]],Table1[[#This Row],[my_ent_2]])), 1, 0)</f>
        <v>0</v>
      </c>
    </row>
    <row r="883" spans="1:12" hidden="1" x14ac:dyDescent="0.3">
      <c r="A883" t="s">
        <v>2700</v>
      </c>
      <c r="B883" t="s">
        <v>2701</v>
      </c>
      <c r="C883" t="s">
        <v>595</v>
      </c>
      <c r="D883" t="s">
        <v>2702</v>
      </c>
      <c r="E883" t="s">
        <v>2702</v>
      </c>
      <c r="F883">
        <v>0</v>
      </c>
      <c r="G883">
        <v>881</v>
      </c>
      <c r="H883">
        <f>IF(Table1[[#This Row],[my_ent_1]]=Table1[[#This Row],[their_ent_1]], 1, 0)</f>
        <v>0</v>
      </c>
      <c r="I883">
        <f>IF(Table1[[#This Row],[my_ent_2]]=Table1[[#This Row],[their_ent_2]], 1, 0)</f>
        <v>1</v>
      </c>
      <c r="J883">
        <f>IF(Table1[[#This Row],[same_1]]=1 &amp; Table1[[#This Row],[same_2]]=1, 1, 0)</f>
        <v>0</v>
      </c>
      <c r="K883">
        <f>IF(ISNUMBER(SEARCH(Table1[[#This Row],[their_ent_1]],Table1[[#This Row],[my_ent_1]])), 1, 0)</f>
        <v>0</v>
      </c>
      <c r="L883">
        <f>IF(ISNUMBER(SEARCH(Table1[[#This Row],[their_ent_2]],Table1[[#This Row],[my_ent_2]])), 1, 0)</f>
        <v>1</v>
      </c>
    </row>
    <row r="884" spans="1:12" hidden="1" x14ac:dyDescent="0.3">
      <c r="A884" t="s">
        <v>2703</v>
      </c>
      <c r="B884" t="s">
        <v>469</v>
      </c>
      <c r="C884" t="s">
        <v>758</v>
      </c>
      <c r="D884" t="s">
        <v>27</v>
      </c>
      <c r="E884" t="s">
        <v>2704</v>
      </c>
      <c r="F884">
        <v>0</v>
      </c>
      <c r="G884">
        <v>882</v>
      </c>
      <c r="H884">
        <f>IF(Table1[[#This Row],[my_ent_1]]=Table1[[#This Row],[their_ent_1]], 1, 0)</f>
        <v>0</v>
      </c>
      <c r="I884">
        <f>IF(Table1[[#This Row],[my_ent_2]]=Table1[[#This Row],[their_ent_2]], 1, 0)</f>
        <v>0</v>
      </c>
      <c r="J884">
        <f>IF(Table1[[#This Row],[same_1]]=1 &amp; Table1[[#This Row],[same_2]]=1, 1, 0)</f>
        <v>0</v>
      </c>
      <c r="K884">
        <f>IF(ISNUMBER(SEARCH(Table1[[#This Row],[their_ent_1]],Table1[[#This Row],[my_ent_1]])), 1, 0)</f>
        <v>0</v>
      </c>
      <c r="L884">
        <f>IF(ISNUMBER(SEARCH(Table1[[#This Row],[their_ent_2]],Table1[[#This Row],[my_ent_2]])), 1, 0)</f>
        <v>0</v>
      </c>
    </row>
    <row r="885" spans="1:12" hidden="1" x14ac:dyDescent="0.3">
      <c r="A885" t="s">
        <v>2705</v>
      </c>
      <c r="B885" t="s">
        <v>2706</v>
      </c>
      <c r="C885" t="s">
        <v>2707</v>
      </c>
      <c r="D885" t="s">
        <v>2707</v>
      </c>
      <c r="E885" t="s">
        <v>247</v>
      </c>
      <c r="F885">
        <v>0</v>
      </c>
      <c r="G885">
        <v>883</v>
      </c>
      <c r="H885">
        <f>IF(Table1[[#This Row],[my_ent_1]]=Table1[[#This Row],[their_ent_1]], 1, 0)</f>
        <v>0</v>
      </c>
      <c r="I885">
        <f>IF(Table1[[#This Row],[my_ent_2]]=Table1[[#This Row],[their_ent_2]], 1, 0)</f>
        <v>0</v>
      </c>
      <c r="J885">
        <f>IF(Table1[[#This Row],[same_1]]=1 &amp; Table1[[#This Row],[same_2]]=1, 1, 0)</f>
        <v>0</v>
      </c>
      <c r="K885">
        <f>IF(ISNUMBER(SEARCH(Table1[[#This Row],[their_ent_1]],Table1[[#This Row],[my_ent_1]])), 1, 0)</f>
        <v>0</v>
      </c>
      <c r="L885">
        <f>IF(ISNUMBER(SEARCH(Table1[[#This Row],[their_ent_2]],Table1[[#This Row],[my_ent_2]])), 1, 0)</f>
        <v>0</v>
      </c>
    </row>
    <row r="886" spans="1:12" hidden="1" x14ac:dyDescent="0.3">
      <c r="A886" t="s">
        <v>2708</v>
      </c>
      <c r="B886" t="s">
        <v>12</v>
      </c>
      <c r="C886" t="s">
        <v>12</v>
      </c>
      <c r="D886" t="s">
        <v>2709</v>
      </c>
      <c r="E886" t="s">
        <v>2710</v>
      </c>
      <c r="F886">
        <v>0</v>
      </c>
      <c r="G886">
        <v>884</v>
      </c>
      <c r="H886">
        <f>IF(Table1[[#This Row],[my_ent_1]]=Table1[[#This Row],[their_ent_1]], 1, 0)</f>
        <v>1</v>
      </c>
      <c r="I886">
        <f>IF(Table1[[#This Row],[my_ent_2]]=Table1[[#This Row],[their_ent_2]], 1, 0)</f>
        <v>0</v>
      </c>
      <c r="J886">
        <f>IF(Table1[[#This Row],[same_1]]=1 &amp; Table1[[#This Row],[same_2]]=1, 1, 0)</f>
        <v>0</v>
      </c>
      <c r="K886">
        <f>IF(ISNUMBER(SEARCH(Table1[[#This Row],[their_ent_1]],Table1[[#This Row],[my_ent_1]])), 1, 0)</f>
        <v>1</v>
      </c>
      <c r="L886">
        <f>IF(ISNUMBER(SEARCH(Table1[[#This Row],[their_ent_2]],Table1[[#This Row],[my_ent_2]])), 1, 0)</f>
        <v>0</v>
      </c>
    </row>
    <row r="887" spans="1:12" hidden="1" x14ac:dyDescent="0.3">
      <c r="A887" t="s">
        <v>2711</v>
      </c>
      <c r="B887" t="s">
        <v>2712</v>
      </c>
      <c r="C887" t="s">
        <v>2712</v>
      </c>
      <c r="D887" t="s">
        <v>47</v>
      </c>
      <c r="E887" t="s">
        <v>56</v>
      </c>
      <c r="F887">
        <v>0</v>
      </c>
      <c r="G887">
        <v>885</v>
      </c>
      <c r="H887">
        <f>IF(Table1[[#This Row],[my_ent_1]]=Table1[[#This Row],[their_ent_1]], 1, 0)</f>
        <v>1</v>
      </c>
      <c r="I887">
        <f>IF(Table1[[#This Row],[my_ent_2]]=Table1[[#This Row],[their_ent_2]], 1, 0)</f>
        <v>0</v>
      </c>
      <c r="J887">
        <f>IF(Table1[[#This Row],[same_1]]=1 &amp; Table1[[#This Row],[same_2]]=1, 1, 0)</f>
        <v>0</v>
      </c>
      <c r="K887">
        <f>IF(ISNUMBER(SEARCH(Table1[[#This Row],[their_ent_1]],Table1[[#This Row],[my_ent_1]])), 1, 0)</f>
        <v>1</v>
      </c>
      <c r="L887">
        <f>IF(ISNUMBER(SEARCH(Table1[[#This Row],[their_ent_2]],Table1[[#This Row],[my_ent_2]])), 1, 0)</f>
        <v>0</v>
      </c>
    </row>
    <row r="888" spans="1:12" hidden="1" x14ac:dyDescent="0.3">
      <c r="A888" t="s">
        <v>2713</v>
      </c>
      <c r="B888" t="s">
        <v>2714</v>
      </c>
      <c r="C888" t="s">
        <v>2714</v>
      </c>
      <c r="D888" t="s">
        <v>2715</v>
      </c>
      <c r="E888" t="s">
        <v>527</v>
      </c>
      <c r="F888">
        <v>0</v>
      </c>
      <c r="G888">
        <v>886</v>
      </c>
      <c r="H888">
        <f>IF(Table1[[#This Row],[my_ent_1]]=Table1[[#This Row],[their_ent_1]], 1, 0)</f>
        <v>1</v>
      </c>
      <c r="I888">
        <f>IF(Table1[[#This Row],[my_ent_2]]=Table1[[#This Row],[their_ent_2]], 1, 0)</f>
        <v>0</v>
      </c>
      <c r="J888">
        <f>IF(Table1[[#This Row],[same_1]]=1 &amp; Table1[[#This Row],[same_2]]=1, 1, 0)</f>
        <v>0</v>
      </c>
      <c r="K888">
        <f>IF(ISNUMBER(SEARCH(Table1[[#This Row],[their_ent_1]],Table1[[#This Row],[my_ent_1]])), 1, 0)</f>
        <v>1</v>
      </c>
      <c r="L888">
        <f>IF(ISNUMBER(SEARCH(Table1[[#This Row],[their_ent_2]],Table1[[#This Row],[my_ent_2]])), 1, 0)</f>
        <v>0</v>
      </c>
    </row>
    <row r="889" spans="1:12" hidden="1" x14ac:dyDescent="0.3">
      <c r="A889" t="s">
        <v>2716</v>
      </c>
      <c r="B889" t="s">
        <v>2717</v>
      </c>
      <c r="C889" t="s">
        <v>826</v>
      </c>
      <c r="D889" t="s">
        <v>2718</v>
      </c>
      <c r="E889" t="s">
        <v>2717</v>
      </c>
      <c r="F889">
        <v>0</v>
      </c>
      <c r="G889">
        <v>887</v>
      </c>
      <c r="H889">
        <f>IF(Table1[[#This Row],[my_ent_1]]=Table1[[#This Row],[their_ent_1]], 1, 0)</f>
        <v>0</v>
      </c>
      <c r="I889">
        <f>IF(Table1[[#This Row],[my_ent_2]]=Table1[[#This Row],[their_ent_2]], 1, 0)</f>
        <v>0</v>
      </c>
      <c r="J889">
        <f>IF(Table1[[#This Row],[same_1]]=1 &amp; Table1[[#This Row],[same_2]]=1, 1, 0)</f>
        <v>0</v>
      </c>
      <c r="K889">
        <f>IF(ISNUMBER(SEARCH(Table1[[#This Row],[their_ent_1]],Table1[[#This Row],[my_ent_1]])), 1, 0)</f>
        <v>0</v>
      </c>
      <c r="L889">
        <f>IF(ISNUMBER(SEARCH(Table1[[#This Row],[their_ent_2]],Table1[[#This Row],[my_ent_2]])), 1, 0)</f>
        <v>0</v>
      </c>
    </row>
    <row r="890" spans="1:12" hidden="1" x14ac:dyDescent="0.3">
      <c r="A890" t="s">
        <v>2719</v>
      </c>
      <c r="B890" t="s">
        <v>316</v>
      </c>
      <c r="C890" t="s">
        <v>2720</v>
      </c>
      <c r="D890" t="s">
        <v>103</v>
      </c>
      <c r="E890" t="s">
        <v>104</v>
      </c>
      <c r="F890">
        <v>0</v>
      </c>
      <c r="G890">
        <v>888</v>
      </c>
      <c r="H890">
        <f>IF(Table1[[#This Row],[my_ent_1]]=Table1[[#This Row],[their_ent_1]], 1, 0)</f>
        <v>0</v>
      </c>
      <c r="I890">
        <f>IF(Table1[[#This Row],[my_ent_2]]=Table1[[#This Row],[their_ent_2]], 1, 0)</f>
        <v>0</v>
      </c>
      <c r="J890">
        <f>IF(Table1[[#This Row],[same_1]]=1 &amp; Table1[[#This Row],[same_2]]=1, 1, 0)</f>
        <v>0</v>
      </c>
      <c r="K890">
        <f>IF(ISNUMBER(SEARCH(Table1[[#This Row],[their_ent_1]],Table1[[#This Row],[my_ent_1]])), 1, 0)</f>
        <v>0</v>
      </c>
      <c r="L890">
        <f>IF(ISNUMBER(SEARCH(Table1[[#This Row],[their_ent_2]],Table1[[#This Row],[my_ent_2]])), 1, 0)</f>
        <v>0</v>
      </c>
    </row>
    <row r="891" spans="1:12" x14ac:dyDescent="0.3">
      <c r="A891" t="s">
        <v>2721</v>
      </c>
      <c r="B891" t="s">
        <v>1220</v>
      </c>
      <c r="C891" t="s">
        <v>1220</v>
      </c>
      <c r="D891" t="s">
        <v>1048</v>
      </c>
      <c r="E891" t="s">
        <v>1049</v>
      </c>
      <c r="F891">
        <v>0</v>
      </c>
      <c r="G891">
        <v>889</v>
      </c>
      <c r="H891">
        <f>IF(Table1[[#This Row],[my_ent_1]]=Table1[[#This Row],[their_ent_1]], 1, 0)</f>
        <v>1</v>
      </c>
      <c r="I891">
        <f>IF(Table1[[#This Row],[my_ent_2]]=Table1[[#This Row],[their_ent_2]], 1, 0)</f>
        <v>0</v>
      </c>
      <c r="J891">
        <f>IF(Table1[[#This Row],[same_1]]=1 &amp; Table1[[#This Row],[same_2]]=1, 1, 0)</f>
        <v>0</v>
      </c>
      <c r="K891">
        <f>IF(ISNUMBER(SEARCH(Table1[[#This Row],[their_ent_1]],Table1[[#This Row],[my_ent_1]])), 1, 0)</f>
        <v>1</v>
      </c>
      <c r="L891">
        <f>IF(ISNUMBER(SEARCH(Table1[[#This Row],[their_ent_2]],Table1[[#This Row],[my_ent_2]])), 1, 0)</f>
        <v>1</v>
      </c>
    </row>
    <row r="892" spans="1:12" x14ac:dyDescent="0.3">
      <c r="A892" t="s">
        <v>2722</v>
      </c>
      <c r="B892" t="s">
        <v>2193</v>
      </c>
      <c r="C892" t="s">
        <v>1057</v>
      </c>
      <c r="D892" t="s">
        <v>200</v>
      </c>
      <c r="E892" t="s">
        <v>200</v>
      </c>
      <c r="F892">
        <v>0</v>
      </c>
      <c r="G892">
        <v>890</v>
      </c>
      <c r="H892">
        <f>IF(Table1[[#This Row],[my_ent_1]]=Table1[[#This Row],[their_ent_1]], 1, 0)</f>
        <v>0</v>
      </c>
      <c r="I892">
        <f>IF(Table1[[#This Row],[my_ent_2]]=Table1[[#This Row],[their_ent_2]], 1, 0)</f>
        <v>1</v>
      </c>
      <c r="J892">
        <f>IF(Table1[[#This Row],[same_1]]=1 &amp; Table1[[#This Row],[same_2]]=1, 1, 0)</f>
        <v>0</v>
      </c>
      <c r="K892">
        <f>IF(ISNUMBER(SEARCH(Table1[[#This Row],[their_ent_1]],Table1[[#This Row],[my_ent_1]])), 1, 0)</f>
        <v>1</v>
      </c>
      <c r="L892">
        <f>IF(ISNUMBER(SEARCH(Table1[[#This Row],[their_ent_2]],Table1[[#This Row],[my_ent_2]])), 1, 0)</f>
        <v>1</v>
      </c>
    </row>
    <row r="893" spans="1:12" hidden="1" x14ac:dyDescent="0.3">
      <c r="A893" t="s">
        <v>2723</v>
      </c>
      <c r="B893" t="s">
        <v>905</v>
      </c>
      <c r="C893" t="s">
        <v>1010</v>
      </c>
      <c r="D893" t="s">
        <v>290</v>
      </c>
      <c r="E893" t="s">
        <v>2724</v>
      </c>
      <c r="F893">
        <v>0</v>
      </c>
      <c r="G893">
        <v>891</v>
      </c>
      <c r="H893">
        <f>IF(Table1[[#This Row],[my_ent_1]]=Table1[[#This Row],[their_ent_1]], 1, 0)</f>
        <v>0</v>
      </c>
      <c r="I893">
        <f>IF(Table1[[#This Row],[my_ent_2]]=Table1[[#This Row],[their_ent_2]], 1, 0)</f>
        <v>0</v>
      </c>
      <c r="J893">
        <f>IF(Table1[[#This Row],[same_1]]=1 &amp; Table1[[#This Row],[same_2]]=1, 1, 0)</f>
        <v>0</v>
      </c>
      <c r="K893">
        <f>IF(ISNUMBER(SEARCH(Table1[[#This Row],[their_ent_1]],Table1[[#This Row],[my_ent_1]])), 1, 0)</f>
        <v>0</v>
      </c>
      <c r="L893">
        <f>IF(ISNUMBER(SEARCH(Table1[[#This Row],[their_ent_2]],Table1[[#This Row],[my_ent_2]])), 1, 0)</f>
        <v>0</v>
      </c>
    </row>
    <row r="894" spans="1:12" hidden="1" x14ac:dyDescent="0.3">
      <c r="A894" t="s">
        <v>2725</v>
      </c>
      <c r="B894" t="s">
        <v>2726</v>
      </c>
      <c r="C894" t="s">
        <v>2727</v>
      </c>
      <c r="D894" t="s">
        <v>2728</v>
      </c>
      <c r="E894" t="s">
        <v>2728</v>
      </c>
      <c r="F894">
        <v>0</v>
      </c>
      <c r="G894">
        <v>892</v>
      </c>
      <c r="H894">
        <f>IF(Table1[[#This Row],[my_ent_1]]=Table1[[#This Row],[their_ent_1]], 1, 0)</f>
        <v>0</v>
      </c>
      <c r="I894">
        <f>IF(Table1[[#This Row],[my_ent_2]]=Table1[[#This Row],[their_ent_2]], 1, 0)</f>
        <v>1</v>
      </c>
      <c r="J894">
        <f>IF(Table1[[#This Row],[same_1]]=1 &amp; Table1[[#This Row],[same_2]]=1, 1, 0)</f>
        <v>0</v>
      </c>
      <c r="K894">
        <f>IF(ISNUMBER(SEARCH(Table1[[#This Row],[their_ent_1]],Table1[[#This Row],[my_ent_1]])), 1, 0)</f>
        <v>0</v>
      </c>
      <c r="L894">
        <f>IF(ISNUMBER(SEARCH(Table1[[#This Row],[their_ent_2]],Table1[[#This Row],[my_ent_2]])), 1, 0)</f>
        <v>1</v>
      </c>
    </row>
    <row r="895" spans="1:12" x14ac:dyDescent="0.3">
      <c r="A895" t="s">
        <v>2729</v>
      </c>
      <c r="B895" t="s">
        <v>2611</v>
      </c>
      <c r="C895" t="s">
        <v>2023</v>
      </c>
      <c r="D895" t="s">
        <v>2730</v>
      </c>
      <c r="E895" t="s">
        <v>2731</v>
      </c>
      <c r="F895">
        <v>0</v>
      </c>
      <c r="G895">
        <v>893</v>
      </c>
      <c r="H895">
        <f>IF(Table1[[#This Row],[my_ent_1]]=Table1[[#This Row],[their_ent_1]], 1, 0)</f>
        <v>0</v>
      </c>
      <c r="I895">
        <f>IF(Table1[[#This Row],[my_ent_2]]=Table1[[#This Row],[their_ent_2]], 1, 0)</f>
        <v>0</v>
      </c>
      <c r="J895">
        <f>IF(Table1[[#This Row],[same_1]]=1 &amp; Table1[[#This Row],[same_2]]=1, 1, 0)</f>
        <v>0</v>
      </c>
      <c r="K895">
        <f>IF(ISNUMBER(SEARCH(Table1[[#This Row],[their_ent_1]],Table1[[#This Row],[my_ent_1]])), 1, 0)</f>
        <v>1</v>
      </c>
      <c r="L895">
        <f>IF(ISNUMBER(SEARCH(Table1[[#This Row],[their_ent_2]],Table1[[#This Row],[my_ent_2]])), 1, 0)</f>
        <v>1</v>
      </c>
    </row>
    <row r="896" spans="1:12" hidden="1" x14ac:dyDescent="0.3">
      <c r="A896" t="s">
        <v>2732</v>
      </c>
      <c r="B896" t="s">
        <v>2733</v>
      </c>
      <c r="C896" t="s">
        <v>2734</v>
      </c>
      <c r="D896" t="s">
        <v>303</v>
      </c>
      <c r="E896" t="s">
        <v>387</v>
      </c>
      <c r="F896">
        <v>0</v>
      </c>
      <c r="G896">
        <v>894</v>
      </c>
      <c r="H896">
        <f>IF(Table1[[#This Row],[my_ent_1]]=Table1[[#This Row],[their_ent_1]], 1, 0)</f>
        <v>0</v>
      </c>
      <c r="I896">
        <f>IF(Table1[[#This Row],[my_ent_2]]=Table1[[#This Row],[their_ent_2]], 1, 0)</f>
        <v>0</v>
      </c>
      <c r="J896">
        <f>IF(Table1[[#This Row],[same_1]]=1 &amp; Table1[[#This Row],[same_2]]=1, 1, 0)</f>
        <v>0</v>
      </c>
      <c r="K896">
        <f>IF(ISNUMBER(SEARCH(Table1[[#This Row],[their_ent_1]],Table1[[#This Row],[my_ent_1]])), 1, 0)</f>
        <v>0</v>
      </c>
      <c r="L896">
        <f>IF(ISNUMBER(SEARCH(Table1[[#This Row],[their_ent_2]],Table1[[#This Row],[my_ent_2]])), 1, 0)</f>
        <v>1</v>
      </c>
    </row>
    <row r="897" spans="1:12" hidden="1" x14ac:dyDescent="0.3">
      <c r="A897" t="s">
        <v>2735</v>
      </c>
      <c r="B897" t="s">
        <v>2736</v>
      </c>
      <c r="C897" t="s">
        <v>2737</v>
      </c>
      <c r="D897" t="s">
        <v>2738</v>
      </c>
      <c r="E897" t="s">
        <v>1526</v>
      </c>
      <c r="F897">
        <v>0</v>
      </c>
      <c r="G897">
        <v>895</v>
      </c>
      <c r="H897">
        <f>IF(Table1[[#This Row],[my_ent_1]]=Table1[[#This Row],[their_ent_1]], 1, 0)</f>
        <v>0</v>
      </c>
      <c r="I897">
        <f>IF(Table1[[#This Row],[my_ent_2]]=Table1[[#This Row],[their_ent_2]], 1, 0)</f>
        <v>0</v>
      </c>
      <c r="J897">
        <f>IF(Table1[[#This Row],[same_1]]=1 &amp; Table1[[#This Row],[same_2]]=1, 1, 0)</f>
        <v>0</v>
      </c>
      <c r="K897">
        <f>IF(ISNUMBER(SEARCH(Table1[[#This Row],[their_ent_1]],Table1[[#This Row],[my_ent_1]])), 1, 0)</f>
        <v>0</v>
      </c>
      <c r="L897">
        <f>IF(ISNUMBER(SEARCH(Table1[[#This Row],[their_ent_2]],Table1[[#This Row],[my_ent_2]])), 1, 0)</f>
        <v>0</v>
      </c>
    </row>
    <row r="898" spans="1:12" hidden="1" x14ac:dyDescent="0.3">
      <c r="A898" t="s">
        <v>2739</v>
      </c>
      <c r="B898" t="s">
        <v>769</v>
      </c>
      <c r="C898" t="s">
        <v>769</v>
      </c>
      <c r="D898" t="s">
        <v>47</v>
      </c>
      <c r="E898" t="s">
        <v>314</v>
      </c>
      <c r="F898">
        <v>0</v>
      </c>
      <c r="G898">
        <v>896</v>
      </c>
      <c r="H898">
        <f>IF(Table1[[#This Row],[my_ent_1]]=Table1[[#This Row],[their_ent_1]], 1, 0)</f>
        <v>1</v>
      </c>
      <c r="I898">
        <f>IF(Table1[[#This Row],[my_ent_2]]=Table1[[#This Row],[their_ent_2]], 1, 0)</f>
        <v>0</v>
      </c>
      <c r="J898">
        <f>IF(Table1[[#This Row],[same_1]]=1 &amp; Table1[[#This Row],[same_2]]=1, 1, 0)</f>
        <v>0</v>
      </c>
      <c r="K898">
        <f>IF(ISNUMBER(SEARCH(Table1[[#This Row],[their_ent_1]],Table1[[#This Row],[my_ent_1]])), 1, 0)</f>
        <v>1</v>
      </c>
      <c r="L898">
        <f>IF(ISNUMBER(SEARCH(Table1[[#This Row],[their_ent_2]],Table1[[#This Row],[my_ent_2]])), 1, 0)</f>
        <v>0</v>
      </c>
    </row>
    <row r="899" spans="1:12" x14ac:dyDescent="0.3">
      <c r="A899" t="s">
        <v>2740</v>
      </c>
      <c r="B899" t="s">
        <v>2741</v>
      </c>
      <c r="C899" t="s">
        <v>2742</v>
      </c>
      <c r="D899" t="s">
        <v>2743</v>
      </c>
      <c r="E899" t="s">
        <v>2743</v>
      </c>
      <c r="F899">
        <v>0</v>
      </c>
      <c r="G899">
        <v>897</v>
      </c>
      <c r="H899">
        <f>IF(Table1[[#This Row],[my_ent_1]]=Table1[[#This Row],[their_ent_1]], 1, 0)</f>
        <v>0</v>
      </c>
      <c r="I899">
        <f>IF(Table1[[#This Row],[my_ent_2]]=Table1[[#This Row],[their_ent_2]], 1, 0)</f>
        <v>1</v>
      </c>
      <c r="J899">
        <f>IF(Table1[[#This Row],[same_1]]=1 &amp; Table1[[#This Row],[same_2]]=1, 1, 0)</f>
        <v>0</v>
      </c>
      <c r="K899">
        <f>IF(ISNUMBER(SEARCH(Table1[[#This Row],[their_ent_1]],Table1[[#This Row],[my_ent_1]])), 1, 0)</f>
        <v>1</v>
      </c>
      <c r="L899">
        <f>IF(ISNUMBER(SEARCH(Table1[[#This Row],[their_ent_2]],Table1[[#This Row],[my_ent_2]])), 1, 0)</f>
        <v>1</v>
      </c>
    </row>
    <row r="900" spans="1:12" hidden="1" x14ac:dyDescent="0.3">
      <c r="A900" t="s">
        <v>2744</v>
      </c>
      <c r="B900" t="s">
        <v>1254</v>
      </c>
      <c r="C900" t="s">
        <v>2512</v>
      </c>
      <c r="D900" t="s">
        <v>143</v>
      </c>
      <c r="E900" t="s">
        <v>2745</v>
      </c>
      <c r="F900">
        <v>0</v>
      </c>
      <c r="G900">
        <v>898</v>
      </c>
      <c r="H900">
        <f>IF(Table1[[#This Row],[my_ent_1]]=Table1[[#This Row],[their_ent_1]], 1, 0)</f>
        <v>0</v>
      </c>
      <c r="I900">
        <f>IF(Table1[[#This Row],[my_ent_2]]=Table1[[#This Row],[their_ent_2]], 1, 0)</f>
        <v>0</v>
      </c>
      <c r="J900">
        <f>IF(Table1[[#This Row],[same_1]]=1 &amp; Table1[[#This Row],[same_2]]=1, 1, 0)</f>
        <v>0</v>
      </c>
      <c r="K900">
        <f>IF(ISNUMBER(SEARCH(Table1[[#This Row],[their_ent_1]],Table1[[#This Row],[my_ent_1]])), 1, 0)</f>
        <v>0</v>
      </c>
      <c r="L900">
        <f>IF(ISNUMBER(SEARCH(Table1[[#This Row],[their_ent_2]],Table1[[#This Row],[my_ent_2]])), 1, 0)</f>
        <v>0</v>
      </c>
    </row>
    <row r="901" spans="1:12" hidden="1" x14ac:dyDescent="0.3">
      <c r="A901" t="s">
        <v>2746</v>
      </c>
      <c r="B901" t="s">
        <v>2747</v>
      </c>
      <c r="C901" t="s">
        <v>2748</v>
      </c>
      <c r="D901" t="s">
        <v>2749</v>
      </c>
      <c r="E901" t="s">
        <v>2750</v>
      </c>
      <c r="F901">
        <v>0</v>
      </c>
      <c r="G901">
        <v>899</v>
      </c>
      <c r="H901">
        <f>IF(Table1[[#This Row],[my_ent_1]]=Table1[[#This Row],[their_ent_1]], 1, 0)</f>
        <v>0</v>
      </c>
      <c r="I901">
        <f>IF(Table1[[#This Row],[my_ent_2]]=Table1[[#This Row],[their_ent_2]], 1, 0)</f>
        <v>0</v>
      </c>
      <c r="J901">
        <f>IF(Table1[[#This Row],[same_1]]=1 &amp; Table1[[#This Row],[same_2]]=1, 1, 0)</f>
        <v>0</v>
      </c>
      <c r="K901">
        <f>IF(ISNUMBER(SEARCH(Table1[[#This Row],[their_ent_1]],Table1[[#This Row],[my_ent_1]])), 1, 0)</f>
        <v>0</v>
      </c>
      <c r="L901">
        <f>IF(ISNUMBER(SEARCH(Table1[[#This Row],[their_ent_2]],Table1[[#This Row],[my_ent_2]])), 1, 0)</f>
        <v>0</v>
      </c>
    </row>
    <row r="902" spans="1:12" hidden="1" x14ac:dyDescent="0.3">
      <c r="A902" t="s">
        <v>2751</v>
      </c>
      <c r="B902" t="s">
        <v>2752</v>
      </c>
      <c r="C902" t="s">
        <v>2752</v>
      </c>
      <c r="D902" t="s">
        <v>12</v>
      </c>
      <c r="E902" t="s">
        <v>364</v>
      </c>
      <c r="F902">
        <v>0</v>
      </c>
      <c r="G902">
        <v>900</v>
      </c>
      <c r="H902">
        <f>IF(Table1[[#This Row],[my_ent_1]]=Table1[[#This Row],[their_ent_1]], 1, 0)</f>
        <v>1</v>
      </c>
      <c r="I902">
        <f>IF(Table1[[#This Row],[my_ent_2]]=Table1[[#This Row],[their_ent_2]], 1, 0)</f>
        <v>0</v>
      </c>
      <c r="J902">
        <f>IF(Table1[[#This Row],[same_1]]=1 &amp; Table1[[#This Row],[same_2]]=1, 1, 0)</f>
        <v>0</v>
      </c>
      <c r="K902">
        <f>IF(ISNUMBER(SEARCH(Table1[[#This Row],[their_ent_1]],Table1[[#This Row],[my_ent_1]])), 1, 0)</f>
        <v>1</v>
      </c>
      <c r="L902">
        <f>IF(ISNUMBER(SEARCH(Table1[[#This Row],[their_ent_2]],Table1[[#This Row],[my_ent_2]])), 1, 0)</f>
        <v>0</v>
      </c>
    </row>
    <row r="903" spans="1:12" hidden="1" x14ac:dyDescent="0.3">
      <c r="A903" t="s">
        <v>2753</v>
      </c>
      <c r="B903" t="s">
        <v>36</v>
      </c>
      <c r="C903" t="s">
        <v>2754</v>
      </c>
      <c r="D903" t="s">
        <v>2755</v>
      </c>
      <c r="E903" t="s">
        <v>1717</v>
      </c>
      <c r="F903">
        <v>0</v>
      </c>
      <c r="G903">
        <v>901</v>
      </c>
      <c r="H903">
        <f>IF(Table1[[#This Row],[my_ent_1]]=Table1[[#This Row],[their_ent_1]], 1, 0)</f>
        <v>0</v>
      </c>
      <c r="I903">
        <f>IF(Table1[[#This Row],[my_ent_2]]=Table1[[#This Row],[their_ent_2]], 1, 0)</f>
        <v>0</v>
      </c>
      <c r="J903">
        <f>IF(Table1[[#This Row],[same_1]]=1 &amp; Table1[[#This Row],[same_2]]=1, 1, 0)</f>
        <v>0</v>
      </c>
      <c r="K903">
        <f>IF(ISNUMBER(SEARCH(Table1[[#This Row],[their_ent_1]],Table1[[#This Row],[my_ent_1]])), 1, 0)</f>
        <v>0</v>
      </c>
      <c r="L903">
        <f>IF(ISNUMBER(SEARCH(Table1[[#This Row],[their_ent_2]],Table1[[#This Row],[my_ent_2]])), 1, 0)</f>
        <v>0</v>
      </c>
    </row>
    <row r="904" spans="1:12" hidden="1" x14ac:dyDescent="0.3">
      <c r="A904" t="s">
        <v>2756</v>
      </c>
      <c r="B904" t="s">
        <v>2757</v>
      </c>
      <c r="C904" t="s">
        <v>2757</v>
      </c>
      <c r="D904" t="s">
        <v>2758</v>
      </c>
      <c r="E904" t="s">
        <v>2759</v>
      </c>
      <c r="F904">
        <v>0</v>
      </c>
      <c r="G904">
        <v>902</v>
      </c>
      <c r="H904">
        <f>IF(Table1[[#This Row],[my_ent_1]]=Table1[[#This Row],[their_ent_1]], 1, 0)</f>
        <v>1</v>
      </c>
      <c r="I904">
        <f>IF(Table1[[#This Row],[my_ent_2]]=Table1[[#This Row],[their_ent_2]], 1, 0)</f>
        <v>0</v>
      </c>
      <c r="J904">
        <f>IF(Table1[[#This Row],[same_1]]=1 &amp; Table1[[#This Row],[same_2]]=1, 1, 0)</f>
        <v>0</v>
      </c>
      <c r="K904">
        <f>IF(ISNUMBER(SEARCH(Table1[[#This Row],[their_ent_1]],Table1[[#This Row],[my_ent_1]])), 1, 0)</f>
        <v>1</v>
      </c>
      <c r="L904">
        <f>IF(ISNUMBER(SEARCH(Table1[[#This Row],[their_ent_2]],Table1[[#This Row],[my_ent_2]])), 1, 0)</f>
        <v>0</v>
      </c>
    </row>
    <row r="905" spans="1:12" hidden="1" x14ac:dyDescent="0.3">
      <c r="A905" t="s">
        <v>2760</v>
      </c>
      <c r="B905" t="s">
        <v>36</v>
      </c>
      <c r="C905" t="s">
        <v>1481</v>
      </c>
      <c r="D905" t="s">
        <v>2761</v>
      </c>
      <c r="E905" t="s">
        <v>2761</v>
      </c>
      <c r="F905">
        <v>0</v>
      </c>
      <c r="G905">
        <v>903</v>
      </c>
      <c r="H905">
        <f>IF(Table1[[#This Row],[my_ent_1]]=Table1[[#This Row],[their_ent_1]], 1, 0)</f>
        <v>0</v>
      </c>
      <c r="I905">
        <f>IF(Table1[[#This Row],[my_ent_2]]=Table1[[#This Row],[their_ent_2]], 1, 0)</f>
        <v>1</v>
      </c>
      <c r="J905">
        <f>IF(Table1[[#This Row],[same_1]]=1 &amp; Table1[[#This Row],[same_2]]=1, 1, 0)</f>
        <v>0</v>
      </c>
      <c r="K905">
        <f>IF(ISNUMBER(SEARCH(Table1[[#This Row],[their_ent_1]],Table1[[#This Row],[my_ent_1]])), 1, 0)</f>
        <v>0</v>
      </c>
      <c r="L905">
        <f>IF(ISNUMBER(SEARCH(Table1[[#This Row],[their_ent_2]],Table1[[#This Row],[my_ent_2]])), 1, 0)</f>
        <v>1</v>
      </c>
    </row>
    <row r="906" spans="1:12" hidden="1" x14ac:dyDescent="0.3">
      <c r="A906" t="s">
        <v>2762</v>
      </c>
      <c r="B906" t="s">
        <v>1855</v>
      </c>
      <c r="C906" t="s">
        <v>1214</v>
      </c>
      <c r="D906" t="s">
        <v>1214</v>
      </c>
      <c r="E906" t="s">
        <v>2763</v>
      </c>
      <c r="F906">
        <v>0</v>
      </c>
      <c r="G906">
        <v>904</v>
      </c>
      <c r="H906">
        <f>IF(Table1[[#This Row],[my_ent_1]]=Table1[[#This Row],[their_ent_1]], 1, 0)</f>
        <v>0</v>
      </c>
      <c r="I906">
        <f>IF(Table1[[#This Row],[my_ent_2]]=Table1[[#This Row],[their_ent_2]], 1, 0)</f>
        <v>0</v>
      </c>
      <c r="J906">
        <f>IF(Table1[[#This Row],[same_1]]=1 &amp; Table1[[#This Row],[same_2]]=1, 1, 0)</f>
        <v>0</v>
      </c>
      <c r="K906">
        <f>IF(ISNUMBER(SEARCH(Table1[[#This Row],[their_ent_1]],Table1[[#This Row],[my_ent_1]])), 1, 0)</f>
        <v>0</v>
      </c>
      <c r="L906">
        <f>IF(ISNUMBER(SEARCH(Table1[[#This Row],[their_ent_2]],Table1[[#This Row],[my_ent_2]])), 1, 0)</f>
        <v>0</v>
      </c>
    </row>
    <row r="907" spans="1:12" hidden="1" x14ac:dyDescent="0.3">
      <c r="A907" t="s">
        <v>2764</v>
      </c>
      <c r="B907" t="s">
        <v>142</v>
      </c>
      <c r="C907" t="s">
        <v>142</v>
      </c>
      <c r="D907" t="s">
        <v>1106</v>
      </c>
      <c r="E907" t="s">
        <v>1562</v>
      </c>
      <c r="F907">
        <v>0</v>
      </c>
      <c r="G907">
        <v>905</v>
      </c>
      <c r="H907">
        <f>IF(Table1[[#This Row],[my_ent_1]]=Table1[[#This Row],[their_ent_1]], 1, 0)</f>
        <v>1</v>
      </c>
      <c r="I907">
        <f>IF(Table1[[#This Row],[my_ent_2]]=Table1[[#This Row],[their_ent_2]], 1, 0)</f>
        <v>0</v>
      </c>
      <c r="J907">
        <f>IF(Table1[[#This Row],[same_1]]=1 &amp; Table1[[#This Row],[same_2]]=1, 1, 0)</f>
        <v>0</v>
      </c>
      <c r="K907">
        <f>IF(ISNUMBER(SEARCH(Table1[[#This Row],[their_ent_1]],Table1[[#This Row],[my_ent_1]])), 1, 0)</f>
        <v>1</v>
      </c>
      <c r="L907">
        <f>IF(ISNUMBER(SEARCH(Table1[[#This Row],[their_ent_2]],Table1[[#This Row],[my_ent_2]])), 1, 0)</f>
        <v>0</v>
      </c>
    </row>
    <row r="908" spans="1:12" hidden="1" x14ac:dyDescent="0.3">
      <c r="A908" t="s">
        <v>2765</v>
      </c>
      <c r="B908" t="s">
        <v>818</v>
      </c>
      <c r="C908" t="s">
        <v>1644</v>
      </c>
      <c r="D908" t="s">
        <v>1644</v>
      </c>
      <c r="E908" t="s">
        <v>314</v>
      </c>
      <c r="F908">
        <v>0</v>
      </c>
      <c r="G908">
        <v>906</v>
      </c>
      <c r="H908">
        <f>IF(Table1[[#This Row],[my_ent_1]]=Table1[[#This Row],[their_ent_1]], 1, 0)</f>
        <v>0</v>
      </c>
      <c r="I908">
        <f>IF(Table1[[#This Row],[my_ent_2]]=Table1[[#This Row],[their_ent_2]], 1, 0)</f>
        <v>0</v>
      </c>
      <c r="J908">
        <f>IF(Table1[[#This Row],[same_1]]=1 &amp; Table1[[#This Row],[same_2]]=1, 1, 0)</f>
        <v>0</v>
      </c>
      <c r="K908">
        <f>IF(ISNUMBER(SEARCH(Table1[[#This Row],[their_ent_1]],Table1[[#This Row],[my_ent_1]])), 1, 0)</f>
        <v>0</v>
      </c>
      <c r="L908">
        <f>IF(ISNUMBER(SEARCH(Table1[[#This Row],[their_ent_2]],Table1[[#This Row],[my_ent_2]])), 1, 0)</f>
        <v>0</v>
      </c>
    </row>
    <row r="909" spans="1:12" x14ac:dyDescent="0.3">
      <c r="A909" t="s">
        <v>2766</v>
      </c>
      <c r="B909" t="s">
        <v>2767</v>
      </c>
      <c r="C909" t="s">
        <v>2768</v>
      </c>
      <c r="D909" t="s">
        <v>117</v>
      </c>
      <c r="E909" t="s">
        <v>117</v>
      </c>
      <c r="F909">
        <v>0</v>
      </c>
      <c r="G909">
        <v>907</v>
      </c>
      <c r="H909">
        <f>IF(Table1[[#This Row],[my_ent_1]]=Table1[[#This Row],[their_ent_1]], 1, 0)</f>
        <v>0</v>
      </c>
      <c r="I909">
        <f>IF(Table1[[#This Row],[my_ent_2]]=Table1[[#This Row],[their_ent_2]], 1, 0)</f>
        <v>1</v>
      </c>
      <c r="J909">
        <f>IF(Table1[[#This Row],[same_1]]=1 &amp; Table1[[#This Row],[same_2]]=1, 1, 0)</f>
        <v>0</v>
      </c>
      <c r="K909">
        <f>IF(ISNUMBER(SEARCH(Table1[[#This Row],[their_ent_1]],Table1[[#This Row],[my_ent_1]])), 1, 0)</f>
        <v>1</v>
      </c>
      <c r="L909">
        <f>IF(ISNUMBER(SEARCH(Table1[[#This Row],[their_ent_2]],Table1[[#This Row],[my_ent_2]])), 1, 0)</f>
        <v>1</v>
      </c>
    </row>
    <row r="910" spans="1:12" hidden="1" x14ac:dyDescent="0.3">
      <c r="A910" t="s">
        <v>2769</v>
      </c>
      <c r="B910" t="s">
        <v>2770</v>
      </c>
      <c r="C910" t="s">
        <v>2771</v>
      </c>
      <c r="D910" t="s">
        <v>905</v>
      </c>
      <c r="E910" t="s">
        <v>82</v>
      </c>
      <c r="F910">
        <v>0</v>
      </c>
      <c r="G910">
        <v>908</v>
      </c>
      <c r="H910">
        <f>IF(Table1[[#This Row],[my_ent_1]]=Table1[[#This Row],[their_ent_1]], 1, 0)</f>
        <v>0</v>
      </c>
      <c r="I910">
        <f>IF(Table1[[#This Row],[my_ent_2]]=Table1[[#This Row],[their_ent_2]], 1, 0)</f>
        <v>0</v>
      </c>
      <c r="J910">
        <f>IF(Table1[[#This Row],[same_1]]=1 &amp; Table1[[#This Row],[same_2]]=1, 1, 0)</f>
        <v>0</v>
      </c>
      <c r="K910">
        <f>IF(ISNUMBER(SEARCH(Table1[[#This Row],[their_ent_1]],Table1[[#This Row],[my_ent_1]])), 1, 0)</f>
        <v>1</v>
      </c>
      <c r="L910">
        <f>IF(ISNUMBER(SEARCH(Table1[[#This Row],[their_ent_2]],Table1[[#This Row],[my_ent_2]])), 1, 0)</f>
        <v>0</v>
      </c>
    </row>
    <row r="911" spans="1:12" hidden="1" x14ac:dyDescent="0.3">
      <c r="A911" t="s">
        <v>2772</v>
      </c>
      <c r="B911" t="s">
        <v>12</v>
      </c>
      <c r="C911" t="s">
        <v>12</v>
      </c>
      <c r="D911" t="s">
        <v>964</v>
      </c>
      <c r="E911" t="s">
        <v>1031</v>
      </c>
      <c r="F911">
        <v>0</v>
      </c>
      <c r="G911">
        <v>909</v>
      </c>
      <c r="H911">
        <f>IF(Table1[[#This Row],[my_ent_1]]=Table1[[#This Row],[their_ent_1]], 1, 0)</f>
        <v>1</v>
      </c>
      <c r="I911">
        <f>IF(Table1[[#This Row],[my_ent_2]]=Table1[[#This Row],[their_ent_2]], 1, 0)</f>
        <v>0</v>
      </c>
      <c r="J911">
        <f>IF(Table1[[#This Row],[same_1]]=1 &amp; Table1[[#This Row],[same_2]]=1, 1, 0)</f>
        <v>0</v>
      </c>
      <c r="K911">
        <f>IF(ISNUMBER(SEARCH(Table1[[#This Row],[their_ent_1]],Table1[[#This Row],[my_ent_1]])), 1, 0)</f>
        <v>1</v>
      </c>
      <c r="L911">
        <f>IF(ISNUMBER(SEARCH(Table1[[#This Row],[their_ent_2]],Table1[[#This Row],[my_ent_2]])), 1, 0)</f>
        <v>0</v>
      </c>
    </row>
    <row r="912" spans="1:12" x14ac:dyDescent="0.3">
      <c r="A912" t="s">
        <v>2773</v>
      </c>
      <c r="B912" t="s">
        <v>313</v>
      </c>
      <c r="C912" t="s">
        <v>12</v>
      </c>
      <c r="D912" t="s">
        <v>27</v>
      </c>
      <c r="E912" t="s">
        <v>27</v>
      </c>
      <c r="F912">
        <v>0</v>
      </c>
      <c r="G912">
        <v>910</v>
      </c>
      <c r="H912">
        <f>IF(Table1[[#This Row],[my_ent_1]]=Table1[[#This Row],[their_ent_1]], 1, 0)</f>
        <v>0</v>
      </c>
      <c r="I912">
        <f>IF(Table1[[#This Row],[my_ent_2]]=Table1[[#This Row],[their_ent_2]], 1, 0)</f>
        <v>1</v>
      </c>
      <c r="J912">
        <f>IF(Table1[[#This Row],[same_1]]=1 &amp; Table1[[#This Row],[same_2]]=1, 1, 0)</f>
        <v>0</v>
      </c>
      <c r="K912">
        <f>IF(ISNUMBER(SEARCH(Table1[[#This Row],[their_ent_1]],Table1[[#This Row],[my_ent_1]])), 1, 0)</f>
        <v>1</v>
      </c>
      <c r="L912">
        <f>IF(ISNUMBER(SEARCH(Table1[[#This Row],[their_ent_2]],Table1[[#This Row],[my_ent_2]])), 1, 0)</f>
        <v>1</v>
      </c>
    </row>
    <row r="913" spans="1:12" hidden="1" x14ac:dyDescent="0.3">
      <c r="A913" t="s">
        <v>2774</v>
      </c>
      <c r="B913" t="s">
        <v>142</v>
      </c>
      <c r="C913" t="s">
        <v>769</v>
      </c>
      <c r="D913" t="s">
        <v>769</v>
      </c>
      <c r="E913" t="s">
        <v>2775</v>
      </c>
      <c r="F913">
        <v>0</v>
      </c>
      <c r="G913">
        <v>911</v>
      </c>
      <c r="H913">
        <f>IF(Table1[[#This Row],[my_ent_1]]=Table1[[#This Row],[their_ent_1]], 1, 0)</f>
        <v>0</v>
      </c>
      <c r="I913">
        <f>IF(Table1[[#This Row],[my_ent_2]]=Table1[[#This Row],[their_ent_2]], 1, 0)</f>
        <v>0</v>
      </c>
      <c r="J913">
        <f>IF(Table1[[#This Row],[same_1]]=1 &amp; Table1[[#This Row],[same_2]]=1, 1, 0)</f>
        <v>0</v>
      </c>
      <c r="K913">
        <f>IF(ISNUMBER(SEARCH(Table1[[#This Row],[their_ent_1]],Table1[[#This Row],[my_ent_1]])), 1, 0)</f>
        <v>0</v>
      </c>
      <c r="L913">
        <f>IF(ISNUMBER(SEARCH(Table1[[#This Row],[their_ent_2]],Table1[[#This Row],[my_ent_2]])), 1, 0)</f>
        <v>0</v>
      </c>
    </row>
    <row r="914" spans="1:12" hidden="1" x14ac:dyDescent="0.3">
      <c r="A914" t="s">
        <v>2776</v>
      </c>
      <c r="B914" t="s">
        <v>2777</v>
      </c>
      <c r="C914" t="s">
        <v>2778</v>
      </c>
      <c r="D914" t="s">
        <v>2778</v>
      </c>
      <c r="E914" t="s">
        <v>2779</v>
      </c>
      <c r="F914">
        <v>0</v>
      </c>
      <c r="G914">
        <v>912</v>
      </c>
      <c r="H914">
        <f>IF(Table1[[#This Row],[my_ent_1]]=Table1[[#This Row],[their_ent_1]], 1, 0)</f>
        <v>0</v>
      </c>
      <c r="I914">
        <f>IF(Table1[[#This Row],[my_ent_2]]=Table1[[#This Row],[their_ent_2]], 1, 0)</f>
        <v>0</v>
      </c>
      <c r="J914">
        <f>IF(Table1[[#This Row],[same_1]]=1 &amp; Table1[[#This Row],[same_2]]=1, 1, 0)</f>
        <v>0</v>
      </c>
      <c r="K914">
        <f>IF(ISNUMBER(SEARCH(Table1[[#This Row],[their_ent_1]],Table1[[#This Row],[my_ent_1]])), 1, 0)</f>
        <v>0</v>
      </c>
      <c r="L914">
        <f>IF(ISNUMBER(SEARCH(Table1[[#This Row],[their_ent_2]],Table1[[#This Row],[my_ent_2]])), 1, 0)</f>
        <v>0</v>
      </c>
    </row>
    <row r="915" spans="1:12" x14ac:dyDescent="0.3">
      <c r="A915" t="s">
        <v>2780</v>
      </c>
      <c r="B915" t="s">
        <v>2781</v>
      </c>
      <c r="C915" t="s">
        <v>2782</v>
      </c>
      <c r="D915" t="s">
        <v>899</v>
      </c>
      <c r="E915" t="s">
        <v>900</v>
      </c>
      <c r="F915">
        <v>0</v>
      </c>
      <c r="G915">
        <v>913</v>
      </c>
      <c r="H915">
        <f>IF(Table1[[#This Row],[my_ent_1]]=Table1[[#This Row],[their_ent_1]], 1, 0)</f>
        <v>0</v>
      </c>
      <c r="I915">
        <f>IF(Table1[[#This Row],[my_ent_2]]=Table1[[#This Row],[their_ent_2]], 1, 0)</f>
        <v>0</v>
      </c>
      <c r="J915">
        <f>IF(Table1[[#This Row],[same_1]]=1 &amp; Table1[[#This Row],[same_2]]=1, 1, 0)</f>
        <v>0</v>
      </c>
      <c r="K915">
        <f>IF(ISNUMBER(SEARCH(Table1[[#This Row],[their_ent_1]],Table1[[#This Row],[my_ent_1]])), 1, 0)</f>
        <v>1</v>
      </c>
      <c r="L915">
        <f>IF(ISNUMBER(SEARCH(Table1[[#This Row],[their_ent_2]],Table1[[#This Row],[my_ent_2]])), 1, 0)</f>
        <v>1</v>
      </c>
    </row>
    <row r="916" spans="1:12" hidden="1" x14ac:dyDescent="0.3">
      <c r="A916" t="s">
        <v>2783</v>
      </c>
      <c r="B916" t="s">
        <v>2784</v>
      </c>
      <c r="C916" t="s">
        <v>2785</v>
      </c>
      <c r="D916" t="s">
        <v>2786</v>
      </c>
      <c r="E916" t="s">
        <v>2786</v>
      </c>
      <c r="F916">
        <v>0</v>
      </c>
      <c r="G916">
        <v>914</v>
      </c>
      <c r="H916">
        <f>IF(Table1[[#This Row],[my_ent_1]]=Table1[[#This Row],[their_ent_1]], 1, 0)</f>
        <v>0</v>
      </c>
      <c r="I916">
        <f>IF(Table1[[#This Row],[my_ent_2]]=Table1[[#This Row],[their_ent_2]], 1, 0)</f>
        <v>1</v>
      </c>
      <c r="J916">
        <f>IF(Table1[[#This Row],[same_1]]=1 &amp; Table1[[#This Row],[same_2]]=1, 1, 0)</f>
        <v>0</v>
      </c>
      <c r="K916">
        <f>IF(ISNUMBER(SEARCH(Table1[[#This Row],[their_ent_1]],Table1[[#This Row],[my_ent_1]])), 1, 0)</f>
        <v>0</v>
      </c>
      <c r="L916">
        <f>IF(ISNUMBER(SEARCH(Table1[[#This Row],[their_ent_2]],Table1[[#This Row],[my_ent_2]])), 1, 0)</f>
        <v>1</v>
      </c>
    </row>
    <row r="917" spans="1:12" hidden="1" x14ac:dyDescent="0.3">
      <c r="A917" t="s">
        <v>2787</v>
      </c>
      <c r="B917" t="s">
        <v>142</v>
      </c>
      <c r="C917" t="s">
        <v>576</v>
      </c>
      <c r="D917" t="s">
        <v>1106</v>
      </c>
      <c r="E917" t="s">
        <v>2788</v>
      </c>
      <c r="F917">
        <v>0</v>
      </c>
      <c r="G917">
        <v>915</v>
      </c>
      <c r="H917">
        <f>IF(Table1[[#This Row],[my_ent_1]]=Table1[[#This Row],[their_ent_1]], 1, 0)</f>
        <v>0</v>
      </c>
      <c r="I917">
        <f>IF(Table1[[#This Row],[my_ent_2]]=Table1[[#This Row],[their_ent_2]], 1, 0)</f>
        <v>0</v>
      </c>
      <c r="J917">
        <f>IF(Table1[[#This Row],[same_1]]=1 &amp; Table1[[#This Row],[same_2]]=1, 1, 0)</f>
        <v>0</v>
      </c>
      <c r="K917">
        <f>IF(ISNUMBER(SEARCH(Table1[[#This Row],[their_ent_1]],Table1[[#This Row],[my_ent_1]])), 1, 0)</f>
        <v>0</v>
      </c>
      <c r="L917">
        <f>IF(ISNUMBER(SEARCH(Table1[[#This Row],[their_ent_2]],Table1[[#This Row],[my_ent_2]])), 1, 0)</f>
        <v>0</v>
      </c>
    </row>
    <row r="918" spans="1:12" hidden="1" x14ac:dyDescent="0.3">
      <c r="A918" t="s">
        <v>2789</v>
      </c>
      <c r="B918" t="s">
        <v>2790</v>
      </c>
      <c r="C918" t="s">
        <v>2791</v>
      </c>
      <c r="D918" t="s">
        <v>2792</v>
      </c>
      <c r="E918" t="s">
        <v>2793</v>
      </c>
      <c r="F918">
        <v>0</v>
      </c>
      <c r="G918">
        <v>916</v>
      </c>
      <c r="H918">
        <f>IF(Table1[[#This Row],[my_ent_1]]=Table1[[#This Row],[their_ent_1]], 1, 0)</f>
        <v>0</v>
      </c>
      <c r="I918">
        <f>IF(Table1[[#This Row],[my_ent_2]]=Table1[[#This Row],[their_ent_2]], 1, 0)</f>
        <v>0</v>
      </c>
      <c r="J918">
        <f>IF(Table1[[#This Row],[same_1]]=1 &amp; Table1[[#This Row],[same_2]]=1, 1, 0)</f>
        <v>0</v>
      </c>
      <c r="K918">
        <f>IF(ISNUMBER(SEARCH(Table1[[#This Row],[their_ent_1]],Table1[[#This Row],[my_ent_1]])), 1, 0)</f>
        <v>0</v>
      </c>
      <c r="L918">
        <f>IF(ISNUMBER(SEARCH(Table1[[#This Row],[their_ent_2]],Table1[[#This Row],[my_ent_2]])), 1, 0)</f>
        <v>1</v>
      </c>
    </row>
    <row r="919" spans="1:12" hidden="1" x14ac:dyDescent="0.3">
      <c r="A919" t="s">
        <v>2794</v>
      </c>
      <c r="B919" t="s">
        <v>2795</v>
      </c>
      <c r="C919" t="s">
        <v>2795</v>
      </c>
      <c r="D919" t="s">
        <v>818</v>
      </c>
      <c r="E919" t="s">
        <v>2796</v>
      </c>
      <c r="F919">
        <v>0</v>
      </c>
      <c r="G919">
        <v>917</v>
      </c>
      <c r="H919">
        <f>IF(Table1[[#This Row],[my_ent_1]]=Table1[[#This Row],[their_ent_1]], 1, 0)</f>
        <v>1</v>
      </c>
      <c r="I919">
        <f>IF(Table1[[#This Row],[my_ent_2]]=Table1[[#This Row],[their_ent_2]], 1, 0)</f>
        <v>0</v>
      </c>
      <c r="J919">
        <f>IF(Table1[[#This Row],[same_1]]=1 &amp; Table1[[#This Row],[same_2]]=1, 1, 0)</f>
        <v>0</v>
      </c>
      <c r="K919">
        <f>IF(ISNUMBER(SEARCH(Table1[[#This Row],[their_ent_1]],Table1[[#This Row],[my_ent_1]])), 1, 0)</f>
        <v>1</v>
      </c>
      <c r="L919">
        <f>IF(ISNUMBER(SEARCH(Table1[[#This Row],[their_ent_2]],Table1[[#This Row],[my_ent_2]])), 1, 0)</f>
        <v>0</v>
      </c>
    </row>
    <row r="920" spans="1:12" hidden="1" x14ac:dyDescent="0.3">
      <c r="A920" t="s">
        <v>2797</v>
      </c>
      <c r="B920" t="s">
        <v>2798</v>
      </c>
      <c r="C920" t="s">
        <v>200</v>
      </c>
      <c r="D920" t="s">
        <v>200</v>
      </c>
      <c r="E920" t="s">
        <v>27</v>
      </c>
      <c r="F920">
        <v>0</v>
      </c>
      <c r="G920">
        <v>918</v>
      </c>
      <c r="H920">
        <f>IF(Table1[[#This Row],[my_ent_1]]=Table1[[#This Row],[their_ent_1]], 1, 0)</f>
        <v>0</v>
      </c>
      <c r="I920">
        <f>IF(Table1[[#This Row],[my_ent_2]]=Table1[[#This Row],[their_ent_2]], 1, 0)</f>
        <v>0</v>
      </c>
      <c r="J920">
        <f>IF(Table1[[#This Row],[same_1]]=1 &amp; Table1[[#This Row],[same_2]]=1, 1, 0)</f>
        <v>0</v>
      </c>
      <c r="K920">
        <f>IF(ISNUMBER(SEARCH(Table1[[#This Row],[their_ent_1]],Table1[[#This Row],[my_ent_1]])), 1, 0)</f>
        <v>0</v>
      </c>
      <c r="L920">
        <f>IF(ISNUMBER(SEARCH(Table1[[#This Row],[their_ent_2]],Table1[[#This Row],[my_ent_2]])), 1, 0)</f>
        <v>0</v>
      </c>
    </row>
    <row r="921" spans="1:12" x14ac:dyDescent="0.3">
      <c r="A921" t="s">
        <v>2799</v>
      </c>
      <c r="B921" t="s">
        <v>405</v>
      </c>
      <c r="C921" t="s">
        <v>25</v>
      </c>
      <c r="D921" t="s">
        <v>433</v>
      </c>
      <c r="E921" t="s">
        <v>433</v>
      </c>
      <c r="F921">
        <v>0</v>
      </c>
      <c r="G921">
        <v>919</v>
      </c>
      <c r="H921">
        <f>IF(Table1[[#This Row],[my_ent_1]]=Table1[[#This Row],[their_ent_1]], 1, 0)</f>
        <v>0</v>
      </c>
      <c r="I921">
        <f>IF(Table1[[#This Row],[my_ent_2]]=Table1[[#This Row],[their_ent_2]], 1, 0)</f>
        <v>1</v>
      </c>
      <c r="J921">
        <f>IF(Table1[[#This Row],[same_1]]=1 &amp; Table1[[#This Row],[same_2]]=1, 1, 0)</f>
        <v>0</v>
      </c>
      <c r="K921">
        <f>IF(ISNUMBER(SEARCH(Table1[[#This Row],[their_ent_1]],Table1[[#This Row],[my_ent_1]])), 1, 0)</f>
        <v>1</v>
      </c>
      <c r="L921">
        <f>IF(ISNUMBER(SEARCH(Table1[[#This Row],[their_ent_2]],Table1[[#This Row],[my_ent_2]])), 1, 0)</f>
        <v>1</v>
      </c>
    </row>
    <row r="922" spans="1:12" hidden="1" x14ac:dyDescent="0.3">
      <c r="A922" t="s">
        <v>2800</v>
      </c>
      <c r="B922" t="s">
        <v>597</v>
      </c>
      <c r="C922" t="s">
        <v>597</v>
      </c>
      <c r="D922" t="s">
        <v>2801</v>
      </c>
      <c r="E922" t="s">
        <v>2802</v>
      </c>
      <c r="F922">
        <v>0</v>
      </c>
      <c r="G922">
        <v>920</v>
      </c>
      <c r="H922">
        <f>IF(Table1[[#This Row],[my_ent_1]]=Table1[[#This Row],[their_ent_1]], 1, 0)</f>
        <v>1</v>
      </c>
      <c r="I922">
        <f>IF(Table1[[#This Row],[my_ent_2]]=Table1[[#This Row],[their_ent_2]], 1, 0)</f>
        <v>0</v>
      </c>
      <c r="J922">
        <f>IF(Table1[[#This Row],[same_1]]=1 &amp; Table1[[#This Row],[same_2]]=1, 1, 0)</f>
        <v>0</v>
      </c>
      <c r="K922">
        <f>IF(ISNUMBER(SEARCH(Table1[[#This Row],[their_ent_1]],Table1[[#This Row],[my_ent_1]])), 1, 0)</f>
        <v>1</v>
      </c>
      <c r="L922">
        <f>IF(ISNUMBER(SEARCH(Table1[[#This Row],[their_ent_2]],Table1[[#This Row],[my_ent_2]])), 1, 0)</f>
        <v>0</v>
      </c>
    </row>
    <row r="923" spans="1:12" hidden="1" x14ac:dyDescent="0.3">
      <c r="A923" t="s">
        <v>2803</v>
      </c>
      <c r="B923" t="s">
        <v>2393</v>
      </c>
      <c r="C923" t="s">
        <v>2393</v>
      </c>
      <c r="D923" t="s">
        <v>12</v>
      </c>
      <c r="E923" t="s">
        <v>2804</v>
      </c>
      <c r="F923">
        <v>0</v>
      </c>
      <c r="G923">
        <v>921</v>
      </c>
      <c r="H923">
        <f>IF(Table1[[#This Row],[my_ent_1]]=Table1[[#This Row],[their_ent_1]], 1, 0)</f>
        <v>1</v>
      </c>
      <c r="I923">
        <f>IF(Table1[[#This Row],[my_ent_2]]=Table1[[#This Row],[their_ent_2]], 1, 0)</f>
        <v>0</v>
      </c>
      <c r="J923">
        <f>IF(Table1[[#This Row],[same_1]]=1 &amp; Table1[[#This Row],[same_2]]=1, 1, 0)</f>
        <v>0</v>
      </c>
      <c r="K923">
        <f>IF(ISNUMBER(SEARCH(Table1[[#This Row],[their_ent_1]],Table1[[#This Row],[my_ent_1]])), 1, 0)</f>
        <v>1</v>
      </c>
      <c r="L923">
        <f>IF(ISNUMBER(SEARCH(Table1[[#This Row],[their_ent_2]],Table1[[#This Row],[my_ent_2]])), 1, 0)</f>
        <v>0</v>
      </c>
    </row>
    <row r="924" spans="1:12" hidden="1" x14ac:dyDescent="0.3">
      <c r="A924" t="s">
        <v>2102</v>
      </c>
      <c r="B924" t="s">
        <v>2103</v>
      </c>
      <c r="C924" t="s">
        <v>1733</v>
      </c>
      <c r="D924" t="s">
        <v>1526</v>
      </c>
      <c r="E924" t="s">
        <v>2104</v>
      </c>
      <c r="F924">
        <v>0</v>
      </c>
      <c r="G924">
        <v>922</v>
      </c>
      <c r="H924">
        <f>IF(Table1[[#This Row],[my_ent_1]]=Table1[[#This Row],[their_ent_1]], 1, 0)</f>
        <v>0</v>
      </c>
      <c r="I924">
        <f>IF(Table1[[#This Row],[my_ent_2]]=Table1[[#This Row],[their_ent_2]], 1, 0)</f>
        <v>0</v>
      </c>
      <c r="J924">
        <f>IF(Table1[[#This Row],[same_1]]=1 &amp; Table1[[#This Row],[same_2]]=1, 1, 0)</f>
        <v>0</v>
      </c>
      <c r="K924">
        <f>IF(ISNUMBER(SEARCH(Table1[[#This Row],[their_ent_1]],Table1[[#This Row],[my_ent_1]])), 1, 0)</f>
        <v>0</v>
      </c>
      <c r="L924">
        <f>IF(ISNUMBER(SEARCH(Table1[[#This Row],[their_ent_2]],Table1[[#This Row],[my_ent_2]])), 1, 0)</f>
        <v>0</v>
      </c>
    </row>
    <row r="925" spans="1:12" hidden="1" x14ac:dyDescent="0.3">
      <c r="A925" t="s">
        <v>2805</v>
      </c>
      <c r="B925" t="s">
        <v>2806</v>
      </c>
      <c r="C925" t="s">
        <v>2807</v>
      </c>
      <c r="D925" t="s">
        <v>1794</v>
      </c>
      <c r="E925" t="s">
        <v>2808</v>
      </c>
      <c r="F925">
        <v>0</v>
      </c>
      <c r="G925">
        <v>923</v>
      </c>
      <c r="H925">
        <f>IF(Table1[[#This Row],[my_ent_1]]=Table1[[#This Row],[their_ent_1]], 1, 0)</f>
        <v>0</v>
      </c>
      <c r="I925">
        <f>IF(Table1[[#This Row],[my_ent_2]]=Table1[[#This Row],[their_ent_2]], 1, 0)</f>
        <v>0</v>
      </c>
      <c r="J925">
        <f>IF(Table1[[#This Row],[same_1]]=1 &amp; Table1[[#This Row],[same_2]]=1, 1, 0)</f>
        <v>0</v>
      </c>
      <c r="K925">
        <f>IF(ISNUMBER(SEARCH(Table1[[#This Row],[their_ent_1]],Table1[[#This Row],[my_ent_1]])), 1, 0)</f>
        <v>0</v>
      </c>
      <c r="L925">
        <f>IF(ISNUMBER(SEARCH(Table1[[#This Row],[their_ent_2]],Table1[[#This Row],[my_ent_2]])), 1, 0)</f>
        <v>0</v>
      </c>
    </row>
    <row r="926" spans="1:12" hidden="1" x14ac:dyDescent="0.3">
      <c r="A926" t="s">
        <v>2809</v>
      </c>
      <c r="B926" t="s">
        <v>2810</v>
      </c>
      <c r="C926" t="s">
        <v>36</v>
      </c>
      <c r="D926" t="s">
        <v>59</v>
      </c>
      <c r="E926" t="s">
        <v>21</v>
      </c>
      <c r="F926">
        <v>0</v>
      </c>
      <c r="G926">
        <v>924</v>
      </c>
      <c r="H926">
        <f>IF(Table1[[#This Row],[my_ent_1]]=Table1[[#This Row],[their_ent_1]], 1, 0)</f>
        <v>0</v>
      </c>
      <c r="I926">
        <f>IF(Table1[[#This Row],[my_ent_2]]=Table1[[#This Row],[their_ent_2]], 1, 0)</f>
        <v>0</v>
      </c>
      <c r="J926">
        <f>IF(Table1[[#This Row],[same_1]]=1 &amp; Table1[[#This Row],[same_2]]=1, 1, 0)</f>
        <v>0</v>
      </c>
      <c r="K926">
        <f>IF(ISNUMBER(SEARCH(Table1[[#This Row],[their_ent_1]],Table1[[#This Row],[my_ent_1]])), 1, 0)</f>
        <v>0</v>
      </c>
      <c r="L926">
        <f>IF(ISNUMBER(SEARCH(Table1[[#This Row],[their_ent_2]],Table1[[#This Row],[my_ent_2]])), 1, 0)</f>
        <v>0</v>
      </c>
    </row>
    <row r="927" spans="1:12" hidden="1" x14ac:dyDescent="0.3">
      <c r="A927" t="s">
        <v>2811</v>
      </c>
      <c r="B927" t="s">
        <v>2812</v>
      </c>
      <c r="C927" t="s">
        <v>2813</v>
      </c>
      <c r="D927" t="s">
        <v>2813</v>
      </c>
      <c r="E927" t="s">
        <v>358</v>
      </c>
      <c r="F927">
        <v>0</v>
      </c>
      <c r="G927">
        <v>925</v>
      </c>
      <c r="H927">
        <f>IF(Table1[[#This Row],[my_ent_1]]=Table1[[#This Row],[their_ent_1]], 1, 0)</f>
        <v>0</v>
      </c>
      <c r="I927">
        <f>IF(Table1[[#This Row],[my_ent_2]]=Table1[[#This Row],[their_ent_2]], 1, 0)</f>
        <v>0</v>
      </c>
      <c r="J927">
        <f>IF(Table1[[#This Row],[same_1]]=1 &amp; Table1[[#This Row],[same_2]]=1, 1, 0)</f>
        <v>0</v>
      </c>
      <c r="K927">
        <f>IF(ISNUMBER(SEARCH(Table1[[#This Row],[their_ent_1]],Table1[[#This Row],[my_ent_1]])), 1, 0)</f>
        <v>0</v>
      </c>
      <c r="L927">
        <f>IF(ISNUMBER(SEARCH(Table1[[#This Row],[their_ent_2]],Table1[[#This Row],[my_ent_2]])), 1, 0)</f>
        <v>0</v>
      </c>
    </row>
    <row r="928" spans="1:12" hidden="1" x14ac:dyDescent="0.3">
      <c r="A928" t="s">
        <v>2814</v>
      </c>
      <c r="B928" t="s">
        <v>2815</v>
      </c>
      <c r="C928" t="s">
        <v>2815</v>
      </c>
      <c r="D928" t="s">
        <v>2816</v>
      </c>
      <c r="E928" t="s">
        <v>2817</v>
      </c>
      <c r="F928">
        <v>0</v>
      </c>
      <c r="G928">
        <v>926</v>
      </c>
      <c r="H928">
        <f>IF(Table1[[#This Row],[my_ent_1]]=Table1[[#This Row],[their_ent_1]], 1, 0)</f>
        <v>1</v>
      </c>
      <c r="I928">
        <f>IF(Table1[[#This Row],[my_ent_2]]=Table1[[#This Row],[their_ent_2]], 1, 0)</f>
        <v>0</v>
      </c>
      <c r="J928">
        <f>IF(Table1[[#This Row],[same_1]]=1 &amp; Table1[[#This Row],[same_2]]=1, 1, 0)</f>
        <v>0</v>
      </c>
      <c r="K928">
        <f>IF(ISNUMBER(SEARCH(Table1[[#This Row],[their_ent_1]],Table1[[#This Row],[my_ent_1]])), 1, 0)</f>
        <v>1</v>
      </c>
      <c r="L928">
        <f>IF(ISNUMBER(SEARCH(Table1[[#This Row],[their_ent_2]],Table1[[#This Row],[my_ent_2]])), 1, 0)</f>
        <v>0</v>
      </c>
    </row>
    <row r="929" spans="1:12" hidden="1" x14ac:dyDescent="0.3">
      <c r="A929" t="s">
        <v>2818</v>
      </c>
      <c r="B929" t="s">
        <v>926</v>
      </c>
      <c r="C929" t="s">
        <v>2819</v>
      </c>
      <c r="D929" t="s">
        <v>390</v>
      </c>
      <c r="E929" t="s">
        <v>2090</v>
      </c>
      <c r="F929">
        <v>0</v>
      </c>
      <c r="G929">
        <v>927</v>
      </c>
      <c r="H929">
        <f>IF(Table1[[#This Row],[my_ent_1]]=Table1[[#This Row],[their_ent_1]], 1, 0)</f>
        <v>0</v>
      </c>
      <c r="I929">
        <f>IF(Table1[[#This Row],[my_ent_2]]=Table1[[#This Row],[their_ent_2]], 1, 0)</f>
        <v>0</v>
      </c>
      <c r="J929">
        <f>IF(Table1[[#This Row],[same_1]]=1 &amp; Table1[[#This Row],[same_2]]=1, 1, 0)</f>
        <v>0</v>
      </c>
      <c r="K929">
        <f>IF(ISNUMBER(SEARCH(Table1[[#This Row],[their_ent_1]],Table1[[#This Row],[my_ent_1]])), 1, 0)</f>
        <v>0</v>
      </c>
      <c r="L929">
        <f>IF(ISNUMBER(SEARCH(Table1[[#This Row],[their_ent_2]],Table1[[#This Row],[my_ent_2]])), 1, 0)</f>
        <v>0</v>
      </c>
    </row>
    <row r="930" spans="1:12" hidden="1" x14ac:dyDescent="0.3">
      <c r="A930" t="s">
        <v>2820</v>
      </c>
      <c r="B930" t="s">
        <v>12</v>
      </c>
      <c r="C930" t="s">
        <v>12</v>
      </c>
      <c r="D930" t="s">
        <v>473</v>
      </c>
      <c r="E930" t="s">
        <v>1089</v>
      </c>
      <c r="F930">
        <v>0</v>
      </c>
      <c r="G930">
        <v>928</v>
      </c>
      <c r="H930">
        <f>IF(Table1[[#This Row],[my_ent_1]]=Table1[[#This Row],[their_ent_1]], 1, 0)</f>
        <v>1</v>
      </c>
      <c r="I930">
        <f>IF(Table1[[#This Row],[my_ent_2]]=Table1[[#This Row],[their_ent_2]], 1, 0)</f>
        <v>0</v>
      </c>
      <c r="J930">
        <f>IF(Table1[[#This Row],[same_1]]=1 &amp; Table1[[#This Row],[same_2]]=1, 1, 0)</f>
        <v>0</v>
      </c>
      <c r="K930">
        <f>IF(ISNUMBER(SEARCH(Table1[[#This Row],[their_ent_1]],Table1[[#This Row],[my_ent_1]])), 1, 0)</f>
        <v>1</v>
      </c>
      <c r="L930">
        <f>IF(ISNUMBER(SEARCH(Table1[[#This Row],[their_ent_2]],Table1[[#This Row],[my_ent_2]])), 1, 0)</f>
        <v>0</v>
      </c>
    </row>
    <row r="931" spans="1:12" hidden="1" x14ac:dyDescent="0.3">
      <c r="A931" t="s">
        <v>2821</v>
      </c>
      <c r="B931" t="s">
        <v>763</v>
      </c>
      <c r="C931" t="s">
        <v>762</v>
      </c>
      <c r="D931" t="s">
        <v>163</v>
      </c>
      <c r="E931" t="s">
        <v>2822</v>
      </c>
      <c r="F931">
        <v>0</v>
      </c>
      <c r="G931">
        <v>929</v>
      </c>
      <c r="H931">
        <f>IF(Table1[[#This Row],[my_ent_1]]=Table1[[#This Row],[their_ent_1]], 1, 0)</f>
        <v>0</v>
      </c>
      <c r="I931">
        <f>IF(Table1[[#This Row],[my_ent_2]]=Table1[[#This Row],[their_ent_2]], 1, 0)</f>
        <v>0</v>
      </c>
      <c r="J931">
        <f>IF(Table1[[#This Row],[same_1]]=1 &amp; Table1[[#This Row],[same_2]]=1, 1, 0)</f>
        <v>0</v>
      </c>
      <c r="K931">
        <f>IF(ISNUMBER(SEARCH(Table1[[#This Row],[their_ent_1]],Table1[[#This Row],[my_ent_1]])), 1, 0)</f>
        <v>1</v>
      </c>
      <c r="L931">
        <f>IF(ISNUMBER(SEARCH(Table1[[#This Row],[their_ent_2]],Table1[[#This Row],[my_ent_2]])), 1, 0)</f>
        <v>0</v>
      </c>
    </row>
    <row r="932" spans="1:12" x14ac:dyDescent="0.3">
      <c r="A932" t="s">
        <v>2823</v>
      </c>
      <c r="B932" t="s">
        <v>803</v>
      </c>
      <c r="C932" t="s">
        <v>803</v>
      </c>
      <c r="D932" t="s">
        <v>2824</v>
      </c>
      <c r="E932" t="s">
        <v>2825</v>
      </c>
      <c r="F932">
        <v>0</v>
      </c>
      <c r="G932">
        <v>930</v>
      </c>
      <c r="H932">
        <f>IF(Table1[[#This Row],[my_ent_1]]=Table1[[#This Row],[their_ent_1]], 1, 0)</f>
        <v>1</v>
      </c>
      <c r="I932">
        <f>IF(Table1[[#This Row],[my_ent_2]]=Table1[[#This Row],[their_ent_2]], 1, 0)</f>
        <v>0</v>
      </c>
      <c r="J932">
        <f>IF(Table1[[#This Row],[same_1]]=1 &amp; Table1[[#This Row],[same_2]]=1, 1, 0)</f>
        <v>0</v>
      </c>
      <c r="K932">
        <f>IF(ISNUMBER(SEARCH(Table1[[#This Row],[their_ent_1]],Table1[[#This Row],[my_ent_1]])), 1, 0)</f>
        <v>1</v>
      </c>
      <c r="L932">
        <f>IF(ISNUMBER(SEARCH(Table1[[#This Row],[their_ent_2]],Table1[[#This Row],[my_ent_2]])), 1, 0)</f>
        <v>1</v>
      </c>
    </row>
    <row r="933" spans="1:12" hidden="1" x14ac:dyDescent="0.3">
      <c r="A933" t="s">
        <v>2826</v>
      </c>
      <c r="B933" t="s">
        <v>2827</v>
      </c>
      <c r="C933" t="s">
        <v>2027</v>
      </c>
      <c r="D933" t="s">
        <v>403</v>
      </c>
      <c r="E933" t="s">
        <v>2828</v>
      </c>
      <c r="F933">
        <v>0</v>
      </c>
      <c r="G933">
        <v>931</v>
      </c>
      <c r="H933">
        <f>IF(Table1[[#This Row],[my_ent_1]]=Table1[[#This Row],[their_ent_1]], 1, 0)</f>
        <v>0</v>
      </c>
      <c r="I933">
        <f>IF(Table1[[#This Row],[my_ent_2]]=Table1[[#This Row],[their_ent_2]], 1, 0)</f>
        <v>0</v>
      </c>
      <c r="J933">
        <f>IF(Table1[[#This Row],[same_1]]=1 &amp; Table1[[#This Row],[same_2]]=1, 1, 0)</f>
        <v>0</v>
      </c>
      <c r="K933">
        <f>IF(ISNUMBER(SEARCH(Table1[[#This Row],[their_ent_1]],Table1[[#This Row],[my_ent_1]])), 1, 0)</f>
        <v>1</v>
      </c>
      <c r="L933">
        <f>IF(ISNUMBER(SEARCH(Table1[[#This Row],[their_ent_2]],Table1[[#This Row],[my_ent_2]])), 1, 0)</f>
        <v>0</v>
      </c>
    </row>
    <row r="934" spans="1:12" hidden="1" x14ac:dyDescent="0.3">
      <c r="A934" t="s">
        <v>2829</v>
      </c>
      <c r="B934" t="s">
        <v>1229</v>
      </c>
      <c r="C934" t="s">
        <v>2830</v>
      </c>
      <c r="D934" t="s">
        <v>2831</v>
      </c>
      <c r="E934" t="s">
        <v>134</v>
      </c>
      <c r="F934">
        <v>0</v>
      </c>
      <c r="G934">
        <v>932</v>
      </c>
      <c r="H934">
        <f>IF(Table1[[#This Row],[my_ent_1]]=Table1[[#This Row],[their_ent_1]], 1, 0)</f>
        <v>0</v>
      </c>
      <c r="I934">
        <f>IF(Table1[[#This Row],[my_ent_2]]=Table1[[#This Row],[their_ent_2]], 1, 0)</f>
        <v>0</v>
      </c>
      <c r="J934">
        <f>IF(Table1[[#This Row],[same_1]]=1 &amp; Table1[[#This Row],[same_2]]=1, 1, 0)</f>
        <v>0</v>
      </c>
      <c r="K934">
        <f>IF(ISNUMBER(SEARCH(Table1[[#This Row],[their_ent_1]],Table1[[#This Row],[my_ent_1]])), 1, 0)</f>
        <v>0</v>
      </c>
      <c r="L934">
        <f>IF(ISNUMBER(SEARCH(Table1[[#This Row],[their_ent_2]],Table1[[#This Row],[my_ent_2]])), 1, 0)</f>
        <v>0</v>
      </c>
    </row>
    <row r="935" spans="1:12" hidden="1" x14ac:dyDescent="0.3">
      <c r="A935" t="s">
        <v>2832</v>
      </c>
      <c r="B935" t="s">
        <v>2833</v>
      </c>
      <c r="C935" t="s">
        <v>2834</v>
      </c>
      <c r="D935" t="s">
        <v>2835</v>
      </c>
      <c r="E935" t="s">
        <v>1089</v>
      </c>
      <c r="F935">
        <v>0</v>
      </c>
      <c r="G935">
        <v>933</v>
      </c>
      <c r="H935">
        <f>IF(Table1[[#This Row],[my_ent_1]]=Table1[[#This Row],[their_ent_1]], 1, 0)</f>
        <v>0</v>
      </c>
      <c r="I935">
        <f>IF(Table1[[#This Row],[my_ent_2]]=Table1[[#This Row],[their_ent_2]], 1, 0)</f>
        <v>0</v>
      </c>
      <c r="J935">
        <f>IF(Table1[[#This Row],[same_1]]=1 &amp; Table1[[#This Row],[same_2]]=1, 1, 0)</f>
        <v>0</v>
      </c>
      <c r="K935">
        <f>IF(ISNUMBER(SEARCH(Table1[[#This Row],[their_ent_1]],Table1[[#This Row],[my_ent_1]])), 1, 0)</f>
        <v>0</v>
      </c>
      <c r="L935">
        <f>IF(ISNUMBER(SEARCH(Table1[[#This Row],[their_ent_2]],Table1[[#This Row],[my_ent_2]])), 1, 0)</f>
        <v>0</v>
      </c>
    </row>
    <row r="936" spans="1:12" x14ac:dyDescent="0.3">
      <c r="A936" t="s">
        <v>2836</v>
      </c>
      <c r="B936" t="s">
        <v>2837</v>
      </c>
      <c r="C936" t="s">
        <v>1325</v>
      </c>
      <c r="D936" t="s">
        <v>2838</v>
      </c>
      <c r="E936" t="s">
        <v>2839</v>
      </c>
      <c r="F936">
        <v>0</v>
      </c>
      <c r="G936">
        <v>934</v>
      </c>
      <c r="H936">
        <f>IF(Table1[[#This Row],[my_ent_1]]=Table1[[#This Row],[their_ent_1]], 1, 0)</f>
        <v>0</v>
      </c>
      <c r="I936">
        <f>IF(Table1[[#This Row],[my_ent_2]]=Table1[[#This Row],[their_ent_2]], 1, 0)</f>
        <v>0</v>
      </c>
      <c r="J936">
        <f>IF(Table1[[#This Row],[same_1]]=1 &amp; Table1[[#This Row],[same_2]]=1, 1, 0)</f>
        <v>0</v>
      </c>
      <c r="K936">
        <f>IF(ISNUMBER(SEARCH(Table1[[#This Row],[their_ent_1]],Table1[[#This Row],[my_ent_1]])), 1, 0)</f>
        <v>1</v>
      </c>
      <c r="L936">
        <f>IF(ISNUMBER(SEARCH(Table1[[#This Row],[their_ent_2]],Table1[[#This Row],[my_ent_2]])), 1, 0)</f>
        <v>1</v>
      </c>
    </row>
    <row r="937" spans="1:12" hidden="1" x14ac:dyDescent="0.3">
      <c r="A937" t="s">
        <v>2840</v>
      </c>
      <c r="B937" t="s">
        <v>1085</v>
      </c>
      <c r="C937" t="s">
        <v>2841</v>
      </c>
      <c r="D937" t="s">
        <v>64</v>
      </c>
      <c r="E937" t="s">
        <v>2842</v>
      </c>
      <c r="F937">
        <v>0</v>
      </c>
      <c r="G937">
        <v>935</v>
      </c>
      <c r="H937">
        <f>IF(Table1[[#This Row],[my_ent_1]]=Table1[[#This Row],[their_ent_1]], 1, 0)</f>
        <v>0</v>
      </c>
      <c r="I937">
        <f>IF(Table1[[#This Row],[my_ent_2]]=Table1[[#This Row],[their_ent_2]], 1, 0)</f>
        <v>0</v>
      </c>
      <c r="J937">
        <f>IF(Table1[[#This Row],[same_1]]=1 &amp; Table1[[#This Row],[same_2]]=1, 1, 0)</f>
        <v>0</v>
      </c>
      <c r="K937">
        <f>IF(ISNUMBER(SEARCH(Table1[[#This Row],[their_ent_1]],Table1[[#This Row],[my_ent_1]])), 1, 0)</f>
        <v>0</v>
      </c>
      <c r="L937">
        <f>IF(ISNUMBER(SEARCH(Table1[[#This Row],[their_ent_2]],Table1[[#This Row],[my_ent_2]])), 1, 0)</f>
        <v>0</v>
      </c>
    </row>
    <row r="938" spans="1:12" hidden="1" x14ac:dyDescent="0.3">
      <c r="A938" t="s">
        <v>2843</v>
      </c>
      <c r="B938" t="s">
        <v>1106</v>
      </c>
      <c r="C938" t="s">
        <v>1528</v>
      </c>
      <c r="D938" t="s">
        <v>2844</v>
      </c>
      <c r="E938" t="s">
        <v>2845</v>
      </c>
      <c r="F938">
        <v>0</v>
      </c>
      <c r="G938">
        <v>936</v>
      </c>
      <c r="H938">
        <f>IF(Table1[[#This Row],[my_ent_1]]=Table1[[#This Row],[their_ent_1]], 1, 0)</f>
        <v>0</v>
      </c>
      <c r="I938">
        <f>IF(Table1[[#This Row],[my_ent_2]]=Table1[[#This Row],[their_ent_2]], 1, 0)</f>
        <v>0</v>
      </c>
      <c r="J938">
        <f>IF(Table1[[#This Row],[same_1]]=1 &amp; Table1[[#This Row],[same_2]]=1, 1, 0)</f>
        <v>0</v>
      </c>
      <c r="K938">
        <f>IF(ISNUMBER(SEARCH(Table1[[#This Row],[their_ent_1]],Table1[[#This Row],[my_ent_1]])), 1, 0)</f>
        <v>1</v>
      </c>
      <c r="L938">
        <f>IF(ISNUMBER(SEARCH(Table1[[#This Row],[their_ent_2]],Table1[[#This Row],[my_ent_2]])), 1, 0)</f>
        <v>0</v>
      </c>
    </row>
    <row r="939" spans="1:12" x14ac:dyDescent="0.3">
      <c r="A939" t="s">
        <v>2846</v>
      </c>
      <c r="B939" t="s">
        <v>103</v>
      </c>
      <c r="C939" t="s">
        <v>27</v>
      </c>
      <c r="D939" t="s">
        <v>2847</v>
      </c>
      <c r="E939" t="s">
        <v>2847</v>
      </c>
      <c r="F939">
        <v>0</v>
      </c>
      <c r="G939">
        <v>937</v>
      </c>
      <c r="H939">
        <f>IF(Table1[[#This Row],[my_ent_1]]=Table1[[#This Row],[their_ent_1]], 1, 0)</f>
        <v>0</v>
      </c>
      <c r="I939">
        <f>IF(Table1[[#This Row],[my_ent_2]]=Table1[[#This Row],[their_ent_2]], 1, 0)</f>
        <v>1</v>
      </c>
      <c r="J939">
        <f>IF(Table1[[#This Row],[same_1]]=1 &amp; Table1[[#This Row],[same_2]]=1, 1, 0)</f>
        <v>0</v>
      </c>
      <c r="K939">
        <f>IF(ISNUMBER(SEARCH(Table1[[#This Row],[their_ent_1]],Table1[[#This Row],[my_ent_1]])), 1, 0)</f>
        <v>1</v>
      </c>
      <c r="L939">
        <f>IF(ISNUMBER(SEARCH(Table1[[#This Row],[their_ent_2]],Table1[[#This Row],[my_ent_2]])), 1, 0)</f>
        <v>1</v>
      </c>
    </row>
    <row r="940" spans="1:12" hidden="1" x14ac:dyDescent="0.3">
      <c r="A940" t="s">
        <v>2848</v>
      </c>
      <c r="B940" t="s">
        <v>2849</v>
      </c>
      <c r="C940" t="s">
        <v>1766</v>
      </c>
      <c r="D940" t="s">
        <v>412</v>
      </c>
      <c r="E940" t="s">
        <v>2849</v>
      </c>
      <c r="F940">
        <v>0</v>
      </c>
      <c r="G940">
        <v>938</v>
      </c>
      <c r="H940">
        <f>IF(Table1[[#This Row],[my_ent_1]]=Table1[[#This Row],[their_ent_1]], 1, 0)</f>
        <v>0</v>
      </c>
      <c r="I940">
        <f>IF(Table1[[#This Row],[my_ent_2]]=Table1[[#This Row],[their_ent_2]], 1, 0)</f>
        <v>0</v>
      </c>
      <c r="J940">
        <f>IF(Table1[[#This Row],[same_1]]=1 &amp; Table1[[#This Row],[same_2]]=1, 1, 0)</f>
        <v>0</v>
      </c>
      <c r="K940">
        <f>IF(ISNUMBER(SEARCH(Table1[[#This Row],[their_ent_1]],Table1[[#This Row],[my_ent_1]])), 1, 0)</f>
        <v>0</v>
      </c>
      <c r="L940">
        <f>IF(ISNUMBER(SEARCH(Table1[[#This Row],[their_ent_2]],Table1[[#This Row],[my_ent_2]])), 1, 0)</f>
        <v>0</v>
      </c>
    </row>
    <row r="941" spans="1:12" hidden="1" x14ac:dyDescent="0.3">
      <c r="A941" t="s">
        <v>2850</v>
      </c>
      <c r="B941" t="s">
        <v>869</v>
      </c>
      <c r="C941" t="s">
        <v>2851</v>
      </c>
      <c r="D941" t="s">
        <v>2852</v>
      </c>
      <c r="E941" t="s">
        <v>539</v>
      </c>
      <c r="F941">
        <v>0</v>
      </c>
      <c r="G941">
        <v>939</v>
      </c>
      <c r="H941">
        <f>IF(Table1[[#This Row],[my_ent_1]]=Table1[[#This Row],[their_ent_1]], 1, 0)</f>
        <v>0</v>
      </c>
      <c r="I941">
        <f>IF(Table1[[#This Row],[my_ent_2]]=Table1[[#This Row],[their_ent_2]], 1, 0)</f>
        <v>0</v>
      </c>
      <c r="J941">
        <f>IF(Table1[[#This Row],[same_1]]=1 &amp; Table1[[#This Row],[same_2]]=1, 1, 0)</f>
        <v>0</v>
      </c>
      <c r="K941">
        <f>IF(ISNUMBER(SEARCH(Table1[[#This Row],[their_ent_1]],Table1[[#This Row],[my_ent_1]])), 1, 0)</f>
        <v>0</v>
      </c>
      <c r="L941">
        <f>IF(ISNUMBER(SEARCH(Table1[[#This Row],[their_ent_2]],Table1[[#This Row],[my_ent_2]])), 1, 0)</f>
        <v>0</v>
      </c>
    </row>
    <row r="942" spans="1:12" hidden="1" x14ac:dyDescent="0.3">
      <c r="A942" t="s">
        <v>2853</v>
      </c>
      <c r="B942" t="s">
        <v>2854</v>
      </c>
      <c r="C942" t="s">
        <v>2582</v>
      </c>
      <c r="D942" t="s">
        <v>12</v>
      </c>
      <c r="E942" t="s">
        <v>8</v>
      </c>
      <c r="F942">
        <v>0</v>
      </c>
      <c r="G942">
        <v>940</v>
      </c>
      <c r="H942">
        <f>IF(Table1[[#This Row],[my_ent_1]]=Table1[[#This Row],[their_ent_1]], 1, 0)</f>
        <v>0</v>
      </c>
      <c r="I942">
        <f>IF(Table1[[#This Row],[my_ent_2]]=Table1[[#This Row],[their_ent_2]], 1, 0)</f>
        <v>0</v>
      </c>
      <c r="J942">
        <f>IF(Table1[[#This Row],[same_1]]=1 &amp; Table1[[#This Row],[same_2]]=1, 1, 0)</f>
        <v>0</v>
      </c>
      <c r="K942">
        <f>IF(ISNUMBER(SEARCH(Table1[[#This Row],[their_ent_1]],Table1[[#This Row],[my_ent_1]])), 1, 0)</f>
        <v>0</v>
      </c>
      <c r="L942">
        <f>IF(ISNUMBER(SEARCH(Table1[[#This Row],[their_ent_2]],Table1[[#This Row],[my_ent_2]])), 1, 0)</f>
        <v>0</v>
      </c>
    </row>
    <row r="943" spans="1:12" hidden="1" x14ac:dyDescent="0.3">
      <c r="A943" t="s">
        <v>2855</v>
      </c>
      <c r="B943" t="s">
        <v>2856</v>
      </c>
      <c r="C943" t="s">
        <v>957</v>
      </c>
      <c r="D943" t="s">
        <v>47</v>
      </c>
      <c r="E943" t="s">
        <v>56</v>
      </c>
      <c r="F943">
        <v>0</v>
      </c>
      <c r="G943">
        <v>941</v>
      </c>
      <c r="H943">
        <f>IF(Table1[[#This Row],[my_ent_1]]=Table1[[#This Row],[their_ent_1]], 1, 0)</f>
        <v>0</v>
      </c>
      <c r="I943">
        <f>IF(Table1[[#This Row],[my_ent_2]]=Table1[[#This Row],[their_ent_2]], 1, 0)</f>
        <v>0</v>
      </c>
      <c r="J943">
        <f>IF(Table1[[#This Row],[same_1]]=1 &amp; Table1[[#This Row],[same_2]]=1, 1, 0)</f>
        <v>0</v>
      </c>
      <c r="K943">
        <f>IF(ISNUMBER(SEARCH(Table1[[#This Row],[their_ent_1]],Table1[[#This Row],[my_ent_1]])), 1, 0)</f>
        <v>0</v>
      </c>
      <c r="L943">
        <f>IF(ISNUMBER(SEARCH(Table1[[#This Row],[their_ent_2]],Table1[[#This Row],[my_ent_2]])), 1, 0)</f>
        <v>0</v>
      </c>
    </row>
    <row r="944" spans="1:12" hidden="1" x14ac:dyDescent="0.3">
      <c r="A944" t="s">
        <v>2857</v>
      </c>
      <c r="B944" t="s">
        <v>2858</v>
      </c>
      <c r="C944" t="s">
        <v>778</v>
      </c>
      <c r="D944" t="s">
        <v>47</v>
      </c>
      <c r="E944" t="s">
        <v>47</v>
      </c>
      <c r="F944">
        <v>0</v>
      </c>
      <c r="G944">
        <v>942</v>
      </c>
      <c r="H944">
        <f>IF(Table1[[#This Row],[my_ent_1]]=Table1[[#This Row],[their_ent_1]], 1, 0)</f>
        <v>0</v>
      </c>
      <c r="I944">
        <f>IF(Table1[[#This Row],[my_ent_2]]=Table1[[#This Row],[their_ent_2]], 1, 0)</f>
        <v>1</v>
      </c>
      <c r="J944">
        <f>IF(Table1[[#This Row],[same_1]]=1 &amp; Table1[[#This Row],[same_2]]=1, 1, 0)</f>
        <v>0</v>
      </c>
      <c r="K944">
        <f>IF(ISNUMBER(SEARCH(Table1[[#This Row],[their_ent_1]],Table1[[#This Row],[my_ent_1]])), 1, 0)</f>
        <v>0</v>
      </c>
      <c r="L944">
        <f>IF(ISNUMBER(SEARCH(Table1[[#This Row],[their_ent_2]],Table1[[#This Row],[my_ent_2]])), 1, 0)</f>
        <v>1</v>
      </c>
    </row>
    <row r="945" spans="1:12" hidden="1" x14ac:dyDescent="0.3">
      <c r="A945" t="s">
        <v>2859</v>
      </c>
      <c r="B945" t="s">
        <v>2860</v>
      </c>
      <c r="C945" t="s">
        <v>2861</v>
      </c>
      <c r="D945" t="s">
        <v>2862</v>
      </c>
      <c r="E945" t="s">
        <v>2863</v>
      </c>
      <c r="F945">
        <v>0</v>
      </c>
      <c r="G945">
        <v>943</v>
      </c>
      <c r="H945">
        <f>IF(Table1[[#This Row],[my_ent_1]]=Table1[[#This Row],[their_ent_1]], 1, 0)</f>
        <v>0</v>
      </c>
      <c r="I945">
        <f>IF(Table1[[#This Row],[my_ent_2]]=Table1[[#This Row],[their_ent_2]], 1, 0)</f>
        <v>0</v>
      </c>
      <c r="J945">
        <f>IF(Table1[[#This Row],[same_1]]=1 &amp; Table1[[#This Row],[same_2]]=1, 1, 0)</f>
        <v>0</v>
      </c>
      <c r="K945">
        <f>IF(ISNUMBER(SEARCH(Table1[[#This Row],[their_ent_1]],Table1[[#This Row],[my_ent_1]])), 1, 0)</f>
        <v>1</v>
      </c>
      <c r="L945">
        <f>IF(ISNUMBER(SEARCH(Table1[[#This Row],[their_ent_2]],Table1[[#This Row],[my_ent_2]])), 1, 0)</f>
        <v>0</v>
      </c>
    </row>
    <row r="946" spans="1:12" hidden="1" x14ac:dyDescent="0.3">
      <c r="A946" t="s">
        <v>2864</v>
      </c>
      <c r="B946" t="s">
        <v>2865</v>
      </c>
      <c r="C946" t="s">
        <v>2866</v>
      </c>
      <c r="D946" t="s">
        <v>2867</v>
      </c>
      <c r="E946" t="s">
        <v>2868</v>
      </c>
      <c r="F946">
        <v>0</v>
      </c>
      <c r="G946">
        <v>944</v>
      </c>
      <c r="H946">
        <f>IF(Table1[[#This Row],[my_ent_1]]=Table1[[#This Row],[their_ent_1]], 1, 0)</f>
        <v>0</v>
      </c>
      <c r="I946">
        <f>IF(Table1[[#This Row],[my_ent_2]]=Table1[[#This Row],[their_ent_2]], 1, 0)</f>
        <v>0</v>
      </c>
      <c r="J946">
        <f>IF(Table1[[#This Row],[same_1]]=1 &amp; Table1[[#This Row],[same_2]]=1, 1, 0)</f>
        <v>0</v>
      </c>
      <c r="K946">
        <f>IF(ISNUMBER(SEARCH(Table1[[#This Row],[their_ent_1]],Table1[[#This Row],[my_ent_1]])), 1, 0)</f>
        <v>0</v>
      </c>
      <c r="L946">
        <f>IF(ISNUMBER(SEARCH(Table1[[#This Row],[their_ent_2]],Table1[[#This Row],[my_ent_2]])), 1, 0)</f>
        <v>0</v>
      </c>
    </row>
    <row r="947" spans="1:12" hidden="1" x14ac:dyDescent="0.3">
      <c r="A947" t="s">
        <v>2869</v>
      </c>
      <c r="B947" t="s">
        <v>2870</v>
      </c>
      <c r="C947" t="s">
        <v>2870</v>
      </c>
      <c r="D947" t="s">
        <v>2871</v>
      </c>
      <c r="E947" t="s">
        <v>777</v>
      </c>
      <c r="F947">
        <v>0</v>
      </c>
      <c r="G947">
        <v>945</v>
      </c>
      <c r="H947">
        <f>IF(Table1[[#This Row],[my_ent_1]]=Table1[[#This Row],[their_ent_1]], 1, 0)</f>
        <v>1</v>
      </c>
      <c r="I947">
        <f>IF(Table1[[#This Row],[my_ent_2]]=Table1[[#This Row],[their_ent_2]], 1, 0)</f>
        <v>0</v>
      </c>
      <c r="J947">
        <f>IF(Table1[[#This Row],[same_1]]=1 &amp; Table1[[#This Row],[same_2]]=1, 1, 0)</f>
        <v>0</v>
      </c>
      <c r="K947">
        <f>IF(ISNUMBER(SEARCH(Table1[[#This Row],[their_ent_1]],Table1[[#This Row],[my_ent_1]])), 1, 0)</f>
        <v>1</v>
      </c>
      <c r="L947">
        <f>IF(ISNUMBER(SEARCH(Table1[[#This Row],[their_ent_2]],Table1[[#This Row],[my_ent_2]])), 1, 0)</f>
        <v>0</v>
      </c>
    </row>
    <row r="948" spans="1:12" hidden="1" x14ac:dyDescent="0.3">
      <c r="A948" t="s">
        <v>2872</v>
      </c>
      <c r="B948" t="s">
        <v>256</v>
      </c>
      <c r="C948" t="s">
        <v>2873</v>
      </c>
      <c r="D948" t="s">
        <v>2873</v>
      </c>
      <c r="E948" t="s">
        <v>2874</v>
      </c>
      <c r="F948">
        <v>0</v>
      </c>
      <c r="G948">
        <v>946</v>
      </c>
      <c r="H948">
        <f>IF(Table1[[#This Row],[my_ent_1]]=Table1[[#This Row],[their_ent_1]], 1, 0)</f>
        <v>0</v>
      </c>
      <c r="I948">
        <f>IF(Table1[[#This Row],[my_ent_2]]=Table1[[#This Row],[their_ent_2]], 1, 0)</f>
        <v>0</v>
      </c>
      <c r="J948">
        <f>IF(Table1[[#This Row],[same_1]]=1 &amp; Table1[[#This Row],[same_2]]=1, 1, 0)</f>
        <v>0</v>
      </c>
      <c r="K948">
        <f>IF(ISNUMBER(SEARCH(Table1[[#This Row],[their_ent_1]],Table1[[#This Row],[my_ent_1]])), 1, 0)</f>
        <v>0</v>
      </c>
      <c r="L948">
        <f>IF(ISNUMBER(SEARCH(Table1[[#This Row],[their_ent_2]],Table1[[#This Row],[my_ent_2]])), 1, 0)</f>
        <v>0</v>
      </c>
    </row>
    <row r="949" spans="1:12" hidden="1" x14ac:dyDescent="0.3">
      <c r="A949" t="s">
        <v>2857</v>
      </c>
      <c r="B949" t="s">
        <v>2858</v>
      </c>
      <c r="C949" t="s">
        <v>778</v>
      </c>
      <c r="D949" t="s">
        <v>47</v>
      </c>
      <c r="E949" t="s">
        <v>47</v>
      </c>
      <c r="F949">
        <v>0</v>
      </c>
      <c r="G949">
        <v>947</v>
      </c>
      <c r="H949">
        <f>IF(Table1[[#This Row],[my_ent_1]]=Table1[[#This Row],[their_ent_1]], 1, 0)</f>
        <v>0</v>
      </c>
      <c r="I949">
        <f>IF(Table1[[#This Row],[my_ent_2]]=Table1[[#This Row],[their_ent_2]], 1, 0)</f>
        <v>1</v>
      </c>
      <c r="J949">
        <f>IF(Table1[[#This Row],[same_1]]=1 &amp; Table1[[#This Row],[same_2]]=1, 1, 0)</f>
        <v>0</v>
      </c>
      <c r="K949">
        <f>IF(ISNUMBER(SEARCH(Table1[[#This Row],[their_ent_1]],Table1[[#This Row],[my_ent_1]])), 1, 0)</f>
        <v>0</v>
      </c>
      <c r="L949">
        <f>IF(ISNUMBER(SEARCH(Table1[[#This Row],[their_ent_2]],Table1[[#This Row],[my_ent_2]])), 1, 0)</f>
        <v>1</v>
      </c>
    </row>
    <row r="950" spans="1:12" hidden="1" x14ac:dyDescent="0.3">
      <c r="A950" t="s">
        <v>2875</v>
      </c>
      <c r="B950" t="s">
        <v>2876</v>
      </c>
      <c r="C950" t="s">
        <v>1834</v>
      </c>
      <c r="D950" t="s">
        <v>1834</v>
      </c>
      <c r="E950" t="s">
        <v>2877</v>
      </c>
      <c r="F950">
        <v>0</v>
      </c>
      <c r="G950">
        <v>948</v>
      </c>
      <c r="H950">
        <f>IF(Table1[[#This Row],[my_ent_1]]=Table1[[#This Row],[their_ent_1]], 1, 0)</f>
        <v>0</v>
      </c>
      <c r="I950">
        <f>IF(Table1[[#This Row],[my_ent_2]]=Table1[[#This Row],[their_ent_2]], 1, 0)</f>
        <v>0</v>
      </c>
      <c r="J950">
        <f>IF(Table1[[#This Row],[same_1]]=1 &amp; Table1[[#This Row],[same_2]]=1, 1, 0)</f>
        <v>0</v>
      </c>
      <c r="K950">
        <f>IF(ISNUMBER(SEARCH(Table1[[#This Row],[their_ent_1]],Table1[[#This Row],[my_ent_1]])), 1, 0)</f>
        <v>0</v>
      </c>
      <c r="L950">
        <f>IF(ISNUMBER(SEARCH(Table1[[#This Row],[their_ent_2]],Table1[[#This Row],[my_ent_2]])), 1, 0)</f>
        <v>0</v>
      </c>
    </row>
    <row r="951" spans="1:12" hidden="1" x14ac:dyDescent="0.3">
      <c r="A951" t="s">
        <v>2878</v>
      </c>
      <c r="B951" t="s">
        <v>944</v>
      </c>
      <c r="C951" t="s">
        <v>2879</v>
      </c>
      <c r="D951" t="s">
        <v>2880</v>
      </c>
      <c r="E951" t="s">
        <v>2880</v>
      </c>
      <c r="F951">
        <v>0</v>
      </c>
      <c r="G951">
        <v>949</v>
      </c>
      <c r="H951">
        <f>IF(Table1[[#This Row],[my_ent_1]]=Table1[[#This Row],[their_ent_1]], 1, 0)</f>
        <v>0</v>
      </c>
      <c r="I951">
        <f>IF(Table1[[#This Row],[my_ent_2]]=Table1[[#This Row],[their_ent_2]], 1, 0)</f>
        <v>1</v>
      </c>
      <c r="J951">
        <f>IF(Table1[[#This Row],[same_1]]=1 &amp; Table1[[#This Row],[same_2]]=1, 1, 0)</f>
        <v>0</v>
      </c>
      <c r="K951">
        <f>IF(ISNUMBER(SEARCH(Table1[[#This Row],[their_ent_1]],Table1[[#This Row],[my_ent_1]])), 1, 0)</f>
        <v>0</v>
      </c>
      <c r="L951">
        <f>IF(ISNUMBER(SEARCH(Table1[[#This Row],[their_ent_2]],Table1[[#This Row],[my_ent_2]])), 1, 0)</f>
        <v>1</v>
      </c>
    </row>
    <row r="952" spans="1:12" x14ac:dyDescent="0.3">
      <c r="A952" t="s">
        <v>2881</v>
      </c>
      <c r="B952" t="s">
        <v>2882</v>
      </c>
      <c r="C952" t="s">
        <v>2883</v>
      </c>
      <c r="D952" t="s">
        <v>12</v>
      </c>
      <c r="E952" t="s">
        <v>12</v>
      </c>
      <c r="F952">
        <v>0</v>
      </c>
      <c r="G952">
        <v>950</v>
      </c>
      <c r="H952">
        <f>IF(Table1[[#This Row],[my_ent_1]]=Table1[[#This Row],[their_ent_1]], 1, 0)</f>
        <v>0</v>
      </c>
      <c r="I952">
        <f>IF(Table1[[#This Row],[my_ent_2]]=Table1[[#This Row],[their_ent_2]], 1, 0)</f>
        <v>1</v>
      </c>
      <c r="J952">
        <f>IF(Table1[[#This Row],[same_1]]=1 &amp; Table1[[#This Row],[same_2]]=1, 1, 0)</f>
        <v>0</v>
      </c>
      <c r="K952">
        <f>IF(ISNUMBER(SEARCH(Table1[[#This Row],[their_ent_1]],Table1[[#This Row],[my_ent_1]])), 1, 0)</f>
        <v>1</v>
      </c>
      <c r="L952">
        <f>IF(ISNUMBER(SEARCH(Table1[[#This Row],[their_ent_2]],Table1[[#This Row],[my_ent_2]])), 1, 0)</f>
        <v>1</v>
      </c>
    </row>
    <row r="953" spans="1:12" hidden="1" x14ac:dyDescent="0.3">
      <c r="A953" t="s">
        <v>2884</v>
      </c>
      <c r="B953" t="s">
        <v>2885</v>
      </c>
      <c r="C953" t="s">
        <v>2885</v>
      </c>
      <c r="D953" t="s">
        <v>2886</v>
      </c>
      <c r="E953" t="s">
        <v>2791</v>
      </c>
      <c r="F953">
        <v>0</v>
      </c>
      <c r="G953">
        <v>951</v>
      </c>
      <c r="H953">
        <f>IF(Table1[[#This Row],[my_ent_1]]=Table1[[#This Row],[their_ent_1]], 1, 0)</f>
        <v>1</v>
      </c>
      <c r="I953">
        <f>IF(Table1[[#This Row],[my_ent_2]]=Table1[[#This Row],[their_ent_2]], 1, 0)</f>
        <v>0</v>
      </c>
      <c r="J953">
        <f>IF(Table1[[#This Row],[same_1]]=1 &amp; Table1[[#This Row],[same_2]]=1, 1, 0)</f>
        <v>0</v>
      </c>
      <c r="K953">
        <f>IF(ISNUMBER(SEARCH(Table1[[#This Row],[their_ent_1]],Table1[[#This Row],[my_ent_1]])), 1, 0)</f>
        <v>1</v>
      </c>
      <c r="L953">
        <f>IF(ISNUMBER(SEARCH(Table1[[#This Row],[their_ent_2]],Table1[[#This Row],[my_ent_2]])), 1, 0)</f>
        <v>0</v>
      </c>
    </row>
    <row r="954" spans="1:12" hidden="1" x14ac:dyDescent="0.3">
      <c r="A954" t="s">
        <v>2887</v>
      </c>
      <c r="B954" t="s">
        <v>59</v>
      </c>
      <c r="C954" t="s">
        <v>2888</v>
      </c>
      <c r="D954" t="s">
        <v>2889</v>
      </c>
      <c r="E954" t="s">
        <v>1089</v>
      </c>
      <c r="F954">
        <v>0</v>
      </c>
      <c r="G954">
        <v>952</v>
      </c>
      <c r="H954">
        <f>IF(Table1[[#This Row],[my_ent_1]]=Table1[[#This Row],[their_ent_1]], 1, 0)</f>
        <v>0</v>
      </c>
      <c r="I954">
        <f>IF(Table1[[#This Row],[my_ent_2]]=Table1[[#This Row],[their_ent_2]], 1, 0)</f>
        <v>0</v>
      </c>
      <c r="J954">
        <f>IF(Table1[[#This Row],[same_1]]=1 &amp; Table1[[#This Row],[same_2]]=1, 1, 0)</f>
        <v>0</v>
      </c>
      <c r="K954">
        <f>IF(ISNUMBER(SEARCH(Table1[[#This Row],[their_ent_1]],Table1[[#This Row],[my_ent_1]])), 1, 0)</f>
        <v>0</v>
      </c>
      <c r="L954">
        <f>IF(ISNUMBER(SEARCH(Table1[[#This Row],[their_ent_2]],Table1[[#This Row],[my_ent_2]])), 1, 0)</f>
        <v>0</v>
      </c>
    </row>
    <row r="955" spans="1:12" hidden="1" x14ac:dyDescent="0.3">
      <c r="A955" t="s">
        <v>2890</v>
      </c>
      <c r="B955" t="s">
        <v>2891</v>
      </c>
      <c r="C955" t="s">
        <v>2892</v>
      </c>
      <c r="D955" t="s">
        <v>2893</v>
      </c>
      <c r="E955" t="s">
        <v>2894</v>
      </c>
      <c r="F955">
        <v>0</v>
      </c>
      <c r="G955">
        <v>953</v>
      </c>
      <c r="H955">
        <f>IF(Table1[[#This Row],[my_ent_1]]=Table1[[#This Row],[their_ent_1]], 1, 0)</f>
        <v>0</v>
      </c>
      <c r="I955">
        <f>IF(Table1[[#This Row],[my_ent_2]]=Table1[[#This Row],[their_ent_2]], 1, 0)</f>
        <v>0</v>
      </c>
      <c r="J955">
        <f>IF(Table1[[#This Row],[same_1]]=1 &amp; Table1[[#This Row],[same_2]]=1, 1, 0)</f>
        <v>0</v>
      </c>
      <c r="K955">
        <f>IF(ISNUMBER(SEARCH(Table1[[#This Row],[their_ent_1]],Table1[[#This Row],[my_ent_1]])), 1, 0)</f>
        <v>0</v>
      </c>
      <c r="L955">
        <f>IF(ISNUMBER(SEARCH(Table1[[#This Row],[their_ent_2]],Table1[[#This Row],[my_ent_2]])), 1, 0)</f>
        <v>0</v>
      </c>
    </row>
    <row r="956" spans="1:12" hidden="1" x14ac:dyDescent="0.3">
      <c r="A956" t="s">
        <v>2895</v>
      </c>
      <c r="B956" t="s">
        <v>2896</v>
      </c>
      <c r="C956" t="s">
        <v>2897</v>
      </c>
      <c r="D956" t="s">
        <v>2898</v>
      </c>
      <c r="E956" t="s">
        <v>2899</v>
      </c>
      <c r="F956">
        <v>0</v>
      </c>
      <c r="G956">
        <v>954</v>
      </c>
      <c r="H956">
        <f>IF(Table1[[#This Row],[my_ent_1]]=Table1[[#This Row],[their_ent_1]], 1, 0)</f>
        <v>0</v>
      </c>
      <c r="I956">
        <f>IF(Table1[[#This Row],[my_ent_2]]=Table1[[#This Row],[their_ent_2]], 1, 0)</f>
        <v>0</v>
      </c>
      <c r="J956">
        <f>IF(Table1[[#This Row],[same_1]]=1 &amp; Table1[[#This Row],[same_2]]=1, 1, 0)</f>
        <v>0</v>
      </c>
      <c r="K956">
        <f>IF(ISNUMBER(SEARCH(Table1[[#This Row],[their_ent_1]],Table1[[#This Row],[my_ent_1]])), 1, 0)</f>
        <v>0</v>
      </c>
      <c r="L956">
        <f>IF(ISNUMBER(SEARCH(Table1[[#This Row],[their_ent_2]],Table1[[#This Row],[my_ent_2]])), 1, 0)</f>
        <v>1</v>
      </c>
    </row>
    <row r="957" spans="1:12" hidden="1" x14ac:dyDescent="0.3">
      <c r="A957" t="s">
        <v>2900</v>
      </c>
      <c r="B957" t="s">
        <v>27</v>
      </c>
      <c r="C957" t="s">
        <v>27</v>
      </c>
      <c r="D957" t="s">
        <v>499</v>
      </c>
      <c r="E957" t="s">
        <v>2901</v>
      </c>
      <c r="F957">
        <v>0</v>
      </c>
      <c r="G957">
        <v>955</v>
      </c>
      <c r="H957">
        <f>IF(Table1[[#This Row],[my_ent_1]]=Table1[[#This Row],[their_ent_1]], 1, 0)</f>
        <v>1</v>
      </c>
      <c r="I957">
        <f>IF(Table1[[#This Row],[my_ent_2]]=Table1[[#This Row],[their_ent_2]], 1, 0)</f>
        <v>0</v>
      </c>
      <c r="J957">
        <f>IF(Table1[[#This Row],[same_1]]=1 &amp; Table1[[#This Row],[same_2]]=1, 1, 0)</f>
        <v>0</v>
      </c>
      <c r="K957">
        <f>IF(ISNUMBER(SEARCH(Table1[[#This Row],[their_ent_1]],Table1[[#This Row],[my_ent_1]])), 1, 0)</f>
        <v>1</v>
      </c>
      <c r="L957">
        <f>IF(ISNUMBER(SEARCH(Table1[[#This Row],[their_ent_2]],Table1[[#This Row],[my_ent_2]])), 1, 0)</f>
        <v>0</v>
      </c>
    </row>
    <row r="958" spans="1:12" hidden="1" x14ac:dyDescent="0.3">
      <c r="A958" t="s">
        <v>2902</v>
      </c>
      <c r="B958" t="s">
        <v>2903</v>
      </c>
      <c r="C958" t="s">
        <v>2904</v>
      </c>
      <c r="D958" t="s">
        <v>2904</v>
      </c>
      <c r="E958" t="s">
        <v>1685</v>
      </c>
      <c r="F958">
        <v>0</v>
      </c>
      <c r="G958">
        <v>956</v>
      </c>
      <c r="H958">
        <f>IF(Table1[[#This Row],[my_ent_1]]=Table1[[#This Row],[their_ent_1]], 1, 0)</f>
        <v>0</v>
      </c>
      <c r="I958">
        <f>IF(Table1[[#This Row],[my_ent_2]]=Table1[[#This Row],[their_ent_2]], 1, 0)</f>
        <v>0</v>
      </c>
      <c r="J958">
        <f>IF(Table1[[#This Row],[same_1]]=1 &amp; Table1[[#This Row],[same_2]]=1, 1, 0)</f>
        <v>0</v>
      </c>
      <c r="K958">
        <f>IF(ISNUMBER(SEARCH(Table1[[#This Row],[their_ent_1]],Table1[[#This Row],[my_ent_1]])), 1, 0)</f>
        <v>0</v>
      </c>
      <c r="L958">
        <f>IF(ISNUMBER(SEARCH(Table1[[#This Row],[their_ent_2]],Table1[[#This Row],[my_ent_2]])), 1, 0)</f>
        <v>0</v>
      </c>
    </row>
    <row r="959" spans="1:12" x14ac:dyDescent="0.3">
      <c r="A959" t="s">
        <v>2905</v>
      </c>
      <c r="B959" t="s">
        <v>469</v>
      </c>
      <c r="C959" t="s">
        <v>47</v>
      </c>
      <c r="D959" t="s">
        <v>2906</v>
      </c>
      <c r="E959" t="s">
        <v>36</v>
      </c>
      <c r="F959">
        <v>0</v>
      </c>
      <c r="G959">
        <v>957</v>
      </c>
      <c r="H959">
        <f>IF(Table1[[#This Row],[my_ent_1]]=Table1[[#This Row],[their_ent_1]], 1, 0)</f>
        <v>0</v>
      </c>
      <c r="I959">
        <f>IF(Table1[[#This Row],[my_ent_2]]=Table1[[#This Row],[their_ent_2]], 1, 0)</f>
        <v>0</v>
      </c>
      <c r="J959">
        <f>IF(Table1[[#This Row],[same_1]]=1 &amp; Table1[[#This Row],[same_2]]=1, 1, 0)</f>
        <v>0</v>
      </c>
      <c r="K959">
        <f>IF(ISNUMBER(SEARCH(Table1[[#This Row],[their_ent_1]],Table1[[#This Row],[my_ent_1]])), 1, 0)</f>
        <v>1</v>
      </c>
      <c r="L959">
        <f>IF(ISNUMBER(SEARCH(Table1[[#This Row],[their_ent_2]],Table1[[#This Row],[my_ent_2]])), 1, 0)</f>
        <v>1</v>
      </c>
    </row>
    <row r="960" spans="1:12" hidden="1" x14ac:dyDescent="0.3">
      <c r="A960" t="s">
        <v>2907</v>
      </c>
      <c r="B960" t="s">
        <v>2908</v>
      </c>
      <c r="C960" t="s">
        <v>493</v>
      </c>
      <c r="D960" t="s">
        <v>2909</v>
      </c>
      <c r="E960" t="s">
        <v>2910</v>
      </c>
      <c r="F960">
        <v>0</v>
      </c>
      <c r="G960">
        <v>958</v>
      </c>
      <c r="H960">
        <f>IF(Table1[[#This Row],[my_ent_1]]=Table1[[#This Row],[their_ent_1]], 1, 0)</f>
        <v>0</v>
      </c>
      <c r="I960">
        <f>IF(Table1[[#This Row],[my_ent_2]]=Table1[[#This Row],[their_ent_2]], 1, 0)</f>
        <v>0</v>
      </c>
      <c r="J960">
        <f>IF(Table1[[#This Row],[same_1]]=1 &amp; Table1[[#This Row],[same_2]]=1, 1, 0)</f>
        <v>0</v>
      </c>
      <c r="K960">
        <f>IF(ISNUMBER(SEARCH(Table1[[#This Row],[their_ent_1]],Table1[[#This Row],[my_ent_1]])), 1, 0)</f>
        <v>1</v>
      </c>
      <c r="L960">
        <f>IF(ISNUMBER(SEARCH(Table1[[#This Row],[their_ent_2]],Table1[[#This Row],[my_ent_2]])), 1, 0)</f>
        <v>0</v>
      </c>
    </row>
    <row r="961" spans="1:12" hidden="1" x14ac:dyDescent="0.3">
      <c r="A961" t="s">
        <v>2911</v>
      </c>
      <c r="B961" t="s">
        <v>2912</v>
      </c>
      <c r="C961" t="s">
        <v>2913</v>
      </c>
      <c r="D961" t="s">
        <v>2914</v>
      </c>
      <c r="E961" t="s">
        <v>2915</v>
      </c>
      <c r="F961">
        <v>0</v>
      </c>
      <c r="G961">
        <v>959</v>
      </c>
      <c r="H961">
        <f>IF(Table1[[#This Row],[my_ent_1]]=Table1[[#This Row],[their_ent_1]], 1, 0)</f>
        <v>0</v>
      </c>
      <c r="I961">
        <f>IF(Table1[[#This Row],[my_ent_2]]=Table1[[#This Row],[their_ent_2]], 1, 0)</f>
        <v>0</v>
      </c>
      <c r="J961">
        <f>IF(Table1[[#This Row],[same_1]]=1 &amp; Table1[[#This Row],[same_2]]=1, 1, 0)</f>
        <v>0</v>
      </c>
      <c r="K961">
        <f>IF(ISNUMBER(SEARCH(Table1[[#This Row],[their_ent_1]],Table1[[#This Row],[my_ent_1]])), 1, 0)</f>
        <v>0</v>
      </c>
      <c r="L961">
        <f>IF(ISNUMBER(SEARCH(Table1[[#This Row],[their_ent_2]],Table1[[#This Row],[my_ent_2]])), 1, 0)</f>
        <v>0</v>
      </c>
    </row>
    <row r="962" spans="1:12" hidden="1" x14ac:dyDescent="0.3">
      <c r="A962" t="s">
        <v>2916</v>
      </c>
      <c r="B962" t="s">
        <v>2917</v>
      </c>
      <c r="C962" t="s">
        <v>2918</v>
      </c>
      <c r="D962" t="s">
        <v>143</v>
      </c>
      <c r="E962" t="s">
        <v>2919</v>
      </c>
      <c r="F962">
        <v>0</v>
      </c>
      <c r="G962">
        <v>960</v>
      </c>
      <c r="H962">
        <f>IF(Table1[[#This Row],[my_ent_1]]=Table1[[#This Row],[their_ent_1]], 1, 0)</f>
        <v>0</v>
      </c>
      <c r="I962">
        <f>IF(Table1[[#This Row],[my_ent_2]]=Table1[[#This Row],[their_ent_2]], 1, 0)</f>
        <v>0</v>
      </c>
      <c r="J962">
        <f>IF(Table1[[#This Row],[same_1]]=1 &amp; Table1[[#This Row],[same_2]]=1, 1, 0)</f>
        <v>0</v>
      </c>
      <c r="K962">
        <f>IF(ISNUMBER(SEARCH(Table1[[#This Row],[their_ent_1]],Table1[[#This Row],[my_ent_1]])), 1, 0)</f>
        <v>1</v>
      </c>
      <c r="L962">
        <f>IF(ISNUMBER(SEARCH(Table1[[#This Row],[their_ent_2]],Table1[[#This Row],[my_ent_2]])), 1, 0)</f>
        <v>0</v>
      </c>
    </row>
    <row r="963" spans="1:12" hidden="1" x14ac:dyDescent="0.3">
      <c r="A963" t="s">
        <v>2920</v>
      </c>
      <c r="B963" t="s">
        <v>2921</v>
      </c>
      <c r="C963" t="s">
        <v>2921</v>
      </c>
      <c r="D963" t="s">
        <v>2922</v>
      </c>
      <c r="E963" t="s">
        <v>2923</v>
      </c>
      <c r="F963">
        <v>0</v>
      </c>
      <c r="G963">
        <v>961</v>
      </c>
      <c r="H963">
        <f>IF(Table1[[#This Row],[my_ent_1]]=Table1[[#This Row],[their_ent_1]], 1, 0)</f>
        <v>1</v>
      </c>
      <c r="I963">
        <f>IF(Table1[[#This Row],[my_ent_2]]=Table1[[#This Row],[their_ent_2]], 1, 0)</f>
        <v>0</v>
      </c>
      <c r="J963">
        <f>IF(Table1[[#This Row],[same_1]]=1 &amp; Table1[[#This Row],[same_2]]=1, 1, 0)</f>
        <v>0</v>
      </c>
      <c r="K963">
        <f>IF(ISNUMBER(SEARCH(Table1[[#This Row],[their_ent_1]],Table1[[#This Row],[my_ent_1]])), 1, 0)</f>
        <v>1</v>
      </c>
      <c r="L963">
        <f>IF(ISNUMBER(SEARCH(Table1[[#This Row],[their_ent_2]],Table1[[#This Row],[my_ent_2]])), 1, 0)</f>
        <v>0</v>
      </c>
    </row>
    <row r="964" spans="1:12" hidden="1" x14ac:dyDescent="0.3">
      <c r="A964" t="s">
        <v>2924</v>
      </c>
      <c r="B964" t="s">
        <v>2925</v>
      </c>
      <c r="C964" t="s">
        <v>2926</v>
      </c>
      <c r="D964" t="s">
        <v>293</v>
      </c>
      <c r="E964" t="s">
        <v>293</v>
      </c>
      <c r="F964">
        <v>0</v>
      </c>
      <c r="G964">
        <v>962</v>
      </c>
      <c r="H964">
        <f>IF(Table1[[#This Row],[my_ent_1]]=Table1[[#This Row],[their_ent_1]], 1, 0)</f>
        <v>0</v>
      </c>
      <c r="I964">
        <f>IF(Table1[[#This Row],[my_ent_2]]=Table1[[#This Row],[their_ent_2]], 1, 0)</f>
        <v>1</v>
      </c>
      <c r="J964">
        <f>IF(Table1[[#This Row],[same_1]]=1 &amp; Table1[[#This Row],[same_2]]=1, 1, 0)</f>
        <v>0</v>
      </c>
      <c r="K964">
        <f>IF(ISNUMBER(SEARCH(Table1[[#This Row],[their_ent_1]],Table1[[#This Row],[my_ent_1]])), 1, 0)</f>
        <v>0</v>
      </c>
      <c r="L964">
        <f>IF(ISNUMBER(SEARCH(Table1[[#This Row],[their_ent_2]],Table1[[#This Row],[my_ent_2]])), 1, 0)</f>
        <v>1</v>
      </c>
    </row>
    <row r="965" spans="1:12" hidden="1" x14ac:dyDescent="0.3">
      <c r="A965" t="s">
        <v>2927</v>
      </c>
      <c r="B965" t="s">
        <v>2928</v>
      </c>
      <c r="C965" t="s">
        <v>2928</v>
      </c>
      <c r="D965" t="s">
        <v>1727</v>
      </c>
      <c r="E965" t="s">
        <v>2929</v>
      </c>
      <c r="F965">
        <v>0</v>
      </c>
      <c r="G965">
        <v>963</v>
      </c>
      <c r="H965">
        <f>IF(Table1[[#This Row],[my_ent_1]]=Table1[[#This Row],[their_ent_1]], 1, 0)</f>
        <v>1</v>
      </c>
      <c r="I965">
        <f>IF(Table1[[#This Row],[my_ent_2]]=Table1[[#This Row],[their_ent_2]], 1, 0)</f>
        <v>0</v>
      </c>
      <c r="J965">
        <f>IF(Table1[[#This Row],[same_1]]=1 &amp; Table1[[#This Row],[same_2]]=1, 1, 0)</f>
        <v>0</v>
      </c>
      <c r="K965">
        <f>IF(ISNUMBER(SEARCH(Table1[[#This Row],[their_ent_1]],Table1[[#This Row],[my_ent_1]])), 1, 0)</f>
        <v>1</v>
      </c>
      <c r="L965">
        <f>IF(ISNUMBER(SEARCH(Table1[[#This Row],[their_ent_2]],Table1[[#This Row],[my_ent_2]])), 1, 0)</f>
        <v>0</v>
      </c>
    </row>
    <row r="966" spans="1:12" hidden="1" x14ac:dyDescent="0.3">
      <c r="A966" t="s">
        <v>2930</v>
      </c>
      <c r="B966" t="s">
        <v>2931</v>
      </c>
      <c r="C966" t="s">
        <v>2932</v>
      </c>
      <c r="D966" t="s">
        <v>2933</v>
      </c>
      <c r="E966" t="s">
        <v>2934</v>
      </c>
      <c r="F966">
        <v>0</v>
      </c>
      <c r="G966">
        <v>964</v>
      </c>
      <c r="H966">
        <f>IF(Table1[[#This Row],[my_ent_1]]=Table1[[#This Row],[their_ent_1]], 1, 0)</f>
        <v>0</v>
      </c>
      <c r="I966">
        <f>IF(Table1[[#This Row],[my_ent_2]]=Table1[[#This Row],[their_ent_2]], 1, 0)</f>
        <v>0</v>
      </c>
      <c r="J966">
        <f>IF(Table1[[#This Row],[same_1]]=1 &amp; Table1[[#This Row],[same_2]]=1, 1, 0)</f>
        <v>0</v>
      </c>
      <c r="K966">
        <f>IF(ISNUMBER(SEARCH(Table1[[#This Row],[their_ent_1]],Table1[[#This Row],[my_ent_1]])), 1, 0)</f>
        <v>0</v>
      </c>
      <c r="L966">
        <f>IF(ISNUMBER(SEARCH(Table1[[#This Row],[their_ent_2]],Table1[[#This Row],[my_ent_2]])), 1, 0)</f>
        <v>0</v>
      </c>
    </row>
    <row r="967" spans="1:12" hidden="1" x14ac:dyDescent="0.3">
      <c r="A967" t="s">
        <v>2935</v>
      </c>
      <c r="B967" t="s">
        <v>430</v>
      </c>
      <c r="C967" t="s">
        <v>2936</v>
      </c>
      <c r="D967" t="s">
        <v>9</v>
      </c>
      <c r="E967" t="s">
        <v>2937</v>
      </c>
      <c r="F967">
        <v>0</v>
      </c>
      <c r="G967">
        <v>965</v>
      </c>
      <c r="H967">
        <f>IF(Table1[[#This Row],[my_ent_1]]=Table1[[#This Row],[their_ent_1]], 1, 0)</f>
        <v>0</v>
      </c>
      <c r="I967">
        <f>IF(Table1[[#This Row],[my_ent_2]]=Table1[[#This Row],[their_ent_2]], 1, 0)</f>
        <v>0</v>
      </c>
      <c r="J967">
        <f>IF(Table1[[#This Row],[same_1]]=1 &amp; Table1[[#This Row],[same_2]]=1, 1, 0)</f>
        <v>0</v>
      </c>
      <c r="K967">
        <f>IF(ISNUMBER(SEARCH(Table1[[#This Row],[their_ent_1]],Table1[[#This Row],[my_ent_1]])), 1, 0)</f>
        <v>0</v>
      </c>
      <c r="L967">
        <f>IF(ISNUMBER(SEARCH(Table1[[#This Row],[their_ent_2]],Table1[[#This Row],[my_ent_2]])), 1, 0)</f>
        <v>0</v>
      </c>
    </row>
    <row r="968" spans="1:12" hidden="1" x14ac:dyDescent="0.3">
      <c r="A968" t="s">
        <v>2938</v>
      </c>
      <c r="B968" t="s">
        <v>2939</v>
      </c>
      <c r="C968" t="s">
        <v>2940</v>
      </c>
      <c r="D968" t="s">
        <v>2940</v>
      </c>
      <c r="E968" t="s">
        <v>387</v>
      </c>
      <c r="F968">
        <v>0</v>
      </c>
      <c r="G968">
        <v>966</v>
      </c>
      <c r="H968">
        <f>IF(Table1[[#This Row],[my_ent_1]]=Table1[[#This Row],[their_ent_1]], 1, 0)</f>
        <v>0</v>
      </c>
      <c r="I968">
        <f>IF(Table1[[#This Row],[my_ent_2]]=Table1[[#This Row],[their_ent_2]], 1, 0)</f>
        <v>0</v>
      </c>
      <c r="J968">
        <f>IF(Table1[[#This Row],[same_1]]=1 &amp; Table1[[#This Row],[same_2]]=1, 1, 0)</f>
        <v>0</v>
      </c>
      <c r="K968">
        <f>IF(ISNUMBER(SEARCH(Table1[[#This Row],[their_ent_1]],Table1[[#This Row],[my_ent_1]])), 1, 0)</f>
        <v>0</v>
      </c>
      <c r="L968">
        <f>IF(ISNUMBER(SEARCH(Table1[[#This Row],[their_ent_2]],Table1[[#This Row],[my_ent_2]])), 1, 0)</f>
        <v>0</v>
      </c>
    </row>
    <row r="969" spans="1:12" hidden="1" x14ac:dyDescent="0.3">
      <c r="A969" t="s">
        <v>2941</v>
      </c>
      <c r="B969" t="s">
        <v>2942</v>
      </c>
      <c r="C969" t="s">
        <v>311</v>
      </c>
      <c r="D969" t="s">
        <v>2943</v>
      </c>
      <c r="E969" t="s">
        <v>10</v>
      </c>
      <c r="F969">
        <v>0</v>
      </c>
      <c r="G969">
        <v>967</v>
      </c>
      <c r="H969">
        <f>IF(Table1[[#This Row],[my_ent_1]]=Table1[[#This Row],[their_ent_1]], 1, 0)</f>
        <v>0</v>
      </c>
      <c r="I969">
        <f>IF(Table1[[#This Row],[my_ent_2]]=Table1[[#This Row],[their_ent_2]], 1, 0)</f>
        <v>0</v>
      </c>
      <c r="J969">
        <f>IF(Table1[[#This Row],[same_1]]=1 &amp; Table1[[#This Row],[same_2]]=1, 1, 0)</f>
        <v>0</v>
      </c>
      <c r="K969">
        <f>IF(ISNUMBER(SEARCH(Table1[[#This Row],[their_ent_1]],Table1[[#This Row],[my_ent_1]])), 1, 0)</f>
        <v>0</v>
      </c>
      <c r="L969">
        <f>IF(ISNUMBER(SEARCH(Table1[[#This Row],[their_ent_2]],Table1[[#This Row],[my_ent_2]])), 1, 0)</f>
        <v>0</v>
      </c>
    </row>
    <row r="970" spans="1:12" hidden="1" x14ac:dyDescent="0.3">
      <c r="A970" t="s">
        <v>2944</v>
      </c>
      <c r="B970" t="s">
        <v>2945</v>
      </c>
      <c r="C970" t="s">
        <v>2945</v>
      </c>
      <c r="D970" t="s">
        <v>2946</v>
      </c>
      <c r="E970" t="s">
        <v>352</v>
      </c>
      <c r="F970">
        <v>0</v>
      </c>
      <c r="G970">
        <v>968</v>
      </c>
      <c r="H970">
        <f>IF(Table1[[#This Row],[my_ent_1]]=Table1[[#This Row],[their_ent_1]], 1, 0)</f>
        <v>1</v>
      </c>
      <c r="I970">
        <f>IF(Table1[[#This Row],[my_ent_2]]=Table1[[#This Row],[their_ent_2]], 1, 0)</f>
        <v>0</v>
      </c>
      <c r="J970">
        <f>IF(Table1[[#This Row],[same_1]]=1 &amp; Table1[[#This Row],[same_2]]=1, 1, 0)</f>
        <v>0</v>
      </c>
      <c r="K970">
        <f>IF(ISNUMBER(SEARCH(Table1[[#This Row],[their_ent_1]],Table1[[#This Row],[my_ent_1]])), 1, 0)</f>
        <v>1</v>
      </c>
      <c r="L970">
        <f>IF(ISNUMBER(SEARCH(Table1[[#This Row],[their_ent_2]],Table1[[#This Row],[my_ent_2]])), 1, 0)</f>
        <v>0</v>
      </c>
    </row>
    <row r="971" spans="1:12" hidden="1" x14ac:dyDescent="0.3">
      <c r="A971" t="s">
        <v>2947</v>
      </c>
      <c r="B971" t="s">
        <v>2948</v>
      </c>
      <c r="C971" t="s">
        <v>2949</v>
      </c>
      <c r="D971" t="s">
        <v>2950</v>
      </c>
      <c r="E971" t="s">
        <v>2951</v>
      </c>
      <c r="F971">
        <v>0</v>
      </c>
      <c r="G971">
        <v>969</v>
      </c>
      <c r="H971">
        <f>IF(Table1[[#This Row],[my_ent_1]]=Table1[[#This Row],[their_ent_1]], 1, 0)</f>
        <v>0</v>
      </c>
      <c r="I971">
        <f>IF(Table1[[#This Row],[my_ent_2]]=Table1[[#This Row],[their_ent_2]], 1, 0)</f>
        <v>0</v>
      </c>
      <c r="J971">
        <f>IF(Table1[[#This Row],[same_1]]=1 &amp; Table1[[#This Row],[same_2]]=1, 1, 0)</f>
        <v>0</v>
      </c>
      <c r="K971">
        <f>IF(ISNUMBER(SEARCH(Table1[[#This Row],[their_ent_1]],Table1[[#This Row],[my_ent_1]])), 1, 0)</f>
        <v>0</v>
      </c>
      <c r="L971">
        <f>IF(ISNUMBER(SEARCH(Table1[[#This Row],[their_ent_2]],Table1[[#This Row],[my_ent_2]])), 1, 0)</f>
        <v>0</v>
      </c>
    </row>
    <row r="972" spans="1:12" hidden="1" x14ac:dyDescent="0.3">
      <c r="A972" t="s">
        <v>1124</v>
      </c>
      <c r="B972" t="s">
        <v>68</v>
      </c>
      <c r="C972" t="s">
        <v>1125</v>
      </c>
      <c r="D972" t="s">
        <v>366</v>
      </c>
      <c r="E972" t="s">
        <v>1126</v>
      </c>
      <c r="F972">
        <v>0</v>
      </c>
      <c r="G972">
        <v>970</v>
      </c>
      <c r="H972">
        <f>IF(Table1[[#This Row],[my_ent_1]]=Table1[[#This Row],[their_ent_1]], 1, 0)</f>
        <v>0</v>
      </c>
      <c r="I972">
        <f>IF(Table1[[#This Row],[my_ent_2]]=Table1[[#This Row],[their_ent_2]], 1, 0)</f>
        <v>0</v>
      </c>
      <c r="J972">
        <f>IF(Table1[[#This Row],[same_1]]=1 &amp; Table1[[#This Row],[same_2]]=1, 1, 0)</f>
        <v>0</v>
      </c>
      <c r="K972">
        <f>IF(ISNUMBER(SEARCH(Table1[[#This Row],[their_ent_1]],Table1[[#This Row],[my_ent_1]])), 1, 0)</f>
        <v>0</v>
      </c>
      <c r="L972">
        <f>IF(ISNUMBER(SEARCH(Table1[[#This Row],[their_ent_2]],Table1[[#This Row],[my_ent_2]])), 1, 0)</f>
        <v>0</v>
      </c>
    </row>
    <row r="973" spans="1:12" hidden="1" x14ac:dyDescent="0.3">
      <c r="A973" t="s">
        <v>2952</v>
      </c>
      <c r="B973" t="s">
        <v>2953</v>
      </c>
      <c r="C973" t="s">
        <v>36</v>
      </c>
      <c r="D973" t="s">
        <v>2954</v>
      </c>
      <c r="E973" t="s">
        <v>2954</v>
      </c>
      <c r="F973">
        <v>0</v>
      </c>
      <c r="G973">
        <v>971</v>
      </c>
      <c r="H973">
        <f>IF(Table1[[#This Row],[my_ent_1]]=Table1[[#This Row],[their_ent_1]], 1, 0)</f>
        <v>0</v>
      </c>
      <c r="I973">
        <f>IF(Table1[[#This Row],[my_ent_2]]=Table1[[#This Row],[their_ent_2]], 1, 0)</f>
        <v>1</v>
      </c>
      <c r="J973">
        <f>IF(Table1[[#This Row],[same_1]]=1 &amp; Table1[[#This Row],[same_2]]=1, 1, 0)</f>
        <v>0</v>
      </c>
      <c r="K973">
        <f>IF(ISNUMBER(SEARCH(Table1[[#This Row],[their_ent_1]],Table1[[#This Row],[my_ent_1]])), 1, 0)</f>
        <v>0</v>
      </c>
      <c r="L973">
        <f>IF(ISNUMBER(SEARCH(Table1[[#This Row],[their_ent_2]],Table1[[#This Row],[my_ent_2]])), 1, 0)</f>
        <v>1</v>
      </c>
    </row>
    <row r="974" spans="1:12" hidden="1" x14ac:dyDescent="0.3">
      <c r="A974" t="s">
        <v>2955</v>
      </c>
      <c r="B974" t="s">
        <v>2956</v>
      </c>
      <c r="C974" t="s">
        <v>2956</v>
      </c>
      <c r="D974" t="s">
        <v>2957</v>
      </c>
      <c r="E974" t="s">
        <v>458</v>
      </c>
      <c r="F974">
        <v>0</v>
      </c>
      <c r="G974">
        <v>972</v>
      </c>
      <c r="H974">
        <f>IF(Table1[[#This Row],[my_ent_1]]=Table1[[#This Row],[their_ent_1]], 1, 0)</f>
        <v>1</v>
      </c>
      <c r="I974">
        <f>IF(Table1[[#This Row],[my_ent_2]]=Table1[[#This Row],[their_ent_2]], 1, 0)</f>
        <v>0</v>
      </c>
      <c r="J974">
        <f>IF(Table1[[#This Row],[same_1]]=1 &amp; Table1[[#This Row],[same_2]]=1, 1, 0)</f>
        <v>0</v>
      </c>
      <c r="K974">
        <f>IF(ISNUMBER(SEARCH(Table1[[#This Row],[their_ent_1]],Table1[[#This Row],[my_ent_1]])), 1, 0)</f>
        <v>1</v>
      </c>
      <c r="L974">
        <f>IF(ISNUMBER(SEARCH(Table1[[#This Row],[their_ent_2]],Table1[[#This Row],[my_ent_2]])), 1, 0)</f>
        <v>0</v>
      </c>
    </row>
    <row r="975" spans="1:12" hidden="1" x14ac:dyDescent="0.3">
      <c r="A975" t="s">
        <v>2958</v>
      </c>
      <c r="B975" t="s">
        <v>2959</v>
      </c>
      <c r="C975" t="s">
        <v>2960</v>
      </c>
      <c r="D975" t="s">
        <v>2961</v>
      </c>
      <c r="E975" t="s">
        <v>2961</v>
      </c>
      <c r="F975">
        <v>0</v>
      </c>
      <c r="G975">
        <v>973</v>
      </c>
      <c r="H975">
        <f>IF(Table1[[#This Row],[my_ent_1]]=Table1[[#This Row],[their_ent_1]], 1, 0)</f>
        <v>0</v>
      </c>
      <c r="I975">
        <f>IF(Table1[[#This Row],[my_ent_2]]=Table1[[#This Row],[their_ent_2]], 1, 0)</f>
        <v>1</v>
      </c>
      <c r="J975">
        <f>IF(Table1[[#This Row],[same_1]]=1 &amp; Table1[[#This Row],[same_2]]=1, 1, 0)</f>
        <v>0</v>
      </c>
      <c r="K975">
        <f>IF(ISNUMBER(SEARCH(Table1[[#This Row],[their_ent_1]],Table1[[#This Row],[my_ent_1]])), 1, 0)</f>
        <v>0</v>
      </c>
      <c r="L975">
        <f>IF(ISNUMBER(SEARCH(Table1[[#This Row],[their_ent_2]],Table1[[#This Row],[my_ent_2]])), 1, 0)</f>
        <v>1</v>
      </c>
    </row>
    <row r="976" spans="1:12" hidden="1" x14ac:dyDescent="0.3">
      <c r="A976" t="s">
        <v>2962</v>
      </c>
      <c r="B976" t="s">
        <v>2963</v>
      </c>
      <c r="C976" t="s">
        <v>2964</v>
      </c>
      <c r="D976" t="s">
        <v>2965</v>
      </c>
      <c r="E976" t="s">
        <v>2965</v>
      </c>
      <c r="F976">
        <v>0</v>
      </c>
      <c r="G976">
        <v>974</v>
      </c>
      <c r="H976">
        <f>IF(Table1[[#This Row],[my_ent_1]]=Table1[[#This Row],[their_ent_1]], 1, 0)</f>
        <v>0</v>
      </c>
      <c r="I976">
        <f>IF(Table1[[#This Row],[my_ent_2]]=Table1[[#This Row],[their_ent_2]], 1, 0)</f>
        <v>1</v>
      </c>
      <c r="J976">
        <f>IF(Table1[[#This Row],[same_1]]=1 &amp; Table1[[#This Row],[same_2]]=1, 1, 0)</f>
        <v>0</v>
      </c>
      <c r="K976">
        <f>IF(ISNUMBER(SEARCH(Table1[[#This Row],[their_ent_1]],Table1[[#This Row],[my_ent_1]])), 1, 0)</f>
        <v>0</v>
      </c>
      <c r="L976">
        <f>IF(ISNUMBER(SEARCH(Table1[[#This Row],[their_ent_2]],Table1[[#This Row],[my_ent_2]])), 1, 0)</f>
        <v>1</v>
      </c>
    </row>
    <row r="977" spans="1:12" hidden="1" x14ac:dyDescent="0.3">
      <c r="A977" t="s">
        <v>2966</v>
      </c>
      <c r="B977" t="s">
        <v>2967</v>
      </c>
      <c r="C977" t="s">
        <v>2968</v>
      </c>
      <c r="D977" t="s">
        <v>2969</v>
      </c>
      <c r="E977" t="s">
        <v>2967</v>
      </c>
      <c r="F977">
        <v>0</v>
      </c>
      <c r="G977">
        <v>975</v>
      </c>
      <c r="H977">
        <f>IF(Table1[[#This Row],[my_ent_1]]=Table1[[#This Row],[their_ent_1]], 1, 0)</f>
        <v>0</v>
      </c>
      <c r="I977">
        <f>IF(Table1[[#This Row],[my_ent_2]]=Table1[[#This Row],[their_ent_2]], 1, 0)</f>
        <v>0</v>
      </c>
      <c r="J977">
        <f>IF(Table1[[#This Row],[same_1]]=1 &amp; Table1[[#This Row],[same_2]]=1, 1, 0)</f>
        <v>0</v>
      </c>
      <c r="K977">
        <f>IF(ISNUMBER(SEARCH(Table1[[#This Row],[their_ent_1]],Table1[[#This Row],[my_ent_1]])), 1, 0)</f>
        <v>0</v>
      </c>
      <c r="L977">
        <f>IF(ISNUMBER(SEARCH(Table1[[#This Row],[their_ent_2]],Table1[[#This Row],[my_ent_2]])), 1, 0)</f>
        <v>0</v>
      </c>
    </row>
    <row r="978" spans="1:12" x14ac:dyDescent="0.3">
      <c r="A978" t="s">
        <v>2970</v>
      </c>
      <c r="B978" t="s">
        <v>2971</v>
      </c>
      <c r="C978" t="s">
        <v>2971</v>
      </c>
      <c r="D978" t="s">
        <v>2972</v>
      </c>
      <c r="E978" t="s">
        <v>2973</v>
      </c>
      <c r="F978">
        <v>0</v>
      </c>
      <c r="G978">
        <v>976</v>
      </c>
      <c r="H978">
        <f>IF(Table1[[#This Row],[my_ent_1]]=Table1[[#This Row],[their_ent_1]], 1, 0)</f>
        <v>1</v>
      </c>
      <c r="I978">
        <f>IF(Table1[[#This Row],[my_ent_2]]=Table1[[#This Row],[their_ent_2]], 1, 0)</f>
        <v>0</v>
      </c>
      <c r="J978">
        <f>IF(Table1[[#This Row],[same_1]]=1 &amp; Table1[[#This Row],[same_2]]=1, 1, 0)</f>
        <v>0</v>
      </c>
      <c r="K978">
        <f>IF(ISNUMBER(SEARCH(Table1[[#This Row],[their_ent_1]],Table1[[#This Row],[my_ent_1]])), 1, 0)</f>
        <v>1</v>
      </c>
      <c r="L978">
        <f>IF(ISNUMBER(SEARCH(Table1[[#This Row],[their_ent_2]],Table1[[#This Row],[my_ent_2]])), 1, 0)</f>
        <v>1</v>
      </c>
    </row>
    <row r="979" spans="1:12" hidden="1" x14ac:dyDescent="0.3">
      <c r="A979" t="s">
        <v>2974</v>
      </c>
      <c r="B979" t="s">
        <v>2975</v>
      </c>
      <c r="C979" t="s">
        <v>871</v>
      </c>
      <c r="D979" t="s">
        <v>2976</v>
      </c>
      <c r="E979" t="s">
        <v>2977</v>
      </c>
      <c r="F979">
        <v>0</v>
      </c>
      <c r="G979">
        <v>977</v>
      </c>
      <c r="H979">
        <f>IF(Table1[[#This Row],[my_ent_1]]=Table1[[#This Row],[their_ent_1]], 1, 0)</f>
        <v>0</v>
      </c>
      <c r="I979">
        <f>IF(Table1[[#This Row],[my_ent_2]]=Table1[[#This Row],[their_ent_2]], 1, 0)</f>
        <v>0</v>
      </c>
      <c r="J979">
        <f>IF(Table1[[#This Row],[same_1]]=1 &amp; Table1[[#This Row],[same_2]]=1, 1, 0)</f>
        <v>0</v>
      </c>
      <c r="K979">
        <f>IF(ISNUMBER(SEARCH(Table1[[#This Row],[their_ent_1]],Table1[[#This Row],[my_ent_1]])), 1, 0)</f>
        <v>0</v>
      </c>
      <c r="L979">
        <f>IF(ISNUMBER(SEARCH(Table1[[#This Row],[their_ent_2]],Table1[[#This Row],[my_ent_2]])), 1, 0)</f>
        <v>0</v>
      </c>
    </row>
    <row r="980" spans="1:12" hidden="1" x14ac:dyDescent="0.3">
      <c r="A980" t="s">
        <v>2978</v>
      </c>
      <c r="B980" t="s">
        <v>1658</v>
      </c>
      <c r="C980" t="s">
        <v>2979</v>
      </c>
      <c r="D980" t="s">
        <v>1481</v>
      </c>
      <c r="E980" t="s">
        <v>2980</v>
      </c>
      <c r="F980">
        <v>0</v>
      </c>
      <c r="G980">
        <v>978</v>
      </c>
      <c r="H980">
        <f>IF(Table1[[#This Row],[my_ent_1]]=Table1[[#This Row],[their_ent_1]], 1, 0)</f>
        <v>0</v>
      </c>
      <c r="I980">
        <f>IF(Table1[[#This Row],[my_ent_2]]=Table1[[#This Row],[their_ent_2]], 1, 0)</f>
        <v>0</v>
      </c>
      <c r="J980">
        <f>IF(Table1[[#This Row],[same_1]]=1 &amp; Table1[[#This Row],[same_2]]=1, 1, 0)</f>
        <v>0</v>
      </c>
      <c r="K980">
        <f>IF(ISNUMBER(SEARCH(Table1[[#This Row],[their_ent_1]],Table1[[#This Row],[my_ent_1]])), 1, 0)</f>
        <v>0</v>
      </c>
      <c r="L980">
        <f>IF(ISNUMBER(SEARCH(Table1[[#This Row],[their_ent_2]],Table1[[#This Row],[my_ent_2]])), 1, 0)</f>
        <v>0</v>
      </c>
    </row>
    <row r="981" spans="1:12" hidden="1" x14ac:dyDescent="0.3">
      <c r="A981" t="s">
        <v>2981</v>
      </c>
      <c r="B981" t="s">
        <v>2982</v>
      </c>
      <c r="C981" t="s">
        <v>2982</v>
      </c>
      <c r="D981" t="s">
        <v>2983</v>
      </c>
      <c r="E981" t="s">
        <v>2984</v>
      </c>
      <c r="F981">
        <v>0</v>
      </c>
      <c r="G981">
        <v>979</v>
      </c>
      <c r="H981">
        <f>IF(Table1[[#This Row],[my_ent_1]]=Table1[[#This Row],[their_ent_1]], 1, 0)</f>
        <v>1</v>
      </c>
      <c r="I981">
        <f>IF(Table1[[#This Row],[my_ent_2]]=Table1[[#This Row],[their_ent_2]], 1, 0)</f>
        <v>0</v>
      </c>
      <c r="J981">
        <f>IF(Table1[[#This Row],[same_1]]=1 &amp; Table1[[#This Row],[same_2]]=1, 1, 0)</f>
        <v>0</v>
      </c>
      <c r="K981">
        <f>IF(ISNUMBER(SEARCH(Table1[[#This Row],[their_ent_1]],Table1[[#This Row],[my_ent_1]])), 1, 0)</f>
        <v>1</v>
      </c>
      <c r="L981">
        <f>IF(ISNUMBER(SEARCH(Table1[[#This Row],[their_ent_2]],Table1[[#This Row],[my_ent_2]])), 1, 0)</f>
        <v>0</v>
      </c>
    </row>
    <row r="982" spans="1:12" hidden="1" x14ac:dyDescent="0.3">
      <c r="A982" t="s">
        <v>2228</v>
      </c>
      <c r="B982" t="s">
        <v>16</v>
      </c>
      <c r="C982" t="s">
        <v>36</v>
      </c>
      <c r="D982" t="s">
        <v>2229</v>
      </c>
      <c r="E982" t="s">
        <v>364</v>
      </c>
      <c r="F982">
        <v>0</v>
      </c>
      <c r="G982">
        <v>980</v>
      </c>
      <c r="H982">
        <f>IF(Table1[[#This Row],[my_ent_1]]=Table1[[#This Row],[their_ent_1]], 1, 0)</f>
        <v>0</v>
      </c>
      <c r="I982">
        <f>IF(Table1[[#This Row],[my_ent_2]]=Table1[[#This Row],[their_ent_2]], 1, 0)</f>
        <v>0</v>
      </c>
      <c r="J982">
        <f>IF(Table1[[#This Row],[same_1]]=1 &amp; Table1[[#This Row],[same_2]]=1, 1, 0)</f>
        <v>0</v>
      </c>
      <c r="K982">
        <f>IF(ISNUMBER(SEARCH(Table1[[#This Row],[their_ent_1]],Table1[[#This Row],[my_ent_1]])), 1, 0)</f>
        <v>0</v>
      </c>
      <c r="L982">
        <f>IF(ISNUMBER(SEARCH(Table1[[#This Row],[their_ent_2]],Table1[[#This Row],[my_ent_2]])), 1, 0)</f>
        <v>0</v>
      </c>
    </row>
    <row r="983" spans="1:12" hidden="1" x14ac:dyDescent="0.3">
      <c r="A983" t="s">
        <v>2985</v>
      </c>
      <c r="B983" t="s">
        <v>2986</v>
      </c>
      <c r="C983" t="s">
        <v>2987</v>
      </c>
      <c r="D983" t="s">
        <v>647</v>
      </c>
      <c r="E983" t="s">
        <v>358</v>
      </c>
      <c r="F983">
        <v>0</v>
      </c>
      <c r="G983">
        <v>981</v>
      </c>
      <c r="H983">
        <f>IF(Table1[[#This Row],[my_ent_1]]=Table1[[#This Row],[their_ent_1]], 1, 0)</f>
        <v>0</v>
      </c>
      <c r="I983">
        <f>IF(Table1[[#This Row],[my_ent_2]]=Table1[[#This Row],[their_ent_2]], 1, 0)</f>
        <v>0</v>
      </c>
      <c r="J983">
        <f>IF(Table1[[#This Row],[same_1]]=1 &amp; Table1[[#This Row],[same_2]]=1, 1, 0)</f>
        <v>0</v>
      </c>
      <c r="K983">
        <f>IF(ISNUMBER(SEARCH(Table1[[#This Row],[their_ent_1]],Table1[[#This Row],[my_ent_1]])), 1, 0)</f>
        <v>1</v>
      </c>
      <c r="L983">
        <f>IF(ISNUMBER(SEARCH(Table1[[#This Row],[their_ent_2]],Table1[[#This Row],[my_ent_2]])), 1, 0)</f>
        <v>0</v>
      </c>
    </row>
    <row r="984" spans="1:12" hidden="1" x14ac:dyDescent="0.3">
      <c r="A984" t="s">
        <v>2988</v>
      </c>
      <c r="B984" t="s">
        <v>2989</v>
      </c>
      <c r="C984" t="s">
        <v>2990</v>
      </c>
      <c r="D984" t="s">
        <v>2991</v>
      </c>
      <c r="E984" t="s">
        <v>1153</v>
      </c>
      <c r="F984">
        <v>0</v>
      </c>
      <c r="G984">
        <v>982</v>
      </c>
      <c r="H984">
        <f>IF(Table1[[#This Row],[my_ent_1]]=Table1[[#This Row],[their_ent_1]], 1, 0)</f>
        <v>0</v>
      </c>
      <c r="I984">
        <f>IF(Table1[[#This Row],[my_ent_2]]=Table1[[#This Row],[their_ent_2]], 1, 0)</f>
        <v>0</v>
      </c>
      <c r="J984">
        <f>IF(Table1[[#This Row],[same_1]]=1 &amp; Table1[[#This Row],[same_2]]=1, 1, 0)</f>
        <v>0</v>
      </c>
      <c r="K984">
        <f>IF(ISNUMBER(SEARCH(Table1[[#This Row],[their_ent_1]],Table1[[#This Row],[my_ent_1]])), 1, 0)</f>
        <v>0</v>
      </c>
      <c r="L984">
        <f>IF(ISNUMBER(SEARCH(Table1[[#This Row],[their_ent_2]],Table1[[#This Row],[my_ent_2]])), 1, 0)</f>
        <v>0</v>
      </c>
    </row>
    <row r="985" spans="1:12" hidden="1" x14ac:dyDescent="0.3">
      <c r="A985" t="s">
        <v>2992</v>
      </c>
      <c r="B985" t="s">
        <v>2993</v>
      </c>
      <c r="C985" t="s">
        <v>2994</v>
      </c>
      <c r="D985" t="s">
        <v>2995</v>
      </c>
      <c r="E985" t="s">
        <v>2993</v>
      </c>
      <c r="F985">
        <v>0</v>
      </c>
      <c r="G985">
        <v>983</v>
      </c>
      <c r="H985">
        <f>IF(Table1[[#This Row],[my_ent_1]]=Table1[[#This Row],[their_ent_1]], 1, 0)</f>
        <v>0</v>
      </c>
      <c r="I985">
        <f>IF(Table1[[#This Row],[my_ent_2]]=Table1[[#This Row],[their_ent_2]], 1, 0)</f>
        <v>0</v>
      </c>
      <c r="J985">
        <f>IF(Table1[[#This Row],[same_1]]=1 &amp; Table1[[#This Row],[same_2]]=1, 1, 0)</f>
        <v>0</v>
      </c>
      <c r="K985">
        <f>IF(ISNUMBER(SEARCH(Table1[[#This Row],[their_ent_1]],Table1[[#This Row],[my_ent_1]])), 1, 0)</f>
        <v>0</v>
      </c>
      <c r="L985">
        <f>IF(ISNUMBER(SEARCH(Table1[[#This Row],[their_ent_2]],Table1[[#This Row],[my_ent_2]])), 1, 0)</f>
        <v>0</v>
      </c>
    </row>
    <row r="986" spans="1:12" x14ac:dyDescent="0.3">
      <c r="A986" t="s">
        <v>2996</v>
      </c>
      <c r="B986" t="s">
        <v>2997</v>
      </c>
      <c r="C986" t="s">
        <v>2997</v>
      </c>
      <c r="D986" t="s">
        <v>2998</v>
      </c>
      <c r="E986" t="s">
        <v>2999</v>
      </c>
      <c r="F986">
        <v>0</v>
      </c>
      <c r="G986">
        <v>984</v>
      </c>
      <c r="H986">
        <f>IF(Table1[[#This Row],[my_ent_1]]=Table1[[#This Row],[their_ent_1]], 1, 0)</f>
        <v>1</v>
      </c>
      <c r="I986">
        <f>IF(Table1[[#This Row],[my_ent_2]]=Table1[[#This Row],[their_ent_2]], 1, 0)</f>
        <v>0</v>
      </c>
      <c r="J986">
        <f>IF(Table1[[#This Row],[same_1]]=1 &amp; Table1[[#This Row],[same_2]]=1, 1, 0)</f>
        <v>0</v>
      </c>
      <c r="K986">
        <f>IF(ISNUMBER(SEARCH(Table1[[#This Row],[their_ent_1]],Table1[[#This Row],[my_ent_1]])), 1, 0)</f>
        <v>1</v>
      </c>
      <c r="L986">
        <f>IF(ISNUMBER(SEARCH(Table1[[#This Row],[their_ent_2]],Table1[[#This Row],[my_ent_2]])), 1, 0)</f>
        <v>1</v>
      </c>
    </row>
    <row r="987" spans="1:12" hidden="1" x14ac:dyDescent="0.3">
      <c r="A987" t="s">
        <v>3000</v>
      </c>
      <c r="B987" t="s">
        <v>433</v>
      </c>
      <c r="C987" t="s">
        <v>433</v>
      </c>
      <c r="D987" t="s">
        <v>3001</v>
      </c>
      <c r="E987" t="s">
        <v>1171</v>
      </c>
      <c r="F987">
        <v>0</v>
      </c>
      <c r="G987">
        <v>985</v>
      </c>
      <c r="H987">
        <f>IF(Table1[[#This Row],[my_ent_1]]=Table1[[#This Row],[their_ent_1]], 1, 0)</f>
        <v>1</v>
      </c>
      <c r="I987">
        <f>IF(Table1[[#This Row],[my_ent_2]]=Table1[[#This Row],[their_ent_2]], 1, 0)</f>
        <v>0</v>
      </c>
      <c r="J987">
        <f>IF(Table1[[#This Row],[same_1]]=1 &amp; Table1[[#This Row],[same_2]]=1, 1, 0)</f>
        <v>0</v>
      </c>
      <c r="K987">
        <f>IF(ISNUMBER(SEARCH(Table1[[#This Row],[their_ent_1]],Table1[[#This Row],[my_ent_1]])), 1, 0)</f>
        <v>1</v>
      </c>
      <c r="L987">
        <f>IF(ISNUMBER(SEARCH(Table1[[#This Row],[their_ent_2]],Table1[[#This Row],[my_ent_2]])), 1, 0)</f>
        <v>0</v>
      </c>
    </row>
    <row r="988" spans="1:12" hidden="1" x14ac:dyDescent="0.3">
      <c r="A988" t="s">
        <v>3002</v>
      </c>
      <c r="B988" t="s">
        <v>907</v>
      </c>
      <c r="C988" t="s">
        <v>907</v>
      </c>
      <c r="D988" t="s">
        <v>1495</v>
      </c>
      <c r="E988" t="s">
        <v>982</v>
      </c>
      <c r="F988">
        <v>0</v>
      </c>
      <c r="G988">
        <v>986</v>
      </c>
      <c r="H988">
        <f>IF(Table1[[#This Row],[my_ent_1]]=Table1[[#This Row],[their_ent_1]], 1, 0)</f>
        <v>1</v>
      </c>
      <c r="I988">
        <f>IF(Table1[[#This Row],[my_ent_2]]=Table1[[#This Row],[their_ent_2]], 1, 0)</f>
        <v>0</v>
      </c>
      <c r="J988">
        <f>IF(Table1[[#This Row],[same_1]]=1 &amp; Table1[[#This Row],[same_2]]=1, 1, 0)</f>
        <v>0</v>
      </c>
      <c r="K988">
        <f>IF(ISNUMBER(SEARCH(Table1[[#This Row],[their_ent_1]],Table1[[#This Row],[my_ent_1]])), 1, 0)</f>
        <v>1</v>
      </c>
      <c r="L988">
        <f>IF(ISNUMBER(SEARCH(Table1[[#This Row],[their_ent_2]],Table1[[#This Row],[my_ent_2]])), 1, 0)</f>
        <v>0</v>
      </c>
    </row>
    <row r="989" spans="1:12" x14ac:dyDescent="0.3">
      <c r="A989" t="s">
        <v>3003</v>
      </c>
      <c r="B989" t="s">
        <v>178</v>
      </c>
      <c r="C989" t="s">
        <v>179</v>
      </c>
      <c r="D989" t="s">
        <v>3004</v>
      </c>
      <c r="E989" t="s">
        <v>3005</v>
      </c>
      <c r="F989">
        <v>0</v>
      </c>
      <c r="G989">
        <v>987</v>
      </c>
      <c r="H989">
        <f>IF(Table1[[#This Row],[my_ent_1]]=Table1[[#This Row],[their_ent_1]], 1, 0)</f>
        <v>0</v>
      </c>
      <c r="I989">
        <f>IF(Table1[[#This Row],[my_ent_2]]=Table1[[#This Row],[their_ent_2]], 1, 0)</f>
        <v>0</v>
      </c>
      <c r="J989">
        <f>IF(Table1[[#This Row],[same_1]]=1 &amp; Table1[[#This Row],[same_2]]=1, 1, 0)</f>
        <v>0</v>
      </c>
      <c r="K989">
        <f>IF(ISNUMBER(SEARCH(Table1[[#This Row],[their_ent_1]],Table1[[#This Row],[my_ent_1]])), 1, 0)</f>
        <v>1</v>
      </c>
      <c r="L989">
        <f>IF(ISNUMBER(SEARCH(Table1[[#This Row],[their_ent_2]],Table1[[#This Row],[my_ent_2]])), 1, 0)</f>
        <v>1</v>
      </c>
    </row>
    <row r="990" spans="1:12" hidden="1" x14ac:dyDescent="0.3">
      <c r="A990" t="s">
        <v>3006</v>
      </c>
      <c r="B990" t="s">
        <v>3007</v>
      </c>
      <c r="C990" t="s">
        <v>3008</v>
      </c>
      <c r="D990" t="s">
        <v>3009</v>
      </c>
      <c r="E990" t="s">
        <v>3010</v>
      </c>
      <c r="F990">
        <v>0</v>
      </c>
      <c r="G990">
        <v>988</v>
      </c>
      <c r="H990">
        <f>IF(Table1[[#This Row],[my_ent_1]]=Table1[[#This Row],[their_ent_1]], 1, 0)</f>
        <v>0</v>
      </c>
      <c r="I990">
        <f>IF(Table1[[#This Row],[my_ent_2]]=Table1[[#This Row],[their_ent_2]], 1, 0)</f>
        <v>0</v>
      </c>
      <c r="J990">
        <f>IF(Table1[[#This Row],[same_1]]=1 &amp; Table1[[#This Row],[same_2]]=1, 1, 0)</f>
        <v>0</v>
      </c>
      <c r="K990">
        <f>IF(ISNUMBER(SEARCH(Table1[[#This Row],[their_ent_1]],Table1[[#This Row],[my_ent_1]])), 1, 0)</f>
        <v>1</v>
      </c>
      <c r="L990">
        <f>IF(ISNUMBER(SEARCH(Table1[[#This Row],[their_ent_2]],Table1[[#This Row],[my_ent_2]])), 1, 0)</f>
        <v>0</v>
      </c>
    </row>
    <row r="991" spans="1:12" hidden="1" x14ac:dyDescent="0.3">
      <c r="A991" t="s">
        <v>3011</v>
      </c>
      <c r="B991" t="s">
        <v>163</v>
      </c>
      <c r="C991" t="s">
        <v>27</v>
      </c>
      <c r="D991" t="s">
        <v>12</v>
      </c>
      <c r="E991" t="s">
        <v>12</v>
      </c>
      <c r="F991">
        <v>0</v>
      </c>
      <c r="G991">
        <v>989</v>
      </c>
      <c r="H991">
        <f>IF(Table1[[#This Row],[my_ent_1]]=Table1[[#This Row],[their_ent_1]], 1, 0)</f>
        <v>0</v>
      </c>
      <c r="I991">
        <f>IF(Table1[[#This Row],[my_ent_2]]=Table1[[#This Row],[their_ent_2]], 1, 0)</f>
        <v>1</v>
      </c>
      <c r="J991">
        <f>IF(Table1[[#This Row],[same_1]]=1 &amp; Table1[[#This Row],[same_2]]=1, 1, 0)</f>
        <v>0</v>
      </c>
      <c r="K991">
        <f>IF(ISNUMBER(SEARCH(Table1[[#This Row],[their_ent_1]],Table1[[#This Row],[my_ent_1]])), 1, 0)</f>
        <v>0</v>
      </c>
      <c r="L991">
        <f>IF(ISNUMBER(SEARCH(Table1[[#This Row],[their_ent_2]],Table1[[#This Row],[my_ent_2]])), 1, 0)</f>
        <v>1</v>
      </c>
    </row>
    <row r="992" spans="1:12" hidden="1" x14ac:dyDescent="0.3">
      <c r="A992" t="s">
        <v>3012</v>
      </c>
      <c r="B992" t="s">
        <v>3013</v>
      </c>
      <c r="C992" t="s">
        <v>3014</v>
      </c>
      <c r="D992" t="s">
        <v>3014</v>
      </c>
      <c r="E992" t="s">
        <v>1031</v>
      </c>
      <c r="F992">
        <v>0</v>
      </c>
      <c r="G992">
        <v>990</v>
      </c>
      <c r="H992">
        <f>IF(Table1[[#This Row],[my_ent_1]]=Table1[[#This Row],[their_ent_1]], 1, 0)</f>
        <v>0</v>
      </c>
      <c r="I992">
        <f>IF(Table1[[#This Row],[my_ent_2]]=Table1[[#This Row],[their_ent_2]], 1, 0)</f>
        <v>0</v>
      </c>
      <c r="J992">
        <f>IF(Table1[[#This Row],[same_1]]=1 &amp; Table1[[#This Row],[same_2]]=1, 1, 0)</f>
        <v>0</v>
      </c>
      <c r="K992">
        <f>IF(ISNUMBER(SEARCH(Table1[[#This Row],[their_ent_1]],Table1[[#This Row],[my_ent_1]])), 1, 0)</f>
        <v>0</v>
      </c>
      <c r="L992">
        <f>IF(ISNUMBER(SEARCH(Table1[[#This Row],[their_ent_2]],Table1[[#This Row],[my_ent_2]])), 1, 0)</f>
        <v>0</v>
      </c>
    </row>
    <row r="993" spans="1:12" hidden="1" x14ac:dyDescent="0.3">
      <c r="A993" t="s">
        <v>3015</v>
      </c>
      <c r="B993" t="s">
        <v>3016</v>
      </c>
      <c r="C993" t="s">
        <v>3017</v>
      </c>
      <c r="D993" t="s">
        <v>143</v>
      </c>
      <c r="E993" t="s">
        <v>3018</v>
      </c>
      <c r="F993">
        <v>0</v>
      </c>
      <c r="G993">
        <v>991</v>
      </c>
      <c r="H993">
        <f>IF(Table1[[#This Row],[my_ent_1]]=Table1[[#This Row],[their_ent_1]], 1, 0)</f>
        <v>0</v>
      </c>
      <c r="I993">
        <f>IF(Table1[[#This Row],[my_ent_2]]=Table1[[#This Row],[their_ent_2]], 1, 0)</f>
        <v>0</v>
      </c>
      <c r="J993">
        <f>IF(Table1[[#This Row],[same_1]]=1 &amp; Table1[[#This Row],[same_2]]=1, 1, 0)</f>
        <v>0</v>
      </c>
      <c r="K993">
        <f>IF(ISNUMBER(SEARCH(Table1[[#This Row],[their_ent_1]],Table1[[#This Row],[my_ent_1]])), 1, 0)</f>
        <v>0</v>
      </c>
      <c r="L993">
        <f>IF(ISNUMBER(SEARCH(Table1[[#This Row],[their_ent_2]],Table1[[#This Row],[my_ent_2]])), 1, 0)</f>
        <v>0</v>
      </c>
    </row>
    <row r="994" spans="1:12" x14ac:dyDescent="0.3">
      <c r="A994" t="s">
        <v>3019</v>
      </c>
      <c r="B994" t="s">
        <v>646</v>
      </c>
      <c r="C994" t="s">
        <v>647</v>
      </c>
      <c r="D994" t="s">
        <v>3020</v>
      </c>
      <c r="E994" t="s">
        <v>3020</v>
      </c>
      <c r="F994">
        <v>0</v>
      </c>
      <c r="G994">
        <v>992</v>
      </c>
      <c r="H994">
        <f>IF(Table1[[#This Row],[my_ent_1]]=Table1[[#This Row],[their_ent_1]], 1, 0)</f>
        <v>0</v>
      </c>
      <c r="I994">
        <f>IF(Table1[[#This Row],[my_ent_2]]=Table1[[#This Row],[their_ent_2]], 1, 0)</f>
        <v>1</v>
      </c>
      <c r="J994">
        <f>IF(Table1[[#This Row],[same_1]]=1 &amp; Table1[[#This Row],[same_2]]=1, 1, 0)</f>
        <v>0</v>
      </c>
      <c r="K994">
        <f>IF(ISNUMBER(SEARCH(Table1[[#This Row],[their_ent_1]],Table1[[#This Row],[my_ent_1]])), 1, 0)</f>
        <v>1</v>
      </c>
      <c r="L994">
        <f>IF(ISNUMBER(SEARCH(Table1[[#This Row],[their_ent_2]],Table1[[#This Row],[my_ent_2]])), 1, 0)</f>
        <v>1</v>
      </c>
    </row>
    <row r="995" spans="1:12" hidden="1" x14ac:dyDescent="0.3">
      <c r="A995" t="s">
        <v>3021</v>
      </c>
      <c r="B995" t="s">
        <v>22</v>
      </c>
      <c r="C995" t="s">
        <v>567</v>
      </c>
      <c r="D995" t="s">
        <v>3022</v>
      </c>
      <c r="E995" t="s">
        <v>3023</v>
      </c>
      <c r="F995">
        <v>0</v>
      </c>
      <c r="G995">
        <v>993</v>
      </c>
      <c r="H995">
        <f>IF(Table1[[#This Row],[my_ent_1]]=Table1[[#This Row],[their_ent_1]], 1, 0)</f>
        <v>0</v>
      </c>
      <c r="I995">
        <f>IF(Table1[[#This Row],[my_ent_2]]=Table1[[#This Row],[their_ent_2]], 1, 0)</f>
        <v>0</v>
      </c>
      <c r="J995">
        <f>IF(Table1[[#This Row],[same_1]]=1 &amp; Table1[[#This Row],[same_2]]=1, 1, 0)</f>
        <v>0</v>
      </c>
      <c r="K995">
        <f>IF(ISNUMBER(SEARCH(Table1[[#This Row],[their_ent_1]],Table1[[#This Row],[my_ent_1]])), 1, 0)</f>
        <v>0</v>
      </c>
      <c r="L995">
        <f>IF(ISNUMBER(SEARCH(Table1[[#This Row],[their_ent_2]],Table1[[#This Row],[my_ent_2]])), 1, 0)</f>
        <v>1</v>
      </c>
    </row>
    <row r="996" spans="1:12" hidden="1" x14ac:dyDescent="0.3">
      <c r="A996" t="s">
        <v>3024</v>
      </c>
      <c r="B996" t="s">
        <v>3025</v>
      </c>
      <c r="C996" t="s">
        <v>3025</v>
      </c>
      <c r="D996" t="s">
        <v>47</v>
      </c>
      <c r="E996" t="s">
        <v>3026</v>
      </c>
      <c r="F996">
        <v>0</v>
      </c>
      <c r="G996">
        <v>994</v>
      </c>
      <c r="H996">
        <f>IF(Table1[[#This Row],[my_ent_1]]=Table1[[#This Row],[their_ent_1]], 1, 0)</f>
        <v>1</v>
      </c>
      <c r="I996">
        <f>IF(Table1[[#This Row],[my_ent_2]]=Table1[[#This Row],[their_ent_2]], 1, 0)</f>
        <v>0</v>
      </c>
      <c r="J996">
        <f>IF(Table1[[#This Row],[same_1]]=1 &amp; Table1[[#This Row],[same_2]]=1, 1, 0)</f>
        <v>0</v>
      </c>
      <c r="K996">
        <f>IF(ISNUMBER(SEARCH(Table1[[#This Row],[their_ent_1]],Table1[[#This Row],[my_ent_1]])), 1, 0)</f>
        <v>1</v>
      </c>
      <c r="L996">
        <f>IF(ISNUMBER(SEARCH(Table1[[#This Row],[their_ent_2]],Table1[[#This Row],[my_ent_2]])), 1, 0)</f>
        <v>0</v>
      </c>
    </row>
    <row r="997" spans="1:12" x14ac:dyDescent="0.3">
      <c r="A997" t="s">
        <v>3027</v>
      </c>
      <c r="B997" t="s">
        <v>3028</v>
      </c>
      <c r="C997" t="s">
        <v>3028</v>
      </c>
      <c r="D997" t="s">
        <v>3029</v>
      </c>
      <c r="E997" t="s">
        <v>12</v>
      </c>
      <c r="F997">
        <v>0</v>
      </c>
      <c r="G997">
        <v>995</v>
      </c>
      <c r="H997">
        <f>IF(Table1[[#This Row],[my_ent_1]]=Table1[[#This Row],[their_ent_1]], 1, 0)</f>
        <v>1</v>
      </c>
      <c r="I997">
        <f>IF(Table1[[#This Row],[my_ent_2]]=Table1[[#This Row],[their_ent_2]], 1, 0)</f>
        <v>0</v>
      </c>
      <c r="J997">
        <f>IF(Table1[[#This Row],[same_1]]=1 &amp; Table1[[#This Row],[same_2]]=1, 1, 0)</f>
        <v>0</v>
      </c>
      <c r="K997">
        <f>IF(ISNUMBER(SEARCH(Table1[[#This Row],[their_ent_1]],Table1[[#This Row],[my_ent_1]])), 1, 0)</f>
        <v>1</v>
      </c>
      <c r="L997">
        <f>IF(ISNUMBER(SEARCH(Table1[[#This Row],[their_ent_2]],Table1[[#This Row],[my_ent_2]])), 1, 0)</f>
        <v>1</v>
      </c>
    </row>
    <row r="998" spans="1:12" hidden="1" x14ac:dyDescent="0.3">
      <c r="A998" t="s">
        <v>3030</v>
      </c>
      <c r="B998" t="s">
        <v>3031</v>
      </c>
      <c r="C998" t="s">
        <v>3032</v>
      </c>
      <c r="D998" t="s">
        <v>3033</v>
      </c>
      <c r="E998" t="s">
        <v>3033</v>
      </c>
      <c r="F998">
        <v>0</v>
      </c>
      <c r="G998">
        <v>996</v>
      </c>
      <c r="H998">
        <f>IF(Table1[[#This Row],[my_ent_1]]=Table1[[#This Row],[their_ent_1]], 1, 0)</f>
        <v>0</v>
      </c>
      <c r="I998">
        <f>IF(Table1[[#This Row],[my_ent_2]]=Table1[[#This Row],[their_ent_2]], 1, 0)</f>
        <v>1</v>
      </c>
      <c r="J998">
        <f>IF(Table1[[#This Row],[same_1]]=1 &amp; Table1[[#This Row],[same_2]]=1, 1, 0)</f>
        <v>0</v>
      </c>
      <c r="K998">
        <f>IF(ISNUMBER(SEARCH(Table1[[#This Row],[their_ent_1]],Table1[[#This Row],[my_ent_1]])), 1, 0)</f>
        <v>0</v>
      </c>
      <c r="L998">
        <f>IF(ISNUMBER(SEARCH(Table1[[#This Row],[their_ent_2]],Table1[[#This Row],[my_ent_2]])), 1, 0)</f>
        <v>1</v>
      </c>
    </row>
    <row r="999" spans="1:12" x14ac:dyDescent="0.3">
      <c r="A999" t="s">
        <v>3034</v>
      </c>
      <c r="B999" t="s">
        <v>3035</v>
      </c>
      <c r="C999" t="s">
        <v>3036</v>
      </c>
      <c r="D999" t="s">
        <v>3037</v>
      </c>
      <c r="E999" t="s">
        <v>3038</v>
      </c>
      <c r="F999">
        <v>0</v>
      </c>
      <c r="G999">
        <v>997</v>
      </c>
      <c r="H999">
        <f>IF(Table1[[#This Row],[my_ent_1]]=Table1[[#This Row],[their_ent_1]], 1, 0)</f>
        <v>0</v>
      </c>
      <c r="I999">
        <f>IF(Table1[[#This Row],[my_ent_2]]=Table1[[#This Row],[their_ent_2]], 1, 0)</f>
        <v>0</v>
      </c>
      <c r="J999">
        <f>IF(Table1[[#This Row],[same_1]]=1 &amp; Table1[[#This Row],[same_2]]=1, 1, 0)</f>
        <v>0</v>
      </c>
      <c r="K999">
        <f>IF(ISNUMBER(SEARCH(Table1[[#This Row],[their_ent_1]],Table1[[#This Row],[my_ent_1]])), 1, 0)</f>
        <v>1</v>
      </c>
      <c r="L999">
        <f>IF(ISNUMBER(SEARCH(Table1[[#This Row],[their_ent_2]],Table1[[#This Row],[my_ent_2]])), 1, 0)</f>
        <v>1</v>
      </c>
    </row>
    <row r="1000" spans="1:12" hidden="1" x14ac:dyDescent="0.3">
      <c r="A1000" t="s">
        <v>3039</v>
      </c>
      <c r="B1000" t="s">
        <v>3040</v>
      </c>
      <c r="C1000" t="s">
        <v>3041</v>
      </c>
      <c r="D1000" t="s">
        <v>3042</v>
      </c>
      <c r="E1000" t="s">
        <v>96</v>
      </c>
      <c r="F1000">
        <v>0</v>
      </c>
      <c r="G1000">
        <v>998</v>
      </c>
      <c r="H1000">
        <f>IF(Table1[[#This Row],[my_ent_1]]=Table1[[#This Row],[their_ent_1]], 1, 0)</f>
        <v>0</v>
      </c>
      <c r="I1000">
        <f>IF(Table1[[#This Row],[my_ent_2]]=Table1[[#This Row],[their_ent_2]], 1, 0)</f>
        <v>0</v>
      </c>
      <c r="J1000">
        <f>IF(Table1[[#This Row],[same_1]]=1 &amp; Table1[[#This Row],[same_2]]=1, 1, 0)</f>
        <v>0</v>
      </c>
      <c r="K1000">
        <f>IF(ISNUMBER(SEARCH(Table1[[#This Row],[their_ent_1]],Table1[[#This Row],[my_ent_1]])), 1, 0)</f>
        <v>1</v>
      </c>
      <c r="L1000">
        <f>IF(ISNUMBER(SEARCH(Table1[[#This Row],[their_ent_2]],Table1[[#This Row],[my_ent_2]])), 1, 0)</f>
        <v>0</v>
      </c>
    </row>
    <row r="1001" spans="1:12" hidden="1" x14ac:dyDescent="0.3">
      <c r="A1001" t="s">
        <v>3043</v>
      </c>
      <c r="B1001" t="s">
        <v>3044</v>
      </c>
      <c r="C1001" t="s">
        <v>3044</v>
      </c>
      <c r="D1001" t="s">
        <v>3045</v>
      </c>
      <c r="E1001" t="s">
        <v>3046</v>
      </c>
      <c r="F1001">
        <v>0</v>
      </c>
      <c r="G1001">
        <v>999</v>
      </c>
      <c r="H1001">
        <f>IF(Table1[[#This Row],[my_ent_1]]=Table1[[#This Row],[their_ent_1]], 1, 0)</f>
        <v>1</v>
      </c>
      <c r="I1001">
        <f>IF(Table1[[#This Row],[my_ent_2]]=Table1[[#This Row],[their_ent_2]], 1, 0)</f>
        <v>0</v>
      </c>
      <c r="J1001">
        <f>IF(Table1[[#This Row],[same_1]]=1 &amp; Table1[[#This Row],[same_2]]=1, 1, 0)</f>
        <v>0</v>
      </c>
      <c r="K1001">
        <f>IF(ISNUMBER(SEARCH(Table1[[#This Row],[their_ent_1]],Table1[[#This Row],[my_ent_1]])), 1, 0)</f>
        <v>1</v>
      </c>
      <c r="L1001">
        <f>IF(ISNUMBER(SEARCH(Table1[[#This Row],[their_ent_2]],Table1[[#This Row],[my_ent_2]])), 1, 0)</f>
        <v>0</v>
      </c>
    </row>
    <row r="1002" spans="1:12" x14ac:dyDescent="0.3">
      <c r="A1002" t="s">
        <v>3047</v>
      </c>
      <c r="B1002" t="s">
        <v>3048</v>
      </c>
      <c r="C1002" t="s">
        <v>1538</v>
      </c>
      <c r="D1002" t="s">
        <v>3049</v>
      </c>
      <c r="E1002" t="s">
        <v>3049</v>
      </c>
      <c r="F1002">
        <v>0</v>
      </c>
      <c r="G1002">
        <v>1000</v>
      </c>
      <c r="H1002">
        <f>IF(Table1[[#This Row],[my_ent_1]]=Table1[[#This Row],[their_ent_1]], 1, 0)</f>
        <v>0</v>
      </c>
      <c r="I1002">
        <f>IF(Table1[[#This Row],[my_ent_2]]=Table1[[#This Row],[their_ent_2]], 1, 0)</f>
        <v>1</v>
      </c>
      <c r="J1002">
        <f>IF(Table1[[#This Row],[same_1]]=1 &amp; Table1[[#This Row],[same_2]]=1, 1, 0)</f>
        <v>0</v>
      </c>
      <c r="K1002">
        <f>IF(ISNUMBER(SEARCH(Table1[[#This Row],[their_ent_1]],Table1[[#This Row],[my_ent_1]])), 1, 0)</f>
        <v>1</v>
      </c>
      <c r="L1002">
        <f>IF(ISNUMBER(SEARCH(Table1[[#This Row],[their_ent_2]],Table1[[#This Row],[my_ent_2]])), 1, 0)</f>
        <v>1</v>
      </c>
    </row>
    <row r="1003" spans="1:12" hidden="1" x14ac:dyDescent="0.3">
      <c r="A1003" t="s">
        <v>3050</v>
      </c>
      <c r="B1003" t="s">
        <v>1628</v>
      </c>
      <c r="C1003" t="s">
        <v>3051</v>
      </c>
      <c r="D1003" t="s">
        <v>3052</v>
      </c>
      <c r="E1003" t="s">
        <v>1628</v>
      </c>
      <c r="F1003">
        <v>0</v>
      </c>
      <c r="G1003">
        <v>1001</v>
      </c>
      <c r="H1003">
        <f>IF(Table1[[#This Row],[my_ent_1]]=Table1[[#This Row],[their_ent_1]], 1, 0)</f>
        <v>0</v>
      </c>
      <c r="I1003">
        <f>IF(Table1[[#This Row],[my_ent_2]]=Table1[[#This Row],[their_ent_2]], 1, 0)</f>
        <v>0</v>
      </c>
      <c r="J1003">
        <f>IF(Table1[[#This Row],[same_1]]=1 &amp; Table1[[#This Row],[same_2]]=1, 1, 0)</f>
        <v>0</v>
      </c>
      <c r="K1003">
        <f>IF(ISNUMBER(SEARCH(Table1[[#This Row],[their_ent_1]],Table1[[#This Row],[my_ent_1]])), 1, 0)</f>
        <v>0</v>
      </c>
      <c r="L1003">
        <f>IF(ISNUMBER(SEARCH(Table1[[#This Row],[their_ent_2]],Table1[[#This Row],[my_ent_2]])), 1, 0)</f>
        <v>0</v>
      </c>
    </row>
    <row r="1004" spans="1:12" hidden="1" x14ac:dyDescent="0.3">
      <c r="A1004" t="s">
        <v>3053</v>
      </c>
      <c r="B1004" t="s">
        <v>3054</v>
      </c>
      <c r="C1004" t="s">
        <v>433</v>
      </c>
      <c r="D1004" t="s">
        <v>3055</v>
      </c>
      <c r="E1004" t="s">
        <v>3054</v>
      </c>
      <c r="F1004">
        <v>0</v>
      </c>
      <c r="G1004">
        <v>1002</v>
      </c>
      <c r="H1004">
        <f>IF(Table1[[#This Row],[my_ent_1]]=Table1[[#This Row],[their_ent_1]], 1, 0)</f>
        <v>0</v>
      </c>
      <c r="I1004">
        <f>IF(Table1[[#This Row],[my_ent_2]]=Table1[[#This Row],[their_ent_2]], 1, 0)</f>
        <v>0</v>
      </c>
      <c r="J1004">
        <f>IF(Table1[[#This Row],[same_1]]=1 &amp; Table1[[#This Row],[same_2]]=1, 1, 0)</f>
        <v>0</v>
      </c>
      <c r="K1004">
        <f>IF(ISNUMBER(SEARCH(Table1[[#This Row],[their_ent_1]],Table1[[#This Row],[my_ent_1]])), 1, 0)</f>
        <v>0</v>
      </c>
      <c r="L1004">
        <f>IF(ISNUMBER(SEARCH(Table1[[#This Row],[their_ent_2]],Table1[[#This Row],[my_ent_2]])), 1, 0)</f>
        <v>0</v>
      </c>
    </row>
    <row r="1005" spans="1:12" hidden="1" x14ac:dyDescent="0.3">
      <c r="A1005" t="s">
        <v>3056</v>
      </c>
      <c r="B1005" t="s">
        <v>36</v>
      </c>
      <c r="C1005" t="s">
        <v>47</v>
      </c>
      <c r="D1005" t="s">
        <v>47</v>
      </c>
      <c r="E1005" t="s">
        <v>56</v>
      </c>
      <c r="F1005">
        <v>0</v>
      </c>
      <c r="G1005">
        <v>1003</v>
      </c>
      <c r="H1005">
        <f>IF(Table1[[#This Row],[my_ent_1]]=Table1[[#This Row],[their_ent_1]], 1, 0)</f>
        <v>0</v>
      </c>
      <c r="I1005">
        <f>IF(Table1[[#This Row],[my_ent_2]]=Table1[[#This Row],[their_ent_2]], 1, 0)</f>
        <v>0</v>
      </c>
      <c r="J1005">
        <f>IF(Table1[[#This Row],[same_1]]=1 &amp; Table1[[#This Row],[same_2]]=1, 1, 0)</f>
        <v>0</v>
      </c>
      <c r="K1005">
        <f>IF(ISNUMBER(SEARCH(Table1[[#This Row],[their_ent_1]],Table1[[#This Row],[my_ent_1]])), 1, 0)</f>
        <v>0</v>
      </c>
      <c r="L1005">
        <f>IF(ISNUMBER(SEARCH(Table1[[#This Row],[their_ent_2]],Table1[[#This Row],[my_ent_2]])), 1, 0)</f>
        <v>0</v>
      </c>
    </row>
    <row r="1006" spans="1:12" hidden="1" x14ac:dyDescent="0.3">
      <c r="A1006" t="s">
        <v>3057</v>
      </c>
      <c r="B1006" t="s">
        <v>12</v>
      </c>
      <c r="C1006" t="s">
        <v>2879</v>
      </c>
      <c r="D1006" t="s">
        <v>74</v>
      </c>
      <c r="E1006" t="s">
        <v>74</v>
      </c>
      <c r="F1006">
        <v>0</v>
      </c>
      <c r="G1006">
        <v>1004</v>
      </c>
      <c r="H1006">
        <f>IF(Table1[[#This Row],[my_ent_1]]=Table1[[#This Row],[their_ent_1]], 1, 0)</f>
        <v>0</v>
      </c>
      <c r="I1006">
        <f>IF(Table1[[#This Row],[my_ent_2]]=Table1[[#This Row],[their_ent_2]], 1, 0)</f>
        <v>1</v>
      </c>
      <c r="J1006">
        <f>IF(Table1[[#This Row],[same_1]]=1 &amp; Table1[[#This Row],[same_2]]=1, 1, 0)</f>
        <v>0</v>
      </c>
      <c r="K1006">
        <f>IF(ISNUMBER(SEARCH(Table1[[#This Row],[their_ent_1]],Table1[[#This Row],[my_ent_1]])), 1, 0)</f>
        <v>0</v>
      </c>
      <c r="L1006">
        <f>IF(ISNUMBER(SEARCH(Table1[[#This Row],[their_ent_2]],Table1[[#This Row],[my_ent_2]])), 1, 0)</f>
        <v>1</v>
      </c>
    </row>
    <row r="1007" spans="1:12" hidden="1" x14ac:dyDescent="0.3">
      <c r="A1007" t="s">
        <v>1783</v>
      </c>
      <c r="B1007" t="s">
        <v>1784</v>
      </c>
      <c r="C1007" t="s">
        <v>1785</v>
      </c>
      <c r="D1007" t="s">
        <v>57</v>
      </c>
      <c r="E1007" t="s">
        <v>1786</v>
      </c>
      <c r="F1007">
        <v>0</v>
      </c>
      <c r="G1007">
        <v>1005</v>
      </c>
      <c r="H1007">
        <f>IF(Table1[[#This Row],[my_ent_1]]=Table1[[#This Row],[their_ent_1]], 1, 0)</f>
        <v>0</v>
      </c>
      <c r="I1007">
        <f>IF(Table1[[#This Row],[my_ent_2]]=Table1[[#This Row],[their_ent_2]], 1, 0)</f>
        <v>0</v>
      </c>
      <c r="J1007">
        <f>IF(Table1[[#This Row],[same_1]]=1 &amp; Table1[[#This Row],[same_2]]=1, 1, 0)</f>
        <v>0</v>
      </c>
      <c r="K1007">
        <f>IF(ISNUMBER(SEARCH(Table1[[#This Row],[their_ent_1]],Table1[[#This Row],[my_ent_1]])), 1, 0)</f>
        <v>0</v>
      </c>
      <c r="L1007">
        <f>IF(ISNUMBER(SEARCH(Table1[[#This Row],[their_ent_2]],Table1[[#This Row],[my_ent_2]])), 1, 0)</f>
        <v>0</v>
      </c>
    </row>
    <row r="1008" spans="1:12" hidden="1" x14ac:dyDescent="0.3">
      <c r="A1008" t="s">
        <v>3058</v>
      </c>
      <c r="B1008" t="s">
        <v>142</v>
      </c>
      <c r="C1008" t="s">
        <v>12</v>
      </c>
      <c r="D1008" t="s">
        <v>12</v>
      </c>
      <c r="E1008" t="s">
        <v>129</v>
      </c>
      <c r="F1008">
        <v>0</v>
      </c>
      <c r="G1008">
        <v>1006</v>
      </c>
      <c r="H1008">
        <f>IF(Table1[[#This Row],[my_ent_1]]=Table1[[#This Row],[their_ent_1]], 1, 0)</f>
        <v>0</v>
      </c>
      <c r="I1008">
        <f>IF(Table1[[#This Row],[my_ent_2]]=Table1[[#This Row],[their_ent_2]], 1, 0)</f>
        <v>0</v>
      </c>
      <c r="J1008">
        <f>IF(Table1[[#This Row],[same_1]]=1 &amp; Table1[[#This Row],[same_2]]=1, 1, 0)</f>
        <v>0</v>
      </c>
      <c r="K1008">
        <f>IF(ISNUMBER(SEARCH(Table1[[#This Row],[their_ent_1]],Table1[[#This Row],[my_ent_1]])), 1, 0)</f>
        <v>0</v>
      </c>
      <c r="L1008">
        <f>IF(ISNUMBER(SEARCH(Table1[[#This Row],[their_ent_2]],Table1[[#This Row],[my_ent_2]])), 1, 0)</f>
        <v>0</v>
      </c>
    </row>
    <row r="1009" spans="1:12" hidden="1" x14ac:dyDescent="0.3">
      <c r="A1009" t="s">
        <v>3059</v>
      </c>
      <c r="B1009" t="s">
        <v>3060</v>
      </c>
      <c r="C1009" t="s">
        <v>3061</v>
      </c>
      <c r="D1009" t="s">
        <v>3062</v>
      </c>
      <c r="E1009" t="s">
        <v>3062</v>
      </c>
      <c r="F1009">
        <v>0</v>
      </c>
      <c r="G1009">
        <v>1007</v>
      </c>
      <c r="H1009">
        <f>IF(Table1[[#This Row],[my_ent_1]]=Table1[[#This Row],[their_ent_1]], 1, 0)</f>
        <v>0</v>
      </c>
      <c r="I1009">
        <f>IF(Table1[[#This Row],[my_ent_2]]=Table1[[#This Row],[their_ent_2]], 1, 0)</f>
        <v>1</v>
      </c>
      <c r="J1009">
        <f>IF(Table1[[#This Row],[same_1]]=1 &amp; Table1[[#This Row],[same_2]]=1, 1, 0)</f>
        <v>0</v>
      </c>
      <c r="K1009">
        <f>IF(ISNUMBER(SEARCH(Table1[[#This Row],[their_ent_1]],Table1[[#This Row],[my_ent_1]])), 1, 0)</f>
        <v>0</v>
      </c>
      <c r="L1009">
        <f>IF(ISNUMBER(SEARCH(Table1[[#This Row],[their_ent_2]],Table1[[#This Row],[my_ent_2]])), 1, 0)</f>
        <v>1</v>
      </c>
    </row>
    <row r="1010" spans="1:12" hidden="1" x14ac:dyDescent="0.3">
      <c r="A1010" t="s">
        <v>3063</v>
      </c>
      <c r="B1010" t="s">
        <v>3064</v>
      </c>
      <c r="C1010" t="s">
        <v>3065</v>
      </c>
      <c r="D1010" t="s">
        <v>3066</v>
      </c>
      <c r="E1010" t="s">
        <v>2798</v>
      </c>
      <c r="F1010">
        <v>0</v>
      </c>
      <c r="G1010">
        <v>1008</v>
      </c>
      <c r="H1010">
        <f>IF(Table1[[#This Row],[my_ent_1]]=Table1[[#This Row],[their_ent_1]], 1, 0)</f>
        <v>0</v>
      </c>
      <c r="I1010">
        <f>IF(Table1[[#This Row],[my_ent_2]]=Table1[[#This Row],[their_ent_2]], 1, 0)</f>
        <v>0</v>
      </c>
      <c r="J1010">
        <f>IF(Table1[[#This Row],[same_1]]=1 &amp; Table1[[#This Row],[same_2]]=1, 1, 0)</f>
        <v>0</v>
      </c>
      <c r="K1010">
        <f>IF(ISNUMBER(SEARCH(Table1[[#This Row],[their_ent_1]],Table1[[#This Row],[my_ent_1]])), 1, 0)</f>
        <v>0</v>
      </c>
      <c r="L1010">
        <f>IF(ISNUMBER(SEARCH(Table1[[#This Row],[their_ent_2]],Table1[[#This Row],[my_ent_2]])), 1, 0)</f>
        <v>0</v>
      </c>
    </row>
    <row r="1011" spans="1:12" hidden="1" x14ac:dyDescent="0.3">
      <c r="A1011" t="s">
        <v>3067</v>
      </c>
      <c r="B1011" t="s">
        <v>3068</v>
      </c>
      <c r="C1011" t="s">
        <v>3069</v>
      </c>
      <c r="D1011" t="s">
        <v>3070</v>
      </c>
      <c r="E1011" t="s">
        <v>3070</v>
      </c>
      <c r="F1011">
        <v>0</v>
      </c>
      <c r="G1011">
        <v>1009</v>
      </c>
      <c r="H1011">
        <f>IF(Table1[[#This Row],[my_ent_1]]=Table1[[#This Row],[their_ent_1]], 1, 0)</f>
        <v>0</v>
      </c>
      <c r="I1011">
        <f>IF(Table1[[#This Row],[my_ent_2]]=Table1[[#This Row],[their_ent_2]], 1, 0)</f>
        <v>1</v>
      </c>
      <c r="J1011">
        <f>IF(Table1[[#This Row],[same_1]]=1 &amp; Table1[[#This Row],[same_2]]=1, 1, 0)</f>
        <v>0</v>
      </c>
      <c r="K1011">
        <f>IF(ISNUMBER(SEARCH(Table1[[#This Row],[their_ent_1]],Table1[[#This Row],[my_ent_1]])), 1, 0)</f>
        <v>0</v>
      </c>
      <c r="L1011">
        <f>IF(ISNUMBER(SEARCH(Table1[[#This Row],[their_ent_2]],Table1[[#This Row],[my_ent_2]])), 1, 0)</f>
        <v>1</v>
      </c>
    </row>
    <row r="1012" spans="1:12" hidden="1" x14ac:dyDescent="0.3">
      <c r="A1012" t="s">
        <v>3071</v>
      </c>
      <c r="B1012" t="s">
        <v>3072</v>
      </c>
      <c r="C1012" t="s">
        <v>3073</v>
      </c>
      <c r="D1012" t="s">
        <v>3074</v>
      </c>
      <c r="E1012" t="s">
        <v>3075</v>
      </c>
      <c r="F1012">
        <v>0</v>
      </c>
      <c r="G1012">
        <v>1010</v>
      </c>
      <c r="H1012">
        <f>IF(Table1[[#This Row],[my_ent_1]]=Table1[[#This Row],[their_ent_1]], 1, 0)</f>
        <v>0</v>
      </c>
      <c r="I1012">
        <f>IF(Table1[[#This Row],[my_ent_2]]=Table1[[#This Row],[their_ent_2]], 1, 0)</f>
        <v>0</v>
      </c>
      <c r="J1012">
        <f>IF(Table1[[#This Row],[same_1]]=1 &amp; Table1[[#This Row],[same_2]]=1, 1, 0)</f>
        <v>0</v>
      </c>
      <c r="K1012">
        <f>IF(ISNUMBER(SEARCH(Table1[[#This Row],[their_ent_1]],Table1[[#This Row],[my_ent_1]])), 1, 0)</f>
        <v>1</v>
      </c>
      <c r="L1012">
        <f>IF(ISNUMBER(SEARCH(Table1[[#This Row],[their_ent_2]],Table1[[#This Row],[my_ent_2]])), 1, 0)</f>
        <v>0</v>
      </c>
    </row>
    <row r="1013" spans="1:12" hidden="1" x14ac:dyDescent="0.3">
      <c r="A1013" t="s">
        <v>3076</v>
      </c>
      <c r="B1013" t="s">
        <v>47</v>
      </c>
      <c r="C1013" t="s">
        <v>25</v>
      </c>
      <c r="D1013" t="s">
        <v>22</v>
      </c>
      <c r="E1013" t="s">
        <v>22</v>
      </c>
      <c r="F1013">
        <v>0</v>
      </c>
      <c r="G1013">
        <v>1011</v>
      </c>
      <c r="H1013">
        <f>IF(Table1[[#This Row],[my_ent_1]]=Table1[[#This Row],[their_ent_1]], 1, 0)</f>
        <v>0</v>
      </c>
      <c r="I1013">
        <f>IF(Table1[[#This Row],[my_ent_2]]=Table1[[#This Row],[their_ent_2]], 1, 0)</f>
        <v>1</v>
      </c>
      <c r="J1013">
        <f>IF(Table1[[#This Row],[same_1]]=1 &amp; Table1[[#This Row],[same_2]]=1, 1, 0)</f>
        <v>0</v>
      </c>
      <c r="K1013">
        <f>IF(ISNUMBER(SEARCH(Table1[[#This Row],[their_ent_1]],Table1[[#This Row],[my_ent_1]])), 1, 0)</f>
        <v>0</v>
      </c>
      <c r="L1013">
        <f>IF(ISNUMBER(SEARCH(Table1[[#This Row],[their_ent_2]],Table1[[#This Row],[my_ent_2]])), 1, 0)</f>
        <v>1</v>
      </c>
    </row>
    <row r="1014" spans="1:12" hidden="1" x14ac:dyDescent="0.3">
      <c r="A1014" t="s">
        <v>3077</v>
      </c>
      <c r="B1014" t="s">
        <v>3078</v>
      </c>
      <c r="C1014" t="s">
        <v>3079</v>
      </c>
      <c r="D1014" t="s">
        <v>3080</v>
      </c>
      <c r="E1014" t="s">
        <v>3081</v>
      </c>
      <c r="F1014">
        <v>0</v>
      </c>
      <c r="G1014">
        <v>1012</v>
      </c>
      <c r="H1014">
        <f>IF(Table1[[#This Row],[my_ent_1]]=Table1[[#This Row],[their_ent_1]], 1, 0)</f>
        <v>0</v>
      </c>
      <c r="I1014">
        <f>IF(Table1[[#This Row],[my_ent_2]]=Table1[[#This Row],[their_ent_2]], 1, 0)</f>
        <v>0</v>
      </c>
      <c r="J1014">
        <f>IF(Table1[[#This Row],[same_1]]=1 &amp; Table1[[#This Row],[same_2]]=1, 1, 0)</f>
        <v>0</v>
      </c>
      <c r="K1014">
        <f>IF(ISNUMBER(SEARCH(Table1[[#This Row],[their_ent_1]],Table1[[#This Row],[my_ent_1]])), 1, 0)</f>
        <v>0</v>
      </c>
      <c r="L1014">
        <f>IF(ISNUMBER(SEARCH(Table1[[#This Row],[their_ent_2]],Table1[[#This Row],[my_ent_2]])), 1, 0)</f>
        <v>0</v>
      </c>
    </row>
    <row r="1015" spans="1:12" hidden="1" x14ac:dyDescent="0.3">
      <c r="A1015" t="s">
        <v>3082</v>
      </c>
      <c r="B1015" t="s">
        <v>2500</v>
      </c>
      <c r="C1015" t="s">
        <v>3083</v>
      </c>
      <c r="D1015" t="s">
        <v>47</v>
      </c>
      <c r="E1015" t="s">
        <v>47</v>
      </c>
      <c r="F1015">
        <v>0</v>
      </c>
      <c r="G1015">
        <v>1013</v>
      </c>
      <c r="H1015">
        <f>IF(Table1[[#This Row],[my_ent_1]]=Table1[[#This Row],[their_ent_1]], 1, 0)</f>
        <v>0</v>
      </c>
      <c r="I1015">
        <f>IF(Table1[[#This Row],[my_ent_2]]=Table1[[#This Row],[their_ent_2]], 1, 0)</f>
        <v>1</v>
      </c>
      <c r="J1015">
        <f>IF(Table1[[#This Row],[same_1]]=1 &amp; Table1[[#This Row],[same_2]]=1, 1, 0)</f>
        <v>0</v>
      </c>
      <c r="K1015">
        <f>IF(ISNUMBER(SEARCH(Table1[[#This Row],[their_ent_1]],Table1[[#This Row],[my_ent_1]])), 1, 0)</f>
        <v>0</v>
      </c>
      <c r="L1015">
        <f>IF(ISNUMBER(SEARCH(Table1[[#This Row],[their_ent_2]],Table1[[#This Row],[my_ent_2]])), 1, 0)</f>
        <v>1</v>
      </c>
    </row>
    <row r="1016" spans="1:12" x14ac:dyDescent="0.3">
      <c r="A1016" t="s">
        <v>3084</v>
      </c>
      <c r="B1016" t="s">
        <v>1749</v>
      </c>
      <c r="C1016" t="s">
        <v>1749</v>
      </c>
      <c r="D1016" t="s">
        <v>3085</v>
      </c>
      <c r="E1016" t="s">
        <v>3086</v>
      </c>
      <c r="F1016">
        <v>0</v>
      </c>
      <c r="G1016">
        <v>1014</v>
      </c>
      <c r="H1016">
        <f>IF(Table1[[#This Row],[my_ent_1]]=Table1[[#This Row],[their_ent_1]], 1, 0)</f>
        <v>1</v>
      </c>
      <c r="I1016">
        <f>IF(Table1[[#This Row],[my_ent_2]]=Table1[[#This Row],[their_ent_2]], 1, 0)</f>
        <v>0</v>
      </c>
      <c r="J1016">
        <f>IF(Table1[[#This Row],[same_1]]=1 &amp; Table1[[#This Row],[same_2]]=1, 1, 0)</f>
        <v>0</v>
      </c>
      <c r="K1016">
        <f>IF(ISNUMBER(SEARCH(Table1[[#This Row],[their_ent_1]],Table1[[#This Row],[my_ent_1]])), 1, 0)</f>
        <v>1</v>
      </c>
      <c r="L1016">
        <f>IF(ISNUMBER(SEARCH(Table1[[#This Row],[their_ent_2]],Table1[[#This Row],[my_ent_2]])), 1, 0)</f>
        <v>1</v>
      </c>
    </row>
    <row r="1017" spans="1:12" hidden="1" x14ac:dyDescent="0.3">
      <c r="A1017" t="s">
        <v>3087</v>
      </c>
      <c r="B1017" t="s">
        <v>3088</v>
      </c>
      <c r="C1017" t="s">
        <v>1377</v>
      </c>
      <c r="D1017" t="s">
        <v>1377</v>
      </c>
      <c r="E1017" t="s">
        <v>2384</v>
      </c>
      <c r="F1017">
        <v>0</v>
      </c>
      <c r="G1017">
        <v>1015</v>
      </c>
      <c r="H1017">
        <f>IF(Table1[[#This Row],[my_ent_1]]=Table1[[#This Row],[their_ent_1]], 1, 0)</f>
        <v>0</v>
      </c>
      <c r="I1017">
        <f>IF(Table1[[#This Row],[my_ent_2]]=Table1[[#This Row],[their_ent_2]], 1, 0)</f>
        <v>0</v>
      </c>
      <c r="J1017">
        <f>IF(Table1[[#This Row],[same_1]]=1 &amp; Table1[[#This Row],[same_2]]=1, 1, 0)</f>
        <v>0</v>
      </c>
      <c r="K1017">
        <f>IF(ISNUMBER(SEARCH(Table1[[#This Row],[their_ent_1]],Table1[[#This Row],[my_ent_1]])), 1, 0)</f>
        <v>0</v>
      </c>
      <c r="L1017">
        <f>IF(ISNUMBER(SEARCH(Table1[[#This Row],[their_ent_2]],Table1[[#This Row],[my_ent_2]])), 1, 0)</f>
        <v>0</v>
      </c>
    </row>
    <row r="1018" spans="1:12" x14ac:dyDescent="0.3">
      <c r="A1018" t="s">
        <v>3089</v>
      </c>
      <c r="B1018" t="s">
        <v>3090</v>
      </c>
      <c r="C1018" t="s">
        <v>3090</v>
      </c>
      <c r="D1018" t="s">
        <v>3091</v>
      </c>
      <c r="E1018" t="s">
        <v>3092</v>
      </c>
      <c r="F1018">
        <v>0</v>
      </c>
      <c r="G1018">
        <v>1016</v>
      </c>
      <c r="H1018">
        <f>IF(Table1[[#This Row],[my_ent_1]]=Table1[[#This Row],[their_ent_1]], 1, 0)</f>
        <v>1</v>
      </c>
      <c r="I1018">
        <f>IF(Table1[[#This Row],[my_ent_2]]=Table1[[#This Row],[their_ent_2]], 1, 0)</f>
        <v>0</v>
      </c>
      <c r="J1018">
        <f>IF(Table1[[#This Row],[same_1]]=1 &amp; Table1[[#This Row],[same_2]]=1, 1, 0)</f>
        <v>0</v>
      </c>
      <c r="K1018">
        <f>IF(ISNUMBER(SEARCH(Table1[[#This Row],[their_ent_1]],Table1[[#This Row],[my_ent_1]])), 1, 0)</f>
        <v>1</v>
      </c>
      <c r="L1018">
        <f>IF(ISNUMBER(SEARCH(Table1[[#This Row],[their_ent_2]],Table1[[#This Row],[my_ent_2]])), 1, 0)</f>
        <v>1</v>
      </c>
    </row>
    <row r="1019" spans="1:12" hidden="1" x14ac:dyDescent="0.3">
      <c r="A1019" t="s">
        <v>3093</v>
      </c>
      <c r="B1019" t="s">
        <v>3094</v>
      </c>
      <c r="C1019" t="s">
        <v>3095</v>
      </c>
      <c r="D1019" t="s">
        <v>3095</v>
      </c>
      <c r="E1019" t="s">
        <v>3096</v>
      </c>
      <c r="F1019">
        <v>0</v>
      </c>
      <c r="G1019">
        <v>1017</v>
      </c>
      <c r="H1019">
        <f>IF(Table1[[#This Row],[my_ent_1]]=Table1[[#This Row],[their_ent_1]], 1, 0)</f>
        <v>0</v>
      </c>
      <c r="I1019">
        <f>IF(Table1[[#This Row],[my_ent_2]]=Table1[[#This Row],[their_ent_2]], 1, 0)</f>
        <v>0</v>
      </c>
      <c r="J1019">
        <f>IF(Table1[[#This Row],[same_1]]=1 &amp; Table1[[#This Row],[same_2]]=1, 1, 0)</f>
        <v>0</v>
      </c>
      <c r="K1019">
        <f>IF(ISNUMBER(SEARCH(Table1[[#This Row],[their_ent_1]],Table1[[#This Row],[my_ent_1]])), 1, 0)</f>
        <v>0</v>
      </c>
      <c r="L1019">
        <f>IF(ISNUMBER(SEARCH(Table1[[#This Row],[their_ent_2]],Table1[[#This Row],[my_ent_2]])), 1, 0)</f>
        <v>0</v>
      </c>
    </row>
    <row r="1020" spans="1:12" x14ac:dyDescent="0.3">
      <c r="A1020" t="s">
        <v>3097</v>
      </c>
      <c r="B1020" t="s">
        <v>405</v>
      </c>
      <c r="C1020" t="s">
        <v>25</v>
      </c>
      <c r="D1020" t="s">
        <v>36</v>
      </c>
      <c r="E1020" t="s">
        <v>36</v>
      </c>
      <c r="F1020">
        <v>0</v>
      </c>
      <c r="G1020">
        <v>1018</v>
      </c>
      <c r="H1020">
        <f>IF(Table1[[#This Row],[my_ent_1]]=Table1[[#This Row],[their_ent_1]], 1, 0)</f>
        <v>0</v>
      </c>
      <c r="I1020">
        <f>IF(Table1[[#This Row],[my_ent_2]]=Table1[[#This Row],[their_ent_2]], 1, 0)</f>
        <v>1</v>
      </c>
      <c r="J1020">
        <f>IF(Table1[[#This Row],[same_1]]=1 &amp; Table1[[#This Row],[same_2]]=1, 1, 0)</f>
        <v>0</v>
      </c>
      <c r="K1020">
        <f>IF(ISNUMBER(SEARCH(Table1[[#This Row],[their_ent_1]],Table1[[#This Row],[my_ent_1]])), 1, 0)</f>
        <v>1</v>
      </c>
      <c r="L1020">
        <f>IF(ISNUMBER(SEARCH(Table1[[#This Row],[their_ent_2]],Table1[[#This Row],[my_ent_2]])), 1, 0)</f>
        <v>1</v>
      </c>
    </row>
    <row r="1021" spans="1:12" hidden="1" x14ac:dyDescent="0.3">
      <c r="A1021" t="s">
        <v>3098</v>
      </c>
      <c r="B1021" t="s">
        <v>163</v>
      </c>
      <c r="C1021" t="s">
        <v>255</v>
      </c>
      <c r="D1021" t="s">
        <v>3099</v>
      </c>
      <c r="E1021" t="s">
        <v>3099</v>
      </c>
      <c r="F1021">
        <v>0</v>
      </c>
      <c r="G1021">
        <v>1019</v>
      </c>
      <c r="H1021">
        <f>IF(Table1[[#This Row],[my_ent_1]]=Table1[[#This Row],[their_ent_1]], 1, 0)</f>
        <v>0</v>
      </c>
      <c r="I1021">
        <f>IF(Table1[[#This Row],[my_ent_2]]=Table1[[#This Row],[their_ent_2]], 1, 0)</f>
        <v>1</v>
      </c>
      <c r="J1021">
        <f>IF(Table1[[#This Row],[same_1]]=1 &amp; Table1[[#This Row],[same_2]]=1, 1, 0)</f>
        <v>0</v>
      </c>
      <c r="K1021">
        <f>IF(ISNUMBER(SEARCH(Table1[[#This Row],[their_ent_1]],Table1[[#This Row],[my_ent_1]])), 1, 0)</f>
        <v>0</v>
      </c>
      <c r="L1021">
        <f>IF(ISNUMBER(SEARCH(Table1[[#This Row],[their_ent_2]],Table1[[#This Row],[my_ent_2]])), 1, 0)</f>
        <v>1</v>
      </c>
    </row>
    <row r="1022" spans="1:12" hidden="1" x14ac:dyDescent="0.3">
      <c r="A1022" t="s">
        <v>3100</v>
      </c>
      <c r="B1022" t="s">
        <v>3101</v>
      </c>
      <c r="C1022" t="s">
        <v>3102</v>
      </c>
      <c r="D1022" t="s">
        <v>3102</v>
      </c>
      <c r="E1022" t="s">
        <v>3103</v>
      </c>
      <c r="F1022">
        <v>0</v>
      </c>
      <c r="G1022">
        <v>1020</v>
      </c>
      <c r="H1022">
        <f>IF(Table1[[#This Row],[my_ent_1]]=Table1[[#This Row],[their_ent_1]], 1, 0)</f>
        <v>0</v>
      </c>
      <c r="I1022">
        <f>IF(Table1[[#This Row],[my_ent_2]]=Table1[[#This Row],[their_ent_2]], 1, 0)</f>
        <v>0</v>
      </c>
      <c r="J1022">
        <f>IF(Table1[[#This Row],[same_1]]=1 &amp; Table1[[#This Row],[same_2]]=1, 1, 0)</f>
        <v>0</v>
      </c>
      <c r="K1022">
        <f>IF(ISNUMBER(SEARCH(Table1[[#This Row],[their_ent_1]],Table1[[#This Row],[my_ent_1]])), 1, 0)</f>
        <v>0</v>
      </c>
      <c r="L1022">
        <f>IF(ISNUMBER(SEARCH(Table1[[#This Row],[their_ent_2]],Table1[[#This Row],[my_ent_2]])), 1, 0)</f>
        <v>0</v>
      </c>
    </row>
    <row r="1023" spans="1:12" x14ac:dyDescent="0.3">
      <c r="A1023" t="s">
        <v>3104</v>
      </c>
      <c r="B1023" t="s">
        <v>1254</v>
      </c>
      <c r="C1023" t="s">
        <v>1254</v>
      </c>
      <c r="D1023" t="s">
        <v>779</v>
      </c>
      <c r="E1023" t="s">
        <v>778</v>
      </c>
      <c r="F1023">
        <v>0</v>
      </c>
      <c r="G1023">
        <v>1021</v>
      </c>
      <c r="H1023">
        <f>IF(Table1[[#This Row],[my_ent_1]]=Table1[[#This Row],[their_ent_1]], 1, 0)</f>
        <v>1</v>
      </c>
      <c r="I1023">
        <f>IF(Table1[[#This Row],[my_ent_2]]=Table1[[#This Row],[their_ent_2]], 1, 0)</f>
        <v>0</v>
      </c>
      <c r="J1023">
        <f>IF(Table1[[#This Row],[same_1]]=1 &amp; Table1[[#This Row],[same_2]]=1, 1, 0)</f>
        <v>0</v>
      </c>
      <c r="K1023">
        <f>IF(ISNUMBER(SEARCH(Table1[[#This Row],[their_ent_1]],Table1[[#This Row],[my_ent_1]])), 1, 0)</f>
        <v>1</v>
      </c>
      <c r="L1023">
        <f>IF(ISNUMBER(SEARCH(Table1[[#This Row],[their_ent_2]],Table1[[#This Row],[my_ent_2]])), 1, 0)</f>
        <v>1</v>
      </c>
    </row>
    <row r="1024" spans="1:12" hidden="1" x14ac:dyDescent="0.3">
      <c r="A1024" t="s">
        <v>3105</v>
      </c>
      <c r="B1024" t="s">
        <v>2990</v>
      </c>
      <c r="C1024" t="s">
        <v>3106</v>
      </c>
      <c r="D1024" t="s">
        <v>443</v>
      </c>
      <c r="E1024" t="s">
        <v>3107</v>
      </c>
      <c r="F1024">
        <v>0</v>
      </c>
      <c r="G1024">
        <v>1022</v>
      </c>
      <c r="H1024">
        <f>IF(Table1[[#This Row],[my_ent_1]]=Table1[[#This Row],[their_ent_1]], 1, 0)</f>
        <v>0</v>
      </c>
      <c r="I1024">
        <f>IF(Table1[[#This Row],[my_ent_2]]=Table1[[#This Row],[their_ent_2]], 1, 0)</f>
        <v>0</v>
      </c>
      <c r="J1024">
        <f>IF(Table1[[#This Row],[same_1]]=1 &amp; Table1[[#This Row],[same_2]]=1, 1, 0)</f>
        <v>0</v>
      </c>
      <c r="K1024">
        <f>IF(ISNUMBER(SEARCH(Table1[[#This Row],[their_ent_1]],Table1[[#This Row],[my_ent_1]])), 1, 0)</f>
        <v>0</v>
      </c>
      <c r="L1024">
        <f>IF(ISNUMBER(SEARCH(Table1[[#This Row],[their_ent_2]],Table1[[#This Row],[my_ent_2]])), 1, 0)</f>
        <v>0</v>
      </c>
    </row>
    <row r="1025" spans="1:12" hidden="1" x14ac:dyDescent="0.3">
      <c r="A1025" t="s">
        <v>3108</v>
      </c>
      <c r="B1025" t="s">
        <v>1303</v>
      </c>
      <c r="C1025" t="s">
        <v>3109</v>
      </c>
      <c r="D1025" t="s">
        <v>412</v>
      </c>
      <c r="E1025" t="s">
        <v>3110</v>
      </c>
      <c r="F1025">
        <v>0</v>
      </c>
      <c r="G1025">
        <v>1023</v>
      </c>
      <c r="H1025">
        <f>IF(Table1[[#This Row],[my_ent_1]]=Table1[[#This Row],[their_ent_1]], 1, 0)</f>
        <v>0</v>
      </c>
      <c r="I1025">
        <f>IF(Table1[[#This Row],[my_ent_2]]=Table1[[#This Row],[their_ent_2]], 1, 0)</f>
        <v>0</v>
      </c>
      <c r="J1025">
        <f>IF(Table1[[#This Row],[same_1]]=1 &amp; Table1[[#This Row],[same_2]]=1, 1, 0)</f>
        <v>0</v>
      </c>
      <c r="K1025">
        <f>IF(ISNUMBER(SEARCH(Table1[[#This Row],[their_ent_1]],Table1[[#This Row],[my_ent_1]])), 1, 0)</f>
        <v>0</v>
      </c>
      <c r="L1025">
        <f>IF(ISNUMBER(SEARCH(Table1[[#This Row],[their_ent_2]],Table1[[#This Row],[my_ent_2]])), 1, 0)</f>
        <v>0</v>
      </c>
    </row>
    <row r="1026" spans="1:12" hidden="1" x14ac:dyDescent="0.3">
      <c r="A1026" t="s">
        <v>3111</v>
      </c>
      <c r="B1026" t="s">
        <v>229</v>
      </c>
      <c r="C1026" t="s">
        <v>12</v>
      </c>
      <c r="D1026" t="s">
        <v>961</v>
      </c>
      <c r="E1026" t="s">
        <v>962</v>
      </c>
      <c r="F1026">
        <v>0</v>
      </c>
      <c r="G1026">
        <v>1024</v>
      </c>
      <c r="H1026">
        <f>IF(Table1[[#This Row],[my_ent_1]]=Table1[[#This Row],[their_ent_1]], 1, 0)</f>
        <v>0</v>
      </c>
      <c r="I1026">
        <f>IF(Table1[[#This Row],[my_ent_2]]=Table1[[#This Row],[their_ent_2]], 1, 0)</f>
        <v>0</v>
      </c>
      <c r="J1026">
        <f>IF(Table1[[#This Row],[same_1]]=1 &amp; Table1[[#This Row],[same_2]]=1, 1, 0)</f>
        <v>0</v>
      </c>
      <c r="K1026">
        <f>IF(ISNUMBER(SEARCH(Table1[[#This Row],[their_ent_1]],Table1[[#This Row],[my_ent_1]])), 1, 0)</f>
        <v>0</v>
      </c>
      <c r="L1026">
        <f>IF(ISNUMBER(SEARCH(Table1[[#This Row],[their_ent_2]],Table1[[#This Row],[my_ent_2]])), 1, 0)</f>
        <v>1</v>
      </c>
    </row>
    <row r="1027" spans="1:12" hidden="1" x14ac:dyDescent="0.3">
      <c r="A1027" t="s">
        <v>3112</v>
      </c>
      <c r="B1027" t="s">
        <v>103</v>
      </c>
      <c r="C1027" t="s">
        <v>27</v>
      </c>
      <c r="D1027" t="s">
        <v>3113</v>
      </c>
      <c r="E1027" t="s">
        <v>3114</v>
      </c>
      <c r="F1027">
        <v>0</v>
      </c>
      <c r="G1027">
        <v>1025</v>
      </c>
      <c r="H1027">
        <f>IF(Table1[[#This Row],[my_ent_1]]=Table1[[#This Row],[their_ent_1]], 1, 0)</f>
        <v>0</v>
      </c>
      <c r="I1027">
        <f>IF(Table1[[#This Row],[my_ent_2]]=Table1[[#This Row],[their_ent_2]], 1, 0)</f>
        <v>0</v>
      </c>
      <c r="J1027">
        <f>IF(Table1[[#This Row],[same_1]]=1 &amp; Table1[[#This Row],[same_2]]=1, 1, 0)</f>
        <v>0</v>
      </c>
      <c r="K1027">
        <f>IF(ISNUMBER(SEARCH(Table1[[#This Row],[their_ent_1]],Table1[[#This Row],[my_ent_1]])), 1, 0)</f>
        <v>1</v>
      </c>
      <c r="L1027">
        <f>IF(ISNUMBER(SEARCH(Table1[[#This Row],[their_ent_2]],Table1[[#This Row],[my_ent_2]])), 1, 0)</f>
        <v>0</v>
      </c>
    </row>
    <row r="1028" spans="1:12" hidden="1" x14ac:dyDescent="0.3">
      <c r="A1028" t="s">
        <v>3115</v>
      </c>
      <c r="B1028" t="s">
        <v>3116</v>
      </c>
      <c r="C1028" t="s">
        <v>907</v>
      </c>
      <c r="D1028" t="s">
        <v>907</v>
      </c>
      <c r="E1028" t="s">
        <v>3117</v>
      </c>
      <c r="F1028">
        <v>0</v>
      </c>
      <c r="G1028">
        <v>1026</v>
      </c>
      <c r="H1028">
        <f>IF(Table1[[#This Row],[my_ent_1]]=Table1[[#This Row],[their_ent_1]], 1, 0)</f>
        <v>0</v>
      </c>
      <c r="I1028">
        <f>IF(Table1[[#This Row],[my_ent_2]]=Table1[[#This Row],[their_ent_2]], 1, 0)</f>
        <v>0</v>
      </c>
      <c r="J1028">
        <f>IF(Table1[[#This Row],[same_1]]=1 &amp; Table1[[#This Row],[same_2]]=1, 1, 0)</f>
        <v>0</v>
      </c>
      <c r="K1028">
        <f>IF(ISNUMBER(SEARCH(Table1[[#This Row],[their_ent_1]],Table1[[#This Row],[my_ent_1]])), 1, 0)</f>
        <v>0</v>
      </c>
      <c r="L1028">
        <f>IF(ISNUMBER(SEARCH(Table1[[#This Row],[their_ent_2]],Table1[[#This Row],[my_ent_2]])), 1, 0)</f>
        <v>0</v>
      </c>
    </row>
    <row r="1029" spans="1:12" hidden="1" x14ac:dyDescent="0.3">
      <c r="A1029" t="s">
        <v>3118</v>
      </c>
      <c r="B1029" t="s">
        <v>279</v>
      </c>
      <c r="C1029" t="s">
        <v>369</v>
      </c>
      <c r="D1029" t="s">
        <v>708</v>
      </c>
      <c r="E1029" t="s">
        <v>279</v>
      </c>
      <c r="F1029">
        <v>0</v>
      </c>
      <c r="G1029">
        <v>1027</v>
      </c>
      <c r="H1029">
        <f>IF(Table1[[#This Row],[my_ent_1]]=Table1[[#This Row],[their_ent_1]], 1, 0)</f>
        <v>0</v>
      </c>
      <c r="I1029">
        <f>IF(Table1[[#This Row],[my_ent_2]]=Table1[[#This Row],[their_ent_2]], 1, 0)</f>
        <v>0</v>
      </c>
      <c r="J1029">
        <f>IF(Table1[[#This Row],[same_1]]=1 &amp; Table1[[#This Row],[same_2]]=1, 1, 0)</f>
        <v>0</v>
      </c>
      <c r="K1029">
        <f>IF(ISNUMBER(SEARCH(Table1[[#This Row],[their_ent_1]],Table1[[#This Row],[my_ent_1]])), 1, 0)</f>
        <v>0</v>
      </c>
      <c r="L1029">
        <f>IF(ISNUMBER(SEARCH(Table1[[#This Row],[their_ent_2]],Table1[[#This Row],[my_ent_2]])), 1, 0)</f>
        <v>0</v>
      </c>
    </row>
    <row r="1030" spans="1:12" hidden="1" x14ac:dyDescent="0.3">
      <c r="A1030" t="s">
        <v>3119</v>
      </c>
      <c r="B1030" t="s">
        <v>3120</v>
      </c>
      <c r="C1030" t="s">
        <v>3121</v>
      </c>
      <c r="D1030" t="s">
        <v>143</v>
      </c>
      <c r="E1030" t="s">
        <v>3120</v>
      </c>
      <c r="F1030">
        <v>0</v>
      </c>
      <c r="G1030">
        <v>1028</v>
      </c>
      <c r="H1030">
        <f>IF(Table1[[#This Row],[my_ent_1]]=Table1[[#This Row],[their_ent_1]], 1, 0)</f>
        <v>0</v>
      </c>
      <c r="I1030">
        <f>IF(Table1[[#This Row],[my_ent_2]]=Table1[[#This Row],[their_ent_2]], 1, 0)</f>
        <v>0</v>
      </c>
      <c r="J1030">
        <f>IF(Table1[[#This Row],[same_1]]=1 &amp; Table1[[#This Row],[same_2]]=1, 1, 0)</f>
        <v>0</v>
      </c>
      <c r="K1030">
        <f>IF(ISNUMBER(SEARCH(Table1[[#This Row],[their_ent_1]],Table1[[#This Row],[my_ent_1]])), 1, 0)</f>
        <v>0</v>
      </c>
      <c r="L1030">
        <f>IF(ISNUMBER(SEARCH(Table1[[#This Row],[their_ent_2]],Table1[[#This Row],[my_ent_2]])), 1, 0)</f>
        <v>0</v>
      </c>
    </row>
    <row r="1031" spans="1:12" hidden="1" x14ac:dyDescent="0.3">
      <c r="A1031" t="s">
        <v>3122</v>
      </c>
      <c r="B1031" t="s">
        <v>484</v>
      </c>
      <c r="C1031" t="s">
        <v>21</v>
      </c>
      <c r="D1031" t="s">
        <v>143</v>
      </c>
      <c r="E1031" t="s">
        <v>1031</v>
      </c>
      <c r="F1031">
        <v>0</v>
      </c>
      <c r="G1031">
        <v>1029</v>
      </c>
      <c r="H1031">
        <f>IF(Table1[[#This Row],[my_ent_1]]=Table1[[#This Row],[their_ent_1]], 1, 0)</f>
        <v>0</v>
      </c>
      <c r="I1031">
        <f>IF(Table1[[#This Row],[my_ent_2]]=Table1[[#This Row],[their_ent_2]], 1, 0)</f>
        <v>0</v>
      </c>
      <c r="J1031">
        <f>IF(Table1[[#This Row],[same_1]]=1 &amp; Table1[[#This Row],[same_2]]=1, 1, 0)</f>
        <v>0</v>
      </c>
      <c r="K1031">
        <f>IF(ISNUMBER(SEARCH(Table1[[#This Row],[their_ent_1]],Table1[[#This Row],[my_ent_1]])), 1, 0)</f>
        <v>1</v>
      </c>
      <c r="L1031">
        <f>IF(ISNUMBER(SEARCH(Table1[[#This Row],[their_ent_2]],Table1[[#This Row],[my_ent_2]])), 1, 0)</f>
        <v>0</v>
      </c>
    </row>
    <row r="1032" spans="1:12" hidden="1" x14ac:dyDescent="0.3">
      <c r="A1032" t="s">
        <v>3123</v>
      </c>
      <c r="B1032" t="s">
        <v>3124</v>
      </c>
      <c r="C1032" t="s">
        <v>3124</v>
      </c>
      <c r="D1032" t="s">
        <v>3125</v>
      </c>
      <c r="E1032" t="s">
        <v>3126</v>
      </c>
      <c r="F1032">
        <v>0</v>
      </c>
      <c r="G1032">
        <v>1030</v>
      </c>
      <c r="H1032">
        <f>IF(Table1[[#This Row],[my_ent_1]]=Table1[[#This Row],[their_ent_1]], 1, 0)</f>
        <v>1</v>
      </c>
      <c r="I1032">
        <f>IF(Table1[[#This Row],[my_ent_2]]=Table1[[#This Row],[their_ent_2]], 1, 0)</f>
        <v>0</v>
      </c>
      <c r="J1032">
        <f>IF(Table1[[#This Row],[same_1]]=1 &amp; Table1[[#This Row],[same_2]]=1, 1, 0)</f>
        <v>0</v>
      </c>
      <c r="K1032">
        <f>IF(ISNUMBER(SEARCH(Table1[[#This Row],[their_ent_1]],Table1[[#This Row],[my_ent_1]])), 1, 0)</f>
        <v>1</v>
      </c>
      <c r="L1032">
        <f>IF(ISNUMBER(SEARCH(Table1[[#This Row],[their_ent_2]],Table1[[#This Row],[my_ent_2]])), 1, 0)</f>
        <v>0</v>
      </c>
    </row>
    <row r="1033" spans="1:12" hidden="1" x14ac:dyDescent="0.3">
      <c r="A1033" t="s">
        <v>3127</v>
      </c>
      <c r="B1033" t="s">
        <v>3128</v>
      </c>
      <c r="C1033" t="s">
        <v>1104</v>
      </c>
      <c r="D1033" t="s">
        <v>405</v>
      </c>
      <c r="E1033" t="s">
        <v>25</v>
      </c>
      <c r="F1033">
        <v>0</v>
      </c>
      <c r="G1033">
        <v>1031</v>
      </c>
      <c r="H1033">
        <f>IF(Table1[[#This Row],[my_ent_1]]=Table1[[#This Row],[their_ent_1]], 1, 0)</f>
        <v>0</v>
      </c>
      <c r="I1033">
        <f>IF(Table1[[#This Row],[my_ent_2]]=Table1[[#This Row],[their_ent_2]], 1, 0)</f>
        <v>0</v>
      </c>
      <c r="J1033">
        <f>IF(Table1[[#This Row],[same_1]]=1 &amp; Table1[[#This Row],[same_2]]=1, 1, 0)</f>
        <v>0</v>
      </c>
      <c r="K1033">
        <f>IF(ISNUMBER(SEARCH(Table1[[#This Row],[their_ent_1]],Table1[[#This Row],[my_ent_1]])), 1, 0)</f>
        <v>0</v>
      </c>
      <c r="L1033">
        <f>IF(ISNUMBER(SEARCH(Table1[[#This Row],[their_ent_2]],Table1[[#This Row],[my_ent_2]])), 1, 0)</f>
        <v>1</v>
      </c>
    </row>
    <row r="1034" spans="1:12" x14ac:dyDescent="0.3">
      <c r="A1034" t="s">
        <v>3129</v>
      </c>
      <c r="B1034" t="s">
        <v>991</v>
      </c>
      <c r="C1034" t="s">
        <v>991</v>
      </c>
      <c r="D1034" t="s">
        <v>3130</v>
      </c>
      <c r="E1034" t="s">
        <v>3131</v>
      </c>
      <c r="F1034">
        <v>0</v>
      </c>
      <c r="G1034">
        <v>1032</v>
      </c>
      <c r="H1034">
        <f>IF(Table1[[#This Row],[my_ent_1]]=Table1[[#This Row],[their_ent_1]], 1, 0)</f>
        <v>1</v>
      </c>
      <c r="I1034">
        <f>IF(Table1[[#This Row],[my_ent_2]]=Table1[[#This Row],[their_ent_2]], 1, 0)</f>
        <v>0</v>
      </c>
      <c r="J1034">
        <f>IF(Table1[[#This Row],[same_1]]=1 &amp; Table1[[#This Row],[same_2]]=1, 1, 0)</f>
        <v>0</v>
      </c>
      <c r="K1034">
        <f>IF(ISNUMBER(SEARCH(Table1[[#This Row],[their_ent_1]],Table1[[#This Row],[my_ent_1]])), 1, 0)</f>
        <v>1</v>
      </c>
      <c r="L1034">
        <f>IF(ISNUMBER(SEARCH(Table1[[#This Row],[their_ent_2]],Table1[[#This Row],[my_ent_2]])), 1, 0)</f>
        <v>1</v>
      </c>
    </row>
    <row r="1035" spans="1:12" hidden="1" x14ac:dyDescent="0.3">
      <c r="A1035" t="s">
        <v>3132</v>
      </c>
      <c r="B1035" t="s">
        <v>3133</v>
      </c>
      <c r="C1035" t="s">
        <v>3134</v>
      </c>
      <c r="D1035" t="s">
        <v>143</v>
      </c>
      <c r="E1035" t="s">
        <v>3133</v>
      </c>
      <c r="F1035">
        <v>0</v>
      </c>
      <c r="G1035">
        <v>1033</v>
      </c>
      <c r="H1035">
        <f>IF(Table1[[#This Row],[my_ent_1]]=Table1[[#This Row],[their_ent_1]], 1, 0)</f>
        <v>0</v>
      </c>
      <c r="I1035">
        <f>IF(Table1[[#This Row],[my_ent_2]]=Table1[[#This Row],[their_ent_2]], 1, 0)</f>
        <v>0</v>
      </c>
      <c r="J1035">
        <f>IF(Table1[[#This Row],[same_1]]=1 &amp; Table1[[#This Row],[same_2]]=1, 1, 0)</f>
        <v>0</v>
      </c>
      <c r="K1035">
        <f>IF(ISNUMBER(SEARCH(Table1[[#This Row],[their_ent_1]],Table1[[#This Row],[my_ent_1]])), 1, 0)</f>
        <v>0</v>
      </c>
      <c r="L1035">
        <f>IF(ISNUMBER(SEARCH(Table1[[#This Row],[their_ent_2]],Table1[[#This Row],[my_ent_2]])), 1, 0)</f>
        <v>0</v>
      </c>
    </row>
    <row r="1036" spans="1:12" x14ac:dyDescent="0.3">
      <c r="A1036" t="s">
        <v>3135</v>
      </c>
      <c r="B1036" t="s">
        <v>3136</v>
      </c>
      <c r="C1036" t="s">
        <v>3136</v>
      </c>
      <c r="D1036" t="s">
        <v>3137</v>
      </c>
      <c r="E1036" t="s">
        <v>3138</v>
      </c>
      <c r="F1036">
        <v>0</v>
      </c>
      <c r="G1036">
        <v>1034</v>
      </c>
      <c r="H1036">
        <f>IF(Table1[[#This Row],[my_ent_1]]=Table1[[#This Row],[their_ent_1]], 1, 0)</f>
        <v>1</v>
      </c>
      <c r="I1036">
        <f>IF(Table1[[#This Row],[my_ent_2]]=Table1[[#This Row],[their_ent_2]], 1, 0)</f>
        <v>0</v>
      </c>
      <c r="J1036">
        <f>IF(Table1[[#This Row],[same_1]]=1 &amp; Table1[[#This Row],[same_2]]=1, 1, 0)</f>
        <v>0</v>
      </c>
      <c r="K1036">
        <f>IF(ISNUMBER(SEARCH(Table1[[#This Row],[their_ent_1]],Table1[[#This Row],[my_ent_1]])), 1, 0)</f>
        <v>1</v>
      </c>
      <c r="L1036">
        <f>IF(ISNUMBER(SEARCH(Table1[[#This Row],[their_ent_2]],Table1[[#This Row],[my_ent_2]])), 1, 0)</f>
        <v>1</v>
      </c>
    </row>
    <row r="1037" spans="1:12" x14ac:dyDescent="0.3">
      <c r="A1037" t="s">
        <v>3139</v>
      </c>
      <c r="B1037" t="s">
        <v>303</v>
      </c>
      <c r="C1037" t="s">
        <v>387</v>
      </c>
      <c r="D1037" t="s">
        <v>3140</v>
      </c>
      <c r="E1037" t="s">
        <v>3140</v>
      </c>
      <c r="F1037">
        <v>0</v>
      </c>
      <c r="G1037">
        <v>1035</v>
      </c>
      <c r="H1037">
        <f>IF(Table1[[#This Row],[my_ent_1]]=Table1[[#This Row],[their_ent_1]], 1, 0)</f>
        <v>0</v>
      </c>
      <c r="I1037">
        <f>IF(Table1[[#This Row],[my_ent_2]]=Table1[[#This Row],[their_ent_2]], 1, 0)</f>
        <v>1</v>
      </c>
      <c r="J1037">
        <f>IF(Table1[[#This Row],[same_1]]=1 &amp; Table1[[#This Row],[same_2]]=1, 1, 0)</f>
        <v>0</v>
      </c>
      <c r="K1037">
        <f>IF(ISNUMBER(SEARCH(Table1[[#This Row],[their_ent_1]],Table1[[#This Row],[my_ent_1]])), 1, 0)</f>
        <v>1</v>
      </c>
      <c r="L1037">
        <f>IF(ISNUMBER(SEARCH(Table1[[#This Row],[their_ent_2]],Table1[[#This Row],[my_ent_2]])), 1, 0)</f>
        <v>1</v>
      </c>
    </row>
    <row r="1038" spans="1:12" hidden="1" x14ac:dyDescent="0.3">
      <c r="A1038" t="s">
        <v>3141</v>
      </c>
      <c r="B1038" t="s">
        <v>141</v>
      </c>
      <c r="C1038" t="s">
        <v>739</v>
      </c>
      <c r="D1038" t="s">
        <v>3142</v>
      </c>
      <c r="E1038" t="s">
        <v>3143</v>
      </c>
      <c r="F1038">
        <v>0</v>
      </c>
      <c r="G1038">
        <v>1036</v>
      </c>
      <c r="H1038">
        <f>IF(Table1[[#This Row],[my_ent_1]]=Table1[[#This Row],[their_ent_1]], 1, 0)</f>
        <v>0</v>
      </c>
      <c r="I1038">
        <f>IF(Table1[[#This Row],[my_ent_2]]=Table1[[#This Row],[their_ent_2]], 1, 0)</f>
        <v>0</v>
      </c>
      <c r="J1038">
        <f>IF(Table1[[#This Row],[same_1]]=1 &amp; Table1[[#This Row],[same_2]]=1, 1, 0)</f>
        <v>0</v>
      </c>
      <c r="K1038">
        <f>IF(ISNUMBER(SEARCH(Table1[[#This Row],[their_ent_1]],Table1[[#This Row],[my_ent_1]])), 1, 0)</f>
        <v>1</v>
      </c>
      <c r="L1038">
        <f>IF(ISNUMBER(SEARCH(Table1[[#This Row],[their_ent_2]],Table1[[#This Row],[my_ent_2]])), 1, 0)</f>
        <v>0</v>
      </c>
    </row>
    <row r="1039" spans="1:12" x14ac:dyDescent="0.3">
      <c r="A1039" t="s">
        <v>3144</v>
      </c>
      <c r="B1039" t="s">
        <v>3145</v>
      </c>
      <c r="C1039" t="s">
        <v>3146</v>
      </c>
      <c r="D1039" t="s">
        <v>93</v>
      </c>
      <c r="E1039" t="s">
        <v>93</v>
      </c>
      <c r="F1039">
        <v>0</v>
      </c>
      <c r="G1039">
        <v>1037</v>
      </c>
      <c r="H1039">
        <f>IF(Table1[[#This Row],[my_ent_1]]=Table1[[#This Row],[their_ent_1]], 1, 0)</f>
        <v>0</v>
      </c>
      <c r="I1039">
        <f>IF(Table1[[#This Row],[my_ent_2]]=Table1[[#This Row],[their_ent_2]], 1, 0)</f>
        <v>1</v>
      </c>
      <c r="J1039">
        <f>IF(Table1[[#This Row],[same_1]]=1 &amp; Table1[[#This Row],[same_2]]=1, 1, 0)</f>
        <v>0</v>
      </c>
      <c r="K1039">
        <f>IF(ISNUMBER(SEARCH(Table1[[#This Row],[their_ent_1]],Table1[[#This Row],[my_ent_1]])), 1, 0)</f>
        <v>1</v>
      </c>
      <c r="L1039">
        <f>IF(ISNUMBER(SEARCH(Table1[[#This Row],[their_ent_2]],Table1[[#This Row],[my_ent_2]])), 1, 0)</f>
        <v>1</v>
      </c>
    </row>
    <row r="1040" spans="1:12" hidden="1" x14ac:dyDescent="0.3">
      <c r="A1040" t="s">
        <v>508</v>
      </c>
      <c r="B1040" t="s">
        <v>509</v>
      </c>
      <c r="C1040" t="s">
        <v>36</v>
      </c>
      <c r="D1040" t="s">
        <v>143</v>
      </c>
      <c r="E1040" t="s">
        <v>510</v>
      </c>
      <c r="F1040">
        <v>0</v>
      </c>
      <c r="G1040">
        <v>1038</v>
      </c>
      <c r="H1040">
        <f>IF(Table1[[#This Row],[my_ent_1]]=Table1[[#This Row],[their_ent_1]], 1, 0)</f>
        <v>0</v>
      </c>
      <c r="I1040">
        <f>IF(Table1[[#This Row],[my_ent_2]]=Table1[[#This Row],[their_ent_2]], 1, 0)</f>
        <v>0</v>
      </c>
      <c r="J1040">
        <f>IF(Table1[[#This Row],[same_1]]=1 &amp; Table1[[#This Row],[same_2]]=1, 1, 0)</f>
        <v>0</v>
      </c>
      <c r="K1040">
        <f>IF(ISNUMBER(SEARCH(Table1[[#This Row],[their_ent_1]],Table1[[#This Row],[my_ent_1]])), 1, 0)</f>
        <v>1</v>
      </c>
      <c r="L1040">
        <f>IF(ISNUMBER(SEARCH(Table1[[#This Row],[their_ent_2]],Table1[[#This Row],[my_ent_2]])), 1, 0)</f>
        <v>0</v>
      </c>
    </row>
    <row r="1041" spans="1:12" hidden="1" x14ac:dyDescent="0.3">
      <c r="A1041" t="s">
        <v>3147</v>
      </c>
      <c r="B1041" t="s">
        <v>3148</v>
      </c>
      <c r="C1041" t="s">
        <v>56</v>
      </c>
      <c r="D1041" t="s">
        <v>20</v>
      </c>
      <c r="E1041" t="s">
        <v>20</v>
      </c>
      <c r="F1041">
        <v>0</v>
      </c>
      <c r="G1041">
        <v>1039</v>
      </c>
      <c r="H1041">
        <f>IF(Table1[[#This Row],[my_ent_1]]=Table1[[#This Row],[their_ent_1]], 1, 0)</f>
        <v>0</v>
      </c>
      <c r="I1041">
        <f>IF(Table1[[#This Row],[my_ent_2]]=Table1[[#This Row],[their_ent_2]], 1, 0)</f>
        <v>1</v>
      </c>
      <c r="J1041">
        <f>IF(Table1[[#This Row],[same_1]]=1 &amp; Table1[[#This Row],[same_2]]=1, 1, 0)</f>
        <v>0</v>
      </c>
      <c r="K1041">
        <f>IF(ISNUMBER(SEARCH(Table1[[#This Row],[their_ent_1]],Table1[[#This Row],[my_ent_1]])), 1, 0)</f>
        <v>0</v>
      </c>
      <c r="L1041">
        <f>IF(ISNUMBER(SEARCH(Table1[[#This Row],[their_ent_2]],Table1[[#This Row],[my_ent_2]])), 1, 0)</f>
        <v>1</v>
      </c>
    </row>
    <row r="1042" spans="1:12" hidden="1" x14ac:dyDescent="0.3">
      <c r="A1042" t="s">
        <v>3149</v>
      </c>
      <c r="B1042" t="s">
        <v>3150</v>
      </c>
      <c r="C1042" t="s">
        <v>3151</v>
      </c>
      <c r="D1042" t="s">
        <v>3152</v>
      </c>
      <c r="E1042" t="s">
        <v>3152</v>
      </c>
      <c r="F1042">
        <v>0</v>
      </c>
      <c r="G1042">
        <v>1040</v>
      </c>
      <c r="H1042">
        <f>IF(Table1[[#This Row],[my_ent_1]]=Table1[[#This Row],[their_ent_1]], 1, 0)</f>
        <v>0</v>
      </c>
      <c r="I1042">
        <f>IF(Table1[[#This Row],[my_ent_2]]=Table1[[#This Row],[their_ent_2]], 1, 0)</f>
        <v>1</v>
      </c>
      <c r="J1042">
        <f>IF(Table1[[#This Row],[same_1]]=1 &amp; Table1[[#This Row],[same_2]]=1, 1, 0)</f>
        <v>0</v>
      </c>
      <c r="K1042">
        <f>IF(ISNUMBER(SEARCH(Table1[[#This Row],[their_ent_1]],Table1[[#This Row],[my_ent_1]])), 1, 0)</f>
        <v>0</v>
      </c>
      <c r="L1042">
        <f>IF(ISNUMBER(SEARCH(Table1[[#This Row],[their_ent_2]],Table1[[#This Row],[my_ent_2]])), 1, 0)</f>
        <v>1</v>
      </c>
    </row>
    <row r="1043" spans="1:12" hidden="1" x14ac:dyDescent="0.3">
      <c r="A1043" t="s">
        <v>3153</v>
      </c>
      <c r="B1043" t="s">
        <v>2475</v>
      </c>
      <c r="C1043" t="s">
        <v>2475</v>
      </c>
      <c r="D1043" t="s">
        <v>3154</v>
      </c>
      <c r="E1043" t="s">
        <v>499</v>
      </c>
      <c r="F1043">
        <v>0</v>
      </c>
      <c r="G1043">
        <v>1041</v>
      </c>
      <c r="H1043">
        <f>IF(Table1[[#This Row],[my_ent_1]]=Table1[[#This Row],[their_ent_1]], 1, 0)</f>
        <v>1</v>
      </c>
      <c r="I1043">
        <f>IF(Table1[[#This Row],[my_ent_2]]=Table1[[#This Row],[their_ent_2]], 1, 0)</f>
        <v>0</v>
      </c>
      <c r="J1043">
        <f>IF(Table1[[#This Row],[same_1]]=1 &amp; Table1[[#This Row],[same_2]]=1, 1, 0)</f>
        <v>0</v>
      </c>
      <c r="K1043">
        <f>IF(ISNUMBER(SEARCH(Table1[[#This Row],[their_ent_1]],Table1[[#This Row],[my_ent_1]])), 1, 0)</f>
        <v>1</v>
      </c>
      <c r="L1043">
        <f>IF(ISNUMBER(SEARCH(Table1[[#This Row],[their_ent_2]],Table1[[#This Row],[my_ent_2]])), 1, 0)</f>
        <v>0</v>
      </c>
    </row>
    <row r="1044" spans="1:12" hidden="1" x14ac:dyDescent="0.3">
      <c r="A1044" t="s">
        <v>3155</v>
      </c>
      <c r="B1044" t="s">
        <v>47</v>
      </c>
      <c r="C1044" t="s">
        <v>3156</v>
      </c>
      <c r="D1044" t="s">
        <v>22</v>
      </c>
      <c r="E1044" t="s">
        <v>22</v>
      </c>
      <c r="F1044">
        <v>0</v>
      </c>
      <c r="G1044">
        <v>1042</v>
      </c>
      <c r="H1044">
        <f>IF(Table1[[#This Row],[my_ent_1]]=Table1[[#This Row],[their_ent_1]], 1, 0)</f>
        <v>0</v>
      </c>
      <c r="I1044">
        <f>IF(Table1[[#This Row],[my_ent_2]]=Table1[[#This Row],[their_ent_2]], 1, 0)</f>
        <v>1</v>
      </c>
      <c r="J1044">
        <f>IF(Table1[[#This Row],[same_1]]=1 &amp; Table1[[#This Row],[same_2]]=1, 1, 0)</f>
        <v>0</v>
      </c>
      <c r="K1044">
        <f>IF(ISNUMBER(SEARCH(Table1[[#This Row],[their_ent_1]],Table1[[#This Row],[my_ent_1]])), 1, 0)</f>
        <v>0</v>
      </c>
      <c r="L1044">
        <f>IF(ISNUMBER(SEARCH(Table1[[#This Row],[their_ent_2]],Table1[[#This Row],[my_ent_2]])), 1, 0)</f>
        <v>1</v>
      </c>
    </row>
    <row r="1045" spans="1:12" x14ac:dyDescent="0.3">
      <c r="A1045" t="s">
        <v>3157</v>
      </c>
      <c r="B1045" t="s">
        <v>316</v>
      </c>
      <c r="C1045" t="s">
        <v>318</v>
      </c>
      <c r="D1045" t="s">
        <v>205</v>
      </c>
      <c r="E1045" t="s">
        <v>205</v>
      </c>
      <c r="F1045">
        <v>0</v>
      </c>
      <c r="G1045">
        <v>1043</v>
      </c>
      <c r="H1045">
        <f>IF(Table1[[#This Row],[my_ent_1]]=Table1[[#This Row],[their_ent_1]], 1, 0)</f>
        <v>0</v>
      </c>
      <c r="I1045">
        <f>IF(Table1[[#This Row],[my_ent_2]]=Table1[[#This Row],[their_ent_2]], 1, 0)</f>
        <v>1</v>
      </c>
      <c r="J1045">
        <f>IF(Table1[[#This Row],[same_1]]=1 &amp; Table1[[#This Row],[same_2]]=1, 1, 0)</f>
        <v>0</v>
      </c>
      <c r="K1045">
        <f>IF(ISNUMBER(SEARCH(Table1[[#This Row],[their_ent_1]],Table1[[#This Row],[my_ent_1]])), 1, 0)</f>
        <v>1</v>
      </c>
      <c r="L1045">
        <f>IF(ISNUMBER(SEARCH(Table1[[#This Row],[their_ent_2]],Table1[[#This Row],[my_ent_2]])), 1, 0)</f>
        <v>1</v>
      </c>
    </row>
    <row r="1046" spans="1:12" hidden="1" x14ac:dyDescent="0.3">
      <c r="A1046" t="s">
        <v>3158</v>
      </c>
      <c r="B1046" t="s">
        <v>1089</v>
      </c>
      <c r="C1046" t="s">
        <v>1089</v>
      </c>
      <c r="D1046" t="s">
        <v>3159</v>
      </c>
      <c r="E1046" t="s">
        <v>87</v>
      </c>
      <c r="F1046">
        <v>0</v>
      </c>
      <c r="G1046">
        <v>1044</v>
      </c>
      <c r="H1046">
        <f>IF(Table1[[#This Row],[my_ent_1]]=Table1[[#This Row],[their_ent_1]], 1, 0)</f>
        <v>1</v>
      </c>
      <c r="I1046">
        <f>IF(Table1[[#This Row],[my_ent_2]]=Table1[[#This Row],[their_ent_2]], 1, 0)</f>
        <v>0</v>
      </c>
      <c r="J1046">
        <f>IF(Table1[[#This Row],[same_1]]=1 &amp; Table1[[#This Row],[same_2]]=1, 1, 0)</f>
        <v>0</v>
      </c>
      <c r="K1046">
        <f>IF(ISNUMBER(SEARCH(Table1[[#This Row],[their_ent_1]],Table1[[#This Row],[my_ent_1]])), 1, 0)</f>
        <v>1</v>
      </c>
      <c r="L1046">
        <f>IF(ISNUMBER(SEARCH(Table1[[#This Row],[their_ent_2]],Table1[[#This Row],[my_ent_2]])), 1, 0)</f>
        <v>0</v>
      </c>
    </row>
    <row r="1047" spans="1:12" hidden="1" x14ac:dyDescent="0.3">
      <c r="A1047" t="s">
        <v>3160</v>
      </c>
      <c r="B1047" t="s">
        <v>208</v>
      </c>
      <c r="C1047" t="s">
        <v>3161</v>
      </c>
      <c r="D1047" t="s">
        <v>950</v>
      </c>
      <c r="E1047" t="s">
        <v>200</v>
      </c>
      <c r="F1047">
        <v>0</v>
      </c>
      <c r="G1047">
        <v>1045</v>
      </c>
      <c r="H1047">
        <f>IF(Table1[[#This Row],[my_ent_1]]=Table1[[#This Row],[their_ent_1]], 1, 0)</f>
        <v>0</v>
      </c>
      <c r="I1047">
        <f>IF(Table1[[#This Row],[my_ent_2]]=Table1[[#This Row],[their_ent_2]], 1, 0)</f>
        <v>0</v>
      </c>
      <c r="J1047">
        <f>IF(Table1[[#This Row],[same_1]]=1 &amp; Table1[[#This Row],[same_2]]=1, 1, 0)</f>
        <v>0</v>
      </c>
      <c r="K1047">
        <f>IF(ISNUMBER(SEARCH(Table1[[#This Row],[their_ent_1]],Table1[[#This Row],[my_ent_1]])), 1, 0)</f>
        <v>0</v>
      </c>
      <c r="L1047">
        <f>IF(ISNUMBER(SEARCH(Table1[[#This Row],[their_ent_2]],Table1[[#This Row],[my_ent_2]])), 1, 0)</f>
        <v>0</v>
      </c>
    </row>
    <row r="1048" spans="1:12" hidden="1" x14ac:dyDescent="0.3">
      <c r="A1048" t="s">
        <v>3162</v>
      </c>
      <c r="B1048" t="s">
        <v>1581</v>
      </c>
      <c r="C1048" t="s">
        <v>1136</v>
      </c>
      <c r="D1048" t="s">
        <v>12</v>
      </c>
      <c r="E1048" t="s">
        <v>3163</v>
      </c>
      <c r="F1048">
        <v>0</v>
      </c>
      <c r="G1048">
        <v>1046</v>
      </c>
      <c r="H1048">
        <f>IF(Table1[[#This Row],[my_ent_1]]=Table1[[#This Row],[their_ent_1]], 1, 0)</f>
        <v>0</v>
      </c>
      <c r="I1048">
        <f>IF(Table1[[#This Row],[my_ent_2]]=Table1[[#This Row],[their_ent_2]], 1, 0)</f>
        <v>0</v>
      </c>
      <c r="J1048">
        <f>IF(Table1[[#This Row],[same_1]]=1 &amp; Table1[[#This Row],[same_2]]=1, 1, 0)</f>
        <v>0</v>
      </c>
      <c r="K1048">
        <f>IF(ISNUMBER(SEARCH(Table1[[#This Row],[their_ent_1]],Table1[[#This Row],[my_ent_1]])), 1, 0)</f>
        <v>0</v>
      </c>
      <c r="L1048">
        <f>IF(ISNUMBER(SEARCH(Table1[[#This Row],[their_ent_2]],Table1[[#This Row],[my_ent_2]])), 1, 0)</f>
        <v>0</v>
      </c>
    </row>
    <row r="1049" spans="1:12" hidden="1" x14ac:dyDescent="0.3">
      <c r="A1049" t="s">
        <v>3164</v>
      </c>
      <c r="B1049" t="s">
        <v>1218</v>
      </c>
      <c r="C1049" t="s">
        <v>3165</v>
      </c>
      <c r="D1049" t="s">
        <v>905</v>
      </c>
      <c r="E1049" t="s">
        <v>111</v>
      </c>
      <c r="F1049">
        <v>0</v>
      </c>
      <c r="G1049">
        <v>1047</v>
      </c>
      <c r="H1049">
        <f>IF(Table1[[#This Row],[my_ent_1]]=Table1[[#This Row],[their_ent_1]], 1, 0)</f>
        <v>0</v>
      </c>
      <c r="I1049">
        <f>IF(Table1[[#This Row],[my_ent_2]]=Table1[[#This Row],[their_ent_2]], 1, 0)</f>
        <v>0</v>
      </c>
      <c r="J1049">
        <f>IF(Table1[[#This Row],[same_1]]=1 &amp; Table1[[#This Row],[same_2]]=1, 1, 0)</f>
        <v>0</v>
      </c>
      <c r="K1049">
        <f>IF(ISNUMBER(SEARCH(Table1[[#This Row],[their_ent_1]],Table1[[#This Row],[my_ent_1]])), 1, 0)</f>
        <v>0</v>
      </c>
      <c r="L1049">
        <f>IF(ISNUMBER(SEARCH(Table1[[#This Row],[their_ent_2]],Table1[[#This Row],[my_ent_2]])), 1, 0)</f>
        <v>0</v>
      </c>
    </row>
    <row r="1050" spans="1:12" hidden="1" x14ac:dyDescent="0.3">
      <c r="A1050" t="s">
        <v>3166</v>
      </c>
      <c r="B1050" t="s">
        <v>3167</v>
      </c>
      <c r="C1050" t="s">
        <v>3167</v>
      </c>
      <c r="D1050" t="s">
        <v>646</v>
      </c>
      <c r="E1050" t="s">
        <v>3168</v>
      </c>
      <c r="F1050">
        <v>0</v>
      </c>
      <c r="G1050">
        <v>1048</v>
      </c>
      <c r="H1050">
        <f>IF(Table1[[#This Row],[my_ent_1]]=Table1[[#This Row],[their_ent_1]], 1, 0)</f>
        <v>1</v>
      </c>
      <c r="I1050">
        <f>IF(Table1[[#This Row],[my_ent_2]]=Table1[[#This Row],[their_ent_2]], 1, 0)</f>
        <v>0</v>
      </c>
      <c r="J1050">
        <f>IF(Table1[[#This Row],[same_1]]=1 &amp; Table1[[#This Row],[same_2]]=1, 1, 0)</f>
        <v>0</v>
      </c>
      <c r="K1050">
        <f>IF(ISNUMBER(SEARCH(Table1[[#This Row],[their_ent_1]],Table1[[#This Row],[my_ent_1]])), 1, 0)</f>
        <v>1</v>
      </c>
      <c r="L1050">
        <f>IF(ISNUMBER(SEARCH(Table1[[#This Row],[their_ent_2]],Table1[[#This Row],[my_ent_2]])), 1, 0)</f>
        <v>0</v>
      </c>
    </row>
    <row r="1051" spans="1:12" hidden="1" x14ac:dyDescent="0.3">
      <c r="A1051" t="s">
        <v>3169</v>
      </c>
      <c r="B1051" t="s">
        <v>822</v>
      </c>
      <c r="C1051" t="s">
        <v>822</v>
      </c>
      <c r="D1051" t="s">
        <v>3170</v>
      </c>
      <c r="E1051" t="s">
        <v>1629</v>
      </c>
      <c r="F1051">
        <v>0</v>
      </c>
      <c r="G1051">
        <v>1049</v>
      </c>
      <c r="H1051">
        <f>IF(Table1[[#This Row],[my_ent_1]]=Table1[[#This Row],[their_ent_1]], 1, 0)</f>
        <v>1</v>
      </c>
      <c r="I1051">
        <f>IF(Table1[[#This Row],[my_ent_2]]=Table1[[#This Row],[their_ent_2]], 1, 0)</f>
        <v>0</v>
      </c>
      <c r="J1051">
        <f>IF(Table1[[#This Row],[same_1]]=1 &amp; Table1[[#This Row],[same_2]]=1, 1, 0)</f>
        <v>0</v>
      </c>
      <c r="K1051">
        <f>IF(ISNUMBER(SEARCH(Table1[[#This Row],[their_ent_1]],Table1[[#This Row],[my_ent_1]])), 1, 0)</f>
        <v>1</v>
      </c>
      <c r="L1051">
        <f>IF(ISNUMBER(SEARCH(Table1[[#This Row],[their_ent_2]],Table1[[#This Row],[my_ent_2]])), 1, 0)</f>
        <v>0</v>
      </c>
    </row>
    <row r="1052" spans="1:12" hidden="1" x14ac:dyDescent="0.3">
      <c r="A1052" t="s">
        <v>3171</v>
      </c>
      <c r="B1052" t="s">
        <v>12</v>
      </c>
      <c r="C1052" t="s">
        <v>12</v>
      </c>
      <c r="D1052" t="s">
        <v>3172</v>
      </c>
      <c r="E1052" t="s">
        <v>3173</v>
      </c>
      <c r="F1052">
        <v>0</v>
      </c>
      <c r="G1052">
        <v>1050</v>
      </c>
      <c r="H1052">
        <f>IF(Table1[[#This Row],[my_ent_1]]=Table1[[#This Row],[their_ent_1]], 1, 0)</f>
        <v>1</v>
      </c>
      <c r="I1052">
        <f>IF(Table1[[#This Row],[my_ent_2]]=Table1[[#This Row],[their_ent_2]], 1, 0)</f>
        <v>0</v>
      </c>
      <c r="J1052">
        <f>IF(Table1[[#This Row],[same_1]]=1 &amp; Table1[[#This Row],[same_2]]=1, 1, 0)</f>
        <v>0</v>
      </c>
      <c r="K1052">
        <f>IF(ISNUMBER(SEARCH(Table1[[#This Row],[their_ent_1]],Table1[[#This Row],[my_ent_1]])), 1, 0)</f>
        <v>1</v>
      </c>
      <c r="L1052">
        <f>IF(ISNUMBER(SEARCH(Table1[[#This Row],[their_ent_2]],Table1[[#This Row],[my_ent_2]])), 1, 0)</f>
        <v>0</v>
      </c>
    </row>
    <row r="1053" spans="1:12" hidden="1" x14ac:dyDescent="0.3">
      <c r="A1053" t="s">
        <v>3174</v>
      </c>
      <c r="B1053" t="s">
        <v>3175</v>
      </c>
      <c r="C1053" t="s">
        <v>3176</v>
      </c>
      <c r="D1053" t="s">
        <v>3177</v>
      </c>
      <c r="E1053" t="s">
        <v>3175</v>
      </c>
      <c r="F1053">
        <v>0</v>
      </c>
      <c r="G1053">
        <v>1051</v>
      </c>
      <c r="H1053">
        <f>IF(Table1[[#This Row],[my_ent_1]]=Table1[[#This Row],[their_ent_1]], 1, 0)</f>
        <v>0</v>
      </c>
      <c r="I1053">
        <f>IF(Table1[[#This Row],[my_ent_2]]=Table1[[#This Row],[their_ent_2]], 1, 0)</f>
        <v>0</v>
      </c>
      <c r="J1053">
        <f>IF(Table1[[#This Row],[same_1]]=1 &amp; Table1[[#This Row],[same_2]]=1, 1, 0)</f>
        <v>0</v>
      </c>
      <c r="K1053">
        <f>IF(ISNUMBER(SEARCH(Table1[[#This Row],[their_ent_1]],Table1[[#This Row],[my_ent_1]])), 1, 0)</f>
        <v>0</v>
      </c>
      <c r="L1053">
        <f>IF(ISNUMBER(SEARCH(Table1[[#This Row],[their_ent_2]],Table1[[#This Row],[my_ent_2]])), 1, 0)</f>
        <v>0</v>
      </c>
    </row>
    <row r="1054" spans="1:12" hidden="1" x14ac:dyDescent="0.3">
      <c r="A1054" t="s">
        <v>3178</v>
      </c>
      <c r="B1054" t="s">
        <v>3179</v>
      </c>
      <c r="C1054" t="s">
        <v>3179</v>
      </c>
      <c r="D1054" t="s">
        <v>3179</v>
      </c>
      <c r="E1054" t="s">
        <v>3180</v>
      </c>
      <c r="F1054">
        <v>0</v>
      </c>
      <c r="G1054">
        <v>1052</v>
      </c>
      <c r="H1054">
        <f>IF(Table1[[#This Row],[my_ent_1]]=Table1[[#This Row],[their_ent_1]], 1, 0)</f>
        <v>1</v>
      </c>
      <c r="I1054">
        <f>IF(Table1[[#This Row],[my_ent_2]]=Table1[[#This Row],[their_ent_2]], 1, 0)</f>
        <v>0</v>
      </c>
      <c r="J1054">
        <f>IF(Table1[[#This Row],[same_1]]=1 &amp; Table1[[#This Row],[same_2]]=1, 1, 0)</f>
        <v>0</v>
      </c>
      <c r="K1054">
        <f>IF(ISNUMBER(SEARCH(Table1[[#This Row],[their_ent_1]],Table1[[#This Row],[my_ent_1]])), 1, 0)</f>
        <v>1</v>
      </c>
      <c r="L1054">
        <f>IF(ISNUMBER(SEARCH(Table1[[#This Row],[their_ent_2]],Table1[[#This Row],[my_ent_2]])), 1, 0)</f>
        <v>0</v>
      </c>
    </row>
    <row r="1055" spans="1:12" hidden="1" x14ac:dyDescent="0.3">
      <c r="A1055" t="s">
        <v>3181</v>
      </c>
      <c r="B1055" t="s">
        <v>12</v>
      </c>
      <c r="C1055" t="s">
        <v>47</v>
      </c>
      <c r="D1055" t="s">
        <v>3182</v>
      </c>
      <c r="E1055" t="s">
        <v>3183</v>
      </c>
      <c r="F1055">
        <v>0</v>
      </c>
      <c r="G1055">
        <v>1053</v>
      </c>
      <c r="H1055">
        <f>IF(Table1[[#This Row],[my_ent_1]]=Table1[[#This Row],[their_ent_1]], 1, 0)</f>
        <v>0</v>
      </c>
      <c r="I1055">
        <f>IF(Table1[[#This Row],[my_ent_2]]=Table1[[#This Row],[their_ent_2]], 1, 0)</f>
        <v>0</v>
      </c>
      <c r="J1055">
        <f>IF(Table1[[#This Row],[same_1]]=1 &amp; Table1[[#This Row],[same_2]]=1, 1, 0)</f>
        <v>0</v>
      </c>
      <c r="K1055">
        <f>IF(ISNUMBER(SEARCH(Table1[[#This Row],[their_ent_1]],Table1[[#This Row],[my_ent_1]])), 1, 0)</f>
        <v>0</v>
      </c>
      <c r="L1055">
        <f>IF(ISNUMBER(SEARCH(Table1[[#This Row],[their_ent_2]],Table1[[#This Row],[my_ent_2]])), 1, 0)</f>
        <v>0</v>
      </c>
    </row>
    <row r="1056" spans="1:12" hidden="1" x14ac:dyDescent="0.3">
      <c r="A1056" t="s">
        <v>3184</v>
      </c>
      <c r="B1056" t="s">
        <v>3185</v>
      </c>
      <c r="C1056" t="s">
        <v>3185</v>
      </c>
      <c r="D1056" t="s">
        <v>47</v>
      </c>
      <c r="E1056" t="s">
        <v>27</v>
      </c>
      <c r="F1056">
        <v>0</v>
      </c>
      <c r="G1056">
        <v>1054</v>
      </c>
      <c r="H1056">
        <f>IF(Table1[[#This Row],[my_ent_1]]=Table1[[#This Row],[their_ent_1]], 1, 0)</f>
        <v>1</v>
      </c>
      <c r="I1056">
        <f>IF(Table1[[#This Row],[my_ent_2]]=Table1[[#This Row],[their_ent_2]], 1, 0)</f>
        <v>0</v>
      </c>
      <c r="J1056">
        <f>IF(Table1[[#This Row],[same_1]]=1 &amp; Table1[[#This Row],[same_2]]=1, 1, 0)</f>
        <v>0</v>
      </c>
      <c r="K1056">
        <f>IF(ISNUMBER(SEARCH(Table1[[#This Row],[their_ent_1]],Table1[[#This Row],[my_ent_1]])), 1, 0)</f>
        <v>1</v>
      </c>
      <c r="L1056">
        <f>IF(ISNUMBER(SEARCH(Table1[[#This Row],[their_ent_2]],Table1[[#This Row],[my_ent_2]])), 1, 0)</f>
        <v>0</v>
      </c>
    </row>
    <row r="1057" spans="1:12" hidden="1" x14ac:dyDescent="0.3">
      <c r="A1057" t="s">
        <v>3186</v>
      </c>
      <c r="B1057" t="s">
        <v>1568</v>
      </c>
      <c r="C1057" t="s">
        <v>3187</v>
      </c>
      <c r="D1057" t="s">
        <v>117</v>
      </c>
      <c r="E1057" t="s">
        <v>1568</v>
      </c>
      <c r="F1057">
        <v>0</v>
      </c>
      <c r="G1057">
        <v>1055</v>
      </c>
      <c r="H1057">
        <f>IF(Table1[[#This Row],[my_ent_1]]=Table1[[#This Row],[their_ent_1]], 1, 0)</f>
        <v>0</v>
      </c>
      <c r="I1057">
        <f>IF(Table1[[#This Row],[my_ent_2]]=Table1[[#This Row],[their_ent_2]], 1, 0)</f>
        <v>0</v>
      </c>
      <c r="J1057">
        <f>IF(Table1[[#This Row],[same_1]]=1 &amp; Table1[[#This Row],[same_2]]=1, 1, 0)</f>
        <v>0</v>
      </c>
      <c r="K1057">
        <f>IF(ISNUMBER(SEARCH(Table1[[#This Row],[their_ent_1]],Table1[[#This Row],[my_ent_1]])), 1, 0)</f>
        <v>0</v>
      </c>
      <c r="L1057">
        <f>IF(ISNUMBER(SEARCH(Table1[[#This Row],[their_ent_2]],Table1[[#This Row],[my_ent_2]])), 1, 0)</f>
        <v>0</v>
      </c>
    </row>
    <row r="1058" spans="1:12" hidden="1" x14ac:dyDescent="0.3">
      <c r="A1058" t="s">
        <v>3188</v>
      </c>
      <c r="B1058" t="s">
        <v>3189</v>
      </c>
      <c r="C1058" t="s">
        <v>1732</v>
      </c>
      <c r="D1058" t="s">
        <v>3190</v>
      </c>
      <c r="E1058" t="s">
        <v>1114</v>
      </c>
      <c r="F1058">
        <v>0</v>
      </c>
      <c r="G1058">
        <v>1056</v>
      </c>
      <c r="H1058">
        <f>IF(Table1[[#This Row],[my_ent_1]]=Table1[[#This Row],[their_ent_1]], 1, 0)</f>
        <v>0</v>
      </c>
      <c r="I1058">
        <f>IF(Table1[[#This Row],[my_ent_2]]=Table1[[#This Row],[their_ent_2]], 1, 0)</f>
        <v>0</v>
      </c>
      <c r="J1058">
        <f>IF(Table1[[#This Row],[same_1]]=1 &amp; Table1[[#This Row],[same_2]]=1, 1, 0)</f>
        <v>0</v>
      </c>
      <c r="K1058">
        <f>IF(ISNUMBER(SEARCH(Table1[[#This Row],[their_ent_1]],Table1[[#This Row],[my_ent_1]])), 1, 0)</f>
        <v>0</v>
      </c>
      <c r="L1058">
        <f>IF(ISNUMBER(SEARCH(Table1[[#This Row],[their_ent_2]],Table1[[#This Row],[my_ent_2]])), 1, 0)</f>
        <v>0</v>
      </c>
    </row>
    <row r="1059" spans="1:12" hidden="1" x14ac:dyDescent="0.3">
      <c r="A1059" t="s">
        <v>3191</v>
      </c>
      <c r="B1059" t="s">
        <v>12</v>
      </c>
      <c r="C1059" t="s">
        <v>528</v>
      </c>
      <c r="D1059" t="s">
        <v>528</v>
      </c>
      <c r="E1059" t="s">
        <v>82</v>
      </c>
      <c r="F1059">
        <v>0</v>
      </c>
      <c r="G1059">
        <v>1057</v>
      </c>
      <c r="H1059">
        <f>IF(Table1[[#This Row],[my_ent_1]]=Table1[[#This Row],[their_ent_1]], 1, 0)</f>
        <v>0</v>
      </c>
      <c r="I1059">
        <f>IF(Table1[[#This Row],[my_ent_2]]=Table1[[#This Row],[their_ent_2]], 1, 0)</f>
        <v>0</v>
      </c>
      <c r="J1059">
        <f>IF(Table1[[#This Row],[same_1]]=1 &amp; Table1[[#This Row],[same_2]]=1, 1, 0)</f>
        <v>0</v>
      </c>
      <c r="K1059">
        <f>IF(ISNUMBER(SEARCH(Table1[[#This Row],[their_ent_1]],Table1[[#This Row],[my_ent_1]])), 1, 0)</f>
        <v>0</v>
      </c>
      <c r="L1059">
        <f>IF(ISNUMBER(SEARCH(Table1[[#This Row],[their_ent_2]],Table1[[#This Row],[my_ent_2]])), 1, 0)</f>
        <v>0</v>
      </c>
    </row>
    <row r="1060" spans="1:12" hidden="1" x14ac:dyDescent="0.3">
      <c r="A1060" t="s">
        <v>3192</v>
      </c>
      <c r="B1060" t="s">
        <v>3193</v>
      </c>
      <c r="C1060" t="s">
        <v>357</v>
      </c>
      <c r="D1060" t="s">
        <v>3194</v>
      </c>
      <c r="E1060" t="s">
        <v>3194</v>
      </c>
      <c r="F1060">
        <v>0</v>
      </c>
      <c r="G1060">
        <v>1058</v>
      </c>
      <c r="H1060">
        <f>IF(Table1[[#This Row],[my_ent_1]]=Table1[[#This Row],[their_ent_1]], 1, 0)</f>
        <v>0</v>
      </c>
      <c r="I1060">
        <f>IF(Table1[[#This Row],[my_ent_2]]=Table1[[#This Row],[their_ent_2]], 1, 0)</f>
        <v>1</v>
      </c>
      <c r="J1060">
        <f>IF(Table1[[#This Row],[same_1]]=1 &amp; Table1[[#This Row],[same_2]]=1, 1, 0)</f>
        <v>0</v>
      </c>
      <c r="K1060">
        <f>IF(ISNUMBER(SEARCH(Table1[[#This Row],[their_ent_1]],Table1[[#This Row],[my_ent_1]])), 1, 0)</f>
        <v>0</v>
      </c>
      <c r="L1060">
        <f>IF(ISNUMBER(SEARCH(Table1[[#This Row],[their_ent_2]],Table1[[#This Row],[my_ent_2]])), 1, 0)</f>
        <v>1</v>
      </c>
    </row>
    <row r="1061" spans="1:12" hidden="1" x14ac:dyDescent="0.3">
      <c r="A1061" t="s">
        <v>3195</v>
      </c>
      <c r="B1061" t="s">
        <v>3196</v>
      </c>
      <c r="C1061" t="s">
        <v>3196</v>
      </c>
      <c r="D1061" t="s">
        <v>433</v>
      </c>
      <c r="E1061" t="s">
        <v>3197</v>
      </c>
      <c r="F1061">
        <v>0</v>
      </c>
      <c r="G1061">
        <v>1059</v>
      </c>
      <c r="H1061">
        <f>IF(Table1[[#This Row],[my_ent_1]]=Table1[[#This Row],[their_ent_1]], 1, 0)</f>
        <v>1</v>
      </c>
      <c r="I1061">
        <f>IF(Table1[[#This Row],[my_ent_2]]=Table1[[#This Row],[their_ent_2]], 1, 0)</f>
        <v>0</v>
      </c>
      <c r="J1061">
        <f>IF(Table1[[#This Row],[same_1]]=1 &amp; Table1[[#This Row],[same_2]]=1, 1, 0)</f>
        <v>0</v>
      </c>
      <c r="K1061">
        <f>IF(ISNUMBER(SEARCH(Table1[[#This Row],[their_ent_1]],Table1[[#This Row],[my_ent_1]])), 1, 0)</f>
        <v>1</v>
      </c>
      <c r="L1061">
        <f>IF(ISNUMBER(SEARCH(Table1[[#This Row],[their_ent_2]],Table1[[#This Row],[my_ent_2]])), 1, 0)</f>
        <v>0</v>
      </c>
    </row>
    <row r="1062" spans="1:12" x14ac:dyDescent="0.3">
      <c r="A1062" t="s">
        <v>3198</v>
      </c>
      <c r="B1062" t="s">
        <v>3199</v>
      </c>
      <c r="C1062" t="s">
        <v>3200</v>
      </c>
      <c r="D1062" t="s">
        <v>3201</v>
      </c>
      <c r="E1062" t="s">
        <v>3201</v>
      </c>
      <c r="F1062">
        <v>0</v>
      </c>
      <c r="G1062">
        <v>1060</v>
      </c>
      <c r="H1062">
        <f>IF(Table1[[#This Row],[my_ent_1]]=Table1[[#This Row],[their_ent_1]], 1, 0)</f>
        <v>0</v>
      </c>
      <c r="I1062">
        <f>IF(Table1[[#This Row],[my_ent_2]]=Table1[[#This Row],[their_ent_2]], 1, 0)</f>
        <v>1</v>
      </c>
      <c r="J1062">
        <f>IF(Table1[[#This Row],[same_1]]=1 &amp; Table1[[#This Row],[same_2]]=1, 1, 0)</f>
        <v>0</v>
      </c>
      <c r="K1062">
        <f>IF(ISNUMBER(SEARCH(Table1[[#This Row],[their_ent_1]],Table1[[#This Row],[my_ent_1]])), 1, 0)</f>
        <v>1</v>
      </c>
      <c r="L1062">
        <f>IF(ISNUMBER(SEARCH(Table1[[#This Row],[their_ent_2]],Table1[[#This Row],[my_ent_2]])), 1, 0)</f>
        <v>1</v>
      </c>
    </row>
    <row r="1063" spans="1:12" hidden="1" x14ac:dyDescent="0.3">
      <c r="A1063" t="s">
        <v>3202</v>
      </c>
      <c r="B1063" t="s">
        <v>3203</v>
      </c>
      <c r="C1063" t="s">
        <v>3204</v>
      </c>
      <c r="D1063" t="s">
        <v>3205</v>
      </c>
      <c r="E1063" t="s">
        <v>93</v>
      </c>
      <c r="F1063">
        <v>0</v>
      </c>
      <c r="G1063">
        <v>1061</v>
      </c>
      <c r="H1063">
        <f>IF(Table1[[#This Row],[my_ent_1]]=Table1[[#This Row],[their_ent_1]], 1, 0)</f>
        <v>0</v>
      </c>
      <c r="I1063">
        <f>IF(Table1[[#This Row],[my_ent_2]]=Table1[[#This Row],[their_ent_2]], 1, 0)</f>
        <v>0</v>
      </c>
      <c r="J1063">
        <f>IF(Table1[[#This Row],[same_1]]=1 &amp; Table1[[#This Row],[same_2]]=1, 1, 0)</f>
        <v>0</v>
      </c>
      <c r="K1063">
        <f>IF(ISNUMBER(SEARCH(Table1[[#This Row],[their_ent_1]],Table1[[#This Row],[my_ent_1]])), 1, 0)</f>
        <v>1</v>
      </c>
      <c r="L1063">
        <f>IF(ISNUMBER(SEARCH(Table1[[#This Row],[their_ent_2]],Table1[[#This Row],[my_ent_2]])), 1, 0)</f>
        <v>0</v>
      </c>
    </row>
    <row r="1064" spans="1:12" hidden="1" x14ac:dyDescent="0.3">
      <c r="A1064" t="s">
        <v>3206</v>
      </c>
      <c r="B1064" t="s">
        <v>47</v>
      </c>
      <c r="C1064" t="s">
        <v>3207</v>
      </c>
      <c r="D1064" t="s">
        <v>22</v>
      </c>
      <c r="E1064" t="s">
        <v>47</v>
      </c>
      <c r="F1064">
        <v>0</v>
      </c>
      <c r="G1064">
        <v>1062</v>
      </c>
      <c r="H1064">
        <f>IF(Table1[[#This Row],[my_ent_1]]=Table1[[#This Row],[their_ent_1]], 1, 0)</f>
        <v>0</v>
      </c>
      <c r="I1064">
        <f>IF(Table1[[#This Row],[my_ent_2]]=Table1[[#This Row],[their_ent_2]], 1, 0)</f>
        <v>0</v>
      </c>
      <c r="J1064">
        <f>IF(Table1[[#This Row],[same_1]]=1 &amp; Table1[[#This Row],[same_2]]=1, 1, 0)</f>
        <v>0</v>
      </c>
      <c r="K1064">
        <f>IF(ISNUMBER(SEARCH(Table1[[#This Row],[their_ent_1]],Table1[[#This Row],[my_ent_1]])), 1, 0)</f>
        <v>0</v>
      </c>
      <c r="L1064">
        <f>IF(ISNUMBER(SEARCH(Table1[[#This Row],[their_ent_2]],Table1[[#This Row],[my_ent_2]])), 1, 0)</f>
        <v>0</v>
      </c>
    </row>
    <row r="1065" spans="1:12" hidden="1" x14ac:dyDescent="0.3">
      <c r="A1065" t="s">
        <v>3208</v>
      </c>
      <c r="B1065" t="s">
        <v>3209</v>
      </c>
      <c r="C1065" t="s">
        <v>3209</v>
      </c>
      <c r="D1065" t="s">
        <v>178</v>
      </c>
      <c r="E1065" t="s">
        <v>3210</v>
      </c>
      <c r="F1065">
        <v>0</v>
      </c>
      <c r="G1065">
        <v>1063</v>
      </c>
      <c r="H1065">
        <f>IF(Table1[[#This Row],[my_ent_1]]=Table1[[#This Row],[their_ent_1]], 1, 0)</f>
        <v>1</v>
      </c>
      <c r="I1065">
        <f>IF(Table1[[#This Row],[my_ent_2]]=Table1[[#This Row],[their_ent_2]], 1, 0)</f>
        <v>0</v>
      </c>
      <c r="J1065">
        <f>IF(Table1[[#This Row],[same_1]]=1 &amp; Table1[[#This Row],[same_2]]=1, 1, 0)</f>
        <v>0</v>
      </c>
      <c r="K1065">
        <f>IF(ISNUMBER(SEARCH(Table1[[#This Row],[their_ent_1]],Table1[[#This Row],[my_ent_1]])), 1, 0)</f>
        <v>1</v>
      </c>
      <c r="L1065">
        <f>IF(ISNUMBER(SEARCH(Table1[[#This Row],[their_ent_2]],Table1[[#This Row],[my_ent_2]])), 1, 0)</f>
        <v>0</v>
      </c>
    </row>
    <row r="1066" spans="1:12" hidden="1" x14ac:dyDescent="0.3">
      <c r="A1066" t="s">
        <v>3211</v>
      </c>
      <c r="B1066" t="s">
        <v>3212</v>
      </c>
      <c r="C1066" t="s">
        <v>3213</v>
      </c>
      <c r="D1066" t="s">
        <v>3214</v>
      </c>
      <c r="E1066" t="s">
        <v>3214</v>
      </c>
      <c r="F1066">
        <v>0</v>
      </c>
      <c r="G1066">
        <v>1064</v>
      </c>
      <c r="H1066">
        <f>IF(Table1[[#This Row],[my_ent_1]]=Table1[[#This Row],[their_ent_1]], 1, 0)</f>
        <v>0</v>
      </c>
      <c r="I1066">
        <f>IF(Table1[[#This Row],[my_ent_2]]=Table1[[#This Row],[their_ent_2]], 1, 0)</f>
        <v>1</v>
      </c>
      <c r="J1066">
        <f>IF(Table1[[#This Row],[same_1]]=1 &amp; Table1[[#This Row],[same_2]]=1, 1, 0)</f>
        <v>0</v>
      </c>
      <c r="K1066">
        <f>IF(ISNUMBER(SEARCH(Table1[[#This Row],[their_ent_1]],Table1[[#This Row],[my_ent_1]])), 1, 0)</f>
        <v>0</v>
      </c>
      <c r="L1066">
        <f>IF(ISNUMBER(SEARCH(Table1[[#This Row],[their_ent_2]],Table1[[#This Row],[my_ent_2]])), 1, 0)</f>
        <v>1</v>
      </c>
    </row>
    <row r="1067" spans="1:12" hidden="1" x14ac:dyDescent="0.3">
      <c r="A1067" t="s">
        <v>3215</v>
      </c>
      <c r="B1067" t="s">
        <v>3216</v>
      </c>
      <c r="C1067" t="s">
        <v>3216</v>
      </c>
      <c r="D1067" t="s">
        <v>3217</v>
      </c>
      <c r="E1067" t="s">
        <v>3218</v>
      </c>
      <c r="F1067">
        <v>0</v>
      </c>
      <c r="G1067">
        <v>1065</v>
      </c>
      <c r="H1067">
        <f>IF(Table1[[#This Row],[my_ent_1]]=Table1[[#This Row],[their_ent_1]], 1, 0)</f>
        <v>1</v>
      </c>
      <c r="I1067">
        <f>IF(Table1[[#This Row],[my_ent_2]]=Table1[[#This Row],[their_ent_2]], 1, 0)</f>
        <v>0</v>
      </c>
      <c r="J1067">
        <f>IF(Table1[[#This Row],[same_1]]=1 &amp; Table1[[#This Row],[same_2]]=1, 1, 0)</f>
        <v>0</v>
      </c>
      <c r="K1067">
        <f>IF(ISNUMBER(SEARCH(Table1[[#This Row],[their_ent_1]],Table1[[#This Row],[my_ent_1]])), 1, 0)</f>
        <v>1</v>
      </c>
      <c r="L1067">
        <f>IF(ISNUMBER(SEARCH(Table1[[#This Row],[their_ent_2]],Table1[[#This Row],[my_ent_2]])), 1, 0)</f>
        <v>0</v>
      </c>
    </row>
    <row r="1068" spans="1:12" hidden="1" x14ac:dyDescent="0.3">
      <c r="A1068" t="s">
        <v>3219</v>
      </c>
      <c r="B1068" t="s">
        <v>3220</v>
      </c>
      <c r="C1068" t="s">
        <v>200</v>
      </c>
      <c r="D1068" t="s">
        <v>654</v>
      </c>
      <c r="E1068" t="s">
        <v>654</v>
      </c>
      <c r="F1068">
        <v>0</v>
      </c>
      <c r="G1068">
        <v>1066</v>
      </c>
      <c r="H1068">
        <f>IF(Table1[[#This Row],[my_ent_1]]=Table1[[#This Row],[their_ent_1]], 1, 0)</f>
        <v>0</v>
      </c>
      <c r="I1068">
        <f>IF(Table1[[#This Row],[my_ent_2]]=Table1[[#This Row],[their_ent_2]], 1, 0)</f>
        <v>1</v>
      </c>
      <c r="J1068">
        <f>IF(Table1[[#This Row],[same_1]]=1 &amp; Table1[[#This Row],[same_2]]=1, 1, 0)</f>
        <v>0</v>
      </c>
      <c r="K1068">
        <f>IF(ISNUMBER(SEARCH(Table1[[#This Row],[their_ent_1]],Table1[[#This Row],[my_ent_1]])), 1, 0)</f>
        <v>0</v>
      </c>
      <c r="L1068">
        <f>IF(ISNUMBER(SEARCH(Table1[[#This Row],[their_ent_2]],Table1[[#This Row],[my_ent_2]])), 1, 0)</f>
        <v>1</v>
      </c>
    </row>
    <row r="1069" spans="1:12" hidden="1" x14ac:dyDescent="0.3">
      <c r="A1069" t="s">
        <v>3221</v>
      </c>
      <c r="B1069" t="s">
        <v>3222</v>
      </c>
      <c r="C1069" t="s">
        <v>593</v>
      </c>
      <c r="D1069" t="s">
        <v>208</v>
      </c>
      <c r="E1069" t="s">
        <v>3223</v>
      </c>
      <c r="F1069">
        <v>0</v>
      </c>
      <c r="G1069">
        <v>1067</v>
      </c>
      <c r="H1069">
        <f>IF(Table1[[#This Row],[my_ent_1]]=Table1[[#This Row],[their_ent_1]], 1, 0)</f>
        <v>0</v>
      </c>
      <c r="I1069">
        <f>IF(Table1[[#This Row],[my_ent_2]]=Table1[[#This Row],[their_ent_2]], 1, 0)</f>
        <v>0</v>
      </c>
      <c r="J1069">
        <f>IF(Table1[[#This Row],[same_1]]=1 &amp; Table1[[#This Row],[same_2]]=1, 1, 0)</f>
        <v>0</v>
      </c>
      <c r="K1069">
        <f>IF(ISNUMBER(SEARCH(Table1[[#This Row],[their_ent_1]],Table1[[#This Row],[my_ent_1]])), 1, 0)</f>
        <v>0</v>
      </c>
      <c r="L1069">
        <f>IF(ISNUMBER(SEARCH(Table1[[#This Row],[their_ent_2]],Table1[[#This Row],[my_ent_2]])), 1, 0)</f>
        <v>0</v>
      </c>
    </row>
    <row r="1070" spans="1:12" x14ac:dyDescent="0.3">
      <c r="A1070" t="s">
        <v>3224</v>
      </c>
      <c r="B1070" t="s">
        <v>142</v>
      </c>
      <c r="C1070" t="s">
        <v>142</v>
      </c>
      <c r="D1070" t="s">
        <v>1106</v>
      </c>
      <c r="E1070" t="s">
        <v>1528</v>
      </c>
      <c r="F1070">
        <v>0</v>
      </c>
      <c r="G1070">
        <v>1068</v>
      </c>
      <c r="H1070">
        <f>IF(Table1[[#This Row],[my_ent_1]]=Table1[[#This Row],[their_ent_1]], 1, 0)</f>
        <v>1</v>
      </c>
      <c r="I1070">
        <f>IF(Table1[[#This Row],[my_ent_2]]=Table1[[#This Row],[their_ent_2]], 1, 0)</f>
        <v>0</v>
      </c>
      <c r="J1070">
        <f>IF(Table1[[#This Row],[same_1]]=1 &amp; Table1[[#This Row],[same_2]]=1, 1, 0)</f>
        <v>0</v>
      </c>
      <c r="K1070">
        <f>IF(ISNUMBER(SEARCH(Table1[[#This Row],[their_ent_1]],Table1[[#This Row],[my_ent_1]])), 1, 0)</f>
        <v>1</v>
      </c>
      <c r="L1070">
        <f>IF(ISNUMBER(SEARCH(Table1[[#This Row],[their_ent_2]],Table1[[#This Row],[my_ent_2]])), 1, 0)</f>
        <v>1</v>
      </c>
    </row>
    <row r="1071" spans="1:12" hidden="1" x14ac:dyDescent="0.3">
      <c r="A1071" t="s">
        <v>3225</v>
      </c>
      <c r="B1071" t="s">
        <v>3226</v>
      </c>
      <c r="C1071" t="s">
        <v>111</v>
      </c>
      <c r="D1071" t="s">
        <v>47</v>
      </c>
      <c r="E1071" t="s">
        <v>580</v>
      </c>
      <c r="F1071">
        <v>0</v>
      </c>
      <c r="G1071">
        <v>1069</v>
      </c>
      <c r="H1071">
        <f>IF(Table1[[#This Row],[my_ent_1]]=Table1[[#This Row],[their_ent_1]], 1, 0)</f>
        <v>0</v>
      </c>
      <c r="I1071">
        <f>IF(Table1[[#This Row],[my_ent_2]]=Table1[[#This Row],[their_ent_2]], 1, 0)</f>
        <v>0</v>
      </c>
      <c r="J1071">
        <f>IF(Table1[[#This Row],[same_1]]=1 &amp; Table1[[#This Row],[same_2]]=1, 1, 0)</f>
        <v>0</v>
      </c>
      <c r="K1071">
        <f>IF(ISNUMBER(SEARCH(Table1[[#This Row],[their_ent_1]],Table1[[#This Row],[my_ent_1]])), 1, 0)</f>
        <v>0</v>
      </c>
      <c r="L1071">
        <f>IF(ISNUMBER(SEARCH(Table1[[#This Row],[their_ent_2]],Table1[[#This Row],[my_ent_2]])), 1, 0)</f>
        <v>0</v>
      </c>
    </row>
    <row r="1072" spans="1:12" hidden="1" x14ac:dyDescent="0.3">
      <c r="A1072" t="s">
        <v>3227</v>
      </c>
      <c r="B1072" t="s">
        <v>1091</v>
      </c>
      <c r="C1072" t="s">
        <v>366</v>
      </c>
      <c r="D1072" t="s">
        <v>205</v>
      </c>
      <c r="E1072" t="s">
        <v>205</v>
      </c>
      <c r="F1072">
        <v>0</v>
      </c>
      <c r="G1072">
        <v>1070</v>
      </c>
      <c r="H1072">
        <f>IF(Table1[[#This Row],[my_ent_1]]=Table1[[#This Row],[their_ent_1]], 1, 0)</f>
        <v>0</v>
      </c>
      <c r="I1072">
        <f>IF(Table1[[#This Row],[my_ent_2]]=Table1[[#This Row],[their_ent_2]], 1, 0)</f>
        <v>1</v>
      </c>
      <c r="J1072">
        <f>IF(Table1[[#This Row],[same_1]]=1 &amp; Table1[[#This Row],[same_2]]=1, 1, 0)</f>
        <v>0</v>
      </c>
      <c r="K1072">
        <f>IF(ISNUMBER(SEARCH(Table1[[#This Row],[their_ent_1]],Table1[[#This Row],[my_ent_1]])), 1, 0)</f>
        <v>0</v>
      </c>
      <c r="L1072">
        <f>IF(ISNUMBER(SEARCH(Table1[[#This Row],[their_ent_2]],Table1[[#This Row],[my_ent_2]])), 1, 0)</f>
        <v>1</v>
      </c>
    </row>
    <row r="1073" spans="1:12" x14ac:dyDescent="0.3">
      <c r="A1073" t="s">
        <v>3228</v>
      </c>
      <c r="B1073" t="s">
        <v>56</v>
      </c>
      <c r="C1073" t="s">
        <v>56</v>
      </c>
      <c r="D1073" t="s">
        <v>3229</v>
      </c>
      <c r="E1073" t="s">
        <v>3230</v>
      </c>
      <c r="F1073">
        <v>0</v>
      </c>
      <c r="G1073">
        <v>1071</v>
      </c>
      <c r="H1073">
        <f>IF(Table1[[#This Row],[my_ent_1]]=Table1[[#This Row],[their_ent_1]], 1, 0)</f>
        <v>1</v>
      </c>
      <c r="I1073">
        <f>IF(Table1[[#This Row],[my_ent_2]]=Table1[[#This Row],[their_ent_2]], 1, 0)</f>
        <v>0</v>
      </c>
      <c r="J1073">
        <f>IF(Table1[[#This Row],[same_1]]=1 &amp; Table1[[#This Row],[same_2]]=1, 1, 0)</f>
        <v>0</v>
      </c>
      <c r="K1073">
        <f>IF(ISNUMBER(SEARCH(Table1[[#This Row],[their_ent_1]],Table1[[#This Row],[my_ent_1]])), 1, 0)</f>
        <v>1</v>
      </c>
      <c r="L1073">
        <f>IF(ISNUMBER(SEARCH(Table1[[#This Row],[their_ent_2]],Table1[[#This Row],[my_ent_2]])), 1, 0)</f>
        <v>1</v>
      </c>
    </row>
    <row r="1074" spans="1:12" hidden="1" x14ac:dyDescent="0.3">
      <c r="A1074" t="s">
        <v>3231</v>
      </c>
      <c r="B1074" t="s">
        <v>12</v>
      </c>
      <c r="C1074" t="s">
        <v>499</v>
      </c>
      <c r="D1074" t="s">
        <v>3232</v>
      </c>
      <c r="E1074" t="s">
        <v>3232</v>
      </c>
      <c r="F1074">
        <v>0</v>
      </c>
      <c r="G1074">
        <v>1072</v>
      </c>
      <c r="H1074">
        <f>IF(Table1[[#This Row],[my_ent_1]]=Table1[[#This Row],[their_ent_1]], 1, 0)</f>
        <v>0</v>
      </c>
      <c r="I1074">
        <f>IF(Table1[[#This Row],[my_ent_2]]=Table1[[#This Row],[their_ent_2]], 1, 0)</f>
        <v>1</v>
      </c>
      <c r="J1074">
        <f>IF(Table1[[#This Row],[same_1]]=1 &amp; Table1[[#This Row],[same_2]]=1, 1, 0)</f>
        <v>0</v>
      </c>
      <c r="K1074">
        <f>IF(ISNUMBER(SEARCH(Table1[[#This Row],[their_ent_1]],Table1[[#This Row],[my_ent_1]])), 1, 0)</f>
        <v>0</v>
      </c>
      <c r="L1074">
        <f>IF(ISNUMBER(SEARCH(Table1[[#This Row],[their_ent_2]],Table1[[#This Row],[my_ent_2]])), 1, 0)</f>
        <v>1</v>
      </c>
    </row>
    <row r="1075" spans="1:12" hidden="1" x14ac:dyDescent="0.3">
      <c r="A1075" t="s">
        <v>3233</v>
      </c>
      <c r="B1075" t="s">
        <v>3234</v>
      </c>
      <c r="C1075" t="s">
        <v>3234</v>
      </c>
      <c r="D1075" t="s">
        <v>769</v>
      </c>
      <c r="E1075" t="s">
        <v>117</v>
      </c>
      <c r="F1075">
        <v>0</v>
      </c>
      <c r="G1075">
        <v>1073</v>
      </c>
      <c r="H1075">
        <f>IF(Table1[[#This Row],[my_ent_1]]=Table1[[#This Row],[their_ent_1]], 1, 0)</f>
        <v>1</v>
      </c>
      <c r="I1075">
        <f>IF(Table1[[#This Row],[my_ent_2]]=Table1[[#This Row],[their_ent_2]], 1, 0)</f>
        <v>0</v>
      </c>
      <c r="J1075">
        <f>IF(Table1[[#This Row],[same_1]]=1 &amp; Table1[[#This Row],[same_2]]=1, 1, 0)</f>
        <v>0</v>
      </c>
      <c r="K1075">
        <f>IF(ISNUMBER(SEARCH(Table1[[#This Row],[their_ent_1]],Table1[[#This Row],[my_ent_1]])), 1, 0)</f>
        <v>1</v>
      </c>
      <c r="L1075">
        <f>IF(ISNUMBER(SEARCH(Table1[[#This Row],[their_ent_2]],Table1[[#This Row],[my_ent_2]])), 1, 0)</f>
        <v>0</v>
      </c>
    </row>
    <row r="1076" spans="1:12" hidden="1" x14ac:dyDescent="0.3">
      <c r="A1076" t="s">
        <v>3235</v>
      </c>
      <c r="B1076" t="s">
        <v>142</v>
      </c>
      <c r="C1076" t="s">
        <v>567</v>
      </c>
      <c r="D1076" t="s">
        <v>22</v>
      </c>
      <c r="E1076" t="s">
        <v>279</v>
      </c>
      <c r="F1076">
        <v>0</v>
      </c>
      <c r="G1076">
        <v>1074</v>
      </c>
      <c r="H1076">
        <f>IF(Table1[[#This Row],[my_ent_1]]=Table1[[#This Row],[their_ent_1]], 1, 0)</f>
        <v>0</v>
      </c>
      <c r="I1076">
        <f>IF(Table1[[#This Row],[my_ent_2]]=Table1[[#This Row],[their_ent_2]], 1, 0)</f>
        <v>0</v>
      </c>
      <c r="J1076">
        <f>IF(Table1[[#This Row],[same_1]]=1 &amp; Table1[[#This Row],[same_2]]=1, 1, 0)</f>
        <v>0</v>
      </c>
      <c r="K1076">
        <f>IF(ISNUMBER(SEARCH(Table1[[#This Row],[their_ent_1]],Table1[[#This Row],[my_ent_1]])), 1, 0)</f>
        <v>0</v>
      </c>
      <c r="L1076">
        <f>IF(ISNUMBER(SEARCH(Table1[[#This Row],[their_ent_2]],Table1[[#This Row],[my_ent_2]])), 1, 0)</f>
        <v>0</v>
      </c>
    </row>
    <row r="1077" spans="1:12" hidden="1" x14ac:dyDescent="0.3">
      <c r="A1077" t="s">
        <v>3236</v>
      </c>
      <c r="B1077" t="s">
        <v>177</v>
      </c>
      <c r="C1077" t="s">
        <v>3237</v>
      </c>
      <c r="D1077" t="s">
        <v>646</v>
      </c>
      <c r="E1077" t="s">
        <v>647</v>
      </c>
      <c r="F1077">
        <v>0</v>
      </c>
      <c r="G1077">
        <v>1075</v>
      </c>
      <c r="H1077">
        <f>IF(Table1[[#This Row],[my_ent_1]]=Table1[[#This Row],[their_ent_1]], 1, 0)</f>
        <v>0</v>
      </c>
      <c r="I1077">
        <f>IF(Table1[[#This Row],[my_ent_2]]=Table1[[#This Row],[their_ent_2]], 1, 0)</f>
        <v>0</v>
      </c>
      <c r="J1077">
        <f>IF(Table1[[#This Row],[same_1]]=1 &amp; Table1[[#This Row],[same_2]]=1, 1, 0)</f>
        <v>0</v>
      </c>
      <c r="K1077">
        <f>IF(ISNUMBER(SEARCH(Table1[[#This Row],[their_ent_1]],Table1[[#This Row],[my_ent_1]])), 1, 0)</f>
        <v>0</v>
      </c>
      <c r="L1077">
        <f>IF(ISNUMBER(SEARCH(Table1[[#This Row],[their_ent_2]],Table1[[#This Row],[my_ent_2]])), 1, 0)</f>
        <v>1</v>
      </c>
    </row>
    <row r="1078" spans="1:12" hidden="1" x14ac:dyDescent="0.3">
      <c r="A1078" t="s">
        <v>3238</v>
      </c>
      <c r="B1078" t="s">
        <v>3239</v>
      </c>
      <c r="C1078" t="s">
        <v>3240</v>
      </c>
      <c r="D1078" t="s">
        <v>143</v>
      </c>
      <c r="E1078" t="s">
        <v>3241</v>
      </c>
      <c r="F1078">
        <v>0</v>
      </c>
      <c r="G1078">
        <v>1076</v>
      </c>
      <c r="H1078">
        <f>IF(Table1[[#This Row],[my_ent_1]]=Table1[[#This Row],[their_ent_1]], 1, 0)</f>
        <v>0</v>
      </c>
      <c r="I1078">
        <f>IF(Table1[[#This Row],[my_ent_2]]=Table1[[#This Row],[their_ent_2]], 1, 0)</f>
        <v>0</v>
      </c>
      <c r="J1078">
        <f>IF(Table1[[#This Row],[same_1]]=1 &amp; Table1[[#This Row],[same_2]]=1, 1, 0)</f>
        <v>0</v>
      </c>
      <c r="K1078">
        <f>IF(ISNUMBER(SEARCH(Table1[[#This Row],[their_ent_1]],Table1[[#This Row],[my_ent_1]])), 1, 0)</f>
        <v>1</v>
      </c>
      <c r="L1078">
        <f>IF(ISNUMBER(SEARCH(Table1[[#This Row],[their_ent_2]],Table1[[#This Row],[my_ent_2]])), 1, 0)</f>
        <v>0</v>
      </c>
    </row>
    <row r="1079" spans="1:12" hidden="1" x14ac:dyDescent="0.3">
      <c r="A1079" t="s">
        <v>3242</v>
      </c>
      <c r="B1079" t="s">
        <v>741</v>
      </c>
      <c r="C1079" t="s">
        <v>3243</v>
      </c>
      <c r="D1079" t="s">
        <v>690</v>
      </c>
      <c r="E1079" t="s">
        <v>1118</v>
      </c>
      <c r="F1079">
        <v>0</v>
      </c>
      <c r="G1079">
        <v>1077</v>
      </c>
      <c r="H1079">
        <f>IF(Table1[[#This Row],[my_ent_1]]=Table1[[#This Row],[their_ent_1]], 1, 0)</f>
        <v>0</v>
      </c>
      <c r="I1079">
        <f>IF(Table1[[#This Row],[my_ent_2]]=Table1[[#This Row],[their_ent_2]], 1, 0)</f>
        <v>0</v>
      </c>
      <c r="J1079">
        <f>IF(Table1[[#This Row],[same_1]]=1 &amp; Table1[[#This Row],[same_2]]=1, 1, 0)</f>
        <v>0</v>
      </c>
      <c r="K1079">
        <f>IF(ISNUMBER(SEARCH(Table1[[#This Row],[their_ent_1]],Table1[[#This Row],[my_ent_1]])), 1, 0)</f>
        <v>0</v>
      </c>
      <c r="L1079">
        <f>IF(ISNUMBER(SEARCH(Table1[[#This Row],[their_ent_2]],Table1[[#This Row],[my_ent_2]])), 1, 0)</f>
        <v>0</v>
      </c>
    </row>
    <row r="1080" spans="1:12" hidden="1" x14ac:dyDescent="0.3">
      <c r="A1080" t="s">
        <v>3244</v>
      </c>
      <c r="B1080" t="s">
        <v>3245</v>
      </c>
      <c r="C1080" t="s">
        <v>3246</v>
      </c>
      <c r="D1080" t="s">
        <v>3247</v>
      </c>
      <c r="E1080" t="s">
        <v>3248</v>
      </c>
      <c r="F1080">
        <v>0</v>
      </c>
      <c r="G1080">
        <v>1078</v>
      </c>
      <c r="H1080">
        <f>IF(Table1[[#This Row],[my_ent_1]]=Table1[[#This Row],[their_ent_1]], 1, 0)</f>
        <v>0</v>
      </c>
      <c r="I1080">
        <f>IF(Table1[[#This Row],[my_ent_2]]=Table1[[#This Row],[their_ent_2]], 1, 0)</f>
        <v>0</v>
      </c>
      <c r="J1080">
        <f>IF(Table1[[#This Row],[same_1]]=1 &amp; Table1[[#This Row],[same_2]]=1, 1, 0)</f>
        <v>0</v>
      </c>
      <c r="K1080">
        <f>IF(ISNUMBER(SEARCH(Table1[[#This Row],[their_ent_1]],Table1[[#This Row],[my_ent_1]])), 1, 0)</f>
        <v>0</v>
      </c>
      <c r="L1080">
        <f>IF(ISNUMBER(SEARCH(Table1[[#This Row],[their_ent_2]],Table1[[#This Row],[my_ent_2]])), 1, 0)</f>
        <v>0</v>
      </c>
    </row>
    <row r="1081" spans="1:12" hidden="1" x14ac:dyDescent="0.3">
      <c r="A1081" t="s">
        <v>3249</v>
      </c>
      <c r="B1081" t="s">
        <v>869</v>
      </c>
      <c r="C1081" t="s">
        <v>777</v>
      </c>
      <c r="D1081" t="s">
        <v>3250</v>
      </c>
      <c r="E1081" t="s">
        <v>3251</v>
      </c>
      <c r="F1081">
        <v>0</v>
      </c>
      <c r="G1081">
        <v>1079</v>
      </c>
      <c r="H1081">
        <f>IF(Table1[[#This Row],[my_ent_1]]=Table1[[#This Row],[their_ent_1]], 1, 0)</f>
        <v>0</v>
      </c>
      <c r="I1081">
        <f>IF(Table1[[#This Row],[my_ent_2]]=Table1[[#This Row],[their_ent_2]], 1, 0)</f>
        <v>0</v>
      </c>
      <c r="J1081">
        <f>IF(Table1[[#This Row],[same_1]]=1 &amp; Table1[[#This Row],[same_2]]=1, 1, 0)</f>
        <v>0</v>
      </c>
      <c r="K1081">
        <f>IF(ISNUMBER(SEARCH(Table1[[#This Row],[their_ent_1]],Table1[[#This Row],[my_ent_1]])), 1, 0)</f>
        <v>0</v>
      </c>
      <c r="L1081">
        <f>IF(ISNUMBER(SEARCH(Table1[[#This Row],[their_ent_2]],Table1[[#This Row],[my_ent_2]])), 1, 0)</f>
        <v>0</v>
      </c>
    </row>
    <row r="1082" spans="1:12" hidden="1" x14ac:dyDescent="0.3">
      <c r="A1082" t="s">
        <v>3252</v>
      </c>
      <c r="B1082" t="s">
        <v>3253</v>
      </c>
      <c r="C1082" t="s">
        <v>273</v>
      </c>
      <c r="D1082" t="s">
        <v>3254</v>
      </c>
      <c r="E1082" t="s">
        <v>3254</v>
      </c>
      <c r="F1082">
        <v>0</v>
      </c>
      <c r="G1082">
        <v>1080</v>
      </c>
      <c r="H1082">
        <f>IF(Table1[[#This Row],[my_ent_1]]=Table1[[#This Row],[their_ent_1]], 1, 0)</f>
        <v>0</v>
      </c>
      <c r="I1082">
        <f>IF(Table1[[#This Row],[my_ent_2]]=Table1[[#This Row],[their_ent_2]], 1, 0)</f>
        <v>1</v>
      </c>
      <c r="J1082">
        <f>IF(Table1[[#This Row],[same_1]]=1 &amp; Table1[[#This Row],[same_2]]=1, 1, 0)</f>
        <v>0</v>
      </c>
      <c r="K1082">
        <f>IF(ISNUMBER(SEARCH(Table1[[#This Row],[their_ent_1]],Table1[[#This Row],[my_ent_1]])), 1, 0)</f>
        <v>0</v>
      </c>
      <c r="L1082">
        <f>IF(ISNUMBER(SEARCH(Table1[[#This Row],[their_ent_2]],Table1[[#This Row],[my_ent_2]])), 1, 0)</f>
        <v>1</v>
      </c>
    </row>
    <row r="1083" spans="1:12" hidden="1" x14ac:dyDescent="0.3">
      <c r="A1083" t="s">
        <v>3255</v>
      </c>
      <c r="B1083" t="s">
        <v>358</v>
      </c>
      <c r="C1083" t="s">
        <v>369</v>
      </c>
      <c r="D1083" t="s">
        <v>369</v>
      </c>
      <c r="E1083" t="s">
        <v>314</v>
      </c>
      <c r="F1083">
        <v>0</v>
      </c>
      <c r="G1083">
        <v>1081</v>
      </c>
      <c r="H1083">
        <f>IF(Table1[[#This Row],[my_ent_1]]=Table1[[#This Row],[their_ent_1]], 1, 0)</f>
        <v>0</v>
      </c>
      <c r="I1083">
        <f>IF(Table1[[#This Row],[my_ent_2]]=Table1[[#This Row],[their_ent_2]], 1, 0)</f>
        <v>0</v>
      </c>
      <c r="J1083">
        <f>IF(Table1[[#This Row],[same_1]]=1 &amp; Table1[[#This Row],[same_2]]=1, 1, 0)</f>
        <v>0</v>
      </c>
      <c r="K1083">
        <f>IF(ISNUMBER(SEARCH(Table1[[#This Row],[their_ent_1]],Table1[[#This Row],[my_ent_1]])), 1, 0)</f>
        <v>0</v>
      </c>
      <c r="L1083">
        <f>IF(ISNUMBER(SEARCH(Table1[[#This Row],[their_ent_2]],Table1[[#This Row],[my_ent_2]])), 1, 0)</f>
        <v>0</v>
      </c>
    </row>
    <row r="1084" spans="1:12" hidden="1" x14ac:dyDescent="0.3">
      <c r="A1084" t="s">
        <v>3256</v>
      </c>
      <c r="B1084" t="s">
        <v>57</v>
      </c>
      <c r="C1084" t="s">
        <v>3257</v>
      </c>
      <c r="D1084" t="s">
        <v>3257</v>
      </c>
      <c r="E1084" t="s">
        <v>3156</v>
      </c>
      <c r="F1084">
        <v>0</v>
      </c>
      <c r="G1084">
        <v>1082</v>
      </c>
      <c r="H1084">
        <f>IF(Table1[[#This Row],[my_ent_1]]=Table1[[#This Row],[their_ent_1]], 1, 0)</f>
        <v>0</v>
      </c>
      <c r="I1084">
        <f>IF(Table1[[#This Row],[my_ent_2]]=Table1[[#This Row],[their_ent_2]], 1, 0)</f>
        <v>0</v>
      </c>
      <c r="J1084">
        <f>IF(Table1[[#This Row],[same_1]]=1 &amp; Table1[[#This Row],[same_2]]=1, 1, 0)</f>
        <v>0</v>
      </c>
      <c r="K1084">
        <f>IF(ISNUMBER(SEARCH(Table1[[#This Row],[their_ent_1]],Table1[[#This Row],[my_ent_1]])), 1, 0)</f>
        <v>0</v>
      </c>
      <c r="L1084">
        <f>IF(ISNUMBER(SEARCH(Table1[[#This Row],[their_ent_2]],Table1[[#This Row],[my_ent_2]])), 1, 0)</f>
        <v>0</v>
      </c>
    </row>
    <row r="1085" spans="1:12" hidden="1" x14ac:dyDescent="0.3">
      <c r="A1085" t="s">
        <v>3258</v>
      </c>
      <c r="B1085" t="s">
        <v>3259</v>
      </c>
      <c r="C1085" t="s">
        <v>3259</v>
      </c>
      <c r="D1085" t="s">
        <v>3259</v>
      </c>
      <c r="E1085" t="s">
        <v>3260</v>
      </c>
      <c r="F1085">
        <v>0</v>
      </c>
      <c r="G1085">
        <v>1083</v>
      </c>
      <c r="H1085">
        <f>IF(Table1[[#This Row],[my_ent_1]]=Table1[[#This Row],[their_ent_1]], 1, 0)</f>
        <v>1</v>
      </c>
      <c r="I1085">
        <f>IF(Table1[[#This Row],[my_ent_2]]=Table1[[#This Row],[their_ent_2]], 1, 0)</f>
        <v>0</v>
      </c>
      <c r="J1085">
        <f>IF(Table1[[#This Row],[same_1]]=1 &amp; Table1[[#This Row],[same_2]]=1, 1, 0)</f>
        <v>0</v>
      </c>
      <c r="K1085">
        <f>IF(ISNUMBER(SEARCH(Table1[[#This Row],[their_ent_1]],Table1[[#This Row],[my_ent_1]])), 1, 0)</f>
        <v>1</v>
      </c>
      <c r="L1085">
        <f>IF(ISNUMBER(SEARCH(Table1[[#This Row],[their_ent_2]],Table1[[#This Row],[my_ent_2]])), 1, 0)</f>
        <v>0</v>
      </c>
    </row>
    <row r="1086" spans="1:12" hidden="1" x14ac:dyDescent="0.3">
      <c r="A1086" t="s">
        <v>3261</v>
      </c>
      <c r="B1086" t="s">
        <v>3262</v>
      </c>
      <c r="C1086" t="s">
        <v>3263</v>
      </c>
      <c r="D1086" t="s">
        <v>3264</v>
      </c>
      <c r="E1086" t="s">
        <v>3265</v>
      </c>
      <c r="F1086">
        <v>0</v>
      </c>
      <c r="G1086">
        <v>1084</v>
      </c>
      <c r="H1086">
        <f>IF(Table1[[#This Row],[my_ent_1]]=Table1[[#This Row],[their_ent_1]], 1, 0)</f>
        <v>0</v>
      </c>
      <c r="I1086">
        <f>IF(Table1[[#This Row],[my_ent_2]]=Table1[[#This Row],[their_ent_2]], 1, 0)</f>
        <v>0</v>
      </c>
      <c r="J1086">
        <f>IF(Table1[[#This Row],[same_1]]=1 &amp; Table1[[#This Row],[same_2]]=1, 1, 0)</f>
        <v>0</v>
      </c>
      <c r="K1086">
        <f>IF(ISNUMBER(SEARCH(Table1[[#This Row],[their_ent_1]],Table1[[#This Row],[my_ent_1]])), 1, 0)</f>
        <v>0</v>
      </c>
      <c r="L1086">
        <f>IF(ISNUMBER(SEARCH(Table1[[#This Row],[their_ent_2]],Table1[[#This Row],[my_ent_2]])), 1, 0)</f>
        <v>0</v>
      </c>
    </row>
    <row r="1087" spans="1:12" hidden="1" x14ac:dyDescent="0.3">
      <c r="A1087" t="s">
        <v>3266</v>
      </c>
      <c r="B1087" t="s">
        <v>3267</v>
      </c>
      <c r="C1087" t="s">
        <v>3268</v>
      </c>
      <c r="D1087" t="s">
        <v>12</v>
      </c>
      <c r="E1087" t="s">
        <v>12</v>
      </c>
      <c r="F1087">
        <v>0</v>
      </c>
      <c r="G1087">
        <v>1085</v>
      </c>
      <c r="H1087">
        <f>IF(Table1[[#This Row],[my_ent_1]]=Table1[[#This Row],[their_ent_1]], 1, 0)</f>
        <v>0</v>
      </c>
      <c r="I1087">
        <f>IF(Table1[[#This Row],[my_ent_2]]=Table1[[#This Row],[their_ent_2]], 1, 0)</f>
        <v>1</v>
      </c>
      <c r="J1087">
        <f>IF(Table1[[#This Row],[same_1]]=1 &amp; Table1[[#This Row],[same_2]]=1, 1, 0)</f>
        <v>0</v>
      </c>
      <c r="K1087">
        <f>IF(ISNUMBER(SEARCH(Table1[[#This Row],[their_ent_1]],Table1[[#This Row],[my_ent_1]])), 1, 0)</f>
        <v>0</v>
      </c>
      <c r="L1087">
        <f>IF(ISNUMBER(SEARCH(Table1[[#This Row],[their_ent_2]],Table1[[#This Row],[my_ent_2]])), 1, 0)</f>
        <v>1</v>
      </c>
    </row>
    <row r="1088" spans="1:12" hidden="1" x14ac:dyDescent="0.3">
      <c r="A1088" t="s">
        <v>3269</v>
      </c>
      <c r="B1088" t="s">
        <v>3270</v>
      </c>
      <c r="C1088" t="s">
        <v>615</v>
      </c>
      <c r="D1088" t="s">
        <v>3271</v>
      </c>
      <c r="E1088" t="s">
        <v>1118</v>
      </c>
      <c r="F1088">
        <v>0</v>
      </c>
      <c r="G1088">
        <v>1086</v>
      </c>
      <c r="H1088">
        <f>IF(Table1[[#This Row],[my_ent_1]]=Table1[[#This Row],[their_ent_1]], 1, 0)</f>
        <v>0</v>
      </c>
      <c r="I1088">
        <f>IF(Table1[[#This Row],[my_ent_2]]=Table1[[#This Row],[their_ent_2]], 1, 0)</f>
        <v>0</v>
      </c>
      <c r="J1088">
        <f>IF(Table1[[#This Row],[same_1]]=1 &amp; Table1[[#This Row],[same_2]]=1, 1, 0)</f>
        <v>0</v>
      </c>
      <c r="K1088">
        <f>IF(ISNUMBER(SEARCH(Table1[[#This Row],[their_ent_1]],Table1[[#This Row],[my_ent_1]])), 1, 0)</f>
        <v>0</v>
      </c>
      <c r="L1088">
        <f>IF(ISNUMBER(SEARCH(Table1[[#This Row],[their_ent_2]],Table1[[#This Row],[my_ent_2]])), 1, 0)</f>
        <v>0</v>
      </c>
    </row>
    <row r="1089" spans="1:12" hidden="1" x14ac:dyDescent="0.3">
      <c r="A1089" t="s">
        <v>3272</v>
      </c>
      <c r="B1089" t="s">
        <v>12</v>
      </c>
      <c r="C1089" t="s">
        <v>2576</v>
      </c>
      <c r="D1089" t="s">
        <v>1604</v>
      </c>
      <c r="E1089" t="s">
        <v>2378</v>
      </c>
      <c r="F1089">
        <v>0</v>
      </c>
      <c r="G1089">
        <v>1087</v>
      </c>
      <c r="H1089">
        <f>IF(Table1[[#This Row],[my_ent_1]]=Table1[[#This Row],[their_ent_1]], 1, 0)</f>
        <v>0</v>
      </c>
      <c r="I1089">
        <f>IF(Table1[[#This Row],[my_ent_2]]=Table1[[#This Row],[their_ent_2]], 1, 0)</f>
        <v>0</v>
      </c>
      <c r="J1089">
        <f>IF(Table1[[#This Row],[same_1]]=1 &amp; Table1[[#This Row],[same_2]]=1, 1, 0)</f>
        <v>0</v>
      </c>
      <c r="K1089">
        <f>IF(ISNUMBER(SEARCH(Table1[[#This Row],[their_ent_1]],Table1[[#This Row],[my_ent_1]])), 1, 0)</f>
        <v>0</v>
      </c>
      <c r="L1089">
        <f>IF(ISNUMBER(SEARCH(Table1[[#This Row],[their_ent_2]],Table1[[#This Row],[my_ent_2]])), 1, 0)</f>
        <v>0</v>
      </c>
    </row>
    <row r="1090" spans="1:12" hidden="1" x14ac:dyDescent="0.3">
      <c r="A1090" t="s">
        <v>3273</v>
      </c>
      <c r="B1090" t="s">
        <v>3274</v>
      </c>
      <c r="C1090" t="s">
        <v>1675</v>
      </c>
      <c r="D1090" t="s">
        <v>1189</v>
      </c>
      <c r="E1090" t="s">
        <v>3275</v>
      </c>
      <c r="F1090">
        <v>0</v>
      </c>
      <c r="G1090">
        <v>1088</v>
      </c>
      <c r="H1090">
        <f>IF(Table1[[#This Row],[my_ent_1]]=Table1[[#This Row],[their_ent_1]], 1, 0)</f>
        <v>0</v>
      </c>
      <c r="I1090">
        <f>IF(Table1[[#This Row],[my_ent_2]]=Table1[[#This Row],[their_ent_2]], 1, 0)</f>
        <v>0</v>
      </c>
      <c r="J1090">
        <f>IF(Table1[[#This Row],[same_1]]=1 &amp; Table1[[#This Row],[same_2]]=1, 1, 0)</f>
        <v>0</v>
      </c>
      <c r="K1090">
        <f>IF(ISNUMBER(SEARCH(Table1[[#This Row],[their_ent_1]],Table1[[#This Row],[my_ent_1]])), 1, 0)</f>
        <v>0</v>
      </c>
      <c r="L1090">
        <f>IF(ISNUMBER(SEARCH(Table1[[#This Row],[their_ent_2]],Table1[[#This Row],[my_ent_2]])), 1, 0)</f>
        <v>0</v>
      </c>
    </row>
    <row r="1091" spans="1:12" hidden="1" x14ac:dyDescent="0.3">
      <c r="A1091" t="s">
        <v>3276</v>
      </c>
      <c r="B1091" t="s">
        <v>3277</v>
      </c>
      <c r="C1091" t="s">
        <v>3278</v>
      </c>
      <c r="D1091" t="s">
        <v>163</v>
      </c>
      <c r="E1091" t="s">
        <v>3279</v>
      </c>
      <c r="F1091">
        <v>0</v>
      </c>
      <c r="G1091">
        <v>1089</v>
      </c>
      <c r="H1091">
        <f>IF(Table1[[#This Row],[my_ent_1]]=Table1[[#This Row],[their_ent_1]], 1, 0)</f>
        <v>0</v>
      </c>
      <c r="I1091">
        <f>IF(Table1[[#This Row],[my_ent_2]]=Table1[[#This Row],[their_ent_2]], 1, 0)</f>
        <v>0</v>
      </c>
      <c r="J1091">
        <f>IF(Table1[[#This Row],[same_1]]=1 &amp; Table1[[#This Row],[same_2]]=1, 1, 0)</f>
        <v>0</v>
      </c>
      <c r="K1091">
        <f>IF(ISNUMBER(SEARCH(Table1[[#This Row],[their_ent_1]],Table1[[#This Row],[my_ent_1]])), 1, 0)</f>
        <v>0</v>
      </c>
      <c r="L1091">
        <f>IF(ISNUMBER(SEARCH(Table1[[#This Row],[their_ent_2]],Table1[[#This Row],[my_ent_2]])), 1, 0)</f>
        <v>0</v>
      </c>
    </row>
    <row r="1092" spans="1:12" hidden="1" x14ac:dyDescent="0.3">
      <c r="A1092" t="s">
        <v>3280</v>
      </c>
      <c r="B1092" t="s">
        <v>3281</v>
      </c>
      <c r="C1092" t="s">
        <v>3281</v>
      </c>
      <c r="D1092" t="s">
        <v>163</v>
      </c>
      <c r="E1092" t="s">
        <v>3282</v>
      </c>
      <c r="F1092">
        <v>0</v>
      </c>
      <c r="G1092">
        <v>1090</v>
      </c>
      <c r="H1092">
        <f>IF(Table1[[#This Row],[my_ent_1]]=Table1[[#This Row],[their_ent_1]], 1, 0)</f>
        <v>1</v>
      </c>
      <c r="I1092">
        <f>IF(Table1[[#This Row],[my_ent_2]]=Table1[[#This Row],[their_ent_2]], 1, 0)</f>
        <v>0</v>
      </c>
      <c r="J1092">
        <f>IF(Table1[[#This Row],[same_1]]=1 &amp; Table1[[#This Row],[same_2]]=1, 1, 0)</f>
        <v>0</v>
      </c>
      <c r="K1092">
        <f>IF(ISNUMBER(SEARCH(Table1[[#This Row],[their_ent_1]],Table1[[#This Row],[my_ent_1]])), 1, 0)</f>
        <v>1</v>
      </c>
      <c r="L1092">
        <f>IF(ISNUMBER(SEARCH(Table1[[#This Row],[their_ent_2]],Table1[[#This Row],[my_ent_2]])), 1, 0)</f>
        <v>0</v>
      </c>
    </row>
    <row r="1093" spans="1:12" hidden="1" x14ac:dyDescent="0.3">
      <c r="A1093" t="s">
        <v>3283</v>
      </c>
      <c r="B1093" t="s">
        <v>3284</v>
      </c>
      <c r="C1093" t="s">
        <v>2186</v>
      </c>
      <c r="D1093" t="s">
        <v>1344</v>
      </c>
      <c r="E1093" t="s">
        <v>191</v>
      </c>
      <c r="F1093">
        <v>0</v>
      </c>
      <c r="G1093">
        <v>1091</v>
      </c>
      <c r="H1093">
        <f>IF(Table1[[#This Row],[my_ent_1]]=Table1[[#This Row],[their_ent_1]], 1, 0)</f>
        <v>0</v>
      </c>
      <c r="I1093">
        <f>IF(Table1[[#This Row],[my_ent_2]]=Table1[[#This Row],[their_ent_2]], 1, 0)</f>
        <v>0</v>
      </c>
      <c r="J1093">
        <f>IF(Table1[[#This Row],[same_1]]=1 &amp; Table1[[#This Row],[same_2]]=1, 1, 0)</f>
        <v>0</v>
      </c>
      <c r="K1093">
        <f>IF(ISNUMBER(SEARCH(Table1[[#This Row],[their_ent_1]],Table1[[#This Row],[my_ent_1]])), 1, 0)</f>
        <v>0</v>
      </c>
      <c r="L1093">
        <f>IF(ISNUMBER(SEARCH(Table1[[#This Row],[their_ent_2]],Table1[[#This Row],[my_ent_2]])), 1, 0)</f>
        <v>0</v>
      </c>
    </row>
    <row r="1094" spans="1:12" hidden="1" x14ac:dyDescent="0.3">
      <c r="A1094" t="s">
        <v>3285</v>
      </c>
      <c r="B1094" t="s">
        <v>3286</v>
      </c>
      <c r="C1094" t="s">
        <v>3287</v>
      </c>
      <c r="D1094" t="s">
        <v>124</v>
      </c>
      <c r="E1094" t="s">
        <v>1770</v>
      </c>
      <c r="F1094">
        <v>0</v>
      </c>
      <c r="G1094">
        <v>1092</v>
      </c>
      <c r="H1094">
        <f>IF(Table1[[#This Row],[my_ent_1]]=Table1[[#This Row],[their_ent_1]], 1, 0)</f>
        <v>0</v>
      </c>
      <c r="I1094">
        <f>IF(Table1[[#This Row],[my_ent_2]]=Table1[[#This Row],[their_ent_2]], 1, 0)</f>
        <v>0</v>
      </c>
      <c r="J1094">
        <f>IF(Table1[[#This Row],[same_1]]=1 &amp; Table1[[#This Row],[same_2]]=1, 1, 0)</f>
        <v>0</v>
      </c>
      <c r="K1094">
        <f>IF(ISNUMBER(SEARCH(Table1[[#This Row],[their_ent_1]],Table1[[#This Row],[my_ent_1]])), 1, 0)</f>
        <v>0</v>
      </c>
      <c r="L1094">
        <f>IF(ISNUMBER(SEARCH(Table1[[#This Row],[their_ent_2]],Table1[[#This Row],[my_ent_2]])), 1, 0)</f>
        <v>0</v>
      </c>
    </row>
    <row r="1095" spans="1:12" hidden="1" x14ac:dyDescent="0.3">
      <c r="A1095" t="s">
        <v>3288</v>
      </c>
      <c r="B1095" t="s">
        <v>3289</v>
      </c>
      <c r="C1095" t="s">
        <v>3289</v>
      </c>
      <c r="D1095" t="s">
        <v>3290</v>
      </c>
      <c r="E1095" t="s">
        <v>3291</v>
      </c>
      <c r="F1095">
        <v>0</v>
      </c>
      <c r="G1095">
        <v>1093</v>
      </c>
      <c r="H1095">
        <f>IF(Table1[[#This Row],[my_ent_1]]=Table1[[#This Row],[their_ent_1]], 1, 0)</f>
        <v>1</v>
      </c>
      <c r="I1095">
        <f>IF(Table1[[#This Row],[my_ent_2]]=Table1[[#This Row],[their_ent_2]], 1, 0)</f>
        <v>0</v>
      </c>
      <c r="J1095">
        <f>IF(Table1[[#This Row],[same_1]]=1 &amp; Table1[[#This Row],[same_2]]=1, 1, 0)</f>
        <v>0</v>
      </c>
      <c r="K1095">
        <f>IF(ISNUMBER(SEARCH(Table1[[#This Row],[their_ent_1]],Table1[[#This Row],[my_ent_1]])), 1, 0)</f>
        <v>1</v>
      </c>
      <c r="L1095">
        <f>IF(ISNUMBER(SEARCH(Table1[[#This Row],[their_ent_2]],Table1[[#This Row],[my_ent_2]])), 1, 0)</f>
        <v>0</v>
      </c>
    </row>
    <row r="1096" spans="1:12" hidden="1" x14ac:dyDescent="0.3">
      <c r="A1096" t="s">
        <v>3292</v>
      </c>
      <c r="B1096" t="s">
        <v>3293</v>
      </c>
      <c r="C1096" t="s">
        <v>3294</v>
      </c>
      <c r="D1096" t="s">
        <v>3294</v>
      </c>
      <c r="E1096" t="s">
        <v>3295</v>
      </c>
      <c r="F1096">
        <v>0</v>
      </c>
      <c r="G1096">
        <v>1094</v>
      </c>
      <c r="H1096">
        <f>IF(Table1[[#This Row],[my_ent_1]]=Table1[[#This Row],[their_ent_1]], 1, 0)</f>
        <v>0</v>
      </c>
      <c r="I1096">
        <f>IF(Table1[[#This Row],[my_ent_2]]=Table1[[#This Row],[their_ent_2]], 1, 0)</f>
        <v>0</v>
      </c>
      <c r="J1096">
        <f>IF(Table1[[#This Row],[same_1]]=1 &amp; Table1[[#This Row],[same_2]]=1, 1, 0)</f>
        <v>0</v>
      </c>
      <c r="K1096">
        <f>IF(ISNUMBER(SEARCH(Table1[[#This Row],[their_ent_1]],Table1[[#This Row],[my_ent_1]])), 1, 0)</f>
        <v>0</v>
      </c>
      <c r="L1096">
        <f>IF(ISNUMBER(SEARCH(Table1[[#This Row],[their_ent_2]],Table1[[#This Row],[my_ent_2]])), 1, 0)</f>
        <v>0</v>
      </c>
    </row>
    <row r="1097" spans="1:12" hidden="1" x14ac:dyDescent="0.3">
      <c r="A1097" t="s">
        <v>3296</v>
      </c>
      <c r="B1097" t="s">
        <v>36</v>
      </c>
      <c r="C1097" t="s">
        <v>22</v>
      </c>
      <c r="D1097" t="s">
        <v>262</v>
      </c>
      <c r="E1097" t="s">
        <v>387</v>
      </c>
      <c r="F1097">
        <v>0</v>
      </c>
      <c r="G1097">
        <v>1095</v>
      </c>
      <c r="H1097">
        <f>IF(Table1[[#This Row],[my_ent_1]]=Table1[[#This Row],[their_ent_1]], 1, 0)</f>
        <v>0</v>
      </c>
      <c r="I1097">
        <f>IF(Table1[[#This Row],[my_ent_2]]=Table1[[#This Row],[their_ent_2]], 1, 0)</f>
        <v>0</v>
      </c>
      <c r="J1097">
        <f>IF(Table1[[#This Row],[same_1]]=1 &amp; Table1[[#This Row],[same_2]]=1, 1, 0)</f>
        <v>0</v>
      </c>
      <c r="K1097">
        <f>IF(ISNUMBER(SEARCH(Table1[[#This Row],[their_ent_1]],Table1[[#This Row],[my_ent_1]])), 1, 0)</f>
        <v>0</v>
      </c>
      <c r="L1097">
        <f>IF(ISNUMBER(SEARCH(Table1[[#This Row],[their_ent_2]],Table1[[#This Row],[my_ent_2]])), 1, 0)</f>
        <v>0</v>
      </c>
    </row>
    <row r="1098" spans="1:12" hidden="1" x14ac:dyDescent="0.3">
      <c r="A1098" t="s">
        <v>3297</v>
      </c>
      <c r="B1098" t="s">
        <v>3298</v>
      </c>
      <c r="C1098" t="s">
        <v>3298</v>
      </c>
      <c r="D1098" t="s">
        <v>3299</v>
      </c>
      <c r="E1098" t="s">
        <v>3300</v>
      </c>
      <c r="F1098">
        <v>0</v>
      </c>
      <c r="G1098">
        <v>1096</v>
      </c>
      <c r="H1098">
        <f>IF(Table1[[#This Row],[my_ent_1]]=Table1[[#This Row],[their_ent_1]], 1, 0)</f>
        <v>1</v>
      </c>
      <c r="I1098">
        <f>IF(Table1[[#This Row],[my_ent_2]]=Table1[[#This Row],[their_ent_2]], 1, 0)</f>
        <v>0</v>
      </c>
      <c r="J1098">
        <f>IF(Table1[[#This Row],[same_1]]=1 &amp; Table1[[#This Row],[same_2]]=1, 1, 0)</f>
        <v>0</v>
      </c>
      <c r="K1098">
        <f>IF(ISNUMBER(SEARCH(Table1[[#This Row],[their_ent_1]],Table1[[#This Row],[my_ent_1]])), 1, 0)</f>
        <v>1</v>
      </c>
      <c r="L1098">
        <f>IF(ISNUMBER(SEARCH(Table1[[#This Row],[their_ent_2]],Table1[[#This Row],[my_ent_2]])), 1, 0)</f>
        <v>0</v>
      </c>
    </row>
    <row r="1099" spans="1:12" hidden="1" x14ac:dyDescent="0.3">
      <c r="A1099" t="s">
        <v>3301</v>
      </c>
      <c r="B1099" t="s">
        <v>405</v>
      </c>
      <c r="C1099" t="s">
        <v>25</v>
      </c>
      <c r="D1099" t="s">
        <v>57</v>
      </c>
      <c r="E1099" t="s">
        <v>3302</v>
      </c>
      <c r="F1099">
        <v>0</v>
      </c>
      <c r="G1099">
        <v>1097</v>
      </c>
      <c r="H1099">
        <f>IF(Table1[[#This Row],[my_ent_1]]=Table1[[#This Row],[their_ent_1]], 1, 0)</f>
        <v>0</v>
      </c>
      <c r="I1099">
        <f>IF(Table1[[#This Row],[my_ent_2]]=Table1[[#This Row],[their_ent_2]], 1, 0)</f>
        <v>0</v>
      </c>
      <c r="J1099">
        <f>IF(Table1[[#This Row],[same_1]]=1 &amp; Table1[[#This Row],[same_2]]=1, 1, 0)</f>
        <v>0</v>
      </c>
      <c r="K1099">
        <f>IF(ISNUMBER(SEARCH(Table1[[#This Row],[their_ent_1]],Table1[[#This Row],[my_ent_1]])), 1, 0)</f>
        <v>1</v>
      </c>
      <c r="L1099">
        <f>IF(ISNUMBER(SEARCH(Table1[[#This Row],[their_ent_2]],Table1[[#This Row],[my_ent_2]])), 1, 0)</f>
        <v>0</v>
      </c>
    </row>
    <row r="1100" spans="1:12" hidden="1" x14ac:dyDescent="0.3">
      <c r="A1100" t="s">
        <v>3303</v>
      </c>
      <c r="B1100" t="s">
        <v>3304</v>
      </c>
      <c r="C1100" t="s">
        <v>64</v>
      </c>
      <c r="D1100" t="s">
        <v>2099</v>
      </c>
      <c r="E1100" t="s">
        <v>3304</v>
      </c>
      <c r="F1100">
        <v>0</v>
      </c>
      <c r="G1100">
        <v>1098</v>
      </c>
      <c r="H1100">
        <f>IF(Table1[[#This Row],[my_ent_1]]=Table1[[#This Row],[their_ent_1]], 1, 0)</f>
        <v>0</v>
      </c>
      <c r="I1100">
        <f>IF(Table1[[#This Row],[my_ent_2]]=Table1[[#This Row],[their_ent_2]], 1, 0)</f>
        <v>0</v>
      </c>
      <c r="J1100">
        <f>IF(Table1[[#This Row],[same_1]]=1 &amp; Table1[[#This Row],[same_2]]=1, 1, 0)</f>
        <v>0</v>
      </c>
      <c r="K1100">
        <f>IF(ISNUMBER(SEARCH(Table1[[#This Row],[their_ent_1]],Table1[[#This Row],[my_ent_1]])), 1, 0)</f>
        <v>0</v>
      </c>
      <c r="L1100">
        <f>IF(ISNUMBER(SEARCH(Table1[[#This Row],[their_ent_2]],Table1[[#This Row],[my_ent_2]])), 1, 0)</f>
        <v>0</v>
      </c>
    </row>
    <row r="1101" spans="1:12" x14ac:dyDescent="0.3">
      <c r="A1101" t="s">
        <v>3305</v>
      </c>
      <c r="B1101" t="s">
        <v>57</v>
      </c>
      <c r="C1101" t="s">
        <v>36</v>
      </c>
      <c r="D1101" t="s">
        <v>96</v>
      </c>
      <c r="E1101" t="s">
        <v>96</v>
      </c>
      <c r="F1101">
        <v>0</v>
      </c>
      <c r="G1101">
        <v>1099</v>
      </c>
      <c r="H1101">
        <f>IF(Table1[[#This Row],[my_ent_1]]=Table1[[#This Row],[their_ent_1]], 1, 0)</f>
        <v>0</v>
      </c>
      <c r="I1101">
        <f>IF(Table1[[#This Row],[my_ent_2]]=Table1[[#This Row],[their_ent_2]], 1, 0)</f>
        <v>1</v>
      </c>
      <c r="J1101">
        <f>IF(Table1[[#This Row],[same_1]]=1 &amp; Table1[[#This Row],[same_2]]=1, 1, 0)</f>
        <v>0</v>
      </c>
      <c r="K1101">
        <f>IF(ISNUMBER(SEARCH(Table1[[#This Row],[their_ent_1]],Table1[[#This Row],[my_ent_1]])), 1, 0)</f>
        <v>1</v>
      </c>
      <c r="L1101">
        <f>IF(ISNUMBER(SEARCH(Table1[[#This Row],[their_ent_2]],Table1[[#This Row],[my_ent_2]])), 1, 0)</f>
        <v>1</v>
      </c>
    </row>
    <row r="1102" spans="1:12" hidden="1" x14ac:dyDescent="0.3">
      <c r="A1102" t="s">
        <v>3306</v>
      </c>
      <c r="B1102" t="s">
        <v>3307</v>
      </c>
      <c r="C1102" t="s">
        <v>3308</v>
      </c>
      <c r="D1102" t="s">
        <v>2397</v>
      </c>
      <c r="E1102" t="s">
        <v>2397</v>
      </c>
      <c r="F1102">
        <v>0</v>
      </c>
      <c r="G1102">
        <v>1100</v>
      </c>
      <c r="H1102">
        <f>IF(Table1[[#This Row],[my_ent_1]]=Table1[[#This Row],[their_ent_1]], 1, 0)</f>
        <v>0</v>
      </c>
      <c r="I1102">
        <f>IF(Table1[[#This Row],[my_ent_2]]=Table1[[#This Row],[their_ent_2]], 1, 0)</f>
        <v>1</v>
      </c>
      <c r="J1102">
        <f>IF(Table1[[#This Row],[same_1]]=1 &amp; Table1[[#This Row],[same_2]]=1, 1, 0)</f>
        <v>0</v>
      </c>
      <c r="K1102">
        <f>IF(ISNUMBER(SEARCH(Table1[[#This Row],[their_ent_1]],Table1[[#This Row],[my_ent_1]])), 1, 0)</f>
        <v>0</v>
      </c>
      <c r="L1102">
        <f>IF(ISNUMBER(SEARCH(Table1[[#This Row],[their_ent_2]],Table1[[#This Row],[my_ent_2]])), 1, 0)</f>
        <v>1</v>
      </c>
    </row>
    <row r="1103" spans="1:12" hidden="1" x14ac:dyDescent="0.3">
      <c r="A1103" t="s">
        <v>3309</v>
      </c>
      <c r="B1103" t="s">
        <v>47</v>
      </c>
      <c r="C1103" t="s">
        <v>47</v>
      </c>
      <c r="D1103" t="s">
        <v>500</v>
      </c>
      <c r="E1103" t="s">
        <v>18</v>
      </c>
      <c r="F1103">
        <v>0</v>
      </c>
      <c r="G1103">
        <v>1101</v>
      </c>
      <c r="H1103">
        <f>IF(Table1[[#This Row],[my_ent_1]]=Table1[[#This Row],[their_ent_1]], 1, 0)</f>
        <v>1</v>
      </c>
      <c r="I1103">
        <f>IF(Table1[[#This Row],[my_ent_2]]=Table1[[#This Row],[their_ent_2]], 1, 0)</f>
        <v>0</v>
      </c>
      <c r="J1103">
        <f>IF(Table1[[#This Row],[same_1]]=1 &amp; Table1[[#This Row],[same_2]]=1, 1, 0)</f>
        <v>0</v>
      </c>
      <c r="K1103">
        <f>IF(ISNUMBER(SEARCH(Table1[[#This Row],[their_ent_1]],Table1[[#This Row],[my_ent_1]])), 1, 0)</f>
        <v>1</v>
      </c>
      <c r="L1103">
        <f>IF(ISNUMBER(SEARCH(Table1[[#This Row],[their_ent_2]],Table1[[#This Row],[my_ent_2]])), 1, 0)</f>
        <v>0</v>
      </c>
    </row>
    <row r="1104" spans="1:12" x14ac:dyDescent="0.3">
      <c r="A1104" t="s">
        <v>3310</v>
      </c>
      <c r="B1104" t="s">
        <v>3311</v>
      </c>
      <c r="C1104" t="s">
        <v>425</v>
      </c>
      <c r="D1104" t="s">
        <v>3312</v>
      </c>
      <c r="E1104" t="s">
        <v>369</v>
      </c>
      <c r="F1104">
        <v>0</v>
      </c>
      <c r="G1104">
        <v>1102</v>
      </c>
      <c r="H1104">
        <f>IF(Table1[[#This Row],[my_ent_1]]=Table1[[#This Row],[their_ent_1]], 1, 0)</f>
        <v>0</v>
      </c>
      <c r="I1104">
        <f>IF(Table1[[#This Row],[my_ent_2]]=Table1[[#This Row],[their_ent_2]], 1, 0)</f>
        <v>0</v>
      </c>
      <c r="J1104">
        <f>IF(Table1[[#This Row],[same_1]]=1 &amp; Table1[[#This Row],[same_2]]=1, 1, 0)</f>
        <v>0</v>
      </c>
      <c r="K1104">
        <f>IF(ISNUMBER(SEARCH(Table1[[#This Row],[their_ent_1]],Table1[[#This Row],[my_ent_1]])), 1, 0)</f>
        <v>1</v>
      </c>
      <c r="L1104">
        <f>IF(ISNUMBER(SEARCH(Table1[[#This Row],[their_ent_2]],Table1[[#This Row],[my_ent_2]])), 1, 0)</f>
        <v>1</v>
      </c>
    </row>
    <row r="1105" spans="1:12" hidden="1" x14ac:dyDescent="0.3">
      <c r="A1105" t="s">
        <v>3313</v>
      </c>
      <c r="B1105" t="s">
        <v>602</v>
      </c>
      <c r="C1105" t="s">
        <v>602</v>
      </c>
      <c r="D1105" t="s">
        <v>177</v>
      </c>
      <c r="E1105" t="s">
        <v>10</v>
      </c>
      <c r="F1105">
        <v>0</v>
      </c>
      <c r="G1105">
        <v>1103</v>
      </c>
      <c r="H1105">
        <f>IF(Table1[[#This Row],[my_ent_1]]=Table1[[#This Row],[their_ent_1]], 1, 0)</f>
        <v>1</v>
      </c>
      <c r="I1105">
        <f>IF(Table1[[#This Row],[my_ent_2]]=Table1[[#This Row],[their_ent_2]], 1, 0)</f>
        <v>0</v>
      </c>
      <c r="J1105">
        <f>IF(Table1[[#This Row],[same_1]]=1 &amp; Table1[[#This Row],[same_2]]=1, 1, 0)</f>
        <v>0</v>
      </c>
      <c r="K1105">
        <f>IF(ISNUMBER(SEARCH(Table1[[#This Row],[their_ent_1]],Table1[[#This Row],[my_ent_1]])), 1, 0)</f>
        <v>1</v>
      </c>
      <c r="L1105">
        <f>IF(ISNUMBER(SEARCH(Table1[[#This Row],[their_ent_2]],Table1[[#This Row],[my_ent_2]])), 1, 0)</f>
        <v>0</v>
      </c>
    </row>
    <row r="1106" spans="1:12" hidden="1" x14ac:dyDescent="0.3">
      <c r="A1106" t="s">
        <v>3314</v>
      </c>
      <c r="B1106" t="s">
        <v>500</v>
      </c>
      <c r="C1106" t="s">
        <v>255</v>
      </c>
      <c r="D1106" t="s">
        <v>1568</v>
      </c>
      <c r="E1106" t="s">
        <v>1568</v>
      </c>
      <c r="F1106">
        <v>0</v>
      </c>
      <c r="G1106">
        <v>1104</v>
      </c>
      <c r="H1106">
        <f>IF(Table1[[#This Row],[my_ent_1]]=Table1[[#This Row],[their_ent_1]], 1, 0)</f>
        <v>0</v>
      </c>
      <c r="I1106">
        <f>IF(Table1[[#This Row],[my_ent_2]]=Table1[[#This Row],[their_ent_2]], 1, 0)</f>
        <v>1</v>
      </c>
      <c r="J1106">
        <f>IF(Table1[[#This Row],[same_1]]=1 &amp; Table1[[#This Row],[same_2]]=1, 1, 0)</f>
        <v>0</v>
      </c>
      <c r="K1106">
        <f>IF(ISNUMBER(SEARCH(Table1[[#This Row],[their_ent_1]],Table1[[#This Row],[my_ent_1]])), 1, 0)</f>
        <v>0</v>
      </c>
      <c r="L1106">
        <f>IF(ISNUMBER(SEARCH(Table1[[#This Row],[their_ent_2]],Table1[[#This Row],[my_ent_2]])), 1, 0)</f>
        <v>1</v>
      </c>
    </row>
    <row r="1107" spans="1:12" hidden="1" x14ac:dyDescent="0.3">
      <c r="A1107" t="s">
        <v>3315</v>
      </c>
      <c r="B1107" t="s">
        <v>12</v>
      </c>
      <c r="C1107" t="s">
        <v>205</v>
      </c>
      <c r="D1107" t="s">
        <v>205</v>
      </c>
      <c r="E1107" t="s">
        <v>3316</v>
      </c>
      <c r="F1107">
        <v>0</v>
      </c>
      <c r="G1107">
        <v>1105</v>
      </c>
      <c r="H1107">
        <f>IF(Table1[[#This Row],[my_ent_1]]=Table1[[#This Row],[their_ent_1]], 1, 0)</f>
        <v>0</v>
      </c>
      <c r="I1107">
        <f>IF(Table1[[#This Row],[my_ent_2]]=Table1[[#This Row],[their_ent_2]], 1, 0)</f>
        <v>0</v>
      </c>
      <c r="J1107">
        <f>IF(Table1[[#This Row],[same_1]]=1 &amp; Table1[[#This Row],[same_2]]=1, 1, 0)</f>
        <v>0</v>
      </c>
      <c r="K1107">
        <f>IF(ISNUMBER(SEARCH(Table1[[#This Row],[their_ent_1]],Table1[[#This Row],[my_ent_1]])), 1, 0)</f>
        <v>0</v>
      </c>
      <c r="L1107">
        <f>IF(ISNUMBER(SEARCH(Table1[[#This Row],[their_ent_2]],Table1[[#This Row],[my_ent_2]])), 1, 0)</f>
        <v>0</v>
      </c>
    </row>
    <row r="1108" spans="1:12" hidden="1" x14ac:dyDescent="0.3">
      <c r="A1108" t="s">
        <v>3317</v>
      </c>
      <c r="B1108" t="s">
        <v>3318</v>
      </c>
      <c r="C1108" t="s">
        <v>3318</v>
      </c>
      <c r="D1108" t="s">
        <v>3319</v>
      </c>
      <c r="E1108" t="s">
        <v>3320</v>
      </c>
      <c r="F1108">
        <v>0</v>
      </c>
      <c r="G1108">
        <v>1106</v>
      </c>
      <c r="H1108">
        <f>IF(Table1[[#This Row],[my_ent_1]]=Table1[[#This Row],[their_ent_1]], 1, 0)</f>
        <v>1</v>
      </c>
      <c r="I1108">
        <f>IF(Table1[[#This Row],[my_ent_2]]=Table1[[#This Row],[their_ent_2]], 1, 0)</f>
        <v>0</v>
      </c>
      <c r="J1108">
        <f>IF(Table1[[#This Row],[same_1]]=1 &amp; Table1[[#This Row],[same_2]]=1, 1, 0)</f>
        <v>0</v>
      </c>
      <c r="K1108">
        <f>IF(ISNUMBER(SEARCH(Table1[[#This Row],[their_ent_1]],Table1[[#This Row],[my_ent_1]])), 1, 0)</f>
        <v>1</v>
      </c>
      <c r="L1108">
        <f>IF(ISNUMBER(SEARCH(Table1[[#This Row],[their_ent_2]],Table1[[#This Row],[my_ent_2]])), 1, 0)</f>
        <v>0</v>
      </c>
    </row>
    <row r="1109" spans="1:12" hidden="1" x14ac:dyDescent="0.3">
      <c r="A1109" t="s">
        <v>3321</v>
      </c>
      <c r="B1109" t="s">
        <v>3322</v>
      </c>
      <c r="C1109" t="s">
        <v>255</v>
      </c>
      <c r="D1109" t="s">
        <v>3323</v>
      </c>
      <c r="E1109" t="s">
        <v>3324</v>
      </c>
      <c r="F1109">
        <v>0</v>
      </c>
      <c r="G1109">
        <v>1107</v>
      </c>
      <c r="H1109">
        <f>IF(Table1[[#This Row],[my_ent_1]]=Table1[[#This Row],[their_ent_1]], 1, 0)</f>
        <v>0</v>
      </c>
      <c r="I1109">
        <f>IF(Table1[[#This Row],[my_ent_2]]=Table1[[#This Row],[their_ent_2]], 1, 0)</f>
        <v>0</v>
      </c>
      <c r="J1109">
        <f>IF(Table1[[#This Row],[same_1]]=1 &amp; Table1[[#This Row],[same_2]]=1, 1, 0)</f>
        <v>0</v>
      </c>
      <c r="K1109">
        <f>IF(ISNUMBER(SEARCH(Table1[[#This Row],[their_ent_1]],Table1[[#This Row],[my_ent_1]])), 1, 0)</f>
        <v>0</v>
      </c>
      <c r="L1109">
        <f>IF(ISNUMBER(SEARCH(Table1[[#This Row],[their_ent_2]],Table1[[#This Row],[my_ent_2]])), 1, 0)</f>
        <v>1</v>
      </c>
    </row>
    <row r="1110" spans="1:12" x14ac:dyDescent="0.3">
      <c r="A1110" t="s">
        <v>3325</v>
      </c>
      <c r="B1110" t="s">
        <v>766</v>
      </c>
      <c r="C1110" t="s">
        <v>767</v>
      </c>
      <c r="D1110" t="s">
        <v>370</v>
      </c>
      <c r="E1110" t="s">
        <v>370</v>
      </c>
      <c r="F1110">
        <v>0</v>
      </c>
      <c r="G1110">
        <v>1108</v>
      </c>
      <c r="H1110">
        <f>IF(Table1[[#This Row],[my_ent_1]]=Table1[[#This Row],[their_ent_1]], 1, 0)</f>
        <v>0</v>
      </c>
      <c r="I1110">
        <f>IF(Table1[[#This Row],[my_ent_2]]=Table1[[#This Row],[their_ent_2]], 1, 0)</f>
        <v>1</v>
      </c>
      <c r="J1110">
        <f>IF(Table1[[#This Row],[same_1]]=1 &amp; Table1[[#This Row],[same_2]]=1, 1, 0)</f>
        <v>0</v>
      </c>
      <c r="K1110">
        <f>IF(ISNUMBER(SEARCH(Table1[[#This Row],[their_ent_1]],Table1[[#This Row],[my_ent_1]])), 1, 0)</f>
        <v>1</v>
      </c>
      <c r="L1110">
        <f>IF(ISNUMBER(SEARCH(Table1[[#This Row],[their_ent_2]],Table1[[#This Row],[my_ent_2]])), 1, 0)</f>
        <v>1</v>
      </c>
    </row>
    <row r="1111" spans="1:12" hidden="1" x14ac:dyDescent="0.3">
      <c r="A1111" t="s">
        <v>3326</v>
      </c>
      <c r="B1111" t="s">
        <v>3327</v>
      </c>
      <c r="C1111" t="s">
        <v>3328</v>
      </c>
      <c r="D1111" t="s">
        <v>3328</v>
      </c>
      <c r="E1111" t="s">
        <v>433</v>
      </c>
      <c r="F1111">
        <v>0</v>
      </c>
      <c r="G1111">
        <v>1109</v>
      </c>
      <c r="H1111">
        <f>IF(Table1[[#This Row],[my_ent_1]]=Table1[[#This Row],[their_ent_1]], 1, 0)</f>
        <v>0</v>
      </c>
      <c r="I1111">
        <f>IF(Table1[[#This Row],[my_ent_2]]=Table1[[#This Row],[their_ent_2]], 1, 0)</f>
        <v>0</v>
      </c>
      <c r="J1111">
        <f>IF(Table1[[#This Row],[same_1]]=1 &amp; Table1[[#This Row],[same_2]]=1, 1, 0)</f>
        <v>0</v>
      </c>
      <c r="K1111">
        <f>IF(ISNUMBER(SEARCH(Table1[[#This Row],[their_ent_1]],Table1[[#This Row],[my_ent_1]])), 1, 0)</f>
        <v>0</v>
      </c>
      <c r="L1111">
        <f>IF(ISNUMBER(SEARCH(Table1[[#This Row],[their_ent_2]],Table1[[#This Row],[my_ent_2]])), 1, 0)</f>
        <v>0</v>
      </c>
    </row>
    <row r="1112" spans="1:12" hidden="1" x14ac:dyDescent="0.3">
      <c r="A1112" t="s">
        <v>3329</v>
      </c>
      <c r="B1112" t="s">
        <v>3330</v>
      </c>
      <c r="C1112" t="s">
        <v>3331</v>
      </c>
      <c r="D1112" t="s">
        <v>3331</v>
      </c>
      <c r="E1112" t="s">
        <v>3332</v>
      </c>
      <c r="F1112">
        <v>0</v>
      </c>
      <c r="G1112">
        <v>1110</v>
      </c>
      <c r="H1112">
        <f>IF(Table1[[#This Row],[my_ent_1]]=Table1[[#This Row],[their_ent_1]], 1, 0)</f>
        <v>0</v>
      </c>
      <c r="I1112">
        <f>IF(Table1[[#This Row],[my_ent_2]]=Table1[[#This Row],[their_ent_2]], 1, 0)</f>
        <v>0</v>
      </c>
      <c r="J1112">
        <f>IF(Table1[[#This Row],[same_1]]=1 &amp; Table1[[#This Row],[same_2]]=1, 1, 0)</f>
        <v>0</v>
      </c>
      <c r="K1112">
        <f>IF(ISNUMBER(SEARCH(Table1[[#This Row],[their_ent_1]],Table1[[#This Row],[my_ent_1]])), 1, 0)</f>
        <v>0</v>
      </c>
      <c r="L1112">
        <f>IF(ISNUMBER(SEARCH(Table1[[#This Row],[their_ent_2]],Table1[[#This Row],[my_ent_2]])), 1, 0)</f>
        <v>0</v>
      </c>
    </row>
    <row r="1113" spans="1:12" hidden="1" x14ac:dyDescent="0.3">
      <c r="A1113" t="s">
        <v>3333</v>
      </c>
      <c r="B1113" t="s">
        <v>2750</v>
      </c>
      <c r="C1113" t="s">
        <v>3334</v>
      </c>
      <c r="D1113" t="s">
        <v>57</v>
      </c>
      <c r="E1113" t="s">
        <v>3335</v>
      </c>
      <c r="F1113">
        <v>0</v>
      </c>
      <c r="G1113">
        <v>1111</v>
      </c>
      <c r="H1113">
        <f>IF(Table1[[#This Row],[my_ent_1]]=Table1[[#This Row],[their_ent_1]], 1, 0)</f>
        <v>0</v>
      </c>
      <c r="I1113">
        <f>IF(Table1[[#This Row],[my_ent_2]]=Table1[[#This Row],[their_ent_2]], 1, 0)</f>
        <v>0</v>
      </c>
      <c r="J1113">
        <f>IF(Table1[[#This Row],[same_1]]=1 &amp; Table1[[#This Row],[same_2]]=1, 1, 0)</f>
        <v>0</v>
      </c>
      <c r="K1113">
        <f>IF(ISNUMBER(SEARCH(Table1[[#This Row],[their_ent_1]],Table1[[#This Row],[my_ent_1]])), 1, 0)</f>
        <v>0</v>
      </c>
      <c r="L1113">
        <f>IF(ISNUMBER(SEARCH(Table1[[#This Row],[their_ent_2]],Table1[[#This Row],[my_ent_2]])), 1, 0)</f>
        <v>0</v>
      </c>
    </row>
    <row r="1114" spans="1:12" hidden="1" x14ac:dyDescent="0.3">
      <c r="A1114" t="s">
        <v>3336</v>
      </c>
      <c r="B1114" t="s">
        <v>3337</v>
      </c>
      <c r="C1114" t="s">
        <v>3338</v>
      </c>
      <c r="D1114" t="s">
        <v>3339</v>
      </c>
      <c r="E1114" t="s">
        <v>3339</v>
      </c>
      <c r="F1114">
        <v>0</v>
      </c>
      <c r="G1114">
        <v>1112</v>
      </c>
      <c r="H1114">
        <f>IF(Table1[[#This Row],[my_ent_1]]=Table1[[#This Row],[their_ent_1]], 1, 0)</f>
        <v>0</v>
      </c>
      <c r="I1114">
        <f>IF(Table1[[#This Row],[my_ent_2]]=Table1[[#This Row],[their_ent_2]], 1, 0)</f>
        <v>1</v>
      </c>
      <c r="J1114">
        <f>IF(Table1[[#This Row],[same_1]]=1 &amp; Table1[[#This Row],[same_2]]=1, 1, 0)</f>
        <v>0</v>
      </c>
      <c r="K1114">
        <f>IF(ISNUMBER(SEARCH(Table1[[#This Row],[their_ent_1]],Table1[[#This Row],[my_ent_1]])), 1, 0)</f>
        <v>0</v>
      </c>
      <c r="L1114">
        <f>IF(ISNUMBER(SEARCH(Table1[[#This Row],[their_ent_2]],Table1[[#This Row],[my_ent_2]])), 1, 0)</f>
        <v>1</v>
      </c>
    </row>
    <row r="1115" spans="1:12" hidden="1" x14ac:dyDescent="0.3">
      <c r="A1115" t="s">
        <v>3340</v>
      </c>
      <c r="B1115" t="s">
        <v>3341</v>
      </c>
      <c r="C1115" t="s">
        <v>3342</v>
      </c>
      <c r="D1115" t="s">
        <v>3343</v>
      </c>
      <c r="E1115" t="s">
        <v>3344</v>
      </c>
      <c r="F1115">
        <v>0</v>
      </c>
      <c r="G1115">
        <v>1113</v>
      </c>
      <c r="H1115">
        <f>IF(Table1[[#This Row],[my_ent_1]]=Table1[[#This Row],[their_ent_1]], 1, 0)</f>
        <v>0</v>
      </c>
      <c r="I1115">
        <f>IF(Table1[[#This Row],[my_ent_2]]=Table1[[#This Row],[their_ent_2]], 1, 0)</f>
        <v>0</v>
      </c>
      <c r="J1115">
        <f>IF(Table1[[#This Row],[same_1]]=1 &amp; Table1[[#This Row],[same_2]]=1, 1, 0)</f>
        <v>0</v>
      </c>
      <c r="K1115">
        <f>IF(ISNUMBER(SEARCH(Table1[[#This Row],[their_ent_1]],Table1[[#This Row],[my_ent_1]])), 1, 0)</f>
        <v>0</v>
      </c>
      <c r="L1115">
        <f>IF(ISNUMBER(SEARCH(Table1[[#This Row],[their_ent_2]],Table1[[#This Row],[my_ent_2]])), 1, 0)</f>
        <v>0</v>
      </c>
    </row>
    <row r="1116" spans="1:12" hidden="1" x14ac:dyDescent="0.3">
      <c r="A1116" t="s">
        <v>3345</v>
      </c>
      <c r="B1116" t="s">
        <v>3346</v>
      </c>
      <c r="C1116" t="s">
        <v>3346</v>
      </c>
      <c r="D1116" t="s">
        <v>3347</v>
      </c>
      <c r="E1116" t="s">
        <v>3348</v>
      </c>
      <c r="F1116">
        <v>0</v>
      </c>
      <c r="G1116">
        <v>1114</v>
      </c>
      <c r="H1116">
        <f>IF(Table1[[#This Row],[my_ent_1]]=Table1[[#This Row],[their_ent_1]], 1, 0)</f>
        <v>1</v>
      </c>
      <c r="I1116">
        <f>IF(Table1[[#This Row],[my_ent_2]]=Table1[[#This Row],[their_ent_2]], 1, 0)</f>
        <v>0</v>
      </c>
      <c r="J1116">
        <f>IF(Table1[[#This Row],[same_1]]=1 &amp; Table1[[#This Row],[same_2]]=1, 1, 0)</f>
        <v>0</v>
      </c>
      <c r="K1116">
        <f>IF(ISNUMBER(SEARCH(Table1[[#This Row],[their_ent_1]],Table1[[#This Row],[my_ent_1]])), 1, 0)</f>
        <v>1</v>
      </c>
      <c r="L1116">
        <f>IF(ISNUMBER(SEARCH(Table1[[#This Row],[their_ent_2]],Table1[[#This Row],[my_ent_2]])), 1, 0)</f>
        <v>0</v>
      </c>
    </row>
    <row r="1117" spans="1:12" hidden="1" x14ac:dyDescent="0.3">
      <c r="A1117" t="s">
        <v>3349</v>
      </c>
      <c r="B1117" t="s">
        <v>1503</v>
      </c>
      <c r="C1117" t="s">
        <v>1503</v>
      </c>
      <c r="D1117" t="s">
        <v>12</v>
      </c>
      <c r="E1117" t="s">
        <v>171</v>
      </c>
      <c r="F1117">
        <v>0</v>
      </c>
      <c r="G1117">
        <v>1115</v>
      </c>
      <c r="H1117">
        <f>IF(Table1[[#This Row],[my_ent_1]]=Table1[[#This Row],[their_ent_1]], 1, 0)</f>
        <v>1</v>
      </c>
      <c r="I1117">
        <f>IF(Table1[[#This Row],[my_ent_2]]=Table1[[#This Row],[their_ent_2]], 1, 0)</f>
        <v>0</v>
      </c>
      <c r="J1117">
        <f>IF(Table1[[#This Row],[same_1]]=1 &amp; Table1[[#This Row],[same_2]]=1, 1, 0)</f>
        <v>0</v>
      </c>
      <c r="K1117">
        <f>IF(ISNUMBER(SEARCH(Table1[[#This Row],[their_ent_1]],Table1[[#This Row],[my_ent_1]])), 1, 0)</f>
        <v>1</v>
      </c>
      <c r="L1117">
        <f>IF(ISNUMBER(SEARCH(Table1[[#This Row],[their_ent_2]],Table1[[#This Row],[my_ent_2]])), 1, 0)</f>
        <v>0</v>
      </c>
    </row>
    <row r="1118" spans="1:12" hidden="1" x14ac:dyDescent="0.3">
      <c r="A1118" t="s">
        <v>3350</v>
      </c>
      <c r="B1118" t="s">
        <v>3351</v>
      </c>
      <c r="C1118" t="s">
        <v>656</v>
      </c>
      <c r="D1118" t="s">
        <v>656</v>
      </c>
      <c r="E1118" t="s">
        <v>3352</v>
      </c>
      <c r="F1118">
        <v>0</v>
      </c>
      <c r="G1118">
        <v>1116</v>
      </c>
      <c r="H1118">
        <f>IF(Table1[[#This Row],[my_ent_1]]=Table1[[#This Row],[their_ent_1]], 1, 0)</f>
        <v>0</v>
      </c>
      <c r="I1118">
        <f>IF(Table1[[#This Row],[my_ent_2]]=Table1[[#This Row],[their_ent_2]], 1, 0)</f>
        <v>0</v>
      </c>
      <c r="J1118">
        <f>IF(Table1[[#This Row],[same_1]]=1 &amp; Table1[[#This Row],[same_2]]=1, 1, 0)</f>
        <v>0</v>
      </c>
      <c r="K1118">
        <f>IF(ISNUMBER(SEARCH(Table1[[#This Row],[their_ent_1]],Table1[[#This Row],[my_ent_1]])), 1, 0)</f>
        <v>0</v>
      </c>
      <c r="L1118">
        <f>IF(ISNUMBER(SEARCH(Table1[[#This Row],[their_ent_2]],Table1[[#This Row],[my_ent_2]])), 1, 0)</f>
        <v>0</v>
      </c>
    </row>
    <row r="1119" spans="1:12" hidden="1" x14ac:dyDescent="0.3">
      <c r="A1119" t="s">
        <v>3353</v>
      </c>
      <c r="B1119" t="s">
        <v>3354</v>
      </c>
      <c r="C1119" t="s">
        <v>3354</v>
      </c>
      <c r="D1119" t="s">
        <v>3355</v>
      </c>
      <c r="E1119" t="s">
        <v>3356</v>
      </c>
      <c r="F1119">
        <v>0</v>
      </c>
      <c r="G1119">
        <v>1117</v>
      </c>
      <c r="H1119">
        <f>IF(Table1[[#This Row],[my_ent_1]]=Table1[[#This Row],[their_ent_1]], 1, 0)</f>
        <v>1</v>
      </c>
      <c r="I1119">
        <f>IF(Table1[[#This Row],[my_ent_2]]=Table1[[#This Row],[their_ent_2]], 1, 0)</f>
        <v>0</v>
      </c>
      <c r="J1119">
        <f>IF(Table1[[#This Row],[same_1]]=1 &amp; Table1[[#This Row],[same_2]]=1, 1, 0)</f>
        <v>0</v>
      </c>
      <c r="K1119">
        <f>IF(ISNUMBER(SEARCH(Table1[[#This Row],[their_ent_1]],Table1[[#This Row],[my_ent_1]])), 1, 0)</f>
        <v>1</v>
      </c>
      <c r="L1119">
        <f>IF(ISNUMBER(SEARCH(Table1[[#This Row],[their_ent_2]],Table1[[#This Row],[my_ent_2]])), 1, 0)</f>
        <v>0</v>
      </c>
    </row>
    <row r="1120" spans="1:12" hidden="1" x14ac:dyDescent="0.3">
      <c r="A1120" t="s">
        <v>3357</v>
      </c>
      <c r="B1120" t="s">
        <v>36</v>
      </c>
      <c r="C1120" t="s">
        <v>3102</v>
      </c>
      <c r="D1120" t="s">
        <v>12</v>
      </c>
      <c r="E1120" t="s">
        <v>12</v>
      </c>
      <c r="F1120">
        <v>0</v>
      </c>
      <c r="G1120">
        <v>1118</v>
      </c>
      <c r="H1120">
        <f>IF(Table1[[#This Row],[my_ent_1]]=Table1[[#This Row],[their_ent_1]], 1, 0)</f>
        <v>0</v>
      </c>
      <c r="I1120">
        <f>IF(Table1[[#This Row],[my_ent_2]]=Table1[[#This Row],[their_ent_2]], 1, 0)</f>
        <v>1</v>
      </c>
      <c r="J1120">
        <f>IF(Table1[[#This Row],[same_1]]=1 &amp; Table1[[#This Row],[same_2]]=1, 1, 0)</f>
        <v>0</v>
      </c>
      <c r="K1120">
        <f>IF(ISNUMBER(SEARCH(Table1[[#This Row],[their_ent_1]],Table1[[#This Row],[my_ent_1]])), 1, 0)</f>
        <v>0</v>
      </c>
      <c r="L1120">
        <f>IF(ISNUMBER(SEARCH(Table1[[#This Row],[their_ent_2]],Table1[[#This Row],[my_ent_2]])), 1, 0)</f>
        <v>1</v>
      </c>
    </row>
    <row r="1121" spans="1:12" hidden="1" x14ac:dyDescent="0.3">
      <c r="A1121" t="s">
        <v>3358</v>
      </c>
      <c r="B1121" t="s">
        <v>3359</v>
      </c>
      <c r="C1121" t="s">
        <v>3360</v>
      </c>
      <c r="D1121" t="s">
        <v>2397</v>
      </c>
      <c r="E1121" t="s">
        <v>3361</v>
      </c>
      <c r="F1121">
        <v>0</v>
      </c>
      <c r="G1121">
        <v>1119</v>
      </c>
      <c r="H1121">
        <f>IF(Table1[[#This Row],[my_ent_1]]=Table1[[#This Row],[their_ent_1]], 1, 0)</f>
        <v>0</v>
      </c>
      <c r="I1121">
        <f>IF(Table1[[#This Row],[my_ent_2]]=Table1[[#This Row],[their_ent_2]], 1, 0)</f>
        <v>0</v>
      </c>
      <c r="J1121">
        <f>IF(Table1[[#This Row],[same_1]]=1 &amp; Table1[[#This Row],[same_2]]=1, 1, 0)</f>
        <v>0</v>
      </c>
      <c r="K1121">
        <f>IF(ISNUMBER(SEARCH(Table1[[#This Row],[their_ent_1]],Table1[[#This Row],[my_ent_1]])), 1, 0)</f>
        <v>0</v>
      </c>
      <c r="L1121">
        <f>IF(ISNUMBER(SEARCH(Table1[[#This Row],[their_ent_2]],Table1[[#This Row],[my_ent_2]])), 1, 0)</f>
        <v>0</v>
      </c>
    </row>
    <row r="1122" spans="1:12" x14ac:dyDescent="0.3">
      <c r="A1122" t="s">
        <v>3362</v>
      </c>
      <c r="B1122" t="s">
        <v>3363</v>
      </c>
      <c r="C1122" t="s">
        <v>3364</v>
      </c>
      <c r="D1122" t="s">
        <v>3365</v>
      </c>
      <c r="E1122" t="s">
        <v>3365</v>
      </c>
      <c r="F1122">
        <v>0</v>
      </c>
      <c r="G1122">
        <v>1120</v>
      </c>
      <c r="H1122">
        <f>IF(Table1[[#This Row],[my_ent_1]]=Table1[[#This Row],[their_ent_1]], 1, 0)</f>
        <v>0</v>
      </c>
      <c r="I1122">
        <f>IF(Table1[[#This Row],[my_ent_2]]=Table1[[#This Row],[their_ent_2]], 1, 0)</f>
        <v>1</v>
      </c>
      <c r="J1122">
        <f>IF(Table1[[#This Row],[same_1]]=1 &amp; Table1[[#This Row],[same_2]]=1, 1, 0)</f>
        <v>0</v>
      </c>
      <c r="K1122">
        <f>IF(ISNUMBER(SEARCH(Table1[[#This Row],[their_ent_1]],Table1[[#This Row],[my_ent_1]])), 1, 0)</f>
        <v>1</v>
      </c>
      <c r="L1122">
        <f>IF(ISNUMBER(SEARCH(Table1[[#This Row],[their_ent_2]],Table1[[#This Row],[my_ent_2]])), 1, 0)</f>
        <v>1</v>
      </c>
    </row>
    <row r="1123" spans="1:12" hidden="1" x14ac:dyDescent="0.3">
      <c r="A1123" t="s">
        <v>3366</v>
      </c>
      <c r="B1123" t="s">
        <v>1801</v>
      </c>
      <c r="C1123" t="s">
        <v>3367</v>
      </c>
      <c r="D1123" t="s">
        <v>84</v>
      </c>
      <c r="E1123" t="s">
        <v>499</v>
      </c>
      <c r="F1123">
        <v>0</v>
      </c>
      <c r="G1123">
        <v>1121</v>
      </c>
      <c r="H1123">
        <f>IF(Table1[[#This Row],[my_ent_1]]=Table1[[#This Row],[their_ent_1]], 1, 0)</f>
        <v>0</v>
      </c>
      <c r="I1123">
        <f>IF(Table1[[#This Row],[my_ent_2]]=Table1[[#This Row],[their_ent_2]], 1, 0)</f>
        <v>0</v>
      </c>
      <c r="J1123">
        <f>IF(Table1[[#This Row],[same_1]]=1 &amp; Table1[[#This Row],[same_2]]=1, 1, 0)</f>
        <v>0</v>
      </c>
      <c r="K1123">
        <f>IF(ISNUMBER(SEARCH(Table1[[#This Row],[their_ent_1]],Table1[[#This Row],[my_ent_1]])), 1, 0)</f>
        <v>0</v>
      </c>
      <c r="L1123">
        <f>IF(ISNUMBER(SEARCH(Table1[[#This Row],[their_ent_2]],Table1[[#This Row],[my_ent_2]])), 1, 0)</f>
        <v>0</v>
      </c>
    </row>
    <row r="1124" spans="1:12" hidden="1" x14ac:dyDescent="0.3">
      <c r="A1124" t="s">
        <v>3368</v>
      </c>
      <c r="B1124" t="s">
        <v>412</v>
      </c>
      <c r="C1124" t="s">
        <v>3369</v>
      </c>
      <c r="D1124" t="s">
        <v>741</v>
      </c>
      <c r="E1124" t="s">
        <v>3370</v>
      </c>
      <c r="F1124">
        <v>0</v>
      </c>
      <c r="G1124">
        <v>1122</v>
      </c>
      <c r="H1124">
        <f>IF(Table1[[#This Row],[my_ent_1]]=Table1[[#This Row],[their_ent_1]], 1, 0)</f>
        <v>0</v>
      </c>
      <c r="I1124">
        <f>IF(Table1[[#This Row],[my_ent_2]]=Table1[[#This Row],[their_ent_2]], 1, 0)</f>
        <v>0</v>
      </c>
      <c r="J1124">
        <f>IF(Table1[[#This Row],[same_1]]=1 &amp; Table1[[#This Row],[same_2]]=1, 1, 0)</f>
        <v>0</v>
      </c>
      <c r="K1124">
        <f>IF(ISNUMBER(SEARCH(Table1[[#This Row],[their_ent_1]],Table1[[#This Row],[my_ent_1]])), 1, 0)</f>
        <v>0</v>
      </c>
      <c r="L1124">
        <f>IF(ISNUMBER(SEARCH(Table1[[#This Row],[their_ent_2]],Table1[[#This Row],[my_ent_2]])), 1, 0)</f>
        <v>0</v>
      </c>
    </row>
    <row r="1125" spans="1:12" hidden="1" x14ac:dyDescent="0.3">
      <c r="A1125" t="s">
        <v>3371</v>
      </c>
      <c r="B1125" t="s">
        <v>3372</v>
      </c>
      <c r="C1125" t="s">
        <v>3373</v>
      </c>
      <c r="D1125" t="s">
        <v>968</v>
      </c>
      <c r="E1125" t="s">
        <v>82</v>
      </c>
      <c r="F1125">
        <v>0</v>
      </c>
      <c r="G1125">
        <v>1123</v>
      </c>
      <c r="H1125">
        <f>IF(Table1[[#This Row],[my_ent_1]]=Table1[[#This Row],[their_ent_1]], 1, 0)</f>
        <v>0</v>
      </c>
      <c r="I1125">
        <f>IF(Table1[[#This Row],[my_ent_2]]=Table1[[#This Row],[their_ent_2]], 1, 0)</f>
        <v>0</v>
      </c>
      <c r="J1125">
        <f>IF(Table1[[#This Row],[same_1]]=1 &amp; Table1[[#This Row],[same_2]]=1, 1, 0)</f>
        <v>0</v>
      </c>
      <c r="K1125">
        <f>IF(ISNUMBER(SEARCH(Table1[[#This Row],[their_ent_1]],Table1[[#This Row],[my_ent_1]])), 1, 0)</f>
        <v>1</v>
      </c>
      <c r="L1125">
        <f>IF(ISNUMBER(SEARCH(Table1[[#This Row],[their_ent_2]],Table1[[#This Row],[my_ent_2]])), 1, 0)</f>
        <v>0</v>
      </c>
    </row>
    <row r="1126" spans="1:12" hidden="1" x14ac:dyDescent="0.3">
      <c r="A1126" t="s">
        <v>3374</v>
      </c>
      <c r="B1126" t="s">
        <v>3375</v>
      </c>
      <c r="C1126" t="s">
        <v>390</v>
      </c>
      <c r="D1126" t="s">
        <v>390</v>
      </c>
      <c r="E1126" t="s">
        <v>433</v>
      </c>
      <c r="F1126">
        <v>0</v>
      </c>
      <c r="G1126">
        <v>1124</v>
      </c>
      <c r="H1126">
        <f>IF(Table1[[#This Row],[my_ent_1]]=Table1[[#This Row],[their_ent_1]], 1, 0)</f>
        <v>0</v>
      </c>
      <c r="I1126">
        <f>IF(Table1[[#This Row],[my_ent_2]]=Table1[[#This Row],[their_ent_2]], 1, 0)</f>
        <v>0</v>
      </c>
      <c r="J1126">
        <f>IF(Table1[[#This Row],[same_1]]=1 &amp; Table1[[#This Row],[same_2]]=1, 1, 0)</f>
        <v>0</v>
      </c>
      <c r="K1126">
        <f>IF(ISNUMBER(SEARCH(Table1[[#This Row],[their_ent_1]],Table1[[#This Row],[my_ent_1]])), 1, 0)</f>
        <v>0</v>
      </c>
      <c r="L1126">
        <f>IF(ISNUMBER(SEARCH(Table1[[#This Row],[their_ent_2]],Table1[[#This Row],[my_ent_2]])), 1, 0)</f>
        <v>0</v>
      </c>
    </row>
    <row r="1127" spans="1:12" hidden="1" x14ac:dyDescent="0.3">
      <c r="A1127" t="s">
        <v>3376</v>
      </c>
      <c r="B1127" t="s">
        <v>3377</v>
      </c>
      <c r="C1127" t="s">
        <v>3377</v>
      </c>
      <c r="D1127" t="s">
        <v>12</v>
      </c>
      <c r="E1127" t="s">
        <v>364</v>
      </c>
      <c r="F1127">
        <v>0</v>
      </c>
      <c r="G1127">
        <v>1125</v>
      </c>
      <c r="H1127">
        <f>IF(Table1[[#This Row],[my_ent_1]]=Table1[[#This Row],[their_ent_1]], 1, 0)</f>
        <v>1</v>
      </c>
      <c r="I1127">
        <f>IF(Table1[[#This Row],[my_ent_2]]=Table1[[#This Row],[their_ent_2]], 1, 0)</f>
        <v>0</v>
      </c>
      <c r="J1127">
        <f>IF(Table1[[#This Row],[same_1]]=1 &amp; Table1[[#This Row],[same_2]]=1, 1, 0)</f>
        <v>0</v>
      </c>
      <c r="K1127">
        <f>IF(ISNUMBER(SEARCH(Table1[[#This Row],[their_ent_1]],Table1[[#This Row],[my_ent_1]])), 1, 0)</f>
        <v>1</v>
      </c>
      <c r="L1127">
        <f>IF(ISNUMBER(SEARCH(Table1[[#This Row],[their_ent_2]],Table1[[#This Row],[my_ent_2]])), 1, 0)</f>
        <v>0</v>
      </c>
    </row>
    <row r="1128" spans="1:12" x14ac:dyDescent="0.3">
      <c r="A1128" t="s">
        <v>3378</v>
      </c>
      <c r="B1128" t="s">
        <v>3379</v>
      </c>
      <c r="C1128" t="s">
        <v>3380</v>
      </c>
      <c r="D1128" t="s">
        <v>3381</v>
      </c>
      <c r="E1128" t="s">
        <v>3382</v>
      </c>
      <c r="F1128">
        <v>0</v>
      </c>
      <c r="G1128">
        <v>1126</v>
      </c>
      <c r="H1128">
        <f>IF(Table1[[#This Row],[my_ent_1]]=Table1[[#This Row],[their_ent_1]], 1, 0)</f>
        <v>0</v>
      </c>
      <c r="I1128">
        <f>IF(Table1[[#This Row],[my_ent_2]]=Table1[[#This Row],[their_ent_2]], 1, 0)</f>
        <v>0</v>
      </c>
      <c r="J1128">
        <f>IF(Table1[[#This Row],[same_1]]=1 &amp; Table1[[#This Row],[same_2]]=1, 1, 0)</f>
        <v>0</v>
      </c>
      <c r="K1128">
        <f>IF(ISNUMBER(SEARCH(Table1[[#This Row],[their_ent_1]],Table1[[#This Row],[my_ent_1]])), 1, 0)</f>
        <v>1</v>
      </c>
      <c r="L1128">
        <f>IF(ISNUMBER(SEARCH(Table1[[#This Row],[their_ent_2]],Table1[[#This Row],[my_ent_2]])), 1, 0)</f>
        <v>1</v>
      </c>
    </row>
    <row r="1129" spans="1:12" hidden="1" x14ac:dyDescent="0.3">
      <c r="A1129" t="s">
        <v>3383</v>
      </c>
      <c r="B1129" t="s">
        <v>27</v>
      </c>
      <c r="C1129" t="s">
        <v>3384</v>
      </c>
      <c r="D1129" t="s">
        <v>1855</v>
      </c>
      <c r="E1129" t="s">
        <v>3385</v>
      </c>
      <c r="F1129">
        <v>0</v>
      </c>
      <c r="G1129">
        <v>1127</v>
      </c>
      <c r="H1129">
        <f>IF(Table1[[#This Row],[my_ent_1]]=Table1[[#This Row],[their_ent_1]], 1, 0)</f>
        <v>0</v>
      </c>
      <c r="I1129">
        <f>IF(Table1[[#This Row],[my_ent_2]]=Table1[[#This Row],[their_ent_2]], 1, 0)</f>
        <v>0</v>
      </c>
      <c r="J1129">
        <f>IF(Table1[[#This Row],[same_1]]=1 &amp; Table1[[#This Row],[same_2]]=1, 1, 0)</f>
        <v>0</v>
      </c>
      <c r="K1129">
        <f>IF(ISNUMBER(SEARCH(Table1[[#This Row],[their_ent_1]],Table1[[#This Row],[my_ent_1]])), 1, 0)</f>
        <v>0</v>
      </c>
      <c r="L1129">
        <f>IF(ISNUMBER(SEARCH(Table1[[#This Row],[their_ent_2]],Table1[[#This Row],[my_ent_2]])), 1, 0)</f>
        <v>0</v>
      </c>
    </row>
    <row r="1130" spans="1:12" hidden="1" x14ac:dyDescent="0.3">
      <c r="A1130" t="s">
        <v>3386</v>
      </c>
      <c r="B1130" t="s">
        <v>3387</v>
      </c>
      <c r="C1130" t="s">
        <v>3388</v>
      </c>
      <c r="D1130" t="s">
        <v>2989</v>
      </c>
      <c r="E1130" t="s">
        <v>255</v>
      </c>
      <c r="F1130">
        <v>0</v>
      </c>
      <c r="G1130">
        <v>1128</v>
      </c>
      <c r="H1130">
        <f>IF(Table1[[#This Row],[my_ent_1]]=Table1[[#This Row],[their_ent_1]], 1, 0)</f>
        <v>0</v>
      </c>
      <c r="I1130">
        <f>IF(Table1[[#This Row],[my_ent_2]]=Table1[[#This Row],[their_ent_2]], 1, 0)</f>
        <v>0</v>
      </c>
      <c r="J1130">
        <f>IF(Table1[[#This Row],[same_1]]=1 &amp; Table1[[#This Row],[same_2]]=1, 1, 0)</f>
        <v>0</v>
      </c>
      <c r="K1130">
        <f>IF(ISNUMBER(SEARCH(Table1[[#This Row],[their_ent_1]],Table1[[#This Row],[my_ent_1]])), 1, 0)</f>
        <v>0</v>
      </c>
      <c r="L1130">
        <f>IF(ISNUMBER(SEARCH(Table1[[#This Row],[their_ent_2]],Table1[[#This Row],[my_ent_2]])), 1, 0)</f>
        <v>0</v>
      </c>
    </row>
    <row r="1131" spans="1:12" hidden="1" x14ac:dyDescent="0.3">
      <c r="A1131" t="s">
        <v>3389</v>
      </c>
      <c r="B1131" t="s">
        <v>1018</v>
      </c>
      <c r="C1131" t="s">
        <v>1018</v>
      </c>
      <c r="D1131" t="s">
        <v>47</v>
      </c>
      <c r="E1131" t="s">
        <v>1770</v>
      </c>
      <c r="F1131">
        <v>0</v>
      </c>
      <c r="G1131">
        <v>1129</v>
      </c>
      <c r="H1131">
        <f>IF(Table1[[#This Row],[my_ent_1]]=Table1[[#This Row],[their_ent_1]], 1, 0)</f>
        <v>1</v>
      </c>
      <c r="I1131">
        <f>IF(Table1[[#This Row],[my_ent_2]]=Table1[[#This Row],[their_ent_2]], 1, 0)</f>
        <v>0</v>
      </c>
      <c r="J1131">
        <f>IF(Table1[[#This Row],[same_1]]=1 &amp; Table1[[#This Row],[same_2]]=1, 1, 0)</f>
        <v>0</v>
      </c>
      <c r="K1131">
        <f>IF(ISNUMBER(SEARCH(Table1[[#This Row],[their_ent_1]],Table1[[#This Row],[my_ent_1]])), 1, 0)</f>
        <v>1</v>
      </c>
      <c r="L1131">
        <f>IF(ISNUMBER(SEARCH(Table1[[#This Row],[their_ent_2]],Table1[[#This Row],[my_ent_2]])), 1, 0)</f>
        <v>0</v>
      </c>
    </row>
    <row r="1132" spans="1:12" hidden="1" x14ac:dyDescent="0.3">
      <c r="A1132" t="s">
        <v>3390</v>
      </c>
      <c r="B1132" t="s">
        <v>3391</v>
      </c>
      <c r="C1132" t="s">
        <v>3338</v>
      </c>
      <c r="D1132" t="s">
        <v>3338</v>
      </c>
      <c r="E1132" t="s">
        <v>12</v>
      </c>
      <c r="F1132">
        <v>0</v>
      </c>
      <c r="G1132">
        <v>1130</v>
      </c>
      <c r="H1132">
        <f>IF(Table1[[#This Row],[my_ent_1]]=Table1[[#This Row],[their_ent_1]], 1, 0)</f>
        <v>0</v>
      </c>
      <c r="I1132">
        <f>IF(Table1[[#This Row],[my_ent_2]]=Table1[[#This Row],[their_ent_2]], 1, 0)</f>
        <v>0</v>
      </c>
      <c r="J1132">
        <f>IF(Table1[[#This Row],[same_1]]=1 &amp; Table1[[#This Row],[same_2]]=1, 1, 0)</f>
        <v>0</v>
      </c>
      <c r="K1132">
        <f>IF(ISNUMBER(SEARCH(Table1[[#This Row],[their_ent_1]],Table1[[#This Row],[my_ent_1]])), 1, 0)</f>
        <v>0</v>
      </c>
      <c r="L1132">
        <f>IF(ISNUMBER(SEARCH(Table1[[#This Row],[their_ent_2]],Table1[[#This Row],[my_ent_2]])), 1, 0)</f>
        <v>0</v>
      </c>
    </row>
    <row r="1133" spans="1:12" hidden="1" x14ac:dyDescent="0.3">
      <c r="A1133" t="s">
        <v>3392</v>
      </c>
      <c r="B1133" t="s">
        <v>3393</v>
      </c>
      <c r="C1133" t="s">
        <v>3394</v>
      </c>
      <c r="D1133" t="s">
        <v>3395</v>
      </c>
      <c r="E1133" t="s">
        <v>762</v>
      </c>
      <c r="F1133">
        <v>0</v>
      </c>
      <c r="G1133">
        <v>1131</v>
      </c>
      <c r="H1133">
        <f>IF(Table1[[#This Row],[my_ent_1]]=Table1[[#This Row],[their_ent_1]], 1, 0)</f>
        <v>0</v>
      </c>
      <c r="I1133">
        <f>IF(Table1[[#This Row],[my_ent_2]]=Table1[[#This Row],[their_ent_2]], 1, 0)</f>
        <v>0</v>
      </c>
      <c r="J1133">
        <f>IF(Table1[[#This Row],[same_1]]=1 &amp; Table1[[#This Row],[same_2]]=1, 1, 0)</f>
        <v>0</v>
      </c>
      <c r="K1133">
        <f>IF(ISNUMBER(SEARCH(Table1[[#This Row],[their_ent_1]],Table1[[#This Row],[my_ent_1]])), 1, 0)</f>
        <v>0</v>
      </c>
      <c r="L1133">
        <f>IF(ISNUMBER(SEARCH(Table1[[#This Row],[their_ent_2]],Table1[[#This Row],[my_ent_2]])), 1, 0)</f>
        <v>0</v>
      </c>
    </row>
    <row r="1134" spans="1:12" hidden="1" x14ac:dyDescent="0.3">
      <c r="A1134" t="s">
        <v>3396</v>
      </c>
      <c r="B1134" t="s">
        <v>370</v>
      </c>
      <c r="C1134" t="s">
        <v>138</v>
      </c>
      <c r="D1134" t="s">
        <v>3203</v>
      </c>
      <c r="E1134" t="s">
        <v>2512</v>
      </c>
      <c r="F1134">
        <v>0</v>
      </c>
      <c r="G1134">
        <v>1132</v>
      </c>
      <c r="H1134">
        <f>IF(Table1[[#This Row],[my_ent_1]]=Table1[[#This Row],[their_ent_1]], 1, 0)</f>
        <v>0</v>
      </c>
      <c r="I1134">
        <f>IF(Table1[[#This Row],[my_ent_2]]=Table1[[#This Row],[their_ent_2]], 1, 0)</f>
        <v>0</v>
      </c>
      <c r="J1134">
        <f>IF(Table1[[#This Row],[same_1]]=1 &amp; Table1[[#This Row],[same_2]]=1, 1, 0)</f>
        <v>0</v>
      </c>
      <c r="K1134">
        <f>IF(ISNUMBER(SEARCH(Table1[[#This Row],[their_ent_1]],Table1[[#This Row],[my_ent_1]])), 1, 0)</f>
        <v>0</v>
      </c>
      <c r="L1134">
        <f>IF(ISNUMBER(SEARCH(Table1[[#This Row],[their_ent_2]],Table1[[#This Row],[my_ent_2]])), 1, 0)</f>
        <v>0</v>
      </c>
    </row>
    <row r="1135" spans="1:12" hidden="1" x14ac:dyDescent="0.3">
      <c r="A1135" t="s">
        <v>3397</v>
      </c>
      <c r="B1135" t="s">
        <v>3398</v>
      </c>
      <c r="C1135" t="s">
        <v>3399</v>
      </c>
      <c r="D1135" t="s">
        <v>103</v>
      </c>
      <c r="E1135" t="s">
        <v>21</v>
      </c>
      <c r="F1135">
        <v>0</v>
      </c>
      <c r="G1135">
        <v>1133</v>
      </c>
      <c r="H1135">
        <f>IF(Table1[[#This Row],[my_ent_1]]=Table1[[#This Row],[their_ent_1]], 1, 0)</f>
        <v>0</v>
      </c>
      <c r="I1135">
        <f>IF(Table1[[#This Row],[my_ent_2]]=Table1[[#This Row],[their_ent_2]], 1, 0)</f>
        <v>0</v>
      </c>
      <c r="J1135">
        <f>IF(Table1[[#This Row],[same_1]]=1 &amp; Table1[[#This Row],[same_2]]=1, 1, 0)</f>
        <v>0</v>
      </c>
      <c r="K1135">
        <f>IF(ISNUMBER(SEARCH(Table1[[#This Row],[their_ent_1]],Table1[[#This Row],[my_ent_1]])), 1, 0)</f>
        <v>0</v>
      </c>
      <c r="L1135">
        <f>IF(ISNUMBER(SEARCH(Table1[[#This Row],[their_ent_2]],Table1[[#This Row],[my_ent_2]])), 1, 0)</f>
        <v>0</v>
      </c>
    </row>
    <row r="1136" spans="1:12" hidden="1" x14ac:dyDescent="0.3">
      <c r="A1136" t="s">
        <v>3400</v>
      </c>
      <c r="B1136" t="s">
        <v>1103</v>
      </c>
      <c r="C1136" t="s">
        <v>1103</v>
      </c>
      <c r="D1136" t="s">
        <v>143</v>
      </c>
      <c r="E1136" t="s">
        <v>3401</v>
      </c>
      <c r="F1136">
        <v>0</v>
      </c>
      <c r="G1136">
        <v>1134</v>
      </c>
      <c r="H1136">
        <f>IF(Table1[[#This Row],[my_ent_1]]=Table1[[#This Row],[their_ent_1]], 1, 0)</f>
        <v>1</v>
      </c>
      <c r="I1136">
        <f>IF(Table1[[#This Row],[my_ent_2]]=Table1[[#This Row],[their_ent_2]], 1, 0)</f>
        <v>0</v>
      </c>
      <c r="J1136">
        <f>IF(Table1[[#This Row],[same_1]]=1 &amp; Table1[[#This Row],[same_2]]=1, 1, 0)</f>
        <v>0</v>
      </c>
      <c r="K1136">
        <f>IF(ISNUMBER(SEARCH(Table1[[#This Row],[their_ent_1]],Table1[[#This Row],[my_ent_1]])), 1, 0)</f>
        <v>1</v>
      </c>
      <c r="L1136">
        <f>IF(ISNUMBER(SEARCH(Table1[[#This Row],[their_ent_2]],Table1[[#This Row],[my_ent_2]])), 1, 0)</f>
        <v>0</v>
      </c>
    </row>
    <row r="1137" spans="1:12" hidden="1" x14ac:dyDescent="0.3">
      <c r="A1137" t="s">
        <v>3402</v>
      </c>
      <c r="B1137" t="s">
        <v>36</v>
      </c>
      <c r="C1137" t="s">
        <v>36</v>
      </c>
      <c r="D1137" t="s">
        <v>47</v>
      </c>
      <c r="E1137" t="s">
        <v>1779</v>
      </c>
      <c r="F1137">
        <v>0</v>
      </c>
      <c r="G1137">
        <v>1135</v>
      </c>
      <c r="H1137">
        <f>IF(Table1[[#This Row],[my_ent_1]]=Table1[[#This Row],[their_ent_1]], 1, 0)</f>
        <v>1</v>
      </c>
      <c r="I1137">
        <f>IF(Table1[[#This Row],[my_ent_2]]=Table1[[#This Row],[their_ent_2]], 1, 0)</f>
        <v>0</v>
      </c>
      <c r="J1137">
        <f>IF(Table1[[#This Row],[same_1]]=1 &amp; Table1[[#This Row],[same_2]]=1, 1, 0)</f>
        <v>0</v>
      </c>
      <c r="K1137">
        <f>IF(ISNUMBER(SEARCH(Table1[[#This Row],[their_ent_1]],Table1[[#This Row],[my_ent_1]])), 1, 0)</f>
        <v>1</v>
      </c>
      <c r="L1137">
        <f>IF(ISNUMBER(SEARCH(Table1[[#This Row],[their_ent_2]],Table1[[#This Row],[my_ent_2]])), 1, 0)</f>
        <v>0</v>
      </c>
    </row>
    <row r="1138" spans="1:12" x14ac:dyDescent="0.3">
      <c r="A1138" t="s">
        <v>3403</v>
      </c>
      <c r="B1138" t="s">
        <v>3404</v>
      </c>
      <c r="C1138" t="s">
        <v>3404</v>
      </c>
      <c r="D1138" t="s">
        <v>103</v>
      </c>
      <c r="E1138" t="s">
        <v>27</v>
      </c>
      <c r="F1138">
        <v>0</v>
      </c>
      <c r="G1138">
        <v>1136</v>
      </c>
      <c r="H1138">
        <f>IF(Table1[[#This Row],[my_ent_1]]=Table1[[#This Row],[their_ent_1]], 1, 0)</f>
        <v>1</v>
      </c>
      <c r="I1138">
        <f>IF(Table1[[#This Row],[my_ent_2]]=Table1[[#This Row],[their_ent_2]], 1, 0)</f>
        <v>0</v>
      </c>
      <c r="J1138">
        <f>IF(Table1[[#This Row],[same_1]]=1 &amp; Table1[[#This Row],[same_2]]=1, 1, 0)</f>
        <v>0</v>
      </c>
      <c r="K1138">
        <f>IF(ISNUMBER(SEARCH(Table1[[#This Row],[their_ent_1]],Table1[[#This Row],[my_ent_1]])), 1, 0)</f>
        <v>1</v>
      </c>
      <c r="L1138">
        <f>IF(ISNUMBER(SEARCH(Table1[[#This Row],[their_ent_2]],Table1[[#This Row],[my_ent_2]])), 1, 0)</f>
        <v>1</v>
      </c>
    </row>
    <row r="1139" spans="1:12" hidden="1" x14ac:dyDescent="0.3">
      <c r="A1139" t="s">
        <v>3405</v>
      </c>
      <c r="B1139" t="s">
        <v>3406</v>
      </c>
      <c r="C1139" t="s">
        <v>764</v>
      </c>
      <c r="D1139" t="s">
        <v>36</v>
      </c>
      <c r="E1139" t="s">
        <v>18</v>
      </c>
      <c r="F1139">
        <v>0</v>
      </c>
      <c r="G1139">
        <v>1137</v>
      </c>
      <c r="H1139">
        <f>IF(Table1[[#This Row],[my_ent_1]]=Table1[[#This Row],[their_ent_1]], 1, 0)</f>
        <v>0</v>
      </c>
      <c r="I1139">
        <f>IF(Table1[[#This Row],[my_ent_2]]=Table1[[#This Row],[their_ent_2]], 1, 0)</f>
        <v>0</v>
      </c>
      <c r="J1139">
        <f>IF(Table1[[#This Row],[same_1]]=1 &amp; Table1[[#This Row],[same_2]]=1, 1, 0)</f>
        <v>0</v>
      </c>
      <c r="K1139">
        <f>IF(ISNUMBER(SEARCH(Table1[[#This Row],[their_ent_1]],Table1[[#This Row],[my_ent_1]])), 1, 0)</f>
        <v>0</v>
      </c>
      <c r="L1139">
        <f>IF(ISNUMBER(SEARCH(Table1[[#This Row],[their_ent_2]],Table1[[#This Row],[my_ent_2]])), 1, 0)</f>
        <v>0</v>
      </c>
    </row>
    <row r="1140" spans="1:12" hidden="1" x14ac:dyDescent="0.3">
      <c r="A1140" t="s">
        <v>3407</v>
      </c>
      <c r="B1140" t="s">
        <v>3408</v>
      </c>
      <c r="C1140" t="s">
        <v>27</v>
      </c>
      <c r="D1140" t="s">
        <v>9</v>
      </c>
      <c r="E1140" t="s">
        <v>370</v>
      </c>
      <c r="F1140">
        <v>0</v>
      </c>
      <c r="G1140">
        <v>1138</v>
      </c>
      <c r="H1140">
        <f>IF(Table1[[#This Row],[my_ent_1]]=Table1[[#This Row],[their_ent_1]], 1, 0)</f>
        <v>0</v>
      </c>
      <c r="I1140">
        <f>IF(Table1[[#This Row],[my_ent_2]]=Table1[[#This Row],[their_ent_2]], 1, 0)</f>
        <v>0</v>
      </c>
      <c r="J1140">
        <f>IF(Table1[[#This Row],[same_1]]=1 &amp; Table1[[#This Row],[same_2]]=1, 1, 0)</f>
        <v>0</v>
      </c>
      <c r="K1140">
        <f>IF(ISNUMBER(SEARCH(Table1[[#This Row],[their_ent_1]],Table1[[#This Row],[my_ent_1]])), 1, 0)</f>
        <v>0</v>
      </c>
      <c r="L1140">
        <f>IF(ISNUMBER(SEARCH(Table1[[#This Row],[their_ent_2]],Table1[[#This Row],[my_ent_2]])), 1, 0)</f>
        <v>0</v>
      </c>
    </row>
    <row r="1141" spans="1:12" hidden="1" x14ac:dyDescent="0.3">
      <c r="A1141" t="s">
        <v>3409</v>
      </c>
      <c r="B1141" t="s">
        <v>3137</v>
      </c>
      <c r="C1141" t="s">
        <v>3410</v>
      </c>
      <c r="D1141" t="s">
        <v>124</v>
      </c>
      <c r="E1141" t="s">
        <v>3411</v>
      </c>
      <c r="F1141">
        <v>0</v>
      </c>
      <c r="G1141">
        <v>1139</v>
      </c>
      <c r="H1141">
        <f>IF(Table1[[#This Row],[my_ent_1]]=Table1[[#This Row],[their_ent_1]], 1, 0)</f>
        <v>0</v>
      </c>
      <c r="I1141">
        <f>IF(Table1[[#This Row],[my_ent_2]]=Table1[[#This Row],[their_ent_2]], 1, 0)</f>
        <v>0</v>
      </c>
      <c r="J1141">
        <f>IF(Table1[[#This Row],[same_1]]=1 &amp; Table1[[#This Row],[same_2]]=1, 1, 0)</f>
        <v>0</v>
      </c>
      <c r="K1141">
        <f>IF(ISNUMBER(SEARCH(Table1[[#This Row],[their_ent_1]],Table1[[#This Row],[my_ent_1]])), 1, 0)</f>
        <v>0</v>
      </c>
      <c r="L1141">
        <f>IF(ISNUMBER(SEARCH(Table1[[#This Row],[their_ent_2]],Table1[[#This Row],[my_ent_2]])), 1, 0)</f>
        <v>0</v>
      </c>
    </row>
    <row r="1142" spans="1:12" hidden="1" x14ac:dyDescent="0.3">
      <c r="A1142" t="s">
        <v>3412</v>
      </c>
      <c r="B1142" t="s">
        <v>3413</v>
      </c>
      <c r="C1142" t="s">
        <v>3413</v>
      </c>
      <c r="D1142" t="s">
        <v>3414</v>
      </c>
      <c r="E1142" t="s">
        <v>3415</v>
      </c>
      <c r="F1142">
        <v>0</v>
      </c>
      <c r="G1142">
        <v>1140</v>
      </c>
      <c r="H1142">
        <f>IF(Table1[[#This Row],[my_ent_1]]=Table1[[#This Row],[their_ent_1]], 1, 0)</f>
        <v>1</v>
      </c>
      <c r="I1142">
        <f>IF(Table1[[#This Row],[my_ent_2]]=Table1[[#This Row],[their_ent_2]], 1, 0)</f>
        <v>0</v>
      </c>
      <c r="J1142">
        <f>IF(Table1[[#This Row],[same_1]]=1 &amp; Table1[[#This Row],[same_2]]=1, 1, 0)</f>
        <v>0</v>
      </c>
      <c r="K1142">
        <f>IF(ISNUMBER(SEARCH(Table1[[#This Row],[their_ent_1]],Table1[[#This Row],[my_ent_1]])), 1, 0)</f>
        <v>1</v>
      </c>
      <c r="L1142">
        <f>IF(ISNUMBER(SEARCH(Table1[[#This Row],[their_ent_2]],Table1[[#This Row],[my_ent_2]])), 1, 0)</f>
        <v>0</v>
      </c>
    </row>
    <row r="1143" spans="1:12" hidden="1" x14ac:dyDescent="0.3">
      <c r="A1143" t="s">
        <v>3416</v>
      </c>
      <c r="B1143" t="s">
        <v>3417</v>
      </c>
      <c r="C1143" t="s">
        <v>3417</v>
      </c>
      <c r="D1143" t="s">
        <v>3418</v>
      </c>
      <c r="E1143" t="s">
        <v>3419</v>
      </c>
      <c r="F1143">
        <v>0</v>
      </c>
      <c r="G1143">
        <v>1141</v>
      </c>
      <c r="H1143">
        <f>IF(Table1[[#This Row],[my_ent_1]]=Table1[[#This Row],[their_ent_1]], 1, 0)</f>
        <v>1</v>
      </c>
      <c r="I1143">
        <f>IF(Table1[[#This Row],[my_ent_2]]=Table1[[#This Row],[their_ent_2]], 1, 0)</f>
        <v>0</v>
      </c>
      <c r="J1143">
        <f>IF(Table1[[#This Row],[same_1]]=1 &amp; Table1[[#This Row],[same_2]]=1, 1, 0)</f>
        <v>0</v>
      </c>
      <c r="K1143">
        <f>IF(ISNUMBER(SEARCH(Table1[[#This Row],[their_ent_1]],Table1[[#This Row],[my_ent_1]])), 1, 0)</f>
        <v>1</v>
      </c>
      <c r="L1143">
        <f>IF(ISNUMBER(SEARCH(Table1[[#This Row],[their_ent_2]],Table1[[#This Row],[my_ent_2]])), 1, 0)</f>
        <v>0</v>
      </c>
    </row>
    <row r="1144" spans="1:12" hidden="1" x14ac:dyDescent="0.3">
      <c r="A1144" t="s">
        <v>19</v>
      </c>
      <c r="B1144" t="s">
        <v>20</v>
      </c>
      <c r="C1144" t="s">
        <v>21</v>
      </c>
      <c r="D1144" t="s">
        <v>22</v>
      </c>
      <c r="E1144" t="s">
        <v>20</v>
      </c>
      <c r="F1144">
        <v>0</v>
      </c>
      <c r="G1144">
        <v>1142</v>
      </c>
      <c r="H1144">
        <f>IF(Table1[[#This Row],[my_ent_1]]=Table1[[#This Row],[their_ent_1]], 1, 0)</f>
        <v>0</v>
      </c>
      <c r="I1144">
        <f>IF(Table1[[#This Row],[my_ent_2]]=Table1[[#This Row],[their_ent_2]], 1, 0)</f>
        <v>0</v>
      </c>
      <c r="J1144">
        <f>IF(Table1[[#This Row],[same_1]]=1 &amp; Table1[[#This Row],[same_2]]=1, 1, 0)</f>
        <v>0</v>
      </c>
      <c r="K1144">
        <f>IF(ISNUMBER(SEARCH(Table1[[#This Row],[their_ent_1]],Table1[[#This Row],[my_ent_1]])), 1, 0)</f>
        <v>0</v>
      </c>
      <c r="L1144">
        <f>IF(ISNUMBER(SEARCH(Table1[[#This Row],[their_ent_2]],Table1[[#This Row],[my_ent_2]])), 1, 0)</f>
        <v>0</v>
      </c>
    </row>
    <row r="1145" spans="1:12" hidden="1" x14ac:dyDescent="0.3">
      <c r="A1145" t="s">
        <v>3420</v>
      </c>
      <c r="B1145" t="s">
        <v>142</v>
      </c>
      <c r="C1145" t="s">
        <v>142</v>
      </c>
      <c r="D1145" t="s">
        <v>3421</v>
      </c>
      <c r="E1145" t="s">
        <v>3422</v>
      </c>
      <c r="F1145">
        <v>0</v>
      </c>
      <c r="G1145">
        <v>1143</v>
      </c>
      <c r="H1145">
        <f>IF(Table1[[#This Row],[my_ent_1]]=Table1[[#This Row],[their_ent_1]], 1, 0)</f>
        <v>1</v>
      </c>
      <c r="I1145">
        <f>IF(Table1[[#This Row],[my_ent_2]]=Table1[[#This Row],[their_ent_2]], 1, 0)</f>
        <v>0</v>
      </c>
      <c r="J1145">
        <f>IF(Table1[[#This Row],[same_1]]=1 &amp; Table1[[#This Row],[same_2]]=1, 1, 0)</f>
        <v>0</v>
      </c>
      <c r="K1145">
        <f>IF(ISNUMBER(SEARCH(Table1[[#This Row],[their_ent_1]],Table1[[#This Row],[my_ent_1]])), 1, 0)</f>
        <v>1</v>
      </c>
      <c r="L1145">
        <f>IF(ISNUMBER(SEARCH(Table1[[#This Row],[their_ent_2]],Table1[[#This Row],[my_ent_2]])), 1, 0)</f>
        <v>0</v>
      </c>
    </row>
    <row r="1146" spans="1:12" hidden="1" x14ac:dyDescent="0.3">
      <c r="A1146" t="s">
        <v>3423</v>
      </c>
      <c r="B1146" t="s">
        <v>3424</v>
      </c>
      <c r="C1146" t="s">
        <v>3425</v>
      </c>
      <c r="D1146" t="s">
        <v>3426</v>
      </c>
      <c r="E1146" t="s">
        <v>374</v>
      </c>
      <c r="F1146">
        <v>0</v>
      </c>
      <c r="G1146">
        <v>1144</v>
      </c>
      <c r="H1146">
        <f>IF(Table1[[#This Row],[my_ent_1]]=Table1[[#This Row],[their_ent_1]], 1, 0)</f>
        <v>0</v>
      </c>
      <c r="I1146">
        <f>IF(Table1[[#This Row],[my_ent_2]]=Table1[[#This Row],[their_ent_2]], 1, 0)</f>
        <v>0</v>
      </c>
      <c r="J1146">
        <f>IF(Table1[[#This Row],[same_1]]=1 &amp; Table1[[#This Row],[same_2]]=1, 1, 0)</f>
        <v>0</v>
      </c>
      <c r="K1146">
        <f>IF(ISNUMBER(SEARCH(Table1[[#This Row],[their_ent_1]],Table1[[#This Row],[my_ent_1]])), 1, 0)</f>
        <v>0</v>
      </c>
      <c r="L1146">
        <f>IF(ISNUMBER(SEARCH(Table1[[#This Row],[their_ent_2]],Table1[[#This Row],[my_ent_2]])), 1, 0)</f>
        <v>0</v>
      </c>
    </row>
    <row r="1147" spans="1:12" hidden="1" x14ac:dyDescent="0.3">
      <c r="A1147" t="s">
        <v>3427</v>
      </c>
      <c r="B1147" t="s">
        <v>12</v>
      </c>
      <c r="C1147" t="s">
        <v>12</v>
      </c>
      <c r="D1147" t="s">
        <v>3428</v>
      </c>
      <c r="E1147" t="s">
        <v>104</v>
      </c>
      <c r="F1147">
        <v>0</v>
      </c>
      <c r="G1147">
        <v>1145</v>
      </c>
      <c r="H1147">
        <f>IF(Table1[[#This Row],[my_ent_1]]=Table1[[#This Row],[their_ent_1]], 1, 0)</f>
        <v>1</v>
      </c>
      <c r="I1147">
        <f>IF(Table1[[#This Row],[my_ent_2]]=Table1[[#This Row],[their_ent_2]], 1, 0)</f>
        <v>0</v>
      </c>
      <c r="J1147">
        <f>IF(Table1[[#This Row],[same_1]]=1 &amp; Table1[[#This Row],[same_2]]=1, 1, 0)</f>
        <v>0</v>
      </c>
      <c r="K1147">
        <f>IF(ISNUMBER(SEARCH(Table1[[#This Row],[their_ent_1]],Table1[[#This Row],[my_ent_1]])), 1, 0)</f>
        <v>1</v>
      </c>
      <c r="L1147">
        <f>IF(ISNUMBER(SEARCH(Table1[[#This Row],[their_ent_2]],Table1[[#This Row],[my_ent_2]])), 1, 0)</f>
        <v>0</v>
      </c>
    </row>
    <row r="1148" spans="1:12" hidden="1" x14ac:dyDescent="0.3">
      <c r="A1148" t="s">
        <v>3429</v>
      </c>
      <c r="B1148" t="s">
        <v>3430</v>
      </c>
      <c r="C1148" t="s">
        <v>3431</v>
      </c>
      <c r="D1148" t="s">
        <v>2860</v>
      </c>
      <c r="E1148" t="s">
        <v>3430</v>
      </c>
      <c r="F1148">
        <v>0</v>
      </c>
      <c r="G1148">
        <v>1146</v>
      </c>
      <c r="H1148">
        <f>IF(Table1[[#This Row],[my_ent_1]]=Table1[[#This Row],[their_ent_1]], 1, 0)</f>
        <v>0</v>
      </c>
      <c r="I1148">
        <f>IF(Table1[[#This Row],[my_ent_2]]=Table1[[#This Row],[their_ent_2]], 1, 0)</f>
        <v>0</v>
      </c>
      <c r="J1148">
        <f>IF(Table1[[#This Row],[same_1]]=1 &amp; Table1[[#This Row],[same_2]]=1, 1, 0)</f>
        <v>0</v>
      </c>
      <c r="K1148">
        <f>IF(ISNUMBER(SEARCH(Table1[[#This Row],[their_ent_1]],Table1[[#This Row],[my_ent_1]])), 1, 0)</f>
        <v>0</v>
      </c>
      <c r="L1148">
        <f>IF(ISNUMBER(SEARCH(Table1[[#This Row],[their_ent_2]],Table1[[#This Row],[my_ent_2]])), 1, 0)</f>
        <v>0</v>
      </c>
    </row>
    <row r="1149" spans="1:12" hidden="1" x14ac:dyDescent="0.3">
      <c r="A1149" t="s">
        <v>3432</v>
      </c>
      <c r="B1149" t="s">
        <v>3433</v>
      </c>
      <c r="C1149" t="s">
        <v>3434</v>
      </c>
      <c r="D1149" t="s">
        <v>3159</v>
      </c>
      <c r="E1149" t="s">
        <v>3159</v>
      </c>
      <c r="F1149">
        <v>0</v>
      </c>
      <c r="G1149">
        <v>1147</v>
      </c>
      <c r="H1149">
        <f>IF(Table1[[#This Row],[my_ent_1]]=Table1[[#This Row],[their_ent_1]], 1, 0)</f>
        <v>0</v>
      </c>
      <c r="I1149">
        <f>IF(Table1[[#This Row],[my_ent_2]]=Table1[[#This Row],[their_ent_2]], 1, 0)</f>
        <v>1</v>
      </c>
      <c r="J1149">
        <f>IF(Table1[[#This Row],[same_1]]=1 &amp; Table1[[#This Row],[same_2]]=1, 1, 0)</f>
        <v>0</v>
      </c>
      <c r="K1149">
        <f>IF(ISNUMBER(SEARCH(Table1[[#This Row],[their_ent_1]],Table1[[#This Row],[my_ent_1]])), 1, 0)</f>
        <v>0</v>
      </c>
      <c r="L1149">
        <f>IF(ISNUMBER(SEARCH(Table1[[#This Row],[their_ent_2]],Table1[[#This Row],[my_ent_2]])), 1, 0)</f>
        <v>1</v>
      </c>
    </row>
    <row r="1150" spans="1:12" hidden="1" x14ac:dyDescent="0.3">
      <c r="A1150" t="s">
        <v>3435</v>
      </c>
      <c r="B1150" t="s">
        <v>3436</v>
      </c>
      <c r="C1150" t="s">
        <v>3436</v>
      </c>
      <c r="D1150" t="s">
        <v>2437</v>
      </c>
      <c r="E1150" t="s">
        <v>3437</v>
      </c>
      <c r="F1150">
        <v>0</v>
      </c>
      <c r="G1150">
        <v>1148</v>
      </c>
      <c r="H1150">
        <f>IF(Table1[[#This Row],[my_ent_1]]=Table1[[#This Row],[their_ent_1]], 1, 0)</f>
        <v>1</v>
      </c>
      <c r="I1150">
        <f>IF(Table1[[#This Row],[my_ent_2]]=Table1[[#This Row],[their_ent_2]], 1, 0)</f>
        <v>0</v>
      </c>
      <c r="J1150">
        <f>IF(Table1[[#This Row],[same_1]]=1 &amp; Table1[[#This Row],[same_2]]=1, 1, 0)</f>
        <v>0</v>
      </c>
      <c r="K1150">
        <f>IF(ISNUMBER(SEARCH(Table1[[#This Row],[their_ent_1]],Table1[[#This Row],[my_ent_1]])), 1, 0)</f>
        <v>1</v>
      </c>
      <c r="L1150">
        <f>IF(ISNUMBER(SEARCH(Table1[[#This Row],[their_ent_2]],Table1[[#This Row],[my_ent_2]])), 1, 0)</f>
        <v>0</v>
      </c>
    </row>
    <row r="1151" spans="1:12" x14ac:dyDescent="0.3">
      <c r="A1151" t="s">
        <v>3438</v>
      </c>
      <c r="B1151" t="s">
        <v>1719</v>
      </c>
      <c r="C1151" t="s">
        <v>1719</v>
      </c>
      <c r="D1151" t="s">
        <v>3439</v>
      </c>
      <c r="E1151" t="s">
        <v>3440</v>
      </c>
      <c r="F1151">
        <v>0</v>
      </c>
      <c r="G1151">
        <v>1149</v>
      </c>
      <c r="H1151">
        <f>IF(Table1[[#This Row],[my_ent_1]]=Table1[[#This Row],[their_ent_1]], 1, 0)</f>
        <v>1</v>
      </c>
      <c r="I1151">
        <f>IF(Table1[[#This Row],[my_ent_2]]=Table1[[#This Row],[their_ent_2]], 1, 0)</f>
        <v>0</v>
      </c>
      <c r="J1151">
        <f>IF(Table1[[#This Row],[same_1]]=1 &amp; Table1[[#This Row],[same_2]]=1, 1, 0)</f>
        <v>0</v>
      </c>
      <c r="K1151">
        <f>IF(ISNUMBER(SEARCH(Table1[[#This Row],[their_ent_1]],Table1[[#This Row],[my_ent_1]])), 1, 0)</f>
        <v>1</v>
      </c>
      <c r="L1151">
        <f>IF(ISNUMBER(SEARCH(Table1[[#This Row],[their_ent_2]],Table1[[#This Row],[my_ent_2]])), 1, 0)</f>
        <v>1</v>
      </c>
    </row>
    <row r="1152" spans="1:12" hidden="1" x14ac:dyDescent="0.3">
      <c r="A1152" t="s">
        <v>3441</v>
      </c>
      <c r="B1152" t="s">
        <v>51</v>
      </c>
      <c r="C1152" t="s">
        <v>1214</v>
      </c>
      <c r="D1152" t="s">
        <v>51</v>
      </c>
      <c r="E1152" t="s">
        <v>3442</v>
      </c>
      <c r="F1152">
        <v>0</v>
      </c>
      <c r="G1152">
        <v>1150</v>
      </c>
      <c r="H1152">
        <f>IF(Table1[[#This Row],[my_ent_1]]=Table1[[#This Row],[their_ent_1]], 1, 0)</f>
        <v>0</v>
      </c>
      <c r="I1152">
        <f>IF(Table1[[#This Row],[my_ent_2]]=Table1[[#This Row],[their_ent_2]], 1, 0)</f>
        <v>0</v>
      </c>
      <c r="J1152">
        <f>IF(Table1[[#This Row],[same_1]]=1 &amp; Table1[[#This Row],[same_2]]=1, 1, 0)</f>
        <v>0</v>
      </c>
      <c r="K1152">
        <f>IF(ISNUMBER(SEARCH(Table1[[#This Row],[their_ent_1]],Table1[[#This Row],[my_ent_1]])), 1, 0)</f>
        <v>0</v>
      </c>
      <c r="L1152">
        <f>IF(ISNUMBER(SEARCH(Table1[[#This Row],[their_ent_2]],Table1[[#This Row],[my_ent_2]])), 1, 0)</f>
        <v>0</v>
      </c>
    </row>
    <row r="1153" spans="1:12" hidden="1" x14ac:dyDescent="0.3">
      <c r="A1153" t="s">
        <v>3443</v>
      </c>
      <c r="B1153" t="s">
        <v>801</v>
      </c>
      <c r="C1153" t="s">
        <v>801</v>
      </c>
      <c r="D1153" t="s">
        <v>356</v>
      </c>
      <c r="E1153" t="s">
        <v>18</v>
      </c>
      <c r="F1153">
        <v>0</v>
      </c>
      <c r="G1153">
        <v>1151</v>
      </c>
      <c r="H1153">
        <f>IF(Table1[[#This Row],[my_ent_1]]=Table1[[#This Row],[their_ent_1]], 1, 0)</f>
        <v>1</v>
      </c>
      <c r="I1153">
        <f>IF(Table1[[#This Row],[my_ent_2]]=Table1[[#This Row],[their_ent_2]], 1, 0)</f>
        <v>0</v>
      </c>
      <c r="J1153">
        <f>IF(Table1[[#This Row],[same_1]]=1 &amp; Table1[[#This Row],[same_2]]=1, 1, 0)</f>
        <v>0</v>
      </c>
      <c r="K1153">
        <f>IF(ISNUMBER(SEARCH(Table1[[#This Row],[their_ent_1]],Table1[[#This Row],[my_ent_1]])), 1, 0)</f>
        <v>1</v>
      </c>
      <c r="L1153">
        <f>IF(ISNUMBER(SEARCH(Table1[[#This Row],[their_ent_2]],Table1[[#This Row],[my_ent_2]])), 1, 0)</f>
        <v>0</v>
      </c>
    </row>
    <row r="1154" spans="1:12" hidden="1" x14ac:dyDescent="0.3">
      <c r="A1154" t="s">
        <v>3444</v>
      </c>
      <c r="B1154" t="s">
        <v>3445</v>
      </c>
      <c r="C1154" t="s">
        <v>3446</v>
      </c>
      <c r="D1154" t="s">
        <v>2393</v>
      </c>
      <c r="E1154" t="s">
        <v>2393</v>
      </c>
      <c r="F1154">
        <v>0</v>
      </c>
      <c r="G1154">
        <v>1152</v>
      </c>
      <c r="H1154">
        <f>IF(Table1[[#This Row],[my_ent_1]]=Table1[[#This Row],[their_ent_1]], 1, 0)</f>
        <v>0</v>
      </c>
      <c r="I1154">
        <f>IF(Table1[[#This Row],[my_ent_2]]=Table1[[#This Row],[their_ent_2]], 1, 0)</f>
        <v>1</v>
      </c>
      <c r="J1154">
        <f>IF(Table1[[#This Row],[same_1]]=1 &amp; Table1[[#This Row],[same_2]]=1, 1, 0)</f>
        <v>0</v>
      </c>
      <c r="K1154">
        <f>IF(ISNUMBER(SEARCH(Table1[[#This Row],[their_ent_1]],Table1[[#This Row],[my_ent_1]])), 1, 0)</f>
        <v>0</v>
      </c>
      <c r="L1154">
        <f>IF(ISNUMBER(SEARCH(Table1[[#This Row],[their_ent_2]],Table1[[#This Row],[my_ent_2]])), 1, 0)</f>
        <v>1</v>
      </c>
    </row>
    <row r="1155" spans="1:12" hidden="1" x14ac:dyDescent="0.3">
      <c r="A1155" t="s">
        <v>3447</v>
      </c>
      <c r="B1155" t="s">
        <v>3448</v>
      </c>
      <c r="C1155" t="s">
        <v>3448</v>
      </c>
      <c r="D1155" t="s">
        <v>3449</v>
      </c>
      <c r="E1155" t="s">
        <v>656</v>
      </c>
      <c r="F1155">
        <v>0</v>
      </c>
      <c r="G1155">
        <v>1153</v>
      </c>
      <c r="H1155">
        <f>IF(Table1[[#This Row],[my_ent_1]]=Table1[[#This Row],[their_ent_1]], 1, 0)</f>
        <v>1</v>
      </c>
      <c r="I1155">
        <f>IF(Table1[[#This Row],[my_ent_2]]=Table1[[#This Row],[their_ent_2]], 1, 0)</f>
        <v>0</v>
      </c>
      <c r="J1155">
        <f>IF(Table1[[#This Row],[same_1]]=1 &amp; Table1[[#This Row],[same_2]]=1, 1, 0)</f>
        <v>0</v>
      </c>
      <c r="K1155">
        <f>IF(ISNUMBER(SEARCH(Table1[[#This Row],[their_ent_1]],Table1[[#This Row],[my_ent_1]])), 1, 0)</f>
        <v>1</v>
      </c>
      <c r="L1155">
        <f>IF(ISNUMBER(SEARCH(Table1[[#This Row],[their_ent_2]],Table1[[#This Row],[my_ent_2]])), 1, 0)</f>
        <v>0</v>
      </c>
    </row>
    <row r="1156" spans="1:12" hidden="1" x14ac:dyDescent="0.3">
      <c r="A1156" t="s">
        <v>3450</v>
      </c>
      <c r="B1156" t="s">
        <v>255</v>
      </c>
      <c r="C1156" t="s">
        <v>255</v>
      </c>
      <c r="D1156" t="s">
        <v>3451</v>
      </c>
      <c r="E1156" t="s">
        <v>3452</v>
      </c>
      <c r="F1156">
        <v>0</v>
      </c>
      <c r="G1156">
        <v>1154</v>
      </c>
      <c r="H1156">
        <f>IF(Table1[[#This Row],[my_ent_1]]=Table1[[#This Row],[their_ent_1]], 1, 0)</f>
        <v>1</v>
      </c>
      <c r="I1156">
        <f>IF(Table1[[#This Row],[my_ent_2]]=Table1[[#This Row],[their_ent_2]], 1, 0)</f>
        <v>0</v>
      </c>
      <c r="J1156">
        <f>IF(Table1[[#This Row],[same_1]]=1 &amp; Table1[[#This Row],[same_2]]=1, 1, 0)</f>
        <v>0</v>
      </c>
      <c r="K1156">
        <f>IF(ISNUMBER(SEARCH(Table1[[#This Row],[their_ent_1]],Table1[[#This Row],[my_ent_1]])), 1, 0)</f>
        <v>1</v>
      </c>
      <c r="L1156">
        <f>IF(ISNUMBER(SEARCH(Table1[[#This Row],[their_ent_2]],Table1[[#This Row],[my_ent_2]])), 1, 0)</f>
        <v>0</v>
      </c>
    </row>
    <row r="1157" spans="1:12" hidden="1" x14ac:dyDescent="0.3">
      <c r="A1157" t="s">
        <v>3453</v>
      </c>
      <c r="B1157" t="s">
        <v>12</v>
      </c>
      <c r="C1157" t="s">
        <v>12</v>
      </c>
      <c r="D1157" t="s">
        <v>3454</v>
      </c>
      <c r="E1157" t="s">
        <v>25</v>
      </c>
      <c r="F1157">
        <v>0</v>
      </c>
      <c r="G1157">
        <v>1155</v>
      </c>
      <c r="H1157">
        <f>IF(Table1[[#This Row],[my_ent_1]]=Table1[[#This Row],[their_ent_1]], 1, 0)</f>
        <v>1</v>
      </c>
      <c r="I1157">
        <f>IF(Table1[[#This Row],[my_ent_2]]=Table1[[#This Row],[their_ent_2]], 1, 0)</f>
        <v>0</v>
      </c>
      <c r="J1157">
        <f>IF(Table1[[#This Row],[same_1]]=1 &amp; Table1[[#This Row],[same_2]]=1, 1, 0)</f>
        <v>0</v>
      </c>
      <c r="K1157">
        <f>IF(ISNUMBER(SEARCH(Table1[[#This Row],[their_ent_1]],Table1[[#This Row],[my_ent_1]])), 1, 0)</f>
        <v>1</v>
      </c>
      <c r="L1157">
        <f>IF(ISNUMBER(SEARCH(Table1[[#This Row],[their_ent_2]],Table1[[#This Row],[my_ent_2]])), 1, 0)</f>
        <v>0</v>
      </c>
    </row>
    <row r="1158" spans="1:12" hidden="1" x14ac:dyDescent="0.3">
      <c r="A1158" t="s">
        <v>3455</v>
      </c>
      <c r="B1158" t="s">
        <v>3456</v>
      </c>
      <c r="C1158" t="s">
        <v>3457</v>
      </c>
      <c r="D1158" t="s">
        <v>143</v>
      </c>
      <c r="E1158" t="s">
        <v>3458</v>
      </c>
      <c r="F1158">
        <v>0</v>
      </c>
      <c r="G1158">
        <v>1156</v>
      </c>
      <c r="H1158">
        <f>IF(Table1[[#This Row],[my_ent_1]]=Table1[[#This Row],[their_ent_1]], 1, 0)</f>
        <v>0</v>
      </c>
      <c r="I1158">
        <f>IF(Table1[[#This Row],[my_ent_2]]=Table1[[#This Row],[their_ent_2]], 1, 0)</f>
        <v>0</v>
      </c>
      <c r="J1158">
        <f>IF(Table1[[#This Row],[same_1]]=1 &amp; Table1[[#This Row],[same_2]]=1, 1, 0)</f>
        <v>0</v>
      </c>
      <c r="K1158">
        <f>IF(ISNUMBER(SEARCH(Table1[[#This Row],[their_ent_1]],Table1[[#This Row],[my_ent_1]])), 1, 0)</f>
        <v>1</v>
      </c>
      <c r="L1158">
        <f>IF(ISNUMBER(SEARCH(Table1[[#This Row],[their_ent_2]],Table1[[#This Row],[my_ent_2]])), 1, 0)</f>
        <v>0</v>
      </c>
    </row>
    <row r="1159" spans="1:12" hidden="1" x14ac:dyDescent="0.3">
      <c r="A1159" t="s">
        <v>3459</v>
      </c>
      <c r="B1159" t="s">
        <v>3460</v>
      </c>
      <c r="C1159" t="s">
        <v>364</v>
      </c>
      <c r="D1159" t="s">
        <v>12</v>
      </c>
      <c r="E1159" t="s">
        <v>10</v>
      </c>
      <c r="F1159">
        <v>0</v>
      </c>
      <c r="G1159">
        <v>1157</v>
      </c>
      <c r="H1159">
        <f>IF(Table1[[#This Row],[my_ent_1]]=Table1[[#This Row],[their_ent_1]], 1, 0)</f>
        <v>0</v>
      </c>
      <c r="I1159">
        <f>IF(Table1[[#This Row],[my_ent_2]]=Table1[[#This Row],[their_ent_2]], 1, 0)</f>
        <v>0</v>
      </c>
      <c r="J1159">
        <f>IF(Table1[[#This Row],[same_1]]=1 &amp; Table1[[#This Row],[same_2]]=1, 1, 0)</f>
        <v>0</v>
      </c>
      <c r="K1159">
        <f>IF(ISNUMBER(SEARCH(Table1[[#This Row],[their_ent_1]],Table1[[#This Row],[my_ent_1]])), 1, 0)</f>
        <v>0</v>
      </c>
      <c r="L1159">
        <f>IF(ISNUMBER(SEARCH(Table1[[#This Row],[their_ent_2]],Table1[[#This Row],[my_ent_2]])), 1, 0)</f>
        <v>0</v>
      </c>
    </row>
    <row r="1160" spans="1:12" hidden="1" x14ac:dyDescent="0.3">
      <c r="A1160" t="s">
        <v>3461</v>
      </c>
      <c r="B1160" t="s">
        <v>3462</v>
      </c>
      <c r="C1160" t="s">
        <v>3463</v>
      </c>
      <c r="D1160" t="s">
        <v>755</v>
      </c>
      <c r="E1160" t="s">
        <v>755</v>
      </c>
      <c r="F1160">
        <v>0</v>
      </c>
      <c r="G1160">
        <v>1158</v>
      </c>
      <c r="H1160">
        <f>IF(Table1[[#This Row],[my_ent_1]]=Table1[[#This Row],[their_ent_1]], 1, 0)</f>
        <v>0</v>
      </c>
      <c r="I1160">
        <f>IF(Table1[[#This Row],[my_ent_2]]=Table1[[#This Row],[their_ent_2]], 1, 0)</f>
        <v>1</v>
      </c>
      <c r="J1160">
        <f>IF(Table1[[#This Row],[same_1]]=1 &amp; Table1[[#This Row],[same_2]]=1, 1, 0)</f>
        <v>0</v>
      </c>
      <c r="K1160">
        <f>IF(ISNUMBER(SEARCH(Table1[[#This Row],[their_ent_1]],Table1[[#This Row],[my_ent_1]])), 1, 0)</f>
        <v>0</v>
      </c>
      <c r="L1160">
        <f>IF(ISNUMBER(SEARCH(Table1[[#This Row],[their_ent_2]],Table1[[#This Row],[my_ent_2]])), 1, 0)</f>
        <v>1</v>
      </c>
    </row>
    <row r="1161" spans="1:12" x14ac:dyDescent="0.3">
      <c r="A1161" t="s">
        <v>3464</v>
      </c>
      <c r="B1161" t="s">
        <v>57</v>
      </c>
      <c r="C1161" t="s">
        <v>36</v>
      </c>
      <c r="D1161" t="s">
        <v>47</v>
      </c>
      <c r="E1161" t="s">
        <v>47</v>
      </c>
      <c r="F1161">
        <v>0</v>
      </c>
      <c r="G1161">
        <v>1159</v>
      </c>
      <c r="H1161">
        <f>IF(Table1[[#This Row],[my_ent_1]]=Table1[[#This Row],[their_ent_1]], 1, 0)</f>
        <v>0</v>
      </c>
      <c r="I1161">
        <f>IF(Table1[[#This Row],[my_ent_2]]=Table1[[#This Row],[their_ent_2]], 1, 0)</f>
        <v>1</v>
      </c>
      <c r="J1161">
        <f>IF(Table1[[#This Row],[same_1]]=1 &amp; Table1[[#This Row],[same_2]]=1, 1, 0)</f>
        <v>0</v>
      </c>
      <c r="K1161">
        <f>IF(ISNUMBER(SEARCH(Table1[[#This Row],[their_ent_1]],Table1[[#This Row],[my_ent_1]])), 1, 0)</f>
        <v>1</v>
      </c>
      <c r="L1161">
        <f>IF(ISNUMBER(SEARCH(Table1[[#This Row],[their_ent_2]],Table1[[#This Row],[my_ent_2]])), 1, 0)</f>
        <v>1</v>
      </c>
    </row>
    <row r="1162" spans="1:12" hidden="1" x14ac:dyDescent="0.3">
      <c r="A1162" t="s">
        <v>3465</v>
      </c>
      <c r="B1162" t="s">
        <v>262</v>
      </c>
      <c r="C1162" t="s">
        <v>22</v>
      </c>
      <c r="D1162" t="s">
        <v>741</v>
      </c>
      <c r="E1162" t="s">
        <v>347</v>
      </c>
      <c r="F1162">
        <v>0</v>
      </c>
      <c r="G1162">
        <v>1160</v>
      </c>
      <c r="H1162">
        <f>IF(Table1[[#This Row],[my_ent_1]]=Table1[[#This Row],[their_ent_1]], 1, 0)</f>
        <v>0</v>
      </c>
      <c r="I1162">
        <f>IF(Table1[[#This Row],[my_ent_2]]=Table1[[#This Row],[their_ent_2]], 1, 0)</f>
        <v>0</v>
      </c>
      <c r="J1162">
        <f>IF(Table1[[#This Row],[same_1]]=1 &amp; Table1[[#This Row],[same_2]]=1, 1, 0)</f>
        <v>0</v>
      </c>
      <c r="K1162">
        <f>IF(ISNUMBER(SEARCH(Table1[[#This Row],[their_ent_1]],Table1[[#This Row],[my_ent_1]])), 1, 0)</f>
        <v>1</v>
      </c>
      <c r="L1162">
        <f>IF(ISNUMBER(SEARCH(Table1[[#This Row],[their_ent_2]],Table1[[#This Row],[my_ent_2]])), 1, 0)</f>
        <v>0</v>
      </c>
    </row>
    <row r="1163" spans="1:12" hidden="1" x14ac:dyDescent="0.3">
      <c r="A1163" t="s">
        <v>3466</v>
      </c>
      <c r="B1163" t="s">
        <v>3467</v>
      </c>
      <c r="C1163" t="s">
        <v>3468</v>
      </c>
      <c r="D1163" t="s">
        <v>3469</v>
      </c>
      <c r="E1163" t="s">
        <v>593</v>
      </c>
      <c r="F1163">
        <v>0</v>
      </c>
      <c r="G1163">
        <v>1161</v>
      </c>
      <c r="H1163">
        <f>IF(Table1[[#This Row],[my_ent_1]]=Table1[[#This Row],[their_ent_1]], 1, 0)</f>
        <v>0</v>
      </c>
      <c r="I1163">
        <f>IF(Table1[[#This Row],[my_ent_2]]=Table1[[#This Row],[their_ent_2]], 1, 0)</f>
        <v>0</v>
      </c>
      <c r="J1163">
        <f>IF(Table1[[#This Row],[same_1]]=1 &amp; Table1[[#This Row],[same_2]]=1, 1, 0)</f>
        <v>0</v>
      </c>
      <c r="K1163">
        <f>IF(ISNUMBER(SEARCH(Table1[[#This Row],[their_ent_1]],Table1[[#This Row],[my_ent_1]])), 1, 0)</f>
        <v>0</v>
      </c>
      <c r="L1163">
        <f>IF(ISNUMBER(SEARCH(Table1[[#This Row],[their_ent_2]],Table1[[#This Row],[my_ent_2]])), 1, 0)</f>
        <v>0</v>
      </c>
    </row>
    <row r="1164" spans="1:12" hidden="1" x14ac:dyDescent="0.3">
      <c r="A1164" t="s">
        <v>3470</v>
      </c>
      <c r="B1164" t="s">
        <v>12</v>
      </c>
      <c r="C1164" t="s">
        <v>1057</v>
      </c>
      <c r="D1164" t="s">
        <v>593</v>
      </c>
      <c r="E1164" t="s">
        <v>593</v>
      </c>
      <c r="F1164">
        <v>0</v>
      </c>
      <c r="G1164">
        <v>1162</v>
      </c>
      <c r="H1164">
        <f>IF(Table1[[#This Row],[my_ent_1]]=Table1[[#This Row],[their_ent_1]], 1, 0)</f>
        <v>0</v>
      </c>
      <c r="I1164">
        <f>IF(Table1[[#This Row],[my_ent_2]]=Table1[[#This Row],[their_ent_2]], 1, 0)</f>
        <v>1</v>
      </c>
      <c r="J1164">
        <f>IF(Table1[[#This Row],[same_1]]=1 &amp; Table1[[#This Row],[same_2]]=1, 1, 0)</f>
        <v>0</v>
      </c>
      <c r="K1164">
        <f>IF(ISNUMBER(SEARCH(Table1[[#This Row],[their_ent_1]],Table1[[#This Row],[my_ent_1]])), 1, 0)</f>
        <v>0</v>
      </c>
      <c r="L1164">
        <f>IF(ISNUMBER(SEARCH(Table1[[#This Row],[their_ent_2]],Table1[[#This Row],[my_ent_2]])), 1, 0)</f>
        <v>1</v>
      </c>
    </row>
    <row r="1165" spans="1:12" hidden="1" x14ac:dyDescent="0.3">
      <c r="A1165" t="s">
        <v>3471</v>
      </c>
      <c r="B1165" t="s">
        <v>3472</v>
      </c>
      <c r="C1165" t="s">
        <v>3473</v>
      </c>
      <c r="D1165" t="s">
        <v>3474</v>
      </c>
      <c r="E1165" t="s">
        <v>2431</v>
      </c>
      <c r="F1165">
        <v>0</v>
      </c>
      <c r="G1165">
        <v>1163</v>
      </c>
      <c r="H1165">
        <f>IF(Table1[[#This Row],[my_ent_1]]=Table1[[#This Row],[their_ent_1]], 1, 0)</f>
        <v>0</v>
      </c>
      <c r="I1165">
        <f>IF(Table1[[#This Row],[my_ent_2]]=Table1[[#This Row],[their_ent_2]], 1, 0)</f>
        <v>0</v>
      </c>
      <c r="J1165">
        <f>IF(Table1[[#This Row],[same_1]]=1 &amp; Table1[[#This Row],[same_2]]=1, 1, 0)</f>
        <v>0</v>
      </c>
      <c r="K1165">
        <f>IF(ISNUMBER(SEARCH(Table1[[#This Row],[their_ent_1]],Table1[[#This Row],[my_ent_1]])), 1, 0)</f>
        <v>0</v>
      </c>
      <c r="L1165">
        <f>IF(ISNUMBER(SEARCH(Table1[[#This Row],[their_ent_2]],Table1[[#This Row],[my_ent_2]])), 1, 0)</f>
        <v>0</v>
      </c>
    </row>
    <row r="1166" spans="1:12" hidden="1" x14ac:dyDescent="0.3">
      <c r="A1166" t="s">
        <v>3475</v>
      </c>
      <c r="B1166" t="s">
        <v>1106</v>
      </c>
      <c r="C1166" t="s">
        <v>2118</v>
      </c>
      <c r="D1166" t="s">
        <v>3476</v>
      </c>
      <c r="E1166" t="s">
        <v>3477</v>
      </c>
      <c r="F1166">
        <v>0</v>
      </c>
      <c r="G1166">
        <v>1164</v>
      </c>
      <c r="H1166">
        <f>IF(Table1[[#This Row],[my_ent_1]]=Table1[[#This Row],[their_ent_1]], 1, 0)</f>
        <v>0</v>
      </c>
      <c r="I1166">
        <f>IF(Table1[[#This Row],[my_ent_2]]=Table1[[#This Row],[their_ent_2]], 1, 0)</f>
        <v>0</v>
      </c>
      <c r="J1166">
        <f>IF(Table1[[#This Row],[same_1]]=1 &amp; Table1[[#This Row],[same_2]]=1, 1, 0)</f>
        <v>0</v>
      </c>
      <c r="K1166">
        <f>IF(ISNUMBER(SEARCH(Table1[[#This Row],[their_ent_1]],Table1[[#This Row],[my_ent_1]])), 1, 0)</f>
        <v>0</v>
      </c>
      <c r="L1166">
        <f>IF(ISNUMBER(SEARCH(Table1[[#This Row],[their_ent_2]],Table1[[#This Row],[my_ent_2]])), 1, 0)</f>
        <v>0</v>
      </c>
    </row>
    <row r="1167" spans="1:12" hidden="1" x14ac:dyDescent="0.3">
      <c r="A1167" t="s">
        <v>3478</v>
      </c>
      <c r="B1167" t="s">
        <v>3479</v>
      </c>
      <c r="C1167" t="s">
        <v>755</v>
      </c>
      <c r="D1167" t="s">
        <v>143</v>
      </c>
      <c r="E1167" t="s">
        <v>36</v>
      </c>
      <c r="F1167">
        <v>0</v>
      </c>
      <c r="G1167">
        <v>1165</v>
      </c>
      <c r="H1167">
        <f>IF(Table1[[#This Row],[my_ent_1]]=Table1[[#This Row],[their_ent_1]], 1, 0)</f>
        <v>0</v>
      </c>
      <c r="I1167">
        <f>IF(Table1[[#This Row],[my_ent_2]]=Table1[[#This Row],[their_ent_2]], 1, 0)</f>
        <v>0</v>
      </c>
      <c r="J1167">
        <f>IF(Table1[[#This Row],[same_1]]=1 &amp; Table1[[#This Row],[same_2]]=1, 1, 0)</f>
        <v>0</v>
      </c>
      <c r="K1167">
        <f>IF(ISNUMBER(SEARCH(Table1[[#This Row],[their_ent_1]],Table1[[#This Row],[my_ent_1]])), 1, 0)</f>
        <v>1</v>
      </c>
      <c r="L1167">
        <f>IF(ISNUMBER(SEARCH(Table1[[#This Row],[their_ent_2]],Table1[[#This Row],[my_ent_2]])), 1, 0)</f>
        <v>0</v>
      </c>
    </row>
    <row r="1168" spans="1:12" hidden="1" x14ac:dyDescent="0.3">
      <c r="A1168" t="s">
        <v>3480</v>
      </c>
      <c r="B1168" t="s">
        <v>3481</v>
      </c>
      <c r="C1168" t="s">
        <v>1770</v>
      </c>
      <c r="D1168" t="s">
        <v>3482</v>
      </c>
      <c r="E1168" t="s">
        <v>3483</v>
      </c>
      <c r="F1168">
        <v>0</v>
      </c>
      <c r="G1168">
        <v>1166</v>
      </c>
      <c r="H1168">
        <f>IF(Table1[[#This Row],[my_ent_1]]=Table1[[#This Row],[their_ent_1]], 1, 0)</f>
        <v>0</v>
      </c>
      <c r="I1168">
        <f>IF(Table1[[#This Row],[my_ent_2]]=Table1[[#This Row],[their_ent_2]], 1, 0)</f>
        <v>0</v>
      </c>
      <c r="J1168">
        <f>IF(Table1[[#This Row],[same_1]]=1 &amp; Table1[[#This Row],[same_2]]=1, 1, 0)</f>
        <v>0</v>
      </c>
      <c r="K1168">
        <f>IF(ISNUMBER(SEARCH(Table1[[#This Row],[their_ent_1]],Table1[[#This Row],[my_ent_1]])), 1, 0)</f>
        <v>0</v>
      </c>
      <c r="L1168">
        <f>IF(ISNUMBER(SEARCH(Table1[[#This Row],[their_ent_2]],Table1[[#This Row],[my_ent_2]])), 1, 0)</f>
        <v>1</v>
      </c>
    </row>
    <row r="1169" spans="1:12" hidden="1" x14ac:dyDescent="0.3">
      <c r="A1169" t="s">
        <v>3484</v>
      </c>
      <c r="B1169" t="s">
        <v>1677</v>
      </c>
      <c r="C1169" t="s">
        <v>1677</v>
      </c>
      <c r="D1169" t="s">
        <v>3485</v>
      </c>
      <c r="E1169" t="s">
        <v>259</v>
      </c>
      <c r="F1169">
        <v>0</v>
      </c>
      <c r="G1169">
        <v>1167</v>
      </c>
      <c r="H1169">
        <f>IF(Table1[[#This Row],[my_ent_1]]=Table1[[#This Row],[their_ent_1]], 1, 0)</f>
        <v>1</v>
      </c>
      <c r="I1169">
        <f>IF(Table1[[#This Row],[my_ent_2]]=Table1[[#This Row],[their_ent_2]], 1, 0)</f>
        <v>0</v>
      </c>
      <c r="J1169">
        <f>IF(Table1[[#This Row],[same_1]]=1 &amp; Table1[[#This Row],[same_2]]=1, 1, 0)</f>
        <v>0</v>
      </c>
      <c r="K1169">
        <f>IF(ISNUMBER(SEARCH(Table1[[#This Row],[their_ent_1]],Table1[[#This Row],[my_ent_1]])), 1, 0)</f>
        <v>1</v>
      </c>
      <c r="L1169">
        <f>IF(ISNUMBER(SEARCH(Table1[[#This Row],[their_ent_2]],Table1[[#This Row],[my_ent_2]])), 1, 0)</f>
        <v>0</v>
      </c>
    </row>
    <row r="1170" spans="1:12" hidden="1" x14ac:dyDescent="0.3">
      <c r="A1170" t="s">
        <v>3486</v>
      </c>
      <c r="B1170" t="s">
        <v>1136</v>
      </c>
      <c r="C1170" t="s">
        <v>25</v>
      </c>
      <c r="D1170" t="s">
        <v>142</v>
      </c>
      <c r="E1170" t="s">
        <v>142</v>
      </c>
      <c r="F1170">
        <v>0</v>
      </c>
      <c r="G1170">
        <v>1168</v>
      </c>
      <c r="H1170">
        <f>IF(Table1[[#This Row],[my_ent_1]]=Table1[[#This Row],[their_ent_1]], 1, 0)</f>
        <v>0</v>
      </c>
      <c r="I1170">
        <f>IF(Table1[[#This Row],[my_ent_2]]=Table1[[#This Row],[their_ent_2]], 1, 0)</f>
        <v>1</v>
      </c>
      <c r="J1170">
        <f>IF(Table1[[#This Row],[same_1]]=1 &amp; Table1[[#This Row],[same_2]]=1, 1, 0)</f>
        <v>0</v>
      </c>
      <c r="K1170">
        <f>IF(ISNUMBER(SEARCH(Table1[[#This Row],[their_ent_1]],Table1[[#This Row],[my_ent_1]])), 1, 0)</f>
        <v>0</v>
      </c>
      <c r="L1170">
        <f>IF(ISNUMBER(SEARCH(Table1[[#This Row],[their_ent_2]],Table1[[#This Row],[my_ent_2]])), 1, 0)</f>
        <v>1</v>
      </c>
    </row>
    <row r="1171" spans="1:12" x14ac:dyDescent="0.3">
      <c r="A1171" t="s">
        <v>3487</v>
      </c>
      <c r="B1171" t="s">
        <v>3488</v>
      </c>
      <c r="C1171" t="s">
        <v>1089</v>
      </c>
      <c r="D1171" t="s">
        <v>473</v>
      </c>
      <c r="E1171" t="s">
        <v>473</v>
      </c>
      <c r="F1171">
        <v>0</v>
      </c>
      <c r="G1171">
        <v>1169</v>
      </c>
      <c r="H1171">
        <f>IF(Table1[[#This Row],[my_ent_1]]=Table1[[#This Row],[their_ent_1]], 1, 0)</f>
        <v>0</v>
      </c>
      <c r="I1171">
        <f>IF(Table1[[#This Row],[my_ent_2]]=Table1[[#This Row],[their_ent_2]], 1, 0)</f>
        <v>1</v>
      </c>
      <c r="J1171">
        <f>IF(Table1[[#This Row],[same_1]]=1 &amp; Table1[[#This Row],[same_2]]=1, 1, 0)</f>
        <v>0</v>
      </c>
      <c r="K1171">
        <f>IF(ISNUMBER(SEARCH(Table1[[#This Row],[their_ent_1]],Table1[[#This Row],[my_ent_1]])), 1, 0)</f>
        <v>1</v>
      </c>
      <c r="L1171">
        <f>IF(ISNUMBER(SEARCH(Table1[[#This Row],[their_ent_2]],Table1[[#This Row],[my_ent_2]])), 1, 0)</f>
        <v>1</v>
      </c>
    </row>
    <row r="1172" spans="1:12" hidden="1" x14ac:dyDescent="0.3">
      <c r="A1172" t="s">
        <v>3489</v>
      </c>
      <c r="B1172" t="s">
        <v>316</v>
      </c>
      <c r="C1172" t="s">
        <v>318</v>
      </c>
      <c r="D1172" t="s">
        <v>3490</v>
      </c>
      <c r="E1172" t="s">
        <v>3491</v>
      </c>
      <c r="F1172">
        <v>0</v>
      </c>
      <c r="G1172">
        <v>1170</v>
      </c>
      <c r="H1172">
        <f>IF(Table1[[#This Row],[my_ent_1]]=Table1[[#This Row],[their_ent_1]], 1, 0)</f>
        <v>0</v>
      </c>
      <c r="I1172">
        <f>IF(Table1[[#This Row],[my_ent_2]]=Table1[[#This Row],[their_ent_2]], 1, 0)</f>
        <v>0</v>
      </c>
      <c r="J1172">
        <f>IF(Table1[[#This Row],[same_1]]=1 &amp; Table1[[#This Row],[same_2]]=1, 1, 0)</f>
        <v>0</v>
      </c>
      <c r="K1172">
        <f>IF(ISNUMBER(SEARCH(Table1[[#This Row],[their_ent_1]],Table1[[#This Row],[my_ent_1]])), 1, 0)</f>
        <v>1</v>
      </c>
      <c r="L1172">
        <f>IF(ISNUMBER(SEARCH(Table1[[#This Row],[their_ent_2]],Table1[[#This Row],[my_ent_2]])), 1, 0)</f>
        <v>0</v>
      </c>
    </row>
    <row r="1173" spans="1:12" hidden="1" x14ac:dyDescent="0.3">
      <c r="A1173" t="s">
        <v>3492</v>
      </c>
      <c r="B1173" t="s">
        <v>3493</v>
      </c>
      <c r="C1173" t="s">
        <v>3493</v>
      </c>
      <c r="D1173" t="s">
        <v>12</v>
      </c>
      <c r="E1173" t="s">
        <v>3494</v>
      </c>
      <c r="F1173">
        <v>0</v>
      </c>
      <c r="G1173">
        <v>1171</v>
      </c>
      <c r="H1173">
        <f>IF(Table1[[#This Row],[my_ent_1]]=Table1[[#This Row],[their_ent_1]], 1, 0)</f>
        <v>1</v>
      </c>
      <c r="I1173">
        <f>IF(Table1[[#This Row],[my_ent_2]]=Table1[[#This Row],[their_ent_2]], 1, 0)</f>
        <v>0</v>
      </c>
      <c r="J1173">
        <f>IF(Table1[[#This Row],[same_1]]=1 &amp; Table1[[#This Row],[same_2]]=1, 1, 0)</f>
        <v>0</v>
      </c>
      <c r="K1173">
        <f>IF(ISNUMBER(SEARCH(Table1[[#This Row],[their_ent_1]],Table1[[#This Row],[my_ent_1]])), 1, 0)</f>
        <v>1</v>
      </c>
      <c r="L1173">
        <f>IF(ISNUMBER(SEARCH(Table1[[#This Row],[their_ent_2]],Table1[[#This Row],[my_ent_2]])), 1, 0)</f>
        <v>0</v>
      </c>
    </row>
    <row r="1174" spans="1:12" hidden="1" x14ac:dyDescent="0.3">
      <c r="A1174" t="s">
        <v>3495</v>
      </c>
      <c r="B1174" t="s">
        <v>3496</v>
      </c>
      <c r="C1174" t="s">
        <v>3497</v>
      </c>
      <c r="D1174" t="s">
        <v>3497</v>
      </c>
      <c r="E1174" t="s">
        <v>1481</v>
      </c>
      <c r="F1174">
        <v>0</v>
      </c>
      <c r="G1174">
        <v>1172</v>
      </c>
      <c r="H1174">
        <f>IF(Table1[[#This Row],[my_ent_1]]=Table1[[#This Row],[their_ent_1]], 1, 0)</f>
        <v>0</v>
      </c>
      <c r="I1174">
        <f>IF(Table1[[#This Row],[my_ent_2]]=Table1[[#This Row],[their_ent_2]], 1, 0)</f>
        <v>0</v>
      </c>
      <c r="J1174">
        <f>IF(Table1[[#This Row],[same_1]]=1 &amp; Table1[[#This Row],[same_2]]=1, 1, 0)</f>
        <v>0</v>
      </c>
      <c r="K1174">
        <f>IF(ISNUMBER(SEARCH(Table1[[#This Row],[their_ent_1]],Table1[[#This Row],[my_ent_1]])), 1, 0)</f>
        <v>0</v>
      </c>
      <c r="L1174">
        <f>IF(ISNUMBER(SEARCH(Table1[[#This Row],[their_ent_2]],Table1[[#This Row],[my_ent_2]])), 1, 0)</f>
        <v>0</v>
      </c>
    </row>
    <row r="1175" spans="1:12" x14ac:dyDescent="0.3">
      <c r="A1175" t="s">
        <v>3498</v>
      </c>
      <c r="B1175" t="s">
        <v>3499</v>
      </c>
      <c r="C1175" t="s">
        <v>3500</v>
      </c>
      <c r="D1175" t="s">
        <v>408</v>
      </c>
      <c r="E1175" t="s">
        <v>408</v>
      </c>
      <c r="F1175">
        <v>0</v>
      </c>
      <c r="G1175">
        <v>1173</v>
      </c>
      <c r="H1175">
        <f>IF(Table1[[#This Row],[my_ent_1]]=Table1[[#This Row],[their_ent_1]], 1, 0)</f>
        <v>0</v>
      </c>
      <c r="I1175">
        <f>IF(Table1[[#This Row],[my_ent_2]]=Table1[[#This Row],[their_ent_2]], 1, 0)</f>
        <v>1</v>
      </c>
      <c r="J1175">
        <f>IF(Table1[[#This Row],[same_1]]=1 &amp; Table1[[#This Row],[same_2]]=1, 1, 0)</f>
        <v>0</v>
      </c>
      <c r="K1175">
        <f>IF(ISNUMBER(SEARCH(Table1[[#This Row],[their_ent_1]],Table1[[#This Row],[my_ent_1]])), 1, 0)</f>
        <v>1</v>
      </c>
      <c r="L1175">
        <f>IF(ISNUMBER(SEARCH(Table1[[#This Row],[their_ent_2]],Table1[[#This Row],[my_ent_2]])), 1, 0)</f>
        <v>1</v>
      </c>
    </row>
    <row r="1176" spans="1:12" x14ac:dyDescent="0.3">
      <c r="A1176" t="s">
        <v>3501</v>
      </c>
      <c r="B1176" t="s">
        <v>3502</v>
      </c>
      <c r="C1176" t="s">
        <v>3503</v>
      </c>
      <c r="D1176" t="s">
        <v>3428</v>
      </c>
      <c r="E1176" t="s">
        <v>3428</v>
      </c>
      <c r="F1176">
        <v>0</v>
      </c>
      <c r="G1176">
        <v>1174</v>
      </c>
      <c r="H1176">
        <f>IF(Table1[[#This Row],[my_ent_1]]=Table1[[#This Row],[their_ent_1]], 1, 0)</f>
        <v>0</v>
      </c>
      <c r="I1176">
        <f>IF(Table1[[#This Row],[my_ent_2]]=Table1[[#This Row],[their_ent_2]], 1, 0)</f>
        <v>1</v>
      </c>
      <c r="J1176">
        <f>IF(Table1[[#This Row],[same_1]]=1 &amp; Table1[[#This Row],[same_2]]=1, 1, 0)</f>
        <v>0</v>
      </c>
      <c r="K1176">
        <f>IF(ISNUMBER(SEARCH(Table1[[#This Row],[their_ent_1]],Table1[[#This Row],[my_ent_1]])), 1, 0)</f>
        <v>1</v>
      </c>
      <c r="L1176">
        <f>IF(ISNUMBER(SEARCH(Table1[[#This Row],[their_ent_2]],Table1[[#This Row],[my_ent_2]])), 1, 0)</f>
        <v>1</v>
      </c>
    </row>
    <row r="1177" spans="1:12" hidden="1" x14ac:dyDescent="0.3">
      <c r="A1177" t="s">
        <v>3504</v>
      </c>
      <c r="B1177" t="s">
        <v>92</v>
      </c>
      <c r="C1177" t="s">
        <v>92</v>
      </c>
      <c r="D1177" t="s">
        <v>942</v>
      </c>
      <c r="E1177" t="s">
        <v>347</v>
      </c>
      <c r="F1177">
        <v>0</v>
      </c>
      <c r="G1177">
        <v>1175</v>
      </c>
      <c r="H1177">
        <f>IF(Table1[[#This Row],[my_ent_1]]=Table1[[#This Row],[their_ent_1]], 1, 0)</f>
        <v>1</v>
      </c>
      <c r="I1177">
        <f>IF(Table1[[#This Row],[my_ent_2]]=Table1[[#This Row],[their_ent_2]], 1, 0)</f>
        <v>0</v>
      </c>
      <c r="J1177">
        <f>IF(Table1[[#This Row],[same_1]]=1 &amp; Table1[[#This Row],[same_2]]=1, 1, 0)</f>
        <v>0</v>
      </c>
      <c r="K1177">
        <f>IF(ISNUMBER(SEARCH(Table1[[#This Row],[their_ent_1]],Table1[[#This Row],[my_ent_1]])), 1, 0)</f>
        <v>1</v>
      </c>
      <c r="L1177">
        <f>IF(ISNUMBER(SEARCH(Table1[[#This Row],[their_ent_2]],Table1[[#This Row],[my_ent_2]])), 1, 0)</f>
        <v>0</v>
      </c>
    </row>
    <row r="1178" spans="1:12" hidden="1" x14ac:dyDescent="0.3">
      <c r="A1178" t="s">
        <v>3505</v>
      </c>
      <c r="B1178" t="s">
        <v>1719</v>
      </c>
      <c r="C1178" t="s">
        <v>3506</v>
      </c>
      <c r="D1178" t="s">
        <v>3507</v>
      </c>
      <c r="E1178" t="s">
        <v>3507</v>
      </c>
      <c r="F1178">
        <v>0</v>
      </c>
      <c r="G1178">
        <v>1176</v>
      </c>
      <c r="H1178">
        <f>IF(Table1[[#This Row],[my_ent_1]]=Table1[[#This Row],[their_ent_1]], 1, 0)</f>
        <v>0</v>
      </c>
      <c r="I1178">
        <f>IF(Table1[[#This Row],[my_ent_2]]=Table1[[#This Row],[their_ent_2]], 1, 0)</f>
        <v>1</v>
      </c>
      <c r="J1178">
        <f>IF(Table1[[#This Row],[same_1]]=1 &amp; Table1[[#This Row],[same_2]]=1, 1, 0)</f>
        <v>0</v>
      </c>
      <c r="K1178">
        <f>IF(ISNUMBER(SEARCH(Table1[[#This Row],[their_ent_1]],Table1[[#This Row],[my_ent_1]])), 1, 0)</f>
        <v>0</v>
      </c>
      <c r="L1178">
        <f>IF(ISNUMBER(SEARCH(Table1[[#This Row],[their_ent_2]],Table1[[#This Row],[my_ent_2]])), 1, 0)</f>
        <v>1</v>
      </c>
    </row>
    <row r="1179" spans="1:12" hidden="1" x14ac:dyDescent="0.3">
      <c r="A1179" t="s">
        <v>3508</v>
      </c>
      <c r="B1179" t="s">
        <v>3509</v>
      </c>
      <c r="C1179" t="s">
        <v>3509</v>
      </c>
      <c r="D1179" t="s">
        <v>3510</v>
      </c>
      <c r="E1179" t="s">
        <v>276</v>
      </c>
      <c r="F1179">
        <v>0</v>
      </c>
      <c r="G1179">
        <v>1177</v>
      </c>
      <c r="H1179">
        <f>IF(Table1[[#This Row],[my_ent_1]]=Table1[[#This Row],[their_ent_1]], 1, 0)</f>
        <v>1</v>
      </c>
      <c r="I1179">
        <f>IF(Table1[[#This Row],[my_ent_2]]=Table1[[#This Row],[their_ent_2]], 1, 0)</f>
        <v>0</v>
      </c>
      <c r="J1179">
        <f>IF(Table1[[#This Row],[same_1]]=1 &amp; Table1[[#This Row],[same_2]]=1, 1, 0)</f>
        <v>0</v>
      </c>
      <c r="K1179">
        <f>IF(ISNUMBER(SEARCH(Table1[[#This Row],[their_ent_1]],Table1[[#This Row],[my_ent_1]])), 1, 0)</f>
        <v>1</v>
      </c>
      <c r="L1179">
        <f>IF(ISNUMBER(SEARCH(Table1[[#This Row],[their_ent_2]],Table1[[#This Row],[my_ent_2]])), 1, 0)</f>
        <v>0</v>
      </c>
    </row>
    <row r="1180" spans="1:12" hidden="1" x14ac:dyDescent="0.3">
      <c r="A1180" t="s">
        <v>3511</v>
      </c>
      <c r="B1180" t="s">
        <v>3512</v>
      </c>
      <c r="C1180" t="s">
        <v>1552</v>
      </c>
      <c r="D1180" t="s">
        <v>47</v>
      </c>
      <c r="E1180" t="s">
        <v>623</v>
      </c>
      <c r="F1180">
        <v>0</v>
      </c>
      <c r="G1180">
        <v>1178</v>
      </c>
      <c r="H1180">
        <f>IF(Table1[[#This Row],[my_ent_1]]=Table1[[#This Row],[their_ent_1]], 1, 0)</f>
        <v>0</v>
      </c>
      <c r="I1180">
        <f>IF(Table1[[#This Row],[my_ent_2]]=Table1[[#This Row],[their_ent_2]], 1, 0)</f>
        <v>0</v>
      </c>
      <c r="J1180">
        <f>IF(Table1[[#This Row],[same_1]]=1 &amp; Table1[[#This Row],[same_2]]=1, 1, 0)</f>
        <v>0</v>
      </c>
      <c r="K1180">
        <f>IF(ISNUMBER(SEARCH(Table1[[#This Row],[their_ent_1]],Table1[[#This Row],[my_ent_1]])), 1, 0)</f>
        <v>0</v>
      </c>
      <c r="L1180">
        <f>IF(ISNUMBER(SEARCH(Table1[[#This Row],[their_ent_2]],Table1[[#This Row],[my_ent_2]])), 1, 0)</f>
        <v>0</v>
      </c>
    </row>
    <row r="1181" spans="1:12" x14ac:dyDescent="0.3">
      <c r="A1181" t="s">
        <v>3513</v>
      </c>
      <c r="B1181" t="s">
        <v>3514</v>
      </c>
      <c r="C1181" t="s">
        <v>3515</v>
      </c>
      <c r="D1181" t="s">
        <v>3516</v>
      </c>
      <c r="E1181" t="s">
        <v>3517</v>
      </c>
      <c r="F1181">
        <v>0</v>
      </c>
      <c r="G1181">
        <v>1179</v>
      </c>
      <c r="H1181">
        <f>IF(Table1[[#This Row],[my_ent_1]]=Table1[[#This Row],[their_ent_1]], 1, 0)</f>
        <v>0</v>
      </c>
      <c r="I1181">
        <f>IF(Table1[[#This Row],[my_ent_2]]=Table1[[#This Row],[their_ent_2]], 1, 0)</f>
        <v>0</v>
      </c>
      <c r="J1181">
        <f>IF(Table1[[#This Row],[same_1]]=1 &amp; Table1[[#This Row],[same_2]]=1, 1, 0)</f>
        <v>0</v>
      </c>
      <c r="K1181">
        <f>IF(ISNUMBER(SEARCH(Table1[[#This Row],[their_ent_1]],Table1[[#This Row],[my_ent_1]])), 1, 0)</f>
        <v>1</v>
      </c>
      <c r="L1181">
        <f>IF(ISNUMBER(SEARCH(Table1[[#This Row],[their_ent_2]],Table1[[#This Row],[my_ent_2]])), 1, 0)</f>
        <v>1</v>
      </c>
    </row>
    <row r="1182" spans="1:12" hidden="1" x14ac:dyDescent="0.3">
      <c r="A1182" t="s">
        <v>3518</v>
      </c>
      <c r="B1182" t="s">
        <v>3519</v>
      </c>
      <c r="C1182" t="s">
        <v>3520</v>
      </c>
      <c r="D1182" t="s">
        <v>163</v>
      </c>
      <c r="E1182" t="s">
        <v>3521</v>
      </c>
      <c r="F1182">
        <v>0</v>
      </c>
      <c r="G1182">
        <v>1180</v>
      </c>
      <c r="H1182">
        <f>IF(Table1[[#This Row],[my_ent_1]]=Table1[[#This Row],[their_ent_1]], 1, 0)</f>
        <v>0</v>
      </c>
      <c r="I1182">
        <f>IF(Table1[[#This Row],[my_ent_2]]=Table1[[#This Row],[their_ent_2]], 1, 0)</f>
        <v>0</v>
      </c>
      <c r="J1182">
        <f>IF(Table1[[#This Row],[same_1]]=1 &amp; Table1[[#This Row],[same_2]]=1, 1, 0)</f>
        <v>0</v>
      </c>
      <c r="K1182">
        <f>IF(ISNUMBER(SEARCH(Table1[[#This Row],[their_ent_1]],Table1[[#This Row],[my_ent_1]])), 1, 0)</f>
        <v>0</v>
      </c>
      <c r="L1182">
        <f>IF(ISNUMBER(SEARCH(Table1[[#This Row],[their_ent_2]],Table1[[#This Row],[my_ent_2]])), 1, 0)</f>
        <v>0</v>
      </c>
    </row>
    <row r="1183" spans="1:12" hidden="1" x14ac:dyDescent="0.3">
      <c r="A1183" t="s">
        <v>3522</v>
      </c>
      <c r="B1183" t="s">
        <v>499</v>
      </c>
      <c r="C1183" t="s">
        <v>10</v>
      </c>
      <c r="D1183" t="s">
        <v>12</v>
      </c>
      <c r="E1183" t="s">
        <v>3523</v>
      </c>
      <c r="F1183">
        <v>0</v>
      </c>
      <c r="G1183">
        <v>1181</v>
      </c>
      <c r="H1183">
        <f>IF(Table1[[#This Row],[my_ent_1]]=Table1[[#This Row],[their_ent_1]], 1, 0)</f>
        <v>0</v>
      </c>
      <c r="I1183">
        <f>IF(Table1[[#This Row],[my_ent_2]]=Table1[[#This Row],[their_ent_2]], 1, 0)</f>
        <v>0</v>
      </c>
      <c r="J1183">
        <f>IF(Table1[[#This Row],[same_1]]=1 &amp; Table1[[#This Row],[same_2]]=1, 1, 0)</f>
        <v>0</v>
      </c>
      <c r="K1183">
        <f>IF(ISNUMBER(SEARCH(Table1[[#This Row],[their_ent_1]],Table1[[#This Row],[my_ent_1]])), 1, 0)</f>
        <v>0</v>
      </c>
      <c r="L1183">
        <f>IF(ISNUMBER(SEARCH(Table1[[#This Row],[their_ent_2]],Table1[[#This Row],[my_ent_2]])), 1, 0)</f>
        <v>0</v>
      </c>
    </row>
    <row r="1184" spans="1:12" hidden="1" x14ac:dyDescent="0.3">
      <c r="A1184" t="s">
        <v>3524</v>
      </c>
      <c r="B1184" t="s">
        <v>484</v>
      </c>
      <c r="C1184" t="s">
        <v>111</v>
      </c>
      <c r="D1184" t="s">
        <v>469</v>
      </c>
      <c r="E1184" t="s">
        <v>3525</v>
      </c>
      <c r="F1184">
        <v>0</v>
      </c>
      <c r="G1184">
        <v>1182</v>
      </c>
      <c r="H1184">
        <f>IF(Table1[[#This Row],[my_ent_1]]=Table1[[#This Row],[their_ent_1]], 1, 0)</f>
        <v>0</v>
      </c>
      <c r="I1184">
        <f>IF(Table1[[#This Row],[my_ent_2]]=Table1[[#This Row],[their_ent_2]], 1, 0)</f>
        <v>0</v>
      </c>
      <c r="J1184">
        <f>IF(Table1[[#This Row],[same_1]]=1 &amp; Table1[[#This Row],[same_2]]=1, 1, 0)</f>
        <v>0</v>
      </c>
      <c r="K1184">
        <f>IF(ISNUMBER(SEARCH(Table1[[#This Row],[their_ent_1]],Table1[[#This Row],[my_ent_1]])), 1, 0)</f>
        <v>0</v>
      </c>
      <c r="L1184">
        <f>IF(ISNUMBER(SEARCH(Table1[[#This Row],[their_ent_2]],Table1[[#This Row],[my_ent_2]])), 1, 0)</f>
        <v>0</v>
      </c>
    </row>
    <row r="1185" spans="1:12" hidden="1" x14ac:dyDescent="0.3">
      <c r="A1185" t="s">
        <v>3526</v>
      </c>
      <c r="B1185" t="s">
        <v>3527</v>
      </c>
      <c r="C1185" t="s">
        <v>3528</v>
      </c>
      <c r="D1185" t="s">
        <v>2134</v>
      </c>
      <c r="E1185" t="s">
        <v>2134</v>
      </c>
      <c r="F1185">
        <v>0</v>
      </c>
      <c r="G1185">
        <v>1183</v>
      </c>
      <c r="H1185">
        <f>IF(Table1[[#This Row],[my_ent_1]]=Table1[[#This Row],[their_ent_1]], 1, 0)</f>
        <v>0</v>
      </c>
      <c r="I1185">
        <f>IF(Table1[[#This Row],[my_ent_2]]=Table1[[#This Row],[their_ent_2]], 1, 0)</f>
        <v>1</v>
      </c>
      <c r="J1185">
        <f>IF(Table1[[#This Row],[same_1]]=1 &amp; Table1[[#This Row],[same_2]]=1, 1, 0)</f>
        <v>0</v>
      </c>
      <c r="K1185">
        <f>IF(ISNUMBER(SEARCH(Table1[[#This Row],[their_ent_1]],Table1[[#This Row],[my_ent_1]])), 1, 0)</f>
        <v>0</v>
      </c>
      <c r="L1185">
        <f>IF(ISNUMBER(SEARCH(Table1[[#This Row],[their_ent_2]],Table1[[#This Row],[my_ent_2]])), 1, 0)</f>
        <v>1</v>
      </c>
    </row>
    <row r="1186" spans="1:12" hidden="1" x14ac:dyDescent="0.3">
      <c r="A1186" t="s">
        <v>3529</v>
      </c>
      <c r="B1186" t="s">
        <v>3530</v>
      </c>
      <c r="C1186" t="s">
        <v>276</v>
      </c>
      <c r="D1186" t="s">
        <v>143</v>
      </c>
      <c r="E1186" t="s">
        <v>277</v>
      </c>
      <c r="F1186">
        <v>0</v>
      </c>
      <c r="G1186">
        <v>1184</v>
      </c>
      <c r="H1186">
        <f>IF(Table1[[#This Row],[my_ent_1]]=Table1[[#This Row],[their_ent_1]], 1, 0)</f>
        <v>0</v>
      </c>
      <c r="I1186">
        <f>IF(Table1[[#This Row],[my_ent_2]]=Table1[[#This Row],[their_ent_2]], 1, 0)</f>
        <v>0</v>
      </c>
      <c r="J1186">
        <f>IF(Table1[[#This Row],[same_1]]=1 &amp; Table1[[#This Row],[same_2]]=1, 1, 0)</f>
        <v>0</v>
      </c>
      <c r="K1186">
        <f>IF(ISNUMBER(SEARCH(Table1[[#This Row],[their_ent_1]],Table1[[#This Row],[my_ent_1]])), 1, 0)</f>
        <v>1</v>
      </c>
      <c r="L1186">
        <f>IF(ISNUMBER(SEARCH(Table1[[#This Row],[their_ent_2]],Table1[[#This Row],[my_ent_2]])), 1, 0)</f>
        <v>0</v>
      </c>
    </row>
    <row r="1187" spans="1:12" hidden="1" x14ac:dyDescent="0.3">
      <c r="A1187" t="s">
        <v>3531</v>
      </c>
      <c r="B1187" t="s">
        <v>3532</v>
      </c>
      <c r="C1187" t="s">
        <v>778</v>
      </c>
      <c r="D1187" t="s">
        <v>682</v>
      </c>
      <c r="E1187" t="s">
        <v>3533</v>
      </c>
      <c r="F1187">
        <v>0</v>
      </c>
      <c r="G1187">
        <v>1185</v>
      </c>
      <c r="H1187">
        <f>IF(Table1[[#This Row],[my_ent_1]]=Table1[[#This Row],[their_ent_1]], 1, 0)</f>
        <v>0</v>
      </c>
      <c r="I1187">
        <f>IF(Table1[[#This Row],[my_ent_2]]=Table1[[#This Row],[their_ent_2]], 1, 0)</f>
        <v>0</v>
      </c>
      <c r="J1187">
        <f>IF(Table1[[#This Row],[same_1]]=1 &amp; Table1[[#This Row],[same_2]]=1, 1, 0)</f>
        <v>0</v>
      </c>
      <c r="K1187">
        <f>IF(ISNUMBER(SEARCH(Table1[[#This Row],[their_ent_1]],Table1[[#This Row],[my_ent_1]])), 1, 0)</f>
        <v>0</v>
      </c>
      <c r="L1187">
        <f>IF(ISNUMBER(SEARCH(Table1[[#This Row],[their_ent_2]],Table1[[#This Row],[my_ent_2]])), 1, 0)</f>
        <v>0</v>
      </c>
    </row>
    <row r="1188" spans="1:12" hidden="1" x14ac:dyDescent="0.3">
      <c r="A1188" t="s">
        <v>3534</v>
      </c>
      <c r="B1188" t="s">
        <v>255</v>
      </c>
      <c r="C1188" t="s">
        <v>3535</v>
      </c>
      <c r="D1188" t="s">
        <v>3506</v>
      </c>
      <c r="E1188" t="s">
        <v>3536</v>
      </c>
      <c r="F1188">
        <v>0</v>
      </c>
      <c r="G1188">
        <v>1186</v>
      </c>
      <c r="H1188">
        <f>IF(Table1[[#This Row],[my_ent_1]]=Table1[[#This Row],[their_ent_1]], 1, 0)</f>
        <v>0</v>
      </c>
      <c r="I1188">
        <f>IF(Table1[[#This Row],[my_ent_2]]=Table1[[#This Row],[their_ent_2]], 1, 0)</f>
        <v>0</v>
      </c>
      <c r="J1188">
        <f>IF(Table1[[#This Row],[same_1]]=1 &amp; Table1[[#This Row],[same_2]]=1, 1, 0)</f>
        <v>0</v>
      </c>
      <c r="K1188">
        <f>IF(ISNUMBER(SEARCH(Table1[[#This Row],[their_ent_1]],Table1[[#This Row],[my_ent_1]])), 1, 0)</f>
        <v>0</v>
      </c>
      <c r="L1188">
        <f>IF(ISNUMBER(SEARCH(Table1[[#This Row],[their_ent_2]],Table1[[#This Row],[my_ent_2]])), 1, 0)</f>
        <v>0</v>
      </c>
    </row>
    <row r="1189" spans="1:12" hidden="1" x14ac:dyDescent="0.3">
      <c r="A1189" t="s">
        <v>3537</v>
      </c>
      <c r="B1189" t="s">
        <v>769</v>
      </c>
      <c r="C1189" t="s">
        <v>769</v>
      </c>
      <c r="D1189" t="s">
        <v>3538</v>
      </c>
      <c r="E1189" t="s">
        <v>3539</v>
      </c>
      <c r="F1189">
        <v>0</v>
      </c>
      <c r="G1189">
        <v>1187</v>
      </c>
      <c r="H1189">
        <f>IF(Table1[[#This Row],[my_ent_1]]=Table1[[#This Row],[their_ent_1]], 1, 0)</f>
        <v>1</v>
      </c>
      <c r="I1189">
        <f>IF(Table1[[#This Row],[my_ent_2]]=Table1[[#This Row],[their_ent_2]], 1, 0)</f>
        <v>0</v>
      </c>
      <c r="J1189">
        <f>IF(Table1[[#This Row],[same_1]]=1 &amp; Table1[[#This Row],[same_2]]=1, 1, 0)</f>
        <v>0</v>
      </c>
      <c r="K1189">
        <f>IF(ISNUMBER(SEARCH(Table1[[#This Row],[their_ent_1]],Table1[[#This Row],[my_ent_1]])), 1, 0)</f>
        <v>1</v>
      </c>
      <c r="L1189">
        <f>IF(ISNUMBER(SEARCH(Table1[[#This Row],[their_ent_2]],Table1[[#This Row],[my_ent_2]])), 1, 0)</f>
        <v>0</v>
      </c>
    </row>
    <row r="1190" spans="1:12" hidden="1" x14ac:dyDescent="0.3">
      <c r="A1190" t="s">
        <v>3540</v>
      </c>
      <c r="B1190" t="s">
        <v>47</v>
      </c>
      <c r="C1190" t="s">
        <v>36</v>
      </c>
      <c r="D1190" t="s">
        <v>22</v>
      </c>
      <c r="E1190" t="s">
        <v>22</v>
      </c>
      <c r="F1190">
        <v>0</v>
      </c>
      <c r="G1190">
        <v>1188</v>
      </c>
      <c r="H1190">
        <f>IF(Table1[[#This Row],[my_ent_1]]=Table1[[#This Row],[their_ent_1]], 1, 0)</f>
        <v>0</v>
      </c>
      <c r="I1190">
        <f>IF(Table1[[#This Row],[my_ent_2]]=Table1[[#This Row],[their_ent_2]], 1, 0)</f>
        <v>1</v>
      </c>
      <c r="J1190">
        <f>IF(Table1[[#This Row],[same_1]]=1 &amp; Table1[[#This Row],[same_2]]=1, 1, 0)</f>
        <v>0</v>
      </c>
      <c r="K1190">
        <f>IF(ISNUMBER(SEARCH(Table1[[#This Row],[their_ent_1]],Table1[[#This Row],[my_ent_1]])), 1, 0)</f>
        <v>0</v>
      </c>
      <c r="L1190">
        <f>IF(ISNUMBER(SEARCH(Table1[[#This Row],[their_ent_2]],Table1[[#This Row],[my_ent_2]])), 1, 0)</f>
        <v>1</v>
      </c>
    </row>
    <row r="1191" spans="1:12" hidden="1" x14ac:dyDescent="0.3">
      <c r="A1191" t="s">
        <v>3541</v>
      </c>
      <c r="B1191" t="s">
        <v>262</v>
      </c>
      <c r="C1191" t="s">
        <v>22</v>
      </c>
      <c r="D1191" t="s">
        <v>1582</v>
      </c>
      <c r="E1191" t="s">
        <v>3542</v>
      </c>
      <c r="F1191">
        <v>0</v>
      </c>
      <c r="G1191">
        <v>1189</v>
      </c>
      <c r="H1191">
        <f>IF(Table1[[#This Row],[my_ent_1]]=Table1[[#This Row],[their_ent_1]], 1, 0)</f>
        <v>0</v>
      </c>
      <c r="I1191">
        <f>IF(Table1[[#This Row],[my_ent_2]]=Table1[[#This Row],[their_ent_2]], 1, 0)</f>
        <v>0</v>
      </c>
      <c r="J1191">
        <f>IF(Table1[[#This Row],[same_1]]=1 &amp; Table1[[#This Row],[same_2]]=1, 1, 0)</f>
        <v>0</v>
      </c>
      <c r="K1191">
        <f>IF(ISNUMBER(SEARCH(Table1[[#This Row],[their_ent_1]],Table1[[#This Row],[my_ent_1]])), 1, 0)</f>
        <v>1</v>
      </c>
      <c r="L1191">
        <f>IF(ISNUMBER(SEARCH(Table1[[#This Row],[their_ent_2]],Table1[[#This Row],[my_ent_2]])), 1, 0)</f>
        <v>0</v>
      </c>
    </row>
    <row r="1192" spans="1:12" x14ac:dyDescent="0.3">
      <c r="A1192" t="s">
        <v>3543</v>
      </c>
      <c r="B1192" t="s">
        <v>3544</v>
      </c>
      <c r="C1192" t="s">
        <v>1203</v>
      </c>
      <c r="D1192" t="s">
        <v>205</v>
      </c>
      <c r="E1192" t="s">
        <v>205</v>
      </c>
      <c r="F1192">
        <v>0</v>
      </c>
      <c r="G1192">
        <v>1190</v>
      </c>
      <c r="H1192">
        <f>IF(Table1[[#This Row],[my_ent_1]]=Table1[[#This Row],[their_ent_1]], 1, 0)</f>
        <v>0</v>
      </c>
      <c r="I1192">
        <f>IF(Table1[[#This Row],[my_ent_2]]=Table1[[#This Row],[their_ent_2]], 1, 0)</f>
        <v>1</v>
      </c>
      <c r="J1192">
        <f>IF(Table1[[#This Row],[same_1]]=1 &amp; Table1[[#This Row],[same_2]]=1, 1, 0)</f>
        <v>0</v>
      </c>
      <c r="K1192">
        <f>IF(ISNUMBER(SEARCH(Table1[[#This Row],[their_ent_1]],Table1[[#This Row],[my_ent_1]])), 1, 0)</f>
        <v>1</v>
      </c>
      <c r="L1192">
        <f>IF(ISNUMBER(SEARCH(Table1[[#This Row],[their_ent_2]],Table1[[#This Row],[my_ent_2]])), 1, 0)</f>
        <v>1</v>
      </c>
    </row>
    <row r="1193" spans="1:12" hidden="1" x14ac:dyDescent="0.3">
      <c r="A1193" t="s">
        <v>3545</v>
      </c>
      <c r="B1193" t="s">
        <v>3546</v>
      </c>
      <c r="C1193" t="s">
        <v>458</v>
      </c>
      <c r="D1193" t="s">
        <v>47</v>
      </c>
      <c r="E1193" t="s">
        <v>93</v>
      </c>
      <c r="F1193">
        <v>0</v>
      </c>
      <c r="G1193">
        <v>1191</v>
      </c>
      <c r="H1193">
        <f>IF(Table1[[#This Row],[my_ent_1]]=Table1[[#This Row],[their_ent_1]], 1, 0)</f>
        <v>0</v>
      </c>
      <c r="I1193">
        <f>IF(Table1[[#This Row],[my_ent_2]]=Table1[[#This Row],[their_ent_2]], 1, 0)</f>
        <v>0</v>
      </c>
      <c r="J1193">
        <f>IF(Table1[[#This Row],[same_1]]=1 &amp; Table1[[#This Row],[same_2]]=1, 1, 0)</f>
        <v>0</v>
      </c>
      <c r="K1193">
        <f>IF(ISNUMBER(SEARCH(Table1[[#This Row],[their_ent_1]],Table1[[#This Row],[my_ent_1]])), 1, 0)</f>
        <v>0</v>
      </c>
      <c r="L1193">
        <f>IF(ISNUMBER(SEARCH(Table1[[#This Row],[their_ent_2]],Table1[[#This Row],[my_ent_2]])), 1, 0)</f>
        <v>0</v>
      </c>
    </row>
    <row r="1194" spans="1:12" hidden="1" x14ac:dyDescent="0.3">
      <c r="A1194" t="s">
        <v>3547</v>
      </c>
      <c r="B1194" t="s">
        <v>3548</v>
      </c>
      <c r="C1194" t="s">
        <v>1562</v>
      </c>
      <c r="D1194" t="s">
        <v>142</v>
      </c>
      <c r="E1194" t="s">
        <v>739</v>
      </c>
      <c r="F1194">
        <v>0</v>
      </c>
      <c r="G1194">
        <v>1192</v>
      </c>
      <c r="H1194">
        <f>IF(Table1[[#This Row],[my_ent_1]]=Table1[[#This Row],[their_ent_1]], 1, 0)</f>
        <v>0</v>
      </c>
      <c r="I1194">
        <f>IF(Table1[[#This Row],[my_ent_2]]=Table1[[#This Row],[their_ent_2]], 1, 0)</f>
        <v>0</v>
      </c>
      <c r="J1194">
        <f>IF(Table1[[#This Row],[same_1]]=1 &amp; Table1[[#This Row],[same_2]]=1, 1, 0)</f>
        <v>0</v>
      </c>
      <c r="K1194">
        <f>IF(ISNUMBER(SEARCH(Table1[[#This Row],[their_ent_1]],Table1[[#This Row],[my_ent_1]])), 1, 0)</f>
        <v>0</v>
      </c>
      <c r="L1194">
        <f>IF(ISNUMBER(SEARCH(Table1[[#This Row],[their_ent_2]],Table1[[#This Row],[my_ent_2]])), 1, 0)</f>
        <v>0</v>
      </c>
    </row>
    <row r="1195" spans="1:12" x14ac:dyDescent="0.3">
      <c r="A1195" t="s">
        <v>3549</v>
      </c>
      <c r="B1195" t="s">
        <v>3550</v>
      </c>
      <c r="C1195" t="s">
        <v>3551</v>
      </c>
      <c r="D1195" t="s">
        <v>3552</v>
      </c>
      <c r="E1195" t="s">
        <v>3552</v>
      </c>
      <c r="F1195">
        <v>0</v>
      </c>
      <c r="G1195">
        <v>1193</v>
      </c>
      <c r="H1195">
        <f>IF(Table1[[#This Row],[my_ent_1]]=Table1[[#This Row],[their_ent_1]], 1, 0)</f>
        <v>0</v>
      </c>
      <c r="I1195">
        <f>IF(Table1[[#This Row],[my_ent_2]]=Table1[[#This Row],[their_ent_2]], 1, 0)</f>
        <v>1</v>
      </c>
      <c r="J1195">
        <f>IF(Table1[[#This Row],[same_1]]=1 &amp; Table1[[#This Row],[same_2]]=1, 1, 0)</f>
        <v>0</v>
      </c>
      <c r="K1195">
        <f>IF(ISNUMBER(SEARCH(Table1[[#This Row],[their_ent_1]],Table1[[#This Row],[my_ent_1]])), 1, 0)</f>
        <v>1</v>
      </c>
      <c r="L1195">
        <f>IF(ISNUMBER(SEARCH(Table1[[#This Row],[their_ent_2]],Table1[[#This Row],[my_ent_2]])), 1, 0)</f>
        <v>1</v>
      </c>
    </row>
    <row r="1196" spans="1:12" hidden="1" x14ac:dyDescent="0.3">
      <c r="A1196" t="s">
        <v>3553</v>
      </c>
      <c r="B1196" t="s">
        <v>47</v>
      </c>
      <c r="C1196" t="s">
        <v>47</v>
      </c>
      <c r="D1196" t="s">
        <v>3554</v>
      </c>
      <c r="E1196" t="s">
        <v>3555</v>
      </c>
      <c r="F1196">
        <v>0</v>
      </c>
      <c r="G1196">
        <v>1194</v>
      </c>
      <c r="H1196">
        <f>IF(Table1[[#This Row],[my_ent_1]]=Table1[[#This Row],[their_ent_1]], 1, 0)</f>
        <v>1</v>
      </c>
      <c r="I1196">
        <f>IF(Table1[[#This Row],[my_ent_2]]=Table1[[#This Row],[their_ent_2]], 1, 0)</f>
        <v>0</v>
      </c>
      <c r="J1196">
        <f>IF(Table1[[#This Row],[same_1]]=1 &amp; Table1[[#This Row],[same_2]]=1, 1, 0)</f>
        <v>0</v>
      </c>
      <c r="K1196">
        <f>IF(ISNUMBER(SEARCH(Table1[[#This Row],[their_ent_1]],Table1[[#This Row],[my_ent_1]])), 1, 0)</f>
        <v>1</v>
      </c>
      <c r="L1196">
        <f>IF(ISNUMBER(SEARCH(Table1[[#This Row],[their_ent_2]],Table1[[#This Row],[my_ent_2]])), 1, 0)</f>
        <v>0</v>
      </c>
    </row>
    <row r="1197" spans="1:12" hidden="1" x14ac:dyDescent="0.3">
      <c r="A1197" t="s">
        <v>3556</v>
      </c>
      <c r="B1197" t="s">
        <v>412</v>
      </c>
      <c r="C1197" t="s">
        <v>3557</v>
      </c>
      <c r="D1197" t="s">
        <v>3557</v>
      </c>
      <c r="E1197" t="s">
        <v>3558</v>
      </c>
      <c r="F1197">
        <v>0</v>
      </c>
      <c r="G1197">
        <v>1195</v>
      </c>
      <c r="H1197">
        <f>IF(Table1[[#This Row],[my_ent_1]]=Table1[[#This Row],[their_ent_1]], 1, 0)</f>
        <v>0</v>
      </c>
      <c r="I1197">
        <f>IF(Table1[[#This Row],[my_ent_2]]=Table1[[#This Row],[their_ent_2]], 1, 0)</f>
        <v>0</v>
      </c>
      <c r="J1197">
        <f>IF(Table1[[#This Row],[same_1]]=1 &amp; Table1[[#This Row],[same_2]]=1, 1, 0)</f>
        <v>0</v>
      </c>
      <c r="K1197">
        <f>IF(ISNUMBER(SEARCH(Table1[[#This Row],[their_ent_1]],Table1[[#This Row],[my_ent_1]])), 1, 0)</f>
        <v>0</v>
      </c>
      <c r="L1197">
        <f>IF(ISNUMBER(SEARCH(Table1[[#This Row],[their_ent_2]],Table1[[#This Row],[my_ent_2]])), 1, 0)</f>
        <v>0</v>
      </c>
    </row>
    <row r="1198" spans="1:12" hidden="1" x14ac:dyDescent="0.3">
      <c r="A1198" t="s">
        <v>3559</v>
      </c>
      <c r="B1198" t="s">
        <v>357</v>
      </c>
      <c r="C1198" t="s">
        <v>539</v>
      </c>
      <c r="D1198" t="s">
        <v>1414</v>
      </c>
      <c r="E1198" t="s">
        <v>1414</v>
      </c>
      <c r="F1198">
        <v>0</v>
      </c>
      <c r="G1198">
        <v>1196</v>
      </c>
      <c r="H1198">
        <f>IF(Table1[[#This Row],[my_ent_1]]=Table1[[#This Row],[their_ent_1]], 1, 0)</f>
        <v>0</v>
      </c>
      <c r="I1198">
        <f>IF(Table1[[#This Row],[my_ent_2]]=Table1[[#This Row],[their_ent_2]], 1, 0)</f>
        <v>1</v>
      </c>
      <c r="J1198">
        <f>IF(Table1[[#This Row],[same_1]]=1 &amp; Table1[[#This Row],[same_2]]=1, 1, 0)</f>
        <v>0</v>
      </c>
      <c r="K1198">
        <f>IF(ISNUMBER(SEARCH(Table1[[#This Row],[their_ent_1]],Table1[[#This Row],[my_ent_1]])), 1, 0)</f>
        <v>0</v>
      </c>
      <c r="L1198">
        <f>IF(ISNUMBER(SEARCH(Table1[[#This Row],[their_ent_2]],Table1[[#This Row],[my_ent_2]])), 1, 0)</f>
        <v>1</v>
      </c>
    </row>
    <row r="1199" spans="1:12" x14ac:dyDescent="0.3">
      <c r="A1199" t="s">
        <v>3560</v>
      </c>
      <c r="B1199" t="s">
        <v>3561</v>
      </c>
      <c r="C1199" t="s">
        <v>3562</v>
      </c>
      <c r="D1199" t="s">
        <v>3563</v>
      </c>
      <c r="E1199" t="s">
        <v>3564</v>
      </c>
      <c r="F1199">
        <v>0</v>
      </c>
      <c r="G1199">
        <v>1197</v>
      </c>
      <c r="H1199">
        <f>IF(Table1[[#This Row],[my_ent_1]]=Table1[[#This Row],[their_ent_1]], 1, 0)</f>
        <v>0</v>
      </c>
      <c r="I1199">
        <f>IF(Table1[[#This Row],[my_ent_2]]=Table1[[#This Row],[their_ent_2]], 1, 0)</f>
        <v>0</v>
      </c>
      <c r="J1199">
        <f>IF(Table1[[#This Row],[same_1]]=1 &amp; Table1[[#This Row],[same_2]]=1, 1, 0)</f>
        <v>0</v>
      </c>
      <c r="K1199">
        <f>IF(ISNUMBER(SEARCH(Table1[[#This Row],[their_ent_1]],Table1[[#This Row],[my_ent_1]])), 1, 0)</f>
        <v>1</v>
      </c>
      <c r="L1199">
        <f>IF(ISNUMBER(SEARCH(Table1[[#This Row],[their_ent_2]],Table1[[#This Row],[my_ent_2]])), 1, 0)</f>
        <v>1</v>
      </c>
    </row>
    <row r="1200" spans="1:12" hidden="1" x14ac:dyDescent="0.3">
      <c r="A1200" t="s">
        <v>3565</v>
      </c>
      <c r="B1200" t="s">
        <v>623</v>
      </c>
      <c r="C1200" t="s">
        <v>623</v>
      </c>
      <c r="D1200" t="s">
        <v>142</v>
      </c>
      <c r="E1200" t="s">
        <v>3566</v>
      </c>
      <c r="F1200">
        <v>0</v>
      </c>
      <c r="G1200">
        <v>1198</v>
      </c>
      <c r="H1200">
        <f>IF(Table1[[#This Row],[my_ent_1]]=Table1[[#This Row],[their_ent_1]], 1, 0)</f>
        <v>1</v>
      </c>
      <c r="I1200">
        <f>IF(Table1[[#This Row],[my_ent_2]]=Table1[[#This Row],[their_ent_2]], 1, 0)</f>
        <v>0</v>
      </c>
      <c r="J1200">
        <f>IF(Table1[[#This Row],[same_1]]=1 &amp; Table1[[#This Row],[same_2]]=1, 1, 0)</f>
        <v>0</v>
      </c>
      <c r="K1200">
        <f>IF(ISNUMBER(SEARCH(Table1[[#This Row],[their_ent_1]],Table1[[#This Row],[my_ent_1]])), 1, 0)</f>
        <v>1</v>
      </c>
      <c r="L1200">
        <f>IF(ISNUMBER(SEARCH(Table1[[#This Row],[their_ent_2]],Table1[[#This Row],[my_ent_2]])), 1, 0)</f>
        <v>0</v>
      </c>
    </row>
    <row r="1201" spans="1:12" hidden="1" x14ac:dyDescent="0.3">
      <c r="A1201" t="s">
        <v>3567</v>
      </c>
      <c r="B1201" t="s">
        <v>3568</v>
      </c>
      <c r="C1201" t="s">
        <v>3568</v>
      </c>
      <c r="D1201" t="s">
        <v>2835</v>
      </c>
      <c r="E1201" t="s">
        <v>2054</v>
      </c>
      <c r="F1201">
        <v>0</v>
      </c>
      <c r="G1201">
        <v>1199</v>
      </c>
      <c r="H1201">
        <f>IF(Table1[[#This Row],[my_ent_1]]=Table1[[#This Row],[their_ent_1]], 1, 0)</f>
        <v>1</v>
      </c>
      <c r="I1201">
        <f>IF(Table1[[#This Row],[my_ent_2]]=Table1[[#This Row],[their_ent_2]], 1, 0)</f>
        <v>0</v>
      </c>
      <c r="J1201">
        <f>IF(Table1[[#This Row],[same_1]]=1 &amp; Table1[[#This Row],[same_2]]=1, 1, 0)</f>
        <v>0</v>
      </c>
      <c r="K1201">
        <f>IF(ISNUMBER(SEARCH(Table1[[#This Row],[their_ent_1]],Table1[[#This Row],[my_ent_1]])), 1, 0)</f>
        <v>1</v>
      </c>
      <c r="L1201">
        <f>IF(ISNUMBER(SEARCH(Table1[[#This Row],[their_ent_2]],Table1[[#This Row],[my_ent_2]])), 1, 0)</f>
        <v>0</v>
      </c>
    </row>
    <row r="1202" spans="1:12" hidden="1" x14ac:dyDescent="0.3">
      <c r="A1202" t="s">
        <v>3569</v>
      </c>
      <c r="B1202" t="s">
        <v>47</v>
      </c>
      <c r="C1202" t="s">
        <v>2583</v>
      </c>
      <c r="D1202" t="s">
        <v>163</v>
      </c>
      <c r="E1202" t="s">
        <v>279</v>
      </c>
      <c r="F1202">
        <v>0</v>
      </c>
      <c r="G1202">
        <v>1200</v>
      </c>
      <c r="H1202">
        <f>IF(Table1[[#This Row],[my_ent_1]]=Table1[[#This Row],[their_ent_1]], 1, 0)</f>
        <v>0</v>
      </c>
      <c r="I1202">
        <f>IF(Table1[[#This Row],[my_ent_2]]=Table1[[#This Row],[their_ent_2]], 1, 0)</f>
        <v>0</v>
      </c>
      <c r="J1202">
        <f>IF(Table1[[#This Row],[same_1]]=1 &amp; Table1[[#This Row],[same_2]]=1, 1, 0)</f>
        <v>0</v>
      </c>
      <c r="K1202">
        <f>IF(ISNUMBER(SEARCH(Table1[[#This Row],[their_ent_1]],Table1[[#This Row],[my_ent_1]])), 1, 0)</f>
        <v>0</v>
      </c>
      <c r="L1202">
        <f>IF(ISNUMBER(SEARCH(Table1[[#This Row],[their_ent_2]],Table1[[#This Row],[my_ent_2]])), 1, 0)</f>
        <v>0</v>
      </c>
    </row>
    <row r="1203" spans="1:12" x14ac:dyDescent="0.3">
      <c r="A1203" t="s">
        <v>3570</v>
      </c>
      <c r="B1203" t="s">
        <v>316</v>
      </c>
      <c r="C1203" t="s">
        <v>318</v>
      </c>
      <c r="D1203" t="s">
        <v>390</v>
      </c>
      <c r="E1203" t="s">
        <v>390</v>
      </c>
      <c r="F1203">
        <v>0</v>
      </c>
      <c r="G1203">
        <v>1201</v>
      </c>
      <c r="H1203">
        <f>IF(Table1[[#This Row],[my_ent_1]]=Table1[[#This Row],[their_ent_1]], 1, 0)</f>
        <v>0</v>
      </c>
      <c r="I1203">
        <f>IF(Table1[[#This Row],[my_ent_2]]=Table1[[#This Row],[their_ent_2]], 1, 0)</f>
        <v>1</v>
      </c>
      <c r="J1203">
        <f>IF(Table1[[#This Row],[same_1]]=1 &amp; Table1[[#This Row],[same_2]]=1, 1, 0)</f>
        <v>0</v>
      </c>
      <c r="K1203">
        <f>IF(ISNUMBER(SEARCH(Table1[[#This Row],[their_ent_1]],Table1[[#This Row],[my_ent_1]])), 1, 0)</f>
        <v>1</v>
      </c>
      <c r="L1203">
        <f>IF(ISNUMBER(SEARCH(Table1[[#This Row],[their_ent_2]],Table1[[#This Row],[my_ent_2]])), 1, 0)</f>
        <v>1</v>
      </c>
    </row>
    <row r="1204" spans="1:12" hidden="1" x14ac:dyDescent="0.3">
      <c r="A1204" t="s">
        <v>3571</v>
      </c>
      <c r="B1204" t="s">
        <v>3572</v>
      </c>
      <c r="C1204" t="s">
        <v>539</v>
      </c>
      <c r="D1204" t="s">
        <v>369</v>
      </c>
      <c r="E1204" t="s">
        <v>369</v>
      </c>
      <c r="F1204">
        <v>0</v>
      </c>
      <c r="G1204">
        <v>1202</v>
      </c>
      <c r="H1204">
        <f>IF(Table1[[#This Row],[my_ent_1]]=Table1[[#This Row],[their_ent_1]], 1, 0)</f>
        <v>0</v>
      </c>
      <c r="I1204">
        <f>IF(Table1[[#This Row],[my_ent_2]]=Table1[[#This Row],[their_ent_2]], 1, 0)</f>
        <v>1</v>
      </c>
      <c r="J1204">
        <f>IF(Table1[[#This Row],[same_1]]=1 &amp; Table1[[#This Row],[same_2]]=1, 1, 0)</f>
        <v>0</v>
      </c>
      <c r="K1204">
        <f>IF(ISNUMBER(SEARCH(Table1[[#This Row],[their_ent_1]],Table1[[#This Row],[my_ent_1]])), 1, 0)</f>
        <v>0</v>
      </c>
      <c r="L1204">
        <f>IF(ISNUMBER(SEARCH(Table1[[#This Row],[their_ent_2]],Table1[[#This Row],[my_ent_2]])), 1, 0)</f>
        <v>1</v>
      </c>
    </row>
    <row r="1205" spans="1:12" hidden="1" x14ac:dyDescent="0.3">
      <c r="A1205" t="s">
        <v>3573</v>
      </c>
      <c r="B1205" t="s">
        <v>205</v>
      </c>
      <c r="C1205" t="s">
        <v>205</v>
      </c>
      <c r="D1205" t="s">
        <v>163</v>
      </c>
      <c r="E1205" t="s">
        <v>21</v>
      </c>
      <c r="F1205">
        <v>0</v>
      </c>
      <c r="G1205">
        <v>1203</v>
      </c>
      <c r="H1205">
        <f>IF(Table1[[#This Row],[my_ent_1]]=Table1[[#This Row],[their_ent_1]], 1, 0)</f>
        <v>1</v>
      </c>
      <c r="I1205">
        <f>IF(Table1[[#This Row],[my_ent_2]]=Table1[[#This Row],[their_ent_2]], 1, 0)</f>
        <v>0</v>
      </c>
      <c r="J1205">
        <f>IF(Table1[[#This Row],[same_1]]=1 &amp; Table1[[#This Row],[same_2]]=1, 1, 0)</f>
        <v>0</v>
      </c>
      <c r="K1205">
        <f>IF(ISNUMBER(SEARCH(Table1[[#This Row],[their_ent_1]],Table1[[#This Row],[my_ent_1]])), 1, 0)</f>
        <v>1</v>
      </c>
      <c r="L1205">
        <f>IF(ISNUMBER(SEARCH(Table1[[#This Row],[their_ent_2]],Table1[[#This Row],[my_ent_2]])), 1, 0)</f>
        <v>0</v>
      </c>
    </row>
    <row r="1206" spans="1:12" hidden="1" x14ac:dyDescent="0.3">
      <c r="A1206" t="s">
        <v>3574</v>
      </c>
      <c r="B1206" t="s">
        <v>3575</v>
      </c>
      <c r="C1206" t="s">
        <v>12</v>
      </c>
      <c r="D1206" t="s">
        <v>12</v>
      </c>
      <c r="E1206" t="s">
        <v>22</v>
      </c>
      <c r="F1206">
        <v>0</v>
      </c>
      <c r="G1206">
        <v>1204</v>
      </c>
      <c r="H1206">
        <f>IF(Table1[[#This Row],[my_ent_1]]=Table1[[#This Row],[their_ent_1]], 1, 0)</f>
        <v>0</v>
      </c>
      <c r="I1206">
        <f>IF(Table1[[#This Row],[my_ent_2]]=Table1[[#This Row],[their_ent_2]], 1, 0)</f>
        <v>0</v>
      </c>
      <c r="J1206">
        <f>IF(Table1[[#This Row],[same_1]]=1 &amp; Table1[[#This Row],[same_2]]=1, 1, 0)</f>
        <v>0</v>
      </c>
      <c r="K1206">
        <f>IF(ISNUMBER(SEARCH(Table1[[#This Row],[their_ent_1]],Table1[[#This Row],[my_ent_1]])), 1, 0)</f>
        <v>0</v>
      </c>
      <c r="L1206">
        <f>IF(ISNUMBER(SEARCH(Table1[[#This Row],[their_ent_2]],Table1[[#This Row],[my_ent_2]])), 1, 0)</f>
        <v>0</v>
      </c>
    </row>
    <row r="1207" spans="1:12" hidden="1" x14ac:dyDescent="0.3">
      <c r="A1207" t="s">
        <v>3576</v>
      </c>
      <c r="B1207" t="s">
        <v>390</v>
      </c>
      <c r="C1207" t="s">
        <v>769</v>
      </c>
      <c r="D1207" t="s">
        <v>769</v>
      </c>
      <c r="E1207" t="s">
        <v>27</v>
      </c>
      <c r="F1207">
        <v>0</v>
      </c>
      <c r="G1207">
        <v>1205</v>
      </c>
      <c r="H1207">
        <f>IF(Table1[[#This Row],[my_ent_1]]=Table1[[#This Row],[their_ent_1]], 1, 0)</f>
        <v>0</v>
      </c>
      <c r="I1207">
        <f>IF(Table1[[#This Row],[my_ent_2]]=Table1[[#This Row],[their_ent_2]], 1, 0)</f>
        <v>0</v>
      </c>
      <c r="J1207">
        <f>IF(Table1[[#This Row],[same_1]]=1 &amp; Table1[[#This Row],[same_2]]=1, 1, 0)</f>
        <v>0</v>
      </c>
      <c r="K1207">
        <f>IF(ISNUMBER(SEARCH(Table1[[#This Row],[their_ent_1]],Table1[[#This Row],[my_ent_1]])), 1, 0)</f>
        <v>0</v>
      </c>
      <c r="L1207">
        <f>IF(ISNUMBER(SEARCH(Table1[[#This Row],[their_ent_2]],Table1[[#This Row],[my_ent_2]])), 1, 0)</f>
        <v>0</v>
      </c>
    </row>
    <row r="1208" spans="1:12" hidden="1" x14ac:dyDescent="0.3">
      <c r="A1208" t="s">
        <v>3577</v>
      </c>
      <c r="B1208" t="s">
        <v>3578</v>
      </c>
      <c r="C1208" t="s">
        <v>3578</v>
      </c>
      <c r="D1208" t="s">
        <v>3579</v>
      </c>
      <c r="E1208" t="s">
        <v>117</v>
      </c>
      <c r="F1208">
        <v>0</v>
      </c>
      <c r="G1208">
        <v>1206</v>
      </c>
      <c r="H1208">
        <f>IF(Table1[[#This Row],[my_ent_1]]=Table1[[#This Row],[their_ent_1]], 1, 0)</f>
        <v>1</v>
      </c>
      <c r="I1208">
        <f>IF(Table1[[#This Row],[my_ent_2]]=Table1[[#This Row],[their_ent_2]], 1, 0)</f>
        <v>0</v>
      </c>
      <c r="J1208">
        <f>IF(Table1[[#This Row],[same_1]]=1 &amp; Table1[[#This Row],[same_2]]=1, 1, 0)</f>
        <v>0</v>
      </c>
      <c r="K1208">
        <f>IF(ISNUMBER(SEARCH(Table1[[#This Row],[their_ent_1]],Table1[[#This Row],[my_ent_1]])), 1, 0)</f>
        <v>1</v>
      </c>
      <c r="L1208">
        <f>IF(ISNUMBER(SEARCH(Table1[[#This Row],[their_ent_2]],Table1[[#This Row],[my_ent_2]])), 1, 0)</f>
        <v>0</v>
      </c>
    </row>
    <row r="1209" spans="1:12" hidden="1" x14ac:dyDescent="0.3">
      <c r="A1209" t="s">
        <v>3580</v>
      </c>
      <c r="B1209" t="s">
        <v>3581</v>
      </c>
      <c r="C1209" t="s">
        <v>2542</v>
      </c>
      <c r="D1209" t="s">
        <v>3582</v>
      </c>
      <c r="E1209" t="s">
        <v>3583</v>
      </c>
      <c r="F1209">
        <v>0</v>
      </c>
      <c r="G1209">
        <v>1207</v>
      </c>
      <c r="H1209">
        <f>IF(Table1[[#This Row],[my_ent_1]]=Table1[[#This Row],[their_ent_1]], 1, 0)</f>
        <v>0</v>
      </c>
      <c r="I1209">
        <f>IF(Table1[[#This Row],[my_ent_2]]=Table1[[#This Row],[their_ent_2]], 1, 0)</f>
        <v>0</v>
      </c>
      <c r="J1209">
        <f>IF(Table1[[#This Row],[same_1]]=1 &amp; Table1[[#This Row],[same_2]]=1, 1, 0)</f>
        <v>0</v>
      </c>
      <c r="K1209">
        <f>IF(ISNUMBER(SEARCH(Table1[[#This Row],[their_ent_1]],Table1[[#This Row],[my_ent_1]])), 1, 0)</f>
        <v>1</v>
      </c>
      <c r="L1209">
        <f>IF(ISNUMBER(SEARCH(Table1[[#This Row],[their_ent_2]],Table1[[#This Row],[my_ent_2]])), 1, 0)</f>
        <v>0</v>
      </c>
    </row>
    <row r="1210" spans="1:12" x14ac:dyDescent="0.3">
      <c r="A1210" t="s">
        <v>3584</v>
      </c>
      <c r="B1210" t="s">
        <v>47</v>
      </c>
      <c r="C1210" t="s">
        <v>47</v>
      </c>
      <c r="D1210" t="s">
        <v>3585</v>
      </c>
      <c r="E1210" t="s">
        <v>420</v>
      </c>
      <c r="F1210">
        <v>0</v>
      </c>
      <c r="G1210">
        <v>1208</v>
      </c>
      <c r="H1210">
        <f>IF(Table1[[#This Row],[my_ent_1]]=Table1[[#This Row],[their_ent_1]], 1, 0)</f>
        <v>1</v>
      </c>
      <c r="I1210">
        <f>IF(Table1[[#This Row],[my_ent_2]]=Table1[[#This Row],[their_ent_2]], 1, 0)</f>
        <v>0</v>
      </c>
      <c r="J1210">
        <f>IF(Table1[[#This Row],[same_1]]=1 &amp; Table1[[#This Row],[same_2]]=1, 1, 0)</f>
        <v>0</v>
      </c>
      <c r="K1210">
        <f>IF(ISNUMBER(SEARCH(Table1[[#This Row],[their_ent_1]],Table1[[#This Row],[my_ent_1]])), 1, 0)</f>
        <v>1</v>
      </c>
      <c r="L1210">
        <f>IF(ISNUMBER(SEARCH(Table1[[#This Row],[their_ent_2]],Table1[[#This Row],[my_ent_2]])), 1, 0)</f>
        <v>1</v>
      </c>
    </row>
    <row r="1211" spans="1:12" hidden="1" x14ac:dyDescent="0.3">
      <c r="A1211" t="s">
        <v>3586</v>
      </c>
      <c r="B1211" t="s">
        <v>3587</v>
      </c>
      <c r="C1211" t="s">
        <v>597</v>
      </c>
      <c r="D1211" t="s">
        <v>3588</v>
      </c>
      <c r="E1211" t="s">
        <v>3587</v>
      </c>
      <c r="F1211">
        <v>0</v>
      </c>
      <c r="G1211">
        <v>1209</v>
      </c>
      <c r="H1211">
        <f>IF(Table1[[#This Row],[my_ent_1]]=Table1[[#This Row],[their_ent_1]], 1, 0)</f>
        <v>0</v>
      </c>
      <c r="I1211">
        <f>IF(Table1[[#This Row],[my_ent_2]]=Table1[[#This Row],[their_ent_2]], 1, 0)</f>
        <v>0</v>
      </c>
      <c r="J1211">
        <f>IF(Table1[[#This Row],[same_1]]=1 &amp; Table1[[#This Row],[same_2]]=1, 1, 0)</f>
        <v>0</v>
      </c>
      <c r="K1211">
        <f>IF(ISNUMBER(SEARCH(Table1[[#This Row],[their_ent_1]],Table1[[#This Row],[my_ent_1]])), 1, 0)</f>
        <v>0</v>
      </c>
      <c r="L1211">
        <f>IF(ISNUMBER(SEARCH(Table1[[#This Row],[their_ent_2]],Table1[[#This Row],[my_ent_2]])), 1, 0)</f>
        <v>0</v>
      </c>
    </row>
    <row r="1212" spans="1:12" hidden="1" x14ac:dyDescent="0.3">
      <c r="A1212" t="s">
        <v>3589</v>
      </c>
      <c r="B1212" t="s">
        <v>3590</v>
      </c>
      <c r="C1212" t="s">
        <v>641</v>
      </c>
      <c r="D1212" t="s">
        <v>3591</v>
      </c>
      <c r="E1212" t="s">
        <v>3592</v>
      </c>
      <c r="F1212">
        <v>0</v>
      </c>
      <c r="G1212">
        <v>1210</v>
      </c>
      <c r="H1212">
        <f>IF(Table1[[#This Row],[my_ent_1]]=Table1[[#This Row],[their_ent_1]], 1, 0)</f>
        <v>0</v>
      </c>
      <c r="I1212">
        <f>IF(Table1[[#This Row],[my_ent_2]]=Table1[[#This Row],[their_ent_2]], 1, 0)</f>
        <v>0</v>
      </c>
      <c r="J1212">
        <f>IF(Table1[[#This Row],[same_1]]=1 &amp; Table1[[#This Row],[same_2]]=1, 1, 0)</f>
        <v>0</v>
      </c>
      <c r="K1212">
        <f>IF(ISNUMBER(SEARCH(Table1[[#This Row],[their_ent_1]],Table1[[#This Row],[my_ent_1]])), 1, 0)</f>
        <v>0</v>
      </c>
      <c r="L1212">
        <f>IF(ISNUMBER(SEARCH(Table1[[#This Row],[their_ent_2]],Table1[[#This Row],[my_ent_2]])), 1, 0)</f>
        <v>0</v>
      </c>
    </row>
    <row r="1213" spans="1:12" hidden="1" x14ac:dyDescent="0.3">
      <c r="A1213" t="s">
        <v>3593</v>
      </c>
      <c r="B1213" t="s">
        <v>3594</v>
      </c>
      <c r="C1213" t="s">
        <v>1054</v>
      </c>
      <c r="D1213" t="s">
        <v>3595</v>
      </c>
      <c r="E1213" t="s">
        <v>3596</v>
      </c>
      <c r="F1213">
        <v>0</v>
      </c>
      <c r="G1213">
        <v>1211</v>
      </c>
      <c r="H1213">
        <f>IF(Table1[[#This Row],[my_ent_1]]=Table1[[#This Row],[their_ent_1]], 1, 0)</f>
        <v>0</v>
      </c>
      <c r="I1213">
        <f>IF(Table1[[#This Row],[my_ent_2]]=Table1[[#This Row],[their_ent_2]], 1, 0)</f>
        <v>0</v>
      </c>
      <c r="J1213">
        <f>IF(Table1[[#This Row],[same_1]]=1 &amp; Table1[[#This Row],[same_2]]=1, 1, 0)</f>
        <v>0</v>
      </c>
      <c r="K1213">
        <f>IF(ISNUMBER(SEARCH(Table1[[#This Row],[their_ent_1]],Table1[[#This Row],[my_ent_1]])), 1, 0)</f>
        <v>1</v>
      </c>
      <c r="L1213">
        <f>IF(ISNUMBER(SEARCH(Table1[[#This Row],[their_ent_2]],Table1[[#This Row],[my_ent_2]])), 1, 0)</f>
        <v>0</v>
      </c>
    </row>
    <row r="1214" spans="1:12" hidden="1" x14ac:dyDescent="0.3">
      <c r="A1214" t="s">
        <v>3597</v>
      </c>
      <c r="B1214" t="s">
        <v>3598</v>
      </c>
      <c r="C1214" t="s">
        <v>3599</v>
      </c>
      <c r="D1214" t="s">
        <v>3190</v>
      </c>
      <c r="E1214" t="s">
        <v>1691</v>
      </c>
      <c r="F1214">
        <v>0</v>
      </c>
      <c r="G1214">
        <v>1212</v>
      </c>
      <c r="H1214">
        <f>IF(Table1[[#This Row],[my_ent_1]]=Table1[[#This Row],[their_ent_1]], 1, 0)</f>
        <v>0</v>
      </c>
      <c r="I1214">
        <f>IF(Table1[[#This Row],[my_ent_2]]=Table1[[#This Row],[their_ent_2]], 1, 0)</f>
        <v>0</v>
      </c>
      <c r="J1214">
        <f>IF(Table1[[#This Row],[same_1]]=1 &amp; Table1[[#This Row],[same_2]]=1, 1, 0)</f>
        <v>0</v>
      </c>
      <c r="K1214">
        <f>IF(ISNUMBER(SEARCH(Table1[[#This Row],[their_ent_1]],Table1[[#This Row],[my_ent_1]])), 1, 0)</f>
        <v>1</v>
      </c>
      <c r="L1214">
        <f>IF(ISNUMBER(SEARCH(Table1[[#This Row],[their_ent_2]],Table1[[#This Row],[my_ent_2]])), 1, 0)</f>
        <v>0</v>
      </c>
    </row>
    <row r="1215" spans="1:12" hidden="1" x14ac:dyDescent="0.3">
      <c r="A1215" t="s">
        <v>3600</v>
      </c>
      <c r="B1215" t="s">
        <v>3601</v>
      </c>
      <c r="C1215" t="s">
        <v>3602</v>
      </c>
      <c r="D1215" t="s">
        <v>3603</v>
      </c>
      <c r="E1215" t="s">
        <v>1888</v>
      </c>
      <c r="F1215">
        <v>0</v>
      </c>
      <c r="G1215">
        <v>1213</v>
      </c>
      <c r="H1215">
        <f>IF(Table1[[#This Row],[my_ent_1]]=Table1[[#This Row],[their_ent_1]], 1, 0)</f>
        <v>0</v>
      </c>
      <c r="I1215">
        <f>IF(Table1[[#This Row],[my_ent_2]]=Table1[[#This Row],[their_ent_2]], 1, 0)</f>
        <v>0</v>
      </c>
      <c r="J1215">
        <f>IF(Table1[[#This Row],[same_1]]=1 &amp; Table1[[#This Row],[same_2]]=1, 1, 0)</f>
        <v>0</v>
      </c>
      <c r="K1215">
        <f>IF(ISNUMBER(SEARCH(Table1[[#This Row],[their_ent_1]],Table1[[#This Row],[my_ent_1]])), 1, 0)</f>
        <v>1</v>
      </c>
      <c r="L1215">
        <f>IF(ISNUMBER(SEARCH(Table1[[#This Row],[their_ent_2]],Table1[[#This Row],[my_ent_2]])), 1, 0)</f>
        <v>0</v>
      </c>
    </row>
    <row r="1216" spans="1:12" hidden="1" x14ac:dyDescent="0.3">
      <c r="A1216" t="s">
        <v>3604</v>
      </c>
      <c r="B1216" t="s">
        <v>3605</v>
      </c>
      <c r="C1216" t="s">
        <v>3606</v>
      </c>
      <c r="D1216" t="s">
        <v>3607</v>
      </c>
      <c r="E1216" t="s">
        <v>3608</v>
      </c>
      <c r="F1216">
        <v>0</v>
      </c>
      <c r="G1216">
        <v>1214</v>
      </c>
      <c r="H1216">
        <f>IF(Table1[[#This Row],[my_ent_1]]=Table1[[#This Row],[their_ent_1]], 1, 0)</f>
        <v>0</v>
      </c>
      <c r="I1216">
        <f>IF(Table1[[#This Row],[my_ent_2]]=Table1[[#This Row],[their_ent_2]], 1, 0)</f>
        <v>0</v>
      </c>
      <c r="J1216">
        <f>IF(Table1[[#This Row],[same_1]]=1 &amp; Table1[[#This Row],[same_2]]=1, 1, 0)</f>
        <v>0</v>
      </c>
      <c r="K1216">
        <f>IF(ISNUMBER(SEARCH(Table1[[#This Row],[their_ent_1]],Table1[[#This Row],[my_ent_1]])), 1, 0)</f>
        <v>0</v>
      </c>
      <c r="L1216">
        <f>IF(ISNUMBER(SEARCH(Table1[[#This Row],[their_ent_2]],Table1[[#This Row],[my_ent_2]])), 1, 0)</f>
        <v>0</v>
      </c>
    </row>
    <row r="1217" spans="1:12" x14ac:dyDescent="0.3">
      <c r="A1217" t="s">
        <v>2211</v>
      </c>
      <c r="B1217" t="s">
        <v>469</v>
      </c>
      <c r="C1217" t="s">
        <v>47</v>
      </c>
      <c r="D1217" t="s">
        <v>9</v>
      </c>
      <c r="E1217" t="s">
        <v>10</v>
      </c>
      <c r="F1217">
        <v>0</v>
      </c>
      <c r="G1217">
        <v>1215</v>
      </c>
      <c r="H1217">
        <f>IF(Table1[[#This Row],[my_ent_1]]=Table1[[#This Row],[their_ent_1]], 1, 0)</f>
        <v>0</v>
      </c>
      <c r="I1217">
        <f>IF(Table1[[#This Row],[my_ent_2]]=Table1[[#This Row],[their_ent_2]], 1, 0)</f>
        <v>0</v>
      </c>
      <c r="J1217">
        <f>IF(Table1[[#This Row],[same_1]]=1 &amp; Table1[[#This Row],[same_2]]=1, 1, 0)</f>
        <v>0</v>
      </c>
      <c r="K1217">
        <f>IF(ISNUMBER(SEARCH(Table1[[#This Row],[their_ent_1]],Table1[[#This Row],[my_ent_1]])), 1, 0)</f>
        <v>1</v>
      </c>
      <c r="L1217">
        <f>IF(ISNUMBER(SEARCH(Table1[[#This Row],[their_ent_2]],Table1[[#This Row],[my_ent_2]])), 1, 0)</f>
        <v>1</v>
      </c>
    </row>
    <row r="1218" spans="1:12" hidden="1" x14ac:dyDescent="0.3">
      <c r="A1218" t="s">
        <v>3609</v>
      </c>
      <c r="B1218" t="s">
        <v>412</v>
      </c>
      <c r="C1218" t="s">
        <v>3610</v>
      </c>
      <c r="D1218" t="s">
        <v>741</v>
      </c>
      <c r="E1218" t="s">
        <v>3611</v>
      </c>
      <c r="F1218">
        <v>0</v>
      </c>
      <c r="G1218">
        <v>1216</v>
      </c>
      <c r="H1218">
        <f>IF(Table1[[#This Row],[my_ent_1]]=Table1[[#This Row],[their_ent_1]], 1, 0)</f>
        <v>0</v>
      </c>
      <c r="I1218">
        <f>IF(Table1[[#This Row],[my_ent_2]]=Table1[[#This Row],[their_ent_2]], 1, 0)</f>
        <v>0</v>
      </c>
      <c r="J1218">
        <f>IF(Table1[[#This Row],[same_1]]=1 &amp; Table1[[#This Row],[same_2]]=1, 1, 0)</f>
        <v>0</v>
      </c>
      <c r="K1218">
        <f>IF(ISNUMBER(SEARCH(Table1[[#This Row],[their_ent_1]],Table1[[#This Row],[my_ent_1]])), 1, 0)</f>
        <v>0</v>
      </c>
      <c r="L1218">
        <f>IF(ISNUMBER(SEARCH(Table1[[#This Row],[their_ent_2]],Table1[[#This Row],[my_ent_2]])), 1, 0)</f>
        <v>0</v>
      </c>
    </row>
    <row r="1219" spans="1:12" hidden="1" x14ac:dyDescent="0.3">
      <c r="A1219" t="s">
        <v>3612</v>
      </c>
      <c r="B1219" t="s">
        <v>741</v>
      </c>
      <c r="C1219" t="s">
        <v>3613</v>
      </c>
      <c r="D1219" t="s">
        <v>3614</v>
      </c>
      <c r="E1219" t="s">
        <v>3614</v>
      </c>
      <c r="F1219">
        <v>0</v>
      </c>
      <c r="G1219">
        <v>1217</v>
      </c>
      <c r="H1219">
        <f>IF(Table1[[#This Row],[my_ent_1]]=Table1[[#This Row],[their_ent_1]], 1, 0)</f>
        <v>0</v>
      </c>
      <c r="I1219">
        <f>IF(Table1[[#This Row],[my_ent_2]]=Table1[[#This Row],[their_ent_2]], 1, 0)</f>
        <v>1</v>
      </c>
      <c r="J1219">
        <f>IF(Table1[[#This Row],[same_1]]=1 &amp; Table1[[#This Row],[same_2]]=1, 1, 0)</f>
        <v>0</v>
      </c>
      <c r="K1219">
        <f>IF(ISNUMBER(SEARCH(Table1[[#This Row],[their_ent_1]],Table1[[#This Row],[my_ent_1]])), 1, 0)</f>
        <v>0</v>
      </c>
      <c r="L1219">
        <f>IF(ISNUMBER(SEARCH(Table1[[#This Row],[their_ent_2]],Table1[[#This Row],[my_ent_2]])), 1, 0)</f>
        <v>1</v>
      </c>
    </row>
    <row r="1220" spans="1:12" x14ac:dyDescent="0.3">
      <c r="A1220" t="s">
        <v>3615</v>
      </c>
      <c r="B1220" t="s">
        <v>68</v>
      </c>
      <c r="C1220" t="s">
        <v>68</v>
      </c>
      <c r="D1220" t="s">
        <v>2280</v>
      </c>
      <c r="E1220" t="s">
        <v>3616</v>
      </c>
      <c r="F1220">
        <v>0</v>
      </c>
      <c r="G1220">
        <v>1218</v>
      </c>
      <c r="H1220">
        <f>IF(Table1[[#This Row],[my_ent_1]]=Table1[[#This Row],[their_ent_1]], 1, 0)</f>
        <v>1</v>
      </c>
      <c r="I1220">
        <f>IF(Table1[[#This Row],[my_ent_2]]=Table1[[#This Row],[their_ent_2]], 1, 0)</f>
        <v>0</v>
      </c>
      <c r="J1220">
        <f>IF(Table1[[#This Row],[same_1]]=1 &amp; Table1[[#This Row],[same_2]]=1, 1, 0)</f>
        <v>0</v>
      </c>
      <c r="K1220">
        <f>IF(ISNUMBER(SEARCH(Table1[[#This Row],[their_ent_1]],Table1[[#This Row],[my_ent_1]])), 1, 0)</f>
        <v>1</v>
      </c>
      <c r="L1220">
        <f>IF(ISNUMBER(SEARCH(Table1[[#This Row],[their_ent_2]],Table1[[#This Row],[my_ent_2]])), 1, 0)</f>
        <v>1</v>
      </c>
    </row>
    <row r="1221" spans="1:12" hidden="1" x14ac:dyDescent="0.3">
      <c r="A1221" t="s">
        <v>3617</v>
      </c>
      <c r="B1221" t="s">
        <v>12</v>
      </c>
      <c r="C1221" t="s">
        <v>12</v>
      </c>
      <c r="D1221" t="s">
        <v>842</v>
      </c>
      <c r="E1221" t="s">
        <v>2471</v>
      </c>
      <c r="F1221">
        <v>0</v>
      </c>
      <c r="G1221">
        <v>1219</v>
      </c>
      <c r="H1221">
        <f>IF(Table1[[#This Row],[my_ent_1]]=Table1[[#This Row],[their_ent_1]], 1, 0)</f>
        <v>1</v>
      </c>
      <c r="I1221">
        <f>IF(Table1[[#This Row],[my_ent_2]]=Table1[[#This Row],[their_ent_2]], 1, 0)</f>
        <v>0</v>
      </c>
      <c r="J1221">
        <f>IF(Table1[[#This Row],[same_1]]=1 &amp; Table1[[#This Row],[same_2]]=1, 1, 0)</f>
        <v>0</v>
      </c>
      <c r="K1221">
        <f>IF(ISNUMBER(SEARCH(Table1[[#This Row],[their_ent_1]],Table1[[#This Row],[my_ent_1]])), 1, 0)</f>
        <v>1</v>
      </c>
      <c r="L1221">
        <f>IF(ISNUMBER(SEARCH(Table1[[#This Row],[their_ent_2]],Table1[[#This Row],[my_ent_2]])), 1, 0)</f>
        <v>0</v>
      </c>
    </row>
    <row r="1222" spans="1:12" hidden="1" x14ac:dyDescent="0.3">
      <c r="A1222" t="s">
        <v>2230</v>
      </c>
      <c r="B1222" t="s">
        <v>1644</v>
      </c>
      <c r="C1222" t="s">
        <v>1644</v>
      </c>
      <c r="D1222" t="s">
        <v>433</v>
      </c>
      <c r="E1222" t="s">
        <v>352</v>
      </c>
      <c r="F1222">
        <v>0</v>
      </c>
      <c r="G1222">
        <v>1220</v>
      </c>
      <c r="H1222">
        <f>IF(Table1[[#This Row],[my_ent_1]]=Table1[[#This Row],[their_ent_1]], 1, 0)</f>
        <v>1</v>
      </c>
      <c r="I1222">
        <f>IF(Table1[[#This Row],[my_ent_2]]=Table1[[#This Row],[their_ent_2]], 1, 0)</f>
        <v>0</v>
      </c>
      <c r="J1222">
        <f>IF(Table1[[#This Row],[same_1]]=1 &amp; Table1[[#This Row],[same_2]]=1, 1, 0)</f>
        <v>0</v>
      </c>
      <c r="K1222">
        <f>IF(ISNUMBER(SEARCH(Table1[[#This Row],[their_ent_1]],Table1[[#This Row],[my_ent_1]])), 1, 0)</f>
        <v>1</v>
      </c>
      <c r="L1222">
        <f>IF(ISNUMBER(SEARCH(Table1[[#This Row],[their_ent_2]],Table1[[#This Row],[my_ent_2]])), 1, 0)</f>
        <v>0</v>
      </c>
    </row>
    <row r="1223" spans="1:12" hidden="1" x14ac:dyDescent="0.3">
      <c r="A1223" t="s">
        <v>2436</v>
      </c>
      <c r="B1223" t="s">
        <v>2437</v>
      </c>
      <c r="C1223" t="s">
        <v>2438</v>
      </c>
      <c r="D1223" t="s">
        <v>1568</v>
      </c>
      <c r="E1223" t="s">
        <v>1568</v>
      </c>
      <c r="F1223">
        <v>0</v>
      </c>
      <c r="G1223">
        <v>1221</v>
      </c>
      <c r="H1223">
        <f>IF(Table1[[#This Row],[my_ent_1]]=Table1[[#This Row],[their_ent_1]], 1, 0)</f>
        <v>0</v>
      </c>
      <c r="I1223">
        <f>IF(Table1[[#This Row],[my_ent_2]]=Table1[[#This Row],[their_ent_2]], 1, 0)</f>
        <v>1</v>
      </c>
      <c r="J1223">
        <f>IF(Table1[[#This Row],[same_1]]=1 &amp; Table1[[#This Row],[same_2]]=1, 1, 0)</f>
        <v>0</v>
      </c>
      <c r="K1223">
        <f>IF(ISNUMBER(SEARCH(Table1[[#This Row],[their_ent_1]],Table1[[#This Row],[my_ent_1]])), 1, 0)</f>
        <v>0</v>
      </c>
      <c r="L1223">
        <f>IF(ISNUMBER(SEARCH(Table1[[#This Row],[their_ent_2]],Table1[[#This Row],[my_ent_2]])), 1, 0)</f>
        <v>1</v>
      </c>
    </row>
    <row r="1224" spans="1:12" hidden="1" x14ac:dyDescent="0.3">
      <c r="A1224" t="s">
        <v>3618</v>
      </c>
      <c r="B1224" t="s">
        <v>1863</v>
      </c>
      <c r="C1224" t="s">
        <v>3619</v>
      </c>
      <c r="D1224" t="s">
        <v>3620</v>
      </c>
      <c r="E1224" t="s">
        <v>3621</v>
      </c>
      <c r="F1224">
        <v>0</v>
      </c>
      <c r="G1224">
        <v>1222</v>
      </c>
      <c r="H1224">
        <f>IF(Table1[[#This Row],[my_ent_1]]=Table1[[#This Row],[their_ent_1]], 1, 0)</f>
        <v>0</v>
      </c>
      <c r="I1224">
        <f>IF(Table1[[#This Row],[my_ent_2]]=Table1[[#This Row],[their_ent_2]], 1, 0)</f>
        <v>0</v>
      </c>
      <c r="J1224">
        <f>IF(Table1[[#This Row],[same_1]]=1 &amp; Table1[[#This Row],[same_2]]=1, 1, 0)</f>
        <v>0</v>
      </c>
      <c r="K1224">
        <f>IF(ISNUMBER(SEARCH(Table1[[#This Row],[their_ent_1]],Table1[[#This Row],[my_ent_1]])), 1, 0)</f>
        <v>0</v>
      </c>
      <c r="L1224">
        <f>IF(ISNUMBER(SEARCH(Table1[[#This Row],[their_ent_2]],Table1[[#This Row],[my_ent_2]])), 1, 0)</f>
        <v>0</v>
      </c>
    </row>
    <row r="1225" spans="1:12" hidden="1" x14ac:dyDescent="0.3">
      <c r="A1225" t="s">
        <v>3622</v>
      </c>
      <c r="B1225" t="s">
        <v>3623</v>
      </c>
      <c r="C1225" t="s">
        <v>18</v>
      </c>
      <c r="D1225" t="s">
        <v>3624</v>
      </c>
      <c r="E1225" t="s">
        <v>3625</v>
      </c>
      <c r="F1225">
        <v>0</v>
      </c>
      <c r="G1225">
        <v>1223</v>
      </c>
      <c r="H1225">
        <f>IF(Table1[[#This Row],[my_ent_1]]=Table1[[#This Row],[their_ent_1]], 1, 0)</f>
        <v>0</v>
      </c>
      <c r="I1225">
        <f>IF(Table1[[#This Row],[my_ent_2]]=Table1[[#This Row],[their_ent_2]], 1, 0)</f>
        <v>0</v>
      </c>
      <c r="J1225">
        <f>IF(Table1[[#This Row],[same_1]]=1 &amp; Table1[[#This Row],[same_2]]=1, 1, 0)</f>
        <v>0</v>
      </c>
      <c r="K1225">
        <f>IF(ISNUMBER(SEARCH(Table1[[#This Row],[their_ent_1]],Table1[[#This Row],[my_ent_1]])), 1, 0)</f>
        <v>0</v>
      </c>
      <c r="L1225">
        <f>IF(ISNUMBER(SEARCH(Table1[[#This Row],[their_ent_2]],Table1[[#This Row],[my_ent_2]])), 1, 0)</f>
        <v>0</v>
      </c>
    </row>
    <row r="1226" spans="1:12" hidden="1" x14ac:dyDescent="0.3">
      <c r="A1226" t="s">
        <v>3626</v>
      </c>
      <c r="B1226" t="s">
        <v>725</v>
      </c>
      <c r="C1226" t="s">
        <v>3627</v>
      </c>
      <c r="D1226" t="s">
        <v>12</v>
      </c>
      <c r="E1226" t="s">
        <v>12</v>
      </c>
      <c r="F1226">
        <v>0</v>
      </c>
      <c r="G1226">
        <v>1224</v>
      </c>
      <c r="H1226">
        <f>IF(Table1[[#This Row],[my_ent_1]]=Table1[[#This Row],[their_ent_1]], 1, 0)</f>
        <v>0</v>
      </c>
      <c r="I1226">
        <f>IF(Table1[[#This Row],[my_ent_2]]=Table1[[#This Row],[their_ent_2]], 1, 0)</f>
        <v>1</v>
      </c>
      <c r="J1226">
        <f>IF(Table1[[#This Row],[same_1]]=1 &amp; Table1[[#This Row],[same_2]]=1, 1, 0)</f>
        <v>0</v>
      </c>
      <c r="K1226">
        <f>IF(ISNUMBER(SEARCH(Table1[[#This Row],[their_ent_1]],Table1[[#This Row],[my_ent_1]])), 1, 0)</f>
        <v>0</v>
      </c>
      <c r="L1226">
        <f>IF(ISNUMBER(SEARCH(Table1[[#This Row],[their_ent_2]],Table1[[#This Row],[my_ent_2]])), 1, 0)</f>
        <v>1</v>
      </c>
    </row>
    <row r="1227" spans="1:12" hidden="1" x14ac:dyDescent="0.3">
      <c r="A1227" t="s">
        <v>3628</v>
      </c>
      <c r="B1227" t="s">
        <v>3629</v>
      </c>
      <c r="C1227" t="s">
        <v>3629</v>
      </c>
      <c r="D1227" t="s">
        <v>3629</v>
      </c>
      <c r="E1227" t="s">
        <v>93</v>
      </c>
      <c r="F1227">
        <v>0</v>
      </c>
      <c r="G1227">
        <v>1225</v>
      </c>
      <c r="H1227">
        <f>IF(Table1[[#This Row],[my_ent_1]]=Table1[[#This Row],[their_ent_1]], 1, 0)</f>
        <v>1</v>
      </c>
      <c r="I1227">
        <f>IF(Table1[[#This Row],[my_ent_2]]=Table1[[#This Row],[their_ent_2]], 1, 0)</f>
        <v>0</v>
      </c>
      <c r="J1227">
        <f>IF(Table1[[#This Row],[same_1]]=1 &amp; Table1[[#This Row],[same_2]]=1, 1, 0)</f>
        <v>0</v>
      </c>
      <c r="K1227">
        <f>IF(ISNUMBER(SEARCH(Table1[[#This Row],[their_ent_1]],Table1[[#This Row],[my_ent_1]])), 1, 0)</f>
        <v>1</v>
      </c>
      <c r="L1227">
        <f>IF(ISNUMBER(SEARCH(Table1[[#This Row],[their_ent_2]],Table1[[#This Row],[my_ent_2]])), 1, 0)</f>
        <v>0</v>
      </c>
    </row>
    <row r="1228" spans="1:12" hidden="1" x14ac:dyDescent="0.3">
      <c r="A1228" t="s">
        <v>3630</v>
      </c>
      <c r="B1228" t="s">
        <v>22</v>
      </c>
      <c r="C1228" t="s">
        <v>22</v>
      </c>
      <c r="D1228" t="s">
        <v>3631</v>
      </c>
      <c r="E1228" t="s">
        <v>2134</v>
      </c>
      <c r="F1228">
        <v>0</v>
      </c>
      <c r="G1228">
        <v>1226</v>
      </c>
      <c r="H1228">
        <f>IF(Table1[[#This Row],[my_ent_1]]=Table1[[#This Row],[their_ent_1]], 1, 0)</f>
        <v>1</v>
      </c>
      <c r="I1228">
        <f>IF(Table1[[#This Row],[my_ent_2]]=Table1[[#This Row],[their_ent_2]], 1, 0)</f>
        <v>0</v>
      </c>
      <c r="J1228">
        <f>IF(Table1[[#This Row],[same_1]]=1 &amp; Table1[[#This Row],[same_2]]=1, 1, 0)</f>
        <v>0</v>
      </c>
      <c r="K1228">
        <f>IF(ISNUMBER(SEARCH(Table1[[#This Row],[their_ent_1]],Table1[[#This Row],[my_ent_1]])), 1, 0)</f>
        <v>1</v>
      </c>
      <c r="L1228">
        <f>IF(ISNUMBER(SEARCH(Table1[[#This Row],[their_ent_2]],Table1[[#This Row],[my_ent_2]])), 1, 0)</f>
        <v>0</v>
      </c>
    </row>
    <row r="1229" spans="1:12" hidden="1" x14ac:dyDescent="0.3">
      <c r="A1229" t="s">
        <v>3632</v>
      </c>
      <c r="B1229" t="s">
        <v>36</v>
      </c>
      <c r="C1229" t="s">
        <v>36</v>
      </c>
      <c r="D1229" t="s">
        <v>47</v>
      </c>
      <c r="E1229" t="s">
        <v>82</v>
      </c>
      <c r="F1229">
        <v>0</v>
      </c>
      <c r="G1229">
        <v>1227</v>
      </c>
      <c r="H1229">
        <f>IF(Table1[[#This Row],[my_ent_1]]=Table1[[#This Row],[their_ent_1]], 1, 0)</f>
        <v>1</v>
      </c>
      <c r="I1229">
        <f>IF(Table1[[#This Row],[my_ent_2]]=Table1[[#This Row],[their_ent_2]], 1, 0)</f>
        <v>0</v>
      </c>
      <c r="J1229">
        <f>IF(Table1[[#This Row],[same_1]]=1 &amp; Table1[[#This Row],[same_2]]=1, 1, 0)</f>
        <v>0</v>
      </c>
      <c r="K1229">
        <f>IF(ISNUMBER(SEARCH(Table1[[#This Row],[their_ent_1]],Table1[[#This Row],[my_ent_1]])), 1, 0)</f>
        <v>1</v>
      </c>
      <c r="L1229">
        <f>IF(ISNUMBER(SEARCH(Table1[[#This Row],[their_ent_2]],Table1[[#This Row],[my_ent_2]])), 1, 0)</f>
        <v>0</v>
      </c>
    </row>
    <row r="1230" spans="1:12" hidden="1" x14ac:dyDescent="0.3">
      <c r="A1230" t="s">
        <v>3633</v>
      </c>
      <c r="B1230" t="s">
        <v>3634</v>
      </c>
      <c r="C1230" t="s">
        <v>3634</v>
      </c>
      <c r="D1230" t="s">
        <v>2437</v>
      </c>
      <c r="E1230" t="s">
        <v>3635</v>
      </c>
      <c r="F1230">
        <v>0</v>
      </c>
      <c r="G1230">
        <v>1228</v>
      </c>
      <c r="H1230">
        <f>IF(Table1[[#This Row],[my_ent_1]]=Table1[[#This Row],[their_ent_1]], 1, 0)</f>
        <v>1</v>
      </c>
      <c r="I1230">
        <f>IF(Table1[[#This Row],[my_ent_2]]=Table1[[#This Row],[their_ent_2]], 1, 0)</f>
        <v>0</v>
      </c>
      <c r="J1230">
        <f>IF(Table1[[#This Row],[same_1]]=1 &amp; Table1[[#This Row],[same_2]]=1, 1, 0)</f>
        <v>0</v>
      </c>
      <c r="K1230">
        <f>IF(ISNUMBER(SEARCH(Table1[[#This Row],[their_ent_1]],Table1[[#This Row],[my_ent_1]])), 1, 0)</f>
        <v>1</v>
      </c>
      <c r="L1230">
        <f>IF(ISNUMBER(SEARCH(Table1[[#This Row],[their_ent_2]],Table1[[#This Row],[my_ent_2]])), 1, 0)</f>
        <v>0</v>
      </c>
    </row>
    <row r="1231" spans="1:12" hidden="1" x14ac:dyDescent="0.3">
      <c r="A1231" t="s">
        <v>3636</v>
      </c>
      <c r="B1231" t="s">
        <v>3637</v>
      </c>
      <c r="C1231" t="s">
        <v>3637</v>
      </c>
      <c r="D1231" t="s">
        <v>3638</v>
      </c>
      <c r="E1231" t="s">
        <v>3639</v>
      </c>
      <c r="F1231">
        <v>0</v>
      </c>
      <c r="G1231">
        <v>1229</v>
      </c>
      <c r="H1231">
        <f>IF(Table1[[#This Row],[my_ent_1]]=Table1[[#This Row],[their_ent_1]], 1, 0)</f>
        <v>1</v>
      </c>
      <c r="I1231">
        <f>IF(Table1[[#This Row],[my_ent_2]]=Table1[[#This Row],[their_ent_2]], 1, 0)</f>
        <v>0</v>
      </c>
      <c r="J1231">
        <f>IF(Table1[[#This Row],[same_1]]=1 &amp; Table1[[#This Row],[same_2]]=1, 1, 0)</f>
        <v>0</v>
      </c>
      <c r="K1231">
        <f>IF(ISNUMBER(SEARCH(Table1[[#This Row],[their_ent_1]],Table1[[#This Row],[my_ent_1]])), 1, 0)</f>
        <v>1</v>
      </c>
      <c r="L1231">
        <f>IF(ISNUMBER(SEARCH(Table1[[#This Row],[their_ent_2]],Table1[[#This Row],[my_ent_2]])), 1, 0)</f>
        <v>0</v>
      </c>
    </row>
    <row r="1232" spans="1:12" hidden="1" x14ac:dyDescent="0.3">
      <c r="A1232" t="s">
        <v>3640</v>
      </c>
      <c r="B1232" t="s">
        <v>142</v>
      </c>
      <c r="C1232" t="s">
        <v>142</v>
      </c>
      <c r="D1232" t="s">
        <v>365</v>
      </c>
      <c r="E1232" t="s">
        <v>366</v>
      </c>
      <c r="F1232">
        <v>0</v>
      </c>
      <c r="G1232">
        <v>1230</v>
      </c>
      <c r="H1232">
        <f>IF(Table1[[#This Row],[my_ent_1]]=Table1[[#This Row],[their_ent_1]], 1, 0)</f>
        <v>1</v>
      </c>
      <c r="I1232">
        <f>IF(Table1[[#This Row],[my_ent_2]]=Table1[[#This Row],[their_ent_2]], 1, 0)</f>
        <v>0</v>
      </c>
      <c r="J1232">
        <f>IF(Table1[[#This Row],[same_1]]=1 &amp; Table1[[#This Row],[same_2]]=1, 1, 0)</f>
        <v>0</v>
      </c>
      <c r="K1232">
        <f>IF(ISNUMBER(SEARCH(Table1[[#This Row],[their_ent_1]],Table1[[#This Row],[my_ent_1]])), 1, 0)</f>
        <v>1</v>
      </c>
      <c r="L1232">
        <f>IF(ISNUMBER(SEARCH(Table1[[#This Row],[their_ent_2]],Table1[[#This Row],[my_ent_2]])), 1, 0)</f>
        <v>0</v>
      </c>
    </row>
    <row r="1233" spans="1:12" x14ac:dyDescent="0.3">
      <c r="A1233" t="s">
        <v>3641</v>
      </c>
      <c r="B1233" t="s">
        <v>3642</v>
      </c>
      <c r="C1233" t="s">
        <v>3642</v>
      </c>
      <c r="D1233" t="s">
        <v>3643</v>
      </c>
      <c r="E1233" t="s">
        <v>1495</v>
      </c>
      <c r="F1233">
        <v>0</v>
      </c>
      <c r="G1233">
        <v>1231</v>
      </c>
      <c r="H1233">
        <f>IF(Table1[[#This Row],[my_ent_1]]=Table1[[#This Row],[their_ent_1]], 1, 0)</f>
        <v>1</v>
      </c>
      <c r="I1233">
        <f>IF(Table1[[#This Row],[my_ent_2]]=Table1[[#This Row],[their_ent_2]], 1, 0)</f>
        <v>0</v>
      </c>
      <c r="J1233">
        <f>IF(Table1[[#This Row],[same_1]]=1 &amp; Table1[[#This Row],[same_2]]=1, 1, 0)</f>
        <v>0</v>
      </c>
      <c r="K1233">
        <f>IF(ISNUMBER(SEARCH(Table1[[#This Row],[their_ent_1]],Table1[[#This Row],[my_ent_1]])), 1, 0)</f>
        <v>1</v>
      </c>
      <c r="L1233">
        <f>IF(ISNUMBER(SEARCH(Table1[[#This Row],[their_ent_2]],Table1[[#This Row],[my_ent_2]])), 1, 0)</f>
        <v>1</v>
      </c>
    </row>
    <row r="1234" spans="1:12" hidden="1" x14ac:dyDescent="0.3">
      <c r="A1234" t="s">
        <v>1001</v>
      </c>
      <c r="B1234" t="s">
        <v>1002</v>
      </c>
      <c r="C1234" t="s">
        <v>1002</v>
      </c>
      <c r="D1234" t="s">
        <v>12</v>
      </c>
      <c r="E1234" t="s">
        <v>458</v>
      </c>
      <c r="F1234">
        <v>0</v>
      </c>
      <c r="G1234">
        <v>1232</v>
      </c>
      <c r="H1234">
        <f>IF(Table1[[#This Row],[my_ent_1]]=Table1[[#This Row],[their_ent_1]], 1, 0)</f>
        <v>1</v>
      </c>
      <c r="I1234">
        <f>IF(Table1[[#This Row],[my_ent_2]]=Table1[[#This Row],[their_ent_2]], 1, 0)</f>
        <v>0</v>
      </c>
      <c r="J1234">
        <f>IF(Table1[[#This Row],[same_1]]=1 &amp; Table1[[#This Row],[same_2]]=1, 1, 0)</f>
        <v>0</v>
      </c>
      <c r="K1234">
        <f>IF(ISNUMBER(SEARCH(Table1[[#This Row],[their_ent_1]],Table1[[#This Row],[my_ent_1]])), 1, 0)</f>
        <v>1</v>
      </c>
      <c r="L1234">
        <f>IF(ISNUMBER(SEARCH(Table1[[#This Row],[their_ent_2]],Table1[[#This Row],[my_ent_2]])), 1, 0)</f>
        <v>0</v>
      </c>
    </row>
    <row r="1235" spans="1:12" hidden="1" x14ac:dyDescent="0.3">
      <c r="A1235" t="s">
        <v>3644</v>
      </c>
      <c r="B1235" t="s">
        <v>1650</v>
      </c>
      <c r="C1235" t="s">
        <v>111</v>
      </c>
      <c r="D1235" t="s">
        <v>110</v>
      </c>
      <c r="E1235" t="s">
        <v>3645</v>
      </c>
      <c r="F1235">
        <v>0</v>
      </c>
      <c r="G1235">
        <v>1233</v>
      </c>
      <c r="H1235">
        <f>IF(Table1[[#This Row],[my_ent_1]]=Table1[[#This Row],[their_ent_1]], 1, 0)</f>
        <v>0</v>
      </c>
      <c r="I1235">
        <f>IF(Table1[[#This Row],[my_ent_2]]=Table1[[#This Row],[their_ent_2]], 1, 0)</f>
        <v>0</v>
      </c>
      <c r="J1235">
        <f>IF(Table1[[#This Row],[same_1]]=1 &amp; Table1[[#This Row],[same_2]]=1, 1, 0)</f>
        <v>0</v>
      </c>
      <c r="K1235">
        <f>IF(ISNUMBER(SEARCH(Table1[[#This Row],[their_ent_1]],Table1[[#This Row],[my_ent_1]])), 1, 0)</f>
        <v>0</v>
      </c>
      <c r="L1235">
        <f>IF(ISNUMBER(SEARCH(Table1[[#This Row],[their_ent_2]],Table1[[#This Row],[my_ent_2]])), 1, 0)</f>
        <v>0</v>
      </c>
    </row>
    <row r="1236" spans="1:12" hidden="1" x14ac:dyDescent="0.3">
      <c r="A1236" t="s">
        <v>3646</v>
      </c>
      <c r="B1236" t="s">
        <v>229</v>
      </c>
      <c r="C1236" t="s">
        <v>18</v>
      </c>
      <c r="D1236" t="s">
        <v>3647</v>
      </c>
      <c r="E1236" t="s">
        <v>3647</v>
      </c>
      <c r="F1236">
        <v>0</v>
      </c>
      <c r="G1236">
        <v>1234</v>
      </c>
      <c r="H1236">
        <f>IF(Table1[[#This Row],[my_ent_1]]=Table1[[#This Row],[their_ent_1]], 1, 0)</f>
        <v>0</v>
      </c>
      <c r="I1236">
        <f>IF(Table1[[#This Row],[my_ent_2]]=Table1[[#This Row],[their_ent_2]], 1, 0)</f>
        <v>1</v>
      </c>
      <c r="J1236">
        <f>IF(Table1[[#This Row],[same_1]]=1 &amp; Table1[[#This Row],[same_2]]=1, 1, 0)</f>
        <v>0</v>
      </c>
      <c r="K1236">
        <f>IF(ISNUMBER(SEARCH(Table1[[#This Row],[their_ent_1]],Table1[[#This Row],[my_ent_1]])), 1, 0)</f>
        <v>0</v>
      </c>
      <c r="L1236">
        <f>IF(ISNUMBER(SEARCH(Table1[[#This Row],[their_ent_2]],Table1[[#This Row],[my_ent_2]])), 1, 0)</f>
        <v>1</v>
      </c>
    </row>
    <row r="1237" spans="1:12" x14ac:dyDescent="0.3">
      <c r="A1237" t="s">
        <v>3648</v>
      </c>
      <c r="B1237" t="s">
        <v>3649</v>
      </c>
      <c r="C1237" t="s">
        <v>3649</v>
      </c>
      <c r="D1237" t="s">
        <v>3650</v>
      </c>
      <c r="E1237" t="s">
        <v>3036</v>
      </c>
      <c r="F1237">
        <v>0</v>
      </c>
      <c r="G1237">
        <v>1235</v>
      </c>
      <c r="H1237">
        <f>IF(Table1[[#This Row],[my_ent_1]]=Table1[[#This Row],[their_ent_1]], 1, 0)</f>
        <v>1</v>
      </c>
      <c r="I1237">
        <f>IF(Table1[[#This Row],[my_ent_2]]=Table1[[#This Row],[their_ent_2]], 1, 0)</f>
        <v>0</v>
      </c>
      <c r="J1237">
        <f>IF(Table1[[#This Row],[same_1]]=1 &amp; Table1[[#This Row],[same_2]]=1, 1, 0)</f>
        <v>0</v>
      </c>
      <c r="K1237">
        <f>IF(ISNUMBER(SEARCH(Table1[[#This Row],[their_ent_1]],Table1[[#This Row],[my_ent_1]])), 1, 0)</f>
        <v>1</v>
      </c>
      <c r="L1237">
        <f>IF(ISNUMBER(SEARCH(Table1[[#This Row],[their_ent_2]],Table1[[#This Row],[my_ent_2]])), 1, 0)</f>
        <v>1</v>
      </c>
    </row>
    <row r="1238" spans="1:12" hidden="1" x14ac:dyDescent="0.3">
      <c r="A1238" t="s">
        <v>3651</v>
      </c>
      <c r="B1238" t="s">
        <v>1866</v>
      </c>
      <c r="C1238" t="s">
        <v>1866</v>
      </c>
      <c r="D1238" t="s">
        <v>3652</v>
      </c>
      <c r="E1238" t="s">
        <v>3653</v>
      </c>
      <c r="F1238">
        <v>0</v>
      </c>
      <c r="G1238">
        <v>1236</v>
      </c>
      <c r="H1238">
        <f>IF(Table1[[#This Row],[my_ent_1]]=Table1[[#This Row],[their_ent_1]], 1, 0)</f>
        <v>1</v>
      </c>
      <c r="I1238">
        <f>IF(Table1[[#This Row],[my_ent_2]]=Table1[[#This Row],[their_ent_2]], 1, 0)</f>
        <v>0</v>
      </c>
      <c r="J1238">
        <f>IF(Table1[[#This Row],[same_1]]=1 &amp; Table1[[#This Row],[same_2]]=1, 1, 0)</f>
        <v>0</v>
      </c>
      <c r="K1238">
        <f>IF(ISNUMBER(SEARCH(Table1[[#This Row],[their_ent_1]],Table1[[#This Row],[my_ent_1]])), 1, 0)</f>
        <v>1</v>
      </c>
      <c r="L1238">
        <f>IF(ISNUMBER(SEARCH(Table1[[#This Row],[their_ent_2]],Table1[[#This Row],[my_ent_2]])), 1, 0)</f>
        <v>0</v>
      </c>
    </row>
    <row r="1239" spans="1:12" hidden="1" x14ac:dyDescent="0.3">
      <c r="A1239" t="s">
        <v>3654</v>
      </c>
      <c r="B1239" t="s">
        <v>3655</v>
      </c>
      <c r="C1239" t="s">
        <v>36</v>
      </c>
      <c r="D1239" t="s">
        <v>12</v>
      </c>
      <c r="E1239" t="s">
        <v>3656</v>
      </c>
      <c r="F1239">
        <v>0</v>
      </c>
      <c r="G1239">
        <v>1237</v>
      </c>
      <c r="H1239">
        <f>IF(Table1[[#This Row],[my_ent_1]]=Table1[[#This Row],[their_ent_1]], 1, 0)</f>
        <v>0</v>
      </c>
      <c r="I1239">
        <f>IF(Table1[[#This Row],[my_ent_2]]=Table1[[#This Row],[their_ent_2]], 1, 0)</f>
        <v>0</v>
      </c>
      <c r="J1239">
        <f>IF(Table1[[#This Row],[same_1]]=1 &amp; Table1[[#This Row],[same_2]]=1, 1, 0)</f>
        <v>0</v>
      </c>
      <c r="K1239">
        <f>IF(ISNUMBER(SEARCH(Table1[[#This Row],[their_ent_1]],Table1[[#This Row],[my_ent_1]])), 1, 0)</f>
        <v>0</v>
      </c>
      <c r="L1239">
        <f>IF(ISNUMBER(SEARCH(Table1[[#This Row],[their_ent_2]],Table1[[#This Row],[my_ent_2]])), 1, 0)</f>
        <v>0</v>
      </c>
    </row>
    <row r="1240" spans="1:12" hidden="1" x14ac:dyDescent="0.3">
      <c r="A1240" t="s">
        <v>3657</v>
      </c>
      <c r="B1240" t="s">
        <v>47</v>
      </c>
      <c r="C1240" t="s">
        <v>47</v>
      </c>
      <c r="D1240" t="s">
        <v>3658</v>
      </c>
      <c r="E1240" t="s">
        <v>1089</v>
      </c>
      <c r="F1240">
        <v>0</v>
      </c>
      <c r="G1240">
        <v>1238</v>
      </c>
      <c r="H1240">
        <f>IF(Table1[[#This Row],[my_ent_1]]=Table1[[#This Row],[their_ent_1]], 1, 0)</f>
        <v>1</v>
      </c>
      <c r="I1240">
        <f>IF(Table1[[#This Row],[my_ent_2]]=Table1[[#This Row],[their_ent_2]], 1, 0)</f>
        <v>0</v>
      </c>
      <c r="J1240">
        <f>IF(Table1[[#This Row],[same_1]]=1 &amp; Table1[[#This Row],[same_2]]=1, 1, 0)</f>
        <v>0</v>
      </c>
      <c r="K1240">
        <f>IF(ISNUMBER(SEARCH(Table1[[#This Row],[their_ent_1]],Table1[[#This Row],[my_ent_1]])), 1, 0)</f>
        <v>1</v>
      </c>
      <c r="L1240">
        <f>IF(ISNUMBER(SEARCH(Table1[[#This Row],[their_ent_2]],Table1[[#This Row],[my_ent_2]])), 1, 0)</f>
        <v>0</v>
      </c>
    </row>
    <row r="1241" spans="1:12" hidden="1" x14ac:dyDescent="0.3">
      <c r="A1241" t="s">
        <v>3659</v>
      </c>
      <c r="B1241" t="s">
        <v>3660</v>
      </c>
      <c r="C1241" t="s">
        <v>3661</v>
      </c>
      <c r="D1241" t="s">
        <v>3662</v>
      </c>
      <c r="E1241" t="s">
        <v>3663</v>
      </c>
      <c r="F1241">
        <v>0</v>
      </c>
      <c r="G1241">
        <v>1239</v>
      </c>
      <c r="H1241">
        <f>IF(Table1[[#This Row],[my_ent_1]]=Table1[[#This Row],[their_ent_1]], 1, 0)</f>
        <v>0</v>
      </c>
      <c r="I1241">
        <f>IF(Table1[[#This Row],[my_ent_2]]=Table1[[#This Row],[their_ent_2]], 1, 0)</f>
        <v>0</v>
      </c>
      <c r="J1241">
        <f>IF(Table1[[#This Row],[same_1]]=1 &amp; Table1[[#This Row],[same_2]]=1, 1, 0)</f>
        <v>0</v>
      </c>
      <c r="K1241">
        <f>IF(ISNUMBER(SEARCH(Table1[[#This Row],[their_ent_1]],Table1[[#This Row],[my_ent_1]])), 1, 0)</f>
        <v>0</v>
      </c>
      <c r="L1241">
        <f>IF(ISNUMBER(SEARCH(Table1[[#This Row],[their_ent_2]],Table1[[#This Row],[my_ent_2]])), 1, 0)</f>
        <v>0</v>
      </c>
    </row>
    <row r="1242" spans="1:12" hidden="1" x14ac:dyDescent="0.3">
      <c r="A1242" t="s">
        <v>3664</v>
      </c>
      <c r="B1242" t="s">
        <v>229</v>
      </c>
      <c r="C1242" t="s">
        <v>12</v>
      </c>
      <c r="D1242" t="s">
        <v>3665</v>
      </c>
      <c r="E1242" t="s">
        <v>3666</v>
      </c>
      <c r="F1242">
        <v>0</v>
      </c>
      <c r="G1242">
        <v>1240</v>
      </c>
      <c r="H1242">
        <f>IF(Table1[[#This Row],[my_ent_1]]=Table1[[#This Row],[their_ent_1]], 1, 0)</f>
        <v>0</v>
      </c>
      <c r="I1242">
        <f>IF(Table1[[#This Row],[my_ent_2]]=Table1[[#This Row],[their_ent_2]], 1, 0)</f>
        <v>0</v>
      </c>
      <c r="J1242">
        <f>IF(Table1[[#This Row],[same_1]]=1 &amp; Table1[[#This Row],[same_2]]=1, 1, 0)</f>
        <v>0</v>
      </c>
      <c r="K1242">
        <f>IF(ISNUMBER(SEARCH(Table1[[#This Row],[their_ent_1]],Table1[[#This Row],[my_ent_1]])), 1, 0)</f>
        <v>0</v>
      </c>
      <c r="L1242">
        <f>IF(ISNUMBER(SEARCH(Table1[[#This Row],[their_ent_2]],Table1[[#This Row],[my_ent_2]])), 1, 0)</f>
        <v>1</v>
      </c>
    </row>
    <row r="1243" spans="1:12" hidden="1" x14ac:dyDescent="0.3">
      <c r="A1243" t="s">
        <v>3667</v>
      </c>
      <c r="B1243" t="s">
        <v>22</v>
      </c>
      <c r="C1243" t="s">
        <v>22</v>
      </c>
      <c r="D1243" t="s">
        <v>484</v>
      </c>
      <c r="E1243" t="s">
        <v>3668</v>
      </c>
      <c r="F1243">
        <v>0</v>
      </c>
      <c r="G1243">
        <v>1241</v>
      </c>
      <c r="H1243">
        <f>IF(Table1[[#This Row],[my_ent_1]]=Table1[[#This Row],[their_ent_1]], 1, 0)</f>
        <v>1</v>
      </c>
      <c r="I1243">
        <f>IF(Table1[[#This Row],[my_ent_2]]=Table1[[#This Row],[their_ent_2]], 1, 0)</f>
        <v>0</v>
      </c>
      <c r="J1243">
        <f>IF(Table1[[#This Row],[same_1]]=1 &amp; Table1[[#This Row],[same_2]]=1, 1, 0)</f>
        <v>0</v>
      </c>
      <c r="K1243">
        <f>IF(ISNUMBER(SEARCH(Table1[[#This Row],[their_ent_1]],Table1[[#This Row],[my_ent_1]])), 1, 0)</f>
        <v>1</v>
      </c>
      <c r="L1243">
        <f>IF(ISNUMBER(SEARCH(Table1[[#This Row],[their_ent_2]],Table1[[#This Row],[my_ent_2]])), 1, 0)</f>
        <v>0</v>
      </c>
    </row>
    <row r="1244" spans="1:12" hidden="1" x14ac:dyDescent="0.3">
      <c r="A1244" t="s">
        <v>3669</v>
      </c>
      <c r="B1244" t="s">
        <v>3670</v>
      </c>
      <c r="C1244" t="s">
        <v>656</v>
      </c>
      <c r="D1244" t="s">
        <v>818</v>
      </c>
      <c r="E1244" t="s">
        <v>3671</v>
      </c>
      <c r="F1244">
        <v>0</v>
      </c>
      <c r="G1244">
        <v>1242</v>
      </c>
      <c r="H1244">
        <f>IF(Table1[[#This Row],[my_ent_1]]=Table1[[#This Row],[their_ent_1]], 1, 0)</f>
        <v>0</v>
      </c>
      <c r="I1244">
        <f>IF(Table1[[#This Row],[my_ent_2]]=Table1[[#This Row],[their_ent_2]], 1, 0)</f>
        <v>0</v>
      </c>
      <c r="J1244">
        <f>IF(Table1[[#This Row],[same_1]]=1 &amp; Table1[[#This Row],[same_2]]=1, 1, 0)</f>
        <v>0</v>
      </c>
      <c r="K1244">
        <f>IF(ISNUMBER(SEARCH(Table1[[#This Row],[their_ent_1]],Table1[[#This Row],[my_ent_1]])), 1, 0)</f>
        <v>0</v>
      </c>
      <c r="L1244">
        <f>IF(ISNUMBER(SEARCH(Table1[[#This Row],[their_ent_2]],Table1[[#This Row],[my_ent_2]])), 1, 0)</f>
        <v>0</v>
      </c>
    </row>
    <row r="1245" spans="1:12" hidden="1" x14ac:dyDescent="0.3">
      <c r="A1245" t="s">
        <v>3672</v>
      </c>
      <c r="B1245" t="s">
        <v>279</v>
      </c>
      <c r="C1245" t="s">
        <v>279</v>
      </c>
      <c r="D1245" t="s">
        <v>26</v>
      </c>
      <c r="E1245" t="s">
        <v>3673</v>
      </c>
      <c r="F1245">
        <v>0</v>
      </c>
      <c r="G1245">
        <v>1243</v>
      </c>
      <c r="H1245">
        <f>IF(Table1[[#This Row],[my_ent_1]]=Table1[[#This Row],[their_ent_1]], 1, 0)</f>
        <v>1</v>
      </c>
      <c r="I1245">
        <f>IF(Table1[[#This Row],[my_ent_2]]=Table1[[#This Row],[their_ent_2]], 1, 0)</f>
        <v>0</v>
      </c>
      <c r="J1245">
        <f>IF(Table1[[#This Row],[same_1]]=1 &amp; Table1[[#This Row],[same_2]]=1, 1, 0)</f>
        <v>0</v>
      </c>
      <c r="K1245">
        <f>IF(ISNUMBER(SEARCH(Table1[[#This Row],[their_ent_1]],Table1[[#This Row],[my_ent_1]])), 1, 0)</f>
        <v>1</v>
      </c>
      <c r="L1245">
        <f>IF(ISNUMBER(SEARCH(Table1[[#This Row],[their_ent_2]],Table1[[#This Row],[my_ent_2]])), 1, 0)</f>
        <v>0</v>
      </c>
    </row>
    <row r="1246" spans="1:12" hidden="1" x14ac:dyDescent="0.3">
      <c r="A1246" t="s">
        <v>3674</v>
      </c>
      <c r="B1246" t="s">
        <v>12</v>
      </c>
      <c r="C1246" t="s">
        <v>273</v>
      </c>
      <c r="D1246" t="s">
        <v>93</v>
      </c>
      <c r="E1246" t="s">
        <v>3675</v>
      </c>
      <c r="F1246">
        <v>0</v>
      </c>
      <c r="G1246">
        <v>1244</v>
      </c>
      <c r="H1246">
        <f>IF(Table1[[#This Row],[my_ent_1]]=Table1[[#This Row],[their_ent_1]], 1, 0)</f>
        <v>0</v>
      </c>
      <c r="I1246">
        <f>IF(Table1[[#This Row],[my_ent_2]]=Table1[[#This Row],[their_ent_2]], 1, 0)</f>
        <v>0</v>
      </c>
      <c r="J1246">
        <f>IF(Table1[[#This Row],[same_1]]=1 &amp; Table1[[#This Row],[same_2]]=1, 1, 0)</f>
        <v>0</v>
      </c>
      <c r="K1246">
        <f>IF(ISNUMBER(SEARCH(Table1[[#This Row],[their_ent_1]],Table1[[#This Row],[my_ent_1]])), 1, 0)</f>
        <v>0</v>
      </c>
      <c r="L1246">
        <f>IF(ISNUMBER(SEARCH(Table1[[#This Row],[their_ent_2]],Table1[[#This Row],[my_ent_2]])), 1, 0)</f>
        <v>0</v>
      </c>
    </row>
    <row r="1247" spans="1:12" x14ac:dyDescent="0.3">
      <c r="A1247" t="s">
        <v>3676</v>
      </c>
      <c r="B1247" t="s">
        <v>3677</v>
      </c>
      <c r="C1247" t="s">
        <v>2210</v>
      </c>
      <c r="D1247" t="s">
        <v>369</v>
      </c>
      <c r="E1247" t="s">
        <v>369</v>
      </c>
      <c r="F1247">
        <v>0</v>
      </c>
      <c r="G1247">
        <v>1245</v>
      </c>
      <c r="H1247">
        <f>IF(Table1[[#This Row],[my_ent_1]]=Table1[[#This Row],[their_ent_1]], 1, 0)</f>
        <v>0</v>
      </c>
      <c r="I1247">
        <f>IF(Table1[[#This Row],[my_ent_2]]=Table1[[#This Row],[their_ent_2]], 1, 0)</f>
        <v>1</v>
      </c>
      <c r="J1247">
        <f>IF(Table1[[#This Row],[same_1]]=1 &amp; Table1[[#This Row],[same_2]]=1, 1, 0)</f>
        <v>0</v>
      </c>
      <c r="K1247">
        <f>IF(ISNUMBER(SEARCH(Table1[[#This Row],[their_ent_1]],Table1[[#This Row],[my_ent_1]])), 1, 0)</f>
        <v>1</v>
      </c>
      <c r="L1247">
        <f>IF(ISNUMBER(SEARCH(Table1[[#This Row],[their_ent_2]],Table1[[#This Row],[my_ent_2]])), 1, 0)</f>
        <v>1</v>
      </c>
    </row>
    <row r="1248" spans="1:12" hidden="1" x14ac:dyDescent="0.3">
      <c r="A1248" t="s">
        <v>3678</v>
      </c>
      <c r="B1248" t="s">
        <v>18</v>
      </c>
      <c r="C1248" t="s">
        <v>18</v>
      </c>
      <c r="D1248" t="s">
        <v>143</v>
      </c>
      <c r="E1248" t="s">
        <v>3679</v>
      </c>
      <c r="F1248">
        <v>0</v>
      </c>
      <c r="G1248">
        <v>1246</v>
      </c>
      <c r="H1248">
        <f>IF(Table1[[#This Row],[my_ent_1]]=Table1[[#This Row],[their_ent_1]], 1, 0)</f>
        <v>1</v>
      </c>
      <c r="I1248">
        <f>IF(Table1[[#This Row],[my_ent_2]]=Table1[[#This Row],[their_ent_2]], 1, 0)</f>
        <v>0</v>
      </c>
      <c r="J1248">
        <f>IF(Table1[[#This Row],[same_1]]=1 &amp; Table1[[#This Row],[same_2]]=1, 1, 0)</f>
        <v>0</v>
      </c>
      <c r="K1248">
        <f>IF(ISNUMBER(SEARCH(Table1[[#This Row],[their_ent_1]],Table1[[#This Row],[my_ent_1]])), 1, 0)</f>
        <v>1</v>
      </c>
      <c r="L1248">
        <f>IF(ISNUMBER(SEARCH(Table1[[#This Row],[their_ent_2]],Table1[[#This Row],[my_ent_2]])), 1, 0)</f>
        <v>0</v>
      </c>
    </row>
    <row r="1249" spans="1:12" hidden="1" x14ac:dyDescent="0.3">
      <c r="A1249" t="s">
        <v>3680</v>
      </c>
      <c r="B1249" t="s">
        <v>3681</v>
      </c>
      <c r="C1249" t="s">
        <v>3134</v>
      </c>
      <c r="D1249" t="s">
        <v>2221</v>
      </c>
      <c r="E1249" t="s">
        <v>2221</v>
      </c>
      <c r="F1249">
        <v>0</v>
      </c>
      <c r="G1249">
        <v>1247</v>
      </c>
      <c r="H1249">
        <f>IF(Table1[[#This Row],[my_ent_1]]=Table1[[#This Row],[their_ent_1]], 1, 0)</f>
        <v>0</v>
      </c>
      <c r="I1249">
        <f>IF(Table1[[#This Row],[my_ent_2]]=Table1[[#This Row],[their_ent_2]], 1, 0)</f>
        <v>1</v>
      </c>
      <c r="J1249">
        <f>IF(Table1[[#This Row],[same_1]]=1 &amp; Table1[[#This Row],[same_2]]=1, 1, 0)</f>
        <v>0</v>
      </c>
      <c r="K1249">
        <f>IF(ISNUMBER(SEARCH(Table1[[#This Row],[their_ent_1]],Table1[[#This Row],[my_ent_1]])), 1, 0)</f>
        <v>0</v>
      </c>
      <c r="L1249">
        <f>IF(ISNUMBER(SEARCH(Table1[[#This Row],[their_ent_2]],Table1[[#This Row],[my_ent_2]])), 1, 0)</f>
        <v>1</v>
      </c>
    </row>
    <row r="1250" spans="1:12" hidden="1" x14ac:dyDescent="0.3">
      <c r="A1250" t="s">
        <v>3682</v>
      </c>
      <c r="B1250" t="s">
        <v>3683</v>
      </c>
      <c r="C1250" t="s">
        <v>3684</v>
      </c>
      <c r="D1250" t="s">
        <v>3685</v>
      </c>
      <c r="E1250" t="s">
        <v>433</v>
      </c>
      <c r="F1250">
        <v>0</v>
      </c>
      <c r="G1250">
        <v>1248</v>
      </c>
      <c r="H1250">
        <f>IF(Table1[[#This Row],[my_ent_1]]=Table1[[#This Row],[their_ent_1]], 1, 0)</f>
        <v>0</v>
      </c>
      <c r="I1250">
        <f>IF(Table1[[#This Row],[my_ent_2]]=Table1[[#This Row],[their_ent_2]], 1, 0)</f>
        <v>0</v>
      </c>
      <c r="J1250">
        <f>IF(Table1[[#This Row],[same_1]]=1 &amp; Table1[[#This Row],[same_2]]=1, 1, 0)</f>
        <v>0</v>
      </c>
      <c r="K1250">
        <f>IF(ISNUMBER(SEARCH(Table1[[#This Row],[their_ent_1]],Table1[[#This Row],[my_ent_1]])), 1, 0)</f>
        <v>0</v>
      </c>
      <c r="L1250">
        <f>IF(ISNUMBER(SEARCH(Table1[[#This Row],[their_ent_2]],Table1[[#This Row],[my_ent_2]])), 1, 0)</f>
        <v>0</v>
      </c>
    </row>
    <row r="1251" spans="1:12" hidden="1" x14ac:dyDescent="0.3">
      <c r="A1251" t="s">
        <v>3686</v>
      </c>
      <c r="B1251" t="s">
        <v>3687</v>
      </c>
      <c r="C1251" t="s">
        <v>200</v>
      </c>
      <c r="D1251" t="s">
        <v>2027</v>
      </c>
      <c r="E1251" t="s">
        <v>2027</v>
      </c>
      <c r="F1251">
        <v>0</v>
      </c>
      <c r="G1251">
        <v>1249</v>
      </c>
      <c r="H1251">
        <f>IF(Table1[[#This Row],[my_ent_1]]=Table1[[#This Row],[their_ent_1]], 1, 0)</f>
        <v>0</v>
      </c>
      <c r="I1251">
        <f>IF(Table1[[#This Row],[my_ent_2]]=Table1[[#This Row],[their_ent_2]], 1, 0)</f>
        <v>1</v>
      </c>
      <c r="J1251">
        <f>IF(Table1[[#This Row],[same_1]]=1 &amp; Table1[[#This Row],[same_2]]=1, 1, 0)</f>
        <v>0</v>
      </c>
      <c r="K1251">
        <f>IF(ISNUMBER(SEARCH(Table1[[#This Row],[their_ent_1]],Table1[[#This Row],[my_ent_1]])), 1, 0)</f>
        <v>0</v>
      </c>
      <c r="L1251">
        <f>IF(ISNUMBER(SEARCH(Table1[[#This Row],[their_ent_2]],Table1[[#This Row],[my_ent_2]])), 1, 0)</f>
        <v>1</v>
      </c>
    </row>
    <row r="1252" spans="1:12" hidden="1" x14ac:dyDescent="0.3">
      <c r="A1252" t="s">
        <v>3688</v>
      </c>
      <c r="B1252" t="s">
        <v>3689</v>
      </c>
      <c r="C1252" t="s">
        <v>3690</v>
      </c>
      <c r="D1252" t="s">
        <v>3691</v>
      </c>
      <c r="E1252" t="s">
        <v>3691</v>
      </c>
      <c r="F1252">
        <v>0</v>
      </c>
      <c r="G1252">
        <v>1250</v>
      </c>
      <c r="H1252">
        <f>IF(Table1[[#This Row],[my_ent_1]]=Table1[[#This Row],[their_ent_1]], 1, 0)</f>
        <v>0</v>
      </c>
      <c r="I1252">
        <f>IF(Table1[[#This Row],[my_ent_2]]=Table1[[#This Row],[their_ent_2]], 1, 0)</f>
        <v>1</v>
      </c>
      <c r="J1252">
        <f>IF(Table1[[#This Row],[same_1]]=1 &amp; Table1[[#This Row],[same_2]]=1, 1, 0)</f>
        <v>0</v>
      </c>
      <c r="K1252">
        <f>IF(ISNUMBER(SEARCH(Table1[[#This Row],[their_ent_1]],Table1[[#This Row],[my_ent_1]])), 1, 0)</f>
        <v>0</v>
      </c>
      <c r="L1252">
        <f>IF(ISNUMBER(SEARCH(Table1[[#This Row],[their_ent_2]],Table1[[#This Row],[my_ent_2]])), 1, 0)</f>
        <v>1</v>
      </c>
    </row>
    <row r="1253" spans="1:12" hidden="1" x14ac:dyDescent="0.3">
      <c r="A1253" t="s">
        <v>3692</v>
      </c>
      <c r="B1253" t="s">
        <v>769</v>
      </c>
      <c r="C1253" t="s">
        <v>25</v>
      </c>
      <c r="D1253" t="s">
        <v>163</v>
      </c>
      <c r="E1253" t="s">
        <v>36</v>
      </c>
      <c r="F1253">
        <v>0</v>
      </c>
      <c r="G1253">
        <v>1251</v>
      </c>
      <c r="H1253">
        <f>IF(Table1[[#This Row],[my_ent_1]]=Table1[[#This Row],[their_ent_1]], 1, 0)</f>
        <v>0</v>
      </c>
      <c r="I1253">
        <f>IF(Table1[[#This Row],[my_ent_2]]=Table1[[#This Row],[their_ent_2]], 1, 0)</f>
        <v>0</v>
      </c>
      <c r="J1253">
        <f>IF(Table1[[#This Row],[same_1]]=1 &amp; Table1[[#This Row],[same_2]]=1, 1, 0)</f>
        <v>0</v>
      </c>
      <c r="K1253">
        <f>IF(ISNUMBER(SEARCH(Table1[[#This Row],[their_ent_1]],Table1[[#This Row],[my_ent_1]])), 1, 0)</f>
        <v>0</v>
      </c>
      <c r="L1253">
        <f>IF(ISNUMBER(SEARCH(Table1[[#This Row],[their_ent_2]],Table1[[#This Row],[my_ent_2]])), 1, 0)</f>
        <v>0</v>
      </c>
    </row>
    <row r="1254" spans="1:12" x14ac:dyDescent="0.3">
      <c r="A1254" t="s">
        <v>3693</v>
      </c>
      <c r="B1254" t="s">
        <v>3694</v>
      </c>
      <c r="C1254" t="s">
        <v>390</v>
      </c>
      <c r="D1254" t="s">
        <v>3695</v>
      </c>
      <c r="E1254" t="s">
        <v>3695</v>
      </c>
      <c r="F1254">
        <v>0</v>
      </c>
      <c r="G1254">
        <v>1252</v>
      </c>
      <c r="H1254">
        <f>IF(Table1[[#This Row],[my_ent_1]]=Table1[[#This Row],[their_ent_1]], 1, 0)</f>
        <v>0</v>
      </c>
      <c r="I1254">
        <f>IF(Table1[[#This Row],[my_ent_2]]=Table1[[#This Row],[their_ent_2]], 1, 0)</f>
        <v>1</v>
      </c>
      <c r="J1254">
        <f>IF(Table1[[#This Row],[same_1]]=1 &amp; Table1[[#This Row],[same_2]]=1, 1, 0)</f>
        <v>0</v>
      </c>
      <c r="K1254">
        <f>IF(ISNUMBER(SEARCH(Table1[[#This Row],[their_ent_1]],Table1[[#This Row],[my_ent_1]])), 1, 0)</f>
        <v>1</v>
      </c>
      <c r="L1254">
        <f>IF(ISNUMBER(SEARCH(Table1[[#This Row],[their_ent_2]],Table1[[#This Row],[my_ent_2]])), 1, 0)</f>
        <v>1</v>
      </c>
    </row>
    <row r="1255" spans="1:12" hidden="1" x14ac:dyDescent="0.3">
      <c r="A1255" t="s">
        <v>3696</v>
      </c>
      <c r="B1255" t="s">
        <v>190</v>
      </c>
      <c r="C1255" t="s">
        <v>3697</v>
      </c>
      <c r="D1255" t="s">
        <v>412</v>
      </c>
      <c r="E1255" t="s">
        <v>2054</v>
      </c>
      <c r="F1255">
        <v>0</v>
      </c>
      <c r="G1255">
        <v>1253</v>
      </c>
      <c r="H1255">
        <f>IF(Table1[[#This Row],[my_ent_1]]=Table1[[#This Row],[their_ent_1]], 1, 0)</f>
        <v>0</v>
      </c>
      <c r="I1255">
        <f>IF(Table1[[#This Row],[my_ent_2]]=Table1[[#This Row],[their_ent_2]], 1, 0)</f>
        <v>0</v>
      </c>
      <c r="J1255">
        <f>IF(Table1[[#This Row],[same_1]]=1 &amp; Table1[[#This Row],[same_2]]=1, 1, 0)</f>
        <v>0</v>
      </c>
      <c r="K1255">
        <f>IF(ISNUMBER(SEARCH(Table1[[#This Row],[their_ent_1]],Table1[[#This Row],[my_ent_1]])), 1, 0)</f>
        <v>0</v>
      </c>
      <c r="L1255">
        <f>IF(ISNUMBER(SEARCH(Table1[[#This Row],[their_ent_2]],Table1[[#This Row],[my_ent_2]])), 1, 0)</f>
        <v>0</v>
      </c>
    </row>
    <row r="1256" spans="1:12" hidden="1" x14ac:dyDescent="0.3">
      <c r="A1256" t="s">
        <v>3698</v>
      </c>
      <c r="B1256" t="s">
        <v>2901</v>
      </c>
      <c r="C1256" t="s">
        <v>3699</v>
      </c>
      <c r="D1256" t="s">
        <v>25</v>
      </c>
      <c r="E1256" t="s">
        <v>3700</v>
      </c>
      <c r="F1256">
        <v>0</v>
      </c>
      <c r="G1256">
        <v>1254</v>
      </c>
      <c r="H1256">
        <f>IF(Table1[[#This Row],[my_ent_1]]=Table1[[#This Row],[their_ent_1]], 1, 0)</f>
        <v>0</v>
      </c>
      <c r="I1256">
        <f>IF(Table1[[#This Row],[my_ent_2]]=Table1[[#This Row],[their_ent_2]], 1, 0)</f>
        <v>0</v>
      </c>
      <c r="J1256">
        <f>IF(Table1[[#This Row],[same_1]]=1 &amp; Table1[[#This Row],[same_2]]=1, 1, 0)</f>
        <v>0</v>
      </c>
      <c r="K1256">
        <f>IF(ISNUMBER(SEARCH(Table1[[#This Row],[their_ent_1]],Table1[[#This Row],[my_ent_1]])), 1, 0)</f>
        <v>0</v>
      </c>
      <c r="L1256">
        <f>IF(ISNUMBER(SEARCH(Table1[[#This Row],[their_ent_2]],Table1[[#This Row],[my_ent_2]])), 1, 0)</f>
        <v>0</v>
      </c>
    </row>
    <row r="1257" spans="1:12" hidden="1" x14ac:dyDescent="0.3">
      <c r="A1257" t="s">
        <v>3701</v>
      </c>
      <c r="B1257" t="s">
        <v>1157</v>
      </c>
      <c r="C1257" t="s">
        <v>3702</v>
      </c>
      <c r="D1257" t="s">
        <v>1933</v>
      </c>
      <c r="E1257" t="s">
        <v>1933</v>
      </c>
      <c r="F1257">
        <v>0</v>
      </c>
      <c r="G1257">
        <v>1255</v>
      </c>
      <c r="H1257">
        <f>IF(Table1[[#This Row],[my_ent_1]]=Table1[[#This Row],[their_ent_1]], 1, 0)</f>
        <v>0</v>
      </c>
      <c r="I1257">
        <f>IF(Table1[[#This Row],[my_ent_2]]=Table1[[#This Row],[their_ent_2]], 1, 0)</f>
        <v>1</v>
      </c>
      <c r="J1257">
        <f>IF(Table1[[#This Row],[same_1]]=1 &amp; Table1[[#This Row],[same_2]]=1, 1, 0)</f>
        <v>0</v>
      </c>
      <c r="K1257">
        <f>IF(ISNUMBER(SEARCH(Table1[[#This Row],[their_ent_1]],Table1[[#This Row],[my_ent_1]])), 1, 0)</f>
        <v>0</v>
      </c>
      <c r="L1257">
        <f>IF(ISNUMBER(SEARCH(Table1[[#This Row],[their_ent_2]],Table1[[#This Row],[my_ent_2]])), 1, 0)</f>
        <v>1</v>
      </c>
    </row>
    <row r="1258" spans="1:12" hidden="1" x14ac:dyDescent="0.3">
      <c r="A1258" t="s">
        <v>3703</v>
      </c>
      <c r="B1258" t="s">
        <v>103</v>
      </c>
      <c r="C1258" t="s">
        <v>255</v>
      </c>
      <c r="D1258" t="s">
        <v>1106</v>
      </c>
      <c r="E1258" t="s">
        <v>27</v>
      </c>
      <c r="F1258">
        <v>0</v>
      </c>
      <c r="G1258">
        <v>1256</v>
      </c>
      <c r="H1258">
        <f>IF(Table1[[#This Row],[my_ent_1]]=Table1[[#This Row],[their_ent_1]], 1, 0)</f>
        <v>0</v>
      </c>
      <c r="I1258">
        <f>IF(Table1[[#This Row],[my_ent_2]]=Table1[[#This Row],[their_ent_2]], 1, 0)</f>
        <v>0</v>
      </c>
      <c r="J1258">
        <f>IF(Table1[[#This Row],[same_1]]=1 &amp; Table1[[#This Row],[same_2]]=1, 1, 0)</f>
        <v>0</v>
      </c>
      <c r="K1258">
        <f>IF(ISNUMBER(SEARCH(Table1[[#This Row],[their_ent_1]],Table1[[#This Row],[my_ent_1]])), 1, 0)</f>
        <v>0</v>
      </c>
      <c r="L1258">
        <f>IF(ISNUMBER(SEARCH(Table1[[#This Row],[their_ent_2]],Table1[[#This Row],[my_ent_2]])), 1, 0)</f>
        <v>0</v>
      </c>
    </row>
    <row r="1259" spans="1:12" hidden="1" x14ac:dyDescent="0.3">
      <c r="A1259" t="s">
        <v>3704</v>
      </c>
      <c r="B1259" t="s">
        <v>623</v>
      </c>
      <c r="C1259" t="s">
        <v>623</v>
      </c>
      <c r="D1259" t="s">
        <v>2991</v>
      </c>
      <c r="E1259" t="s">
        <v>433</v>
      </c>
      <c r="F1259">
        <v>0</v>
      </c>
      <c r="G1259">
        <v>1257</v>
      </c>
      <c r="H1259">
        <f>IF(Table1[[#This Row],[my_ent_1]]=Table1[[#This Row],[their_ent_1]], 1, 0)</f>
        <v>1</v>
      </c>
      <c r="I1259">
        <f>IF(Table1[[#This Row],[my_ent_2]]=Table1[[#This Row],[their_ent_2]], 1, 0)</f>
        <v>0</v>
      </c>
      <c r="J1259">
        <f>IF(Table1[[#This Row],[same_1]]=1 &amp; Table1[[#This Row],[same_2]]=1, 1, 0)</f>
        <v>0</v>
      </c>
      <c r="K1259">
        <f>IF(ISNUMBER(SEARCH(Table1[[#This Row],[their_ent_1]],Table1[[#This Row],[my_ent_1]])), 1, 0)</f>
        <v>1</v>
      </c>
      <c r="L1259">
        <f>IF(ISNUMBER(SEARCH(Table1[[#This Row],[their_ent_2]],Table1[[#This Row],[my_ent_2]])), 1, 0)</f>
        <v>0</v>
      </c>
    </row>
    <row r="1260" spans="1:12" hidden="1" x14ac:dyDescent="0.3">
      <c r="A1260" t="s">
        <v>3705</v>
      </c>
      <c r="B1260" t="s">
        <v>3706</v>
      </c>
      <c r="C1260" t="s">
        <v>3707</v>
      </c>
      <c r="D1260" t="s">
        <v>3708</v>
      </c>
      <c r="E1260" t="s">
        <v>3709</v>
      </c>
      <c r="F1260">
        <v>0</v>
      </c>
      <c r="G1260">
        <v>1258</v>
      </c>
      <c r="H1260">
        <f>IF(Table1[[#This Row],[my_ent_1]]=Table1[[#This Row],[their_ent_1]], 1, 0)</f>
        <v>0</v>
      </c>
      <c r="I1260">
        <f>IF(Table1[[#This Row],[my_ent_2]]=Table1[[#This Row],[their_ent_2]], 1, 0)</f>
        <v>0</v>
      </c>
      <c r="J1260">
        <f>IF(Table1[[#This Row],[same_1]]=1 &amp; Table1[[#This Row],[same_2]]=1, 1, 0)</f>
        <v>0</v>
      </c>
      <c r="K1260">
        <f>IF(ISNUMBER(SEARCH(Table1[[#This Row],[their_ent_1]],Table1[[#This Row],[my_ent_1]])), 1, 0)</f>
        <v>0</v>
      </c>
      <c r="L1260">
        <f>IF(ISNUMBER(SEARCH(Table1[[#This Row],[their_ent_2]],Table1[[#This Row],[my_ent_2]])), 1, 0)</f>
        <v>0</v>
      </c>
    </row>
    <row r="1261" spans="1:12" x14ac:dyDescent="0.3">
      <c r="A1261" t="s">
        <v>3710</v>
      </c>
      <c r="B1261" t="s">
        <v>717</v>
      </c>
      <c r="C1261" t="s">
        <v>559</v>
      </c>
      <c r="D1261" t="s">
        <v>3711</v>
      </c>
      <c r="E1261" t="s">
        <v>3712</v>
      </c>
      <c r="F1261">
        <v>0</v>
      </c>
      <c r="G1261">
        <v>1259</v>
      </c>
      <c r="H1261">
        <f>IF(Table1[[#This Row],[my_ent_1]]=Table1[[#This Row],[their_ent_1]], 1, 0)</f>
        <v>0</v>
      </c>
      <c r="I1261">
        <f>IF(Table1[[#This Row],[my_ent_2]]=Table1[[#This Row],[their_ent_2]], 1, 0)</f>
        <v>0</v>
      </c>
      <c r="J1261">
        <f>IF(Table1[[#This Row],[same_1]]=1 &amp; Table1[[#This Row],[same_2]]=1, 1, 0)</f>
        <v>0</v>
      </c>
      <c r="K1261">
        <f>IF(ISNUMBER(SEARCH(Table1[[#This Row],[their_ent_1]],Table1[[#This Row],[my_ent_1]])), 1, 0)</f>
        <v>1</v>
      </c>
      <c r="L1261">
        <f>IF(ISNUMBER(SEARCH(Table1[[#This Row],[their_ent_2]],Table1[[#This Row],[my_ent_2]])), 1, 0)</f>
        <v>1</v>
      </c>
    </row>
    <row r="1262" spans="1:12" hidden="1" x14ac:dyDescent="0.3">
      <c r="A1262" t="s">
        <v>3713</v>
      </c>
      <c r="B1262" t="s">
        <v>708</v>
      </c>
      <c r="C1262" t="s">
        <v>769</v>
      </c>
      <c r="D1262" t="s">
        <v>163</v>
      </c>
      <c r="E1262" t="s">
        <v>21</v>
      </c>
      <c r="F1262">
        <v>0</v>
      </c>
      <c r="G1262">
        <v>1260</v>
      </c>
      <c r="H1262">
        <f>IF(Table1[[#This Row],[my_ent_1]]=Table1[[#This Row],[their_ent_1]], 1, 0)</f>
        <v>0</v>
      </c>
      <c r="I1262">
        <f>IF(Table1[[#This Row],[my_ent_2]]=Table1[[#This Row],[their_ent_2]], 1, 0)</f>
        <v>0</v>
      </c>
      <c r="J1262">
        <f>IF(Table1[[#This Row],[same_1]]=1 &amp; Table1[[#This Row],[same_2]]=1, 1, 0)</f>
        <v>0</v>
      </c>
      <c r="K1262">
        <f>IF(ISNUMBER(SEARCH(Table1[[#This Row],[their_ent_1]],Table1[[#This Row],[my_ent_1]])), 1, 0)</f>
        <v>1</v>
      </c>
      <c r="L1262">
        <f>IF(ISNUMBER(SEARCH(Table1[[#This Row],[their_ent_2]],Table1[[#This Row],[my_ent_2]])), 1, 0)</f>
        <v>0</v>
      </c>
    </row>
    <row r="1263" spans="1:12" hidden="1" x14ac:dyDescent="0.3">
      <c r="A1263" t="s">
        <v>3235</v>
      </c>
      <c r="B1263" t="s">
        <v>142</v>
      </c>
      <c r="C1263" t="s">
        <v>567</v>
      </c>
      <c r="D1263" t="s">
        <v>22</v>
      </c>
      <c r="E1263" t="s">
        <v>279</v>
      </c>
      <c r="F1263">
        <v>0</v>
      </c>
      <c r="G1263">
        <v>1261</v>
      </c>
      <c r="H1263">
        <f>IF(Table1[[#This Row],[my_ent_1]]=Table1[[#This Row],[their_ent_1]], 1, 0)</f>
        <v>0</v>
      </c>
      <c r="I1263">
        <f>IF(Table1[[#This Row],[my_ent_2]]=Table1[[#This Row],[their_ent_2]], 1, 0)</f>
        <v>0</v>
      </c>
      <c r="J1263">
        <f>IF(Table1[[#This Row],[same_1]]=1 &amp; Table1[[#This Row],[same_2]]=1, 1, 0)</f>
        <v>0</v>
      </c>
      <c r="K1263">
        <f>IF(ISNUMBER(SEARCH(Table1[[#This Row],[their_ent_1]],Table1[[#This Row],[my_ent_1]])), 1, 0)</f>
        <v>0</v>
      </c>
      <c r="L1263">
        <f>IF(ISNUMBER(SEARCH(Table1[[#This Row],[their_ent_2]],Table1[[#This Row],[my_ent_2]])), 1, 0)</f>
        <v>0</v>
      </c>
    </row>
    <row r="1264" spans="1:12" hidden="1" x14ac:dyDescent="0.3">
      <c r="A1264" t="s">
        <v>3714</v>
      </c>
      <c r="B1264" t="s">
        <v>3715</v>
      </c>
      <c r="C1264" t="s">
        <v>3716</v>
      </c>
      <c r="D1264" t="s">
        <v>163</v>
      </c>
      <c r="E1264" t="s">
        <v>36</v>
      </c>
      <c r="F1264">
        <v>0</v>
      </c>
      <c r="G1264">
        <v>1262</v>
      </c>
      <c r="H1264">
        <f>IF(Table1[[#This Row],[my_ent_1]]=Table1[[#This Row],[their_ent_1]], 1, 0)</f>
        <v>0</v>
      </c>
      <c r="I1264">
        <f>IF(Table1[[#This Row],[my_ent_2]]=Table1[[#This Row],[their_ent_2]], 1, 0)</f>
        <v>0</v>
      </c>
      <c r="J1264">
        <f>IF(Table1[[#This Row],[same_1]]=1 &amp; Table1[[#This Row],[same_2]]=1, 1, 0)</f>
        <v>0</v>
      </c>
      <c r="K1264">
        <f>IF(ISNUMBER(SEARCH(Table1[[#This Row],[their_ent_1]],Table1[[#This Row],[my_ent_1]])), 1, 0)</f>
        <v>0</v>
      </c>
      <c r="L1264">
        <f>IF(ISNUMBER(SEARCH(Table1[[#This Row],[their_ent_2]],Table1[[#This Row],[my_ent_2]])), 1, 0)</f>
        <v>0</v>
      </c>
    </row>
    <row r="1265" spans="1:12" hidden="1" x14ac:dyDescent="0.3">
      <c r="A1265" t="s">
        <v>3717</v>
      </c>
      <c r="B1265" t="s">
        <v>528</v>
      </c>
      <c r="C1265" t="s">
        <v>3718</v>
      </c>
      <c r="D1265" t="s">
        <v>3719</v>
      </c>
      <c r="E1265" t="s">
        <v>3719</v>
      </c>
      <c r="F1265">
        <v>0</v>
      </c>
      <c r="G1265">
        <v>1263</v>
      </c>
      <c r="H1265">
        <f>IF(Table1[[#This Row],[my_ent_1]]=Table1[[#This Row],[their_ent_1]], 1, 0)</f>
        <v>0</v>
      </c>
      <c r="I1265">
        <f>IF(Table1[[#This Row],[my_ent_2]]=Table1[[#This Row],[their_ent_2]], 1, 0)</f>
        <v>1</v>
      </c>
      <c r="J1265">
        <f>IF(Table1[[#This Row],[same_1]]=1 &amp; Table1[[#This Row],[same_2]]=1, 1, 0)</f>
        <v>0</v>
      </c>
      <c r="K1265">
        <f>IF(ISNUMBER(SEARCH(Table1[[#This Row],[their_ent_1]],Table1[[#This Row],[my_ent_1]])), 1, 0)</f>
        <v>0</v>
      </c>
      <c r="L1265">
        <f>IF(ISNUMBER(SEARCH(Table1[[#This Row],[their_ent_2]],Table1[[#This Row],[my_ent_2]])), 1, 0)</f>
        <v>1</v>
      </c>
    </row>
    <row r="1266" spans="1:12" hidden="1" x14ac:dyDescent="0.3">
      <c r="A1266" t="s">
        <v>3720</v>
      </c>
      <c r="B1266" t="s">
        <v>491</v>
      </c>
      <c r="C1266" t="s">
        <v>1321</v>
      </c>
      <c r="D1266" t="s">
        <v>3721</v>
      </c>
      <c r="E1266" t="s">
        <v>3722</v>
      </c>
      <c r="F1266">
        <v>0</v>
      </c>
      <c r="G1266">
        <v>1264</v>
      </c>
      <c r="H1266">
        <f>IF(Table1[[#This Row],[my_ent_1]]=Table1[[#This Row],[their_ent_1]], 1, 0)</f>
        <v>0</v>
      </c>
      <c r="I1266">
        <f>IF(Table1[[#This Row],[my_ent_2]]=Table1[[#This Row],[their_ent_2]], 1, 0)</f>
        <v>0</v>
      </c>
      <c r="J1266">
        <f>IF(Table1[[#This Row],[same_1]]=1 &amp; Table1[[#This Row],[same_2]]=1, 1, 0)</f>
        <v>0</v>
      </c>
      <c r="K1266">
        <f>IF(ISNUMBER(SEARCH(Table1[[#This Row],[their_ent_1]],Table1[[#This Row],[my_ent_1]])), 1, 0)</f>
        <v>0</v>
      </c>
      <c r="L1266">
        <f>IF(ISNUMBER(SEARCH(Table1[[#This Row],[their_ent_2]],Table1[[#This Row],[my_ent_2]])), 1, 0)</f>
        <v>1</v>
      </c>
    </row>
    <row r="1267" spans="1:12" hidden="1" x14ac:dyDescent="0.3">
      <c r="A1267" t="s">
        <v>3723</v>
      </c>
      <c r="B1267" t="s">
        <v>3601</v>
      </c>
      <c r="C1267" t="s">
        <v>18</v>
      </c>
      <c r="D1267" t="s">
        <v>2450</v>
      </c>
      <c r="E1267" t="s">
        <v>1116</v>
      </c>
      <c r="F1267">
        <v>0</v>
      </c>
      <c r="G1267">
        <v>1265</v>
      </c>
      <c r="H1267">
        <f>IF(Table1[[#This Row],[my_ent_1]]=Table1[[#This Row],[their_ent_1]], 1, 0)</f>
        <v>0</v>
      </c>
      <c r="I1267">
        <f>IF(Table1[[#This Row],[my_ent_2]]=Table1[[#This Row],[their_ent_2]], 1, 0)</f>
        <v>0</v>
      </c>
      <c r="J1267">
        <f>IF(Table1[[#This Row],[same_1]]=1 &amp; Table1[[#This Row],[same_2]]=1, 1, 0)</f>
        <v>0</v>
      </c>
      <c r="K1267">
        <f>IF(ISNUMBER(SEARCH(Table1[[#This Row],[their_ent_1]],Table1[[#This Row],[my_ent_1]])), 1, 0)</f>
        <v>0</v>
      </c>
      <c r="L1267">
        <f>IF(ISNUMBER(SEARCH(Table1[[#This Row],[their_ent_2]],Table1[[#This Row],[my_ent_2]])), 1, 0)</f>
        <v>0</v>
      </c>
    </row>
    <row r="1268" spans="1:12" x14ac:dyDescent="0.3">
      <c r="A1268" t="s">
        <v>3724</v>
      </c>
      <c r="B1268" t="s">
        <v>2096</v>
      </c>
      <c r="C1268" t="s">
        <v>2097</v>
      </c>
      <c r="D1268" t="s">
        <v>227</v>
      </c>
      <c r="E1268" t="s">
        <v>227</v>
      </c>
      <c r="F1268">
        <v>0</v>
      </c>
      <c r="G1268">
        <v>1266</v>
      </c>
      <c r="H1268">
        <f>IF(Table1[[#This Row],[my_ent_1]]=Table1[[#This Row],[their_ent_1]], 1, 0)</f>
        <v>0</v>
      </c>
      <c r="I1268">
        <f>IF(Table1[[#This Row],[my_ent_2]]=Table1[[#This Row],[their_ent_2]], 1, 0)</f>
        <v>1</v>
      </c>
      <c r="J1268">
        <f>IF(Table1[[#This Row],[same_1]]=1 &amp; Table1[[#This Row],[same_2]]=1, 1, 0)</f>
        <v>0</v>
      </c>
      <c r="K1268">
        <f>IF(ISNUMBER(SEARCH(Table1[[#This Row],[their_ent_1]],Table1[[#This Row],[my_ent_1]])), 1, 0)</f>
        <v>1</v>
      </c>
      <c r="L1268">
        <f>IF(ISNUMBER(SEARCH(Table1[[#This Row],[their_ent_2]],Table1[[#This Row],[my_ent_2]])), 1, 0)</f>
        <v>1</v>
      </c>
    </row>
    <row r="1269" spans="1:12" hidden="1" x14ac:dyDescent="0.3">
      <c r="A1269" t="s">
        <v>3725</v>
      </c>
      <c r="B1269" t="s">
        <v>314</v>
      </c>
      <c r="C1269" t="s">
        <v>10</v>
      </c>
      <c r="D1269" t="s">
        <v>3726</v>
      </c>
      <c r="E1269" t="s">
        <v>3727</v>
      </c>
      <c r="F1269">
        <v>0</v>
      </c>
      <c r="G1269">
        <v>1267</v>
      </c>
      <c r="H1269">
        <f>IF(Table1[[#This Row],[my_ent_1]]=Table1[[#This Row],[their_ent_1]], 1, 0)</f>
        <v>0</v>
      </c>
      <c r="I1269">
        <f>IF(Table1[[#This Row],[my_ent_2]]=Table1[[#This Row],[their_ent_2]], 1, 0)</f>
        <v>0</v>
      </c>
      <c r="J1269">
        <f>IF(Table1[[#This Row],[same_1]]=1 &amp; Table1[[#This Row],[same_2]]=1, 1, 0)</f>
        <v>0</v>
      </c>
      <c r="K1269">
        <f>IF(ISNUMBER(SEARCH(Table1[[#This Row],[their_ent_1]],Table1[[#This Row],[my_ent_1]])), 1, 0)</f>
        <v>0</v>
      </c>
      <c r="L1269">
        <f>IF(ISNUMBER(SEARCH(Table1[[#This Row],[their_ent_2]],Table1[[#This Row],[my_ent_2]])), 1, 0)</f>
        <v>0</v>
      </c>
    </row>
    <row r="1270" spans="1:12" hidden="1" x14ac:dyDescent="0.3">
      <c r="A1270" t="s">
        <v>3728</v>
      </c>
      <c r="B1270" t="s">
        <v>3729</v>
      </c>
      <c r="C1270" t="s">
        <v>3729</v>
      </c>
      <c r="D1270" t="s">
        <v>22</v>
      </c>
      <c r="E1270" t="s">
        <v>3730</v>
      </c>
      <c r="F1270">
        <v>0</v>
      </c>
      <c r="G1270">
        <v>1268</v>
      </c>
      <c r="H1270">
        <f>IF(Table1[[#This Row],[my_ent_1]]=Table1[[#This Row],[their_ent_1]], 1, 0)</f>
        <v>1</v>
      </c>
      <c r="I1270">
        <f>IF(Table1[[#This Row],[my_ent_2]]=Table1[[#This Row],[their_ent_2]], 1, 0)</f>
        <v>0</v>
      </c>
      <c r="J1270">
        <f>IF(Table1[[#This Row],[same_1]]=1 &amp; Table1[[#This Row],[same_2]]=1, 1, 0)</f>
        <v>0</v>
      </c>
      <c r="K1270">
        <f>IF(ISNUMBER(SEARCH(Table1[[#This Row],[their_ent_1]],Table1[[#This Row],[my_ent_1]])), 1, 0)</f>
        <v>1</v>
      </c>
      <c r="L1270">
        <f>IF(ISNUMBER(SEARCH(Table1[[#This Row],[their_ent_2]],Table1[[#This Row],[my_ent_2]])), 1, 0)</f>
        <v>0</v>
      </c>
    </row>
    <row r="1271" spans="1:12" hidden="1" x14ac:dyDescent="0.3">
      <c r="A1271" t="s">
        <v>3731</v>
      </c>
      <c r="B1271" t="s">
        <v>3732</v>
      </c>
      <c r="C1271" t="s">
        <v>3732</v>
      </c>
      <c r="D1271" t="s">
        <v>3733</v>
      </c>
      <c r="E1271" t="s">
        <v>957</v>
      </c>
      <c r="F1271">
        <v>0</v>
      </c>
      <c r="G1271">
        <v>1269</v>
      </c>
      <c r="H1271">
        <f>IF(Table1[[#This Row],[my_ent_1]]=Table1[[#This Row],[their_ent_1]], 1, 0)</f>
        <v>1</v>
      </c>
      <c r="I1271">
        <f>IF(Table1[[#This Row],[my_ent_2]]=Table1[[#This Row],[their_ent_2]], 1, 0)</f>
        <v>0</v>
      </c>
      <c r="J1271">
        <f>IF(Table1[[#This Row],[same_1]]=1 &amp; Table1[[#This Row],[same_2]]=1, 1, 0)</f>
        <v>0</v>
      </c>
      <c r="K1271">
        <f>IF(ISNUMBER(SEARCH(Table1[[#This Row],[their_ent_1]],Table1[[#This Row],[my_ent_1]])), 1, 0)</f>
        <v>1</v>
      </c>
      <c r="L1271">
        <f>IF(ISNUMBER(SEARCH(Table1[[#This Row],[their_ent_2]],Table1[[#This Row],[my_ent_2]])), 1, 0)</f>
        <v>0</v>
      </c>
    </row>
    <row r="1272" spans="1:12" hidden="1" x14ac:dyDescent="0.3">
      <c r="A1272" t="s">
        <v>3734</v>
      </c>
      <c r="B1272" t="s">
        <v>3735</v>
      </c>
      <c r="C1272" t="s">
        <v>3736</v>
      </c>
      <c r="D1272" t="s">
        <v>200</v>
      </c>
      <c r="E1272" t="s">
        <v>200</v>
      </c>
      <c r="F1272">
        <v>0</v>
      </c>
      <c r="G1272">
        <v>1270</v>
      </c>
      <c r="H1272">
        <f>IF(Table1[[#This Row],[my_ent_1]]=Table1[[#This Row],[their_ent_1]], 1, 0)</f>
        <v>0</v>
      </c>
      <c r="I1272">
        <f>IF(Table1[[#This Row],[my_ent_2]]=Table1[[#This Row],[their_ent_2]], 1, 0)</f>
        <v>1</v>
      </c>
      <c r="J1272">
        <f>IF(Table1[[#This Row],[same_1]]=1 &amp; Table1[[#This Row],[same_2]]=1, 1, 0)</f>
        <v>0</v>
      </c>
      <c r="K1272">
        <f>IF(ISNUMBER(SEARCH(Table1[[#This Row],[their_ent_1]],Table1[[#This Row],[my_ent_1]])), 1, 0)</f>
        <v>0</v>
      </c>
      <c r="L1272">
        <f>IF(ISNUMBER(SEARCH(Table1[[#This Row],[their_ent_2]],Table1[[#This Row],[my_ent_2]])), 1, 0)</f>
        <v>1</v>
      </c>
    </row>
    <row r="1273" spans="1:12" hidden="1" x14ac:dyDescent="0.3">
      <c r="A1273" t="s">
        <v>3737</v>
      </c>
      <c r="B1273" t="s">
        <v>3738</v>
      </c>
      <c r="C1273" t="s">
        <v>3739</v>
      </c>
      <c r="D1273" t="s">
        <v>3740</v>
      </c>
      <c r="E1273" t="s">
        <v>3740</v>
      </c>
      <c r="F1273">
        <v>0</v>
      </c>
      <c r="G1273">
        <v>1271</v>
      </c>
      <c r="H1273">
        <f>IF(Table1[[#This Row],[my_ent_1]]=Table1[[#This Row],[their_ent_1]], 1, 0)</f>
        <v>0</v>
      </c>
      <c r="I1273">
        <f>IF(Table1[[#This Row],[my_ent_2]]=Table1[[#This Row],[their_ent_2]], 1, 0)</f>
        <v>1</v>
      </c>
      <c r="J1273">
        <f>IF(Table1[[#This Row],[same_1]]=1 &amp; Table1[[#This Row],[same_2]]=1, 1, 0)</f>
        <v>0</v>
      </c>
      <c r="K1273">
        <f>IF(ISNUMBER(SEARCH(Table1[[#This Row],[their_ent_1]],Table1[[#This Row],[my_ent_1]])), 1, 0)</f>
        <v>0</v>
      </c>
      <c r="L1273">
        <f>IF(ISNUMBER(SEARCH(Table1[[#This Row],[their_ent_2]],Table1[[#This Row],[my_ent_2]])), 1, 0)</f>
        <v>1</v>
      </c>
    </row>
    <row r="1274" spans="1:12" x14ac:dyDescent="0.3">
      <c r="A1274" t="s">
        <v>3741</v>
      </c>
      <c r="B1274" t="s">
        <v>1481</v>
      </c>
      <c r="C1274" t="s">
        <v>1481</v>
      </c>
      <c r="D1274" t="s">
        <v>3742</v>
      </c>
      <c r="E1274" t="s">
        <v>3743</v>
      </c>
      <c r="F1274">
        <v>0</v>
      </c>
      <c r="G1274">
        <v>1272</v>
      </c>
      <c r="H1274">
        <f>IF(Table1[[#This Row],[my_ent_1]]=Table1[[#This Row],[their_ent_1]], 1, 0)</f>
        <v>1</v>
      </c>
      <c r="I1274">
        <f>IF(Table1[[#This Row],[my_ent_2]]=Table1[[#This Row],[their_ent_2]], 1, 0)</f>
        <v>0</v>
      </c>
      <c r="J1274">
        <f>IF(Table1[[#This Row],[same_1]]=1 &amp; Table1[[#This Row],[same_2]]=1, 1, 0)</f>
        <v>0</v>
      </c>
      <c r="K1274">
        <f>IF(ISNUMBER(SEARCH(Table1[[#This Row],[their_ent_1]],Table1[[#This Row],[my_ent_1]])), 1, 0)</f>
        <v>1</v>
      </c>
      <c r="L1274">
        <f>IF(ISNUMBER(SEARCH(Table1[[#This Row],[their_ent_2]],Table1[[#This Row],[my_ent_2]])), 1, 0)</f>
        <v>1</v>
      </c>
    </row>
    <row r="1275" spans="1:12" x14ac:dyDescent="0.3">
      <c r="A1275" t="s">
        <v>3744</v>
      </c>
      <c r="B1275" t="s">
        <v>353</v>
      </c>
      <c r="C1275" t="s">
        <v>354</v>
      </c>
      <c r="D1275" t="s">
        <v>3745</v>
      </c>
      <c r="E1275" t="s">
        <v>3745</v>
      </c>
      <c r="F1275">
        <v>0</v>
      </c>
      <c r="G1275">
        <v>1273</v>
      </c>
      <c r="H1275">
        <f>IF(Table1[[#This Row],[my_ent_1]]=Table1[[#This Row],[their_ent_1]], 1, 0)</f>
        <v>0</v>
      </c>
      <c r="I1275">
        <f>IF(Table1[[#This Row],[my_ent_2]]=Table1[[#This Row],[their_ent_2]], 1, 0)</f>
        <v>1</v>
      </c>
      <c r="J1275">
        <f>IF(Table1[[#This Row],[same_1]]=1 &amp; Table1[[#This Row],[same_2]]=1, 1, 0)</f>
        <v>0</v>
      </c>
      <c r="K1275">
        <f>IF(ISNUMBER(SEARCH(Table1[[#This Row],[their_ent_1]],Table1[[#This Row],[my_ent_1]])), 1, 0)</f>
        <v>1</v>
      </c>
      <c r="L1275">
        <f>IF(ISNUMBER(SEARCH(Table1[[#This Row],[their_ent_2]],Table1[[#This Row],[my_ent_2]])), 1, 0)</f>
        <v>1</v>
      </c>
    </row>
    <row r="1276" spans="1:12" hidden="1" x14ac:dyDescent="0.3">
      <c r="A1276" t="s">
        <v>3746</v>
      </c>
      <c r="B1276" t="s">
        <v>3747</v>
      </c>
      <c r="C1276" t="s">
        <v>3748</v>
      </c>
      <c r="D1276" t="s">
        <v>3747</v>
      </c>
      <c r="E1276" t="s">
        <v>3749</v>
      </c>
      <c r="F1276">
        <v>0</v>
      </c>
      <c r="G1276">
        <v>1274</v>
      </c>
      <c r="H1276">
        <f>IF(Table1[[#This Row],[my_ent_1]]=Table1[[#This Row],[their_ent_1]], 1, 0)</f>
        <v>0</v>
      </c>
      <c r="I1276">
        <f>IF(Table1[[#This Row],[my_ent_2]]=Table1[[#This Row],[their_ent_2]], 1, 0)</f>
        <v>0</v>
      </c>
      <c r="J1276">
        <f>IF(Table1[[#This Row],[same_1]]=1 &amp; Table1[[#This Row],[same_2]]=1, 1, 0)</f>
        <v>0</v>
      </c>
      <c r="K1276">
        <f>IF(ISNUMBER(SEARCH(Table1[[#This Row],[their_ent_1]],Table1[[#This Row],[my_ent_1]])), 1, 0)</f>
        <v>0</v>
      </c>
      <c r="L1276">
        <f>IF(ISNUMBER(SEARCH(Table1[[#This Row],[their_ent_2]],Table1[[#This Row],[my_ent_2]])), 1, 0)</f>
        <v>0</v>
      </c>
    </row>
    <row r="1277" spans="1:12" hidden="1" x14ac:dyDescent="0.3">
      <c r="A1277" t="s">
        <v>3750</v>
      </c>
      <c r="B1277" t="s">
        <v>3751</v>
      </c>
      <c r="C1277" t="s">
        <v>3752</v>
      </c>
      <c r="D1277" t="s">
        <v>143</v>
      </c>
      <c r="E1277" t="s">
        <v>3753</v>
      </c>
      <c r="F1277">
        <v>0</v>
      </c>
      <c r="G1277">
        <v>1275</v>
      </c>
      <c r="H1277">
        <f>IF(Table1[[#This Row],[my_ent_1]]=Table1[[#This Row],[their_ent_1]], 1, 0)</f>
        <v>0</v>
      </c>
      <c r="I1277">
        <f>IF(Table1[[#This Row],[my_ent_2]]=Table1[[#This Row],[their_ent_2]], 1, 0)</f>
        <v>0</v>
      </c>
      <c r="J1277">
        <f>IF(Table1[[#This Row],[same_1]]=1 &amp; Table1[[#This Row],[same_2]]=1, 1, 0)</f>
        <v>0</v>
      </c>
      <c r="K1277">
        <f>IF(ISNUMBER(SEARCH(Table1[[#This Row],[their_ent_1]],Table1[[#This Row],[my_ent_1]])), 1, 0)</f>
        <v>1</v>
      </c>
      <c r="L1277">
        <f>IF(ISNUMBER(SEARCH(Table1[[#This Row],[their_ent_2]],Table1[[#This Row],[my_ent_2]])), 1, 0)</f>
        <v>0</v>
      </c>
    </row>
    <row r="1278" spans="1:12" hidden="1" x14ac:dyDescent="0.3">
      <c r="A1278" t="s">
        <v>3754</v>
      </c>
      <c r="B1278" t="s">
        <v>3755</v>
      </c>
      <c r="C1278" t="s">
        <v>1316</v>
      </c>
      <c r="D1278" t="s">
        <v>3756</v>
      </c>
      <c r="E1278" t="s">
        <v>3757</v>
      </c>
      <c r="F1278">
        <v>0</v>
      </c>
      <c r="G1278">
        <v>1276</v>
      </c>
      <c r="H1278">
        <f>IF(Table1[[#This Row],[my_ent_1]]=Table1[[#This Row],[their_ent_1]], 1, 0)</f>
        <v>0</v>
      </c>
      <c r="I1278">
        <f>IF(Table1[[#This Row],[my_ent_2]]=Table1[[#This Row],[their_ent_2]], 1, 0)</f>
        <v>0</v>
      </c>
      <c r="J1278">
        <f>IF(Table1[[#This Row],[same_1]]=1 &amp; Table1[[#This Row],[same_2]]=1, 1, 0)</f>
        <v>0</v>
      </c>
      <c r="K1278">
        <f>IF(ISNUMBER(SEARCH(Table1[[#This Row],[their_ent_1]],Table1[[#This Row],[my_ent_1]])), 1, 0)</f>
        <v>0</v>
      </c>
      <c r="L1278">
        <f>IF(ISNUMBER(SEARCH(Table1[[#This Row],[their_ent_2]],Table1[[#This Row],[my_ent_2]])), 1, 0)</f>
        <v>0</v>
      </c>
    </row>
    <row r="1279" spans="1:12" hidden="1" x14ac:dyDescent="0.3">
      <c r="A1279" t="s">
        <v>3758</v>
      </c>
      <c r="B1279" t="s">
        <v>3759</v>
      </c>
      <c r="C1279" t="s">
        <v>3760</v>
      </c>
      <c r="D1279" t="s">
        <v>3760</v>
      </c>
      <c r="E1279" t="s">
        <v>255</v>
      </c>
      <c r="F1279">
        <v>0</v>
      </c>
      <c r="G1279">
        <v>1277</v>
      </c>
      <c r="H1279">
        <f>IF(Table1[[#This Row],[my_ent_1]]=Table1[[#This Row],[their_ent_1]], 1, 0)</f>
        <v>0</v>
      </c>
      <c r="I1279">
        <f>IF(Table1[[#This Row],[my_ent_2]]=Table1[[#This Row],[their_ent_2]], 1, 0)</f>
        <v>0</v>
      </c>
      <c r="J1279">
        <f>IF(Table1[[#This Row],[same_1]]=1 &amp; Table1[[#This Row],[same_2]]=1, 1, 0)</f>
        <v>0</v>
      </c>
      <c r="K1279">
        <f>IF(ISNUMBER(SEARCH(Table1[[#This Row],[their_ent_1]],Table1[[#This Row],[my_ent_1]])), 1, 0)</f>
        <v>0</v>
      </c>
      <c r="L1279">
        <f>IF(ISNUMBER(SEARCH(Table1[[#This Row],[their_ent_2]],Table1[[#This Row],[my_ent_2]])), 1, 0)</f>
        <v>0</v>
      </c>
    </row>
    <row r="1280" spans="1:12" hidden="1" x14ac:dyDescent="0.3">
      <c r="A1280" t="s">
        <v>3761</v>
      </c>
      <c r="B1280" t="s">
        <v>47</v>
      </c>
      <c r="C1280" t="s">
        <v>554</v>
      </c>
      <c r="D1280" t="s">
        <v>142</v>
      </c>
      <c r="E1280" t="s">
        <v>142</v>
      </c>
      <c r="F1280">
        <v>0</v>
      </c>
      <c r="G1280">
        <v>1278</v>
      </c>
      <c r="H1280">
        <f>IF(Table1[[#This Row],[my_ent_1]]=Table1[[#This Row],[their_ent_1]], 1, 0)</f>
        <v>0</v>
      </c>
      <c r="I1280">
        <f>IF(Table1[[#This Row],[my_ent_2]]=Table1[[#This Row],[their_ent_2]], 1, 0)</f>
        <v>1</v>
      </c>
      <c r="J1280">
        <f>IF(Table1[[#This Row],[same_1]]=1 &amp; Table1[[#This Row],[same_2]]=1, 1, 0)</f>
        <v>0</v>
      </c>
      <c r="K1280">
        <f>IF(ISNUMBER(SEARCH(Table1[[#This Row],[their_ent_1]],Table1[[#This Row],[my_ent_1]])), 1, 0)</f>
        <v>0</v>
      </c>
      <c r="L1280">
        <f>IF(ISNUMBER(SEARCH(Table1[[#This Row],[their_ent_2]],Table1[[#This Row],[my_ent_2]])), 1, 0)</f>
        <v>1</v>
      </c>
    </row>
    <row r="1281" spans="1:12" hidden="1" x14ac:dyDescent="0.3">
      <c r="A1281" t="s">
        <v>3762</v>
      </c>
      <c r="B1281" t="s">
        <v>2393</v>
      </c>
      <c r="C1281" t="s">
        <v>2393</v>
      </c>
      <c r="D1281" t="s">
        <v>3763</v>
      </c>
      <c r="E1281" t="s">
        <v>3764</v>
      </c>
      <c r="F1281">
        <v>0</v>
      </c>
      <c r="G1281">
        <v>1279</v>
      </c>
      <c r="H1281">
        <f>IF(Table1[[#This Row],[my_ent_1]]=Table1[[#This Row],[their_ent_1]], 1, 0)</f>
        <v>1</v>
      </c>
      <c r="I1281">
        <f>IF(Table1[[#This Row],[my_ent_2]]=Table1[[#This Row],[their_ent_2]], 1, 0)</f>
        <v>0</v>
      </c>
      <c r="J1281">
        <f>IF(Table1[[#This Row],[same_1]]=1 &amp; Table1[[#This Row],[same_2]]=1, 1, 0)</f>
        <v>0</v>
      </c>
      <c r="K1281">
        <f>IF(ISNUMBER(SEARCH(Table1[[#This Row],[their_ent_1]],Table1[[#This Row],[my_ent_1]])), 1, 0)</f>
        <v>1</v>
      </c>
      <c r="L1281">
        <f>IF(ISNUMBER(SEARCH(Table1[[#This Row],[their_ent_2]],Table1[[#This Row],[my_ent_2]])), 1, 0)</f>
        <v>0</v>
      </c>
    </row>
    <row r="1282" spans="1:12" x14ac:dyDescent="0.3">
      <c r="A1282" t="s">
        <v>3765</v>
      </c>
      <c r="B1282" t="s">
        <v>9</v>
      </c>
      <c r="C1282" t="s">
        <v>10</v>
      </c>
      <c r="D1282" t="s">
        <v>273</v>
      </c>
      <c r="E1282" t="s">
        <v>273</v>
      </c>
      <c r="F1282">
        <v>0</v>
      </c>
      <c r="G1282">
        <v>1280</v>
      </c>
      <c r="H1282">
        <f>IF(Table1[[#This Row],[my_ent_1]]=Table1[[#This Row],[their_ent_1]], 1, 0)</f>
        <v>0</v>
      </c>
      <c r="I1282">
        <f>IF(Table1[[#This Row],[my_ent_2]]=Table1[[#This Row],[their_ent_2]], 1, 0)</f>
        <v>1</v>
      </c>
      <c r="J1282">
        <f>IF(Table1[[#This Row],[same_1]]=1 &amp; Table1[[#This Row],[same_2]]=1, 1, 0)</f>
        <v>0</v>
      </c>
      <c r="K1282">
        <f>IF(ISNUMBER(SEARCH(Table1[[#This Row],[their_ent_1]],Table1[[#This Row],[my_ent_1]])), 1, 0)</f>
        <v>1</v>
      </c>
      <c r="L1282">
        <f>IF(ISNUMBER(SEARCH(Table1[[#This Row],[their_ent_2]],Table1[[#This Row],[my_ent_2]])), 1, 0)</f>
        <v>1</v>
      </c>
    </row>
    <row r="1283" spans="1:12" hidden="1" x14ac:dyDescent="0.3">
      <c r="A1283" t="s">
        <v>3766</v>
      </c>
      <c r="B1283" t="s">
        <v>1116</v>
      </c>
      <c r="C1283" t="s">
        <v>1116</v>
      </c>
      <c r="D1283" t="s">
        <v>143</v>
      </c>
      <c r="E1283" t="s">
        <v>458</v>
      </c>
      <c r="F1283">
        <v>0</v>
      </c>
      <c r="G1283">
        <v>1281</v>
      </c>
      <c r="H1283">
        <f>IF(Table1[[#This Row],[my_ent_1]]=Table1[[#This Row],[their_ent_1]], 1, 0)</f>
        <v>1</v>
      </c>
      <c r="I1283">
        <f>IF(Table1[[#This Row],[my_ent_2]]=Table1[[#This Row],[their_ent_2]], 1, 0)</f>
        <v>0</v>
      </c>
      <c r="J1283">
        <f>IF(Table1[[#This Row],[same_1]]=1 &amp; Table1[[#This Row],[same_2]]=1, 1, 0)</f>
        <v>0</v>
      </c>
      <c r="K1283">
        <f>IF(ISNUMBER(SEARCH(Table1[[#This Row],[their_ent_1]],Table1[[#This Row],[my_ent_1]])), 1, 0)</f>
        <v>1</v>
      </c>
      <c r="L1283">
        <f>IF(ISNUMBER(SEARCH(Table1[[#This Row],[their_ent_2]],Table1[[#This Row],[my_ent_2]])), 1, 0)</f>
        <v>0</v>
      </c>
    </row>
    <row r="1284" spans="1:12" x14ac:dyDescent="0.3">
      <c r="A1284" t="s">
        <v>3767</v>
      </c>
      <c r="B1284" t="s">
        <v>3768</v>
      </c>
      <c r="C1284" t="s">
        <v>991</v>
      </c>
      <c r="D1284" t="s">
        <v>3769</v>
      </c>
      <c r="E1284" t="s">
        <v>3770</v>
      </c>
      <c r="F1284">
        <v>0</v>
      </c>
      <c r="G1284">
        <v>1282</v>
      </c>
      <c r="H1284">
        <f>IF(Table1[[#This Row],[my_ent_1]]=Table1[[#This Row],[their_ent_1]], 1, 0)</f>
        <v>0</v>
      </c>
      <c r="I1284">
        <f>IF(Table1[[#This Row],[my_ent_2]]=Table1[[#This Row],[their_ent_2]], 1, 0)</f>
        <v>0</v>
      </c>
      <c r="J1284">
        <f>IF(Table1[[#This Row],[same_1]]=1 &amp; Table1[[#This Row],[same_2]]=1, 1, 0)</f>
        <v>0</v>
      </c>
      <c r="K1284">
        <f>IF(ISNUMBER(SEARCH(Table1[[#This Row],[their_ent_1]],Table1[[#This Row],[my_ent_1]])), 1, 0)</f>
        <v>1</v>
      </c>
      <c r="L1284">
        <f>IF(ISNUMBER(SEARCH(Table1[[#This Row],[their_ent_2]],Table1[[#This Row],[my_ent_2]])), 1, 0)</f>
        <v>1</v>
      </c>
    </row>
    <row r="1285" spans="1:12" hidden="1" x14ac:dyDescent="0.3">
      <c r="A1285" t="s">
        <v>3771</v>
      </c>
      <c r="B1285" t="s">
        <v>3772</v>
      </c>
      <c r="C1285" t="s">
        <v>433</v>
      </c>
      <c r="D1285" t="s">
        <v>96</v>
      </c>
      <c r="E1285" t="s">
        <v>3772</v>
      </c>
      <c r="F1285">
        <v>0</v>
      </c>
      <c r="G1285">
        <v>1283</v>
      </c>
      <c r="H1285">
        <f>IF(Table1[[#This Row],[my_ent_1]]=Table1[[#This Row],[their_ent_1]], 1, 0)</f>
        <v>0</v>
      </c>
      <c r="I1285">
        <f>IF(Table1[[#This Row],[my_ent_2]]=Table1[[#This Row],[their_ent_2]], 1, 0)</f>
        <v>0</v>
      </c>
      <c r="J1285">
        <f>IF(Table1[[#This Row],[same_1]]=1 &amp; Table1[[#This Row],[same_2]]=1, 1, 0)</f>
        <v>0</v>
      </c>
      <c r="K1285">
        <f>IF(ISNUMBER(SEARCH(Table1[[#This Row],[their_ent_1]],Table1[[#This Row],[my_ent_1]])), 1, 0)</f>
        <v>0</v>
      </c>
      <c r="L1285">
        <f>IF(ISNUMBER(SEARCH(Table1[[#This Row],[their_ent_2]],Table1[[#This Row],[my_ent_2]])), 1, 0)</f>
        <v>0</v>
      </c>
    </row>
    <row r="1286" spans="1:12" hidden="1" x14ac:dyDescent="0.3">
      <c r="A1286" t="s">
        <v>3773</v>
      </c>
      <c r="B1286" t="s">
        <v>3774</v>
      </c>
      <c r="C1286" t="s">
        <v>3774</v>
      </c>
      <c r="D1286" t="s">
        <v>143</v>
      </c>
      <c r="E1286" t="s">
        <v>3775</v>
      </c>
      <c r="F1286">
        <v>0</v>
      </c>
      <c r="G1286">
        <v>1284</v>
      </c>
      <c r="H1286">
        <f>IF(Table1[[#This Row],[my_ent_1]]=Table1[[#This Row],[their_ent_1]], 1, 0)</f>
        <v>1</v>
      </c>
      <c r="I1286">
        <f>IF(Table1[[#This Row],[my_ent_2]]=Table1[[#This Row],[their_ent_2]], 1, 0)</f>
        <v>0</v>
      </c>
      <c r="J1286">
        <f>IF(Table1[[#This Row],[same_1]]=1 &amp; Table1[[#This Row],[same_2]]=1, 1, 0)</f>
        <v>0</v>
      </c>
      <c r="K1286">
        <f>IF(ISNUMBER(SEARCH(Table1[[#This Row],[their_ent_1]],Table1[[#This Row],[my_ent_1]])), 1, 0)</f>
        <v>1</v>
      </c>
      <c r="L1286">
        <f>IF(ISNUMBER(SEARCH(Table1[[#This Row],[their_ent_2]],Table1[[#This Row],[my_ent_2]])), 1, 0)</f>
        <v>0</v>
      </c>
    </row>
    <row r="1287" spans="1:12" hidden="1" x14ac:dyDescent="0.3">
      <c r="A1287" t="s">
        <v>3776</v>
      </c>
      <c r="B1287" t="s">
        <v>3777</v>
      </c>
      <c r="C1287" t="s">
        <v>3777</v>
      </c>
      <c r="D1287" t="s">
        <v>3778</v>
      </c>
      <c r="E1287" t="s">
        <v>3779</v>
      </c>
      <c r="F1287">
        <v>0</v>
      </c>
      <c r="G1287">
        <v>1285</v>
      </c>
      <c r="H1287">
        <f>IF(Table1[[#This Row],[my_ent_1]]=Table1[[#This Row],[their_ent_1]], 1, 0)</f>
        <v>1</v>
      </c>
      <c r="I1287">
        <f>IF(Table1[[#This Row],[my_ent_2]]=Table1[[#This Row],[their_ent_2]], 1, 0)</f>
        <v>0</v>
      </c>
      <c r="J1287">
        <f>IF(Table1[[#This Row],[same_1]]=1 &amp; Table1[[#This Row],[same_2]]=1, 1, 0)</f>
        <v>0</v>
      </c>
      <c r="K1287">
        <f>IF(ISNUMBER(SEARCH(Table1[[#This Row],[their_ent_1]],Table1[[#This Row],[my_ent_1]])), 1, 0)</f>
        <v>1</v>
      </c>
      <c r="L1287">
        <f>IF(ISNUMBER(SEARCH(Table1[[#This Row],[their_ent_2]],Table1[[#This Row],[my_ent_2]])), 1, 0)</f>
        <v>0</v>
      </c>
    </row>
    <row r="1288" spans="1:12" hidden="1" x14ac:dyDescent="0.3">
      <c r="A1288" t="s">
        <v>3780</v>
      </c>
      <c r="B1288" t="s">
        <v>3781</v>
      </c>
      <c r="C1288" t="s">
        <v>3781</v>
      </c>
      <c r="D1288" t="s">
        <v>3782</v>
      </c>
      <c r="E1288" t="s">
        <v>3783</v>
      </c>
      <c r="F1288">
        <v>0</v>
      </c>
      <c r="G1288">
        <v>1286</v>
      </c>
      <c r="H1288">
        <f>IF(Table1[[#This Row],[my_ent_1]]=Table1[[#This Row],[their_ent_1]], 1, 0)</f>
        <v>1</v>
      </c>
      <c r="I1288">
        <f>IF(Table1[[#This Row],[my_ent_2]]=Table1[[#This Row],[their_ent_2]], 1, 0)</f>
        <v>0</v>
      </c>
      <c r="J1288">
        <f>IF(Table1[[#This Row],[same_1]]=1 &amp; Table1[[#This Row],[same_2]]=1, 1, 0)</f>
        <v>0</v>
      </c>
      <c r="K1288">
        <f>IF(ISNUMBER(SEARCH(Table1[[#This Row],[their_ent_1]],Table1[[#This Row],[my_ent_1]])), 1, 0)</f>
        <v>1</v>
      </c>
      <c r="L1288">
        <f>IF(ISNUMBER(SEARCH(Table1[[#This Row],[their_ent_2]],Table1[[#This Row],[my_ent_2]])), 1, 0)</f>
        <v>0</v>
      </c>
    </row>
    <row r="1289" spans="1:12" hidden="1" x14ac:dyDescent="0.3">
      <c r="A1289" t="s">
        <v>3784</v>
      </c>
      <c r="B1289" t="s">
        <v>96</v>
      </c>
      <c r="C1289" t="s">
        <v>3785</v>
      </c>
      <c r="D1289" t="s">
        <v>3785</v>
      </c>
      <c r="E1289" t="s">
        <v>151</v>
      </c>
      <c r="F1289">
        <v>0</v>
      </c>
      <c r="G1289">
        <v>1287</v>
      </c>
      <c r="H1289">
        <f>IF(Table1[[#This Row],[my_ent_1]]=Table1[[#This Row],[their_ent_1]], 1, 0)</f>
        <v>0</v>
      </c>
      <c r="I1289">
        <f>IF(Table1[[#This Row],[my_ent_2]]=Table1[[#This Row],[their_ent_2]], 1, 0)</f>
        <v>0</v>
      </c>
      <c r="J1289">
        <f>IF(Table1[[#This Row],[same_1]]=1 &amp; Table1[[#This Row],[same_2]]=1, 1, 0)</f>
        <v>0</v>
      </c>
      <c r="K1289">
        <f>IF(ISNUMBER(SEARCH(Table1[[#This Row],[their_ent_1]],Table1[[#This Row],[my_ent_1]])), 1, 0)</f>
        <v>0</v>
      </c>
      <c r="L1289">
        <f>IF(ISNUMBER(SEARCH(Table1[[#This Row],[their_ent_2]],Table1[[#This Row],[my_ent_2]])), 1, 0)</f>
        <v>0</v>
      </c>
    </row>
    <row r="1290" spans="1:12" hidden="1" x14ac:dyDescent="0.3">
      <c r="A1290" t="s">
        <v>3786</v>
      </c>
      <c r="B1290" t="s">
        <v>3787</v>
      </c>
      <c r="C1290" t="s">
        <v>3787</v>
      </c>
      <c r="D1290" t="s">
        <v>3788</v>
      </c>
      <c r="E1290" t="s">
        <v>3789</v>
      </c>
      <c r="F1290">
        <v>0</v>
      </c>
      <c r="G1290">
        <v>1288</v>
      </c>
      <c r="H1290">
        <f>IF(Table1[[#This Row],[my_ent_1]]=Table1[[#This Row],[their_ent_1]], 1, 0)</f>
        <v>1</v>
      </c>
      <c r="I1290">
        <f>IF(Table1[[#This Row],[my_ent_2]]=Table1[[#This Row],[their_ent_2]], 1, 0)</f>
        <v>0</v>
      </c>
      <c r="J1290">
        <f>IF(Table1[[#This Row],[same_1]]=1 &amp; Table1[[#This Row],[same_2]]=1, 1, 0)</f>
        <v>0</v>
      </c>
      <c r="K1290">
        <f>IF(ISNUMBER(SEARCH(Table1[[#This Row],[their_ent_1]],Table1[[#This Row],[my_ent_1]])), 1, 0)</f>
        <v>1</v>
      </c>
      <c r="L1290">
        <f>IF(ISNUMBER(SEARCH(Table1[[#This Row],[their_ent_2]],Table1[[#This Row],[my_ent_2]])), 1, 0)</f>
        <v>0</v>
      </c>
    </row>
    <row r="1291" spans="1:12" hidden="1" x14ac:dyDescent="0.3">
      <c r="A1291" t="s">
        <v>3790</v>
      </c>
      <c r="B1291" t="s">
        <v>3791</v>
      </c>
      <c r="C1291" t="s">
        <v>358</v>
      </c>
      <c r="D1291" t="s">
        <v>1095</v>
      </c>
      <c r="E1291" t="s">
        <v>3792</v>
      </c>
      <c r="F1291">
        <v>0</v>
      </c>
      <c r="G1291">
        <v>1289</v>
      </c>
      <c r="H1291">
        <f>IF(Table1[[#This Row],[my_ent_1]]=Table1[[#This Row],[their_ent_1]], 1, 0)</f>
        <v>0</v>
      </c>
      <c r="I1291">
        <f>IF(Table1[[#This Row],[my_ent_2]]=Table1[[#This Row],[their_ent_2]], 1, 0)</f>
        <v>0</v>
      </c>
      <c r="J1291">
        <f>IF(Table1[[#This Row],[same_1]]=1 &amp; Table1[[#This Row],[same_2]]=1, 1, 0)</f>
        <v>0</v>
      </c>
      <c r="K1291">
        <f>IF(ISNUMBER(SEARCH(Table1[[#This Row],[their_ent_1]],Table1[[#This Row],[my_ent_1]])), 1, 0)</f>
        <v>0</v>
      </c>
      <c r="L1291">
        <f>IF(ISNUMBER(SEARCH(Table1[[#This Row],[their_ent_2]],Table1[[#This Row],[my_ent_2]])), 1, 0)</f>
        <v>0</v>
      </c>
    </row>
    <row r="1292" spans="1:12" x14ac:dyDescent="0.3">
      <c r="A1292" t="s">
        <v>3793</v>
      </c>
      <c r="B1292" t="s">
        <v>3794</v>
      </c>
      <c r="C1292" t="s">
        <v>3795</v>
      </c>
      <c r="D1292" t="s">
        <v>200</v>
      </c>
      <c r="E1292" t="s">
        <v>200</v>
      </c>
      <c r="F1292">
        <v>0</v>
      </c>
      <c r="G1292">
        <v>1290</v>
      </c>
      <c r="H1292">
        <f>IF(Table1[[#This Row],[my_ent_1]]=Table1[[#This Row],[their_ent_1]], 1, 0)</f>
        <v>0</v>
      </c>
      <c r="I1292">
        <f>IF(Table1[[#This Row],[my_ent_2]]=Table1[[#This Row],[their_ent_2]], 1, 0)</f>
        <v>1</v>
      </c>
      <c r="J1292">
        <f>IF(Table1[[#This Row],[same_1]]=1 &amp; Table1[[#This Row],[same_2]]=1, 1, 0)</f>
        <v>0</v>
      </c>
      <c r="K1292">
        <f>IF(ISNUMBER(SEARCH(Table1[[#This Row],[their_ent_1]],Table1[[#This Row],[my_ent_1]])), 1, 0)</f>
        <v>1</v>
      </c>
      <c r="L1292">
        <f>IF(ISNUMBER(SEARCH(Table1[[#This Row],[their_ent_2]],Table1[[#This Row],[my_ent_2]])), 1, 0)</f>
        <v>1</v>
      </c>
    </row>
    <row r="1293" spans="1:12" hidden="1" x14ac:dyDescent="0.3">
      <c r="A1293" t="s">
        <v>3796</v>
      </c>
      <c r="B1293" t="s">
        <v>3797</v>
      </c>
      <c r="C1293" t="s">
        <v>3798</v>
      </c>
      <c r="D1293" t="s">
        <v>3799</v>
      </c>
      <c r="E1293" t="s">
        <v>2099</v>
      </c>
      <c r="F1293">
        <v>0</v>
      </c>
      <c r="G1293">
        <v>1291</v>
      </c>
      <c r="H1293">
        <f>IF(Table1[[#This Row],[my_ent_1]]=Table1[[#This Row],[their_ent_1]], 1, 0)</f>
        <v>0</v>
      </c>
      <c r="I1293">
        <f>IF(Table1[[#This Row],[my_ent_2]]=Table1[[#This Row],[their_ent_2]], 1, 0)</f>
        <v>0</v>
      </c>
      <c r="J1293">
        <f>IF(Table1[[#This Row],[same_1]]=1 &amp; Table1[[#This Row],[same_2]]=1, 1, 0)</f>
        <v>0</v>
      </c>
      <c r="K1293">
        <f>IF(ISNUMBER(SEARCH(Table1[[#This Row],[their_ent_1]],Table1[[#This Row],[my_ent_1]])), 1, 0)</f>
        <v>0</v>
      </c>
      <c r="L1293">
        <f>IF(ISNUMBER(SEARCH(Table1[[#This Row],[their_ent_2]],Table1[[#This Row],[my_ent_2]])), 1, 0)</f>
        <v>0</v>
      </c>
    </row>
    <row r="1294" spans="1:12" hidden="1" x14ac:dyDescent="0.3">
      <c r="A1294" t="s">
        <v>3800</v>
      </c>
      <c r="B1294" t="s">
        <v>3801</v>
      </c>
      <c r="C1294" t="s">
        <v>3802</v>
      </c>
      <c r="D1294" t="s">
        <v>163</v>
      </c>
      <c r="E1294" t="s">
        <v>3803</v>
      </c>
      <c r="F1294">
        <v>0</v>
      </c>
      <c r="G1294">
        <v>1292</v>
      </c>
      <c r="H1294">
        <f>IF(Table1[[#This Row],[my_ent_1]]=Table1[[#This Row],[their_ent_1]], 1, 0)</f>
        <v>0</v>
      </c>
      <c r="I1294">
        <f>IF(Table1[[#This Row],[my_ent_2]]=Table1[[#This Row],[their_ent_2]], 1, 0)</f>
        <v>0</v>
      </c>
      <c r="J1294">
        <f>IF(Table1[[#This Row],[same_1]]=1 &amp; Table1[[#This Row],[same_2]]=1, 1, 0)</f>
        <v>0</v>
      </c>
      <c r="K1294">
        <f>IF(ISNUMBER(SEARCH(Table1[[#This Row],[their_ent_1]],Table1[[#This Row],[my_ent_1]])), 1, 0)</f>
        <v>0</v>
      </c>
      <c r="L1294">
        <f>IF(ISNUMBER(SEARCH(Table1[[#This Row],[their_ent_2]],Table1[[#This Row],[my_ent_2]])), 1, 0)</f>
        <v>0</v>
      </c>
    </row>
    <row r="1295" spans="1:12" x14ac:dyDescent="0.3">
      <c r="A1295" t="s">
        <v>3804</v>
      </c>
      <c r="B1295" t="s">
        <v>336</v>
      </c>
      <c r="C1295" t="s">
        <v>336</v>
      </c>
      <c r="D1295" t="s">
        <v>9</v>
      </c>
      <c r="E1295" t="s">
        <v>10</v>
      </c>
      <c r="F1295">
        <v>0</v>
      </c>
      <c r="G1295">
        <v>1293</v>
      </c>
      <c r="H1295">
        <f>IF(Table1[[#This Row],[my_ent_1]]=Table1[[#This Row],[their_ent_1]], 1, 0)</f>
        <v>1</v>
      </c>
      <c r="I1295">
        <f>IF(Table1[[#This Row],[my_ent_2]]=Table1[[#This Row],[their_ent_2]], 1, 0)</f>
        <v>0</v>
      </c>
      <c r="J1295">
        <f>IF(Table1[[#This Row],[same_1]]=1 &amp; Table1[[#This Row],[same_2]]=1, 1, 0)</f>
        <v>0</v>
      </c>
      <c r="K1295">
        <f>IF(ISNUMBER(SEARCH(Table1[[#This Row],[their_ent_1]],Table1[[#This Row],[my_ent_1]])), 1, 0)</f>
        <v>1</v>
      </c>
      <c r="L1295">
        <f>IF(ISNUMBER(SEARCH(Table1[[#This Row],[their_ent_2]],Table1[[#This Row],[my_ent_2]])), 1, 0)</f>
        <v>1</v>
      </c>
    </row>
    <row r="1296" spans="1:12" hidden="1" x14ac:dyDescent="0.3">
      <c r="A1296" t="s">
        <v>3805</v>
      </c>
      <c r="B1296" t="s">
        <v>27</v>
      </c>
      <c r="C1296" t="s">
        <v>3806</v>
      </c>
      <c r="D1296" t="s">
        <v>12</v>
      </c>
      <c r="E1296" t="s">
        <v>3807</v>
      </c>
      <c r="F1296">
        <v>0</v>
      </c>
      <c r="G1296">
        <v>1294</v>
      </c>
      <c r="H1296">
        <f>IF(Table1[[#This Row],[my_ent_1]]=Table1[[#This Row],[their_ent_1]], 1, 0)</f>
        <v>0</v>
      </c>
      <c r="I1296">
        <f>IF(Table1[[#This Row],[my_ent_2]]=Table1[[#This Row],[their_ent_2]], 1, 0)</f>
        <v>0</v>
      </c>
      <c r="J1296">
        <f>IF(Table1[[#This Row],[same_1]]=1 &amp; Table1[[#This Row],[same_2]]=1, 1, 0)</f>
        <v>0</v>
      </c>
      <c r="K1296">
        <f>IF(ISNUMBER(SEARCH(Table1[[#This Row],[their_ent_1]],Table1[[#This Row],[my_ent_1]])), 1, 0)</f>
        <v>0</v>
      </c>
      <c r="L1296">
        <f>IF(ISNUMBER(SEARCH(Table1[[#This Row],[their_ent_2]],Table1[[#This Row],[my_ent_2]])), 1, 0)</f>
        <v>0</v>
      </c>
    </row>
    <row r="1297" spans="1:12" hidden="1" x14ac:dyDescent="0.3">
      <c r="A1297" t="s">
        <v>3808</v>
      </c>
      <c r="B1297" t="s">
        <v>3809</v>
      </c>
      <c r="C1297" t="s">
        <v>3810</v>
      </c>
      <c r="D1297" t="s">
        <v>1485</v>
      </c>
      <c r="E1297" t="s">
        <v>3811</v>
      </c>
      <c r="F1297">
        <v>0</v>
      </c>
      <c r="G1297">
        <v>1295</v>
      </c>
      <c r="H1297">
        <f>IF(Table1[[#This Row],[my_ent_1]]=Table1[[#This Row],[their_ent_1]], 1, 0)</f>
        <v>0</v>
      </c>
      <c r="I1297">
        <f>IF(Table1[[#This Row],[my_ent_2]]=Table1[[#This Row],[their_ent_2]], 1, 0)</f>
        <v>0</v>
      </c>
      <c r="J1297">
        <f>IF(Table1[[#This Row],[same_1]]=1 &amp; Table1[[#This Row],[same_2]]=1, 1, 0)</f>
        <v>0</v>
      </c>
      <c r="K1297">
        <f>IF(ISNUMBER(SEARCH(Table1[[#This Row],[their_ent_1]],Table1[[#This Row],[my_ent_1]])), 1, 0)</f>
        <v>0</v>
      </c>
      <c r="L1297">
        <f>IF(ISNUMBER(SEARCH(Table1[[#This Row],[their_ent_2]],Table1[[#This Row],[my_ent_2]])), 1, 0)</f>
        <v>0</v>
      </c>
    </row>
    <row r="1298" spans="1:12" hidden="1" x14ac:dyDescent="0.3">
      <c r="A1298" t="s">
        <v>3812</v>
      </c>
      <c r="B1298" t="s">
        <v>3813</v>
      </c>
      <c r="C1298" t="s">
        <v>3814</v>
      </c>
      <c r="D1298" t="s">
        <v>143</v>
      </c>
      <c r="E1298" t="s">
        <v>3813</v>
      </c>
      <c r="F1298">
        <v>0</v>
      </c>
      <c r="G1298">
        <v>1296</v>
      </c>
      <c r="H1298">
        <f>IF(Table1[[#This Row],[my_ent_1]]=Table1[[#This Row],[their_ent_1]], 1, 0)</f>
        <v>0</v>
      </c>
      <c r="I1298">
        <f>IF(Table1[[#This Row],[my_ent_2]]=Table1[[#This Row],[their_ent_2]], 1, 0)</f>
        <v>0</v>
      </c>
      <c r="J1298">
        <f>IF(Table1[[#This Row],[same_1]]=1 &amp; Table1[[#This Row],[same_2]]=1, 1, 0)</f>
        <v>0</v>
      </c>
      <c r="K1298">
        <f>IF(ISNUMBER(SEARCH(Table1[[#This Row],[their_ent_1]],Table1[[#This Row],[my_ent_1]])), 1, 0)</f>
        <v>0</v>
      </c>
      <c r="L1298">
        <f>IF(ISNUMBER(SEARCH(Table1[[#This Row],[their_ent_2]],Table1[[#This Row],[my_ent_2]])), 1, 0)</f>
        <v>0</v>
      </c>
    </row>
    <row r="1299" spans="1:12" hidden="1" x14ac:dyDescent="0.3">
      <c r="A1299" t="s">
        <v>3815</v>
      </c>
      <c r="B1299" t="s">
        <v>3816</v>
      </c>
      <c r="C1299" t="s">
        <v>3817</v>
      </c>
      <c r="D1299" t="s">
        <v>3818</v>
      </c>
      <c r="E1299" t="s">
        <v>3818</v>
      </c>
      <c r="F1299">
        <v>0</v>
      </c>
      <c r="G1299">
        <v>1297</v>
      </c>
      <c r="H1299">
        <f>IF(Table1[[#This Row],[my_ent_1]]=Table1[[#This Row],[their_ent_1]], 1, 0)</f>
        <v>0</v>
      </c>
      <c r="I1299">
        <f>IF(Table1[[#This Row],[my_ent_2]]=Table1[[#This Row],[their_ent_2]], 1, 0)</f>
        <v>1</v>
      </c>
      <c r="J1299">
        <f>IF(Table1[[#This Row],[same_1]]=1 &amp; Table1[[#This Row],[same_2]]=1, 1, 0)</f>
        <v>0</v>
      </c>
      <c r="K1299">
        <f>IF(ISNUMBER(SEARCH(Table1[[#This Row],[their_ent_1]],Table1[[#This Row],[my_ent_1]])), 1, 0)</f>
        <v>0</v>
      </c>
      <c r="L1299">
        <f>IF(ISNUMBER(SEARCH(Table1[[#This Row],[their_ent_2]],Table1[[#This Row],[my_ent_2]])), 1, 0)</f>
        <v>1</v>
      </c>
    </row>
    <row r="1300" spans="1:12" hidden="1" x14ac:dyDescent="0.3">
      <c r="A1300" t="s">
        <v>3819</v>
      </c>
      <c r="B1300" t="s">
        <v>163</v>
      </c>
      <c r="C1300" t="s">
        <v>3820</v>
      </c>
      <c r="D1300" t="s">
        <v>3821</v>
      </c>
      <c r="E1300" t="s">
        <v>3821</v>
      </c>
      <c r="F1300">
        <v>0</v>
      </c>
      <c r="G1300">
        <v>1298</v>
      </c>
      <c r="H1300">
        <f>IF(Table1[[#This Row],[my_ent_1]]=Table1[[#This Row],[their_ent_1]], 1, 0)</f>
        <v>0</v>
      </c>
      <c r="I1300">
        <f>IF(Table1[[#This Row],[my_ent_2]]=Table1[[#This Row],[their_ent_2]], 1, 0)</f>
        <v>1</v>
      </c>
      <c r="J1300">
        <f>IF(Table1[[#This Row],[same_1]]=1 &amp; Table1[[#This Row],[same_2]]=1, 1, 0)</f>
        <v>0</v>
      </c>
      <c r="K1300">
        <f>IF(ISNUMBER(SEARCH(Table1[[#This Row],[their_ent_1]],Table1[[#This Row],[my_ent_1]])), 1, 0)</f>
        <v>0</v>
      </c>
      <c r="L1300">
        <f>IF(ISNUMBER(SEARCH(Table1[[#This Row],[their_ent_2]],Table1[[#This Row],[my_ent_2]])), 1, 0)</f>
        <v>1</v>
      </c>
    </row>
    <row r="1301" spans="1:12" hidden="1" x14ac:dyDescent="0.3">
      <c r="A1301" t="s">
        <v>3822</v>
      </c>
      <c r="B1301" t="s">
        <v>3823</v>
      </c>
      <c r="C1301" t="s">
        <v>3823</v>
      </c>
      <c r="D1301" t="s">
        <v>3824</v>
      </c>
      <c r="E1301" t="s">
        <v>957</v>
      </c>
      <c r="F1301">
        <v>0</v>
      </c>
      <c r="G1301">
        <v>1299</v>
      </c>
      <c r="H1301">
        <f>IF(Table1[[#This Row],[my_ent_1]]=Table1[[#This Row],[their_ent_1]], 1, 0)</f>
        <v>1</v>
      </c>
      <c r="I1301">
        <f>IF(Table1[[#This Row],[my_ent_2]]=Table1[[#This Row],[their_ent_2]], 1, 0)</f>
        <v>0</v>
      </c>
      <c r="J1301">
        <f>IF(Table1[[#This Row],[same_1]]=1 &amp; Table1[[#This Row],[same_2]]=1, 1, 0)</f>
        <v>0</v>
      </c>
      <c r="K1301">
        <f>IF(ISNUMBER(SEARCH(Table1[[#This Row],[their_ent_1]],Table1[[#This Row],[my_ent_1]])), 1, 0)</f>
        <v>1</v>
      </c>
      <c r="L1301">
        <f>IF(ISNUMBER(SEARCH(Table1[[#This Row],[their_ent_2]],Table1[[#This Row],[my_ent_2]])), 1, 0)</f>
        <v>0</v>
      </c>
    </row>
    <row r="1302" spans="1:12" hidden="1" x14ac:dyDescent="0.3">
      <c r="A1302" t="s">
        <v>3825</v>
      </c>
      <c r="B1302" t="s">
        <v>3826</v>
      </c>
      <c r="C1302" t="s">
        <v>3827</v>
      </c>
      <c r="D1302" t="s">
        <v>3828</v>
      </c>
      <c r="E1302" t="s">
        <v>3829</v>
      </c>
      <c r="F1302">
        <v>0</v>
      </c>
      <c r="G1302">
        <v>1300</v>
      </c>
      <c r="H1302">
        <f>IF(Table1[[#This Row],[my_ent_1]]=Table1[[#This Row],[their_ent_1]], 1, 0)</f>
        <v>0</v>
      </c>
      <c r="I1302">
        <f>IF(Table1[[#This Row],[my_ent_2]]=Table1[[#This Row],[their_ent_2]], 1, 0)</f>
        <v>0</v>
      </c>
      <c r="J1302">
        <f>IF(Table1[[#This Row],[same_1]]=1 &amp; Table1[[#This Row],[same_2]]=1, 1, 0)</f>
        <v>0</v>
      </c>
      <c r="K1302">
        <f>IF(ISNUMBER(SEARCH(Table1[[#This Row],[their_ent_1]],Table1[[#This Row],[my_ent_1]])), 1, 0)</f>
        <v>0</v>
      </c>
      <c r="L1302">
        <f>IF(ISNUMBER(SEARCH(Table1[[#This Row],[their_ent_2]],Table1[[#This Row],[my_ent_2]])), 1, 0)</f>
        <v>0</v>
      </c>
    </row>
    <row r="1303" spans="1:12" hidden="1" x14ac:dyDescent="0.3">
      <c r="A1303" t="s">
        <v>3830</v>
      </c>
      <c r="B1303" t="s">
        <v>93</v>
      </c>
      <c r="C1303" t="s">
        <v>3831</v>
      </c>
      <c r="D1303" t="s">
        <v>3831</v>
      </c>
      <c r="E1303" t="s">
        <v>3832</v>
      </c>
      <c r="F1303">
        <v>0</v>
      </c>
      <c r="G1303">
        <v>1301</v>
      </c>
      <c r="H1303">
        <f>IF(Table1[[#This Row],[my_ent_1]]=Table1[[#This Row],[their_ent_1]], 1, 0)</f>
        <v>0</v>
      </c>
      <c r="I1303">
        <f>IF(Table1[[#This Row],[my_ent_2]]=Table1[[#This Row],[their_ent_2]], 1, 0)</f>
        <v>0</v>
      </c>
      <c r="J1303">
        <f>IF(Table1[[#This Row],[same_1]]=1 &amp; Table1[[#This Row],[same_2]]=1, 1, 0)</f>
        <v>0</v>
      </c>
      <c r="K1303">
        <f>IF(ISNUMBER(SEARCH(Table1[[#This Row],[their_ent_1]],Table1[[#This Row],[my_ent_1]])), 1, 0)</f>
        <v>0</v>
      </c>
      <c r="L1303">
        <f>IF(ISNUMBER(SEARCH(Table1[[#This Row],[their_ent_2]],Table1[[#This Row],[my_ent_2]])), 1, 0)</f>
        <v>0</v>
      </c>
    </row>
    <row r="1304" spans="1:12" hidden="1" x14ac:dyDescent="0.3">
      <c r="A1304" t="s">
        <v>3833</v>
      </c>
      <c r="B1304" t="s">
        <v>3834</v>
      </c>
      <c r="C1304" t="s">
        <v>3835</v>
      </c>
      <c r="D1304" t="s">
        <v>47</v>
      </c>
      <c r="E1304" t="s">
        <v>991</v>
      </c>
      <c r="F1304">
        <v>0</v>
      </c>
      <c r="G1304">
        <v>1302</v>
      </c>
      <c r="H1304">
        <f>IF(Table1[[#This Row],[my_ent_1]]=Table1[[#This Row],[their_ent_1]], 1, 0)</f>
        <v>0</v>
      </c>
      <c r="I1304">
        <f>IF(Table1[[#This Row],[my_ent_2]]=Table1[[#This Row],[their_ent_2]], 1, 0)</f>
        <v>0</v>
      </c>
      <c r="J1304">
        <f>IF(Table1[[#This Row],[same_1]]=1 &amp; Table1[[#This Row],[same_2]]=1, 1, 0)</f>
        <v>0</v>
      </c>
      <c r="K1304">
        <f>IF(ISNUMBER(SEARCH(Table1[[#This Row],[their_ent_1]],Table1[[#This Row],[my_ent_1]])), 1, 0)</f>
        <v>0</v>
      </c>
      <c r="L1304">
        <f>IF(ISNUMBER(SEARCH(Table1[[#This Row],[their_ent_2]],Table1[[#This Row],[my_ent_2]])), 1, 0)</f>
        <v>0</v>
      </c>
    </row>
    <row r="1305" spans="1:12" x14ac:dyDescent="0.3">
      <c r="A1305" t="s">
        <v>3836</v>
      </c>
      <c r="B1305" t="s">
        <v>3837</v>
      </c>
      <c r="C1305" t="s">
        <v>433</v>
      </c>
      <c r="D1305" t="s">
        <v>3838</v>
      </c>
      <c r="E1305" t="s">
        <v>3838</v>
      </c>
      <c r="F1305">
        <v>0</v>
      </c>
      <c r="G1305">
        <v>1303</v>
      </c>
      <c r="H1305">
        <f>IF(Table1[[#This Row],[my_ent_1]]=Table1[[#This Row],[their_ent_1]], 1, 0)</f>
        <v>0</v>
      </c>
      <c r="I1305">
        <f>IF(Table1[[#This Row],[my_ent_2]]=Table1[[#This Row],[their_ent_2]], 1, 0)</f>
        <v>1</v>
      </c>
      <c r="J1305">
        <f>IF(Table1[[#This Row],[same_1]]=1 &amp; Table1[[#This Row],[same_2]]=1, 1, 0)</f>
        <v>0</v>
      </c>
      <c r="K1305">
        <f>IF(ISNUMBER(SEARCH(Table1[[#This Row],[their_ent_1]],Table1[[#This Row],[my_ent_1]])), 1, 0)</f>
        <v>1</v>
      </c>
      <c r="L1305">
        <f>IF(ISNUMBER(SEARCH(Table1[[#This Row],[their_ent_2]],Table1[[#This Row],[my_ent_2]])), 1, 0)</f>
        <v>1</v>
      </c>
    </row>
    <row r="1306" spans="1:12" hidden="1" x14ac:dyDescent="0.3">
      <c r="A1306" t="s">
        <v>3839</v>
      </c>
      <c r="B1306" t="s">
        <v>2382</v>
      </c>
      <c r="C1306" t="s">
        <v>1885</v>
      </c>
      <c r="D1306" t="s">
        <v>12</v>
      </c>
      <c r="E1306" t="s">
        <v>12</v>
      </c>
      <c r="F1306">
        <v>0</v>
      </c>
      <c r="G1306">
        <v>1304</v>
      </c>
      <c r="H1306">
        <f>IF(Table1[[#This Row],[my_ent_1]]=Table1[[#This Row],[their_ent_1]], 1, 0)</f>
        <v>0</v>
      </c>
      <c r="I1306">
        <f>IF(Table1[[#This Row],[my_ent_2]]=Table1[[#This Row],[their_ent_2]], 1, 0)</f>
        <v>1</v>
      </c>
      <c r="J1306">
        <f>IF(Table1[[#This Row],[same_1]]=1 &amp; Table1[[#This Row],[same_2]]=1, 1, 0)</f>
        <v>0</v>
      </c>
      <c r="K1306">
        <f>IF(ISNUMBER(SEARCH(Table1[[#This Row],[their_ent_1]],Table1[[#This Row],[my_ent_1]])), 1, 0)</f>
        <v>0</v>
      </c>
      <c r="L1306">
        <f>IF(ISNUMBER(SEARCH(Table1[[#This Row],[their_ent_2]],Table1[[#This Row],[my_ent_2]])), 1, 0)</f>
        <v>1</v>
      </c>
    </row>
    <row r="1307" spans="1:12" hidden="1" x14ac:dyDescent="0.3">
      <c r="A1307" t="s">
        <v>3840</v>
      </c>
      <c r="B1307" t="s">
        <v>3841</v>
      </c>
      <c r="C1307" t="s">
        <v>10</v>
      </c>
      <c r="D1307" t="s">
        <v>3842</v>
      </c>
      <c r="E1307" t="s">
        <v>3842</v>
      </c>
      <c r="F1307">
        <v>0</v>
      </c>
      <c r="G1307">
        <v>1305</v>
      </c>
      <c r="H1307">
        <f>IF(Table1[[#This Row],[my_ent_1]]=Table1[[#This Row],[their_ent_1]], 1, 0)</f>
        <v>0</v>
      </c>
      <c r="I1307">
        <f>IF(Table1[[#This Row],[my_ent_2]]=Table1[[#This Row],[their_ent_2]], 1, 0)</f>
        <v>1</v>
      </c>
      <c r="J1307">
        <f>IF(Table1[[#This Row],[same_1]]=1 &amp; Table1[[#This Row],[same_2]]=1, 1, 0)</f>
        <v>0</v>
      </c>
      <c r="K1307">
        <f>IF(ISNUMBER(SEARCH(Table1[[#This Row],[their_ent_1]],Table1[[#This Row],[my_ent_1]])), 1, 0)</f>
        <v>0</v>
      </c>
      <c r="L1307">
        <f>IF(ISNUMBER(SEARCH(Table1[[#This Row],[their_ent_2]],Table1[[#This Row],[my_ent_2]])), 1, 0)</f>
        <v>1</v>
      </c>
    </row>
    <row r="1308" spans="1:12" hidden="1" x14ac:dyDescent="0.3">
      <c r="A1308" t="s">
        <v>3843</v>
      </c>
      <c r="B1308" t="s">
        <v>2393</v>
      </c>
      <c r="C1308" t="s">
        <v>2393</v>
      </c>
      <c r="D1308" t="s">
        <v>12</v>
      </c>
      <c r="E1308" t="s">
        <v>364</v>
      </c>
      <c r="F1308">
        <v>0</v>
      </c>
      <c r="G1308">
        <v>1306</v>
      </c>
      <c r="H1308">
        <f>IF(Table1[[#This Row],[my_ent_1]]=Table1[[#This Row],[their_ent_1]], 1, 0)</f>
        <v>1</v>
      </c>
      <c r="I1308">
        <f>IF(Table1[[#This Row],[my_ent_2]]=Table1[[#This Row],[their_ent_2]], 1, 0)</f>
        <v>0</v>
      </c>
      <c r="J1308">
        <f>IF(Table1[[#This Row],[same_1]]=1 &amp; Table1[[#This Row],[same_2]]=1, 1, 0)</f>
        <v>0</v>
      </c>
      <c r="K1308">
        <f>IF(ISNUMBER(SEARCH(Table1[[#This Row],[their_ent_1]],Table1[[#This Row],[my_ent_1]])), 1, 0)</f>
        <v>1</v>
      </c>
      <c r="L1308">
        <f>IF(ISNUMBER(SEARCH(Table1[[#This Row],[their_ent_2]],Table1[[#This Row],[my_ent_2]])), 1, 0)</f>
        <v>0</v>
      </c>
    </row>
    <row r="1309" spans="1:12" hidden="1" x14ac:dyDescent="0.3">
      <c r="A1309" t="s">
        <v>3407</v>
      </c>
      <c r="B1309" t="s">
        <v>3408</v>
      </c>
      <c r="C1309" t="s">
        <v>27</v>
      </c>
      <c r="D1309" t="s">
        <v>9</v>
      </c>
      <c r="E1309" t="s">
        <v>370</v>
      </c>
      <c r="F1309">
        <v>0</v>
      </c>
      <c r="G1309">
        <v>1307</v>
      </c>
      <c r="H1309">
        <f>IF(Table1[[#This Row],[my_ent_1]]=Table1[[#This Row],[their_ent_1]], 1, 0)</f>
        <v>0</v>
      </c>
      <c r="I1309">
        <f>IF(Table1[[#This Row],[my_ent_2]]=Table1[[#This Row],[their_ent_2]], 1, 0)</f>
        <v>0</v>
      </c>
      <c r="J1309">
        <f>IF(Table1[[#This Row],[same_1]]=1 &amp; Table1[[#This Row],[same_2]]=1, 1, 0)</f>
        <v>0</v>
      </c>
      <c r="K1309">
        <f>IF(ISNUMBER(SEARCH(Table1[[#This Row],[their_ent_1]],Table1[[#This Row],[my_ent_1]])), 1, 0)</f>
        <v>0</v>
      </c>
      <c r="L1309">
        <f>IF(ISNUMBER(SEARCH(Table1[[#This Row],[their_ent_2]],Table1[[#This Row],[my_ent_2]])), 1, 0)</f>
        <v>0</v>
      </c>
    </row>
    <row r="1310" spans="1:12" hidden="1" x14ac:dyDescent="0.3">
      <c r="A1310" t="s">
        <v>3844</v>
      </c>
      <c r="B1310" t="s">
        <v>2017</v>
      </c>
      <c r="C1310" t="s">
        <v>352</v>
      </c>
      <c r="D1310" t="s">
        <v>143</v>
      </c>
      <c r="E1310" t="s">
        <v>93</v>
      </c>
      <c r="F1310">
        <v>0</v>
      </c>
      <c r="G1310">
        <v>1308</v>
      </c>
      <c r="H1310">
        <f>IF(Table1[[#This Row],[my_ent_1]]=Table1[[#This Row],[their_ent_1]], 1, 0)</f>
        <v>0</v>
      </c>
      <c r="I1310">
        <f>IF(Table1[[#This Row],[my_ent_2]]=Table1[[#This Row],[their_ent_2]], 1, 0)</f>
        <v>0</v>
      </c>
      <c r="J1310">
        <f>IF(Table1[[#This Row],[same_1]]=1 &amp; Table1[[#This Row],[same_2]]=1, 1, 0)</f>
        <v>0</v>
      </c>
      <c r="K1310">
        <f>IF(ISNUMBER(SEARCH(Table1[[#This Row],[their_ent_1]],Table1[[#This Row],[my_ent_1]])), 1, 0)</f>
        <v>0</v>
      </c>
      <c r="L1310">
        <f>IF(ISNUMBER(SEARCH(Table1[[#This Row],[their_ent_2]],Table1[[#This Row],[my_ent_2]])), 1, 0)</f>
        <v>0</v>
      </c>
    </row>
    <row r="1311" spans="1:12" hidden="1" x14ac:dyDescent="0.3">
      <c r="A1311" t="s">
        <v>3845</v>
      </c>
      <c r="B1311" t="s">
        <v>3846</v>
      </c>
      <c r="C1311" t="s">
        <v>3847</v>
      </c>
      <c r="D1311" t="s">
        <v>12</v>
      </c>
      <c r="E1311" t="s">
        <v>56</v>
      </c>
      <c r="F1311">
        <v>0</v>
      </c>
      <c r="G1311">
        <v>1309</v>
      </c>
      <c r="H1311">
        <f>IF(Table1[[#This Row],[my_ent_1]]=Table1[[#This Row],[their_ent_1]], 1, 0)</f>
        <v>0</v>
      </c>
      <c r="I1311">
        <f>IF(Table1[[#This Row],[my_ent_2]]=Table1[[#This Row],[their_ent_2]], 1, 0)</f>
        <v>0</v>
      </c>
      <c r="J1311">
        <f>IF(Table1[[#This Row],[same_1]]=1 &amp; Table1[[#This Row],[same_2]]=1, 1, 0)</f>
        <v>0</v>
      </c>
      <c r="K1311">
        <f>IF(ISNUMBER(SEARCH(Table1[[#This Row],[their_ent_1]],Table1[[#This Row],[my_ent_1]])), 1, 0)</f>
        <v>0</v>
      </c>
      <c r="L1311">
        <f>IF(ISNUMBER(SEARCH(Table1[[#This Row],[their_ent_2]],Table1[[#This Row],[my_ent_2]])), 1, 0)</f>
        <v>0</v>
      </c>
    </row>
    <row r="1312" spans="1:12" hidden="1" x14ac:dyDescent="0.3">
      <c r="A1312" t="s">
        <v>3848</v>
      </c>
      <c r="B1312" t="s">
        <v>3849</v>
      </c>
      <c r="C1312" t="s">
        <v>3849</v>
      </c>
      <c r="D1312" t="s">
        <v>3850</v>
      </c>
      <c r="E1312" t="s">
        <v>3851</v>
      </c>
      <c r="F1312">
        <v>0</v>
      </c>
      <c r="G1312">
        <v>1310</v>
      </c>
      <c r="H1312">
        <f>IF(Table1[[#This Row],[my_ent_1]]=Table1[[#This Row],[their_ent_1]], 1, 0)</f>
        <v>1</v>
      </c>
      <c r="I1312">
        <f>IF(Table1[[#This Row],[my_ent_2]]=Table1[[#This Row],[their_ent_2]], 1, 0)</f>
        <v>0</v>
      </c>
      <c r="J1312">
        <f>IF(Table1[[#This Row],[same_1]]=1 &amp; Table1[[#This Row],[same_2]]=1, 1, 0)</f>
        <v>0</v>
      </c>
      <c r="K1312">
        <f>IF(ISNUMBER(SEARCH(Table1[[#This Row],[their_ent_1]],Table1[[#This Row],[my_ent_1]])), 1, 0)</f>
        <v>1</v>
      </c>
      <c r="L1312">
        <f>IF(ISNUMBER(SEARCH(Table1[[#This Row],[their_ent_2]],Table1[[#This Row],[my_ent_2]])), 1, 0)</f>
        <v>0</v>
      </c>
    </row>
    <row r="1313" spans="1:12" x14ac:dyDescent="0.3">
      <c r="A1313" t="s">
        <v>3852</v>
      </c>
      <c r="B1313" t="s">
        <v>3853</v>
      </c>
      <c r="C1313" t="s">
        <v>2851</v>
      </c>
      <c r="D1313" t="s">
        <v>243</v>
      </c>
      <c r="E1313" t="s">
        <v>243</v>
      </c>
      <c r="F1313">
        <v>0</v>
      </c>
      <c r="G1313">
        <v>1311</v>
      </c>
      <c r="H1313">
        <f>IF(Table1[[#This Row],[my_ent_1]]=Table1[[#This Row],[their_ent_1]], 1, 0)</f>
        <v>0</v>
      </c>
      <c r="I1313">
        <f>IF(Table1[[#This Row],[my_ent_2]]=Table1[[#This Row],[their_ent_2]], 1, 0)</f>
        <v>1</v>
      </c>
      <c r="J1313">
        <f>IF(Table1[[#This Row],[same_1]]=1 &amp; Table1[[#This Row],[same_2]]=1, 1, 0)</f>
        <v>0</v>
      </c>
      <c r="K1313">
        <f>IF(ISNUMBER(SEARCH(Table1[[#This Row],[their_ent_1]],Table1[[#This Row],[my_ent_1]])), 1, 0)</f>
        <v>1</v>
      </c>
      <c r="L1313">
        <f>IF(ISNUMBER(SEARCH(Table1[[#This Row],[their_ent_2]],Table1[[#This Row],[my_ent_2]])), 1, 0)</f>
        <v>1</v>
      </c>
    </row>
    <row r="1314" spans="1:12" hidden="1" x14ac:dyDescent="0.3">
      <c r="A1314" t="s">
        <v>3854</v>
      </c>
      <c r="B1314" t="s">
        <v>3855</v>
      </c>
      <c r="C1314" t="s">
        <v>3856</v>
      </c>
      <c r="D1314" t="s">
        <v>1295</v>
      </c>
      <c r="E1314" t="s">
        <v>3857</v>
      </c>
      <c r="F1314">
        <v>0</v>
      </c>
      <c r="G1314">
        <v>1312</v>
      </c>
      <c r="H1314">
        <f>IF(Table1[[#This Row],[my_ent_1]]=Table1[[#This Row],[their_ent_1]], 1, 0)</f>
        <v>0</v>
      </c>
      <c r="I1314">
        <f>IF(Table1[[#This Row],[my_ent_2]]=Table1[[#This Row],[their_ent_2]], 1, 0)</f>
        <v>0</v>
      </c>
      <c r="J1314">
        <f>IF(Table1[[#This Row],[same_1]]=1 &amp; Table1[[#This Row],[same_2]]=1, 1, 0)</f>
        <v>0</v>
      </c>
      <c r="K1314">
        <f>IF(ISNUMBER(SEARCH(Table1[[#This Row],[their_ent_1]],Table1[[#This Row],[my_ent_1]])), 1, 0)</f>
        <v>0</v>
      </c>
      <c r="L1314">
        <f>IF(ISNUMBER(SEARCH(Table1[[#This Row],[their_ent_2]],Table1[[#This Row],[my_ent_2]])), 1, 0)</f>
        <v>0</v>
      </c>
    </row>
    <row r="1315" spans="1:12" x14ac:dyDescent="0.3">
      <c r="A1315" t="s">
        <v>3858</v>
      </c>
      <c r="B1315" t="s">
        <v>3763</v>
      </c>
      <c r="C1315" t="s">
        <v>151</v>
      </c>
      <c r="D1315" t="s">
        <v>13</v>
      </c>
      <c r="E1315" t="s">
        <v>13</v>
      </c>
      <c r="F1315">
        <v>0</v>
      </c>
      <c r="G1315">
        <v>1313</v>
      </c>
      <c r="H1315">
        <f>IF(Table1[[#This Row],[my_ent_1]]=Table1[[#This Row],[their_ent_1]], 1, 0)</f>
        <v>0</v>
      </c>
      <c r="I1315">
        <f>IF(Table1[[#This Row],[my_ent_2]]=Table1[[#This Row],[their_ent_2]], 1, 0)</f>
        <v>1</v>
      </c>
      <c r="J1315">
        <f>IF(Table1[[#This Row],[same_1]]=1 &amp; Table1[[#This Row],[same_2]]=1, 1, 0)</f>
        <v>0</v>
      </c>
      <c r="K1315">
        <f>IF(ISNUMBER(SEARCH(Table1[[#This Row],[their_ent_1]],Table1[[#This Row],[my_ent_1]])), 1, 0)</f>
        <v>1</v>
      </c>
      <c r="L1315">
        <f>IF(ISNUMBER(SEARCH(Table1[[#This Row],[their_ent_2]],Table1[[#This Row],[my_ent_2]])), 1, 0)</f>
        <v>1</v>
      </c>
    </row>
    <row r="1316" spans="1:12" x14ac:dyDescent="0.3">
      <c r="A1316" t="s">
        <v>3859</v>
      </c>
      <c r="B1316" t="s">
        <v>2535</v>
      </c>
      <c r="C1316" t="s">
        <v>433</v>
      </c>
      <c r="D1316" t="s">
        <v>3860</v>
      </c>
      <c r="E1316" t="s">
        <v>3861</v>
      </c>
      <c r="F1316">
        <v>0</v>
      </c>
      <c r="G1316">
        <v>1314</v>
      </c>
      <c r="H1316">
        <f>IF(Table1[[#This Row],[my_ent_1]]=Table1[[#This Row],[their_ent_1]], 1, 0)</f>
        <v>0</v>
      </c>
      <c r="I1316">
        <f>IF(Table1[[#This Row],[my_ent_2]]=Table1[[#This Row],[their_ent_2]], 1, 0)</f>
        <v>0</v>
      </c>
      <c r="J1316">
        <f>IF(Table1[[#This Row],[same_1]]=1 &amp; Table1[[#This Row],[same_2]]=1, 1, 0)</f>
        <v>0</v>
      </c>
      <c r="K1316">
        <f>IF(ISNUMBER(SEARCH(Table1[[#This Row],[their_ent_1]],Table1[[#This Row],[my_ent_1]])), 1, 0)</f>
        <v>1</v>
      </c>
      <c r="L1316">
        <f>IF(ISNUMBER(SEARCH(Table1[[#This Row],[their_ent_2]],Table1[[#This Row],[my_ent_2]])), 1, 0)</f>
        <v>1</v>
      </c>
    </row>
    <row r="1317" spans="1:12" hidden="1" x14ac:dyDescent="0.3">
      <c r="A1317" t="s">
        <v>3862</v>
      </c>
      <c r="B1317" t="s">
        <v>3863</v>
      </c>
      <c r="C1317" t="s">
        <v>2734</v>
      </c>
      <c r="D1317" t="s">
        <v>229</v>
      </c>
      <c r="E1317" t="s">
        <v>65</v>
      </c>
      <c r="F1317">
        <v>0</v>
      </c>
      <c r="G1317">
        <v>1315</v>
      </c>
      <c r="H1317">
        <f>IF(Table1[[#This Row],[my_ent_1]]=Table1[[#This Row],[their_ent_1]], 1, 0)</f>
        <v>0</v>
      </c>
      <c r="I1317">
        <f>IF(Table1[[#This Row],[my_ent_2]]=Table1[[#This Row],[their_ent_2]], 1, 0)</f>
        <v>0</v>
      </c>
      <c r="J1317">
        <f>IF(Table1[[#This Row],[same_1]]=1 &amp; Table1[[#This Row],[same_2]]=1, 1, 0)</f>
        <v>0</v>
      </c>
      <c r="K1317">
        <f>IF(ISNUMBER(SEARCH(Table1[[#This Row],[their_ent_1]],Table1[[#This Row],[my_ent_1]])), 1, 0)</f>
        <v>1</v>
      </c>
      <c r="L1317">
        <f>IF(ISNUMBER(SEARCH(Table1[[#This Row],[their_ent_2]],Table1[[#This Row],[my_ent_2]])), 1, 0)</f>
        <v>0</v>
      </c>
    </row>
    <row r="1318" spans="1:12" hidden="1" x14ac:dyDescent="0.3">
      <c r="A1318" t="s">
        <v>3864</v>
      </c>
      <c r="B1318" t="s">
        <v>818</v>
      </c>
      <c r="C1318" t="s">
        <v>3865</v>
      </c>
      <c r="D1318" t="s">
        <v>117</v>
      </c>
      <c r="E1318" t="s">
        <v>117</v>
      </c>
      <c r="F1318">
        <v>0</v>
      </c>
      <c r="G1318">
        <v>1316</v>
      </c>
      <c r="H1318">
        <f>IF(Table1[[#This Row],[my_ent_1]]=Table1[[#This Row],[their_ent_1]], 1, 0)</f>
        <v>0</v>
      </c>
      <c r="I1318">
        <f>IF(Table1[[#This Row],[my_ent_2]]=Table1[[#This Row],[their_ent_2]], 1, 0)</f>
        <v>1</v>
      </c>
      <c r="J1318">
        <f>IF(Table1[[#This Row],[same_1]]=1 &amp; Table1[[#This Row],[same_2]]=1, 1, 0)</f>
        <v>0</v>
      </c>
      <c r="K1318">
        <f>IF(ISNUMBER(SEARCH(Table1[[#This Row],[their_ent_1]],Table1[[#This Row],[my_ent_1]])), 1, 0)</f>
        <v>0</v>
      </c>
      <c r="L1318">
        <f>IF(ISNUMBER(SEARCH(Table1[[#This Row],[their_ent_2]],Table1[[#This Row],[my_ent_2]])), 1, 0)</f>
        <v>1</v>
      </c>
    </row>
    <row r="1319" spans="1:12" x14ac:dyDescent="0.3">
      <c r="A1319" t="s">
        <v>3866</v>
      </c>
      <c r="B1319" t="s">
        <v>3867</v>
      </c>
      <c r="C1319" t="s">
        <v>3868</v>
      </c>
      <c r="D1319" t="s">
        <v>3869</v>
      </c>
      <c r="E1319" t="s">
        <v>3869</v>
      </c>
      <c r="F1319">
        <v>0</v>
      </c>
      <c r="G1319">
        <v>1317</v>
      </c>
      <c r="H1319">
        <f>IF(Table1[[#This Row],[my_ent_1]]=Table1[[#This Row],[their_ent_1]], 1, 0)</f>
        <v>0</v>
      </c>
      <c r="I1319">
        <f>IF(Table1[[#This Row],[my_ent_2]]=Table1[[#This Row],[their_ent_2]], 1, 0)</f>
        <v>1</v>
      </c>
      <c r="J1319">
        <f>IF(Table1[[#This Row],[same_1]]=1 &amp; Table1[[#This Row],[same_2]]=1, 1, 0)</f>
        <v>0</v>
      </c>
      <c r="K1319">
        <f>IF(ISNUMBER(SEARCH(Table1[[#This Row],[their_ent_1]],Table1[[#This Row],[my_ent_1]])), 1, 0)</f>
        <v>1</v>
      </c>
      <c r="L1319">
        <f>IF(ISNUMBER(SEARCH(Table1[[#This Row],[their_ent_2]],Table1[[#This Row],[my_ent_2]])), 1, 0)</f>
        <v>1</v>
      </c>
    </row>
    <row r="1320" spans="1:12" x14ac:dyDescent="0.3">
      <c r="A1320" t="s">
        <v>3870</v>
      </c>
      <c r="B1320" t="s">
        <v>3871</v>
      </c>
      <c r="C1320" t="s">
        <v>3872</v>
      </c>
      <c r="D1320" t="s">
        <v>22</v>
      </c>
      <c r="E1320" t="s">
        <v>22</v>
      </c>
      <c r="F1320">
        <v>0</v>
      </c>
      <c r="G1320">
        <v>1318</v>
      </c>
      <c r="H1320">
        <f>IF(Table1[[#This Row],[my_ent_1]]=Table1[[#This Row],[their_ent_1]], 1, 0)</f>
        <v>0</v>
      </c>
      <c r="I1320">
        <f>IF(Table1[[#This Row],[my_ent_2]]=Table1[[#This Row],[their_ent_2]], 1, 0)</f>
        <v>1</v>
      </c>
      <c r="J1320">
        <f>IF(Table1[[#This Row],[same_1]]=1 &amp; Table1[[#This Row],[same_2]]=1, 1, 0)</f>
        <v>0</v>
      </c>
      <c r="K1320">
        <f>IF(ISNUMBER(SEARCH(Table1[[#This Row],[their_ent_1]],Table1[[#This Row],[my_ent_1]])), 1, 0)</f>
        <v>1</v>
      </c>
      <c r="L1320">
        <f>IF(ISNUMBER(SEARCH(Table1[[#This Row],[their_ent_2]],Table1[[#This Row],[my_ent_2]])), 1, 0)</f>
        <v>1</v>
      </c>
    </row>
    <row r="1321" spans="1:12" hidden="1" x14ac:dyDescent="0.3">
      <c r="A1321" t="s">
        <v>3873</v>
      </c>
      <c r="B1321" t="s">
        <v>3874</v>
      </c>
      <c r="C1321" t="s">
        <v>3874</v>
      </c>
      <c r="D1321" t="s">
        <v>3875</v>
      </c>
      <c r="E1321" t="s">
        <v>3876</v>
      </c>
      <c r="F1321">
        <v>0</v>
      </c>
      <c r="G1321">
        <v>1319</v>
      </c>
      <c r="H1321">
        <f>IF(Table1[[#This Row],[my_ent_1]]=Table1[[#This Row],[their_ent_1]], 1, 0)</f>
        <v>1</v>
      </c>
      <c r="I1321">
        <f>IF(Table1[[#This Row],[my_ent_2]]=Table1[[#This Row],[their_ent_2]], 1, 0)</f>
        <v>0</v>
      </c>
      <c r="J1321">
        <f>IF(Table1[[#This Row],[same_1]]=1 &amp; Table1[[#This Row],[same_2]]=1, 1, 0)</f>
        <v>0</v>
      </c>
      <c r="K1321">
        <f>IF(ISNUMBER(SEARCH(Table1[[#This Row],[their_ent_1]],Table1[[#This Row],[my_ent_1]])), 1, 0)</f>
        <v>1</v>
      </c>
      <c r="L1321">
        <f>IF(ISNUMBER(SEARCH(Table1[[#This Row],[their_ent_2]],Table1[[#This Row],[my_ent_2]])), 1, 0)</f>
        <v>0</v>
      </c>
    </row>
    <row r="1322" spans="1:12" hidden="1" x14ac:dyDescent="0.3">
      <c r="A1322" t="s">
        <v>3877</v>
      </c>
      <c r="B1322" t="s">
        <v>1650</v>
      </c>
      <c r="C1322" t="s">
        <v>27</v>
      </c>
      <c r="D1322" t="s">
        <v>47</v>
      </c>
      <c r="E1322" t="s">
        <v>2763</v>
      </c>
      <c r="F1322">
        <v>0</v>
      </c>
      <c r="G1322">
        <v>1320</v>
      </c>
      <c r="H1322">
        <f>IF(Table1[[#This Row],[my_ent_1]]=Table1[[#This Row],[their_ent_1]], 1, 0)</f>
        <v>0</v>
      </c>
      <c r="I1322">
        <f>IF(Table1[[#This Row],[my_ent_2]]=Table1[[#This Row],[their_ent_2]], 1, 0)</f>
        <v>0</v>
      </c>
      <c r="J1322">
        <f>IF(Table1[[#This Row],[same_1]]=1 &amp; Table1[[#This Row],[same_2]]=1, 1, 0)</f>
        <v>0</v>
      </c>
      <c r="K1322">
        <f>IF(ISNUMBER(SEARCH(Table1[[#This Row],[their_ent_1]],Table1[[#This Row],[my_ent_1]])), 1, 0)</f>
        <v>0</v>
      </c>
      <c r="L1322">
        <f>IF(ISNUMBER(SEARCH(Table1[[#This Row],[their_ent_2]],Table1[[#This Row],[my_ent_2]])), 1, 0)</f>
        <v>0</v>
      </c>
    </row>
    <row r="1323" spans="1:12" hidden="1" x14ac:dyDescent="0.3">
      <c r="A1323" t="s">
        <v>3878</v>
      </c>
      <c r="B1323" t="s">
        <v>229</v>
      </c>
      <c r="C1323" t="s">
        <v>3879</v>
      </c>
      <c r="D1323" t="s">
        <v>484</v>
      </c>
      <c r="E1323" t="s">
        <v>21</v>
      </c>
      <c r="F1323">
        <v>0</v>
      </c>
      <c r="G1323">
        <v>1321</v>
      </c>
      <c r="H1323">
        <f>IF(Table1[[#This Row],[my_ent_1]]=Table1[[#This Row],[their_ent_1]], 1, 0)</f>
        <v>0</v>
      </c>
      <c r="I1323">
        <f>IF(Table1[[#This Row],[my_ent_2]]=Table1[[#This Row],[their_ent_2]], 1, 0)</f>
        <v>0</v>
      </c>
      <c r="J1323">
        <f>IF(Table1[[#This Row],[same_1]]=1 &amp; Table1[[#This Row],[same_2]]=1, 1, 0)</f>
        <v>0</v>
      </c>
      <c r="K1323">
        <f>IF(ISNUMBER(SEARCH(Table1[[#This Row],[their_ent_1]],Table1[[#This Row],[my_ent_1]])), 1, 0)</f>
        <v>0</v>
      </c>
      <c r="L1323">
        <f>IF(ISNUMBER(SEARCH(Table1[[#This Row],[their_ent_2]],Table1[[#This Row],[my_ent_2]])), 1, 0)</f>
        <v>1</v>
      </c>
    </row>
    <row r="1324" spans="1:12" x14ac:dyDescent="0.3">
      <c r="A1324" t="s">
        <v>3880</v>
      </c>
      <c r="B1324" t="s">
        <v>96</v>
      </c>
      <c r="C1324" t="s">
        <v>96</v>
      </c>
      <c r="D1324" t="s">
        <v>3881</v>
      </c>
      <c r="E1324" t="s">
        <v>528</v>
      </c>
      <c r="F1324">
        <v>0</v>
      </c>
      <c r="G1324">
        <v>1322</v>
      </c>
      <c r="H1324">
        <f>IF(Table1[[#This Row],[my_ent_1]]=Table1[[#This Row],[their_ent_1]], 1, 0)</f>
        <v>1</v>
      </c>
      <c r="I1324">
        <f>IF(Table1[[#This Row],[my_ent_2]]=Table1[[#This Row],[their_ent_2]], 1, 0)</f>
        <v>0</v>
      </c>
      <c r="J1324">
        <f>IF(Table1[[#This Row],[same_1]]=1 &amp; Table1[[#This Row],[same_2]]=1, 1, 0)</f>
        <v>0</v>
      </c>
      <c r="K1324">
        <f>IF(ISNUMBER(SEARCH(Table1[[#This Row],[their_ent_1]],Table1[[#This Row],[my_ent_1]])), 1, 0)</f>
        <v>1</v>
      </c>
      <c r="L1324">
        <f>IF(ISNUMBER(SEARCH(Table1[[#This Row],[their_ent_2]],Table1[[#This Row],[my_ent_2]])), 1, 0)</f>
        <v>1</v>
      </c>
    </row>
    <row r="1325" spans="1:12" hidden="1" x14ac:dyDescent="0.3">
      <c r="A1325" t="s">
        <v>3882</v>
      </c>
      <c r="B1325" t="s">
        <v>57</v>
      </c>
      <c r="C1325" t="s">
        <v>36</v>
      </c>
      <c r="D1325" t="s">
        <v>143</v>
      </c>
      <c r="E1325" t="s">
        <v>458</v>
      </c>
      <c r="F1325">
        <v>0</v>
      </c>
      <c r="G1325">
        <v>1323</v>
      </c>
      <c r="H1325">
        <f>IF(Table1[[#This Row],[my_ent_1]]=Table1[[#This Row],[their_ent_1]], 1, 0)</f>
        <v>0</v>
      </c>
      <c r="I1325">
        <f>IF(Table1[[#This Row],[my_ent_2]]=Table1[[#This Row],[their_ent_2]], 1, 0)</f>
        <v>0</v>
      </c>
      <c r="J1325">
        <f>IF(Table1[[#This Row],[same_1]]=1 &amp; Table1[[#This Row],[same_2]]=1, 1, 0)</f>
        <v>0</v>
      </c>
      <c r="K1325">
        <f>IF(ISNUMBER(SEARCH(Table1[[#This Row],[their_ent_1]],Table1[[#This Row],[my_ent_1]])), 1, 0)</f>
        <v>1</v>
      </c>
      <c r="L1325">
        <f>IF(ISNUMBER(SEARCH(Table1[[#This Row],[their_ent_2]],Table1[[#This Row],[my_ent_2]])), 1, 0)</f>
        <v>0</v>
      </c>
    </row>
    <row r="1326" spans="1:12" hidden="1" x14ac:dyDescent="0.3">
      <c r="A1326" t="s">
        <v>3883</v>
      </c>
      <c r="B1326" t="s">
        <v>12</v>
      </c>
      <c r="C1326" t="s">
        <v>3884</v>
      </c>
      <c r="D1326" t="s">
        <v>3885</v>
      </c>
      <c r="E1326" t="s">
        <v>3886</v>
      </c>
      <c r="F1326">
        <v>0</v>
      </c>
      <c r="G1326">
        <v>1324</v>
      </c>
      <c r="H1326">
        <f>IF(Table1[[#This Row],[my_ent_1]]=Table1[[#This Row],[their_ent_1]], 1, 0)</f>
        <v>0</v>
      </c>
      <c r="I1326">
        <f>IF(Table1[[#This Row],[my_ent_2]]=Table1[[#This Row],[their_ent_2]], 1, 0)</f>
        <v>0</v>
      </c>
      <c r="J1326">
        <f>IF(Table1[[#This Row],[same_1]]=1 &amp; Table1[[#This Row],[same_2]]=1, 1, 0)</f>
        <v>0</v>
      </c>
      <c r="K1326">
        <f>IF(ISNUMBER(SEARCH(Table1[[#This Row],[their_ent_1]],Table1[[#This Row],[my_ent_1]])), 1, 0)</f>
        <v>0</v>
      </c>
      <c r="L1326">
        <f>IF(ISNUMBER(SEARCH(Table1[[#This Row],[their_ent_2]],Table1[[#This Row],[my_ent_2]])), 1, 0)</f>
        <v>0</v>
      </c>
    </row>
    <row r="1327" spans="1:12" hidden="1" x14ac:dyDescent="0.3">
      <c r="A1327" t="s">
        <v>3887</v>
      </c>
      <c r="B1327" t="s">
        <v>3888</v>
      </c>
      <c r="C1327" t="s">
        <v>3889</v>
      </c>
      <c r="D1327" t="s">
        <v>3890</v>
      </c>
      <c r="E1327" t="s">
        <v>3890</v>
      </c>
      <c r="F1327">
        <v>0</v>
      </c>
      <c r="G1327">
        <v>1325</v>
      </c>
      <c r="H1327">
        <f>IF(Table1[[#This Row],[my_ent_1]]=Table1[[#This Row],[their_ent_1]], 1, 0)</f>
        <v>0</v>
      </c>
      <c r="I1327">
        <f>IF(Table1[[#This Row],[my_ent_2]]=Table1[[#This Row],[their_ent_2]], 1, 0)</f>
        <v>1</v>
      </c>
      <c r="J1327">
        <f>IF(Table1[[#This Row],[same_1]]=1 &amp; Table1[[#This Row],[same_2]]=1, 1, 0)</f>
        <v>0</v>
      </c>
      <c r="K1327">
        <f>IF(ISNUMBER(SEARCH(Table1[[#This Row],[their_ent_1]],Table1[[#This Row],[my_ent_1]])), 1, 0)</f>
        <v>0</v>
      </c>
      <c r="L1327">
        <f>IF(ISNUMBER(SEARCH(Table1[[#This Row],[their_ent_2]],Table1[[#This Row],[my_ent_2]])), 1, 0)</f>
        <v>1</v>
      </c>
    </row>
    <row r="1328" spans="1:12" hidden="1" x14ac:dyDescent="0.3">
      <c r="A1328" t="s">
        <v>3891</v>
      </c>
      <c r="B1328" t="s">
        <v>3892</v>
      </c>
      <c r="C1328" t="s">
        <v>3893</v>
      </c>
      <c r="D1328" t="s">
        <v>957</v>
      </c>
      <c r="E1328" t="s">
        <v>2081</v>
      </c>
      <c r="F1328">
        <v>0</v>
      </c>
      <c r="G1328">
        <v>1326</v>
      </c>
      <c r="H1328">
        <f>IF(Table1[[#This Row],[my_ent_1]]=Table1[[#This Row],[their_ent_1]], 1, 0)</f>
        <v>0</v>
      </c>
      <c r="I1328">
        <f>IF(Table1[[#This Row],[my_ent_2]]=Table1[[#This Row],[their_ent_2]], 1, 0)</f>
        <v>0</v>
      </c>
      <c r="J1328">
        <f>IF(Table1[[#This Row],[same_1]]=1 &amp; Table1[[#This Row],[same_2]]=1, 1, 0)</f>
        <v>0</v>
      </c>
      <c r="K1328">
        <f>IF(ISNUMBER(SEARCH(Table1[[#This Row],[their_ent_1]],Table1[[#This Row],[my_ent_1]])), 1, 0)</f>
        <v>0</v>
      </c>
      <c r="L1328">
        <f>IF(ISNUMBER(SEARCH(Table1[[#This Row],[their_ent_2]],Table1[[#This Row],[my_ent_2]])), 1, 0)</f>
        <v>0</v>
      </c>
    </row>
    <row r="1329" spans="1:12" hidden="1" x14ac:dyDescent="0.3">
      <c r="A1329" t="s">
        <v>3894</v>
      </c>
      <c r="B1329" t="s">
        <v>27</v>
      </c>
      <c r="C1329" t="s">
        <v>3895</v>
      </c>
      <c r="D1329" t="s">
        <v>143</v>
      </c>
      <c r="E1329" t="s">
        <v>27</v>
      </c>
      <c r="F1329">
        <v>0</v>
      </c>
      <c r="G1329">
        <v>1327</v>
      </c>
      <c r="H1329">
        <f>IF(Table1[[#This Row],[my_ent_1]]=Table1[[#This Row],[their_ent_1]], 1, 0)</f>
        <v>0</v>
      </c>
      <c r="I1329">
        <f>IF(Table1[[#This Row],[my_ent_2]]=Table1[[#This Row],[their_ent_2]], 1, 0)</f>
        <v>0</v>
      </c>
      <c r="J1329">
        <f>IF(Table1[[#This Row],[same_1]]=1 &amp; Table1[[#This Row],[same_2]]=1, 1, 0)</f>
        <v>0</v>
      </c>
      <c r="K1329">
        <f>IF(ISNUMBER(SEARCH(Table1[[#This Row],[their_ent_1]],Table1[[#This Row],[my_ent_1]])), 1, 0)</f>
        <v>0</v>
      </c>
      <c r="L1329">
        <f>IF(ISNUMBER(SEARCH(Table1[[#This Row],[their_ent_2]],Table1[[#This Row],[my_ent_2]])), 1, 0)</f>
        <v>0</v>
      </c>
    </row>
    <row r="1330" spans="1:12" hidden="1" x14ac:dyDescent="0.3">
      <c r="A1330" t="s">
        <v>3896</v>
      </c>
      <c r="B1330" t="s">
        <v>1658</v>
      </c>
      <c r="C1330" t="s">
        <v>1692</v>
      </c>
      <c r="D1330" t="s">
        <v>1658</v>
      </c>
      <c r="E1330" t="s">
        <v>3897</v>
      </c>
      <c r="F1330">
        <v>0</v>
      </c>
      <c r="G1330">
        <v>1328</v>
      </c>
      <c r="H1330">
        <f>IF(Table1[[#This Row],[my_ent_1]]=Table1[[#This Row],[their_ent_1]], 1, 0)</f>
        <v>0</v>
      </c>
      <c r="I1330">
        <f>IF(Table1[[#This Row],[my_ent_2]]=Table1[[#This Row],[their_ent_2]], 1, 0)</f>
        <v>0</v>
      </c>
      <c r="J1330">
        <f>IF(Table1[[#This Row],[same_1]]=1 &amp; Table1[[#This Row],[same_2]]=1, 1, 0)</f>
        <v>0</v>
      </c>
      <c r="K1330">
        <f>IF(ISNUMBER(SEARCH(Table1[[#This Row],[their_ent_1]],Table1[[#This Row],[my_ent_1]])), 1, 0)</f>
        <v>0</v>
      </c>
      <c r="L1330">
        <f>IF(ISNUMBER(SEARCH(Table1[[#This Row],[their_ent_2]],Table1[[#This Row],[my_ent_2]])), 1, 0)</f>
        <v>0</v>
      </c>
    </row>
    <row r="1331" spans="1:12" hidden="1" x14ac:dyDescent="0.3">
      <c r="A1331" t="s">
        <v>3898</v>
      </c>
      <c r="B1331" t="s">
        <v>654</v>
      </c>
      <c r="C1331" t="s">
        <v>654</v>
      </c>
      <c r="D1331" t="s">
        <v>735</v>
      </c>
      <c r="E1331" t="s">
        <v>3899</v>
      </c>
      <c r="F1331">
        <v>0</v>
      </c>
      <c r="G1331">
        <v>1329</v>
      </c>
      <c r="H1331">
        <f>IF(Table1[[#This Row],[my_ent_1]]=Table1[[#This Row],[their_ent_1]], 1, 0)</f>
        <v>1</v>
      </c>
      <c r="I1331">
        <f>IF(Table1[[#This Row],[my_ent_2]]=Table1[[#This Row],[their_ent_2]], 1, 0)</f>
        <v>0</v>
      </c>
      <c r="J1331">
        <f>IF(Table1[[#This Row],[same_1]]=1 &amp; Table1[[#This Row],[same_2]]=1, 1, 0)</f>
        <v>0</v>
      </c>
      <c r="K1331">
        <f>IF(ISNUMBER(SEARCH(Table1[[#This Row],[their_ent_1]],Table1[[#This Row],[my_ent_1]])), 1, 0)</f>
        <v>1</v>
      </c>
      <c r="L1331">
        <f>IF(ISNUMBER(SEARCH(Table1[[#This Row],[their_ent_2]],Table1[[#This Row],[my_ent_2]])), 1, 0)</f>
        <v>0</v>
      </c>
    </row>
    <row r="1332" spans="1:12" hidden="1" x14ac:dyDescent="0.3">
      <c r="A1332" t="s">
        <v>3900</v>
      </c>
      <c r="B1332" t="s">
        <v>3901</v>
      </c>
      <c r="C1332" t="s">
        <v>3902</v>
      </c>
      <c r="D1332" t="s">
        <v>3903</v>
      </c>
      <c r="E1332" t="s">
        <v>3904</v>
      </c>
      <c r="F1332">
        <v>0</v>
      </c>
      <c r="G1332">
        <v>1330</v>
      </c>
      <c r="H1332">
        <f>IF(Table1[[#This Row],[my_ent_1]]=Table1[[#This Row],[their_ent_1]], 1, 0)</f>
        <v>0</v>
      </c>
      <c r="I1332">
        <f>IF(Table1[[#This Row],[my_ent_2]]=Table1[[#This Row],[their_ent_2]], 1, 0)</f>
        <v>0</v>
      </c>
      <c r="J1332">
        <f>IF(Table1[[#This Row],[same_1]]=1 &amp; Table1[[#This Row],[same_2]]=1, 1, 0)</f>
        <v>0</v>
      </c>
      <c r="K1332">
        <f>IF(ISNUMBER(SEARCH(Table1[[#This Row],[their_ent_1]],Table1[[#This Row],[my_ent_1]])), 1, 0)</f>
        <v>0</v>
      </c>
      <c r="L1332">
        <f>IF(ISNUMBER(SEARCH(Table1[[#This Row],[their_ent_2]],Table1[[#This Row],[my_ent_2]])), 1, 0)</f>
        <v>0</v>
      </c>
    </row>
    <row r="1333" spans="1:12" hidden="1" x14ac:dyDescent="0.3">
      <c r="A1333" t="s">
        <v>3905</v>
      </c>
      <c r="B1333" t="s">
        <v>3134</v>
      </c>
      <c r="C1333" t="s">
        <v>3133</v>
      </c>
      <c r="D1333" t="s">
        <v>3906</v>
      </c>
      <c r="E1333" t="s">
        <v>81</v>
      </c>
      <c r="F1333">
        <v>0</v>
      </c>
      <c r="G1333">
        <v>1331</v>
      </c>
      <c r="H1333">
        <f>IF(Table1[[#This Row],[my_ent_1]]=Table1[[#This Row],[their_ent_1]], 1, 0)</f>
        <v>0</v>
      </c>
      <c r="I1333">
        <f>IF(Table1[[#This Row],[my_ent_2]]=Table1[[#This Row],[their_ent_2]], 1, 0)</f>
        <v>0</v>
      </c>
      <c r="J1333">
        <f>IF(Table1[[#This Row],[same_1]]=1 &amp; Table1[[#This Row],[same_2]]=1, 1, 0)</f>
        <v>0</v>
      </c>
      <c r="K1333">
        <f>IF(ISNUMBER(SEARCH(Table1[[#This Row],[their_ent_1]],Table1[[#This Row],[my_ent_1]])), 1, 0)</f>
        <v>0</v>
      </c>
      <c r="L1333">
        <f>IF(ISNUMBER(SEARCH(Table1[[#This Row],[their_ent_2]],Table1[[#This Row],[my_ent_2]])), 1, 0)</f>
        <v>0</v>
      </c>
    </row>
    <row r="1334" spans="1:12" hidden="1" x14ac:dyDescent="0.3">
      <c r="A1334" t="s">
        <v>3907</v>
      </c>
      <c r="B1334" t="s">
        <v>273</v>
      </c>
      <c r="C1334" t="s">
        <v>273</v>
      </c>
      <c r="D1334" t="s">
        <v>163</v>
      </c>
      <c r="E1334" t="s">
        <v>200</v>
      </c>
      <c r="F1334">
        <v>0</v>
      </c>
      <c r="G1334">
        <v>1332</v>
      </c>
      <c r="H1334">
        <f>IF(Table1[[#This Row],[my_ent_1]]=Table1[[#This Row],[their_ent_1]], 1, 0)</f>
        <v>1</v>
      </c>
      <c r="I1334">
        <f>IF(Table1[[#This Row],[my_ent_2]]=Table1[[#This Row],[their_ent_2]], 1, 0)</f>
        <v>0</v>
      </c>
      <c r="J1334">
        <f>IF(Table1[[#This Row],[same_1]]=1 &amp; Table1[[#This Row],[same_2]]=1, 1, 0)</f>
        <v>0</v>
      </c>
      <c r="K1334">
        <f>IF(ISNUMBER(SEARCH(Table1[[#This Row],[their_ent_1]],Table1[[#This Row],[my_ent_1]])), 1, 0)</f>
        <v>1</v>
      </c>
      <c r="L1334">
        <f>IF(ISNUMBER(SEARCH(Table1[[#This Row],[their_ent_2]],Table1[[#This Row],[my_ent_2]])), 1, 0)</f>
        <v>0</v>
      </c>
    </row>
    <row r="1335" spans="1:12" hidden="1" x14ac:dyDescent="0.3">
      <c r="A1335" t="s">
        <v>3908</v>
      </c>
      <c r="B1335" t="s">
        <v>1106</v>
      </c>
      <c r="C1335" t="s">
        <v>871</v>
      </c>
      <c r="D1335" t="s">
        <v>142</v>
      </c>
      <c r="E1335" t="s">
        <v>142</v>
      </c>
      <c r="F1335">
        <v>0</v>
      </c>
      <c r="G1335">
        <v>1333</v>
      </c>
      <c r="H1335">
        <f>IF(Table1[[#This Row],[my_ent_1]]=Table1[[#This Row],[their_ent_1]], 1, 0)</f>
        <v>0</v>
      </c>
      <c r="I1335">
        <f>IF(Table1[[#This Row],[my_ent_2]]=Table1[[#This Row],[their_ent_2]], 1, 0)</f>
        <v>1</v>
      </c>
      <c r="J1335">
        <f>IF(Table1[[#This Row],[same_1]]=1 &amp; Table1[[#This Row],[same_2]]=1, 1, 0)</f>
        <v>0</v>
      </c>
      <c r="K1335">
        <f>IF(ISNUMBER(SEARCH(Table1[[#This Row],[their_ent_1]],Table1[[#This Row],[my_ent_1]])), 1, 0)</f>
        <v>0</v>
      </c>
      <c r="L1335">
        <f>IF(ISNUMBER(SEARCH(Table1[[#This Row],[their_ent_2]],Table1[[#This Row],[my_ent_2]])), 1, 0)</f>
        <v>1</v>
      </c>
    </row>
    <row r="1336" spans="1:12" hidden="1" x14ac:dyDescent="0.3">
      <c r="A1336" t="s">
        <v>3909</v>
      </c>
      <c r="B1336" t="s">
        <v>3910</v>
      </c>
      <c r="C1336" t="s">
        <v>3911</v>
      </c>
      <c r="D1336" t="s">
        <v>3912</v>
      </c>
      <c r="E1336" t="s">
        <v>3912</v>
      </c>
      <c r="F1336">
        <v>0</v>
      </c>
      <c r="G1336">
        <v>1334</v>
      </c>
      <c r="H1336">
        <f>IF(Table1[[#This Row],[my_ent_1]]=Table1[[#This Row],[their_ent_1]], 1, 0)</f>
        <v>0</v>
      </c>
      <c r="I1336">
        <f>IF(Table1[[#This Row],[my_ent_2]]=Table1[[#This Row],[their_ent_2]], 1, 0)</f>
        <v>1</v>
      </c>
      <c r="J1336">
        <f>IF(Table1[[#This Row],[same_1]]=1 &amp; Table1[[#This Row],[same_2]]=1, 1, 0)</f>
        <v>0</v>
      </c>
      <c r="K1336">
        <f>IF(ISNUMBER(SEARCH(Table1[[#This Row],[their_ent_1]],Table1[[#This Row],[my_ent_1]])), 1, 0)</f>
        <v>0</v>
      </c>
      <c r="L1336">
        <f>IF(ISNUMBER(SEARCH(Table1[[#This Row],[their_ent_2]],Table1[[#This Row],[my_ent_2]])), 1, 0)</f>
        <v>1</v>
      </c>
    </row>
    <row r="1337" spans="1:12" hidden="1" x14ac:dyDescent="0.3">
      <c r="A1337" t="s">
        <v>3913</v>
      </c>
      <c r="B1337" t="s">
        <v>370</v>
      </c>
      <c r="C1337" t="s">
        <v>370</v>
      </c>
      <c r="D1337" t="s">
        <v>3914</v>
      </c>
      <c r="E1337" t="s">
        <v>3506</v>
      </c>
      <c r="F1337">
        <v>0</v>
      </c>
      <c r="G1337">
        <v>1335</v>
      </c>
      <c r="H1337">
        <f>IF(Table1[[#This Row],[my_ent_1]]=Table1[[#This Row],[their_ent_1]], 1, 0)</f>
        <v>1</v>
      </c>
      <c r="I1337">
        <f>IF(Table1[[#This Row],[my_ent_2]]=Table1[[#This Row],[their_ent_2]], 1, 0)</f>
        <v>0</v>
      </c>
      <c r="J1337">
        <f>IF(Table1[[#This Row],[same_1]]=1 &amp; Table1[[#This Row],[same_2]]=1, 1, 0)</f>
        <v>0</v>
      </c>
      <c r="K1337">
        <f>IF(ISNUMBER(SEARCH(Table1[[#This Row],[their_ent_1]],Table1[[#This Row],[my_ent_1]])), 1, 0)</f>
        <v>1</v>
      </c>
      <c r="L1337">
        <f>IF(ISNUMBER(SEARCH(Table1[[#This Row],[their_ent_2]],Table1[[#This Row],[my_ent_2]])), 1, 0)</f>
        <v>0</v>
      </c>
    </row>
    <row r="1338" spans="1:12" hidden="1" x14ac:dyDescent="0.3">
      <c r="A1338" t="s">
        <v>3915</v>
      </c>
      <c r="B1338" t="s">
        <v>654</v>
      </c>
      <c r="C1338" t="s">
        <v>654</v>
      </c>
      <c r="D1338" t="s">
        <v>12</v>
      </c>
      <c r="E1338" t="s">
        <v>364</v>
      </c>
      <c r="F1338">
        <v>0</v>
      </c>
      <c r="G1338">
        <v>1336</v>
      </c>
      <c r="H1338">
        <f>IF(Table1[[#This Row],[my_ent_1]]=Table1[[#This Row],[their_ent_1]], 1, 0)</f>
        <v>1</v>
      </c>
      <c r="I1338">
        <f>IF(Table1[[#This Row],[my_ent_2]]=Table1[[#This Row],[their_ent_2]], 1, 0)</f>
        <v>0</v>
      </c>
      <c r="J1338">
        <f>IF(Table1[[#This Row],[same_1]]=1 &amp; Table1[[#This Row],[same_2]]=1, 1, 0)</f>
        <v>0</v>
      </c>
      <c r="K1338">
        <f>IF(ISNUMBER(SEARCH(Table1[[#This Row],[their_ent_1]],Table1[[#This Row],[my_ent_1]])), 1, 0)</f>
        <v>1</v>
      </c>
      <c r="L1338">
        <f>IF(ISNUMBER(SEARCH(Table1[[#This Row],[their_ent_2]],Table1[[#This Row],[my_ent_2]])), 1, 0)</f>
        <v>0</v>
      </c>
    </row>
    <row r="1339" spans="1:12" hidden="1" x14ac:dyDescent="0.3">
      <c r="A1339" t="s">
        <v>3916</v>
      </c>
      <c r="B1339" t="s">
        <v>1847</v>
      </c>
      <c r="C1339" t="s">
        <v>3917</v>
      </c>
      <c r="D1339" t="s">
        <v>1325</v>
      </c>
      <c r="E1339" t="s">
        <v>1325</v>
      </c>
      <c r="F1339">
        <v>0</v>
      </c>
      <c r="G1339">
        <v>1337</v>
      </c>
      <c r="H1339">
        <f>IF(Table1[[#This Row],[my_ent_1]]=Table1[[#This Row],[their_ent_1]], 1, 0)</f>
        <v>0</v>
      </c>
      <c r="I1339">
        <f>IF(Table1[[#This Row],[my_ent_2]]=Table1[[#This Row],[their_ent_2]], 1, 0)</f>
        <v>1</v>
      </c>
      <c r="J1339">
        <f>IF(Table1[[#This Row],[same_1]]=1 &amp; Table1[[#This Row],[same_2]]=1, 1, 0)</f>
        <v>0</v>
      </c>
      <c r="K1339">
        <f>IF(ISNUMBER(SEARCH(Table1[[#This Row],[their_ent_1]],Table1[[#This Row],[my_ent_1]])), 1, 0)</f>
        <v>0</v>
      </c>
      <c r="L1339">
        <f>IF(ISNUMBER(SEARCH(Table1[[#This Row],[their_ent_2]],Table1[[#This Row],[my_ent_2]])), 1, 0)</f>
        <v>1</v>
      </c>
    </row>
    <row r="1340" spans="1:12" hidden="1" x14ac:dyDescent="0.3">
      <c r="A1340" t="s">
        <v>3918</v>
      </c>
      <c r="B1340" t="s">
        <v>3919</v>
      </c>
      <c r="C1340" t="s">
        <v>606</v>
      </c>
      <c r="D1340" t="s">
        <v>605</v>
      </c>
      <c r="E1340" t="s">
        <v>3920</v>
      </c>
      <c r="F1340">
        <v>0</v>
      </c>
      <c r="G1340">
        <v>1338</v>
      </c>
      <c r="H1340">
        <f>IF(Table1[[#This Row],[my_ent_1]]=Table1[[#This Row],[their_ent_1]], 1, 0)</f>
        <v>0</v>
      </c>
      <c r="I1340">
        <f>IF(Table1[[#This Row],[my_ent_2]]=Table1[[#This Row],[their_ent_2]], 1, 0)</f>
        <v>0</v>
      </c>
      <c r="J1340">
        <f>IF(Table1[[#This Row],[same_1]]=1 &amp; Table1[[#This Row],[same_2]]=1, 1, 0)</f>
        <v>0</v>
      </c>
      <c r="K1340">
        <f>IF(ISNUMBER(SEARCH(Table1[[#This Row],[their_ent_1]],Table1[[#This Row],[my_ent_1]])), 1, 0)</f>
        <v>0</v>
      </c>
      <c r="L1340">
        <f>IF(ISNUMBER(SEARCH(Table1[[#This Row],[their_ent_2]],Table1[[#This Row],[my_ent_2]])), 1, 0)</f>
        <v>0</v>
      </c>
    </row>
    <row r="1341" spans="1:12" hidden="1" x14ac:dyDescent="0.3">
      <c r="A1341" t="s">
        <v>3921</v>
      </c>
      <c r="B1341" t="s">
        <v>370</v>
      </c>
      <c r="C1341" t="s">
        <v>370</v>
      </c>
      <c r="D1341" t="s">
        <v>1863</v>
      </c>
      <c r="E1341" t="s">
        <v>425</v>
      </c>
      <c r="F1341">
        <v>0</v>
      </c>
      <c r="G1341">
        <v>1339</v>
      </c>
      <c r="H1341">
        <f>IF(Table1[[#This Row],[my_ent_1]]=Table1[[#This Row],[their_ent_1]], 1, 0)</f>
        <v>1</v>
      </c>
      <c r="I1341">
        <f>IF(Table1[[#This Row],[my_ent_2]]=Table1[[#This Row],[their_ent_2]], 1, 0)</f>
        <v>0</v>
      </c>
      <c r="J1341">
        <f>IF(Table1[[#This Row],[same_1]]=1 &amp; Table1[[#This Row],[same_2]]=1, 1, 0)</f>
        <v>0</v>
      </c>
      <c r="K1341">
        <f>IF(ISNUMBER(SEARCH(Table1[[#This Row],[their_ent_1]],Table1[[#This Row],[my_ent_1]])), 1, 0)</f>
        <v>1</v>
      </c>
      <c r="L1341">
        <f>IF(ISNUMBER(SEARCH(Table1[[#This Row],[their_ent_2]],Table1[[#This Row],[my_ent_2]])), 1, 0)</f>
        <v>0</v>
      </c>
    </row>
    <row r="1342" spans="1:12" hidden="1" x14ac:dyDescent="0.3">
      <c r="A1342" t="s">
        <v>3922</v>
      </c>
      <c r="B1342" t="s">
        <v>3923</v>
      </c>
      <c r="C1342" t="s">
        <v>3923</v>
      </c>
      <c r="D1342" t="s">
        <v>3924</v>
      </c>
      <c r="E1342" t="s">
        <v>357</v>
      </c>
      <c r="F1342">
        <v>0</v>
      </c>
      <c r="G1342">
        <v>1340</v>
      </c>
      <c r="H1342">
        <f>IF(Table1[[#This Row],[my_ent_1]]=Table1[[#This Row],[their_ent_1]], 1, 0)</f>
        <v>1</v>
      </c>
      <c r="I1342">
        <f>IF(Table1[[#This Row],[my_ent_2]]=Table1[[#This Row],[their_ent_2]], 1, 0)</f>
        <v>0</v>
      </c>
      <c r="J1342">
        <f>IF(Table1[[#This Row],[same_1]]=1 &amp; Table1[[#This Row],[same_2]]=1, 1, 0)</f>
        <v>0</v>
      </c>
      <c r="K1342">
        <f>IF(ISNUMBER(SEARCH(Table1[[#This Row],[their_ent_1]],Table1[[#This Row],[my_ent_1]])), 1, 0)</f>
        <v>1</v>
      </c>
      <c r="L1342">
        <f>IF(ISNUMBER(SEARCH(Table1[[#This Row],[their_ent_2]],Table1[[#This Row],[my_ent_2]])), 1, 0)</f>
        <v>0</v>
      </c>
    </row>
    <row r="1343" spans="1:12" hidden="1" x14ac:dyDescent="0.3">
      <c r="A1343" t="s">
        <v>3925</v>
      </c>
      <c r="B1343" t="s">
        <v>2500</v>
      </c>
      <c r="C1343" t="s">
        <v>3926</v>
      </c>
      <c r="D1343" t="s">
        <v>143</v>
      </c>
      <c r="E1343" t="s">
        <v>2500</v>
      </c>
      <c r="F1343">
        <v>0</v>
      </c>
      <c r="G1343">
        <v>1341</v>
      </c>
      <c r="H1343">
        <f>IF(Table1[[#This Row],[my_ent_1]]=Table1[[#This Row],[their_ent_1]], 1, 0)</f>
        <v>0</v>
      </c>
      <c r="I1343">
        <f>IF(Table1[[#This Row],[my_ent_2]]=Table1[[#This Row],[their_ent_2]], 1, 0)</f>
        <v>0</v>
      </c>
      <c r="J1343">
        <f>IF(Table1[[#This Row],[same_1]]=1 &amp; Table1[[#This Row],[same_2]]=1, 1, 0)</f>
        <v>0</v>
      </c>
      <c r="K1343">
        <f>IF(ISNUMBER(SEARCH(Table1[[#This Row],[their_ent_1]],Table1[[#This Row],[my_ent_1]])), 1, 0)</f>
        <v>0</v>
      </c>
      <c r="L1343">
        <f>IF(ISNUMBER(SEARCH(Table1[[#This Row],[their_ent_2]],Table1[[#This Row],[my_ent_2]])), 1, 0)</f>
        <v>0</v>
      </c>
    </row>
    <row r="1344" spans="1:12" x14ac:dyDescent="0.3">
      <c r="A1344" t="s">
        <v>3927</v>
      </c>
      <c r="B1344" t="s">
        <v>2860</v>
      </c>
      <c r="C1344" t="s">
        <v>2861</v>
      </c>
      <c r="D1344" t="s">
        <v>2862</v>
      </c>
      <c r="E1344" t="s">
        <v>2862</v>
      </c>
      <c r="F1344">
        <v>0</v>
      </c>
      <c r="G1344">
        <v>1342</v>
      </c>
      <c r="H1344">
        <f>IF(Table1[[#This Row],[my_ent_1]]=Table1[[#This Row],[their_ent_1]], 1, 0)</f>
        <v>0</v>
      </c>
      <c r="I1344">
        <f>IF(Table1[[#This Row],[my_ent_2]]=Table1[[#This Row],[their_ent_2]], 1, 0)</f>
        <v>1</v>
      </c>
      <c r="J1344">
        <f>IF(Table1[[#This Row],[same_1]]=1 &amp; Table1[[#This Row],[same_2]]=1, 1, 0)</f>
        <v>0</v>
      </c>
      <c r="K1344">
        <f>IF(ISNUMBER(SEARCH(Table1[[#This Row],[their_ent_1]],Table1[[#This Row],[my_ent_1]])), 1, 0)</f>
        <v>1</v>
      </c>
      <c r="L1344">
        <f>IF(ISNUMBER(SEARCH(Table1[[#This Row],[their_ent_2]],Table1[[#This Row],[my_ent_2]])), 1, 0)</f>
        <v>1</v>
      </c>
    </row>
    <row r="1345" spans="1:12" hidden="1" x14ac:dyDescent="0.3">
      <c r="A1345" t="s">
        <v>3928</v>
      </c>
      <c r="B1345" t="s">
        <v>3929</v>
      </c>
      <c r="C1345" t="s">
        <v>1193</v>
      </c>
      <c r="D1345" t="s">
        <v>3930</v>
      </c>
      <c r="E1345" t="s">
        <v>3216</v>
      </c>
      <c r="F1345">
        <v>0</v>
      </c>
      <c r="G1345">
        <v>1343</v>
      </c>
      <c r="H1345">
        <f>IF(Table1[[#This Row],[my_ent_1]]=Table1[[#This Row],[their_ent_1]], 1, 0)</f>
        <v>0</v>
      </c>
      <c r="I1345">
        <f>IF(Table1[[#This Row],[my_ent_2]]=Table1[[#This Row],[their_ent_2]], 1, 0)</f>
        <v>0</v>
      </c>
      <c r="J1345">
        <f>IF(Table1[[#This Row],[same_1]]=1 &amp; Table1[[#This Row],[same_2]]=1, 1, 0)</f>
        <v>0</v>
      </c>
      <c r="K1345">
        <f>IF(ISNUMBER(SEARCH(Table1[[#This Row],[their_ent_1]],Table1[[#This Row],[my_ent_1]])), 1, 0)</f>
        <v>0</v>
      </c>
      <c r="L1345">
        <f>IF(ISNUMBER(SEARCH(Table1[[#This Row],[their_ent_2]],Table1[[#This Row],[my_ent_2]])), 1, 0)</f>
        <v>0</v>
      </c>
    </row>
    <row r="1346" spans="1:12" hidden="1" x14ac:dyDescent="0.3">
      <c r="A1346" t="s">
        <v>3931</v>
      </c>
      <c r="B1346" t="s">
        <v>3932</v>
      </c>
      <c r="C1346" t="s">
        <v>3933</v>
      </c>
      <c r="D1346" t="s">
        <v>3933</v>
      </c>
      <c r="E1346" t="s">
        <v>3934</v>
      </c>
      <c r="F1346">
        <v>0</v>
      </c>
      <c r="G1346">
        <v>1344</v>
      </c>
      <c r="H1346">
        <f>IF(Table1[[#This Row],[my_ent_1]]=Table1[[#This Row],[their_ent_1]], 1, 0)</f>
        <v>0</v>
      </c>
      <c r="I1346">
        <f>IF(Table1[[#This Row],[my_ent_2]]=Table1[[#This Row],[their_ent_2]], 1, 0)</f>
        <v>0</v>
      </c>
      <c r="J1346">
        <f>IF(Table1[[#This Row],[same_1]]=1 &amp; Table1[[#This Row],[same_2]]=1, 1, 0)</f>
        <v>0</v>
      </c>
      <c r="K1346">
        <f>IF(ISNUMBER(SEARCH(Table1[[#This Row],[their_ent_1]],Table1[[#This Row],[my_ent_1]])), 1, 0)</f>
        <v>0</v>
      </c>
      <c r="L1346">
        <f>IF(ISNUMBER(SEARCH(Table1[[#This Row],[their_ent_2]],Table1[[#This Row],[my_ent_2]])), 1, 0)</f>
        <v>0</v>
      </c>
    </row>
    <row r="1347" spans="1:12" hidden="1" x14ac:dyDescent="0.3">
      <c r="A1347" t="s">
        <v>3935</v>
      </c>
      <c r="B1347" t="s">
        <v>226</v>
      </c>
      <c r="C1347" t="s">
        <v>3936</v>
      </c>
      <c r="D1347" t="s">
        <v>3937</v>
      </c>
      <c r="E1347" t="s">
        <v>3938</v>
      </c>
      <c r="F1347">
        <v>0</v>
      </c>
      <c r="G1347">
        <v>1345</v>
      </c>
      <c r="H1347">
        <f>IF(Table1[[#This Row],[my_ent_1]]=Table1[[#This Row],[their_ent_1]], 1, 0)</f>
        <v>0</v>
      </c>
      <c r="I1347">
        <f>IF(Table1[[#This Row],[my_ent_2]]=Table1[[#This Row],[their_ent_2]], 1, 0)</f>
        <v>0</v>
      </c>
      <c r="J1347">
        <f>IF(Table1[[#This Row],[same_1]]=1 &amp; Table1[[#This Row],[same_2]]=1, 1, 0)</f>
        <v>0</v>
      </c>
      <c r="K1347">
        <f>IF(ISNUMBER(SEARCH(Table1[[#This Row],[their_ent_1]],Table1[[#This Row],[my_ent_1]])), 1, 0)</f>
        <v>0</v>
      </c>
      <c r="L1347">
        <f>IF(ISNUMBER(SEARCH(Table1[[#This Row],[their_ent_2]],Table1[[#This Row],[my_ent_2]])), 1, 0)</f>
        <v>0</v>
      </c>
    </row>
    <row r="1348" spans="1:12" hidden="1" x14ac:dyDescent="0.3">
      <c r="A1348" t="s">
        <v>3939</v>
      </c>
      <c r="B1348" t="s">
        <v>3940</v>
      </c>
      <c r="C1348" t="s">
        <v>3941</v>
      </c>
      <c r="D1348" t="s">
        <v>3942</v>
      </c>
      <c r="E1348" t="s">
        <v>3673</v>
      </c>
      <c r="F1348">
        <v>0</v>
      </c>
      <c r="G1348">
        <v>1346</v>
      </c>
      <c r="H1348">
        <f>IF(Table1[[#This Row],[my_ent_1]]=Table1[[#This Row],[their_ent_1]], 1, 0)</f>
        <v>0</v>
      </c>
      <c r="I1348">
        <f>IF(Table1[[#This Row],[my_ent_2]]=Table1[[#This Row],[their_ent_2]], 1, 0)</f>
        <v>0</v>
      </c>
      <c r="J1348">
        <f>IF(Table1[[#This Row],[same_1]]=1 &amp; Table1[[#This Row],[same_2]]=1, 1, 0)</f>
        <v>0</v>
      </c>
      <c r="K1348">
        <f>IF(ISNUMBER(SEARCH(Table1[[#This Row],[their_ent_1]],Table1[[#This Row],[my_ent_1]])), 1, 0)</f>
        <v>0</v>
      </c>
      <c r="L1348">
        <f>IF(ISNUMBER(SEARCH(Table1[[#This Row],[their_ent_2]],Table1[[#This Row],[my_ent_2]])), 1, 0)</f>
        <v>0</v>
      </c>
    </row>
    <row r="1349" spans="1:12" x14ac:dyDescent="0.3">
      <c r="A1349" t="s">
        <v>3943</v>
      </c>
      <c r="B1349" t="s">
        <v>12</v>
      </c>
      <c r="C1349" t="s">
        <v>12</v>
      </c>
      <c r="D1349" t="s">
        <v>57</v>
      </c>
      <c r="E1349" t="s">
        <v>36</v>
      </c>
      <c r="F1349">
        <v>0</v>
      </c>
      <c r="G1349">
        <v>1347</v>
      </c>
      <c r="H1349">
        <f>IF(Table1[[#This Row],[my_ent_1]]=Table1[[#This Row],[their_ent_1]], 1, 0)</f>
        <v>1</v>
      </c>
      <c r="I1349">
        <f>IF(Table1[[#This Row],[my_ent_2]]=Table1[[#This Row],[their_ent_2]], 1, 0)</f>
        <v>0</v>
      </c>
      <c r="J1349">
        <f>IF(Table1[[#This Row],[same_1]]=1 &amp; Table1[[#This Row],[same_2]]=1, 1, 0)</f>
        <v>0</v>
      </c>
      <c r="K1349">
        <f>IF(ISNUMBER(SEARCH(Table1[[#This Row],[their_ent_1]],Table1[[#This Row],[my_ent_1]])), 1, 0)</f>
        <v>1</v>
      </c>
      <c r="L1349">
        <f>IF(ISNUMBER(SEARCH(Table1[[#This Row],[their_ent_2]],Table1[[#This Row],[my_ent_2]])), 1, 0)</f>
        <v>1</v>
      </c>
    </row>
    <row r="1350" spans="1:12" hidden="1" x14ac:dyDescent="0.3">
      <c r="A1350" t="s">
        <v>3944</v>
      </c>
      <c r="B1350" t="s">
        <v>3945</v>
      </c>
      <c r="C1350" t="s">
        <v>1719</v>
      </c>
      <c r="D1350" t="s">
        <v>1719</v>
      </c>
      <c r="E1350" t="s">
        <v>3946</v>
      </c>
      <c r="F1350">
        <v>0</v>
      </c>
      <c r="G1350">
        <v>1348</v>
      </c>
      <c r="H1350">
        <f>IF(Table1[[#This Row],[my_ent_1]]=Table1[[#This Row],[their_ent_1]], 1, 0)</f>
        <v>0</v>
      </c>
      <c r="I1350">
        <f>IF(Table1[[#This Row],[my_ent_2]]=Table1[[#This Row],[their_ent_2]], 1, 0)</f>
        <v>0</v>
      </c>
      <c r="J1350">
        <f>IF(Table1[[#This Row],[same_1]]=1 &amp; Table1[[#This Row],[same_2]]=1, 1, 0)</f>
        <v>0</v>
      </c>
      <c r="K1350">
        <f>IF(ISNUMBER(SEARCH(Table1[[#This Row],[their_ent_1]],Table1[[#This Row],[my_ent_1]])), 1, 0)</f>
        <v>0</v>
      </c>
      <c r="L1350">
        <f>IF(ISNUMBER(SEARCH(Table1[[#This Row],[their_ent_2]],Table1[[#This Row],[my_ent_2]])), 1, 0)</f>
        <v>0</v>
      </c>
    </row>
    <row r="1351" spans="1:12" hidden="1" x14ac:dyDescent="0.3">
      <c r="A1351" t="s">
        <v>3947</v>
      </c>
      <c r="B1351" t="s">
        <v>3948</v>
      </c>
      <c r="C1351" t="s">
        <v>3949</v>
      </c>
      <c r="D1351" t="s">
        <v>3949</v>
      </c>
      <c r="E1351" t="s">
        <v>3950</v>
      </c>
      <c r="F1351">
        <v>0</v>
      </c>
      <c r="G1351">
        <v>1349</v>
      </c>
      <c r="H1351">
        <f>IF(Table1[[#This Row],[my_ent_1]]=Table1[[#This Row],[their_ent_1]], 1, 0)</f>
        <v>0</v>
      </c>
      <c r="I1351">
        <f>IF(Table1[[#This Row],[my_ent_2]]=Table1[[#This Row],[their_ent_2]], 1, 0)</f>
        <v>0</v>
      </c>
      <c r="J1351">
        <f>IF(Table1[[#This Row],[same_1]]=1 &amp; Table1[[#This Row],[same_2]]=1, 1, 0)</f>
        <v>0</v>
      </c>
      <c r="K1351">
        <f>IF(ISNUMBER(SEARCH(Table1[[#This Row],[their_ent_1]],Table1[[#This Row],[my_ent_1]])), 1, 0)</f>
        <v>0</v>
      </c>
      <c r="L1351">
        <f>IF(ISNUMBER(SEARCH(Table1[[#This Row],[their_ent_2]],Table1[[#This Row],[my_ent_2]])), 1, 0)</f>
        <v>0</v>
      </c>
    </row>
    <row r="1352" spans="1:12" hidden="1" x14ac:dyDescent="0.3">
      <c r="A1352" t="s">
        <v>3951</v>
      </c>
      <c r="B1352" t="s">
        <v>47</v>
      </c>
      <c r="C1352" t="s">
        <v>47</v>
      </c>
      <c r="D1352" t="s">
        <v>741</v>
      </c>
      <c r="E1352" t="s">
        <v>3952</v>
      </c>
      <c r="F1352">
        <v>0</v>
      </c>
      <c r="G1352">
        <v>1350</v>
      </c>
      <c r="H1352">
        <f>IF(Table1[[#This Row],[my_ent_1]]=Table1[[#This Row],[their_ent_1]], 1, 0)</f>
        <v>1</v>
      </c>
      <c r="I1352">
        <f>IF(Table1[[#This Row],[my_ent_2]]=Table1[[#This Row],[their_ent_2]], 1, 0)</f>
        <v>0</v>
      </c>
      <c r="J1352">
        <f>IF(Table1[[#This Row],[same_1]]=1 &amp; Table1[[#This Row],[same_2]]=1, 1, 0)</f>
        <v>0</v>
      </c>
      <c r="K1352">
        <f>IF(ISNUMBER(SEARCH(Table1[[#This Row],[their_ent_1]],Table1[[#This Row],[my_ent_1]])), 1, 0)</f>
        <v>1</v>
      </c>
      <c r="L1352">
        <f>IF(ISNUMBER(SEARCH(Table1[[#This Row],[their_ent_2]],Table1[[#This Row],[my_ent_2]])), 1, 0)</f>
        <v>0</v>
      </c>
    </row>
    <row r="1353" spans="1:12" hidden="1" x14ac:dyDescent="0.3">
      <c r="A1353" t="s">
        <v>3953</v>
      </c>
      <c r="B1353" t="s">
        <v>3954</v>
      </c>
      <c r="C1353" t="s">
        <v>3955</v>
      </c>
      <c r="D1353" t="s">
        <v>3956</v>
      </c>
      <c r="E1353" t="s">
        <v>3957</v>
      </c>
      <c r="F1353">
        <v>0</v>
      </c>
      <c r="G1353">
        <v>1351</v>
      </c>
      <c r="H1353">
        <f>IF(Table1[[#This Row],[my_ent_1]]=Table1[[#This Row],[their_ent_1]], 1, 0)</f>
        <v>0</v>
      </c>
      <c r="I1353">
        <f>IF(Table1[[#This Row],[my_ent_2]]=Table1[[#This Row],[their_ent_2]], 1, 0)</f>
        <v>0</v>
      </c>
      <c r="J1353">
        <f>IF(Table1[[#This Row],[same_1]]=1 &amp; Table1[[#This Row],[same_2]]=1, 1, 0)</f>
        <v>0</v>
      </c>
      <c r="K1353">
        <f>IF(ISNUMBER(SEARCH(Table1[[#This Row],[their_ent_1]],Table1[[#This Row],[my_ent_1]])), 1, 0)</f>
        <v>0</v>
      </c>
      <c r="L1353">
        <f>IF(ISNUMBER(SEARCH(Table1[[#This Row],[their_ent_2]],Table1[[#This Row],[my_ent_2]])), 1, 0)</f>
        <v>0</v>
      </c>
    </row>
    <row r="1354" spans="1:12" hidden="1" x14ac:dyDescent="0.3">
      <c r="A1354" t="s">
        <v>3958</v>
      </c>
      <c r="B1354" t="s">
        <v>36</v>
      </c>
      <c r="C1354" t="s">
        <v>3959</v>
      </c>
      <c r="D1354" t="s">
        <v>3959</v>
      </c>
      <c r="E1354" t="s">
        <v>3960</v>
      </c>
      <c r="F1354">
        <v>0</v>
      </c>
      <c r="G1354">
        <v>1352</v>
      </c>
      <c r="H1354">
        <f>IF(Table1[[#This Row],[my_ent_1]]=Table1[[#This Row],[their_ent_1]], 1, 0)</f>
        <v>0</v>
      </c>
      <c r="I1354">
        <f>IF(Table1[[#This Row],[my_ent_2]]=Table1[[#This Row],[their_ent_2]], 1, 0)</f>
        <v>0</v>
      </c>
      <c r="J1354">
        <f>IF(Table1[[#This Row],[same_1]]=1 &amp; Table1[[#This Row],[same_2]]=1, 1, 0)</f>
        <v>0</v>
      </c>
      <c r="K1354">
        <f>IF(ISNUMBER(SEARCH(Table1[[#This Row],[their_ent_1]],Table1[[#This Row],[my_ent_1]])), 1, 0)</f>
        <v>0</v>
      </c>
      <c r="L1354">
        <f>IF(ISNUMBER(SEARCH(Table1[[#This Row],[their_ent_2]],Table1[[#This Row],[my_ent_2]])), 1, 0)</f>
        <v>0</v>
      </c>
    </row>
    <row r="1355" spans="1:12" hidden="1" x14ac:dyDescent="0.3">
      <c r="A1355" t="s">
        <v>3961</v>
      </c>
      <c r="B1355" t="s">
        <v>1496</v>
      </c>
      <c r="C1355" t="s">
        <v>1496</v>
      </c>
      <c r="D1355" t="s">
        <v>412</v>
      </c>
      <c r="E1355" t="s">
        <v>1568</v>
      </c>
      <c r="F1355">
        <v>0</v>
      </c>
      <c r="G1355">
        <v>1353</v>
      </c>
      <c r="H1355">
        <f>IF(Table1[[#This Row],[my_ent_1]]=Table1[[#This Row],[their_ent_1]], 1, 0)</f>
        <v>1</v>
      </c>
      <c r="I1355">
        <f>IF(Table1[[#This Row],[my_ent_2]]=Table1[[#This Row],[their_ent_2]], 1, 0)</f>
        <v>0</v>
      </c>
      <c r="J1355">
        <f>IF(Table1[[#This Row],[same_1]]=1 &amp; Table1[[#This Row],[same_2]]=1, 1, 0)</f>
        <v>0</v>
      </c>
      <c r="K1355">
        <f>IF(ISNUMBER(SEARCH(Table1[[#This Row],[their_ent_1]],Table1[[#This Row],[my_ent_1]])), 1, 0)</f>
        <v>1</v>
      </c>
      <c r="L1355">
        <f>IF(ISNUMBER(SEARCH(Table1[[#This Row],[their_ent_2]],Table1[[#This Row],[my_ent_2]])), 1, 0)</f>
        <v>0</v>
      </c>
    </row>
    <row r="1356" spans="1:12" hidden="1" x14ac:dyDescent="0.3">
      <c r="A1356" t="s">
        <v>3962</v>
      </c>
      <c r="B1356" t="s">
        <v>484</v>
      </c>
      <c r="C1356" t="s">
        <v>21</v>
      </c>
      <c r="D1356" t="s">
        <v>143</v>
      </c>
      <c r="E1356" t="s">
        <v>1031</v>
      </c>
      <c r="F1356">
        <v>0</v>
      </c>
      <c r="G1356">
        <v>1354</v>
      </c>
      <c r="H1356">
        <f>IF(Table1[[#This Row],[my_ent_1]]=Table1[[#This Row],[their_ent_1]], 1, 0)</f>
        <v>0</v>
      </c>
      <c r="I1356">
        <f>IF(Table1[[#This Row],[my_ent_2]]=Table1[[#This Row],[their_ent_2]], 1, 0)</f>
        <v>0</v>
      </c>
      <c r="J1356">
        <f>IF(Table1[[#This Row],[same_1]]=1 &amp; Table1[[#This Row],[same_2]]=1, 1, 0)</f>
        <v>0</v>
      </c>
      <c r="K1356">
        <f>IF(ISNUMBER(SEARCH(Table1[[#This Row],[their_ent_1]],Table1[[#This Row],[my_ent_1]])), 1, 0)</f>
        <v>1</v>
      </c>
      <c r="L1356">
        <f>IF(ISNUMBER(SEARCH(Table1[[#This Row],[their_ent_2]],Table1[[#This Row],[my_ent_2]])), 1, 0)</f>
        <v>0</v>
      </c>
    </row>
    <row r="1357" spans="1:12" hidden="1" x14ac:dyDescent="0.3">
      <c r="A1357" t="s">
        <v>3963</v>
      </c>
      <c r="B1357" t="s">
        <v>3964</v>
      </c>
      <c r="C1357" t="s">
        <v>22</v>
      </c>
      <c r="D1357" t="s">
        <v>22</v>
      </c>
      <c r="E1357" t="s">
        <v>3965</v>
      </c>
      <c r="F1357">
        <v>0</v>
      </c>
      <c r="G1357">
        <v>1355</v>
      </c>
      <c r="H1357">
        <f>IF(Table1[[#This Row],[my_ent_1]]=Table1[[#This Row],[their_ent_1]], 1, 0)</f>
        <v>0</v>
      </c>
      <c r="I1357">
        <f>IF(Table1[[#This Row],[my_ent_2]]=Table1[[#This Row],[their_ent_2]], 1, 0)</f>
        <v>0</v>
      </c>
      <c r="J1357">
        <f>IF(Table1[[#This Row],[same_1]]=1 &amp; Table1[[#This Row],[same_2]]=1, 1, 0)</f>
        <v>0</v>
      </c>
      <c r="K1357">
        <f>IF(ISNUMBER(SEARCH(Table1[[#This Row],[their_ent_1]],Table1[[#This Row],[my_ent_1]])), 1, 0)</f>
        <v>0</v>
      </c>
      <c r="L1357">
        <f>IF(ISNUMBER(SEARCH(Table1[[#This Row],[their_ent_2]],Table1[[#This Row],[my_ent_2]])), 1, 0)</f>
        <v>0</v>
      </c>
    </row>
    <row r="1358" spans="1:12" hidden="1" x14ac:dyDescent="0.3">
      <c r="A1358" t="s">
        <v>3966</v>
      </c>
      <c r="B1358" t="s">
        <v>3967</v>
      </c>
      <c r="C1358" t="s">
        <v>3967</v>
      </c>
      <c r="D1358" t="s">
        <v>412</v>
      </c>
      <c r="E1358" t="s">
        <v>3968</v>
      </c>
      <c r="F1358">
        <v>0</v>
      </c>
      <c r="G1358">
        <v>1356</v>
      </c>
      <c r="H1358">
        <f>IF(Table1[[#This Row],[my_ent_1]]=Table1[[#This Row],[their_ent_1]], 1, 0)</f>
        <v>1</v>
      </c>
      <c r="I1358">
        <f>IF(Table1[[#This Row],[my_ent_2]]=Table1[[#This Row],[their_ent_2]], 1, 0)</f>
        <v>0</v>
      </c>
      <c r="J1358">
        <f>IF(Table1[[#This Row],[same_1]]=1 &amp; Table1[[#This Row],[same_2]]=1, 1, 0)</f>
        <v>0</v>
      </c>
      <c r="K1358">
        <f>IF(ISNUMBER(SEARCH(Table1[[#This Row],[their_ent_1]],Table1[[#This Row],[my_ent_1]])), 1, 0)</f>
        <v>1</v>
      </c>
      <c r="L1358">
        <f>IF(ISNUMBER(SEARCH(Table1[[#This Row],[their_ent_2]],Table1[[#This Row],[my_ent_2]])), 1, 0)</f>
        <v>0</v>
      </c>
    </row>
    <row r="1359" spans="1:12" hidden="1" x14ac:dyDescent="0.3">
      <c r="A1359" t="s">
        <v>3969</v>
      </c>
      <c r="B1359" t="s">
        <v>3970</v>
      </c>
      <c r="C1359" t="s">
        <v>3970</v>
      </c>
      <c r="D1359" t="s">
        <v>3971</v>
      </c>
      <c r="E1359" t="s">
        <v>3972</v>
      </c>
      <c r="F1359">
        <v>0</v>
      </c>
      <c r="G1359">
        <v>1357</v>
      </c>
      <c r="H1359">
        <f>IF(Table1[[#This Row],[my_ent_1]]=Table1[[#This Row],[their_ent_1]], 1, 0)</f>
        <v>1</v>
      </c>
      <c r="I1359">
        <f>IF(Table1[[#This Row],[my_ent_2]]=Table1[[#This Row],[their_ent_2]], 1, 0)</f>
        <v>0</v>
      </c>
      <c r="J1359">
        <f>IF(Table1[[#This Row],[same_1]]=1 &amp; Table1[[#This Row],[same_2]]=1, 1, 0)</f>
        <v>0</v>
      </c>
      <c r="K1359">
        <f>IF(ISNUMBER(SEARCH(Table1[[#This Row],[their_ent_1]],Table1[[#This Row],[my_ent_1]])), 1, 0)</f>
        <v>1</v>
      </c>
      <c r="L1359">
        <f>IF(ISNUMBER(SEARCH(Table1[[#This Row],[their_ent_2]],Table1[[#This Row],[my_ent_2]])), 1, 0)</f>
        <v>0</v>
      </c>
    </row>
    <row r="1360" spans="1:12" hidden="1" x14ac:dyDescent="0.3">
      <c r="A1360" t="s">
        <v>3973</v>
      </c>
      <c r="B1360" t="s">
        <v>3974</v>
      </c>
      <c r="C1360" t="s">
        <v>36</v>
      </c>
      <c r="D1360" t="s">
        <v>47</v>
      </c>
      <c r="E1360" t="s">
        <v>623</v>
      </c>
      <c r="F1360">
        <v>0</v>
      </c>
      <c r="G1360">
        <v>1358</v>
      </c>
      <c r="H1360">
        <f>IF(Table1[[#This Row],[my_ent_1]]=Table1[[#This Row],[their_ent_1]], 1, 0)</f>
        <v>0</v>
      </c>
      <c r="I1360">
        <f>IF(Table1[[#This Row],[my_ent_2]]=Table1[[#This Row],[their_ent_2]], 1, 0)</f>
        <v>0</v>
      </c>
      <c r="J1360">
        <f>IF(Table1[[#This Row],[same_1]]=1 &amp; Table1[[#This Row],[same_2]]=1, 1, 0)</f>
        <v>0</v>
      </c>
      <c r="K1360">
        <f>IF(ISNUMBER(SEARCH(Table1[[#This Row],[their_ent_1]],Table1[[#This Row],[my_ent_1]])), 1, 0)</f>
        <v>0</v>
      </c>
      <c r="L1360">
        <f>IF(ISNUMBER(SEARCH(Table1[[#This Row],[their_ent_2]],Table1[[#This Row],[my_ent_2]])), 1, 0)</f>
        <v>0</v>
      </c>
    </row>
    <row r="1361" spans="1:12" x14ac:dyDescent="0.3">
      <c r="A1361" t="s">
        <v>58</v>
      </c>
      <c r="B1361" t="s">
        <v>59</v>
      </c>
      <c r="C1361" t="s">
        <v>60</v>
      </c>
      <c r="D1361" t="s">
        <v>61</v>
      </c>
      <c r="E1361" t="s">
        <v>61</v>
      </c>
      <c r="F1361">
        <v>0</v>
      </c>
      <c r="G1361">
        <v>1359</v>
      </c>
      <c r="H1361">
        <f>IF(Table1[[#This Row],[my_ent_1]]=Table1[[#This Row],[their_ent_1]], 1, 0)</f>
        <v>0</v>
      </c>
      <c r="I1361">
        <f>IF(Table1[[#This Row],[my_ent_2]]=Table1[[#This Row],[their_ent_2]], 1, 0)</f>
        <v>1</v>
      </c>
      <c r="J1361">
        <f>IF(Table1[[#This Row],[same_1]]=1 &amp; Table1[[#This Row],[same_2]]=1, 1, 0)</f>
        <v>0</v>
      </c>
      <c r="K1361">
        <f>IF(ISNUMBER(SEARCH(Table1[[#This Row],[their_ent_1]],Table1[[#This Row],[my_ent_1]])), 1, 0)</f>
        <v>1</v>
      </c>
      <c r="L1361">
        <f>IF(ISNUMBER(SEARCH(Table1[[#This Row],[their_ent_2]],Table1[[#This Row],[my_ent_2]])), 1, 0)</f>
        <v>1</v>
      </c>
    </row>
    <row r="1362" spans="1:12" hidden="1" x14ac:dyDescent="0.3">
      <c r="A1362" t="s">
        <v>3975</v>
      </c>
      <c r="B1362" t="s">
        <v>3976</v>
      </c>
      <c r="C1362" t="s">
        <v>3774</v>
      </c>
      <c r="D1362" t="s">
        <v>3977</v>
      </c>
      <c r="E1362" t="s">
        <v>3978</v>
      </c>
      <c r="F1362">
        <v>0</v>
      </c>
      <c r="G1362">
        <v>1360</v>
      </c>
      <c r="H1362">
        <f>IF(Table1[[#This Row],[my_ent_1]]=Table1[[#This Row],[their_ent_1]], 1, 0)</f>
        <v>0</v>
      </c>
      <c r="I1362">
        <f>IF(Table1[[#This Row],[my_ent_2]]=Table1[[#This Row],[their_ent_2]], 1, 0)</f>
        <v>0</v>
      </c>
      <c r="J1362">
        <f>IF(Table1[[#This Row],[same_1]]=1 &amp; Table1[[#This Row],[same_2]]=1, 1, 0)</f>
        <v>0</v>
      </c>
      <c r="K1362">
        <f>IF(ISNUMBER(SEARCH(Table1[[#This Row],[their_ent_1]],Table1[[#This Row],[my_ent_1]])), 1, 0)</f>
        <v>0</v>
      </c>
      <c r="L1362">
        <f>IF(ISNUMBER(SEARCH(Table1[[#This Row],[their_ent_2]],Table1[[#This Row],[my_ent_2]])), 1, 0)</f>
        <v>0</v>
      </c>
    </row>
    <row r="1363" spans="1:12" hidden="1" x14ac:dyDescent="0.3">
      <c r="A1363" t="s">
        <v>3979</v>
      </c>
      <c r="B1363" t="s">
        <v>3980</v>
      </c>
      <c r="C1363" t="s">
        <v>3981</v>
      </c>
      <c r="D1363" t="s">
        <v>3982</v>
      </c>
      <c r="E1363" t="s">
        <v>3983</v>
      </c>
      <c r="F1363">
        <v>0</v>
      </c>
      <c r="G1363">
        <v>1361</v>
      </c>
      <c r="H1363">
        <f>IF(Table1[[#This Row],[my_ent_1]]=Table1[[#This Row],[their_ent_1]], 1, 0)</f>
        <v>0</v>
      </c>
      <c r="I1363">
        <f>IF(Table1[[#This Row],[my_ent_2]]=Table1[[#This Row],[their_ent_2]], 1, 0)</f>
        <v>0</v>
      </c>
      <c r="J1363">
        <f>IF(Table1[[#This Row],[same_1]]=1 &amp; Table1[[#This Row],[same_2]]=1, 1, 0)</f>
        <v>0</v>
      </c>
      <c r="K1363">
        <f>IF(ISNUMBER(SEARCH(Table1[[#This Row],[their_ent_1]],Table1[[#This Row],[my_ent_1]])), 1, 0)</f>
        <v>1</v>
      </c>
      <c r="L1363">
        <f>IF(ISNUMBER(SEARCH(Table1[[#This Row],[their_ent_2]],Table1[[#This Row],[my_ent_2]])), 1, 0)</f>
        <v>0</v>
      </c>
    </row>
    <row r="1364" spans="1:12" hidden="1" x14ac:dyDescent="0.3">
      <c r="A1364" t="s">
        <v>3984</v>
      </c>
      <c r="B1364" t="s">
        <v>3985</v>
      </c>
      <c r="C1364" t="s">
        <v>3986</v>
      </c>
      <c r="D1364" t="s">
        <v>1711</v>
      </c>
      <c r="E1364" t="s">
        <v>3987</v>
      </c>
      <c r="F1364">
        <v>0</v>
      </c>
      <c r="G1364">
        <v>1362</v>
      </c>
      <c r="H1364">
        <f>IF(Table1[[#This Row],[my_ent_1]]=Table1[[#This Row],[their_ent_1]], 1, 0)</f>
        <v>0</v>
      </c>
      <c r="I1364">
        <f>IF(Table1[[#This Row],[my_ent_2]]=Table1[[#This Row],[their_ent_2]], 1, 0)</f>
        <v>0</v>
      </c>
      <c r="J1364">
        <f>IF(Table1[[#This Row],[same_1]]=1 &amp; Table1[[#This Row],[same_2]]=1, 1, 0)</f>
        <v>0</v>
      </c>
      <c r="K1364">
        <f>IF(ISNUMBER(SEARCH(Table1[[#This Row],[their_ent_1]],Table1[[#This Row],[my_ent_1]])), 1, 0)</f>
        <v>1</v>
      </c>
      <c r="L1364">
        <f>IF(ISNUMBER(SEARCH(Table1[[#This Row],[their_ent_2]],Table1[[#This Row],[my_ent_2]])), 1, 0)</f>
        <v>0</v>
      </c>
    </row>
    <row r="1365" spans="1:12" hidden="1" x14ac:dyDescent="0.3">
      <c r="A1365" t="s">
        <v>3988</v>
      </c>
      <c r="B1365" t="s">
        <v>3989</v>
      </c>
      <c r="C1365" t="s">
        <v>3990</v>
      </c>
      <c r="D1365" t="s">
        <v>12</v>
      </c>
      <c r="E1365" t="s">
        <v>364</v>
      </c>
      <c r="F1365">
        <v>0</v>
      </c>
      <c r="G1365">
        <v>1363</v>
      </c>
      <c r="H1365">
        <f>IF(Table1[[#This Row],[my_ent_1]]=Table1[[#This Row],[their_ent_1]], 1, 0)</f>
        <v>0</v>
      </c>
      <c r="I1365">
        <f>IF(Table1[[#This Row],[my_ent_2]]=Table1[[#This Row],[their_ent_2]], 1, 0)</f>
        <v>0</v>
      </c>
      <c r="J1365">
        <f>IF(Table1[[#This Row],[same_1]]=1 &amp; Table1[[#This Row],[same_2]]=1, 1, 0)</f>
        <v>0</v>
      </c>
      <c r="K1365">
        <f>IF(ISNUMBER(SEARCH(Table1[[#This Row],[their_ent_1]],Table1[[#This Row],[my_ent_1]])), 1, 0)</f>
        <v>0</v>
      </c>
      <c r="L1365">
        <f>IF(ISNUMBER(SEARCH(Table1[[#This Row],[their_ent_2]],Table1[[#This Row],[my_ent_2]])), 1, 0)</f>
        <v>0</v>
      </c>
    </row>
    <row r="1366" spans="1:12" hidden="1" x14ac:dyDescent="0.3">
      <c r="A1366" t="s">
        <v>3991</v>
      </c>
      <c r="B1366" t="s">
        <v>1908</v>
      </c>
      <c r="C1366" t="s">
        <v>200</v>
      </c>
      <c r="D1366" t="s">
        <v>200</v>
      </c>
      <c r="E1366" t="s">
        <v>348</v>
      </c>
      <c r="F1366">
        <v>0</v>
      </c>
      <c r="G1366">
        <v>1364</v>
      </c>
      <c r="H1366">
        <f>IF(Table1[[#This Row],[my_ent_1]]=Table1[[#This Row],[their_ent_1]], 1, 0)</f>
        <v>0</v>
      </c>
      <c r="I1366">
        <f>IF(Table1[[#This Row],[my_ent_2]]=Table1[[#This Row],[their_ent_2]], 1, 0)</f>
        <v>0</v>
      </c>
      <c r="J1366">
        <f>IF(Table1[[#This Row],[same_1]]=1 &amp; Table1[[#This Row],[same_2]]=1, 1, 0)</f>
        <v>0</v>
      </c>
      <c r="K1366">
        <f>IF(ISNUMBER(SEARCH(Table1[[#This Row],[their_ent_1]],Table1[[#This Row],[my_ent_1]])), 1, 0)</f>
        <v>0</v>
      </c>
      <c r="L1366">
        <f>IF(ISNUMBER(SEARCH(Table1[[#This Row],[their_ent_2]],Table1[[#This Row],[my_ent_2]])), 1, 0)</f>
        <v>0</v>
      </c>
    </row>
    <row r="1367" spans="1:12" hidden="1" x14ac:dyDescent="0.3">
      <c r="A1367" t="s">
        <v>3992</v>
      </c>
      <c r="B1367" t="s">
        <v>12</v>
      </c>
      <c r="C1367" t="s">
        <v>3142</v>
      </c>
      <c r="D1367" t="s">
        <v>3614</v>
      </c>
      <c r="E1367" t="s">
        <v>81</v>
      </c>
      <c r="F1367">
        <v>0</v>
      </c>
      <c r="G1367">
        <v>1365</v>
      </c>
      <c r="H1367">
        <f>IF(Table1[[#This Row],[my_ent_1]]=Table1[[#This Row],[their_ent_1]], 1, 0)</f>
        <v>0</v>
      </c>
      <c r="I1367">
        <f>IF(Table1[[#This Row],[my_ent_2]]=Table1[[#This Row],[their_ent_2]], 1, 0)</f>
        <v>0</v>
      </c>
      <c r="J1367">
        <f>IF(Table1[[#This Row],[same_1]]=1 &amp; Table1[[#This Row],[same_2]]=1, 1, 0)</f>
        <v>0</v>
      </c>
      <c r="K1367">
        <f>IF(ISNUMBER(SEARCH(Table1[[#This Row],[their_ent_1]],Table1[[#This Row],[my_ent_1]])), 1, 0)</f>
        <v>0</v>
      </c>
      <c r="L1367">
        <f>IF(ISNUMBER(SEARCH(Table1[[#This Row],[their_ent_2]],Table1[[#This Row],[my_ent_2]])), 1, 0)</f>
        <v>0</v>
      </c>
    </row>
    <row r="1368" spans="1:12" x14ac:dyDescent="0.3">
      <c r="A1368" t="s">
        <v>3993</v>
      </c>
      <c r="B1368" t="s">
        <v>3523</v>
      </c>
      <c r="C1368" t="s">
        <v>3523</v>
      </c>
      <c r="D1368" t="s">
        <v>9</v>
      </c>
      <c r="E1368" t="s">
        <v>10</v>
      </c>
      <c r="F1368">
        <v>0</v>
      </c>
      <c r="G1368">
        <v>1366</v>
      </c>
      <c r="H1368">
        <f>IF(Table1[[#This Row],[my_ent_1]]=Table1[[#This Row],[their_ent_1]], 1, 0)</f>
        <v>1</v>
      </c>
      <c r="I1368">
        <f>IF(Table1[[#This Row],[my_ent_2]]=Table1[[#This Row],[their_ent_2]], 1, 0)</f>
        <v>0</v>
      </c>
      <c r="J1368">
        <f>IF(Table1[[#This Row],[same_1]]=1 &amp; Table1[[#This Row],[same_2]]=1, 1, 0)</f>
        <v>0</v>
      </c>
      <c r="K1368">
        <f>IF(ISNUMBER(SEARCH(Table1[[#This Row],[their_ent_1]],Table1[[#This Row],[my_ent_1]])), 1, 0)</f>
        <v>1</v>
      </c>
      <c r="L1368">
        <f>IF(ISNUMBER(SEARCH(Table1[[#This Row],[their_ent_2]],Table1[[#This Row],[my_ent_2]])), 1, 0)</f>
        <v>1</v>
      </c>
    </row>
    <row r="1369" spans="1:12" hidden="1" x14ac:dyDescent="0.3">
      <c r="A1369" t="s">
        <v>3994</v>
      </c>
      <c r="B1369" t="s">
        <v>3995</v>
      </c>
      <c r="C1369" t="s">
        <v>3996</v>
      </c>
      <c r="D1369" t="s">
        <v>22</v>
      </c>
      <c r="E1369" t="s">
        <v>2596</v>
      </c>
      <c r="F1369">
        <v>0</v>
      </c>
      <c r="G1369">
        <v>1367</v>
      </c>
      <c r="H1369">
        <f>IF(Table1[[#This Row],[my_ent_1]]=Table1[[#This Row],[their_ent_1]], 1, 0)</f>
        <v>0</v>
      </c>
      <c r="I1369">
        <f>IF(Table1[[#This Row],[my_ent_2]]=Table1[[#This Row],[their_ent_2]], 1, 0)</f>
        <v>0</v>
      </c>
      <c r="J1369">
        <f>IF(Table1[[#This Row],[same_1]]=1 &amp; Table1[[#This Row],[same_2]]=1, 1, 0)</f>
        <v>0</v>
      </c>
      <c r="K1369">
        <f>IF(ISNUMBER(SEARCH(Table1[[#This Row],[their_ent_1]],Table1[[#This Row],[my_ent_1]])), 1, 0)</f>
        <v>1</v>
      </c>
      <c r="L1369">
        <f>IF(ISNUMBER(SEARCH(Table1[[#This Row],[their_ent_2]],Table1[[#This Row],[my_ent_2]])), 1, 0)</f>
        <v>0</v>
      </c>
    </row>
    <row r="1370" spans="1:12" hidden="1" x14ac:dyDescent="0.3">
      <c r="A1370" t="s">
        <v>3997</v>
      </c>
      <c r="B1370" t="s">
        <v>818</v>
      </c>
      <c r="C1370" t="s">
        <v>3998</v>
      </c>
      <c r="D1370" t="s">
        <v>3999</v>
      </c>
      <c r="E1370" t="s">
        <v>4000</v>
      </c>
      <c r="F1370">
        <v>0</v>
      </c>
      <c r="G1370">
        <v>1368</v>
      </c>
      <c r="H1370">
        <f>IF(Table1[[#This Row],[my_ent_1]]=Table1[[#This Row],[their_ent_1]], 1, 0)</f>
        <v>0</v>
      </c>
      <c r="I1370">
        <f>IF(Table1[[#This Row],[my_ent_2]]=Table1[[#This Row],[their_ent_2]], 1, 0)</f>
        <v>0</v>
      </c>
      <c r="J1370">
        <f>IF(Table1[[#This Row],[same_1]]=1 &amp; Table1[[#This Row],[same_2]]=1, 1, 0)</f>
        <v>0</v>
      </c>
      <c r="K1370">
        <f>IF(ISNUMBER(SEARCH(Table1[[#This Row],[their_ent_1]],Table1[[#This Row],[my_ent_1]])), 1, 0)</f>
        <v>0</v>
      </c>
      <c r="L1370">
        <f>IF(ISNUMBER(SEARCH(Table1[[#This Row],[their_ent_2]],Table1[[#This Row],[my_ent_2]])), 1, 0)</f>
        <v>0</v>
      </c>
    </row>
    <row r="1371" spans="1:12" hidden="1" x14ac:dyDescent="0.3">
      <c r="A1371" t="s">
        <v>4001</v>
      </c>
      <c r="B1371" t="s">
        <v>4002</v>
      </c>
      <c r="C1371" t="s">
        <v>4003</v>
      </c>
      <c r="D1371" t="s">
        <v>4004</v>
      </c>
      <c r="E1371" t="s">
        <v>4005</v>
      </c>
      <c r="F1371">
        <v>0</v>
      </c>
      <c r="G1371">
        <v>1369</v>
      </c>
      <c r="H1371">
        <f>IF(Table1[[#This Row],[my_ent_1]]=Table1[[#This Row],[their_ent_1]], 1, 0)</f>
        <v>0</v>
      </c>
      <c r="I1371">
        <f>IF(Table1[[#This Row],[my_ent_2]]=Table1[[#This Row],[their_ent_2]], 1, 0)</f>
        <v>0</v>
      </c>
      <c r="J1371">
        <f>IF(Table1[[#This Row],[same_1]]=1 &amp; Table1[[#This Row],[same_2]]=1, 1, 0)</f>
        <v>0</v>
      </c>
      <c r="K1371">
        <f>IF(ISNUMBER(SEARCH(Table1[[#This Row],[their_ent_1]],Table1[[#This Row],[my_ent_1]])), 1, 0)</f>
        <v>0</v>
      </c>
      <c r="L1371">
        <f>IF(ISNUMBER(SEARCH(Table1[[#This Row],[their_ent_2]],Table1[[#This Row],[my_ent_2]])), 1, 0)</f>
        <v>0</v>
      </c>
    </row>
    <row r="1372" spans="1:12" hidden="1" x14ac:dyDescent="0.3">
      <c r="A1372" t="s">
        <v>4006</v>
      </c>
      <c r="B1372" t="s">
        <v>527</v>
      </c>
      <c r="C1372" t="s">
        <v>527</v>
      </c>
      <c r="D1372" t="s">
        <v>4007</v>
      </c>
      <c r="E1372" t="s">
        <v>22</v>
      </c>
      <c r="F1372">
        <v>0</v>
      </c>
      <c r="G1372">
        <v>1370</v>
      </c>
      <c r="H1372">
        <f>IF(Table1[[#This Row],[my_ent_1]]=Table1[[#This Row],[their_ent_1]], 1, 0)</f>
        <v>1</v>
      </c>
      <c r="I1372">
        <f>IF(Table1[[#This Row],[my_ent_2]]=Table1[[#This Row],[their_ent_2]], 1, 0)</f>
        <v>0</v>
      </c>
      <c r="J1372">
        <f>IF(Table1[[#This Row],[same_1]]=1 &amp; Table1[[#This Row],[same_2]]=1, 1, 0)</f>
        <v>0</v>
      </c>
      <c r="K1372">
        <f>IF(ISNUMBER(SEARCH(Table1[[#This Row],[their_ent_1]],Table1[[#This Row],[my_ent_1]])), 1, 0)</f>
        <v>1</v>
      </c>
      <c r="L1372">
        <f>IF(ISNUMBER(SEARCH(Table1[[#This Row],[their_ent_2]],Table1[[#This Row],[my_ent_2]])), 1, 0)</f>
        <v>0</v>
      </c>
    </row>
    <row r="1373" spans="1:12" hidden="1" x14ac:dyDescent="0.3">
      <c r="A1373" t="s">
        <v>4008</v>
      </c>
      <c r="B1373" t="s">
        <v>4009</v>
      </c>
      <c r="C1373" t="s">
        <v>4010</v>
      </c>
      <c r="D1373" t="s">
        <v>2456</v>
      </c>
      <c r="E1373" t="s">
        <v>1039</v>
      </c>
      <c r="F1373">
        <v>0</v>
      </c>
      <c r="G1373">
        <v>1371</v>
      </c>
      <c r="H1373">
        <f>IF(Table1[[#This Row],[my_ent_1]]=Table1[[#This Row],[their_ent_1]], 1, 0)</f>
        <v>0</v>
      </c>
      <c r="I1373">
        <f>IF(Table1[[#This Row],[my_ent_2]]=Table1[[#This Row],[their_ent_2]], 1, 0)</f>
        <v>0</v>
      </c>
      <c r="J1373">
        <f>IF(Table1[[#This Row],[same_1]]=1 &amp; Table1[[#This Row],[same_2]]=1, 1, 0)</f>
        <v>0</v>
      </c>
      <c r="K1373">
        <f>IF(ISNUMBER(SEARCH(Table1[[#This Row],[their_ent_1]],Table1[[#This Row],[my_ent_1]])), 1, 0)</f>
        <v>0</v>
      </c>
      <c r="L1373">
        <f>IF(ISNUMBER(SEARCH(Table1[[#This Row],[their_ent_2]],Table1[[#This Row],[my_ent_2]])), 1, 0)</f>
        <v>0</v>
      </c>
    </row>
    <row r="1374" spans="1:12" hidden="1" x14ac:dyDescent="0.3">
      <c r="A1374" t="s">
        <v>4011</v>
      </c>
      <c r="B1374" t="s">
        <v>4012</v>
      </c>
      <c r="C1374" t="s">
        <v>347</v>
      </c>
      <c r="D1374" t="s">
        <v>4013</v>
      </c>
      <c r="E1374" t="s">
        <v>1747</v>
      </c>
      <c r="F1374">
        <v>0</v>
      </c>
      <c r="G1374">
        <v>1372</v>
      </c>
      <c r="H1374">
        <f>IF(Table1[[#This Row],[my_ent_1]]=Table1[[#This Row],[their_ent_1]], 1, 0)</f>
        <v>0</v>
      </c>
      <c r="I1374">
        <f>IF(Table1[[#This Row],[my_ent_2]]=Table1[[#This Row],[their_ent_2]], 1, 0)</f>
        <v>0</v>
      </c>
      <c r="J1374">
        <f>IF(Table1[[#This Row],[same_1]]=1 &amp; Table1[[#This Row],[same_2]]=1, 1, 0)</f>
        <v>0</v>
      </c>
      <c r="K1374">
        <f>IF(ISNUMBER(SEARCH(Table1[[#This Row],[their_ent_1]],Table1[[#This Row],[my_ent_1]])), 1, 0)</f>
        <v>0</v>
      </c>
      <c r="L1374">
        <f>IF(ISNUMBER(SEARCH(Table1[[#This Row],[their_ent_2]],Table1[[#This Row],[my_ent_2]])), 1, 0)</f>
        <v>0</v>
      </c>
    </row>
    <row r="1375" spans="1:12" hidden="1" x14ac:dyDescent="0.3">
      <c r="A1375" t="s">
        <v>4014</v>
      </c>
      <c r="B1375" t="s">
        <v>4015</v>
      </c>
      <c r="C1375" t="s">
        <v>4015</v>
      </c>
      <c r="D1375" t="s">
        <v>4016</v>
      </c>
      <c r="E1375" t="s">
        <v>2529</v>
      </c>
      <c r="F1375">
        <v>0</v>
      </c>
      <c r="G1375">
        <v>1373</v>
      </c>
      <c r="H1375">
        <f>IF(Table1[[#This Row],[my_ent_1]]=Table1[[#This Row],[their_ent_1]], 1, 0)</f>
        <v>1</v>
      </c>
      <c r="I1375">
        <f>IF(Table1[[#This Row],[my_ent_2]]=Table1[[#This Row],[their_ent_2]], 1, 0)</f>
        <v>0</v>
      </c>
      <c r="J1375">
        <f>IF(Table1[[#This Row],[same_1]]=1 &amp; Table1[[#This Row],[same_2]]=1, 1, 0)</f>
        <v>0</v>
      </c>
      <c r="K1375">
        <f>IF(ISNUMBER(SEARCH(Table1[[#This Row],[their_ent_1]],Table1[[#This Row],[my_ent_1]])), 1, 0)</f>
        <v>1</v>
      </c>
      <c r="L1375">
        <f>IF(ISNUMBER(SEARCH(Table1[[#This Row],[their_ent_2]],Table1[[#This Row],[my_ent_2]])), 1, 0)</f>
        <v>0</v>
      </c>
    </row>
    <row r="1376" spans="1:12" hidden="1" x14ac:dyDescent="0.3">
      <c r="A1376" t="s">
        <v>4017</v>
      </c>
      <c r="B1376" t="s">
        <v>4018</v>
      </c>
      <c r="C1376" t="s">
        <v>4019</v>
      </c>
      <c r="D1376" t="s">
        <v>4020</v>
      </c>
      <c r="E1376" t="s">
        <v>4021</v>
      </c>
      <c r="F1376">
        <v>0</v>
      </c>
      <c r="G1376">
        <v>1374</v>
      </c>
      <c r="H1376">
        <f>IF(Table1[[#This Row],[my_ent_1]]=Table1[[#This Row],[their_ent_1]], 1, 0)</f>
        <v>0</v>
      </c>
      <c r="I1376">
        <f>IF(Table1[[#This Row],[my_ent_2]]=Table1[[#This Row],[their_ent_2]], 1, 0)</f>
        <v>0</v>
      </c>
      <c r="J1376">
        <f>IF(Table1[[#This Row],[same_1]]=1 &amp; Table1[[#This Row],[same_2]]=1, 1, 0)</f>
        <v>0</v>
      </c>
      <c r="K1376">
        <f>IF(ISNUMBER(SEARCH(Table1[[#This Row],[their_ent_1]],Table1[[#This Row],[my_ent_1]])), 1, 0)</f>
        <v>0</v>
      </c>
      <c r="L1376">
        <f>IF(ISNUMBER(SEARCH(Table1[[#This Row],[their_ent_2]],Table1[[#This Row],[my_ent_2]])), 1, 0)</f>
        <v>0</v>
      </c>
    </row>
    <row r="1377" spans="1:12" hidden="1" x14ac:dyDescent="0.3">
      <c r="A1377" t="s">
        <v>4022</v>
      </c>
      <c r="B1377" t="s">
        <v>288</v>
      </c>
      <c r="C1377" t="s">
        <v>288</v>
      </c>
      <c r="D1377" t="s">
        <v>4023</v>
      </c>
      <c r="E1377" t="s">
        <v>347</v>
      </c>
      <c r="F1377">
        <v>0</v>
      </c>
      <c r="G1377">
        <v>1375</v>
      </c>
      <c r="H1377">
        <f>IF(Table1[[#This Row],[my_ent_1]]=Table1[[#This Row],[their_ent_1]], 1, 0)</f>
        <v>1</v>
      </c>
      <c r="I1377">
        <f>IF(Table1[[#This Row],[my_ent_2]]=Table1[[#This Row],[their_ent_2]], 1, 0)</f>
        <v>0</v>
      </c>
      <c r="J1377">
        <f>IF(Table1[[#This Row],[same_1]]=1 &amp; Table1[[#This Row],[same_2]]=1, 1, 0)</f>
        <v>0</v>
      </c>
      <c r="K1377">
        <f>IF(ISNUMBER(SEARCH(Table1[[#This Row],[their_ent_1]],Table1[[#This Row],[my_ent_1]])), 1, 0)</f>
        <v>1</v>
      </c>
      <c r="L1377">
        <f>IF(ISNUMBER(SEARCH(Table1[[#This Row],[their_ent_2]],Table1[[#This Row],[my_ent_2]])), 1, 0)</f>
        <v>0</v>
      </c>
    </row>
    <row r="1378" spans="1:12" hidden="1" x14ac:dyDescent="0.3">
      <c r="A1378" t="s">
        <v>4024</v>
      </c>
      <c r="B1378" t="s">
        <v>4025</v>
      </c>
      <c r="C1378" t="s">
        <v>755</v>
      </c>
      <c r="D1378" t="s">
        <v>4026</v>
      </c>
      <c r="E1378" t="s">
        <v>4027</v>
      </c>
      <c r="F1378">
        <v>0</v>
      </c>
      <c r="G1378">
        <v>1376</v>
      </c>
      <c r="H1378">
        <f>IF(Table1[[#This Row],[my_ent_1]]=Table1[[#This Row],[their_ent_1]], 1, 0)</f>
        <v>0</v>
      </c>
      <c r="I1378">
        <f>IF(Table1[[#This Row],[my_ent_2]]=Table1[[#This Row],[their_ent_2]], 1, 0)</f>
        <v>0</v>
      </c>
      <c r="J1378">
        <f>IF(Table1[[#This Row],[same_1]]=1 &amp; Table1[[#This Row],[same_2]]=1, 1, 0)</f>
        <v>0</v>
      </c>
      <c r="K1378">
        <f>IF(ISNUMBER(SEARCH(Table1[[#This Row],[their_ent_1]],Table1[[#This Row],[my_ent_1]])), 1, 0)</f>
        <v>0</v>
      </c>
      <c r="L1378">
        <f>IF(ISNUMBER(SEARCH(Table1[[#This Row],[their_ent_2]],Table1[[#This Row],[my_ent_2]])), 1, 0)</f>
        <v>0</v>
      </c>
    </row>
    <row r="1379" spans="1:12" x14ac:dyDescent="0.3">
      <c r="A1379" t="s">
        <v>557</v>
      </c>
      <c r="B1379" t="s">
        <v>558</v>
      </c>
      <c r="C1379" t="s">
        <v>559</v>
      </c>
      <c r="D1379" t="s">
        <v>560</v>
      </c>
      <c r="E1379" t="s">
        <v>560</v>
      </c>
      <c r="F1379">
        <v>0</v>
      </c>
      <c r="G1379">
        <v>1377</v>
      </c>
      <c r="H1379">
        <f>IF(Table1[[#This Row],[my_ent_1]]=Table1[[#This Row],[their_ent_1]], 1, 0)</f>
        <v>0</v>
      </c>
      <c r="I1379">
        <f>IF(Table1[[#This Row],[my_ent_2]]=Table1[[#This Row],[their_ent_2]], 1, 0)</f>
        <v>1</v>
      </c>
      <c r="J1379">
        <f>IF(Table1[[#This Row],[same_1]]=1 &amp; Table1[[#This Row],[same_2]]=1, 1, 0)</f>
        <v>0</v>
      </c>
      <c r="K1379">
        <f>IF(ISNUMBER(SEARCH(Table1[[#This Row],[their_ent_1]],Table1[[#This Row],[my_ent_1]])), 1, 0)</f>
        <v>1</v>
      </c>
      <c r="L1379">
        <f>IF(ISNUMBER(SEARCH(Table1[[#This Row],[their_ent_2]],Table1[[#This Row],[my_ent_2]])), 1, 0)</f>
        <v>1</v>
      </c>
    </row>
    <row r="1380" spans="1:12" x14ac:dyDescent="0.3">
      <c r="A1380" t="s">
        <v>4028</v>
      </c>
      <c r="B1380" t="s">
        <v>4029</v>
      </c>
      <c r="C1380" t="s">
        <v>4030</v>
      </c>
      <c r="D1380" t="s">
        <v>4031</v>
      </c>
      <c r="E1380" t="s">
        <v>4032</v>
      </c>
      <c r="F1380">
        <v>0</v>
      </c>
      <c r="G1380">
        <v>1378</v>
      </c>
      <c r="H1380">
        <f>IF(Table1[[#This Row],[my_ent_1]]=Table1[[#This Row],[their_ent_1]], 1, 0)</f>
        <v>0</v>
      </c>
      <c r="I1380">
        <f>IF(Table1[[#This Row],[my_ent_2]]=Table1[[#This Row],[their_ent_2]], 1, 0)</f>
        <v>0</v>
      </c>
      <c r="J1380">
        <f>IF(Table1[[#This Row],[same_1]]=1 &amp; Table1[[#This Row],[same_2]]=1, 1, 0)</f>
        <v>0</v>
      </c>
      <c r="K1380">
        <f>IF(ISNUMBER(SEARCH(Table1[[#This Row],[their_ent_1]],Table1[[#This Row],[my_ent_1]])), 1, 0)</f>
        <v>1</v>
      </c>
      <c r="L1380">
        <f>IF(ISNUMBER(SEARCH(Table1[[#This Row],[their_ent_2]],Table1[[#This Row],[my_ent_2]])), 1, 0)</f>
        <v>1</v>
      </c>
    </row>
    <row r="1381" spans="1:12" hidden="1" x14ac:dyDescent="0.3">
      <c r="A1381" t="s">
        <v>4033</v>
      </c>
      <c r="B1381" t="s">
        <v>4034</v>
      </c>
      <c r="C1381" t="s">
        <v>2512</v>
      </c>
      <c r="D1381" t="s">
        <v>290</v>
      </c>
      <c r="E1381" t="s">
        <v>4035</v>
      </c>
      <c r="F1381">
        <v>0</v>
      </c>
      <c r="G1381">
        <v>1379</v>
      </c>
      <c r="H1381">
        <f>IF(Table1[[#This Row],[my_ent_1]]=Table1[[#This Row],[their_ent_1]], 1, 0)</f>
        <v>0</v>
      </c>
      <c r="I1381">
        <f>IF(Table1[[#This Row],[my_ent_2]]=Table1[[#This Row],[their_ent_2]], 1, 0)</f>
        <v>0</v>
      </c>
      <c r="J1381">
        <f>IF(Table1[[#This Row],[same_1]]=1 &amp; Table1[[#This Row],[same_2]]=1, 1, 0)</f>
        <v>0</v>
      </c>
      <c r="K1381">
        <f>IF(ISNUMBER(SEARCH(Table1[[#This Row],[their_ent_1]],Table1[[#This Row],[my_ent_1]])), 1, 0)</f>
        <v>0</v>
      </c>
      <c r="L1381">
        <f>IF(ISNUMBER(SEARCH(Table1[[#This Row],[their_ent_2]],Table1[[#This Row],[my_ent_2]])), 1, 0)</f>
        <v>0</v>
      </c>
    </row>
    <row r="1382" spans="1:12" hidden="1" x14ac:dyDescent="0.3">
      <c r="A1382" t="s">
        <v>4036</v>
      </c>
      <c r="B1382" t="s">
        <v>27</v>
      </c>
      <c r="C1382" t="s">
        <v>27</v>
      </c>
      <c r="D1382" t="s">
        <v>143</v>
      </c>
      <c r="E1382" t="s">
        <v>4037</v>
      </c>
      <c r="F1382">
        <v>0</v>
      </c>
      <c r="G1382">
        <v>1380</v>
      </c>
      <c r="H1382">
        <f>IF(Table1[[#This Row],[my_ent_1]]=Table1[[#This Row],[their_ent_1]], 1, 0)</f>
        <v>1</v>
      </c>
      <c r="I1382">
        <f>IF(Table1[[#This Row],[my_ent_2]]=Table1[[#This Row],[their_ent_2]], 1, 0)</f>
        <v>0</v>
      </c>
      <c r="J1382">
        <f>IF(Table1[[#This Row],[same_1]]=1 &amp; Table1[[#This Row],[same_2]]=1, 1, 0)</f>
        <v>0</v>
      </c>
      <c r="K1382">
        <f>IF(ISNUMBER(SEARCH(Table1[[#This Row],[their_ent_1]],Table1[[#This Row],[my_ent_1]])), 1, 0)</f>
        <v>1</v>
      </c>
      <c r="L1382">
        <f>IF(ISNUMBER(SEARCH(Table1[[#This Row],[their_ent_2]],Table1[[#This Row],[my_ent_2]])), 1, 0)</f>
        <v>0</v>
      </c>
    </row>
    <row r="1383" spans="1:12" hidden="1" x14ac:dyDescent="0.3">
      <c r="A1383" t="s">
        <v>4038</v>
      </c>
      <c r="B1383" t="s">
        <v>47</v>
      </c>
      <c r="C1383" t="s">
        <v>1333</v>
      </c>
      <c r="D1383" t="s">
        <v>654</v>
      </c>
      <c r="E1383" t="s">
        <v>1659</v>
      </c>
      <c r="F1383">
        <v>0</v>
      </c>
      <c r="G1383">
        <v>1381</v>
      </c>
      <c r="H1383">
        <f>IF(Table1[[#This Row],[my_ent_1]]=Table1[[#This Row],[their_ent_1]], 1, 0)</f>
        <v>0</v>
      </c>
      <c r="I1383">
        <f>IF(Table1[[#This Row],[my_ent_2]]=Table1[[#This Row],[their_ent_2]], 1, 0)</f>
        <v>0</v>
      </c>
      <c r="J1383">
        <f>IF(Table1[[#This Row],[same_1]]=1 &amp; Table1[[#This Row],[same_2]]=1, 1, 0)</f>
        <v>0</v>
      </c>
      <c r="K1383">
        <f>IF(ISNUMBER(SEARCH(Table1[[#This Row],[their_ent_1]],Table1[[#This Row],[my_ent_1]])), 1, 0)</f>
        <v>0</v>
      </c>
      <c r="L1383">
        <f>IF(ISNUMBER(SEARCH(Table1[[#This Row],[their_ent_2]],Table1[[#This Row],[my_ent_2]])), 1, 0)</f>
        <v>0</v>
      </c>
    </row>
    <row r="1384" spans="1:12" hidden="1" x14ac:dyDescent="0.3">
      <c r="A1384" t="s">
        <v>4039</v>
      </c>
      <c r="B1384" t="s">
        <v>741</v>
      </c>
      <c r="C1384" t="s">
        <v>4040</v>
      </c>
      <c r="D1384" t="s">
        <v>4041</v>
      </c>
      <c r="E1384" t="s">
        <v>4042</v>
      </c>
      <c r="F1384">
        <v>0</v>
      </c>
      <c r="G1384">
        <v>1382</v>
      </c>
      <c r="H1384">
        <f>IF(Table1[[#This Row],[my_ent_1]]=Table1[[#This Row],[their_ent_1]], 1, 0)</f>
        <v>0</v>
      </c>
      <c r="I1384">
        <f>IF(Table1[[#This Row],[my_ent_2]]=Table1[[#This Row],[their_ent_2]], 1, 0)</f>
        <v>0</v>
      </c>
      <c r="J1384">
        <f>IF(Table1[[#This Row],[same_1]]=1 &amp; Table1[[#This Row],[same_2]]=1, 1, 0)</f>
        <v>0</v>
      </c>
      <c r="K1384">
        <f>IF(ISNUMBER(SEARCH(Table1[[#This Row],[their_ent_1]],Table1[[#This Row],[my_ent_1]])), 1, 0)</f>
        <v>0</v>
      </c>
      <c r="L1384">
        <f>IF(ISNUMBER(SEARCH(Table1[[#This Row],[their_ent_2]],Table1[[#This Row],[my_ent_2]])), 1, 0)</f>
        <v>1</v>
      </c>
    </row>
    <row r="1385" spans="1:12" hidden="1" x14ac:dyDescent="0.3">
      <c r="A1385" t="s">
        <v>4043</v>
      </c>
      <c r="B1385" t="s">
        <v>163</v>
      </c>
      <c r="C1385" t="s">
        <v>4044</v>
      </c>
      <c r="D1385" t="s">
        <v>4045</v>
      </c>
      <c r="E1385" t="s">
        <v>117</v>
      </c>
      <c r="F1385">
        <v>0</v>
      </c>
      <c r="G1385">
        <v>1383</v>
      </c>
      <c r="H1385">
        <f>IF(Table1[[#This Row],[my_ent_1]]=Table1[[#This Row],[their_ent_1]], 1, 0)</f>
        <v>0</v>
      </c>
      <c r="I1385">
        <f>IF(Table1[[#This Row],[my_ent_2]]=Table1[[#This Row],[their_ent_2]], 1, 0)</f>
        <v>0</v>
      </c>
      <c r="J1385">
        <f>IF(Table1[[#This Row],[same_1]]=1 &amp; Table1[[#This Row],[same_2]]=1, 1, 0)</f>
        <v>0</v>
      </c>
      <c r="K1385">
        <f>IF(ISNUMBER(SEARCH(Table1[[#This Row],[their_ent_1]],Table1[[#This Row],[my_ent_1]])), 1, 0)</f>
        <v>0</v>
      </c>
      <c r="L1385">
        <f>IF(ISNUMBER(SEARCH(Table1[[#This Row],[their_ent_2]],Table1[[#This Row],[my_ent_2]])), 1, 0)</f>
        <v>0</v>
      </c>
    </row>
    <row r="1386" spans="1:12" hidden="1" x14ac:dyDescent="0.3">
      <c r="A1386" t="s">
        <v>4046</v>
      </c>
      <c r="B1386" t="s">
        <v>4047</v>
      </c>
      <c r="C1386" t="s">
        <v>4047</v>
      </c>
      <c r="D1386" t="s">
        <v>3910</v>
      </c>
      <c r="E1386" t="s">
        <v>4048</v>
      </c>
      <c r="F1386">
        <v>0</v>
      </c>
      <c r="G1386">
        <v>1384</v>
      </c>
      <c r="H1386">
        <f>IF(Table1[[#This Row],[my_ent_1]]=Table1[[#This Row],[their_ent_1]], 1, 0)</f>
        <v>1</v>
      </c>
      <c r="I1386">
        <f>IF(Table1[[#This Row],[my_ent_2]]=Table1[[#This Row],[their_ent_2]], 1, 0)</f>
        <v>0</v>
      </c>
      <c r="J1386">
        <f>IF(Table1[[#This Row],[same_1]]=1 &amp; Table1[[#This Row],[same_2]]=1, 1, 0)</f>
        <v>0</v>
      </c>
      <c r="K1386">
        <f>IF(ISNUMBER(SEARCH(Table1[[#This Row],[their_ent_1]],Table1[[#This Row],[my_ent_1]])), 1, 0)</f>
        <v>1</v>
      </c>
      <c r="L1386">
        <f>IF(ISNUMBER(SEARCH(Table1[[#This Row],[their_ent_2]],Table1[[#This Row],[my_ent_2]])), 1, 0)</f>
        <v>0</v>
      </c>
    </row>
    <row r="1387" spans="1:12" hidden="1" x14ac:dyDescent="0.3">
      <c r="A1387" t="s">
        <v>4049</v>
      </c>
      <c r="B1387" t="s">
        <v>126</v>
      </c>
      <c r="C1387" t="s">
        <v>4050</v>
      </c>
      <c r="D1387" t="s">
        <v>4051</v>
      </c>
      <c r="E1387" t="s">
        <v>4052</v>
      </c>
      <c r="F1387">
        <v>0</v>
      </c>
      <c r="G1387">
        <v>1385</v>
      </c>
      <c r="H1387">
        <f>IF(Table1[[#This Row],[my_ent_1]]=Table1[[#This Row],[their_ent_1]], 1, 0)</f>
        <v>0</v>
      </c>
      <c r="I1387">
        <f>IF(Table1[[#This Row],[my_ent_2]]=Table1[[#This Row],[their_ent_2]], 1, 0)</f>
        <v>0</v>
      </c>
      <c r="J1387">
        <f>IF(Table1[[#This Row],[same_1]]=1 &amp; Table1[[#This Row],[same_2]]=1, 1, 0)</f>
        <v>0</v>
      </c>
      <c r="K1387">
        <f>IF(ISNUMBER(SEARCH(Table1[[#This Row],[their_ent_1]],Table1[[#This Row],[my_ent_1]])), 1, 0)</f>
        <v>0</v>
      </c>
      <c r="L1387">
        <f>IF(ISNUMBER(SEARCH(Table1[[#This Row],[their_ent_2]],Table1[[#This Row],[my_ent_2]])), 1, 0)</f>
        <v>0</v>
      </c>
    </row>
    <row r="1388" spans="1:12" hidden="1" x14ac:dyDescent="0.3">
      <c r="A1388" t="s">
        <v>4053</v>
      </c>
      <c r="B1388" t="s">
        <v>690</v>
      </c>
      <c r="C1388" t="s">
        <v>4054</v>
      </c>
      <c r="D1388" t="s">
        <v>4055</v>
      </c>
      <c r="E1388" t="s">
        <v>4056</v>
      </c>
      <c r="F1388">
        <v>0</v>
      </c>
      <c r="G1388">
        <v>1386</v>
      </c>
      <c r="H1388">
        <f>IF(Table1[[#This Row],[my_ent_1]]=Table1[[#This Row],[their_ent_1]], 1, 0)</f>
        <v>0</v>
      </c>
      <c r="I1388">
        <f>IF(Table1[[#This Row],[my_ent_2]]=Table1[[#This Row],[their_ent_2]], 1, 0)</f>
        <v>0</v>
      </c>
      <c r="J1388">
        <f>IF(Table1[[#This Row],[same_1]]=1 &amp; Table1[[#This Row],[same_2]]=1, 1, 0)</f>
        <v>0</v>
      </c>
      <c r="K1388">
        <f>IF(ISNUMBER(SEARCH(Table1[[#This Row],[their_ent_1]],Table1[[#This Row],[my_ent_1]])), 1, 0)</f>
        <v>0</v>
      </c>
      <c r="L1388">
        <f>IF(ISNUMBER(SEARCH(Table1[[#This Row],[their_ent_2]],Table1[[#This Row],[my_ent_2]])), 1, 0)</f>
        <v>1</v>
      </c>
    </row>
    <row r="1389" spans="1:12" hidden="1" x14ac:dyDescent="0.3">
      <c r="A1389" t="s">
        <v>4057</v>
      </c>
      <c r="B1389" t="s">
        <v>4058</v>
      </c>
      <c r="C1389" t="s">
        <v>4059</v>
      </c>
      <c r="D1389" t="s">
        <v>4059</v>
      </c>
      <c r="E1389" t="s">
        <v>200</v>
      </c>
      <c r="F1389">
        <v>0</v>
      </c>
      <c r="G1389">
        <v>1387</v>
      </c>
      <c r="H1389">
        <f>IF(Table1[[#This Row],[my_ent_1]]=Table1[[#This Row],[their_ent_1]], 1, 0)</f>
        <v>0</v>
      </c>
      <c r="I1389">
        <f>IF(Table1[[#This Row],[my_ent_2]]=Table1[[#This Row],[their_ent_2]], 1, 0)</f>
        <v>0</v>
      </c>
      <c r="J1389">
        <f>IF(Table1[[#This Row],[same_1]]=1 &amp; Table1[[#This Row],[same_2]]=1, 1, 0)</f>
        <v>0</v>
      </c>
      <c r="K1389">
        <f>IF(ISNUMBER(SEARCH(Table1[[#This Row],[their_ent_1]],Table1[[#This Row],[my_ent_1]])), 1, 0)</f>
        <v>0</v>
      </c>
      <c r="L1389">
        <f>IF(ISNUMBER(SEARCH(Table1[[#This Row],[their_ent_2]],Table1[[#This Row],[my_ent_2]])), 1, 0)</f>
        <v>0</v>
      </c>
    </row>
    <row r="1390" spans="1:12" hidden="1" x14ac:dyDescent="0.3">
      <c r="A1390" t="s">
        <v>4060</v>
      </c>
      <c r="B1390" t="s">
        <v>4061</v>
      </c>
      <c r="C1390" t="s">
        <v>4061</v>
      </c>
      <c r="D1390" t="s">
        <v>4062</v>
      </c>
      <c r="E1390" t="s">
        <v>4063</v>
      </c>
      <c r="F1390">
        <v>0</v>
      </c>
      <c r="G1390">
        <v>1388</v>
      </c>
      <c r="H1390">
        <f>IF(Table1[[#This Row],[my_ent_1]]=Table1[[#This Row],[their_ent_1]], 1, 0)</f>
        <v>1</v>
      </c>
      <c r="I1390">
        <f>IF(Table1[[#This Row],[my_ent_2]]=Table1[[#This Row],[their_ent_2]], 1, 0)</f>
        <v>0</v>
      </c>
      <c r="J1390">
        <f>IF(Table1[[#This Row],[same_1]]=1 &amp; Table1[[#This Row],[same_2]]=1, 1, 0)</f>
        <v>0</v>
      </c>
      <c r="K1390">
        <f>IF(ISNUMBER(SEARCH(Table1[[#This Row],[their_ent_1]],Table1[[#This Row],[my_ent_1]])), 1, 0)</f>
        <v>1</v>
      </c>
      <c r="L1390">
        <f>IF(ISNUMBER(SEARCH(Table1[[#This Row],[their_ent_2]],Table1[[#This Row],[my_ent_2]])), 1, 0)</f>
        <v>0</v>
      </c>
    </row>
    <row r="1391" spans="1:12" hidden="1" x14ac:dyDescent="0.3">
      <c r="A1391" t="s">
        <v>4064</v>
      </c>
      <c r="B1391" t="s">
        <v>4065</v>
      </c>
      <c r="C1391" t="s">
        <v>4066</v>
      </c>
      <c r="D1391" t="s">
        <v>4067</v>
      </c>
      <c r="E1391" t="s">
        <v>4067</v>
      </c>
      <c r="F1391">
        <v>0</v>
      </c>
      <c r="G1391">
        <v>1389</v>
      </c>
      <c r="H1391">
        <f>IF(Table1[[#This Row],[my_ent_1]]=Table1[[#This Row],[their_ent_1]], 1, 0)</f>
        <v>0</v>
      </c>
      <c r="I1391">
        <f>IF(Table1[[#This Row],[my_ent_2]]=Table1[[#This Row],[their_ent_2]], 1, 0)</f>
        <v>1</v>
      </c>
      <c r="J1391">
        <f>IF(Table1[[#This Row],[same_1]]=1 &amp; Table1[[#This Row],[same_2]]=1, 1, 0)</f>
        <v>0</v>
      </c>
      <c r="K1391">
        <f>IF(ISNUMBER(SEARCH(Table1[[#This Row],[their_ent_1]],Table1[[#This Row],[my_ent_1]])), 1, 0)</f>
        <v>0</v>
      </c>
      <c r="L1391">
        <f>IF(ISNUMBER(SEARCH(Table1[[#This Row],[their_ent_2]],Table1[[#This Row],[my_ent_2]])), 1, 0)</f>
        <v>1</v>
      </c>
    </row>
    <row r="1392" spans="1:12" hidden="1" x14ac:dyDescent="0.3">
      <c r="A1392" t="s">
        <v>4068</v>
      </c>
      <c r="B1392" t="s">
        <v>504</v>
      </c>
      <c r="C1392" t="s">
        <v>504</v>
      </c>
      <c r="D1392" t="s">
        <v>2889</v>
      </c>
      <c r="E1392" t="s">
        <v>96</v>
      </c>
      <c r="F1392">
        <v>0</v>
      </c>
      <c r="G1392">
        <v>1390</v>
      </c>
      <c r="H1392">
        <f>IF(Table1[[#This Row],[my_ent_1]]=Table1[[#This Row],[their_ent_1]], 1, 0)</f>
        <v>1</v>
      </c>
      <c r="I1392">
        <f>IF(Table1[[#This Row],[my_ent_2]]=Table1[[#This Row],[their_ent_2]], 1, 0)</f>
        <v>0</v>
      </c>
      <c r="J1392">
        <f>IF(Table1[[#This Row],[same_1]]=1 &amp; Table1[[#This Row],[same_2]]=1, 1, 0)</f>
        <v>0</v>
      </c>
      <c r="K1392">
        <f>IF(ISNUMBER(SEARCH(Table1[[#This Row],[their_ent_1]],Table1[[#This Row],[my_ent_1]])), 1, 0)</f>
        <v>1</v>
      </c>
      <c r="L1392">
        <f>IF(ISNUMBER(SEARCH(Table1[[#This Row],[their_ent_2]],Table1[[#This Row],[my_ent_2]])), 1, 0)</f>
        <v>0</v>
      </c>
    </row>
    <row r="1393" spans="1:12" hidden="1" x14ac:dyDescent="0.3">
      <c r="A1393" t="s">
        <v>4069</v>
      </c>
      <c r="B1393" t="s">
        <v>4070</v>
      </c>
      <c r="C1393" t="s">
        <v>200</v>
      </c>
      <c r="D1393" t="s">
        <v>143</v>
      </c>
      <c r="E1393" t="s">
        <v>47</v>
      </c>
      <c r="F1393">
        <v>0</v>
      </c>
      <c r="G1393">
        <v>1391</v>
      </c>
      <c r="H1393">
        <f>IF(Table1[[#This Row],[my_ent_1]]=Table1[[#This Row],[their_ent_1]], 1, 0)</f>
        <v>0</v>
      </c>
      <c r="I1393">
        <f>IF(Table1[[#This Row],[my_ent_2]]=Table1[[#This Row],[their_ent_2]], 1, 0)</f>
        <v>0</v>
      </c>
      <c r="J1393">
        <f>IF(Table1[[#This Row],[same_1]]=1 &amp; Table1[[#This Row],[same_2]]=1, 1, 0)</f>
        <v>0</v>
      </c>
      <c r="K1393">
        <f>IF(ISNUMBER(SEARCH(Table1[[#This Row],[their_ent_1]],Table1[[#This Row],[my_ent_1]])), 1, 0)</f>
        <v>1</v>
      </c>
      <c r="L1393">
        <f>IF(ISNUMBER(SEARCH(Table1[[#This Row],[their_ent_2]],Table1[[#This Row],[my_ent_2]])), 1, 0)</f>
        <v>0</v>
      </c>
    </row>
    <row r="1394" spans="1:12" hidden="1" x14ac:dyDescent="0.3">
      <c r="A1394" t="s">
        <v>4071</v>
      </c>
      <c r="B1394" t="s">
        <v>4072</v>
      </c>
      <c r="C1394" t="s">
        <v>4073</v>
      </c>
      <c r="D1394" t="s">
        <v>57</v>
      </c>
      <c r="E1394" t="s">
        <v>1118</v>
      </c>
      <c r="F1394">
        <v>0</v>
      </c>
      <c r="G1394">
        <v>1392</v>
      </c>
      <c r="H1394">
        <f>IF(Table1[[#This Row],[my_ent_1]]=Table1[[#This Row],[their_ent_1]], 1, 0)</f>
        <v>0</v>
      </c>
      <c r="I1394">
        <f>IF(Table1[[#This Row],[my_ent_2]]=Table1[[#This Row],[their_ent_2]], 1, 0)</f>
        <v>0</v>
      </c>
      <c r="J1394">
        <f>IF(Table1[[#This Row],[same_1]]=1 &amp; Table1[[#This Row],[same_2]]=1, 1, 0)</f>
        <v>0</v>
      </c>
      <c r="K1394">
        <f>IF(ISNUMBER(SEARCH(Table1[[#This Row],[their_ent_1]],Table1[[#This Row],[my_ent_1]])), 1, 0)</f>
        <v>0</v>
      </c>
      <c r="L1394">
        <f>IF(ISNUMBER(SEARCH(Table1[[#This Row],[their_ent_2]],Table1[[#This Row],[my_ent_2]])), 1, 0)</f>
        <v>0</v>
      </c>
    </row>
    <row r="1395" spans="1:12" hidden="1" x14ac:dyDescent="0.3">
      <c r="A1395" t="s">
        <v>4074</v>
      </c>
      <c r="B1395" t="s">
        <v>4075</v>
      </c>
      <c r="C1395" t="s">
        <v>4075</v>
      </c>
      <c r="D1395" t="s">
        <v>473</v>
      </c>
      <c r="E1395" t="s">
        <v>458</v>
      </c>
      <c r="F1395">
        <v>0</v>
      </c>
      <c r="G1395">
        <v>1393</v>
      </c>
      <c r="H1395">
        <f>IF(Table1[[#This Row],[my_ent_1]]=Table1[[#This Row],[their_ent_1]], 1, 0)</f>
        <v>1</v>
      </c>
      <c r="I1395">
        <f>IF(Table1[[#This Row],[my_ent_2]]=Table1[[#This Row],[their_ent_2]], 1, 0)</f>
        <v>0</v>
      </c>
      <c r="J1395">
        <f>IF(Table1[[#This Row],[same_1]]=1 &amp; Table1[[#This Row],[same_2]]=1, 1, 0)</f>
        <v>0</v>
      </c>
      <c r="K1395">
        <f>IF(ISNUMBER(SEARCH(Table1[[#This Row],[their_ent_1]],Table1[[#This Row],[my_ent_1]])), 1, 0)</f>
        <v>1</v>
      </c>
      <c r="L1395">
        <f>IF(ISNUMBER(SEARCH(Table1[[#This Row],[their_ent_2]],Table1[[#This Row],[my_ent_2]])), 1, 0)</f>
        <v>0</v>
      </c>
    </row>
    <row r="1396" spans="1:12" hidden="1" x14ac:dyDescent="0.3">
      <c r="A1396" t="s">
        <v>4076</v>
      </c>
      <c r="B1396" t="s">
        <v>593</v>
      </c>
      <c r="C1396" t="s">
        <v>4077</v>
      </c>
      <c r="D1396" t="s">
        <v>4077</v>
      </c>
      <c r="E1396" t="s">
        <v>4078</v>
      </c>
      <c r="F1396">
        <v>0</v>
      </c>
      <c r="G1396">
        <v>1394</v>
      </c>
      <c r="H1396">
        <f>IF(Table1[[#This Row],[my_ent_1]]=Table1[[#This Row],[their_ent_1]], 1, 0)</f>
        <v>0</v>
      </c>
      <c r="I1396">
        <f>IF(Table1[[#This Row],[my_ent_2]]=Table1[[#This Row],[their_ent_2]], 1, 0)</f>
        <v>0</v>
      </c>
      <c r="J1396">
        <f>IF(Table1[[#This Row],[same_1]]=1 &amp; Table1[[#This Row],[same_2]]=1, 1, 0)</f>
        <v>0</v>
      </c>
      <c r="K1396">
        <f>IF(ISNUMBER(SEARCH(Table1[[#This Row],[their_ent_1]],Table1[[#This Row],[my_ent_1]])), 1, 0)</f>
        <v>0</v>
      </c>
      <c r="L1396">
        <f>IF(ISNUMBER(SEARCH(Table1[[#This Row],[their_ent_2]],Table1[[#This Row],[my_ent_2]])), 1, 0)</f>
        <v>0</v>
      </c>
    </row>
    <row r="1397" spans="1:12" x14ac:dyDescent="0.3">
      <c r="A1397" t="s">
        <v>4079</v>
      </c>
      <c r="B1397" t="s">
        <v>57</v>
      </c>
      <c r="C1397" t="s">
        <v>36</v>
      </c>
      <c r="D1397" t="s">
        <v>4080</v>
      </c>
      <c r="E1397" t="s">
        <v>4081</v>
      </c>
      <c r="F1397">
        <v>0</v>
      </c>
      <c r="G1397">
        <v>1395</v>
      </c>
      <c r="H1397">
        <f>IF(Table1[[#This Row],[my_ent_1]]=Table1[[#This Row],[their_ent_1]], 1, 0)</f>
        <v>0</v>
      </c>
      <c r="I1397">
        <f>IF(Table1[[#This Row],[my_ent_2]]=Table1[[#This Row],[their_ent_2]], 1, 0)</f>
        <v>0</v>
      </c>
      <c r="J1397">
        <f>IF(Table1[[#This Row],[same_1]]=1 &amp; Table1[[#This Row],[same_2]]=1, 1, 0)</f>
        <v>0</v>
      </c>
      <c r="K1397">
        <f>IF(ISNUMBER(SEARCH(Table1[[#This Row],[their_ent_1]],Table1[[#This Row],[my_ent_1]])), 1, 0)</f>
        <v>1</v>
      </c>
      <c r="L1397">
        <f>IF(ISNUMBER(SEARCH(Table1[[#This Row],[their_ent_2]],Table1[[#This Row],[my_ent_2]])), 1, 0)</f>
        <v>1</v>
      </c>
    </row>
    <row r="1398" spans="1:12" hidden="1" x14ac:dyDescent="0.3">
      <c r="A1398" t="s">
        <v>4082</v>
      </c>
      <c r="B1398" t="s">
        <v>51</v>
      </c>
      <c r="C1398" t="s">
        <v>4083</v>
      </c>
      <c r="D1398" t="s">
        <v>4084</v>
      </c>
      <c r="E1398" t="s">
        <v>4085</v>
      </c>
      <c r="F1398">
        <v>0</v>
      </c>
      <c r="G1398">
        <v>1396</v>
      </c>
      <c r="H1398">
        <f>IF(Table1[[#This Row],[my_ent_1]]=Table1[[#This Row],[their_ent_1]], 1, 0)</f>
        <v>0</v>
      </c>
      <c r="I1398">
        <f>IF(Table1[[#This Row],[my_ent_2]]=Table1[[#This Row],[their_ent_2]], 1, 0)</f>
        <v>0</v>
      </c>
      <c r="J1398">
        <f>IF(Table1[[#This Row],[same_1]]=1 &amp; Table1[[#This Row],[same_2]]=1, 1, 0)</f>
        <v>0</v>
      </c>
      <c r="K1398">
        <f>IF(ISNUMBER(SEARCH(Table1[[#This Row],[their_ent_1]],Table1[[#This Row],[my_ent_1]])), 1, 0)</f>
        <v>0</v>
      </c>
      <c r="L1398">
        <f>IF(ISNUMBER(SEARCH(Table1[[#This Row],[their_ent_2]],Table1[[#This Row],[my_ent_2]])), 1, 0)</f>
        <v>0</v>
      </c>
    </row>
    <row r="1399" spans="1:12" hidden="1" x14ac:dyDescent="0.3">
      <c r="A1399" t="s">
        <v>4086</v>
      </c>
      <c r="B1399" t="s">
        <v>4087</v>
      </c>
      <c r="C1399" t="s">
        <v>3749</v>
      </c>
      <c r="D1399" t="s">
        <v>4088</v>
      </c>
      <c r="E1399" t="s">
        <v>4087</v>
      </c>
      <c r="F1399">
        <v>0</v>
      </c>
      <c r="G1399">
        <v>1397</v>
      </c>
      <c r="H1399">
        <f>IF(Table1[[#This Row],[my_ent_1]]=Table1[[#This Row],[their_ent_1]], 1, 0)</f>
        <v>0</v>
      </c>
      <c r="I1399">
        <f>IF(Table1[[#This Row],[my_ent_2]]=Table1[[#This Row],[their_ent_2]], 1, 0)</f>
        <v>0</v>
      </c>
      <c r="J1399">
        <f>IF(Table1[[#This Row],[same_1]]=1 &amp; Table1[[#This Row],[same_2]]=1, 1, 0)</f>
        <v>0</v>
      </c>
      <c r="K1399">
        <f>IF(ISNUMBER(SEARCH(Table1[[#This Row],[their_ent_1]],Table1[[#This Row],[my_ent_1]])), 1, 0)</f>
        <v>0</v>
      </c>
      <c r="L1399">
        <f>IF(ISNUMBER(SEARCH(Table1[[#This Row],[their_ent_2]],Table1[[#This Row],[my_ent_2]])), 1, 0)</f>
        <v>0</v>
      </c>
    </row>
    <row r="1400" spans="1:12" hidden="1" x14ac:dyDescent="0.3">
      <c r="A1400" t="s">
        <v>4089</v>
      </c>
      <c r="B1400" t="s">
        <v>469</v>
      </c>
      <c r="C1400" t="s">
        <v>47</v>
      </c>
      <c r="D1400" t="s">
        <v>405</v>
      </c>
      <c r="E1400" t="s">
        <v>3807</v>
      </c>
      <c r="F1400">
        <v>0</v>
      </c>
      <c r="G1400">
        <v>1398</v>
      </c>
      <c r="H1400">
        <f>IF(Table1[[#This Row],[my_ent_1]]=Table1[[#This Row],[their_ent_1]], 1, 0)</f>
        <v>0</v>
      </c>
      <c r="I1400">
        <f>IF(Table1[[#This Row],[my_ent_2]]=Table1[[#This Row],[their_ent_2]], 1, 0)</f>
        <v>0</v>
      </c>
      <c r="J1400">
        <f>IF(Table1[[#This Row],[same_1]]=1 &amp; Table1[[#This Row],[same_2]]=1, 1, 0)</f>
        <v>0</v>
      </c>
      <c r="K1400">
        <f>IF(ISNUMBER(SEARCH(Table1[[#This Row],[their_ent_1]],Table1[[#This Row],[my_ent_1]])), 1, 0)</f>
        <v>1</v>
      </c>
      <c r="L1400">
        <f>IF(ISNUMBER(SEARCH(Table1[[#This Row],[their_ent_2]],Table1[[#This Row],[my_ent_2]])), 1, 0)</f>
        <v>0</v>
      </c>
    </row>
    <row r="1401" spans="1:12" hidden="1" x14ac:dyDescent="0.3">
      <c r="A1401" t="s">
        <v>4090</v>
      </c>
      <c r="B1401" t="s">
        <v>4091</v>
      </c>
      <c r="C1401" t="s">
        <v>242</v>
      </c>
      <c r="D1401" t="s">
        <v>4092</v>
      </c>
      <c r="E1401" t="s">
        <v>1325</v>
      </c>
      <c r="F1401">
        <v>0</v>
      </c>
      <c r="G1401">
        <v>1399</v>
      </c>
      <c r="H1401">
        <f>IF(Table1[[#This Row],[my_ent_1]]=Table1[[#This Row],[their_ent_1]], 1, 0)</f>
        <v>0</v>
      </c>
      <c r="I1401">
        <f>IF(Table1[[#This Row],[my_ent_2]]=Table1[[#This Row],[their_ent_2]], 1, 0)</f>
        <v>0</v>
      </c>
      <c r="J1401">
        <f>IF(Table1[[#This Row],[same_1]]=1 &amp; Table1[[#This Row],[same_2]]=1, 1, 0)</f>
        <v>0</v>
      </c>
      <c r="K1401">
        <f>IF(ISNUMBER(SEARCH(Table1[[#This Row],[their_ent_1]],Table1[[#This Row],[my_ent_1]])), 1, 0)</f>
        <v>0</v>
      </c>
      <c r="L1401">
        <f>IF(ISNUMBER(SEARCH(Table1[[#This Row],[their_ent_2]],Table1[[#This Row],[my_ent_2]])), 1, 0)</f>
        <v>1</v>
      </c>
    </row>
    <row r="1402" spans="1:12" hidden="1" x14ac:dyDescent="0.3">
      <c r="A1402" t="s">
        <v>4093</v>
      </c>
      <c r="B1402" t="s">
        <v>4094</v>
      </c>
      <c r="C1402" t="s">
        <v>4095</v>
      </c>
      <c r="D1402" t="s">
        <v>1103</v>
      </c>
      <c r="E1402" t="s">
        <v>1103</v>
      </c>
      <c r="F1402">
        <v>0</v>
      </c>
      <c r="G1402">
        <v>1400</v>
      </c>
      <c r="H1402">
        <f>IF(Table1[[#This Row],[my_ent_1]]=Table1[[#This Row],[their_ent_1]], 1, 0)</f>
        <v>0</v>
      </c>
      <c r="I1402">
        <f>IF(Table1[[#This Row],[my_ent_2]]=Table1[[#This Row],[their_ent_2]], 1, 0)</f>
        <v>1</v>
      </c>
      <c r="J1402">
        <f>IF(Table1[[#This Row],[same_1]]=1 &amp; Table1[[#This Row],[same_2]]=1, 1, 0)</f>
        <v>0</v>
      </c>
      <c r="K1402">
        <f>IF(ISNUMBER(SEARCH(Table1[[#This Row],[their_ent_1]],Table1[[#This Row],[my_ent_1]])), 1, 0)</f>
        <v>0</v>
      </c>
      <c r="L1402">
        <f>IF(ISNUMBER(SEARCH(Table1[[#This Row],[their_ent_2]],Table1[[#This Row],[my_ent_2]])), 1, 0)</f>
        <v>1</v>
      </c>
    </row>
    <row r="1403" spans="1:12" hidden="1" x14ac:dyDescent="0.3">
      <c r="A1403" t="s">
        <v>4096</v>
      </c>
      <c r="B1403" t="s">
        <v>4097</v>
      </c>
      <c r="C1403" t="s">
        <v>4097</v>
      </c>
      <c r="D1403" t="s">
        <v>4098</v>
      </c>
      <c r="E1403" t="s">
        <v>4099</v>
      </c>
      <c r="F1403">
        <v>0</v>
      </c>
      <c r="G1403">
        <v>1401</v>
      </c>
      <c r="H1403">
        <f>IF(Table1[[#This Row],[my_ent_1]]=Table1[[#This Row],[their_ent_1]], 1, 0)</f>
        <v>1</v>
      </c>
      <c r="I1403">
        <f>IF(Table1[[#This Row],[my_ent_2]]=Table1[[#This Row],[their_ent_2]], 1, 0)</f>
        <v>0</v>
      </c>
      <c r="J1403">
        <f>IF(Table1[[#This Row],[same_1]]=1 &amp; Table1[[#This Row],[same_2]]=1, 1, 0)</f>
        <v>0</v>
      </c>
      <c r="K1403">
        <f>IF(ISNUMBER(SEARCH(Table1[[#This Row],[their_ent_1]],Table1[[#This Row],[my_ent_1]])), 1, 0)</f>
        <v>1</v>
      </c>
      <c r="L1403">
        <f>IF(ISNUMBER(SEARCH(Table1[[#This Row],[their_ent_2]],Table1[[#This Row],[my_ent_2]])), 1, 0)</f>
        <v>0</v>
      </c>
    </row>
    <row r="1404" spans="1:12" hidden="1" x14ac:dyDescent="0.3">
      <c r="A1404" t="s">
        <v>4100</v>
      </c>
      <c r="B1404" t="s">
        <v>433</v>
      </c>
      <c r="C1404" t="s">
        <v>433</v>
      </c>
      <c r="D1404" t="s">
        <v>4101</v>
      </c>
      <c r="E1404" t="s">
        <v>10</v>
      </c>
      <c r="F1404">
        <v>0</v>
      </c>
      <c r="G1404">
        <v>1402</v>
      </c>
      <c r="H1404">
        <f>IF(Table1[[#This Row],[my_ent_1]]=Table1[[#This Row],[their_ent_1]], 1, 0)</f>
        <v>1</v>
      </c>
      <c r="I1404">
        <f>IF(Table1[[#This Row],[my_ent_2]]=Table1[[#This Row],[their_ent_2]], 1, 0)</f>
        <v>0</v>
      </c>
      <c r="J1404">
        <f>IF(Table1[[#This Row],[same_1]]=1 &amp; Table1[[#This Row],[same_2]]=1, 1, 0)</f>
        <v>0</v>
      </c>
      <c r="K1404">
        <f>IF(ISNUMBER(SEARCH(Table1[[#This Row],[their_ent_1]],Table1[[#This Row],[my_ent_1]])), 1, 0)</f>
        <v>1</v>
      </c>
      <c r="L1404">
        <f>IF(ISNUMBER(SEARCH(Table1[[#This Row],[their_ent_2]],Table1[[#This Row],[my_ent_2]])), 1, 0)</f>
        <v>0</v>
      </c>
    </row>
    <row r="1405" spans="1:12" hidden="1" x14ac:dyDescent="0.3">
      <c r="A1405" t="s">
        <v>4102</v>
      </c>
      <c r="B1405" t="s">
        <v>56</v>
      </c>
      <c r="C1405" t="s">
        <v>1659</v>
      </c>
      <c r="D1405" t="s">
        <v>654</v>
      </c>
      <c r="E1405" t="s">
        <v>917</v>
      </c>
      <c r="F1405">
        <v>0</v>
      </c>
      <c r="G1405">
        <v>1403</v>
      </c>
      <c r="H1405">
        <f>IF(Table1[[#This Row],[my_ent_1]]=Table1[[#This Row],[their_ent_1]], 1, 0)</f>
        <v>0</v>
      </c>
      <c r="I1405">
        <f>IF(Table1[[#This Row],[my_ent_2]]=Table1[[#This Row],[their_ent_2]], 1, 0)</f>
        <v>0</v>
      </c>
      <c r="J1405">
        <f>IF(Table1[[#This Row],[same_1]]=1 &amp; Table1[[#This Row],[same_2]]=1, 1, 0)</f>
        <v>0</v>
      </c>
      <c r="K1405">
        <f>IF(ISNUMBER(SEARCH(Table1[[#This Row],[their_ent_1]],Table1[[#This Row],[my_ent_1]])), 1, 0)</f>
        <v>0</v>
      </c>
      <c r="L1405">
        <f>IF(ISNUMBER(SEARCH(Table1[[#This Row],[their_ent_2]],Table1[[#This Row],[my_ent_2]])), 1, 0)</f>
        <v>0</v>
      </c>
    </row>
    <row r="1406" spans="1:12" hidden="1" x14ac:dyDescent="0.3">
      <c r="A1406" t="s">
        <v>4103</v>
      </c>
      <c r="B1406" t="s">
        <v>4104</v>
      </c>
      <c r="C1406" t="s">
        <v>4104</v>
      </c>
      <c r="D1406" t="s">
        <v>1215</v>
      </c>
      <c r="E1406" t="s">
        <v>255</v>
      </c>
      <c r="F1406">
        <v>0</v>
      </c>
      <c r="G1406">
        <v>1404</v>
      </c>
      <c r="H1406">
        <f>IF(Table1[[#This Row],[my_ent_1]]=Table1[[#This Row],[their_ent_1]], 1, 0)</f>
        <v>1</v>
      </c>
      <c r="I1406">
        <f>IF(Table1[[#This Row],[my_ent_2]]=Table1[[#This Row],[their_ent_2]], 1, 0)</f>
        <v>0</v>
      </c>
      <c r="J1406">
        <f>IF(Table1[[#This Row],[same_1]]=1 &amp; Table1[[#This Row],[same_2]]=1, 1, 0)</f>
        <v>0</v>
      </c>
      <c r="K1406">
        <f>IF(ISNUMBER(SEARCH(Table1[[#This Row],[their_ent_1]],Table1[[#This Row],[my_ent_1]])), 1, 0)</f>
        <v>1</v>
      </c>
      <c r="L1406">
        <f>IF(ISNUMBER(SEARCH(Table1[[#This Row],[their_ent_2]],Table1[[#This Row],[my_ent_2]])), 1, 0)</f>
        <v>0</v>
      </c>
    </row>
    <row r="1407" spans="1:12" hidden="1" x14ac:dyDescent="0.3">
      <c r="A1407" t="s">
        <v>4105</v>
      </c>
      <c r="B1407" t="s">
        <v>117</v>
      </c>
      <c r="C1407" t="s">
        <v>374</v>
      </c>
      <c r="D1407" t="s">
        <v>4106</v>
      </c>
      <c r="E1407" t="s">
        <v>4107</v>
      </c>
      <c r="F1407">
        <v>0</v>
      </c>
      <c r="G1407">
        <v>1405</v>
      </c>
      <c r="H1407">
        <f>IF(Table1[[#This Row],[my_ent_1]]=Table1[[#This Row],[their_ent_1]], 1, 0)</f>
        <v>0</v>
      </c>
      <c r="I1407">
        <f>IF(Table1[[#This Row],[my_ent_2]]=Table1[[#This Row],[their_ent_2]], 1, 0)</f>
        <v>0</v>
      </c>
      <c r="J1407">
        <f>IF(Table1[[#This Row],[same_1]]=1 &amp; Table1[[#This Row],[same_2]]=1, 1, 0)</f>
        <v>0</v>
      </c>
      <c r="K1407">
        <f>IF(ISNUMBER(SEARCH(Table1[[#This Row],[their_ent_1]],Table1[[#This Row],[my_ent_1]])), 1, 0)</f>
        <v>0</v>
      </c>
      <c r="L1407">
        <f>IF(ISNUMBER(SEARCH(Table1[[#This Row],[their_ent_2]],Table1[[#This Row],[my_ent_2]])), 1, 0)</f>
        <v>0</v>
      </c>
    </row>
    <row r="1408" spans="1:12" hidden="1" x14ac:dyDescent="0.3">
      <c r="A1408" t="s">
        <v>4108</v>
      </c>
      <c r="B1408" t="s">
        <v>4109</v>
      </c>
      <c r="C1408" t="s">
        <v>1888</v>
      </c>
      <c r="D1408" t="s">
        <v>1888</v>
      </c>
      <c r="E1408" t="s">
        <v>4110</v>
      </c>
      <c r="F1408">
        <v>0</v>
      </c>
      <c r="G1408">
        <v>1406</v>
      </c>
      <c r="H1408">
        <f>IF(Table1[[#This Row],[my_ent_1]]=Table1[[#This Row],[their_ent_1]], 1, 0)</f>
        <v>0</v>
      </c>
      <c r="I1408">
        <f>IF(Table1[[#This Row],[my_ent_2]]=Table1[[#This Row],[their_ent_2]], 1, 0)</f>
        <v>0</v>
      </c>
      <c r="J1408">
        <f>IF(Table1[[#This Row],[same_1]]=1 &amp; Table1[[#This Row],[same_2]]=1, 1, 0)</f>
        <v>0</v>
      </c>
      <c r="K1408">
        <f>IF(ISNUMBER(SEARCH(Table1[[#This Row],[their_ent_1]],Table1[[#This Row],[my_ent_1]])), 1, 0)</f>
        <v>0</v>
      </c>
      <c r="L1408">
        <f>IF(ISNUMBER(SEARCH(Table1[[#This Row],[their_ent_2]],Table1[[#This Row],[my_ent_2]])), 1, 0)</f>
        <v>0</v>
      </c>
    </row>
    <row r="1409" spans="1:12" hidden="1" x14ac:dyDescent="0.3">
      <c r="A1409" t="s">
        <v>4111</v>
      </c>
      <c r="B1409" t="s">
        <v>741</v>
      </c>
      <c r="C1409" t="s">
        <v>4112</v>
      </c>
      <c r="D1409" t="s">
        <v>56</v>
      </c>
      <c r="E1409" t="s">
        <v>4113</v>
      </c>
      <c r="F1409">
        <v>0</v>
      </c>
      <c r="G1409">
        <v>1407</v>
      </c>
      <c r="H1409">
        <f>IF(Table1[[#This Row],[my_ent_1]]=Table1[[#This Row],[their_ent_1]], 1, 0)</f>
        <v>0</v>
      </c>
      <c r="I1409">
        <f>IF(Table1[[#This Row],[my_ent_2]]=Table1[[#This Row],[their_ent_2]], 1, 0)</f>
        <v>0</v>
      </c>
      <c r="J1409">
        <f>IF(Table1[[#This Row],[same_1]]=1 &amp; Table1[[#This Row],[same_2]]=1, 1, 0)</f>
        <v>0</v>
      </c>
      <c r="K1409">
        <f>IF(ISNUMBER(SEARCH(Table1[[#This Row],[their_ent_1]],Table1[[#This Row],[my_ent_1]])), 1, 0)</f>
        <v>0</v>
      </c>
      <c r="L1409">
        <f>IF(ISNUMBER(SEARCH(Table1[[#This Row],[their_ent_2]],Table1[[#This Row],[my_ent_2]])), 1, 0)</f>
        <v>0</v>
      </c>
    </row>
    <row r="1410" spans="1:12" hidden="1" x14ac:dyDescent="0.3">
      <c r="A1410" t="s">
        <v>4114</v>
      </c>
      <c r="B1410" t="s">
        <v>1918</v>
      </c>
      <c r="C1410" t="s">
        <v>314</v>
      </c>
      <c r="D1410" t="s">
        <v>1123</v>
      </c>
      <c r="E1410" t="s">
        <v>288</v>
      </c>
      <c r="F1410">
        <v>0</v>
      </c>
      <c r="G1410">
        <v>1408</v>
      </c>
      <c r="H1410">
        <f>IF(Table1[[#This Row],[my_ent_1]]=Table1[[#This Row],[their_ent_1]], 1, 0)</f>
        <v>0</v>
      </c>
      <c r="I1410">
        <f>IF(Table1[[#This Row],[my_ent_2]]=Table1[[#This Row],[their_ent_2]], 1, 0)</f>
        <v>0</v>
      </c>
      <c r="J1410">
        <f>IF(Table1[[#This Row],[same_1]]=1 &amp; Table1[[#This Row],[same_2]]=1, 1, 0)</f>
        <v>0</v>
      </c>
      <c r="K1410">
        <f>IF(ISNUMBER(SEARCH(Table1[[#This Row],[their_ent_1]],Table1[[#This Row],[my_ent_1]])), 1, 0)</f>
        <v>0</v>
      </c>
      <c r="L1410">
        <f>IF(ISNUMBER(SEARCH(Table1[[#This Row],[their_ent_2]],Table1[[#This Row],[my_ent_2]])), 1, 0)</f>
        <v>0</v>
      </c>
    </row>
    <row r="1411" spans="1:12" hidden="1" x14ac:dyDescent="0.3">
      <c r="A1411" t="s">
        <v>4115</v>
      </c>
      <c r="B1411" t="s">
        <v>944</v>
      </c>
      <c r="C1411" t="s">
        <v>2879</v>
      </c>
      <c r="D1411" t="s">
        <v>12</v>
      </c>
      <c r="E1411" t="s">
        <v>364</v>
      </c>
      <c r="F1411">
        <v>0</v>
      </c>
      <c r="G1411">
        <v>1409</v>
      </c>
      <c r="H1411">
        <f>IF(Table1[[#This Row],[my_ent_1]]=Table1[[#This Row],[their_ent_1]], 1, 0)</f>
        <v>0</v>
      </c>
      <c r="I1411">
        <f>IF(Table1[[#This Row],[my_ent_2]]=Table1[[#This Row],[their_ent_2]], 1, 0)</f>
        <v>0</v>
      </c>
      <c r="J1411">
        <f>IF(Table1[[#This Row],[same_1]]=1 &amp; Table1[[#This Row],[same_2]]=1, 1, 0)</f>
        <v>0</v>
      </c>
      <c r="K1411">
        <f>IF(ISNUMBER(SEARCH(Table1[[#This Row],[their_ent_1]],Table1[[#This Row],[my_ent_1]])), 1, 0)</f>
        <v>0</v>
      </c>
      <c r="L1411">
        <f>IF(ISNUMBER(SEARCH(Table1[[#This Row],[their_ent_2]],Table1[[#This Row],[my_ent_2]])), 1, 0)</f>
        <v>0</v>
      </c>
    </row>
    <row r="1412" spans="1:12" hidden="1" x14ac:dyDescent="0.3">
      <c r="A1412" t="s">
        <v>4116</v>
      </c>
      <c r="B1412" t="s">
        <v>4117</v>
      </c>
      <c r="C1412" t="s">
        <v>4118</v>
      </c>
      <c r="D1412" t="s">
        <v>4119</v>
      </c>
      <c r="E1412" t="s">
        <v>274</v>
      </c>
      <c r="F1412">
        <v>0</v>
      </c>
      <c r="G1412">
        <v>1410</v>
      </c>
      <c r="H1412">
        <f>IF(Table1[[#This Row],[my_ent_1]]=Table1[[#This Row],[their_ent_1]], 1, 0)</f>
        <v>0</v>
      </c>
      <c r="I1412">
        <f>IF(Table1[[#This Row],[my_ent_2]]=Table1[[#This Row],[their_ent_2]], 1, 0)</f>
        <v>0</v>
      </c>
      <c r="J1412">
        <f>IF(Table1[[#This Row],[same_1]]=1 &amp; Table1[[#This Row],[same_2]]=1, 1, 0)</f>
        <v>0</v>
      </c>
      <c r="K1412">
        <f>IF(ISNUMBER(SEARCH(Table1[[#This Row],[their_ent_1]],Table1[[#This Row],[my_ent_1]])), 1, 0)</f>
        <v>0</v>
      </c>
      <c r="L1412">
        <f>IF(ISNUMBER(SEARCH(Table1[[#This Row],[their_ent_2]],Table1[[#This Row],[my_ent_2]])), 1, 0)</f>
        <v>0</v>
      </c>
    </row>
    <row r="1413" spans="1:12" hidden="1" x14ac:dyDescent="0.3">
      <c r="A1413" t="s">
        <v>4120</v>
      </c>
      <c r="B1413" t="s">
        <v>4121</v>
      </c>
      <c r="C1413" t="s">
        <v>4122</v>
      </c>
      <c r="D1413" t="s">
        <v>12</v>
      </c>
      <c r="E1413" t="s">
        <v>255</v>
      </c>
      <c r="F1413">
        <v>0</v>
      </c>
      <c r="G1413">
        <v>1411</v>
      </c>
      <c r="H1413">
        <f>IF(Table1[[#This Row],[my_ent_1]]=Table1[[#This Row],[their_ent_1]], 1, 0)</f>
        <v>0</v>
      </c>
      <c r="I1413">
        <f>IF(Table1[[#This Row],[my_ent_2]]=Table1[[#This Row],[their_ent_2]], 1, 0)</f>
        <v>0</v>
      </c>
      <c r="J1413">
        <f>IF(Table1[[#This Row],[same_1]]=1 &amp; Table1[[#This Row],[same_2]]=1, 1, 0)</f>
        <v>0</v>
      </c>
      <c r="K1413">
        <f>IF(ISNUMBER(SEARCH(Table1[[#This Row],[their_ent_1]],Table1[[#This Row],[my_ent_1]])), 1, 0)</f>
        <v>0</v>
      </c>
      <c r="L1413">
        <f>IF(ISNUMBER(SEARCH(Table1[[#This Row],[their_ent_2]],Table1[[#This Row],[my_ent_2]])), 1, 0)</f>
        <v>0</v>
      </c>
    </row>
    <row r="1414" spans="1:12" hidden="1" x14ac:dyDescent="0.3">
      <c r="A1414" t="s">
        <v>4123</v>
      </c>
      <c r="B1414" t="s">
        <v>842</v>
      </c>
      <c r="C1414" t="s">
        <v>4124</v>
      </c>
      <c r="D1414" t="s">
        <v>1658</v>
      </c>
      <c r="E1414" t="s">
        <v>1659</v>
      </c>
      <c r="F1414">
        <v>0</v>
      </c>
      <c r="G1414">
        <v>1412</v>
      </c>
      <c r="H1414">
        <f>IF(Table1[[#This Row],[my_ent_1]]=Table1[[#This Row],[their_ent_1]], 1, 0)</f>
        <v>0</v>
      </c>
      <c r="I1414">
        <f>IF(Table1[[#This Row],[my_ent_2]]=Table1[[#This Row],[their_ent_2]], 1, 0)</f>
        <v>0</v>
      </c>
      <c r="J1414">
        <f>IF(Table1[[#This Row],[same_1]]=1 &amp; Table1[[#This Row],[same_2]]=1, 1, 0)</f>
        <v>0</v>
      </c>
      <c r="K1414">
        <f>IF(ISNUMBER(SEARCH(Table1[[#This Row],[their_ent_1]],Table1[[#This Row],[my_ent_1]])), 1, 0)</f>
        <v>0</v>
      </c>
      <c r="L1414">
        <f>IF(ISNUMBER(SEARCH(Table1[[#This Row],[their_ent_2]],Table1[[#This Row],[my_ent_2]])), 1, 0)</f>
        <v>1</v>
      </c>
    </row>
    <row r="1415" spans="1:12" hidden="1" x14ac:dyDescent="0.3">
      <c r="A1415" t="s">
        <v>4125</v>
      </c>
      <c r="B1415" t="s">
        <v>4126</v>
      </c>
      <c r="C1415" t="s">
        <v>2023</v>
      </c>
      <c r="D1415" t="s">
        <v>208</v>
      </c>
      <c r="E1415" t="s">
        <v>390</v>
      </c>
      <c r="F1415">
        <v>0</v>
      </c>
      <c r="G1415">
        <v>1413</v>
      </c>
      <c r="H1415">
        <f>IF(Table1[[#This Row],[my_ent_1]]=Table1[[#This Row],[their_ent_1]], 1, 0)</f>
        <v>0</v>
      </c>
      <c r="I1415">
        <f>IF(Table1[[#This Row],[my_ent_2]]=Table1[[#This Row],[their_ent_2]], 1, 0)</f>
        <v>0</v>
      </c>
      <c r="J1415">
        <f>IF(Table1[[#This Row],[same_1]]=1 &amp; Table1[[#This Row],[same_2]]=1, 1, 0)</f>
        <v>0</v>
      </c>
      <c r="K1415">
        <f>IF(ISNUMBER(SEARCH(Table1[[#This Row],[their_ent_1]],Table1[[#This Row],[my_ent_1]])), 1, 0)</f>
        <v>0</v>
      </c>
      <c r="L1415">
        <f>IF(ISNUMBER(SEARCH(Table1[[#This Row],[their_ent_2]],Table1[[#This Row],[my_ent_2]])), 1, 0)</f>
        <v>0</v>
      </c>
    </row>
    <row r="1416" spans="1:12" x14ac:dyDescent="0.3">
      <c r="A1416" t="s">
        <v>4127</v>
      </c>
      <c r="B1416" t="s">
        <v>4128</v>
      </c>
      <c r="C1416" t="s">
        <v>1545</v>
      </c>
      <c r="D1416" t="s">
        <v>4129</v>
      </c>
      <c r="E1416" t="s">
        <v>4129</v>
      </c>
      <c r="F1416">
        <v>0</v>
      </c>
      <c r="G1416">
        <v>1414</v>
      </c>
      <c r="H1416">
        <f>IF(Table1[[#This Row],[my_ent_1]]=Table1[[#This Row],[their_ent_1]], 1, 0)</f>
        <v>0</v>
      </c>
      <c r="I1416">
        <f>IF(Table1[[#This Row],[my_ent_2]]=Table1[[#This Row],[their_ent_2]], 1, 0)</f>
        <v>1</v>
      </c>
      <c r="J1416">
        <f>IF(Table1[[#This Row],[same_1]]=1 &amp; Table1[[#This Row],[same_2]]=1, 1, 0)</f>
        <v>0</v>
      </c>
      <c r="K1416">
        <f>IF(ISNUMBER(SEARCH(Table1[[#This Row],[their_ent_1]],Table1[[#This Row],[my_ent_1]])), 1, 0)</f>
        <v>1</v>
      </c>
      <c r="L1416">
        <f>IF(ISNUMBER(SEARCH(Table1[[#This Row],[their_ent_2]],Table1[[#This Row],[my_ent_2]])), 1, 0)</f>
        <v>1</v>
      </c>
    </row>
    <row r="1417" spans="1:12" hidden="1" x14ac:dyDescent="0.3">
      <c r="A1417" t="s">
        <v>4130</v>
      </c>
      <c r="B1417" t="s">
        <v>4131</v>
      </c>
      <c r="C1417" t="s">
        <v>4132</v>
      </c>
      <c r="D1417" t="s">
        <v>4132</v>
      </c>
      <c r="E1417" t="s">
        <v>4133</v>
      </c>
      <c r="F1417">
        <v>0</v>
      </c>
      <c r="G1417">
        <v>1415</v>
      </c>
      <c r="H1417">
        <f>IF(Table1[[#This Row],[my_ent_1]]=Table1[[#This Row],[their_ent_1]], 1, 0)</f>
        <v>0</v>
      </c>
      <c r="I1417">
        <f>IF(Table1[[#This Row],[my_ent_2]]=Table1[[#This Row],[their_ent_2]], 1, 0)</f>
        <v>0</v>
      </c>
      <c r="J1417">
        <f>IF(Table1[[#This Row],[same_1]]=1 &amp; Table1[[#This Row],[same_2]]=1, 1, 0)</f>
        <v>0</v>
      </c>
      <c r="K1417">
        <f>IF(ISNUMBER(SEARCH(Table1[[#This Row],[their_ent_1]],Table1[[#This Row],[my_ent_1]])), 1, 0)</f>
        <v>0</v>
      </c>
      <c r="L1417">
        <f>IF(ISNUMBER(SEARCH(Table1[[#This Row],[their_ent_2]],Table1[[#This Row],[my_ent_2]])), 1, 0)</f>
        <v>0</v>
      </c>
    </row>
    <row r="1418" spans="1:12" hidden="1" x14ac:dyDescent="0.3">
      <c r="A1418" t="s">
        <v>4134</v>
      </c>
      <c r="B1418" t="s">
        <v>2137</v>
      </c>
      <c r="C1418" t="s">
        <v>4135</v>
      </c>
      <c r="D1418" t="s">
        <v>4136</v>
      </c>
      <c r="E1418" t="s">
        <v>1118</v>
      </c>
      <c r="F1418">
        <v>0</v>
      </c>
      <c r="G1418">
        <v>1416</v>
      </c>
      <c r="H1418">
        <f>IF(Table1[[#This Row],[my_ent_1]]=Table1[[#This Row],[their_ent_1]], 1, 0)</f>
        <v>0</v>
      </c>
      <c r="I1418">
        <f>IF(Table1[[#This Row],[my_ent_2]]=Table1[[#This Row],[their_ent_2]], 1, 0)</f>
        <v>0</v>
      </c>
      <c r="J1418">
        <f>IF(Table1[[#This Row],[same_1]]=1 &amp; Table1[[#This Row],[same_2]]=1, 1, 0)</f>
        <v>0</v>
      </c>
      <c r="K1418">
        <f>IF(ISNUMBER(SEARCH(Table1[[#This Row],[their_ent_1]],Table1[[#This Row],[my_ent_1]])), 1, 0)</f>
        <v>0</v>
      </c>
      <c r="L1418">
        <f>IF(ISNUMBER(SEARCH(Table1[[#This Row],[their_ent_2]],Table1[[#This Row],[my_ent_2]])), 1, 0)</f>
        <v>0</v>
      </c>
    </row>
    <row r="1419" spans="1:12" hidden="1" x14ac:dyDescent="0.3">
      <c r="A1419" t="s">
        <v>4137</v>
      </c>
      <c r="B1419" t="s">
        <v>593</v>
      </c>
      <c r="C1419" t="s">
        <v>430</v>
      </c>
      <c r="D1419" t="s">
        <v>430</v>
      </c>
      <c r="E1419" t="s">
        <v>1118</v>
      </c>
      <c r="F1419">
        <v>0</v>
      </c>
      <c r="G1419">
        <v>1417</v>
      </c>
      <c r="H1419">
        <f>IF(Table1[[#This Row],[my_ent_1]]=Table1[[#This Row],[their_ent_1]], 1, 0)</f>
        <v>0</v>
      </c>
      <c r="I1419">
        <f>IF(Table1[[#This Row],[my_ent_2]]=Table1[[#This Row],[their_ent_2]], 1, 0)</f>
        <v>0</v>
      </c>
      <c r="J1419">
        <f>IF(Table1[[#This Row],[same_1]]=1 &amp; Table1[[#This Row],[same_2]]=1, 1, 0)</f>
        <v>0</v>
      </c>
      <c r="K1419">
        <f>IF(ISNUMBER(SEARCH(Table1[[#This Row],[their_ent_1]],Table1[[#This Row],[my_ent_1]])), 1, 0)</f>
        <v>0</v>
      </c>
      <c r="L1419">
        <f>IF(ISNUMBER(SEARCH(Table1[[#This Row],[their_ent_2]],Table1[[#This Row],[my_ent_2]])), 1, 0)</f>
        <v>0</v>
      </c>
    </row>
    <row r="1420" spans="1:12" hidden="1" x14ac:dyDescent="0.3">
      <c r="A1420" t="s">
        <v>4138</v>
      </c>
      <c r="B1420" t="s">
        <v>1089</v>
      </c>
      <c r="C1420" t="s">
        <v>1089</v>
      </c>
      <c r="D1420" t="s">
        <v>4139</v>
      </c>
      <c r="E1420" t="s">
        <v>4140</v>
      </c>
      <c r="F1420">
        <v>0</v>
      </c>
      <c r="G1420">
        <v>1418</v>
      </c>
      <c r="H1420">
        <f>IF(Table1[[#This Row],[my_ent_1]]=Table1[[#This Row],[their_ent_1]], 1, 0)</f>
        <v>1</v>
      </c>
      <c r="I1420">
        <f>IF(Table1[[#This Row],[my_ent_2]]=Table1[[#This Row],[their_ent_2]], 1, 0)</f>
        <v>0</v>
      </c>
      <c r="J1420">
        <f>IF(Table1[[#This Row],[same_1]]=1 &amp; Table1[[#This Row],[same_2]]=1, 1, 0)</f>
        <v>0</v>
      </c>
      <c r="K1420">
        <f>IF(ISNUMBER(SEARCH(Table1[[#This Row],[their_ent_1]],Table1[[#This Row],[my_ent_1]])), 1, 0)</f>
        <v>1</v>
      </c>
      <c r="L1420">
        <f>IF(ISNUMBER(SEARCH(Table1[[#This Row],[their_ent_2]],Table1[[#This Row],[my_ent_2]])), 1, 0)</f>
        <v>0</v>
      </c>
    </row>
    <row r="1421" spans="1:12" hidden="1" x14ac:dyDescent="0.3">
      <c r="A1421" t="s">
        <v>4141</v>
      </c>
      <c r="B1421" t="s">
        <v>4142</v>
      </c>
      <c r="C1421" t="s">
        <v>1659</v>
      </c>
      <c r="D1421" t="s">
        <v>1658</v>
      </c>
      <c r="E1421" t="s">
        <v>4143</v>
      </c>
      <c r="F1421">
        <v>0</v>
      </c>
      <c r="G1421">
        <v>1419</v>
      </c>
      <c r="H1421">
        <f>IF(Table1[[#This Row],[my_ent_1]]=Table1[[#This Row],[their_ent_1]], 1, 0)</f>
        <v>0</v>
      </c>
      <c r="I1421">
        <f>IF(Table1[[#This Row],[my_ent_2]]=Table1[[#This Row],[their_ent_2]], 1, 0)</f>
        <v>0</v>
      </c>
      <c r="J1421">
        <f>IF(Table1[[#This Row],[same_1]]=1 &amp; Table1[[#This Row],[same_2]]=1, 1, 0)</f>
        <v>0</v>
      </c>
      <c r="K1421">
        <f>IF(ISNUMBER(SEARCH(Table1[[#This Row],[their_ent_1]],Table1[[#This Row],[my_ent_1]])), 1, 0)</f>
        <v>0</v>
      </c>
      <c r="L1421">
        <f>IF(ISNUMBER(SEARCH(Table1[[#This Row],[their_ent_2]],Table1[[#This Row],[my_ent_2]])), 1, 0)</f>
        <v>0</v>
      </c>
    </row>
    <row r="1422" spans="1:12" hidden="1" x14ac:dyDescent="0.3">
      <c r="A1422" t="s">
        <v>4144</v>
      </c>
      <c r="B1422" t="s">
        <v>4145</v>
      </c>
      <c r="C1422" t="s">
        <v>356</v>
      </c>
      <c r="D1422" t="s">
        <v>4146</v>
      </c>
      <c r="E1422" t="s">
        <v>358</v>
      </c>
      <c r="F1422">
        <v>0</v>
      </c>
      <c r="G1422">
        <v>1420</v>
      </c>
      <c r="H1422">
        <f>IF(Table1[[#This Row],[my_ent_1]]=Table1[[#This Row],[their_ent_1]], 1, 0)</f>
        <v>0</v>
      </c>
      <c r="I1422">
        <f>IF(Table1[[#This Row],[my_ent_2]]=Table1[[#This Row],[their_ent_2]], 1, 0)</f>
        <v>0</v>
      </c>
      <c r="J1422">
        <f>IF(Table1[[#This Row],[same_1]]=1 &amp; Table1[[#This Row],[same_2]]=1, 1, 0)</f>
        <v>0</v>
      </c>
      <c r="K1422">
        <f>IF(ISNUMBER(SEARCH(Table1[[#This Row],[their_ent_1]],Table1[[#This Row],[my_ent_1]])), 1, 0)</f>
        <v>1</v>
      </c>
      <c r="L1422">
        <f>IF(ISNUMBER(SEARCH(Table1[[#This Row],[their_ent_2]],Table1[[#This Row],[my_ent_2]])), 1, 0)</f>
        <v>0</v>
      </c>
    </row>
    <row r="1423" spans="1:12" x14ac:dyDescent="0.3">
      <c r="A1423" t="s">
        <v>4147</v>
      </c>
      <c r="B1423" t="s">
        <v>293</v>
      </c>
      <c r="C1423" t="s">
        <v>293</v>
      </c>
      <c r="D1423" t="s">
        <v>4148</v>
      </c>
      <c r="E1423" t="s">
        <v>4149</v>
      </c>
      <c r="F1423">
        <v>0</v>
      </c>
      <c r="G1423">
        <v>1421</v>
      </c>
      <c r="H1423">
        <f>IF(Table1[[#This Row],[my_ent_1]]=Table1[[#This Row],[their_ent_1]], 1, 0)</f>
        <v>1</v>
      </c>
      <c r="I1423">
        <f>IF(Table1[[#This Row],[my_ent_2]]=Table1[[#This Row],[their_ent_2]], 1, 0)</f>
        <v>0</v>
      </c>
      <c r="J1423">
        <f>IF(Table1[[#This Row],[same_1]]=1 &amp; Table1[[#This Row],[same_2]]=1, 1, 0)</f>
        <v>0</v>
      </c>
      <c r="K1423">
        <f>IF(ISNUMBER(SEARCH(Table1[[#This Row],[their_ent_1]],Table1[[#This Row],[my_ent_1]])), 1, 0)</f>
        <v>1</v>
      </c>
      <c r="L1423">
        <f>IF(ISNUMBER(SEARCH(Table1[[#This Row],[their_ent_2]],Table1[[#This Row],[my_ent_2]])), 1, 0)</f>
        <v>1</v>
      </c>
    </row>
    <row r="1424" spans="1:12" hidden="1" x14ac:dyDescent="0.3">
      <c r="A1424" t="s">
        <v>4150</v>
      </c>
      <c r="B1424" t="s">
        <v>72</v>
      </c>
      <c r="C1424" t="s">
        <v>96</v>
      </c>
      <c r="D1424" t="s">
        <v>47</v>
      </c>
      <c r="E1424" t="s">
        <v>1031</v>
      </c>
      <c r="F1424">
        <v>0</v>
      </c>
      <c r="G1424">
        <v>1422</v>
      </c>
      <c r="H1424">
        <f>IF(Table1[[#This Row],[my_ent_1]]=Table1[[#This Row],[their_ent_1]], 1, 0)</f>
        <v>0</v>
      </c>
      <c r="I1424">
        <f>IF(Table1[[#This Row],[my_ent_2]]=Table1[[#This Row],[their_ent_2]], 1, 0)</f>
        <v>0</v>
      </c>
      <c r="J1424">
        <f>IF(Table1[[#This Row],[same_1]]=1 &amp; Table1[[#This Row],[same_2]]=1, 1, 0)</f>
        <v>0</v>
      </c>
      <c r="K1424">
        <f>IF(ISNUMBER(SEARCH(Table1[[#This Row],[their_ent_1]],Table1[[#This Row],[my_ent_1]])), 1, 0)</f>
        <v>0</v>
      </c>
      <c r="L1424">
        <f>IF(ISNUMBER(SEARCH(Table1[[#This Row],[their_ent_2]],Table1[[#This Row],[my_ent_2]])), 1, 0)</f>
        <v>0</v>
      </c>
    </row>
    <row r="1425" spans="1:12" hidden="1" x14ac:dyDescent="0.3">
      <c r="A1425" t="s">
        <v>4151</v>
      </c>
      <c r="B1425" t="s">
        <v>243</v>
      </c>
      <c r="C1425" t="s">
        <v>4152</v>
      </c>
      <c r="D1425" t="s">
        <v>222</v>
      </c>
      <c r="E1425" t="s">
        <v>1327</v>
      </c>
      <c r="F1425">
        <v>0</v>
      </c>
      <c r="G1425">
        <v>1423</v>
      </c>
      <c r="H1425">
        <f>IF(Table1[[#This Row],[my_ent_1]]=Table1[[#This Row],[their_ent_1]], 1, 0)</f>
        <v>0</v>
      </c>
      <c r="I1425">
        <f>IF(Table1[[#This Row],[my_ent_2]]=Table1[[#This Row],[their_ent_2]], 1, 0)</f>
        <v>0</v>
      </c>
      <c r="J1425">
        <f>IF(Table1[[#This Row],[same_1]]=1 &amp; Table1[[#This Row],[same_2]]=1, 1, 0)</f>
        <v>0</v>
      </c>
      <c r="K1425">
        <f>IF(ISNUMBER(SEARCH(Table1[[#This Row],[their_ent_1]],Table1[[#This Row],[my_ent_1]])), 1, 0)</f>
        <v>0</v>
      </c>
      <c r="L1425">
        <f>IF(ISNUMBER(SEARCH(Table1[[#This Row],[their_ent_2]],Table1[[#This Row],[my_ent_2]])), 1, 0)</f>
        <v>0</v>
      </c>
    </row>
    <row r="1426" spans="1:12" hidden="1" x14ac:dyDescent="0.3">
      <c r="A1426" t="s">
        <v>4153</v>
      </c>
      <c r="B1426" t="s">
        <v>273</v>
      </c>
      <c r="C1426" t="s">
        <v>3774</v>
      </c>
      <c r="D1426" t="s">
        <v>801</v>
      </c>
      <c r="E1426" t="s">
        <v>4154</v>
      </c>
      <c r="F1426">
        <v>0</v>
      </c>
      <c r="G1426">
        <v>1424</v>
      </c>
      <c r="H1426">
        <f>IF(Table1[[#This Row],[my_ent_1]]=Table1[[#This Row],[their_ent_1]], 1, 0)</f>
        <v>0</v>
      </c>
      <c r="I1426">
        <f>IF(Table1[[#This Row],[my_ent_2]]=Table1[[#This Row],[their_ent_2]], 1, 0)</f>
        <v>0</v>
      </c>
      <c r="J1426">
        <f>IF(Table1[[#This Row],[same_1]]=1 &amp; Table1[[#This Row],[same_2]]=1, 1, 0)</f>
        <v>0</v>
      </c>
      <c r="K1426">
        <f>IF(ISNUMBER(SEARCH(Table1[[#This Row],[their_ent_1]],Table1[[#This Row],[my_ent_1]])), 1, 0)</f>
        <v>0</v>
      </c>
      <c r="L1426">
        <f>IF(ISNUMBER(SEARCH(Table1[[#This Row],[their_ent_2]],Table1[[#This Row],[my_ent_2]])), 1, 0)</f>
        <v>0</v>
      </c>
    </row>
    <row r="1427" spans="1:12" hidden="1" x14ac:dyDescent="0.3">
      <c r="A1427" t="s">
        <v>4155</v>
      </c>
      <c r="B1427" t="s">
        <v>4156</v>
      </c>
      <c r="C1427" t="s">
        <v>4156</v>
      </c>
      <c r="D1427" t="s">
        <v>4157</v>
      </c>
      <c r="E1427" t="s">
        <v>4158</v>
      </c>
      <c r="F1427">
        <v>0</v>
      </c>
      <c r="G1427">
        <v>1425</v>
      </c>
      <c r="H1427">
        <f>IF(Table1[[#This Row],[my_ent_1]]=Table1[[#This Row],[their_ent_1]], 1, 0)</f>
        <v>1</v>
      </c>
      <c r="I1427">
        <f>IF(Table1[[#This Row],[my_ent_2]]=Table1[[#This Row],[their_ent_2]], 1, 0)</f>
        <v>0</v>
      </c>
      <c r="J1427">
        <f>IF(Table1[[#This Row],[same_1]]=1 &amp; Table1[[#This Row],[same_2]]=1, 1, 0)</f>
        <v>0</v>
      </c>
      <c r="K1427">
        <f>IF(ISNUMBER(SEARCH(Table1[[#This Row],[their_ent_1]],Table1[[#This Row],[my_ent_1]])), 1, 0)</f>
        <v>1</v>
      </c>
      <c r="L1427">
        <f>IF(ISNUMBER(SEARCH(Table1[[#This Row],[their_ent_2]],Table1[[#This Row],[my_ent_2]])), 1, 0)</f>
        <v>0</v>
      </c>
    </row>
    <row r="1428" spans="1:12" hidden="1" x14ac:dyDescent="0.3">
      <c r="A1428" t="s">
        <v>4159</v>
      </c>
      <c r="B1428" t="s">
        <v>4160</v>
      </c>
      <c r="C1428" t="s">
        <v>778</v>
      </c>
      <c r="D1428" t="s">
        <v>4161</v>
      </c>
      <c r="E1428" t="s">
        <v>4161</v>
      </c>
      <c r="F1428">
        <v>0</v>
      </c>
      <c r="G1428">
        <v>1426</v>
      </c>
      <c r="H1428">
        <f>IF(Table1[[#This Row],[my_ent_1]]=Table1[[#This Row],[their_ent_1]], 1, 0)</f>
        <v>0</v>
      </c>
      <c r="I1428">
        <f>IF(Table1[[#This Row],[my_ent_2]]=Table1[[#This Row],[their_ent_2]], 1, 0)</f>
        <v>1</v>
      </c>
      <c r="J1428">
        <f>IF(Table1[[#This Row],[same_1]]=1 &amp; Table1[[#This Row],[same_2]]=1, 1, 0)</f>
        <v>0</v>
      </c>
      <c r="K1428">
        <f>IF(ISNUMBER(SEARCH(Table1[[#This Row],[their_ent_1]],Table1[[#This Row],[my_ent_1]])), 1, 0)</f>
        <v>0</v>
      </c>
      <c r="L1428">
        <f>IF(ISNUMBER(SEARCH(Table1[[#This Row],[their_ent_2]],Table1[[#This Row],[my_ent_2]])), 1, 0)</f>
        <v>1</v>
      </c>
    </row>
    <row r="1429" spans="1:12" x14ac:dyDescent="0.3">
      <c r="A1429" t="s">
        <v>4162</v>
      </c>
      <c r="B1429" t="s">
        <v>4163</v>
      </c>
      <c r="C1429" t="s">
        <v>597</v>
      </c>
      <c r="D1429" t="s">
        <v>78</v>
      </c>
      <c r="E1429" t="s">
        <v>78</v>
      </c>
      <c r="F1429">
        <v>0</v>
      </c>
      <c r="G1429">
        <v>1427</v>
      </c>
      <c r="H1429">
        <f>IF(Table1[[#This Row],[my_ent_1]]=Table1[[#This Row],[their_ent_1]], 1, 0)</f>
        <v>0</v>
      </c>
      <c r="I1429">
        <f>IF(Table1[[#This Row],[my_ent_2]]=Table1[[#This Row],[their_ent_2]], 1, 0)</f>
        <v>1</v>
      </c>
      <c r="J1429">
        <f>IF(Table1[[#This Row],[same_1]]=1 &amp; Table1[[#This Row],[same_2]]=1, 1, 0)</f>
        <v>0</v>
      </c>
      <c r="K1429">
        <f>IF(ISNUMBER(SEARCH(Table1[[#This Row],[their_ent_1]],Table1[[#This Row],[my_ent_1]])), 1, 0)</f>
        <v>1</v>
      </c>
      <c r="L1429">
        <f>IF(ISNUMBER(SEARCH(Table1[[#This Row],[their_ent_2]],Table1[[#This Row],[my_ent_2]])), 1, 0)</f>
        <v>1</v>
      </c>
    </row>
    <row r="1430" spans="1:12" hidden="1" x14ac:dyDescent="0.3">
      <c r="A1430" t="s">
        <v>4164</v>
      </c>
      <c r="B1430" t="s">
        <v>4165</v>
      </c>
      <c r="C1430" t="s">
        <v>4166</v>
      </c>
      <c r="D1430" t="s">
        <v>4166</v>
      </c>
      <c r="E1430" t="s">
        <v>4167</v>
      </c>
      <c r="F1430">
        <v>0</v>
      </c>
      <c r="G1430">
        <v>1428</v>
      </c>
      <c r="H1430">
        <f>IF(Table1[[#This Row],[my_ent_1]]=Table1[[#This Row],[their_ent_1]], 1, 0)</f>
        <v>0</v>
      </c>
      <c r="I1430">
        <f>IF(Table1[[#This Row],[my_ent_2]]=Table1[[#This Row],[their_ent_2]], 1, 0)</f>
        <v>0</v>
      </c>
      <c r="J1430">
        <f>IF(Table1[[#This Row],[same_1]]=1 &amp; Table1[[#This Row],[same_2]]=1, 1, 0)</f>
        <v>0</v>
      </c>
      <c r="K1430">
        <f>IF(ISNUMBER(SEARCH(Table1[[#This Row],[their_ent_1]],Table1[[#This Row],[my_ent_1]])), 1, 0)</f>
        <v>0</v>
      </c>
      <c r="L1430">
        <f>IF(ISNUMBER(SEARCH(Table1[[#This Row],[their_ent_2]],Table1[[#This Row],[my_ent_2]])), 1, 0)</f>
        <v>0</v>
      </c>
    </row>
    <row r="1431" spans="1:12" hidden="1" x14ac:dyDescent="0.3">
      <c r="A1431" t="s">
        <v>4168</v>
      </c>
      <c r="B1431" t="s">
        <v>708</v>
      </c>
      <c r="C1431" t="s">
        <v>4169</v>
      </c>
      <c r="D1431" t="s">
        <v>229</v>
      </c>
      <c r="E1431" t="s">
        <v>27</v>
      </c>
      <c r="F1431">
        <v>0</v>
      </c>
      <c r="G1431">
        <v>1429</v>
      </c>
      <c r="H1431">
        <f>IF(Table1[[#This Row],[my_ent_1]]=Table1[[#This Row],[their_ent_1]], 1, 0)</f>
        <v>0</v>
      </c>
      <c r="I1431">
        <f>IF(Table1[[#This Row],[my_ent_2]]=Table1[[#This Row],[their_ent_2]], 1, 0)</f>
        <v>0</v>
      </c>
      <c r="J1431">
        <f>IF(Table1[[#This Row],[same_1]]=1 &amp; Table1[[#This Row],[same_2]]=1, 1, 0)</f>
        <v>0</v>
      </c>
      <c r="K1431">
        <f>IF(ISNUMBER(SEARCH(Table1[[#This Row],[their_ent_1]],Table1[[#This Row],[my_ent_1]])), 1, 0)</f>
        <v>0</v>
      </c>
      <c r="L1431">
        <f>IF(ISNUMBER(SEARCH(Table1[[#This Row],[their_ent_2]],Table1[[#This Row],[my_ent_2]])), 1, 0)</f>
        <v>0</v>
      </c>
    </row>
    <row r="1432" spans="1:12" hidden="1" x14ac:dyDescent="0.3">
      <c r="A1432" t="s">
        <v>4170</v>
      </c>
      <c r="B1432" t="s">
        <v>769</v>
      </c>
      <c r="C1432" t="s">
        <v>2221</v>
      </c>
      <c r="D1432" t="s">
        <v>110</v>
      </c>
      <c r="E1432" t="s">
        <v>96</v>
      </c>
      <c r="F1432">
        <v>0</v>
      </c>
      <c r="G1432">
        <v>1430</v>
      </c>
      <c r="H1432">
        <f>IF(Table1[[#This Row],[my_ent_1]]=Table1[[#This Row],[their_ent_1]], 1, 0)</f>
        <v>0</v>
      </c>
      <c r="I1432">
        <f>IF(Table1[[#This Row],[my_ent_2]]=Table1[[#This Row],[their_ent_2]], 1, 0)</f>
        <v>0</v>
      </c>
      <c r="J1432">
        <f>IF(Table1[[#This Row],[same_1]]=1 &amp; Table1[[#This Row],[same_2]]=1, 1, 0)</f>
        <v>0</v>
      </c>
      <c r="K1432">
        <f>IF(ISNUMBER(SEARCH(Table1[[#This Row],[their_ent_1]],Table1[[#This Row],[my_ent_1]])), 1, 0)</f>
        <v>0</v>
      </c>
      <c r="L1432">
        <f>IF(ISNUMBER(SEARCH(Table1[[#This Row],[their_ent_2]],Table1[[#This Row],[my_ent_2]])), 1, 0)</f>
        <v>0</v>
      </c>
    </row>
    <row r="1433" spans="1:12" hidden="1" x14ac:dyDescent="0.3">
      <c r="A1433" t="s">
        <v>4171</v>
      </c>
      <c r="B1433" t="s">
        <v>4172</v>
      </c>
      <c r="C1433" t="s">
        <v>4173</v>
      </c>
      <c r="D1433" t="s">
        <v>4174</v>
      </c>
      <c r="E1433" t="s">
        <v>2622</v>
      </c>
      <c r="F1433">
        <v>0</v>
      </c>
      <c r="G1433">
        <v>1431</v>
      </c>
      <c r="H1433">
        <f>IF(Table1[[#This Row],[my_ent_1]]=Table1[[#This Row],[their_ent_1]], 1, 0)</f>
        <v>0</v>
      </c>
      <c r="I1433">
        <f>IF(Table1[[#This Row],[my_ent_2]]=Table1[[#This Row],[their_ent_2]], 1, 0)</f>
        <v>0</v>
      </c>
      <c r="J1433">
        <f>IF(Table1[[#This Row],[same_1]]=1 &amp; Table1[[#This Row],[same_2]]=1, 1, 0)</f>
        <v>0</v>
      </c>
      <c r="K1433">
        <f>IF(ISNUMBER(SEARCH(Table1[[#This Row],[their_ent_1]],Table1[[#This Row],[my_ent_1]])), 1, 0)</f>
        <v>0</v>
      </c>
      <c r="L1433">
        <f>IF(ISNUMBER(SEARCH(Table1[[#This Row],[their_ent_2]],Table1[[#This Row],[my_ent_2]])), 1, 0)</f>
        <v>0</v>
      </c>
    </row>
    <row r="1434" spans="1:12" hidden="1" x14ac:dyDescent="0.3">
      <c r="A1434" t="s">
        <v>4175</v>
      </c>
      <c r="B1434" t="s">
        <v>4176</v>
      </c>
      <c r="C1434" t="s">
        <v>4177</v>
      </c>
      <c r="D1434" t="s">
        <v>1568</v>
      </c>
      <c r="E1434" t="s">
        <v>4176</v>
      </c>
      <c r="F1434">
        <v>0</v>
      </c>
      <c r="G1434">
        <v>1432</v>
      </c>
      <c r="H1434">
        <f>IF(Table1[[#This Row],[my_ent_1]]=Table1[[#This Row],[their_ent_1]], 1, 0)</f>
        <v>0</v>
      </c>
      <c r="I1434">
        <f>IF(Table1[[#This Row],[my_ent_2]]=Table1[[#This Row],[their_ent_2]], 1, 0)</f>
        <v>0</v>
      </c>
      <c r="J1434">
        <f>IF(Table1[[#This Row],[same_1]]=1 &amp; Table1[[#This Row],[same_2]]=1, 1, 0)</f>
        <v>0</v>
      </c>
      <c r="K1434">
        <f>IF(ISNUMBER(SEARCH(Table1[[#This Row],[their_ent_1]],Table1[[#This Row],[my_ent_1]])), 1, 0)</f>
        <v>0</v>
      </c>
      <c r="L1434">
        <f>IF(ISNUMBER(SEARCH(Table1[[#This Row],[their_ent_2]],Table1[[#This Row],[my_ent_2]])), 1, 0)</f>
        <v>0</v>
      </c>
    </row>
    <row r="1435" spans="1:12" hidden="1" x14ac:dyDescent="0.3">
      <c r="A1435" t="s">
        <v>4178</v>
      </c>
      <c r="B1435" t="s">
        <v>405</v>
      </c>
      <c r="C1435" t="s">
        <v>4179</v>
      </c>
      <c r="D1435" t="s">
        <v>4180</v>
      </c>
      <c r="E1435" t="s">
        <v>4181</v>
      </c>
      <c r="F1435">
        <v>0</v>
      </c>
      <c r="G1435">
        <v>1433</v>
      </c>
      <c r="H1435">
        <f>IF(Table1[[#This Row],[my_ent_1]]=Table1[[#This Row],[their_ent_1]], 1, 0)</f>
        <v>0</v>
      </c>
      <c r="I1435">
        <f>IF(Table1[[#This Row],[my_ent_2]]=Table1[[#This Row],[their_ent_2]], 1, 0)</f>
        <v>0</v>
      </c>
      <c r="J1435">
        <f>IF(Table1[[#This Row],[same_1]]=1 &amp; Table1[[#This Row],[same_2]]=1, 1, 0)</f>
        <v>0</v>
      </c>
      <c r="K1435">
        <f>IF(ISNUMBER(SEARCH(Table1[[#This Row],[their_ent_1]],Table1[[#This Row],[my_ent_1]])), 1, 0)</f>
        <v>0</v>
      </c>
      <c r="L1435">
        <f>IF(ISNUMBER(SEARCH(Table1[[#This Row],[their_ent_2]],Table1[[#This Row],[my_ent_2]])), 1, 0)</f>
        <v>0</v>
      </c>
    </row>
    <row r="1436" spans="1:12" x14ac:dyDescent="0.3">
      <c r="A1436" t="s">
        <v>4182</v>
      </c>
      <c r="B1436" t="s">
        <v>2193</v>
      </c>
      <c r="C1436" t="s">
        <v>1057</v>
      </c>
      <c r="D1436" t="s">
        <v>4183</v>
      </c>
      <c r="E1436" t="s">
        <v>4183</v>
      </c>
      <c r="F1436">
        <v>0</v>
      </c>
      <c r="G1436">
        <v>1434</v>
      </c>
      <c r="H1436">
        <f>IF(Table1[[#This Row],[my_ent_1]]=Table1[[#This Row],[their_ent_1]], 1, 0)</f>
        <v>0</v>
      </c>
      <c r="I1436">
        <f>IF(Table1[[#This Row],[my_ent_2]]=Table1[[#This Row],[their_ent_2]], 1, 0)</f>
        <v>1</v>
      </c>
      <c r="J1436">
        <f>IF(Table1[[#This Row],[same_1]]=1 &amp; Table1[[#This Row],[same_2]]=1, 1, 0)</f>
        <v>0</v>
      </c>
      <c r="K1436">
        <f>IF(ISNUMBER(SEARCH(Table1[[#This Row],[their_ent_1]],Table1[[#This Row],[my_ent_1]])), 1, 0)</f>
        <v>1</v>
      </c>
      <c r="L1436">
        <f>IF(ISNUMBER(SEARCH(Table1[[#This Row],[their_ent_2]],Table1[[#This Row],[my_ent_2]])), 1, 0)</f>
        <v>1</v>
      </c>
    </row>
    <row r="1437" spans="1:12" hidden="1" x14ac:dyDescent="0.3">
      <c r="A1437" t="s">
        <v>4184</v>
      </c>
      <c r="B1437" t="s">
        <v>4185</v>
      </c>
      <c r="C1437" t="s">
        <v>1785</v>
      </c>
      <c r="D1437" t="s">
        <v>4186</v>
      </c>
      <c r="E1437" t="s">
        <v>4187</v>
      </c>
      <c r="F1437">
        <v>0</v>
      </c>
      <c r="G1437">
        <v>1435</v>
      </c>
      <c r="H1437">
        <f>IF(Table1[[#This Row],[my_ent_1]]=Table1[[#This Row],[their_ent_1]], 1, 0)</f>
        <v>0</v>
      </c>
      <c r="I1437">
        <f>IF(Table1[[#This Row],[my_ent_2]]=Table1[[#This Row],[their_ent_2]], 1, 0)</f>
        <v>0</v>
      </c>
      <c r="J1437">
        <f>IF(Table1[[#This Row],[same_1]]=1 &amp; Table1[[#This Row],[same_2]]=1, 1, 0)</f>
        <v>0</v>
      </c>
      <c r="K1437">
        <f>IF(ISNUMBER(SEARCH(Table1[[#This Row],[their_ent_1]],Table1[[#This Row],[my_ent_1]])), 1, 0)</f>
        <v>0</v>
      </c>
      <c r="L1437">
        <f>IF(ISNUMBER(SEARCH(Table1[[#This Row],[their_ent_2]],Table1[[#This Row],[my_ent_2]])), 1, 0)</f>
        <v>0</v>
      </c>
    </row>
    <row r="1438" spans="1:12" hidden="1" x14ac:dyDescent="0.3">
      <c r="A1438" t="s">
        <v>4188</v>
      </c>
      <c r="B1438" t="s">
        <v>4189</v>
      </c>
      <c r="C1438" t="s">
        <v>1193</v>
      </c>
      <c r="D1438" t="s">
        <v>4190</v>
      </c>
      <c r="E1438" t="s">
        <v>4190</v>
      </c>
      <c r="F1438">
        <v>0</v>
      </c>
      <c r="G1438">
        <v>1436</v>
      </c>
      <c r="H1438">
        <f>IF(Table1[[#This Row],[my_ent_1]]=Table1[[#This Row],[their_ent_1]], 1, 0)</f>
        <v>0</v>
      </c>
      <c r="I1438">
        <f>IF(Table1[[#This Row],[my_ent_2]]=Table1[[#This Row],[their_ent_2]], 1, 0)</f>
        <v>1</v>
      </c>
      <c r="J1438">
        <f>IF(Table1[[#This Row],[same_1]]=1 &amp; Table1[[#This Row],[same_2]]=1, 1, 0)</f>
        <v>0</v>
      </c>
      <c r="K1438">
        <f>IF(ISNUMBER(SEARCH(Table1[[#This Row],[their_ent_1]],Table1[[#This Row],[my_ent_1]])), 1, 0)</f>
        <v>0</v>
      </c>
      <c r="L1438">
        <f>IF(ISNUMBER(SEARCH(Table1[[#This Row],[their_ent_2]],Table1[[#This Row],[my_ent_2]])), 1, 0)</f>
        <v>1</v>
      </c>
    </row>
    <row r="1439" spans="1:12" hidden="1" x14ac:dyDescent="0.3">
      <c r="A1439" t="s">
        <v>4191</v>
      </c>
      <c r="B1439" t="s">
        <v>9</v>
      </c>
      <c r="C1439" t="s">
        <v>4192</v>
      </c>
      <c r="D1439" t="s">
        <v>4193</v>
      </c>
      <c r="E1439" t="s">
        <v>2254</v>
      </c>
      <c r="F1439">
        <v>0</v>
      </c>
      <c r="G1439">
        <v>1437</v>
      </c>
      <c r="H1439">
        <f>IF(Table1[[#This Row],[my_ent_1]]=Table1[[#This Row],[their_ent_1]], 1, 0)</f>
        <v>0</v>
      </c>
      <c r="I1439">
        <f>IF(Table1[[#This Row],[my_ent_2]]=Table1[[#This Row],[their_ent_2]], 1, 0)</f>
        <v>0</v>
      </c>
      <c r="J1439">
        <f>IF(Table1[[#This Row],[same_1]]=1 &amp; Table1[[#This Row],[same_2]]=1, 1, 0)</f>
        <v>0</v>
      </c>
      <c r="K1439">
        <f>IF(ISNUMBER(SEARCH(Table1[[#This Row],[their_ent_1]],Table1[[#This Row],[my_ent_1]])), 1, 0)</f>
        <v>0</v>
      </c>
      <c r="L1439">
        <f>IF(ISNUMBER(SEARCH(Table1[[#This Row],[their_ent_2]],Table1[[#This Row],[my_ent_2]])), 1, 0)</f>
        <v>0</v>
      </c>
    </row>
    <row r="1440" spans="1:12" hidden="1" x14ac:dyDescent="0.3">
      <c r="A1440" t="s">
        <v>4194</v>
      </c>
      <c r="B1440" t="s">
        <v>4195</v>
      </c>
      <c r="C1440" t="s">
        <v>4196</v>
      </c>
      <c r="D1440" t="s">
        <v>4197</v>
      </c>
      <c r="E1440" t="s">
        <v>4195</v>
      </c>
      <c r="F1440">
        <v>0</v>
      </c>
      <c r="G1440">
        <v>1438</v>
      </c>
      <c r="H1440">
        <f>IF(Table1[[#This Row],[my_ent_1]]=Table1[[#This Row],[their_ent_1]], 1, 0)</f>
        <v>0</v>
      </c>
      <c r="I1440">
        <f>IF(Table1[[#This Row],[my_ent_2]]=Table1[[#This Row],[their_ent_2]], 1, 0)</f>
        <v>0</v>
      </c>
      <c r="J1440">
        <f>IF(Table1[[#This Row],[same_1]]=1 &amp; Table1[[#This Row],[same_2]]=1, 1, 0)</f>
        <v>0</v>
      </c>
      <c r="K1440">
        <f>IF(ISNUMBER(SEARCH(Table1[[#This Row],[their_ent_1]],Table1[[#This Row],[my_ent_1]])), 1, 0)</f>
        <v>0</v>
      </c>
      <c r="L1440">
        <f>IF(ISNUMBER(SEARCH(Table1[[#This Row],[their_ent_2]],Table1[[#This Row],[my_ent_2]])), 1, 0)</f>
        <v>0</v>
      </c>
    </row>
    <row r="1441" spans="1:12" hidden="1" x14ac:dyDescent="0.3">
      <c r="A1441" t="s">
        <v>4198</v>
      </c>
      <c r="B1441" t="s">
        <v>4199</v>
      </c>
      <c r="C1441" t="s">
        <v>4200</v>
      </c>
      <c r="D1441" t="s">
        <v>78</v>
      </c>
      <c r="E1441" t="s">
        <v>179</v>
      </c>
      <c r="F1441">
        <v>0</v>
      </c>
      <c r="G1441">
        <v>1439</v>
      </c>
      <c r="H1441">
        <f>IF(Table1[[#This Row],[my_ent_1]]=Table1[[#This Row],[their_ent_1]], 1, 0)</f>
        <v>0</v>
      </c>
      <c r="I1441">
        <f>IF(Table1[[#This Row],[my_ent_2]]=Table1[[#This Row],[their_ent_2]], 1, 0)</f>
        <v>0</v>
      </c>
      <c r="J1441">
        <f>IF(Table1[[#This Row],[same_1]]=1 &amp; Table1[[#This Row],[same_2]]=1, 1, 0)</f>
        <v>0</v>
      </c>
      <c r="K1441">
        <f>IF(ISNUMBER(SEARCH(Table1[[#This Row],[their_ent_1]],Table1[[#This Row],[my_ent_1]])), 1, 0)</f>
        <v>0</v>
      </c>
      <c r="L1441">
        <f>IF(ISNUMBER(SEARCH(Table1[[#This Row],[their_ent_2]],Table1[[#This Row],[my_ent_2]])), 1, 0)</f>
        <v>0</v>
      </c>
    </row>
    <row r="1442" spans="1:12" hidden="1" x14ac:dyDescent="0.3">
      <c r="A1442" t="s">
        <v>4201</v>
      </c>
      <c r="B1442" t="s">
        <v>526</v>
      </c>
      <c r="C1442" t="s">
        <v>142</v>
      </c>
      <c r="D1442" t="s">
        <v>142</v>
      </c>
      <c r="E1442" t="s">
        <v>4202</v>
      </c>
      <c r="F1442">
        <v>0</v>
      </c>
      <c r="G1442">
        <v>1440</v>
      </c>
      <c r="H1442">
        <f>IF(Table1[[#This Row],[my_ent_1]]=Table1[[#This Row],[their_ent_1]], 1, 0)</f>
        <v>0</v>
      </c>
      <c r="I1442">
        <f>IF(Table1[[#This Row],[my_ent_2]]=Table1[[#This Row],[their_ent_2]], 1, 0)</f>
        <v>0</v>
      </c>
      <c r="J1442">
        <f>IF(Table1[[#This Row],[same_1]]=1 &amp; Table1[[#This Row],[same_2]]=1, 1, 0)</f>
        <v>0</v>
      </c>
      <c r="K1442">
        <f>IF(ISNUMBER(SEARCH(Table1[[#This Row],[their_ent_1]],Table1[[#This Row],[my_ent_1]])), 1, 0)</f>
        <v>0</v>
      </c>
      <c r="L1442">
        <f>IF(ISNUMBER(SEARCH(Table1[[#This Row],[their_ent_2]],Table1[[#This Row],[my_ent_2]])), 1, 0)</f>
        <v>0</v>
      </c>
    </row>
    <row r="1443" spans="1:12" hidden="1" x14ac:dyDescent="0.3">
      <c r="A1443" t="s">
        <v>4203</v>
      </c>
      <c r="B1443" t="s">
        <v>4204</v>
      </c>
      <c r="C1443" t="s">
        <v>4205</v>
      </c>
      <c r="D1443" t="s">
        <v>4206</v>
      </c>
      <c r="E1443" t="s">
        <v>117</v>
      </c>
      <c r="F1443">
        <v>0</v>
      </c>
      <c r="G1443">
        <v>1441</v>
      </c>
      <c r="H1443">
        <f>IF(Table1[[#This Row],[my_ent_1]]=Table1[[#This Row],[their_ent_1]], 1, 0)</f>
        <v>0</v>
      </c>
      <c r="I1443">
        <f>IF(Table1[[#This Row],[my_ent_2]]=Table1[[#This Row],[their_ent_2]], 1, 0)</f>
        <v>0</v>
      </c>
      <c r="J1443">
        <f>IF(Table1[[#This Row],[same_1]]=1 &amp; Table1[[#This Row],[same_2]]=1, 1, 0)</f>
        <v>0</v>
      </c>
      <c r="K1443">
        <f>IF(ISNUMBER(SEARCH(Table1[[#This Row],[their_ent_1]],Table1[[#This Row],[my_ent_1]])), 1, 0)</f>
        <v>0</v>
      </c>
      <c r="L1443">
        <f>IF(ISNUMBER(SEARCH(Table1[[#This Row],[their_ent_2]],Table1[[#This Row],[my_ent_2]])), 1, 0)</f>
        <v>0</v>
      </c>
    </row>
    <row r="1444" spans="1:12" hidden="1" x14ac:dyDescent="0.3">
      <c r="A1444" t="s">
        <v>4207</v>
      </c>
      <c r="B1444" t="s">
        <v>142</v>
      </c>
      <c r="C1444" t="s">
        <v>142</v>
      </c>
      <c r="D1444" t="s">
        <v>390</v>
      </c>
      <c r="E1444" t="s">
        <v>4208</v>
      </c>
      <c r="F1444">
        <v>0</v>
      </c>
      <c r="G1444">
        <v>1442</v>
      </c>
      <c r="H1444">
        <f>IF(Table1[[#This Row],[my_ent_1]]=Table1[[#This Row],[their_ent_1]], 1, 0)</f>
        <v>1</v>
      </c>
      <c r="I1444">
        <f>IF(Table1[[#This Row],[my_ent_2]]=Table1[[#This Row],[their_ent_2]], 1, 0)</f>
        <v>0</v>
      </c>
      <c r="J1444">
        <f>IF(Table1[[#This Row],[same_1]]=1 &amp; Table1[[#This Row],[same_2]]=1, 1, 0)</f>
        <v>0</v>
      </c>
      <c r="K1444">
        <f>IF(ISNUMBER(SEARCH(Table1[[#This Row],[their_ent_1]],Table1[[#This Row],[my_ent_1]])), 1, 0)</f>
        <v>1</v>
      </c>
      <c r="L1444">
        <f>IF(ISNUMBER(SEARCH(Table1[[#This Row],[their_ent_2]],Table1[[#This Row],[my_ent_2]])), 1, 0)</f>
        <v>0</v>
      </c>
    </row>
    <row r="1445" spans="1:12" x14ac:dyDescent="0.3">
      <c r="A1445" t="s">
        <v>4209</v>
      </c>
      <c r="B1445" t="s">
        <v>103</v>
      </c>
      <c r="C1445" t="s">
        <v>27</v>
      </c>
      <c r="D1445" t="s">
        <v>4210</v>
      </c>
      <c r="E1445" t="s">
        <v>4211</v>
      </c>
      <c r="F1445">
        <v>0</v>
      </c>
      <c r="G1445">
        <v>1443</v>
      </c>
      <c r="H1445">
        <f>IF(Table1[[#This Row],[my_ent_1]]=Table1[[#This Row],[their_ent_1]], 1, 0)</f>
        <v>0</v>
      </c>
      <c r="I1445">
        <f>IF(Table1[[#This Row],[my_ent_2]]=Table1[[#This Row],[their_ent_2]], 1, 0)</f>
        <v>0</v>
      </c>
      <c r="J1445">
        <f>IF(Table1[[#This Row],[same_1]]=1 &amp; Table1[[#This Row],[same_2]]=1, 1, 0)</f>
        <v>0</v>
      </c>
      <c r="K1445">
        <f>IF(ISNUMBER(SEARCH(Table1[[#This Row],[their_ent_1]],Table1[[#This Row],[my_ent_1]])), 1, 0)</f>
        <v>1</v>
      </c>
      <c r="L1445">
        <f>IF(ISNUMBER(SEARCH(Table1[[#This Row],[their_ent_2]],Table1[[#This Row],[my_ent_2]])), 1, 0)</f>
        <v>1</v>
      </c>
    </row>
    <row r="1446" spans="1:12" hidden="1" x14ac:dyDescent="0.3">
      <c r="A1446" t="s">
        <v>4212</v>
      </c>
      <c r="B1446" t="s">
        <v>4213</v>
      </c>
      <c r="C1446" t="s">
        <v>4214</v>
      </c>
      <c r="D1446" t="s">
        <v>4215</v>
      </c>
      <c r="E1446" t="s">
        <v>4216</v>
      </c>
      <c r="F1446">
        <v>0</v>
      </c>
      <c r="G1446">
        <v>1444</v>
      </c>
      <c r="H1446">
        <f>IF(Table1[[#This Row],[my_ent_1]]=Table1[[#This Row],[their_ent_1]], 1, 0)</f>
        <v>0</v>
      </c>
      <c r="I1446">
        <f>IF(Table1[[#This Row],[my_ent_2]]=Table1[[#This Row],[their_ent_2]], 1, 0)</f>
        <v>0</v>
      </c>
      <c r="J1446">
        <f>IF(Table1[[#This Row],[same_1]]=1 &amp; Table1[[#This Row],[same_2]]=1, 1, 0)</f>
        <v>0</v>
      </c>
      <c r="K1446">
        <f>IF(ISNUMBER(SEARCH(Table1[[#This Row],[their_ent_1]],Table1[[#This Row],[my_ent_1]])), 1, 0)</f>
        <v>1</v>
      </c>
      <c r="L1446">
        <f>IF(ISNUMBER(SEARCH(Table1[[#This Row],[their_ent_2]],Table1[[#This Row],[my_ent_2]])), 1, 0)</f>
        <v>0</v>
      </c>
    </row>
    <row r="1447" spans="1:12" hidden="1" x14ac:dyDescent="0.3">
      <c r="A1447" t="s">
        <v>4217</v>
      </c>
      <c r="B1447" t="s">
        <v>2199</v>
      </c>
      <c r="C1447" t="s">
        <v>654</v>
      </c>
      <c r="D1447" t="s">
        <v>654</v>
      </c>
      <c r="E1447" t="s">
        <v>47</v>
      </c>
      <c r="F1447">
        <v>0</v>
      </c>
      <c r="G1447">
        <v>1445</v>
      </c>
      <c r="H1447">
        <f>IF(Table1[[#This Row],[my_ent_1]]=Table1[[#This Row],[their_ent_1]], 1, 0)</f>
        <v>0</v>
      </c>
      <c r="I1447">
        <f>IF(Table1[[#This Row],[my_ent_2]]=Table1[[#This Row],[their_ent_2]], 1, 0)</f>
        <v>0</v>
      </c>
      <c r="J1447">
        <f>IF(Table1[[#This Row],[same_1]]=1 &amp; Table1[[#This Row],[same_2]]=1, 1, 0)</f>
        <v>0</v>
      </c>
      <c r="K1447">
        <f>IF(ISNUMBER(SEARCH(Table1[[#This Row],[their_ent_1]],Table1[[#This Row],[my_ent_1]])), 1, 0)</f>
        <v>0</v>
      </c>
      <c r="L1447">
        <f>IF(ISNUMBER(SEARCH(Table1[[#This Row],[their_ent_2]],Table1[[#This Row],[my_ent_2]])), 1, 0)</f>
        <v>0</v>
      </c>
    </row>
    <row r="1448" spans="1:12" x14ac:dyDescent="0.3">
      <c r="A1448" t="s">
        <v>4218</v>
      </c>
      <c r="B1448" t="s">
        <v>87</v>
      </c>
      <c r="C1448" t="s">
        <v>87</v>
      </c>
      <c r="D1448" t="s">
        <v>9</v>
      </c>
      <c r="E1448" t="s">
        <v>10</v>
      </c>
      <c r="F1448">
        <v>0</v>
      </c>
      <c r="G1448">
        <v>1446</v>
      </c>
      <c r="H1448">
        <f>IF(Table1[[#This Row],[my_ent_1]]=Table1[[#This Row],[their_ent_1]], 1, 0)</f>
        <v>1</v>
      </c>
      <c r="I1448">
        <f>IF(Table1[[#This Row],[my_ent_2]]=Table1[[#This Row],[their_ent_2]], 1, 0)</f>
        <v>0</v>
      </c>
      <c r="J1448">
        <f>IF(Table1[[#This Row],[same_1]]=1 &amp; Table1[[#This Row],[same_2]]=1, 1, 0)</f>
        <v>0</v>
      </c>
      <c r="K1448">
        <f>IF(ISNUMBER(SEARCH(Table1[[#This Row],[their_ent_1]],Table1[[#This Row],[my_ent_1]])), 1, 0)</f>
        <v>1</v>
      </c>
      <c r="L1448">
        <f>IF(ISNUMBER(SEARCH(Table1[[#This Row],[their_ent_2]],Table1[[#This Row],[my_ent_2]])), 1, 0)</f>
        <v>1</v>
      </c>
    </row>
    <row r="1449" spans="1:12" hidden="1" x14ac:dyDescent="0.3">
      <c r="A1449" t="s">
        <v>4219</v>
      </c>
      <c r="B1449" t="s">
        <v>4220</v>
      </c>
      <c r="C1449" t="s">
        <v>117</v>
      </c>
      <c r="D1449" t="s">
        <v>143</v>
      </c>
      <c r="E1449" t="s">
        <v>4221</v>
      </c>
      <c r="F1449">
        <v>0</v>
      </c>
      <c r="G1449">
        <v>1447</v>
      </c>
      <c r="H1449">
        <f>IF(Table1[[#This Row],[my_ent_1]]=Table1[[#This Row],[their_ent_1]], 1, 0)</f>
        <v>0</v>
      </c>
      <c r="I1449">
        <f>IF(Table1[[#This Row],[my_ent_2]]=Table1[[#This Row],[their_ent_2]], 1, 0)</f>
        <v>0</v>
      </c>
      <c r="J1449">
        <f>IF(Table1[[#This Row],[same_1]]=1 &amp; Table1[[#This Row],[same_2]]=1, 1, 0)</f>
        <v>0</v>
      </c>
      <c r="K1449">
        <f>IF(ISNUMBER(SEARCH(Table1[[#This Row],[their_ent_1]],Table1[[#This Row],[my_ent_1]])), 1, 0)</f>
        <v>1</v>
      </c>
      <c r="L1449">
        <f>IF(ISNUMBER(SEARCH(Table1[[#This Row],[their_ent_2]],Table1[[#This Row],[my_ent_2]])), 1, 0)</f>
        <v>0</v>
      </c>
    </row>
    <row r="1450" spans="1:12" x14ac:dyDescent="0.3">
      <c r="A1450" t="s">
        <v>4222</v>
      </c>
      <c r="B1450" t="s">
        <v>3837</v>
      </c>
      <c r="C1450" t="s">
        <v>433</v>
      </c>
      <c r="D1450" t="s">
        <v>255</v>
      </c>
      <c r="E1450" t="s">
        <v>255</v>
      </c>
      <c r="F1450">
        <v>0</v>
      </c>
      <c r="G1450">
        <v>1448</v>
      </c>
      <c r="H1450">
        <f>IF(Table1[[#This Row],[my_ent_1]]=Table1[[#This Row],[their_ent_1]], 1, 0)</f>
        <v>0</v>
      </c>
      <c r="I1450">
        <f>IF(Table1[[#This Row],[my_ent_2]]=Table1[[#This Row],[their_ent_2]], 1, 0)</f>
        <v>1</v>
      </c>
      <c r="J1450">
        <f>IF(Table1[[#This Row],[same_1]]=1 &amp; Table1[[#This Row],[same_2]]=1, 1, 0)</f>
        <v>0</v>
      </c>
      <c r="K1450">
        <f>IF(ISNUMBER(SEARCH(Table1[[#This Row],[their_ent_1]],Table1[[#This Row],[my_ent_1]])), 1, 0)</f>
        <v>1</v>
      </c>
      <c r="L1450">
        <f>IF(ISNUMBER(SEARCH(Table1[[#This Row],[their_ent_2]],Table1[[#This Row],[my_ent_2]])), 1, 0)</f>
        <v>1</v>
      </c>
    </row>
    <row r="1451" spans="1:12" hidden="1" x14ac:dyDescent="0.3">
      <c r="A1451" t="s">
        <v>4223</v>
      </c>
      <c r="B1451" t="s">
        <v>735</v>
      </c>
      <c r="C1451" t="s">
        <v>1405</v>
      </c>
      <c r="D1451" t="s">
        <v>4224</v>
      </c>
      <c r="E1451" t="s">
        <v>735</v>
      </c>
      <c r="F1451">
        <v>0</v>
      </c>
      <c r="G1451">
        <v>1449</v>
      </c>
      <c r="H1451">
        <f>IF(Table1[[#This Row],[my_ent_1]]=Table1[[#This Row],[their_ent_1]], 1, 0)</f>
        <v>0</v>
      </c>
      <c r="I1451">
        <f>IF(Table1[[#This Row],[my_ent_2]]=Table1[[#This Row],[their_ent_2]], 1, 0)</f>
        <v>0</v>
      </c>
      <c r="J1451">
        <f>IF(Table1[[#This Row],[same_1]]=1 &amp; Table1[[#This Row],[same_2]]=1, 1, 0)</f>
        <v>0</v>
      </c>
      <c r="K1451">
        <f>IF(ISNUMBER(SEARCH(Table1[[#This Row],[their_ent_1]],Table1[[#This Row],[my_ent_1]])), 1, 0)</f>
        <v>0</v>
      </c>
      <c r="L1451">
        <f>IF(ISNUMBER(SEARCH(Table1[[#This Row],[their_ent_2]],Table1[[#This Row],[my_ent_2]])), 1, 0)</f>
        <v>0</v>
      </c>
    </row>
    <row r="1452" spans="1:12" hidden="1" x14ac:dyDescent="0.3">
      <c r="A1452" t="s">
        <v>4225</v>
      </c>
      <c r="B1452" t="s">
        <v>4226</v>
      </c>
      <c r="C1452" t="s">
        <v>4227</v>
      </c>
      <c r="D1452" t="s">
        <v>4228</v>
      </c>
      <c r="E1452" t="s">
        <v>739</v>
      </c>
      <c r="F1452">
        <v>0</v>
      </c>
      <c r="G1452">
        <v>1450</v>
      </c>
      <c r="H1452">
        <f>IF(Table1[[#This Row],[my_ent_1]]=Table1[[#This Row],[their_ent_1]], 1, 0)</f>
        <v>0</v>
      </c>
      <c r="I1452">
        <f>IF(Table1[[#This Row],[my_ent_2]]=Table1[[#This Row],[their_ent_2]], 1, 0)</f>
        <v>0</v>
      </c>
      <c r="J1452">
        <f>IF(Table1[[#This Row],[same_1]]=1 &amp; Table1[[#This Row],[same_2]]=1, 1, 0)</f>
        <v>0</v>
      </c>
      <c r="K1452">
        <f>IF(ISNUMBER(SEARCH(Table1[[#This Row],[their_ent_1]],Table1[[#This Row],[my_ent_1]])), 1, 0)</f>
        <v>0</v>
      </c>
      <c r="L1452">
        <f>IF(ISNUMBER(SEARCH(Table1[[#This Row],[their_ent_2]],Table1[[#This Row],[my_ent_2]])), 1, 0)</f>
        <v>0</v>
      </c>
    </row>
    <row r="1453" spans="1:12" hidden="1" x14ac:dyDescent="0.3">
      <c r="A1453" t="s">
        <v>350</v>
      </c>
      <c r="B1453" t="s">
        <v>351</v>
      </c>
      <c r="C1453" t="s">
        <v>352</v>
      </c>
      <c r="D1453" t="s">
        <v>353</v>
      </c>
      <c r="E1453" t="s">
        <v>354</v>
      </c>
      <c r="F1453">
        <v>0</v>
      </c>
      <c r="G1453">
        <v>1451</v>
      </c>
      <c r="H1453">
        <f>IF(Table1[[#This Row],[my_ent_1]]=Table1[[#This Row],[their_ent_1]], 1, 0)</f>
        <v>0</v>
      </c>
      <c r="I1453">
        <f>IF(Table1[[#This Row],[my_ent_2]]=Table1[[#This Row],[their_ent_2]], 1, 0)</f>
        <v>0</v>
      </c>
      <c r="J1453">
        <f>IF(Table1[[#This Row],[same_1]]=1 &amp; Table1[[#This Row],[same_2]]=1, 1, 0)</f>
        <v>0</v>
      </c>
      <c r="K1453">
        <f>IF(ISNUMBER(SEARCH(Table1[[#This Row],[their_ent_1]],Table1[[#This Row],[my_ent_1]])), 1, 0)</f>
        <v>0</v>
      </c>
      <c r="L1453">
        <f>IF(ISNUMBER(SEARCH(Table1[[#This Row],[their_ent_2]],Table1[[#This Row],[my_ent_2]])), 1, 0)</f>
        <v>1</v>
      </c>
    </row>
    <row r="1454" spans="1:12" hidden="1" x14ac:dyDescent="0.3">
      <c r="A1454" t="s">
        <v>4229</v>
      </c>
      <c r="B1454" t="s">
        <v>2343</v>
      </c>
      <c r="C1454" t="s">
        <v>4230</v>
      </c>
      <c r="D1454" t="s">
        <v>4231</v>
      </c>
      <c r="E1454" t="s">
        <v>2343</v>
      </c>
      <c r="F1454">
        <v>0</v>
      </c>
      <c r="G1454">
        <v>1452</v>
      </c>
      <c r="H1454">
        <f>IF(Table1[[#This Row],[my_ent_1]]=Table1[[#This Row],[their_ent_1]], 1, 0)</f>
        <v>0</v>
      </c>
      <c r="I1454">
        <f>IF(Table1[[#This Row],[my_ent_2]]=Table1[[#This Row],[their_ent_2]], 1, 0)</f>
        <v>0</v>
      </c>
      <c r="J1454">
        <f>IF(Table1[[#This Row],[same_1]]=1 &amp; Table1[[#This Row],[same_2]]=1, 1, 0)</f>
        <v>0</v>
      </c>
      <c r="K1454">
        <f>IF(ISNUMBER(SEARCH(Table1[[#This Row],[their_ent_1]],Table1[[#This Row],[my_ent_1]])), 1, 0)</f>
        <v>0</v>
      </c>
      <c r="L1454">
        <f>IF(ISNUMBER(SEARCH(Table1[[#This Row],[their_ent_2]],Table1[[#This Row],[my_ent_2]])), 1, 0)</f>
        <v>0</v>
      </c>
    </row>
    <row r="1455" spans="1:12" hidden="1" x14ac:dyDescent="0.3">
      <c r="A1455" t="s">
        <v>4232</v>
      </c>
      <c r="B1455" t="s">
        <v>1414</v>
      </c>
      <c r="C1455" t="s">
        <v>1414</v>
      </c>
      <c r="D1455" t="s">
        <v>143</v>
      </c>
      <c r="E1455" t="s">
        <v>4233</v>
      </c>
      <c r="F1455">
        <v>0</v>
      </c>
      <c r="G1455">
        <v>1453</v>
      </c>
      <c r="H1455">
        <f>IF(Table1[[#This Row],[my_ent_1]]=Table1[[#This Row],[their_ent_1]], 1, 0)</f>
        <v>1</v>
      </c>
      <c r="I1455">
        <f>IF(Table1[[#This Row],[my_ent_2]]=Table1[[#This Row],[their_ent_2]], 1, 0)</f>
        <v>0</v>
      </c>
      <c r="J1455">
        <f>IF(Table1[[#This Row],[same_1]]=1 &amp; Table1[[#This Row],[same_2]]=1, 1, 0)</f>
        <v>0</v>
      </c>
      <c r="K1455">
        <f>IF(ISNUMBER(SEARCH(Table1[[#This Row],[their_ent_1]],Table1[[#This Row],[my_ent_1]])), 1, 0)</f>
        <v>1</v>
      </c>
      <c r="L1455">
        <f>IF(ISNUMBER(SEARCH(Table1[[#This Row],[their_ent_2]],Table1[[#This Row],[my_ent_2]])), 1, 0)</f>
        <v>0</v>
      </c>
    </row>
    <row r="1456" spans="1:12" hidden="1" x14ac:dyDescent="0.3">
      <c r="A1456" t="s">
        <v>941</v>
      </c>
      <c r="B1456" t="s">
        <v>942</v>
      </c>
      <c r="C1456" t="s">
        <v>942</v>
      </c>
      <c r="D1456" t="s">
        <v>818</v>
      </c>
      <c r="E1456" t="s">
        <v>347</v>
      </c>
      <c r="F1456">
        <v>0</v>
      </c>
      <c r="G1456">
        <v>1454</v>
      </c>
      <c r="H1456">
        <f>IF(Table1[[#This Row],[my_ent_1]]=Table1[[#This Row],[their_ent_1]], 1, 0)</f>
        <v>1</v>
      </c>
      <c r="I1456">
        <f>IF(Table1[[#This Row],[my_ent_2]]=Table1[[#This Row],[their_ent_2]], 1, 0)</f>
        <v>0</v>
      </c>
      <c r="J1456">
        <f>IF(Table1[[#This Row],[same_1]]=1 &amp; Table1[[#This Row],[same_2]]=1, 1, 0)</f>
        <v>0</v>
      </c>
      <c r="K1456">
        <f>IF(ISNUMBER(SEARCH(Table1[[#This Row],[their_ent_1]],Table1[[#This Row],[my_ent_1]])), 1, 0)</f>
        <v>1</v>
      </c>
      <c r="L1456">
        <f>IF(ISNUMBER(SEARCH(Table1[[#This Row],[their_ent_2]],Table1[[#This Row],[my_ent_2]])), 1, 0)</f>
        <v>0</v>
      </c>
    </row>
    <row r="1457" spans="1:12" hidden="1" x14ac:dyDescent="0.3">
      <c r="A1457" t="s">
        <v>4234</v>
      </c>
      <c r="B1457" t="s">
        <v>4235</v>
      </c>
      <c r="C1457" t="s">
        <v>4235</v>
      </c>
      <c r="D1457" t="s">
        <v>4236</v>
      </c>
      <c r="E1457" t="s">
        <v>499</v>
      </c>
      <c r="F1457">
        <v>0</v>
      </c>
      <c r="G1457">
        <v>1455</v>
      </c>
      <c r="H1457">
        <f>IF(Table1[[#This Row],[my_ent_1]]=Table1[[#This Row],[their_ent_1]], 1, 0)</f>
        <v>1</v>
      </c>
      <c r="I1457">
        <f>IF(Table1[[#This Row],[my_ent_2]]=Table1[[#This Row],[their_ent_2]], 1, 0)</f>
        <v>0</v>
      </c>
      <c r="J1457">
        <f>IF(Table1[[#This Row],[same_1]]=1 &amp; Table1[[#This Row],[same_2]]=1, 1, 0)</f>
        <v>0</v>
      </c>
      <c r="K1457">
        <f>IF(ISNUMBER(SEARCH(Table1[[#This Row],[their_ent_1]],Table1[[#This Row],[my_ent_1]])), 1, 0)</f>
        <v>1</v>
      </c>
      <c r="L1457">
        <f>IF(ISNUMBER(SEARCH(Table1[[#This Row],[their_ent_2]],Table1[[#This Row],[my_ent_2]])), 1, 0)</f>
        <v>0</v>
      </c>
    </row>
    <row r="1458" spans="1:12" hidden="1" x14ac:dyDescent="0.3">
      <c r="A1458" t="s">
        <v>4237</v>
      </c>
      <c r="B1458" t="s">
        <v>4238</v>
      </c>
      <c r="C1458" t="s">
        <v>4239</v>
      </c>
      <c r="D1458" t="s">
        <v>4240</v>
      </c>
      <c r="E1458" t="s">
        <v>93</v>
      </c>
      <c r="F1458">
        <v>0</v>
      </c>
      <c r="G1458">
        <v>1456</v>
      </c>
      <c r="H1458">
        <f>IF(Table1[[#This Row],[my_ent_1]]=Table1[[#This Row],[their_ent_1]], 1, 0)</f>
        <v>0</v>
      </c>
      <c r="I1458">
        <f>IF(Table1[[#This Row],[my_ent_2]]=Table1[[#This Row],[their_ent_2]], 1, 0)</f>
        <v>0</v>
      </c>
      <c r="J1458">
        <f>IF(Table1[[#This Row],[same_1]]=1 &amp; Table1[[#This Row],[same_2]]=1, 1, 0)</f>
        <v>0</v>
      </c>
      <c r="K1458">
        <f>IF(ISNUMBER(SEARCH(Table1[[#This Row],[their_ent_1]],Table1[[#This Row],[my_ent_1]])), 1, 0)</f>
        <v>1</v>
      </c>
      <c r="L1458">
        <f>IF(ISNUMBER(SEARCH(Table1[[#This Row],[their_ent_2]],Table1[[#This Row],[my_ent_2]])), 1, 0)</f>
        <v>0</v>
      </c>
    </row>
    <row r="1459" spans="1:12" hidden="1" x14ac:dyDescent="0.3">
      <c r="A1459" t="s">
        <v>4241</v>
      </c>
      <c r="B1459" t="s">
        <v>12</v>
      </c>
      <c r="C1459" t="s">
        <v>364</v>
      </c>
      <c r="D1459" t="s">
        <v>57</v>
      </c>
      <c r="E1459" t="s">
        <v>36</v>
      </c>
      <c r="F1459">
        <v>0</v>
      </c>
      <c r="G1459">
        <v>1457</v>
      </c>
      <c r="H1459">
        <f>IF(Table1[[#This Row],[my_ent_1]]=Table1[[#This Row],[their_ent_1]], 1, 0)</f>
        <v>0</v>
      </c>
      <c r="I1459">
        <f>IF(Table1[[#This Row],[my_ent_2]]=Table1[[#This Row],[their_ent_2]], 1, 0)</f>
        <v>0</v>
      </c>
      <c r="J1459">
        <f>IF(Table1[[#This Row],[same_1]]=1 &amp; Table1[[#This Row],[same_2]]=1, 1, 0)</f>
        <v>0</v>
      </c>
      <c r="K1459">
        <f>IF(ISNUMBER(SEARCH(Table1[[#This Row],[their_ent_1]],Table1[[#This Row],[my_ent_1]])), 1, 0)</f>
        <v>0</v>
      </c>
      <c r="L1459">
        <f>IF(ISNUMBER(SEARCH(Table1[[#This Row],[their_ent_2]],Table1[[#This Row],[my_ent_2]])), 1, 0)</f>
        <v>1</v>
      </c>
    </row>
    <row r="1460" spans="1:12" hidden="1" x14ac:dyDescent="0.3">
      <c r="A1460" t="s">
        <v>4242</v>
      </c>
      <c r="B1460" t="s">
        <v>1628</v>
      </c>
      <c r="C1460" t="s">
        <v>1628</v>
      </c>
      <c r="D1460" t="s">
        <v>143</v>
      </c>
      <c r="E1460" t="s">
        <v>274</v>
      </c>
      <c r="F1460">
        <v>0</v>
      </c>
      <c r="G1460">
        <v>1458</v>
      </c>
      <c r="H1460">
        <f>IF(Table1[[#This Row],[my_ent_1]]=Table1[[#This Row],[their_ent_1]], 1, 0)</f>
        <v>1</v>
      </c>
      <c r="I1460">
        <f>IF(Table1[[#This Row],[my_ent_2]]=Table1[[#This Row],[their_ent_2]], 1, 0)</f>
        <v>0</v>
      </c>
      <c r="J1460">
        <f>IF(Table1[[#This Row],[same_1]]=1 &amp; Table1[[#This Row],[same_2]]=1, 1, 0)</f>
        <v>0</v>
      </c>
      <c r="K1460">
        <f>IF(ISNUMBER(SEARCH(Table1[[#This Row],[their_ent_1]],Table1[[#This Row],[my_ent_1]])), 1, 0)</f>
        <v>1</v>
      </c>
      <c r="L1460">
        <f>IF(ISNUMBER(SEARCH(Table1[[#This Row],[their_ent_2]],Table1[[#This Row],[my_ent_2]])), 1, 0)</f>
        <v>0</v>
      </c>
    </row>
    <row r="1461" spans="1:12" hidden="1" x14ac:dyDescent="0.3">
      <c r="A1461" t="s">
        <v>4243</v>
      </c>
      <c r="B1461" t="s">
        <v>142</v>
      </c>
      <c r="C1461" t="s">
        <v>1089</v>
      </c>
      <c r="D1461" t="s">
        <v>12</v>
      </c>
      <c r="E1461" t="s">
        <v>364</v>
      </c>
      <c r="F1461">
        <v>0</v>
      </c>
      <c r="G1461">
        <v>1459</v>
      </c>
      <c r="H1461">
        <f>IF(Table1[[#This Row],[my_ent_1]]=Table1[[#This Row],[their_ent_1]], 1, 0)</f>
        <v>0</v>
      </c>
      <c r="I1461">
        <f>IF(Table1[[#This Row],[my_ent_2]]=Table1[[#This Row],[their_ent_2]], 1, 0)</f>
        <v>0</v>
      </c>
      <c r="J1461">
        <f>IF(Table1[[#This Row],[same_1]]=1 &amp; Table1[[#This Row],[same_2]]=1, 1, 0)</f>
        <v>0</v>
      </c>
      <c r="K1461">
        <f>IF(ISNUMBER(SEARCH(Table1[[#This Row],[their_ent_1]],Table1[[#This Row],[my_ent_1]])), 1, 0)</f>
        <v>0</v>
      </c>
      <c r="L1461">
        <f>IF(ISNUMBER(SEARCH(Table1[[#This Row],[their_ent_2]],Table1[[#This Row],[my_ent_2]])), 1, 0)</f>
        <v>0</v>
      </c>
    </row>
    <row r="1462" spans="1:12" hidden="1" x14ac:dyDescent="0.3">
      <c r="A1462" t="s">
        <v>4244</v>
      </c>
      <c r="B1462" t="s">
        <v>4245</v>
      </c>
      <c r="C1462" t="s">
        <v>12</v>
      </c>
      <c r="D1462" t="s">
        <v>12</v>
      </c>
      <c r="E1462" t="s">
        <v>27</v>
      </c>
      <c r="F1462">
        <v>0</v>
      </c>
      <c r="G1462">
        <v>1460</v>
      </c>
      <c r="H1462">
        <f>IF(Table1[[#This Row],[my_ent_1]]=Table1[[#This Row],[their_ent_1]], 1, 0)</f>
        <v>0</v>
      </c>
      <c r="I1462">
        <f>IF(Table1[[#This Row],[my_ent_2]]=Table1[[#This Row],[their_ent_2]], 1, 0)</f>
        <v>0</v>
      </c>
      <c r="J1462">
        <f>IF(Table1[[#This Row],[same_1]]=1 &amp; Table1[[#This Row],[same_2]]=1, 1, 0)</f>
        <v>0</v>
      </c>
      <c r="K1462">
        <f>IF(ISNUMBER(SEARCH(Table1[[#This Row],[their_ent_1]],Table1[[#This Row],[my_ent_1]])), 1, 0)</f>
        <v>0</v>
      </c>
      <c r="L1462">
        <f>IF(ISNUMBER(SEARCH(Table1[[#This Row],[their_ent_2]],Table1[[#This Row],[my_ent_2]])), 1, 0)</f>
        <v>0</v>
      </c>
    </row>
    <row r="1463" spans="1:12" hidden="1" x14ac:dyDescent="0.3">
      <c r="A1463" t="s">
        <v>4246</v>
      </c>
      <c r="B1463" t="s">
        <v>4247</v>
      </c>
      <c r="C1463" t="s">
        <v>4248</v>
      </c>
      <c r="D1463" t="s">
        <v>4249</v>
      </c>
      <c r="E1463" t="s">
        <v>4250</v>
      </c>
      <c r="F1463">
        <v>0</v>
      </c>
      <c r="G1463">
        <v>1461</v>
      </c>
      <c r="H1463">
        <f>IF(Table1[[#This Row],[my_ent_1]]=Table1[[#This Row],[their_ent_1]], 1, 0)</f>
        <v>0</v>
      </c>
      <c r="I1463">
        <f>IF(Table1[[#This Row],[my_ent_2]]=Table1[[#This Row],[their_ent_2]], 1, 0)</f>
        <v>0</v>
      </c>
      <c r="J1463">
        <f>IF(Table1[[#This Row],[same_1]]=1 &amp; Table1[[#This Row],[same_2]]=1, 1, 0)</f>
        <v>0</v>
      </c>
      <c r="K1463">
        <f>IF(ISNUMBER(SEARCH(Table1[[#This Row],[their_ent_1]],Table1[[#This Row],[my_ent_1]])), 1, 0)</f>
        <v>0</v>
      </c>
      <c r="L1463">
        <f>IF(ISNUMBER(SEARCH(Table1[[#This Row],[their_ent_2]],Table1[[#This Row],[my_ent_2]])), 1, 0)</f>
        <v>0</v>
      </c>
    </row>
    <row r="1464" spans="1:12" hidden="1" x14ac:dyDescent="0.3">
      <c r="A1464" t="s">
        <v>4251</v>
      </c>
      <c r="B1464" t="s">
        <v>968</v>
      </c>
      <c r="C1464" t="s">
        <v>4252</v>
      </c>
      <c r="D1464" t="s">
        <v>4253</v>
      </c>
      <c r="E1464" t="s">
        <v>4253</v>
      </c>
      <c r="F1464">
        <v>0</v>
      </c>
      <c r="G1464">
        <v>1462</v>
      </c>
      <c r="H1464">
        <f>IF(Table1[[#This Row],[my_ent_1]]=Table1[[#This Row],[their_ent_1]], 1, 0)</f>
        <v>0</v>
      </c>
      <c r="I1464">
        <f>IF(Table1[[#This Row],[my_ent_2]]=Table1[[#This Row],[their_ent_2]], 1, 0)</f>
        <v>1</v>
      </c>
      <c r="J1464">
        <f>IF(Table1[[#This Row],[same_1]]=1 &amp; Table1[[#This Row],[same_2]]=1, 1, 0)</f>
        <v>0</v>
      </c>
      <c r="K1464">
        <f>IF(ISNUMBER(SEARCH(Table1[[#This Row],[their_ent_1]],Table1[[#This Row],[my_ent_1]])), 1, 0)</f>
        <v>0</v>
      </c>
      <c r="L1464">
        <f>IF(ISNUMBER(SEARCH(Table1[[#This Row],[their_ent_2]],Table1[[#This Row],[my_ent_2]])), 1, 0)</f>
        <v>1</v>
      </c>
    </row>
    <row r="1465" spans="1:12" hidden="1" x14ac:dyDescent="0.3">
      <c r="A1465" t="s">
        <v>4254</v>
      </c>
      <c r="B1465" t="s">
        <v>4255</v>
      </c>
      <c r="C1465" t="s">
        <v>4256</v>
      </c>
      <c r="D1465" t="s">
        <v>4257</v>
      </c>
      <c r="E1465" t="s">
        <v>1629</v>
      </c>
      <c r="F1465">
        <v>0</v>
      </c>
      <c r="G1465">
        <v>1463</v>
      </c>
      <c r="H1465">
        <f>IF(Table1[[#This Row],[my_ent_1]]=Table1[[#This Row],[their_ent_1]], 1, 0)</f>
        <v>0</v>
      </c>
      <c r="I1465">
        <f>IF(Table1[[#This Row],[my_ent_2]]=Table1[[#This Row],[their_ent_2]], 1, 0)</f>
        <v>0</v>
      </c>
      <c r="J1465">
        <f>IF(Table1[[#This Row],[same_1]]=1 &amp; Table1[[#This Row],[same_2]]=1, 1, 0)</f>
        <v>0</v>
      </c>
      <c r="K1465">
        <f>IF(ISNUMBER(SEARCH(Table1[[#This Row],[their_ent_1]],Table1[[#This Row],[my_ent_1]])), 1, 0)</f>
        <v>0</v>
      </c>
      <c r="L1465">
        <f>IF(ISNUMBER(SEARCH(Table1[[#This Row],[their_ent_2]],Table1[[#This Row],[my_ent_2]])), 1, 0)</f>
        <v>0</v>
      </c>
    </row>
    <row r="1466" spans="1:12" hidden="1" x14ac:dyDescent="0.3">
      <c r="A1466" t="s">
        <v>4258</v>
      </c>
      <c r="B1466" t="s">
        <v>4259</v>
      </c>
      <c r="C1466" t="s">
        <v>4124</v>
      </c>
      <c r="D1466" t="s">
        <v>163</v>
      </c>
      <c r="E1466" t="s">
        <v>4259</v>
      </c>
      <c r="F1466">
        <v>0</v>
      </c>
      <c r="G1466">
        <v>1464</v>
      </c>
      <c r="H1466">
        <f>IF(Table1[[#This Row],[my_ent_1]]=Table1[[#This Row],[their_ent_1]], 1, 0)</f>
        <v>0</v>
      </c>
      <c r="I1466">
        <f>IF(Table1[[#This Row],[my_ent_2]]=Table1[[#This Row],[their_ent_2]], 1, 0)</f>
        <v>0</v>
      </c>
      <c r="J1466">
        <f>IF(Table1[[#This Row],[same_1]]=1 &amp; Table1[[#This Row],[same_2]]=1, 1, 0)</f>
        <v>0</v>
      </c>
      <c r="K1466">
        <f>IF(ISNUMBER(SEARCH(Table1[[#This Row],[their_ent_1]],Table1[[#This Row],[my_ent_1]])), 1, 0)</f>
        <v>0</v>
      </c>
      <c r="L1466">
        <f>IF(ISNUMBER(SEARCH(Table1[[#This Row],[their_ent_2]],Table1[[#This Row],[my_ent_2]])), 1, 0)</f>
        <v>0</v>
      </c>
    </row>
    <row r="1467" spans="1:12" hidden="1" x14ac:dyDescent="0.3">
      <c r="A1467" t="s">
        <v>4260</v>
      </c>
      <c r="B1467" t="s">
        <v>4261</v>
      </c>
      <c r="C1467" t="s">
        <v>4262</v>
      </c>
      <c r="D1467" t="s">
        <v>412</v>
      </c>
      <c r="E1467" t="s">
        <v>4261</v>
      </c>
      <c r="F1467">
        <v>0</v>
      </c>
      <c r="G1467">
        <v>1465</v>
      </c>
      <c r="H1467">
        <f>IF(Table1[[#This Row],[my_ent_1]]=Table1[[#This Row],[their_ent_1]], 1, 0)</f>
        <v>0</v>
      </c>
      <c r="I1467">
        <f>IF(Table1[[#This Row],[my_ent_2]]=Table1[[#This Row],[their_ent_2]], 1, 0)</f>
        <v>0</v>
      </c>
      <c r="J1467">
        <f>IF(Table1[[#This Row],[same_1]]=1 &amp; Table1[[#This Row],[same_2]]=1, 1, 0)</f>
        <v>0</v>
      </c>
      <c r="K1467">
        <f>IF(ISNUMBER(SEARCH(Table1[[#This Row],[their_ent_1]],Table1[[#This Row],[my_ent_1]])), 1, 0)</f>
        <v>0</v>
      </c>
      <c r="L1467">
        <f>IF(ISNUMBER(SEARCH(Table1[[#This Row],[their_ent_2]],Table1[[#This Row],[my_ent_2]])), 1, 0)</f>
        <v>0</v>
      </c>
    </row>
    <row r="1468" spans="1:12" hidden="1" x14ac:dyDescent="0.3">
      <c r="A1468" t="s">
        <v>4263</v>
      </c>
      <c r="B1468" t="s">
        <v>163</v>
      </c>
      <c r="C1468" t="s">
        <v>4264</v>
      </c>
      <c r="D1468" t="s">
        <v>4265</v>
      </c>
      <c r="E1468" t="s">
        <v>1118</v>
      </c>
      <c r="F1468">
        <v>0</v>
      </c>
      <c r="G1468">
        <v>1466</v>
      </c>
      <c r="H1468">
        <f>IF(Table1[[#This Row],[my_ent_1]]=Table1[[#This Row],[their_ent_1]], 1, 0)</f>
        <v>0</v>
      </c>
      <c r="I1468">
        <f>IF(Table1[[#This Row],[my_ent_2]]=Table1[[#This Row],[their_ent_2]], 1, 0)</f>
        <v>0</v>
      </c>
      <c r="J1468">
        <f>IF(Table1[[#This Row],[same_1]]=1 &amp; Table1[[#This Row],[same_2]]=1, 1, 0)</f>
        <v>0</v>
      </c>
      <c r="K1468">
        <f>IF(ISNUMBER(SEARCH(Table1[[#This Row],[their_ent_1]],Table1[[#This Row],[my_ent_1]])), 1, 0)</f>
        <v>0</v>
      </c>
      <c r="L1468">
        <f>IF(ISNUMBER(SEARCH(Table1[[#This Row],[their_ent_2]],Table1[[#This Row],[my_ent_2]])), 1, 0)</f>
        <v>0</v>
      </c>
    </row>
    <row r="1469" spans="1:12" hidden="1" x14ac:dyDescent="0.3">
      <c r="A1469" t="s">
        <v>4266</v>
      </c>
      <c r="B1469" t="s">
        <v>682</v>
      </c>
      <c r="C1469" t="s">
        <v>4267</v>
      </c>
      <c r="D1469" t="s">
        <v>4268</v>
      </c>
      <c r="E1469" t="s">
        <v>4269</v>
      </c>
      <c r="F1469">
        <v>0</v>
      </c>
      <c r="G1469">
        <v>1467</v>
      </c>
      <c r="H1469">
        <f>IF(Table1[[#This Row],[my_ent_1]]=Table1[[#This Row],[their_ent_1]], 1, 0)</f>
        <v>0</v>
      </c>
      <c r="I1469">
        <f>IF(Table1[[#This Row],[my_ent_2]]=Table1[[#This Row],[their_ent_2]], 1, 0)</f>
        <v>0</v>
      </c>
      <c r="J1469">
        <f>IF(Table1[[#This Row],[same_1]]=1 &amp; Table1[[#This Row],[same_2]]=1, 1, 0)</f>
        <v>0</v>
      </c>
      <c r="K1469">
        <f>IF(ISNUMBER(SEARCH(Table1[[#This Row],[their_ent_1]],Table1[[#This Row],[my_ent_1]])), 1, 0)</f>
        <v>0</v>
      </c>
      <c r="L1469">
        <f>IF(ISNUMBER(SEARCH(Table1[[#This Row],[their_ent_2]],Table1[[#This Row],[my_ent_2]])), 1, 0)</f>
        <v>0</v>
      </c>
    </row>
    <row r="1470" spans="1:12" x14ac:dyDescent="0.3">
      <c r="A1470" t="s">
        <v>4270</v>
      </c>
      <c r="B1470" t="s">
        <v>4271</v>
      </c>
      <c r="C1470" t="s">
        <v>4272</v>
      </c>
      <c r="D1470" t="s">
        <v>4273</v>
      </c>
      <c r="E1470" t="s">
        <v>4273</v>
      </c>
      <c r="F1470">
        <v>0</v>
      </c>
      <c r="G1470">
        <v>1468</v>
      </c>
      <c r="H1470">
        <f>IF(Table1[[#This Row],[my_ent_1]]=Table1[[#This Row],[their_ent_1]], 1, 0)</f>
        <v>0</v>
      </c>
      <c r="I1470">
        <f>IF(Table1[[#This Row],[my_ent_2]]=Table1[[#This Row],[their_ent_2]], 1, 0)</f>
        <v>1</v>
      </c>
      <c r="J1470">
        <f>IF(Table1[[#This Row],[same_1]]=1 &amp; Table1[[#This Row],[same_2]]=1, 1, 0)</f>
        <v>0</v>
      </c>
      <c r="K1470">
        <f>IF(ISNUMBER(SEARCH(Table1[[#This Row],[their_ent_1]],Table1[[#This Row],[my_ent_1]])), 1, 0)</f>
        <v>1</v>
      </c>
      <c r="L1470">
        <f>IF(ISNUMBER(SEARCH(Table1[[#This Row],[their_ent_2]],Table1[[#This Row],[my_ent_2]])), 1, 0)</f>
        <v>1</v>
      </c>
    </row>
    <row r="1471" spans="1:12" hidden="1" x14ac:dyDescent="0.3">
      <c r="A1471" t="s">
        <v>4274</v>
      </c>
      <c r="B1471" t="s">
        <v>20</v>
      </c>
      <c r="C1471" t="s">
        <v>64</v>
      </c>
      <c r="D1471" t="s">
        <v>64</v>
      </c>
      <c r="E1471" t="s">
        <v>191</v>
      </c>
      <c r="F1471">
        <v>0</v>
      </c>
      <c r="G1471">
        <v>1469</v>
      </c>
      <c r="H1471">
        <f>IF(Table1[[#This Row],[my_ent_1]]=Table1[[#This Row],[their_ent_1]], 1, 0)</f>
        <v>0</v>
      </c>
      <c r="I1471">
        <f>IF(Table1[[#This Row],[my_ent_2]]=Table1[[#This Row],[their_ent_2]], 1, 0)</f>
        <v>0</v>
      </c>
      <c r="J1471">
        <f>IF(Table1[[#This Row],[same_1]]=1 &amp; Table1[[#This Row],[same_2]]=1, 1, 0)</f>
        <v>0</v>
      </c>
      <c r="K1471">
        <f>IF(ISNUMBER(SEARCH(Table1[[#This Row],[their_ent_1]],Table1[[#This Row],[my_ent_1]])), 1, 0)</f>
        <v>0</v>
      </c>
      <c r="L1471">
        <f>IF(ISNUMBER(SEARCH(Table1[[#This Row],[their_ent_2]],Table1[[#This Row],[my_ent_2]])), 1, 0)</f>
        <v>0</v>
      </c>
    </row>
    <row r="1472" spans="1:12" hidden="1" x14ac:dyDescent="0.3">
      <c r="A1472" t="s">
        <v>4275</v>
      </c>
      <c r="B1472" t="s">
        <v>4276</v>
      </c>
      <c r="C1472" t="s">
        <v>4276</v>
      </c>
      <c r="D1472" t="s">
        <v>222</v>
      </c>
      <c r="E1472" t="s">
        <v>4277</v>
      </c>
      <c r="F1472">
        <v>0</v>
      </c>
      <c r="G1472">
        <v>1470</v>
      </c>
      <c r="H1472">
        <f>IF(Table1[[#This Row],[my_ent_1]]=Table1[[#This Row],[their_ent_1]], 1, 0)</f>
        <v>1</v>
      </c>
      <c r="I1472">
        <f>IF(Table1[[#This Row],[my_ent_2]]=Table1[[#This Row],[their_ent_2]], 1, 0)</f>
        <v>0</v>
      </c>
      <c r="J1472">
        <f>IF(Table1[[#This Row],[same_1]]=1 &amp; Table1[[#This Row],[same_2]]=1, 1, 0)</f>
        <v>0</v>
      </c>
      <c r="K1472">
        <f>IF(ISNUMBER(SEARCH(Table1[[#This Row],[their_ent_1]],Table1[[#This Row],[my_ent_1]])), 1, 0)</f>
        <v>1</v>
      </c>
      <c r="L1472">
        <f>IF(ISNUMBER(SEARCH(Table1[[#This Row],[their_ent_2]],Table1[[#This Row],[my_ent_2]])), 1, 0)</f>
        <v>0</v>
      </c>
    </row>
    <row r="1473" spans="1:12" hidden="1" x14ac:dyDescent="0.3">
      <c r="A1473" t="s">
        <v>4278</v>
      </c>
      <c r="B1473" t="s">
        <v>4279</v>
      </c>
      <c r="C1473" t="s">
        <v>4280</v>
      </c>
      <c r="D1473" t="s">
        <v>4280</v>
      </c>
      <c r="E1473" t="s">
        <v>1104</v>
      </c>
      <c r="F1473">
        <v>0</v>
      </c>
      <c r="G1473">
        <v>1471</v>
      </c>
      <c r="H1473">
        <f>IF(Table1[[#This Row],[my_ent_1]]=Table1[[#This Row],[their_ent_1]], 1, 0)</f>
        <v>0</v>
      </c>
      <c r="I1473">
        <f>IF(Table1[[#This Row],[my_ent_2]]=Table1[[#This Row],[their_ent_2]], 1, 0)</f>
        <v>0</v>
      </c>
      <c r="J1473">
        <f>IF(Table1[[#This Row],[same_1]]=1 &amp; Table1[[#This Row],[same_2]]=1, 1, 0)</f>
        <v>0</v>
      </c>
      <c r="K1473">
        <f>IF(ISNUMBER(SEARCH(Table1[[#This Row],[their_ent_1]],Table1[[#This Row],[my_ent_1]])), 1, 0)</f>
        <v>0</v>
      </c>
      <c r="L1473">
        <f>IF(ISNUMBER(SEARCH(Table1[[#This Row],[their_ent_2]],Table1[[#This Row],[my_ent_2]])), 1, 0)</f>
        <v>0</v>
      </c>
    </row>
    <row r="1474" spans="1:12" hidden="1" x14ac:dyDescent="0.3">
      <c r="A1474" t="s">
        <v>4281</v>
      </c>
      <c r="B1474" t="s">
        <v>4282</v>
      </c>
      <c r="C1474" t="s">
        <v>3073</v>
      </c>
      <c r="D1474" t="s">
        <v>4283</v>
      </c>
      <c r="E1474" t="s">
        <v>4284</v>
      </c>
      <c r="F1474">
        <v>0</v>
      </c>
      <c r="G1474">
        <v>1472</v>
      </c>
      <c r="H1474">
        <f>IF(Table1[[#This Row],[my_ent_1]]=Table1[[#This Row],[their_ent_1]], 1, 0)</f>
        <v>0</v>
      </c>
      <c r="I1474">
        <f>IF(Table1[[#This Row],[my_ent_2]]=Table1[[#This Row],[their_ent_2]], 1, 0)</f>
        <v>0</v>
      </c>
      <c r="J1474">
        <f>IF(Table1[[#This Row],[same_1]]=1 &amp; Table1[[#This Row],[same_2]]=1, 1, 0)</f>
        <v>0</v>
      </c>
      <c r="K1474">
        <f>IF(ISNUMBER(SEARCH(Table1[[#This Row],[their_ent_1]],Table1[[#This Row],[my_ent_1]])), 1, 0)</f>
        <v>0</v>
      </c>
      <c r="L1474">
        <f>IF(ISNUMBER(SEARCH(Table1[[#This Row],[their_ent_2]],Table1[[#This Row],[my_ent_2]])), 1, 0)</f>
        <v>0</v>
      </c>
    </row>
    <row r="1475" spans="1:12" x14ac:dyDescent="0.3">
      <c r="A1475" t="s">
        <v>4285</v>
      </c>
      <c r="B1475" t="s">
        <v>4286</v>
      </c>
      <c r="C1475" t="s">
        <v>4286</v>
      </c>
      <c r="D1475" t="s">
        <v>4287</v>
      </c>
      <c r="E1475" t="s">
        <v>4288</v>
      </c>
      <c r="F1475">
        <v>0</v>
      </c>
      <c r="G1475">
        <v>1473</v>
      </c>
      <c r="H1475">
        <f>IF(Table1[[#This Row],[my_ent_1]]=Table1[[#This Row],[their_ent_1]], 1, 0)</f>
        <v>1</v>
      </c>
      <c r="I1475">
        <f>IF(Table1[[#This Row],[my_ent_2]]=Table1[[#This Row],[their_ent_2]], 1, 0)</f>
        <v>0</v>
      </c>
      <c r="J1475">
        <f>IF(Table1[[#This Row],[same_1]]=1 &amp; Table1[[#This Row],[same_2]]=1, 1, 0)</f>
        <v>0</v>
      </c>
      <c r="K1475">
        <f>IF(ISNUMBER(SEARCH(Table1[[#This Row],[their_ent_1]],Table1[[#This Row],[my_ent_1]])), 1, 0)</f>
        <v>1</v>
      </c>
      <c r="L1475">
        <f>IF(ISNUMBER(SEARCH(Table1[[#This Row],[their_ent_2]],Table1[[#This Row],[my_ent_2]])), 1, 0)</f>
        <v>1</v>
      </c>
    </row>
    <row r="1476" spans="1:12" hidden="1" x14ac:dyDescent="0.3">
      <c r="A1476" t="s">
        <v>4289</v>
      </c>
      <c r="B1476" t="s">
        <v>2562</v>
      </c>
      <c r="C1476" t="s">
        <v>4290</v>
      </c>
      <c r="D1476" t="s">
        <v>4291</v>
      </c>
      <c r="E1476" t="s">
        <v>4292</v>
      </c>
      <c r="F1476">
        <v>0</v>
      </c>
      <c r="G1476">
        <v>1474</v>
      </c>
      <c r="H1476">
        <f>IF(Table1[[#This Row],[my_ent_1]]=Table1[[#This Row],[their_ent_1]], 1, 0)</f>
        <v>0</v>
      </c>
      <c r="I1476">
        <f>IF(Table1[[#This Row],[my_ent_2]]=Table1[[#This Row],[their_ent_2]], 1, 0)</f>
        <v>0</v>
      </c>
      <c r="J1476">
        <f>IF(Table1[[#This Row],[same_1]]=1 &amp; Table1[[#This Row],[same_2]]=1, 1, 0)</f>
        <v>0</v>
      </c>
      <c r="K1476">
        <f>IF(ISNUMBER(SEARCH(Table1[[#This Row],[their_ent_1]],Table1[[#This Row],[my_ent_1]])), 1, 0)</f>
        <v>0</v>
      </c>
      <c r="L1476">
        <f>IF(ISNUMBER(SEARCH(Table1[[#This Row],[their_ent_2]],Table1[[#This Row],[my_ent_2]])), 1, 0)</f>
        <v>0</v>
      </c>
    </row>
    <row r="1477" spans="1:12" hidden="1" x14ac:dyDescent="0.3">
      <c r="A1477" t="s">
        <v>4293</v>
      </c>
      <c r="B1477" t="s">
        <v>4271</v>
      </c>
      <c r="C1477" t="s">
        <v>4294</v>
      </c>
      <c r="D1477" t="s">
        <v>4295</v>
      </c>
      <c r="E1477" t="s">
        <v>4296</v>
      </c>
      <c r="F1477">
        <v>0</v>
      </c>
      <c r="G1477">
        <v>1475</v>
      </c>
      <c r="H1477">
        <f>IF(Table1[[#This Row],[my_ent_1]]=Table1[[#This Row],[their_ent_1]], 1, 0)</f>
        <v>0</v>
      </c>
      <c r="I1477">
        <f>IF(Table1[[#This Row],[my_ent_2]]=Table1[[#This Row],[their_ent_2]], 1, 0)</f>
        <v>0</v>
      </c>
      <c r="J1477">
        <f>IF(Table1[[#This Row],[same_1]]=1 &amp; Table1[[#This Row],[same_2]]=1, 1, 0)</f>
        <v>0</v>
      </c>
      <c r="K1477">
        <f>IF(ISNUMBER(SEARCH(Table1[[#This Row],[their_ent_1]],Table1[[#This Row],[my_ent_1]])), 1, 0)</f>
        <v>0</v>
      </c>
      <c r="L1477">
        <f>IF(ISNUMBER(SEARCH(Table1[[#This Row],[their_ent_2]],Table1[[#This Row],[my_ent_2]])), 1, 0)</f>
        <v>0</v>
      </c>
    </row>
    <row r="1478" spans="1:12" hidden="1" x14ac:dyDescent="0.3">
      <c r="A1478" t="s">
        <v>4297</v>
      </c>
      <c r="B1478" t="s">
        <v>4298</v>
      </c>
      <c r="C1478" t="s">
        <v>4299</v>
      </c>
      <c r="D1478" t="s">
        <v>658</v>
      </c>
      <c r="E1478" t="s">
        <v>658</v>
      </c>
      <c r="F1478">
        <v>0</v>
      </c>
      <c r="G1478">
        <v>1476</v>
      </c>
      <c r="H1478">
        <f>IF(Table1[[#This Row],[my_ent_1]]=Table1[[#This Row],[their_ent_1]], 1, 0)</f>
        <v>0</v>
      </c>
      <c r="I1478">
        <f>IF(Table1[[#This Row],[my_ent_2]]=Table1[[#This Row],[their_ent_2]], 1, 0)</f>
        <v>1</v>
      </c>
      <c r="J1478">
        <f>IF(Table1[[#This Row],[same_1]]=1 &amp; Table1[[#This Row],[same_2]]=1, 1, 0)</f>
        <v>0</v>
      </c>
      <c r="K1478">
        <f>IF(ISNUMBER(SEARCH(Table1[[#This Row],[their_ent_1]],Table1[[#This Row],[my_ent_1]])), 1, 0)</f>
        <v>0</v>
      </c>
      <c r="L1478">
        <f>IF(ISNUMBER(SEARCH(Table1[[#This Row],[their_ent_2]],Table1[[#This Row],[my_ent_2]])), 1, 0)</f>
        <v>1</v>
      </c>
    </row>
    <row r="1479" spans="1:12" hidden="1" x14ac:dyDescent="0.3">
      <c r="A1479" t="s">
        <v>4300</v>
      </c>
      <c r="B1479" t="s">
        <v>4301</v>
      </c>
      <c r="C1479" t="s">
        <v>4302</v>
      </c>
      <c r="D1479" t="s">
        <v>4302</v>
      </c>
      <c r="E1479" t="s">
        <v>4303</v>
      </c>
      <c r="F1479">
        <v>0</v>
      </c>
      <c r="G1479">
        <v>1477</v>
      </c>
      <c r="H1479">
        <f>IF(Table1[[#This Row],[my_ent_1]]=Table1[[#This Row],[their_ent_1]], 1, 0)</f>
        <v>0</v>
      </c>
      <c r="I1479">
        <f>IF(Table1[[#This Row],[my_ent_2]]=Table1[[#This Row],[their_ent_2]], 1, 0)</f>
        <v>0</v>
      </c>
      <c r="J1479">
        <f>IF(Table1[[#This Row],[same_1]]=1 &amp; Table1[[#This Row],[same_2]]=1, 1, 0)</f>
        <v>0</v>
      </c>
      <c r="K1479">
        <f>IF(ISNUMBER(SEARCH(Table1[[#This Row],[their_ent_1]],Table1[[#This Row],[my_ent_1]])), 1, 0)</f>
        <v>0</v>
      </c>
      <c r="L1479">
        <f>IF(ISNUMBER(SEARCH(Table1[[#This Row],[their_ent_2]],Table1[[#This Row],[my_ent_2]])), 1, 0)</f>
        <v>0</v>
      </c>
    </row>
    <row r="1480" spans="1:12" hidden="1" x14ac:dyDescent="0.3">
      <c r="A1480" t="s">
        <v>4304</v>
      </c>
      <c r="B1480" t="s">
        <v>4305</v>
      </c>
      <c r="C1480" t="s">
        <v>93</v>
      </c>
      <c r="D1480" t="s">
        <v>1009</v>
      </c>
      <c r="E1480" t="s">
        <v>12</v>
      </c>
      <c r="F1480">
        <v>0</v>
      </c>
      <c r="G1480">
        <v>1478</v>
      </c>
      <c r="H1480">
        <f>IF(Table1[[#This Row],[my_ent_1]]=Table1[[#This Row],[their_ent_1]], 1, 0)</f>
        <v>0</v>
      </c>
      <c r="I1480">
        <f>IF(Table1[[#This Row],[my_ent_2]]=Table1[[#This Row],[their_ent_2]], 1, 0)</f>
        <v>0</v>
      </c>
      <c r="J1480">
        <f>IF(Table1[[#This Row],[same_1]]=1 &amp; Table1[[#This Row],[same_2]]=1, 1, 0)</f>
        <v>0</v>
      </c>
      <c r="K1480">
        <f>IF(ISNUMBER(SEARCH(Table1[[#This Row],[their_ent_1]],Table1[[#This Row],[my_ent_1]])), 1, 0)</f>
        <v>0</v>
      </c>
      <c r="L1480">
        <f>IF(ISNUMBER(SEARCH(Table1[[#This Row],[their_ent_2]],Table1[[#This Row],[my_ent_2]])), 1, 0)</f>
        <v>0</v>
      </c>
    </row>
    <row r="1481" spans="1:12" hidden="1" x14ac:dyDescent="0.3">
      <c r="A1481" t="s">
        <v>4306</v>
      </c>
      <c r="B1481" t="s">
        <v>4307</v>
      </c>
      <c r="C1481" t="s">
        <v>4307</v>
      </c>
      <c r="D1481" t="s">
        <v>4308</v>
      </c>
      <c r="E1481" t="s">
        <v>4309</v>
      </c>
      <c r="F1481">
        <v>0</v>
      </c>
      <c r="G1481">
        <v>1479</v>
      </c>
      <c r="H1481">
        <f>IF(Table1[[#This Row],[my_ent_1]]=Table1[[#This Row],[their_ent_1]], 1, 0)</f>
        <v>1</v>
      </c>
      <c r="I1481">
        <f>IF(Table1[[#This Row],[my_ent_2]]=Table1[[#This Row],[their_ent_2]], 1, 0)</f>
        <v>0</v>
      </c>
      <c r="J1481">
        <f>IF(Table1[[#This Row],[same_1]]=1 &amp; Table1[[#This Row],[same_2]]=1, 1, 0)</f>
        <v>0</v>
      </c>
      <c r="K1481">
        <f>IF(ISNUMBER(SEARCH(Table1[[#This Row],[their_ent_1]],Table1[[#This Row],[my_ent_1]])), 1, 0)</f>
        <v>1</v>
      </c>
      <c r="L1481">
        <f>IF(ISNUMBER(SEARCH(Table1[[#This Row],[their_ent_2]],Table1[[#This Row],[my_ent_2]])), 1, 0)</f>
        <v>0</v>
      </c>
    </row>
    <row r="1482" spans="1:12" hidden="1" x14ac:dyDescent="0.3">
      <c r="A1482" t="s">
        <v>4310</v>
      </c>
      <c r="B1482" t="s">
        <v>4311</v>
      </c>
      <c r="C1482" t="s">
        <v>1031</v>
      </c>
      <c r="D1482" t="s">
        <v>3248</v>
      </c>
      <c r="E1482" t="s">
        <v>3248</v>
      </c>
      <c r="F1482">
        <v>0</v>
      </c>
      <c r="G1482">
        <v>1480</v>
      </c>
      <c r="H1482">
        <f>IF(Table1[[#This Row],[my_ent_1]]=Table1[[#This Row],[their_ent_1]], 1, 0)</f>
        <v>0</v>
      </c>
      <c r="I1482">
        <f>IF(Table1[[#This Row],[my_ent_2]]=Table1[[#This Row],[their_ent_2]], 1, 0)</f>
        <v>1</v>
      </c>
      <c r="J1482">
        <f>IF(Table1[[#This Row],[same_1]]=1 &amp; Table1[[#This Row],[same_2]]=1, 1, 0)</f>
        <v>0</v>
      </c>
      <c r="K1482">
        <f>IF(ISNUMBER(SEARCH(Table1[[#This Row],[their_ent_1]],Table1[[#This Row],[my_ent_1]])), 1, 0)</f>
        <v>0</v>
      </c>
      <c r="L1482">
        <f>IF(ISNUMBER(SEARCH(Table1[[#This Row],[their_ent_2]],Table1[[#This Row],[my_ent_2]])), 1, 0)</f>
        <v>1</v>
      </c>
    </row>
    <row r="1483" spans="1:12" hidden="1" x14ac:dyDescent="0.3">
      <c r="A1483" t="s">
        <v>4312</v>
      </c>
      <c r="B1483" t="s">
        <v>12</v>
      </c>
      <c r="C1483" t="s">
        <v>4313</v>
      </c>
      <c r="D1483" t="s">
        <v>4314</v>
      </c>
      <c r="E1483" t="s">
        <v>4315</v>
      </c>
      <c r="F1483">
        <v>0</v>
      </c>
      <c r="G1483">
        <v>1481</v>
      </c>
      <c r="H1483">
        <f>IF(Table1[[#This Row],[my_ent_1]]=Table1[[#This Row],[their_ent_1]], 1, 0)</f>
        <v>0</v>
      </c>
      <c r="I1483">
        <f>IF(Table1[[#This Row],[my_ent_2]]=Table1[[#This Row],[their_ent_2]], 1, 0)</f>
        <v>0</v>
      </c>
      <c r="J1483">
        <f>IF(Table1[[#This Row],[same_1]]=1 &amp; Table1[[#This Row],[same_2]]=1, 1, 0)</f>
        <v>0</v>
      </c>
      <c r="K1483">
        <f>IF(ISNUMBER(SEARCH(Table1[[#This Row],[their_ent_1]],Table1[[#This Row],[my_ent_1]])), 1, 0)</f>
        <v>0</v>
      </c>
      <c r="L1483">
        <f>IF(ISNUMBER(SEARCH(Table1[[#This Row],[their_ent_2]],Table1[[#This Row],[my_ent_2]])), 1, 0)</f>
        <v>0</v>
      </c>
    </row>
    <row r="1484" spans="1:12" hidden="1" x14ac:dyDescent="0.3">
      <c r="A1484" t="s">
        <v>4316</v>
      </c>
      <c r="B1484" t="s">
        <v>611</v>
      </c>
      <c r="C1484" t="s">
        <v>612</v>
      </c>
      <c r="D1484" t="s">
        <v>4317</v>
      </c>
      <c r="E1484" t="s">
        <v>12</v>
      </c>
      <c r="F1484">
        <v>0</v>
      </c>
      <c r="G1484">
        <v>1482</v>
      </c>
      <c r="H1484">
        <f>IF(Table1[[#This Row],[my_ent_1]]=Table1[[#This Row],[their_ent_1]], 1, 0)</f>
        <v>0</v>
      </c>
      <c r="I1484">
        <f>IF(Table1[[#This Row],[my_ent_2]]=Table1[[#This Row],[their_ent_2]], 1, 0)</f>
        <v>0</v>
      </c>
      <c r="J1484">
        <f>IF(Table1[[#This Row],[same_1]]=1 &amp; Table1[[#This Row],[same_2]]=1, 1, 0)</f>
        <v>0</v>
      </c>
      <c r="K1484">
        <f>IF(ISNUMBER(SEARCH(Table1[[#This Row],[their_ent_1]],Table1[[#This Row],[my_ent_1]])), 1, 0)</f>
        <v>1</v>
      </c>
      <c r="L1484">
        <f>IF(ISNUMBER(SEARCH(Table1[[#This Row],[their_ent_2]],Table1[[#This Row],[my_ent_2]])), 1, 0)</f>
        <v>0</v>
      </c>
    </row>
    <row r="1485" spans="1:12" x14ac:dyDescent="0.3">
      <c r="A1485" t="s">
        <v>4318</v>
      </c>
      <c r="B1485" t="s">
        <v>4319</v>
      </c>
      <c r="C1485" t="s">
        <v>4319</v>
      </c>
      <c r="D1485" t="s">
        <v>4320</v>
      </c>
      <c r="E1485" t="s">
        <v>4321</v>
      </c>
      <c r="F1485">
        <v>0</v>
      </c>
      <c r="G1485">
        <v>1483</v>
      </c>
      <c r="H1485">
        <f>IF(Table1[[#This Row],[my_ent_1]]=Table1[[#This Row],[their_ent_1]], 1, 0)</f>
        <v>1</v>
      </c>
      <c r="I1485">
        <f>IF(Table1[[#This Row],[my_ent_2]]=Table1[[#This Row],[their_ent_2]], 1, 0)</f>
        <v>0</v>
      </c>
      <c r="J1485">
        <f>IF(Table1[[#This Row],[same_1]]=1 &amp; Table1[[#This Row],[same_2]]=1, 1, 0)</f>
        <v>0</v>
      </c>
      <c r="K1485">
        <f>IF(ISNUMBER(SEARCH(Table1[[#This Row],[their_ent_1]],Table1[[#This Row],[my_ent_1]])), 1, 0)</f>
        <v>1</v>
      </c>
      <c r="L1485">
        <f>IF(ISNUMBER(SEARCH(Table1[[#This Row],[their_ent_2]],Table1[[#This Row],[my_ent_2]])), 1, 0)</f>
        <v>1</v>
      </c>
    </row>
    <row r="1486" spans="1:12" hidden="1" x14ac:dyDescent="0.3">
      <c r="A1486" t="s">
        <v>4322</v>
      </c>
      <c r="B1486" t="s">
        <v>818</v>
      </c>
      <c r="C1486" t="s">
        <v>4323</v>
      </c>
      <c r="D1486" t="s">
        <v>4323</v>
      </c>
      <c r="E1486" t="s">
        <v>18</v>
      </c>
      <c r="F1486">
        <v>0</v>
      </c>
      <c r="G1486">
        <v>1484</v>
      </c>
      <c r="H1486">
        <f>IF(Table1[[#This Row],[my_ent_1]]=Table1[[#This Row],[their_ent_1]], 1, 0)</f>
        <v>0</v>
      </c>
      <c r="I1486">
        <f>IF(Table1[[#This Row],[my_ent_2]]=Table1[[#This Row],[their_ent_2]], 1, 0)</f>
        <v>0</v>
      </c>
      <c r="J1486">
        <f>IF(Table1[[#This Row],[same_1]]=1 &amp; Table1[[#This Row],[same_2]]=1, 1, 0)</f>
        <v>0</v>
      </c>
      <c r="K1486">
        <f>IF(ISNUMBER(SEARCH(Table1[[#This Row],[their_ent_1]],Table1[[#This Row],[my_ent_1]])), 1, 0)</f>
        <v>0</v>
      </c>
      <c r="L1486">
        <f>IF(ISNUMBER(SEARCH(Table1[[#This Row],[their_ent_2]],Table1[[#This Row],[my_ent_2]])), 1, 0)</f>
        <v>0</v>
      </c>
    </row>
    <row r="1487" spans="1:12" hidden="1" x14ac:dyDescent="0.3">
      <c r="A1487" t="s">
        <v>4324</v>
      </c>
      <c r="B1487" t="s">
        <v>4325</v>
      </c>
      <c r="C1487" t="s">
        <v>47</v>
      </c>
      <c r="D1487" t="s">
        <v>47</v>
      </c>
      <c r="E1487" t="s">
        <v>4326</v>
      </c>
      <c r="F1487">
        <v>0</v>
      </c>
      <c r="G1487">
        <v>1485</v>
      </c>
      <c r="H1487">
        <f>IF(Table1[[#This Row],[my_ent_1]]=Table1[[#This Row],[their_ent_1]], 1, 0)</f>
        <v>0</v>
      </c>
      <c r="I1487">
        <f>IF(Table1[[#This Row],[my_ent_2]]=Table1[[#This Row],[their_ent_2]], 1, 0)</f>
        <v>0</v>
      </c>
      <c r="J1487">
        <f>IF(Table1[[#This Row],[same_1]]=1 &amp; Table1[[#This Row],[same_2]]=1, 1, 0)</f>
        <v>0</v>
      </c>
      <c r="K1487">
        <f>IF(ISNUMBER(SEARCH(Table1[[#This Row],[their_ent_1]],Table1[[#This Row],[my_ent_1]])), 1, 0)</f>
        <v>0</v>
      </c>
      <c r="L1487">
        <f>IF(ISNUMBER(SEARCH(Table1[[#This Row],[their_ent_2]],Table1[[#This Row],[my_ent_2]])), 1, 0)</f>
        <v>0</v>
      </c>
    </row>
    <row r="1488" spans="1:12" hidden="1" x14ac:dyDescent="0.3">
      <c r="A1488" t="s">
        <v>4327</v>
      </c>
      <c r="B1488" t="s">
        <v>4328</v>
      </c>
      <c r="C1488" t="s">
        <v>4329</v>
      </c>
      <c r="D1488" t="s">
        <v>12</v>
      </c>
      <c r="E1488" t="s">
        <v>314</v>
      </c>
      <c r="F1488">
        <v>0</v>
      </c>
      <c r="G1488">
        <v>1486</v>
      </c>
      <c r="H1488">
        <f>IF(Table1[[#This Row],[my_ent_1]]=Table1[[#This Row],[their_ent_1]], 1, 0)</f>
        <v>0</v>
      </c>
      <c r="I1488">
        <f>IF(Table1[[#This Row],[my_ent_2]]=Table1[[#This Row],[their_ent_2]], 1, 0)</f>
        <v>0</v>
      </c>
      <c r="J1488">
        <f>IF(Table1[[#This Row],[same_1]]=1 &amp; Table1[[#This Row],[same_2]]=1, 1, 0)</f>
        <v>0</v>
      </c>
      <c r="K1488">
        <f>IF(ISNUMBER(SEARCH(Table1[[#This Row],[their_ent_1]],Table1[[#This Row],[my_ent_1]])), 1, 0)</f>
        <v>1</v>
      </c>
      <c r="L1488">
        <f>IF(ISNUMBER(SEARCH(Table1[[#This Row],[their_ent_2]],Table1[[#This Row],[my_ent_2]])), 1, 0)</f>
        <v>0</v>
      </c>
    </row>
    <row r="1489" spans="1:12" hidden="1" x14ac:dyDescent="0.3">
      <c r="A1489" t="s">
        <v>4330</v>
      </c>
      <c r="B1489" t="s">
        <v>735</v>
      </c>
      <c r="C1489" t="s">
        <v>735</v>
      </c>
      <c r="D1489" t="s">
        <v>47</v>
      </c>
      <c r="E1489" t="s">
        <v>4331</v>
      </c>
      <c r="F1489">
        <v>0</v>
      </c>
      <c r="G1489">
        <v>1487</v>
      </c>
      <c r="H1489">
        <f>IF(Table1[[#This Row],[my_ent_1]]=Table1[[#This Row],[their_ent_1]], 1, 0)</f>
        <v>1</v>
      </c>
      <c r="I1489">
        <f>IF(Table1[[#This Row],[my_ent_2]]=Table1[[#This Row],[their_ent_2]], 1, 0)</f>
        <v>0</v>
      </c>
      <c r="J1489">
        <f>IF(Table1[[#This Row],[same_1]]=1 &amp; Table1[[#This Row],[same_2]]=1, 1, 0)</f>
        <v>0</v>
      </c>
      <c r="K1489">
        <f>IF(ISNUMBER(SEARCH(Table1[[#This Row],[their_ent_1]],Table1[[#This Row],[my_ent_1]])), 1, 0)</f>
        <v>1</v>
      </c>
      <c r="L1489">
        <f>IF(ISNUMBER(SEARCH(Table1[[#This Row],[their_ent_2]],Table1[[#This Row],[my_ent_2]])), 1, 0)</f>
        <v>0</v>
      </c>
    </row>
    <row r="1490" spans="1:12" hidden="1" x14ac:dyDescent="0.3">
      <c r="A1490" t="s">
        <v>4332</v>
      </c>
      <c r="B1490" t="s">
        <v>4333</v>
      </c>
      <c r="C1490" t="s">
        <v>4333</v>
      </c>
      <c r="D1490" t="s">
        <v>4334</v>
      </c>
      <c r="E1490" t="s">
        <v>4335</v>
      </c>
      <c r="F1490">
        <v>0</v>
      </c>
      <c r="G1490">
        <v>1488</v>
      </c>
      <c r="H1490">
        <f>IF(Table1[[#This Row],[my_ent_1]]=Table1[[#This Row],[their_ent_1]], 1, 0)</f>
        <v>1</v>
      </c>
      <c r="I1490">
        <f>IF(Table1[[#This Row],[my_ent_2]]=Table1[[#This Row],[their_ent_2]], 1, 0)</f>
        <v>0</v>
      </c>
      <c r="J1490">
        <f>IF(Table1[[#This Row],[same_1]]=1 &amp; Table1[[#This Row],[same_2]]=1, 1, 0)</f>
        <v>0</v>
      </c>
      <c r="K1490">
        <f>IF(ISNUMBER(SEARCH(Table1[[#This Row],[their_ent_1]],Table1[[#This Row],[my_ent_1]])), 1, 0)</f>
        <v>1</v>
      </c>
      <c r="L1490">
        <f>IF(ISNUMBER(SEARCH(Table1[[#This Row],[their_ent_2]],Table1[[#This Row],[my_ent_2]])), 1, 0)</f>
        <v>0</v>
      </c>
    </row>
    <row r="1491" spans="1:12" hidden="1" x14ac:dyDescent="0.3">
      <c r="A1491" t="s">
        <v>4336</v>
      </c>
      <c r="B1491" t="s">
        <v>4337</v>
      </c>
      <c r="C1491" t="s">
        <v>1218</v>
      </c>
      <c r="D1491" t="s">
        <v>4338</v>
      </c>
      <c r="E1491" t="s">
        <v>4338</v>
      </c>
      <c r="F1491">
        <v>0</v>
      </c>
      <c r="G1491">
        <v>1489</v>
      </c>
      <c r="H1491">
        <f>IF(Table1[[#This Row],[my_ent_1]]=Table1[[#This Row],[their_ent_1]], 1, 0)</f>
        <v>0</v>
      </c>
      <c r="I1491">
        <f>IF(Table1[[#This Row],[my_ent_2]]=Table1[[#This Row],[their_ent_2]], 1, 0)</f>
        <v>1</v>
      </c>
      <c r="J1491">
        <f>IF(Table1[[#This Row],[same_1]]=1 &amp; Table1[[#This Row],[same_2]]=1, 1, 0)</f>
        <v>0</v>
      </c>
      <c r="K1491">
        <f>IF(ISNUMBER(SEARCH(Table1[[#This Row],[their_ent_1]],Table1[[#This Row],[my_ent_1]])), 1, 0)</f>
        <v>0</v>
      </c>
      <c r="L1491">
        <f>IF(ISNUMBER(SEARCH(Table1[[#This Row],[their_ent_2]],Table1[[#This Row],[my_ent_2]])), 1, 0)</f>
        <v>1</v>
      </c>
    </row>
    <row r="1492" spans="1:12" hidden="1" x14ac:dyDescent="0.3">
      <c r="A1492" t="s">
        <v>4339</v>
      </c>
      <c r="B1492" t="s">
        <v>347</v>
      </c>
      <c r="C1492" t="s">
        <v>4340</v>
      </c>
      <c r="D1492" t="s">
        <v>3625</v>
      </c>
      <c r="E1492" t="s">
        <v>3625</v>
      </c>
      <c r="F1492">
        <v>0</v>
      </c>
      <c r="G1492">
        <v>1490</v>
      </c>
      <c r="H1492">
        <f>IF(Table1[[#This Row],[my_ent_1]]=Table1[[#This Row],[their_ent_1]], 1, 0)</f>
        <v>0</v>
      </c>
      <c r="I1492">
        <f>IF(Table1[[#This Row],[my_ent_2]]=Table1[[#This Row],[their_ent_2]], 1, 0)</f>
        <v>1</v>
      </c>
      <c r="J1492">
        <f>IF(Table1[[#This Row],[same_1]]=1 &amp; Table1[[#This Row],[same_2]]=1, 1, 0)</f>
        <v>0</v>
      </c>
      <c r="K1492">
        <f>IF(ISNUMBER(SEARCH(Table1[[#This Row],[their_ent_1]],Table1[[#This Row],[my_ent_1]])), 1, 0)</f>
        <v>0</v>
      </c>
      <c r="L1492">
        <f>IF(ISNUMBER(SEARCH(Table1[[#This Row],[their_ent_2]],Table1[[#This Row],[my_ent_2]])), 1, 0)</f>
        <v>1</v>
      </c>
    </row>
    <row r="1493" spans="1:12" hidden="1" x14ac:dyDescent="0.3">
      <c r="A1493" t="s">
        <v>4341</v>
      </c>
      <c r="B1493" t="s">
        <v>74</v>
      </c>
      <c r="C1493" t="s">
        <v>74</v>
      </c>
      <c r="D1493" t="s">
        <v>2355</v>
      </c>
      <c r="E1493" t="s">
        <v>171</v>
      </c>
      <c r="F1493">
        <v>0</v>
      </c>
      <c r="G1493">
        <v>1491</v>
      </c>
      <c r="H1493">
        <f>IF(Table1[[#This Row],[my_ent_1]]=Table1[[#This Row],[their_ent_1]], 1, 0)</f>
        <v>1</v>
      </c>
      <c r="I1493">
        <f>IF(Table1[[#This Row],[my_ent_2]]=Table1[[#This Row],[their_ent_2]], 1, 0)</f>
        <v>0</v>
      </c>
      <c r="J1493">
        <f>IF(Table1[[#This Row],[same_1]]=1 &amp; Table1[[#This Row],[same_2]]=1, 1, 0)</f>
        <v>0</v>
      </c>
      <c r="K1493">
        <f>IF(ISNUMBER(SEARCH(Table1[[#This Row],[their_ent_1]],Table1[[#This Row],[my_ent_1]])), 1, 0)</f>
        <v>1</v>
      </c>
      <c r="L1493">
        <f>IF(ISNUMBER(SEARCH(Table1[[#This Row],[their_ent_2]],Table1[[#This Row],[my_ent_2]])), 1, 0)</f>
        <v>0</v>
      </c>
    </row>
    <row r="1494" spans="1:12" hidden="1" x14ac:dyDescent="0.3">
      <c r="A1494" t="s">
        <v>4342</v>
      </c>
      <c r="B1494" t="s">
        <v>4343</v>
      </c>
      <c r="C1494" t="s">
        <v>2715</v>
      </c>
      <c r="D1494" t="s">
        <v>4344</v>
      </c>
      <c r="E1494" t="s">
        <v>4345</v>
      </c>
      <c r="F1494">
        <v>0</v>
      </c>
      <c r="G1494">
        <v>1492</v>
      </c>
      <c r="H1494">
        <f>IF(Table1[[#This Row],[my_ent_1]]=Table1[[#This Row],[their_ent_1]], 1, 0)</f>
        <v>0</v>
      </c>
      <c r="I1494">
        <f>IF(Table1[[#This Row],[my_ent_2]]=Table1[[#This Row],[their_ent_2]], 1, 0)</f>
        <v>0</v>
      </c>
      <c r="J1494">
        <f>IF(Table1[[#This Row],[same_1]]=1 &amp; Table1[[#This Row],[same_2]]=1, 1, 0)</f>
        <v>0</v>
      </c>
      <c r="K1494">
        <f>IF(ISNUMBER(SEARCH(Table1[[#This Row],[their_ent_1]],Table1[[#This Row],[my_ent_1]])), 1, 0)</f>
        <v>0</v>
      </c>
      <c r="L1494">
        <f>IF(ISNUMBER(SEARCH(Table1[[#This Row],[their_ent_2]],Table1[[#This Row],[my_ent_2]])), 1, 0)</f>
        <v>1</v>
      </c>
    </row>
    <row r="1495" spans="1:12" hidden="1" x14ac:dyDescent="0.3">
      <c r="A1495" t="s">
        <v>4346</v>
      </c>
      <c r="B1495" t="s">
        <v>769</v>
      </c>
      <c r="C1495" t="s">
        <v>18</v>
      </c>
      <c r="D1495" t="s">
        <v>163</v>
      </c>
      <c r="E1495" t="s">
        <v>4347</v>
      </c>
      <c r="F1495">
        <v>0</v>
      </c>
      <c r="G1495">
        <v>1493</v>
      </c>
      <c r="H1495">
        <f>IF(Table1[[#This Row],[my_ent_1]]=Table1[[#This Row],[their_ent_1]], 1, 0)</f>
        <v>0</v>
      </c>
      <c r="I1495">
        <f>IF(Table1[[#This Row],[my_ent_2]]=Table1[[#This Row],[their_ent_2]], 1, 0)</f>
        <v>0</v>
      </c>
      <c r="J1495">
        <f>IF(Table1[[#This Row],[same_1]]=1 &amp; Table1[[#This Row],[same_2]]=1, 1, 0)</f>
        <v>0</v>
      </c>
      <c r="K1495">
        <f>IF(ISNUMBER(SEARCH(Table1[[#This Row],[their_ent_1]],Table1[[#This Row],[my_ent_1]])), 1, 0)</f>
        <v>0</v>
      </c>
      <c r="L1495">
        <f>IF(ISNUMBER(SEARCH(Table1[[#This Row],[their_ent_2]],Table1[[#This Row],[my_ent_2]])), 1, 0)</f>
        <v>0</v>
      </c>
    </row>
    <row r="1496" spans="1:12" hidden="1" x14ac:dyDescent="0.3">
      <c r="A1496" t="s">
        <v>4348</v>
      </c>
      <c r="B1496" t="s">
        <v>313</v>
      </c>
      <c r="C1496" t="s">
        <v>12</v>
      </c>
      <c r="D1496" t="s">
        <v>405</v>
      </c>
      <c r="E1496" t="s">
        <v>96</v>
      </c>
      <c r="F1496">
        <v>0</v>
      </c>
      <c r="G1496">
        <v>1494</v>
      </c>
      <c r="H1496">
        <f>IF(Table1[[#This Row],[my_ent_1]]=Table1[[#This Row],[their_ent_1]], 1, 0)</f>
        <v>0</v>
      </c>
      <c r="I1496">
        <f>IF(Table1[[#This Row],[my_ent_2]]=Table1[[#This Row],[their_ent_2]], 1, 0)</f>
        <v>0</v>
      </c>
      <c r="J1496">
        <f>IF(Table1[[#This Row],[same_1]]=1 &amp; Table1[[#This Row],[same_2]]=1, 1, 0)</f>
        <v>0</v>
      </c>
      <c r="K1496">
        <f>IF(ISNUMBER(SEARCH(Table1[[#This Row],[their_ent_1]],Table1[[#This Row],[my_ent_1]])), 1, 0)</f>
        <v>1</v>
      </c>
      <c r="L1496">
        <f>IF(ISNUMBER(SEARCH(Table1[[#This Row],[their_ent_2]],Table1[[#This Row],[my_ent_2]])), 1, 0)</f>
        <v>0</v>
      </c>
    </row>
    <row r="1497" spans="1:12" hidden="1" x14ac:dyDescent="0.3">
      <c r="A1497" t="s">
        <v>4349</v>
      </c>
      <c r="B1497" t="s">
        <v>4350</v>
      </c>
      <c r="C1497" t="s">
        <v>4351</v>
      </c>
      <c r="D1497" t="s">
        <v>1228</v>
      </c>
      <c r="E1497" t="s">
        <v>2950</v>
      </c>
      <c r="F1497">
        <v>0</v>
      </c>
      <c r="G1497">
        <v>1495</v>
      </c>
      <c r="H1497">
        <f>IF(Table1[[#This Row],[my_ent_1]]=Table1[[#This Row],[their_ent_1]], 1, 0)</f>
        <v>0</v>
      </c>
      <c r="I1497">
        <f>IF(Table1[[#This Row],[my_ent_2]]=Table1[[#This Row],[their_ent_2]], 1, 0)</f>
        <v>0</v>
      </c>
      <c r="J1497">
        <f>IF(Table1[[#This Row],[same_1]]=1 &amp; Table1[[#This Row],[same_2]]=1, 1, 0)</f>
        <v>0</v>
      </c>
      <c r="K1497">
        <f>IF(ISNUMBER(SEARCH(Table1[[#This Row],[their_ent_1]],Table1[[#This Row],[my_ent_1]])), 1, 0)</f>
        <v>0</v>
      </c>
      <c r="L1497">
        <f>IF(ISNUMBER(SEARCH(Table1[[#This Row],[their_ent_2]],Table1[[#This Row],[my_ent_2]])), 1, 0)</f>
        <v>0</v>
      </c>
    </row>
    <row r="1498" spans="1:12" hidden="1" x14ac:dyDescent="0.3">
      <c r="A1498" t="s">
        <v>4352</v>
      </c>
      <c r="B1498" t="s">
        <v>658</v>
      </c>
      <c r="C1498" t="s">
        <v>4353</v>
      </c>
      <c r="D1498" t="s">
        <v>412</v>
      </c>
      <c r="E1498" t="s">
        <v>4354</v>
      </c>
      <c r="F1498">
        <v>0</v>
      </c>
      <c r="G1498">
        <v>1496</v>
      </c>
      <c r="H1498">
        <f>IF(Table1[[#This Row],[my_ent_1]]=Table1[[#This Row],[their_ent_1]], 1, 0)</f>
        <v>0</v>
      </c>
      <c r="I1498">
        <f>IF(Table1[[#This Row],[my_ent_2]]=Table1[[#This Row],[their_ent_2]], 1, 0)</f>
        <v>0</v>
      </c>
      <c r="J1498">
        <f>IF(Table1[[#This Row],[same_1]]=1 &amp; Table1[[#This Row],[same_2]]=1, 1, 0)</f>
        <v>0</v>
      </c>
      <c r="K1498">
        <f>IF(ISNUMBER(SEARCH(Table1[[#This Row],[their_ent_1]],Table1[[#This Row],[my_ent_1]])), 1, 0)</f>
        <v>0</v>
      </c>
      <c r="L1498">
        <f>IF(ISNUMBER(SEARCH(Table1[[#This Row],[their_ent_2]],Table1[[#This Row],[my_ent_2]])), 1, 0)</f>
        <v>0</v>
      </c>
    </row>
    <row r="1499" spans="1:12" hidden="1" x14ac:dyDescent="0.3">
      <c r="A1499" t="s">
        <v>4355</v>
      </c>
      <c r="B1499" t="s">
        <v>4356</v>
      </c>
      <c r="C1499" t="s">
        <v>4357</v>
      </c>
      <c r="D1499" t="s">
        <v>405</v>
      </c>
      <c r="E1499" t="s">
        <v>1031</v>
      </c>
      <c r="F1499">
        <v>0</v>
      </c>
      <c r="G1499">
        <v>1497</v>
      </c>
      <c r="H1499">
        <f>IF(Table1[[#This Row],[my_ent_1]]=Table1[[#This Row],[their_ent_1]], 1, 0)</f>
        <v>0</v>
      </c>
      <c r="I1499">
        <f>IF(Table1[[#This Row],[my_ent_2]]=Table1[[#This Row],[their_ent_2]], 1, 0)</f>
        <v>0</v>
      </c>
      <c r="J1499">
        <f>IF(Table1[[#This Row],[same_1]]=1 &amp; Table1[[#This Row],[same_2]]=1, 1, 0)</f>
        <v>0</v>
      </c>
      <c r="K1499">
        <f>IF(ISNUMBER(SEARCH(Table1[[#This Row],[their_ent_1]],Table1[[#This Row],[my_ent_1]])), 1, 0)</f>
        <v>1</v>
      </c>
      <c r="L1499">
        <f>IF(ISNUMBER(SEARCH(Table1[[#This Row],[their_ent_2]],Table1[[#This Row],[my_ent_2]])), 1, 0)</f>
        <v>0</v>
      </c>
    </row>
    <row r="1500" spans="1:12" x14ac:dyDescent="0.3">
      <c r="A1500" t="s">
        <v>4358</v>
      </c>
      <c r="B1500" t="s">
        <v>4359</v>
      </c>
      <c r="C1500" t="s">
        <v>4360</v>
      </c>
      <c r="D1500" t="s">
        <v>87</v>
      </c>
      <c r="E1500" t="s">
        <v>87</v>
      </c>
      <c r="F1500">
        <v>0</v>
      </c>
      <c r="G1500">
        <v>1498</v>
      </c>
      <c r="H1500">
        <f>IF(Table1[[#This Row],[my_ent_1]]=Table1[[#This Row],[their_ent_1]], 1, 0)</f>
        <v>0</v>
      </c>
      <c r="I1500">
        <f>IF(Table1[[#This Row],[my_ent_2]]=Table1[[#This Row],[their_ent_2]], 1, 0)</f>
        <v>1</v>
      </c>
      <c r="J1500">
        <f>IF(Table1[[#This Row],[same_1]]=1 &amp; Table1[[#This Row],[same_2]]=1, 1, 0)</f>
        <v>0</v>
      </c>
      <c r="K1500">
        <f>IF(ISNUMBER(SEARCH(Table1[[#This Row],[their_ent_1]],Table1[[#This Row],[my_ent_1]])), 1, 0)</f>
        <v>1</v>
      </c>
      <c r="L1500">
        <f>IF(ISNUMBER(SEARCH(Table1[[#This Row],[their_ent_2]],Table1[[#This Row],[my_ent_2]])), 1, 0)</f>
        <v>1</v>
      </c>
    </row>
    <row r="1501" spans="1:12" hidden="1" x14ac:dyDescent="0.3">
      <c r="A1501" t="s">
        <v>4361</v>
      </c>
      <c r="B1501" t="s">
        <v>4362</v>
      </c>
      <c r="C1501" t="s">
        <v>4363</v>
      </c>
      <c r="D1501" t="s">
        <v>255</v>
      </c>
      <c r="E1501" t="s">
        <v>4364</v>
      </c>
      <c r="F1501">
        <v>0</v>
      </c>
      <c r="G1501">
        <v>1499</v>
      </c>
      <c r="H1501">
        <f>IF(Table1[[#This Row],[my_ent_1]]=Table1[[#This Row],[their_ent_1]], 1, 0)</f>
        <v>0</v>
      </c>
      <c r="I1501">
        <f>IF(Table1[[#This Row],[my_ent_2]]=Table1[[#This Row],[their_ent_2]], 1, 0)</f>
        <v>0</v>
      </c>
      <c r="J1501">
        <f>IF(Table1[[#This Row],[same_1]]=1 &amp; Table1[[#This Row],[same_2]]=1, 1, 0)</f>
        <v>0</v>
      </c>
      <c r="K1501">
        <f>IF(ISNUMBER(SEARCH(Table1[[#This Row],[their_ent_1]],Table1[[#This Row],[my_ent_1]])), 1, 0)</f>
        <v>0</v>
      </c>
      <c r="L1501">
        <f>IF(ISNUMBER(SEARCH(Table1[[#This Row],[their_ent_2]],Table1[[#This Row],[my_ent_2]])), 1, 0)</f>
        <v>0</v>
      </c>
    </row>
    <row r="1502" spans="1:12" hidden="1" x14ac:dyDescent="0.3">
      <c r="A1502" t="s">
        <v>4365</v>
      </c>
      <c r="B1502" t="s">
        <v>3575</v>
      </c>
      <c r="C1502" t="s">
        <v>25</v>
      </c>
      <c r="D1502" t="s">
        <v>4366</v>
      </c>
      <c r="E1502" t="s">
        <v>4367</v>
      </c>
      <c r="F1502">
        <v>0</v>
      </c>
      <c r="G1502">
        <v>1500</v>
      </c>
      <c r="H1502">
        <f>IF(Table1[[#This Row],[my_ent_1]]=Table1[[#This Row],[their_ent_1]], 1, 0)</f>
        <v>0</v>
      </c>
      <c r="I1502">
        <f>IF(Table1[[#This Row],[my_ent_2]]=Table1[[#This Row],[their_ent_2]], 1, 0)</f>
        <v>0</v>
      </c>
      <c r="J1502">
        <f>IF(Table1[[#This Row],[same_1]]=1 &amp; Table1[[#This Row],[same_2]]=1, 1, 0)</f>
        <v>0</v>
      </c>
      <c r="K1502">
        <f>IF(ISNUMBER(SEARCH(Table1[[#This Row],[their_ent_1]],Table1[[#This Row],[my_ent_1]])), 1, 0)</f>
        <v>0</v>
      </c>
      <c r="L1502">
        <f>IF(ISNUMBER(SEARCH(Table1[[#This Row],[their_ent_2]],Table1[[#This Row],[my_ent_2]])), 1, 0)</f>
        <v>0</v>
      </c>
    </row>
    <row r="1503" spans="1:12" hidden="1" x14ac:dyDescent="0.3">
      <c r="A1503" t="s">
        <v>4368</v>
      </c>
      <c r="B1503" t="s">
        <v>4369</v>
      </c>
      <c r="C1503" t="s">
        <v>4370</v>
      </c>
      <c r="D1503" t="s">
        <v>4371</v>
      </c>
      <c r="E1503" t="s">
        <v>4372</v>
      </c>
      <c r="F1503">
        <v>0</v>
      </c>
      <c r="G1503">
        <v>1501</v>
      </c>
      <c r="H1503">
        <f>IF(Table1[[#This Row],[my_ent_1]]=Table1[[#This Row],[their_ent_1]], 1, 0)</f>
        <v>0</v>
      </c>
      <c r="I1503">
        <f>IF(Table1[[#This Row],[my_ent_2]]=Table1[[#This Row],[their_ent_2]], 1, 0)</f>
        <v>0</v>
      </c>
      <c r="J1503">
        <f>IF(Table1[[#This Row],[same_1]]=1 &amp; Table1[[#This Row],[same_2]]=1, 1, 0)</f>
        <v>0</v>
      </c>
      <c r="K1503">
        <f>IF(ISNUMBER(SEARCH(Table1[[#This Row],[their_ent_1]],Table1[[#This Row],[my_ent_1]])), 1, 0)</f>
        <v>0</v>
      </c>
      <c r="L1503">
        <f>IF(ISNUMBER(SEARCH(Table1[[#This Row],[their_ent_2]],Table1[[#This Row],[my_ent_2]])), 1, 0)</f>
        <v>1</v>
      </c>
    </row>
    <row r="1504" spans="1:12" hidden="1" x14ac:dyDescent="0.3">
      <c r="A1504" t="s">
        <v>4373</v>
      </c>
      <c r="B1504" t="s">
        <v>4374</v>
      </c>
      <c r="C1504" t="s">
        <v>4374</v>
      </c>
      <c r="D1504" t="s">
        <v>905</v>
      </c>
      <c r="E1504" t="s">
        <v>255</v>
      </c>
      <c r="F1504">
        <v>0</v>
      </c>
      <c r="G1504">
        <v>1502</v>
      </c>
      <c r="H1504">
        <f>IF(Table1[[#This Row],[my_ent_1]]=Table1[[#This Row],[their_ent_1]], 1, 0)</f>
        <v>1</v>
      </c>
      <c r="I1504">
        <f>IF(Table1[[#This Row],[my_ent_2]]=Table1[[#This Row],[their_ent_2]], 1, 0)</f>
        <v>0</v>
      </c>
      <c r="J1504">
        <f>IF(Table1[[#This Row],[same_1]]=1 &amp; Table1[[#This Row],[same_2]]=1, 1, 0)</f>
        <v>0</v>
      </c>
      <c r="K1504">
        <f>IF(ISNUMBER(SEARCH(Table1[[#This Row],[their_ent_1]],Table1[[#This Row],[my_ent_1]])), 1, 0)</f>
        <v>1</v>
      </c>
      <c r="L1504">
        <f>IF(ISNUMBER(SEARCH(Table1[[#This Row],[their_ent_2]],Table1[[#This Row],[my_ent_2]])), 1, 0)</f>
        <v>0</v>
      </c>
    </row>
    <row r="1505" spans="1:12" hidden="1" x14ac:dyDescent="0.3">
      <c r="A1505" t="s">
        <v>4375</v>
      </c>
      <c r="B1505" t="s">
        <v>4376</v>
      </c>
      <c r="C1505" t="s">
        <v>4377</v>
      </c>
      <c r="D1505" t="s">
        <v>4377</v>
      </c>
      <c r="E1505" t="s">
        <v>4378</v>
      </c>
      <c r="F1505">
        <v>0</v>
      </c>
      <c r="G1505">
        <v>1503</v>
      </c>
      <c r="H1505">
        <f>IF(Table1[[#This Row],[my_ent_1]]=Table1[[#This Row],[their_ent_1]], 1, 0)</f>
        <v>0</v>
      </c>
      <c r="I1505">
        <f>IF(Table1[[#This Row],[my_ent_2]]=Table1[[#This Row],[their_ent_2]], 1, 0)</f>
        <v>0</v>
      </c>
      <c r="J1505">
        <f>IF(Table1[[#This Row],[same_1]]=1 &amp; Table1[[#This Row],[same_2]]=1, 1, 0)</f>
        <v>0</v>
      </c>
      <c r="K1505">
        <f>IF(ISNUMBER(SEARCH(Table1[[#This Row],[their_ent_1]],Table1[[#This Row],[my_ent_1]])), 1, 0)</f>
        <v>0</v>
      </c>
      <c r="L1505">
        <f>IF(ISNUMBER(SEARCH(Table1[[#This Row],[their_ent_2]],Table1[[#This Row],[my_ent_2]])), 1, 0)</f>
        <v>0</v>
      </c>
    </row>
    <row r="1506" spans="1:12" hidden="1" x14ac:dyDescent="0.3">
      <c r="A1506" t="s">
        <v>4379</v>
      </c>
      <c r="B1506" t="s">
        <v>47</v>
      </c>
      <c r="C1506" t="s">
        <v>647</v>
      </c>
      <c r="D1506" t="s">
        <v>4380</v>
      </c>
      <c r="E1506" t="s">
        <v>47</v>
      </c>
      <c r="F1506">
        <v>0</v>
      </c>
      <c r="G1506">
        <v>1504</v>
      </c>
      <c r="H1506">
        <f>IF(Table1[[#This Row],[my_ent_1]]=Table1[[#This Row],[their_ent_1]], 1, 0)</f>
        <v>0</v>
      </c>
      <c r="I1506">
        <f>IF(Table1[[#This Row],[my_ent_2]]=Table1[[#This Row],[their_ent_2]], 1, 0)</f>
        <v>0</v>
      </c>
      <c r="J1506">
        <f>IF(Table1[[#This Row],[same_1]]=1 &amp; Table1[[#This Row],[same_2]]=1, 1, 0)</f>
        <v>0</v>
      </c>
      <c r="K1506">
        <f>IF(ISNUMBER(SEARCH(Table1[[#This Row],[their_ent_1]],Table1[[#This Row],[my_ent_1]])), 1, 0)</f>
        <v>0</v>
      </c>
      <c r="L1506">
        <f>IF(ISNUMBER(SEARCH(Table1[[#This Row],[their_ent_2]],Table1[[#This Row],[my_ent_2]])), 1, 0)</f>
        <v>0</v>
      </c>
    </row>
    <row r="1507" spans="1:12" hidden="1" x14ac:dyDescent="0.3">
      <c r="A1507" t="s">
        <v>4381</v>
      </c>
      <c r="B1507" t="s">
        <v>499</v>
      </c>
      <c r="C1507" t="s">
        <v>1402</v>
      </c>
      <c r="D1507" t="s">
        <v>143</v>
      </c>
      <c r="E1507" t="s">
        <v>499</v>
      </c>
      <c r="F1507">
        <v>0</v>
      </c>
      <c r="G1507">
        <v>1505</v>
      </c>
      <c r="H1507">
        <f>IF(Table1[[#This Row],[my_ent_1]]=Table1[[#This Row],[their_ent_1]], 1, 0)</f>
        <v>0</v>
      </c>
      <c r="I1507">
        <f>IF(Table1[[#This Row],[my_ent_2]]=Table1[[#This Row],[their_ent_2]], 1, 0)</f>
        <v>0</v>
      </c>
      <c r="J1507">
        <f>IF(Table1[[#This Row],[same_1]]=1 &amp; Table1[[#This Row],[same_2]]=1, 1, 0)</f>
        <v>0</v>
      </c>
      <c r="K1507">
        <f>IF(ISNUMBER(SEARCH(Table1[[#This Row],[their_ent_1]],Table1[[#This Row],[my_ent_1]])), 1, 0)</f>
        <v>0</v>
      </c>
      <c r="L1507">
        <f>IF(ISNUMBER(SEARCH(Table1[[#This Row],[their_ent_2]],Table1[[#This Row],[my_ent_2]])), 1, 0)</f>
        <v>0</v>
      </c>
    </row>
    <row r="1508" spans="1:12" hidden="1" x14ac:dyDescent="0.3">
      <c r="A1508" t="s">
        <v>4382</v>
      </c>
      <c r="B1508" t="s">
        <v>4383</v>
      </c>
      <c r="C1508" t="s">
        <v>2709</v>
      </c>
      <c r="D1508" t="s">
        <v>2709</v>
      </c>
      <c r="E1508" t="s">
        <v>4384</v>
      </c>
      <c r="F1508">
        <v>0</v>
      </c>
      <c r="G1508">
        <v>1506</v>
      </c>
      <c r="H1508">
        <f>IF(Table1[[#This Row],[my_ent_1]]=Table1[[#This Row],[their_ent_1]], 1, 0)</f>
        <v>0</v>
      </c>
      <c r="I1508">
        <f>IF(Table1[[#This Row],[my_ent_2]]=Table1[[#This Row],[their_ent_2]], 1, 0)</f>
        <v>0</v>
      </c>
      <c r="J1508">
        <f>IF(Table1[[#This Row],[same_1]]=1 &amp; Table1[[#This Row],[same_2]]=1, 1, 0)</f>
        <v>0</v>
      </c>
      <c r="K1508">
        <f>IF(ISNUMBER(SEARCH(Table1[[#This Row],[their_ent_1]],Table1[[#This Row],[my_ent_1]])), 1, 0)</f>
        <v>0</v>
      </c>
      <c r="L1508">
        <f>IF(ISNUMBER(SEARCH(Table1[[#This Row],[their_ent_2]],Table1[[#This Row],[my_ent_2]])), 1, 0)</f>
        <v>0</v>
      </c>
    </row>
    <row r="1509" spans="1:12" x14ac:dyDescent="0.3">
      <c r="A1509" t="s">
        <v>4385</v>
      </c>
      <c r="B1509" t="s">
        <v>4386</v>
      </c>
      <c r="C1509" t="s">
        <v>2382</v>
      </c>
      <c r="D1509" t="s">
        <v>4387</v>
      </c>
      <c r="E1509" t="s">
        <v>4387</v>
      </c>
      <c r="F1509">
        <v>0</v>
      </c>
      <c r="G1509">
        <v>1507</v>
      </c>
      <c r="H1509">
        <f>IF(Table1[[#This Row],[my_ent_1]]=Table1[[#This Row],[their_ent_1]], 1, 0)</f>
        <v>0</v>
      </c>
      <c r="I1509">
        <f>IF(Table1[[#This Row],[my_ent_2]]=Table1[[#This Row],[their_ent_2]], 1, 0)</f>
        <v>1</v>
      </c>
      <c r="J1509">
        <f>IF(Table1[[#This Row],[same_1]]=1 &amp; Table1[[#This Row],[same_2]]=1, 1, 0)</f>
        <v>0</v>
      </c>
      <c r="K1509">
        <f>IF(ISNUMBER(SEARCH(Table1[[#This Row],[their_ent_1]],Table1[[#This Row],[my_ent_1]])), 1, 0)</f>
        <v>1</v>
      </c>
      <c r="L1509">
        <f>IF(ISNUMBER(SEARCH(Table1[[#This Row],[their_ent_2]],Table1[[#This Row],[my_ent_2]])), 1, 0)</f>
        <v>1</v>
      </c>
    </row>
    <row r="1510" spans="1:12" hidden="1" x14ac:dyDescent="0.3">
      <c r="A1510" t="s">
        <v>4388</v>
      </c>
      <c r="B1510" t="s">
        <v>957</v>
      </c>
      <c r="C1510" t="s">
        <v>957</v>
      </c>
      <c r="D1510" t="s">
        <v>4389</v>
      </c>
      <c r="E1510" t="s">
        <v>4390</v>
      </c>
      <c r="F1510">
        <v>0</v>
      </c>
      <c r="G1510">
        <v>1508</v>
      </c>
      <c r="H1510">
        <f>IF(Table1[[#This Row],[my_ent_1]]=Table1[[#This Row],[their_ent_1]], 1, 0)</f>
        <v>1</v>
      </c>
      <c r="I1510">
        <f>IF(Table1[[#This Row],[my_ent_2]]=Table1[[#This Row],[their_ent_2]], 1, 0)</f>
        <v>0</v>
      </c>
      <c r="J1510">
        <f>IF(Table1[[#This Row],[same_1]]=1 &amp; Table1[[#This Row],[same_2]]=1, 1, 0)</f>
        <v>0</v>
      </c>
      <c r="K1510">
        <f>IF(ISNUMBER(SEARCH(Table1[[#This Row],[their_ent_1]],Table1[[#This Row],[my_ent_1]])), 1, 0)</f>
        <v>1</v>
      </c>
      <c r="L1510">
        <f>IF(ISNUMBER(SEARCH(Table1[[#This Row],[their_ent_2]],Table1[[#This Row],[my_ent_2]])), 1, 0)</f>
        <v>0</v>
      </c>
    </row>
    <row r="1511" spans="1:12" hidden="1" x14ac:dyDescent="0.3">
      <c r="A1511" t="s">
        <v>4391</v>
      </c>
      <c r="B1511" t="s">
        <v>4392</v>
      </c>
      <c r="C1511" t="s">
        <v>4393</v>
      </c>
      <c r="D1511" t="s">
        <v>4393</v>
      </c>
      <c r="E1511" t="s">
        <v>352</v>
      </c>
      <c r="F1511">
        <v>0</v>
      </c>
      <c r="G1511">
        <v>1509</v>
      </c>
      <c r="H1511">
        <f>IF(Table1[[#This Row],[my_ent_1]]=Table1[[#This Row],[their_ent_1]], 1, 0)</f>
        <v>0</v>
      </c>
      <c r="I1511">
        <f>IF(Table1[[#This Row],[my_ent_2]]=Table1[[#This Row],[their_ent_2]], 1, 0)</f>
        <v>0</v>
      </c>
      <c r="J1511">
        <f>IF(Table1[[#This Row],[same_1]]=1 &amp; Table1[[#This Row],[same_2]]=1, 1, 0)</f>
        <v>0</v>
      </c>
      <c r="K1511">
        <f>IF(ISNUMBER(SEARCH(Table1[[#This Row],[their_ent_1]],Table1[[#This Row],[my_ent_1]])), 1, 0)</f>
        <v>0</v>
      </c>
      <c r="L1511">
        <f>IF(ISNUMBER(SEARCH(Table1[[#This Row],[their_ent_2]],Table1[[#This Row],[my_ent_2]])), 1, 0)</f>
        <v>0</v>
      </c>
    </row>
    <row r="1512" spans="1:12" hidden="1" x14ac:dyDescent="0.3">
      <c r="A1512" t="s">
        <v>4394</v>
      </c>
      <c r="B1512" t="s">
        <v>3028</v>
      </c>
      <c r="C1512" t="s">
        <v>4395</v>
      </c>
      <c r="D1512" t="s">
        <v>2877</v>
      </c>
      <c r="E1512" t="s">
        <v>21</v>
      </c>
      <c r="F1512">
        <v>0</v>
      </c>
      <c r="G1512">
        <v>1510</v>
      </c>
      <c r="H1512">
        <f>IF(Table1[[#This Row],[my_ent_1]]=Table1[[#This Row],[their_ent_1]], 1, 0)</f>
        <v>0</v>
      </c>
      <c r="I1512">
        <f>IF(Table1[[#This Row],[my_ent_2]]=Table1[[#This Row],[their_ent_2]], 1, 0)</f>
        <v>0</v>
      </c>
      <c r="J1512">
        <f>IF(Table1[[#This Row],[same_1]]=1 &amp; Table1[[#This Row],[same_2]]=1, 1, 0)</f>
        <v>0</v>
      </c>
      <c r="K1512">
        <f>IF(ISNUMBER(SEARCH(Table1[[#This Row],[their_ent_1]],Table1[[#This Row],[my_ent_1]])), 1, 0)</f>
        <v>0</v>
      </c>
      <c r="L1512">
        <f>IF(ISNUMBER(SEARCH(Table1[[#This Row],[their_ent_2]],Table1[[#This Row],[my_ent_2]])), 1, 0)</f>
        <v>0</v>
      </c>
    </row>
    <row r="1513" spans="1:12" hidden="1" x14ac:dyDescent="0.3">
      <c r="A1513" t="s">
        <v>4396</v>
      </c>
      <c r="B1513" t="s">
        <v>303</v>
      </c>
      <c r="C1513" t="s">
        <v>368</v>
      </c>
      <c r="D1513" t="s">
        <v>1863</v>
      </c>
      <c r="E1513" t="s">
        <v>4397</v>
      </c>
      <c r="F1513">
        <v>0</v>
      </c>
      <c r="G1513">
        <v>1511</v>
      </c>
      <c r="H1513">
        <f>IF(Table1[[#This Row],[my_ent_1]]=Table1[[#This Row],[their_ent_1]], 1, 0)</f>
        <v>0</v>
      </c>
      <c r="I1513">
        <f>IF(Table1[[#This Row],[my_ent_2]]=Table1[[#This Row],[their_ent_2]], 1, 0)</f>
        <v>0</v>
      </c>
      <c r="J1513">
        <f>IF(Table1[[#This Row],[same_1]]=1 &amp; Table1[[#This Row],[same_2]]=1, 1, 0)</f>
        <v>0</v>
      </c>
      <c r="K1513">
        <f>IF(ISNUMBER(SEARCH(Table1[[#This Row],[their_ent_1]],Table1[[#This Row],[my_ent_1]])), 1, 0)</f>
        <v>0</v>
      </c>
      <c r="L1513">
        <f>IF(ISNUMBER(SEARCH(Table1[[#This Row],[their_ent_2]],Table1[[#This Row],[my_ent_2]])), 1, 0)</f>
        <v>0</v>
      </c>
    </row>
    <row r="1514" spans="1:12" hidden="1" x14ac:dyDescent="0.3">
      <c r="A1514" t="s">
        <v>4398</v>
      </c>
      <c r="B1514" t="s">
        <v>1466</v>
      </c>
      <c r="C1514" t="s">
        <v>4399</v>
      </c>
      <c r="D1514" t="s">
        <v>4400</v>
      </c>
      <c r="E1514" t="s">
        <v>4401</v>
      </c>
      <c r="F1514">
        <v>0</v>
      </c>
      <c r="G1514">
        <v>1512</v>
      </c>
      <c r="H1514">
        <f>IF(Table1[[#This Row],[my_ent_1]]=Table1[[#This Row],[their_ent_1]], 1, 0)</f>
        <v>0</v>
      </c>
      <c r="I1514">
        <f>IF(Table1[[#This Row],[my_ent_2]]=Table1[[#This Row],[their_ent_2]], 1, 0)</f>
        <v>0</v>
      </c>
      <c r="J1514">
        <f>IF(Table1[[#This Row],[same_1]]=1 &amp; Table1[[#This Row],[same_2]]=1, 1, 0)</f>
        <v>0</v>
      </c>
      <c r="K1514">
        <f>IF(ISNUMBER(SEARCH(Table1[[#This Row],[their_ent_1]],Table1[[#This Row],[my_ent_1]])), 1, 0)</f>
        <v>0</v>
      </c>
      <c r="L1514">
        <f>IF(ISNUMBER(SEARCH(Table1[[#This Row],[their_ent_2]],Table1[[#This Row],[my_ent_2]])), 1, 0)</f>
        <v>0</v>
      </c>
    </row>
    <row r="1515" spans="1:12" hidden="1" x14ac:dyDescent="0.3">
      <c r="A1515" t="s">
        <v>4402</v>
      </c>
      <c r="B1515" t="s">
        <v>4403</v>
      </c>
      <c r="C1515" t="s">
        <v>2583</v>
      </c>
      <c r="D1515" t="s">
        <v>2384</v>
      </c>
      <c r="E1515" t="s">
        <v>2384</v>
      </c>
      <c r="F1515">
        <v>0</v>
      </c>
      <c r="G1515">
        <v>1513</v>
      </c>
      <c r="H1515">
        <f>IF(Table1[[#This Row],[my_ent_1]]=Table1[[#This Row],[their_ent_1]], 1, 0)</f>
        <v>0</v>
      </c>
      <c r="I1515">
        <f>IF(Table1[[#This Row],[my_ent_2]]=Table1[[#This Row],[their_ent_2]], 1, 0)</f>
        <v>1</v>
      </c>
      <c r="J1515">
        <f>IF(Table1[[#This Row],[same_1]]=1 &amp; Table1[[#This Row],[same_2]]=1, 1, 0)</f>
        <v>0</v>
      </c>
      <c r="K1515">
        <f>IF(ISNUMBER(SEARCH(Table1[[#This Row],[their_ent_1]],Table1[[#This Row],[my_ent_1]])), 1, 0)</f>
        <v>0</v>
      </c>
      <c r="L1515">
        <f>IF(ISNUMBER(SEARCH(Table1[[#This Row],[their_ent_2]],Table1[[#This Row],[my_ent_2]])), 1, 0)</f>
        <v>1</v>
      </c>
    </row>
    <row r="1516" spans="1:12" hidden="1" x14ac:dyDescent="0.3">
      <c r="A1516" t="s">
        <v>4404</v>
      </c>
      <c r="B1516" t="s">
        <v>4405</v>
      </c>
      <c r="C1516" t="s">
        <v>25</v>
      </c>
      <c r="D1516" t="s">
        <v>12</v>
      </c>
      <c r="E1516" t="s">
        <v>364</v>
      </c>
      <c r="F1516">
        <v>0</v>
      </c>
      <c r="G1516">
        <v>1514</v>
      </c>
      <c r="H1516">
        <f>IF(Table1[[#This Row],[my_ent_1]]=Table1[[#This Row],[their_ent_1]], 1, 0)</f>
        <v>0</v>
      </c>
      <c r="I1516">
        <f>IF(Table1[[#This Row],[my_ent_2]]=Table1[[#This Row],[their_ent_2]], 1, 0)</f>
        <v>0</v>
      </c>
      <c r="J1516">
        <f>IF(Table1[[#This Row],[same_1]]=1 &amp; Table1[[#This Row],[same_2]]=1, 1, 0)</f>
        <v>0</v>
      </c>
      <c r="K1516">
        <f>IF(ISNUMBER(SEARCH(Table1[[#This Row],[their_ent_1]],Table1[[#This Row],[my_ent_1]])), 1, 0)</f>
        <v>0</v>
      </c>
      <c r="L1516">
        <f>IF(ISNUMBER(SEARCH(Table1[[#This Row],[their_ent_2]],Table1[[#This Row],[my_ent_2]])), 1, 0)</f>
        <v>0</v>
      </c>
    </row>
    <row r="1517" spans="1:12" hidden="1" x14ac:dyDescent="0.3">
      <c r="A1517" t="s">
        <v>4406</v>
      </c>
      <c r="B1517" t="s">
        <v>4407</v>
      </c>
      <c r="C1517" t="s">
        <v>36</v>
      </c>
      <c r="D1517" t="s">
        <v>47</v>
      </c>
      <c r="E1517" t="s">
        <v>4408</v>
      </c>
      <c r="F1517">
        <v>0</v>
      </c>
      <c r="G1517">
        <v>1515</v>
      </c>
      <c r="H1517">
        <f>IF(Table1[[#This Row],[my_ent_1]]=Table1[[#This Row],[their_ent_1]], 1, 0)</f>
        <v>0</v>
      </c>
      <c r="I1517">
        <f>IF(Table1[[#This Row],[my_ent_2]]=Table1[[#This Row],[their_ent_2]], 1, 0)</f>
        <v>0</v>
      </c>
      <c r="J1517">
        <f>IF(Table1[[#This Row],[same_1]]=1 &amp; Table1[[#This Row],[same_2]]=1, 1, 0)</f>
        <v>0</v>
      </c>
      <c r="K1517">
        <f>IF(ISNUMBER(SEARCH(Table1[[#This Row],[their_ent_1]],Table1[[#This Row],[my_ent_1]])), 1, 0)</f>
        <v>0</v>
      </c>
      <c r="L1517">
        <f>IF(ISNUMBER(SEARCH(Table1[[#This Row],[their_ent_2]],Table1[[#This Row],[my_ent_2]])), 1, 0)</f>
        <v>0</v>
      </c>
    </row>
    <row r="1518" spans="1:12" hidden="1" x14ac:dyDescent="0.3">
      <c r="A1518" t="s">
        <v>4409</v>
      </c>
      <c r="B1518" t="s">
        <v>4410</v>
      </c>
      <c r="C1518" t="s">
        <v>4410</v>
      </c>
      <c r="D1518" t="s">
        <v>4411</v>
      </c>
      <c r="E1518" t="s">
        <v>4412</v>
      </c>
      <c r="F1518">
        <v>0</v>
      </c>
      <c r="G1518">
        <v>1516</v>
      </c>
      <c r="H1518">
        <f>IF(Table1[[#This Row],[my_ent_1]]=Table1[[#This Row],[their_ent_1]], 1, 0)</f>
        <v>1</v>
      </c>
      <c r="I1518">
        <f>IF(Table1[[#This Row],[my_ent_2]]=Table1[[#This Row],[their_ent_2]], 1, 0)</f>
        <v>0</v>
      </c>
      <c r="J1518">
        <f>IF(Table1[[#This Row],[same_1]]=1 &amp; Table1[[#This Row],[same_2]]=1, 1, 0)</f>
        <v>0</v>
      </c>
      <c r="K1518">
        <f>IF(ISNUMBER(SEARCH(Table1[[#This Row],[their_ent_1]],Table1[[#This Row],[my_ent_1]])), 1, 0)</f>
        <v>1</v>
      </c>
      <c r="L1518">
        <f>IF(ISNUMBER(SEARCH(Table1[[#This Row],[their_ent_2]],Table1[[#This Row],[my_ent_2]])), 1, 0)</f>
        <v>0</v>
      </c>
    </row>
    <row r="1519" spans="1:12" hidden="1" x14ac:dyDescent="0.3">
      <c r="A1519" t="s">
        <v>4413</v>
      </c>
      <c r="B1519" t="s">
        <v>1766</v>
      </c>
      <c r="C1519" t="s">
        <v>1766</v>
      </c>
      <c r="D1519" t="s">
        <v>4414</v>
      </c>
      <c r="E1519" t="s">
        <v>3411</v>
      </c>
      <c r="F1519">
        <v>0</v>
      </c>
      <c r="G1519">
        <v>1517</v>
      </c>
      <c r="H1519">
        <f>IF(Table1[[#This Row],[my_ent_1]]=Table1[[#This Row],[their_ent_1]], 1, 0)</f>
        <v>1</v>
      </c>
      <c r="I1519">
        <f>IF(Table1[[#This Row],[my_ent_2]]=Table1[[#This Row],[their_ent_2]], 1, 0)</f>
        <v>0</v>
      </c>
      <c r="J1519">
        <f>IF(Table1[[#This Row],[same_1]]=1 &amp; Table1[[#This Row],[same_2]]=1, 1, 0)</f>
        <v>0</v>
      </c>
      <c r="K1519">
        <f>IF(ISNUMBER(SEARCH(Table1[[#This Row],[their_ent_1]],Table1[[#This Row],[my_ent_1]])), 1, 0)</f>
        <v>1</v>
      </c>
      <c r="L1519">
        <f>IF(ISNUMBER(SEARCH(Table1[[#This Row],[their_ent_2]],Table1[[#This Row],[my_ent_2]])), 1, 0)</f>
        <v>0</v>
      </c>
    </row>
    <row r="1520" spans="1:12" hidden="1" x14ac:dyDescent="0.3">
      <c r="A1520" t="s">
        <v>4415</v>
      </c>
      <c r="B1520" t="s">
        <v>4416</v>
      </c>
      <c r="C1520" t="s">
        <v>4416</v>
      </c>
      <c r="D1520" t="s">
        <v>4417</v>
      </c>
      <c r="E1520" t="s">
        <v>4418</v>
      </c>
      <c r="F1520">
        <v>0</v>
      </c>
      <c r="G1520">
        <v>1518</v>
      </c>
      <c r="H1520">
        <f>IF(Table1[[#This Row],[my_ent_1]]=Table1[[#This Row],[their_ent_1]], 1, 0)</f>
        <v>1</v>
      </c>
      <c r="I1520">
        <f>IF(Table1[[#This Row],[my_ent_2]]=Table1[[#This Row],[their_ent_2]], 1, 0)</f>
        <v>0</v>
      </c>
      <c r="J1520">
        <f>IF(Table1[[#This Row],[same_1]]=1 &amp; Table1[[#This Row],[same_2]]=1, 1, 0)</f>
        <v>0</v>
      </c>
      <c r="K1520">
        <f>IF(ISNUMBER(SEARCH(Table1[[#This Row],[their_ent_1]],Table1[[#This Row],[my_ent_1]])), 1, 0)</f>
        <v>1</v>
      </c>
      <c r="L1520">
        <f>IF(ISNUMBER(SEARCH(Table1[[#This Row],[their_ent_2]],Table1[[#This Row],[my_ent_2]])), 1, 0)</f>
        <v>0</v>
      </c>
    </row>
    <row r="1521" spans="1:12" hidden="1" x14ac:dyDescent="0.3">
      <c r="A1521" t="s">
        <v>4419</v>
      </c>
      <c r="B1521" t="s">
        <v>4420</v>
      </c>
      <c r="C1521" t="s">
        <v>4421</v>
      </c>
      <c r="D1521" t="s">
        <v>4422</v>
      </c>
      <c r="E1521" t="s">
        <v>4423</v>
      </c>
      <c r="F1521">
        <v>0</v>
      </c>
      <c r="G1521">
        <v>1519</v>
      </c>
      <c r="H1521">
        <f>IF(Table1[[#This Row],[my_ent_1]]=Table1[[#This Row],[their_ent_1]], 1, 0)</f>
        <v>0</v>
      </c>
      <c r="I1521">
        <f>IF(Table1[[#This Row],[my_ent_2]]=Table1[[#This Row],[their_ent_2]], 1, 0)</f>
        <v>0</v>
      </c>
      <c r="J1521">
        <f>IF(Table1[[#This Row],[same_1]]=1 &amp; Table1[[#This Row],[same_2]]=1, 1, 0)</f>
        <v>0</v>
      </c>
      <c r="K1521">
        <f>IF(ISNUMBER(SEARCH(Table1[[#This Row],[their_ent_1]],Table1[[#This Row],[my_ent_1]])), 1, 0)</f>
        <v>0</v>
      </c>
      <c r="L1521">
        <f>IF(ISNUMBER(SEARCH(Table1[[#This Row],[their_ent_2]],Table1[[#This Row],[my_ent_2]])), 1, 0)</f>
        <v>0</v>
      </c>
    </row>
    <row r="1522" spans="1:12" x14ac:dyDescent="0.3">
      <c r="A1522" t="s">
        <v>4424</v>
      </c>
      <c r="B1522" t="s">
        <v>141</v>
      </c>
      <c r="C1522" t="s">
        <v>739</v>
      </c>
      <c r="D1522" t="s">
        <v>1344</v>
      </c>
      <c r="E1522" t="s">
        <v>1344</v>
      </c>
      <c r="F1522">
        <v>0</v>
      </c>
      <c r="G1522">
        <v>1520</v>
      </c>
      <c r="H1522">
        <f>IF(Table1[[#This Row],[my_ent_1]]=Table1[[#This Row],[their_ent_1]], 1, 0)</f>
        <v>0</v>
      </c>
      <c r="I1522">
        <f>IF(Table1[[#This Row],[my_ent_2]]=Table1[[#This Row],[their_ent_2]], 1, 0)</f>
        <v>1</v>
      </c>
      <c r="J1522">
        <f>IF(Table1[[#This Row],[same_1]]=1 &amp; Table1[[#This Row],[same_2]]=1, 1, 0)</f>
        <v>0</v>
      </c>
      <c r="K1522">
        <f>IF(ISNUMBER(SEARCH(Table1[[#This Row],[their_ent_1]],Table1[[#This Row],[my_ent_1]])), 1, 0)</f>
        <v>1</v>
      </c>
      <c r="L1522">
        <f>IF(ISNUMBER(SEARCH(Table1[[#This Row],[their_ent_2]],Table1[[#This Row],[my_ent_2]])), 1, 0)</f>
        <v>1</v>
      </c>
    </row>
    <row r="1523" spans="1:12" hidden="1" x14ac:dyDescent="0.3">
      <c r="A1523" t="s">
        <v>4425</v>
      </c>
      <c r="B1523" t="s">
        <v>4426</v>
      </c>
      <c r="C1523" t="s">
        <v>4427</v>
      </c>
      <c r="D1523" t="s">
        <v>4428</v>
      </c>
      <c r="E1523" t="s">
        <v>4429</v>
      </c>
      <c r="F1523">
        <v>0</v>
      </c>
      <c r="G1523">
        <v>1521</v>
      </c>
      <c r="H1523">
        <f>IF(Table1[[#This Row],[my_ent_1]]=Table1[[#This Row],[their_ent_1]], 1, 0)</f>
        <v>0</v>
      </c>
      <c r="I1523">
        <f>IF(Table1[[#This Row],[my_ent_2]]=Table1[[#This Row],[their_ent_2]], 1, 0)</f>
        <v>0</v>
      </c>
      <c r="J1523">
        <f>IF(Table1[[#This Row],[same_1]]=1 &amp; Table1[[#This Row],[same_2]]=1, 1, 0)</f>
        <v>0</v>
      </c>
      <c r="K1523">
        <f>IF(ISNUMBER(SEARCH(Table1[[#This Row],[their_ent_1]],Table1[[#This Row],[my_ent_1]])), 1, 0)</f>
        <v>0</v>
      </c>
      <c r="L1523">
        <f>IF(ISNUMBER(SEARCH(Table1[[#This Row],[their_ent_2]],Table1[[#This Row],[my_ent_2]])), 1, 0)</f>
        <v>0</v>
      </c>
    </row>
    <row r="1524" spans="1:12" hidden="1" x14ac:dyDescent="0.3">
      <c r="A1524" t="s">
        <v>4430</v>
      </c>
      <c r="B1524" t="s">
        <v>554</v>
      </c>
      <c r="C1524" t="s">
        <v>144</v>
      </c>
      <c r="D1524" t="s">
        <v>142</v>
      </c>
      <c r="E1524" t="s">
        <v>142</v>
      </c>
      <c r="F1524">
        <v>0</v>
      </c>
      <c r="G1524">
        <v>1522</v>
      </c>
      <c r="H1524">
        <f>IF(Table1[[#This Row],[my_ent_1]]=Table1[[#This Row],[their_ent_1]], 1, 0)</f>
        <v>0</v>
      </c>
      <c r="I1524">
        <f>IF(Table1[[#This Row],[my_ent_2]]=Table1[[#This Row],[their_ent_2]], 1, 0)</f>
        <v>1</v>
      </c>
      <c r="J1524">
        <f>IF(Table1[[#This Row],[same_1]]=1 &amp; Table1[[#This Row],[same_2]]=1, 1, 0)</f>
        <v>0</v>
      </c>
      <c r="K1524">
        <f>IF(ISNUMBER(SEARCH(Table1[[#This Row],[their_ent_1]],Table1[[#This Row],[my_ent_1]])), 1, 0)</f>
        <v>0</v>
      </c>
      <c r="L1524">
        <f>IF(ISNUMBER(SEARCH(Table1[[#This Row],[their_ent_2]],Table1[[#This Row],[my_ent_2]])), 1, 0)</f>
        <v>1</v>
      </c>
    </row>
    <row r="1525" spans="1:12" hidden="1" x14ac:dyDescent="0.3">
      <c r="A1525" t="s">
        <v>4431</v>
      </c>
      <c r="B1525" t="s">
        <v>4432</v>
      </c>
      <c r="C1525" t="s">
        <v>2262</v>
      </c>
      <c r="D1525" t="s">
        <v>2262</v>
      </c>
      <c r="E1525" t="s">
        <v>138</v>
      </c>
      <c r="F1525">
        <v>0</v>
      </c>
      <c r="G1525">
        <v>1523</v>
      </c>
      <c r="H1525">
        <f>IF(Table1[[#This Row],[my_ent_1]]=Table1[[#This Row],[their_ent_1]], 1, 0)</f>
        <v>0</v>
      </c>
      <c r="I1525">
        <f>IF(Table1[[#This Row],[my_ent_2]]=Table1[[#This Row],[their_ent_2]], 1, 0)</f>
        <v>0</v>
      </c>
      <c r="J1525">
        <f>IF(Table1[[#This Row],[same_1]]=1 &amp; Table1[[#This Row],[same_2]]=1, 1, 0)</f>
        <v>0</v>
      </c>
      <c r="K1525">
        <f>IF(ISNUMBER(SEARCH(Table1[[#This Row],[their_ent_1]],Table1[[#This Row],[my_ent_1]])), 1, 0)</f>
        <v>0</v>
      </c>
      <c r="L1525">
        <f>IF(ISNUMBER(SEARCH(Table1[[#This Row],[their_ent_2]],Table1[[#This Row],[my_ent_2]])), 1, 0)</f>
        <v>0</v>
      </c>
    </row>
    <row r="1526" spans="1:12" hidden="1" x14ac:dyDescent="0.3">
      <c r="A1526" t="s">
        <v>4433</v>
      </c>
      <c r="B1526" t="s">
        <v>4434</v>
      </c>
      <c r="C1526" t="s">
        <v>4434</v>
      </c>
      <c r="D1526" t="s">
        <v>12</v>
      </c>
      <c r="E1526" t="s">
        <v>347</v>
      </c>
      <c r="F1526">
        <v>0</v>
      </c>
      <c r="G1526">
        <v>1524</v>
      </c>
      <c r="H1526">
        <f>IF(Table1[[#This Row],[my_ent_1]]=Table1[[#This Row],[their_ent_1]], 1, 0)</f>
        <v>1</v>
      </c>
      <c r="I1526">
        <f>IF(Table1[[#This Row],[my_ent_2]]=Table1[[#This Row],[their_ent_2]], 1, 0)</f>
        <v>0</v>
      </c>
      <c r="J1526">
        <f>IF(Table1[[#This Row],[same_1]]=1 &amp; Table1[[#This Row],[same_2]]=1, 1, 0)</f>
        <v>0</v>
      </c>
      <c r="K1526">
        <f>IF(ISNUMBER(SEARCH(Table1[[#This Row],[their_ent_1]],Table1[[#This Row],[my_ent_1]])), 1, 0)</f>
        <v>1</v>
      </c>
      <c r="L1526">
        <f>IF(ISNUMBER(SEARCH(Table1[[#This Row],[their_ent_2]],Table1[[#This Row],[my_ent_2]])), 1, 0)</f>
        <v>0</v>
      </c>
    </row>
    <row r="1527" spans="1:12" hidden="1" x14ac:dyDescent="0.3">
      <c r="A1527" t="s">
        <v>4435</v>
      </c>
      <c r="B1527" t="s">
        <v>4436</v>
      </c>
      <c r="C1527" t="s">
        <v>4437</v>
      </c>
      <c r="D1527" t="s">
        <v>4437</v>
      </c>
      <c r="E1527" t="s">
        <v>3652</v>
      </c>
      <c r="F1527">
        <v>0</v>
      </c>
      <c r="G1527">
        <v>1525</v>
      </c>
      <c r="H1527">
        <f>IF(Table1[[#This Row],[my_ent_1]]=Table1[[#This Row],[their_ent_1]], 1, 0)</f>
        <v>0</v>
      </c>
      <c r="I1527">
        <f>IF(Table1[[#This Row],[my_ent_2]]=Table1[[#This Row],[their_ent_2]], 1, 0)</f>
        <v>0</v>
      </c>
      <c r="J1527">
        <f>IF(Table1[[#This Row],[same_1]]=1 &amp; Table1[[#This Row],[same_2]]=1, 1, 0)</f>
        <v>0</v>
      </c>
      <c r="K1527">
        <f>IF(ISNUMBER(SEARCH(Table1[[#This Row],[their_ent_1]],Table1[[#This Row],[my_ent_1]])), 1, 0)</f>
        <v>0</v>
      </c>
      <c r="L1527">
        <f>IF(ISNUMBER(SEARCH(Table1[[#This Row],[their_ent_2]],Table1[[#This Row],[my_ent_2]])), 1, 0)</f>
        <v>0</v>
      </c>
    </row>
    <row r="1528" spans="1:12" hidden="1" x14ac:dyDescent="0.3">
      <c r="A1528" t="s">
        <v>4438</v>
      </c>
      <c r="B1528" t="s">
        <v>4439</v>
      </c>
      <c r="C1528" t="s">
        <v>576</v>
      </c>
      <c r="D1528" t="s">
        <v>142</v>
      </c>
      <c r="E1528" t="s">
        <v>170</v>
      </c>
      <c r="F1528">
        <v>0</v>
      </c>
      <c r="G1528">
        <v>1526</v>
      </c>
      <c r="H1528">
        <f>IF(Table1[[#This Row],[my_ent_1]]=Table1[[#This Row],[their_ent_1]], 1, 0)</f>
        <v>0</v>
      </c>
      <c r="I1528">
        <f>IF(Table1[[#This Row],[my_ent_2]]=Table1[[#This Row],[their_ent_2]], 1, 0)</f>
        <v>0</v>
      </c>
      <c r="J1528">
        <f>IF(Table1[[#This Row],[same_1]]=1 &amp; Table1[[#This Row],[same_2]]=1, 1, 0)</f>
        <v>0</v>
      </c>
      <c r="K1528">
        <f>IF(ISNUMBER(SEARCH(Table1[[#This Row],[their_ent_1]],Table1[[#This Row],[my_ent_1]])), 1, 0)</f>
        <v>0</v>
      </c>
      <c r="L1528">
        <f>IF(ISNUMBER(SEARCH(Table1[[#This Row],[their_ent_2]],Table1[[#This Row],[my_ent_2]])), 1, 0)</f>
        <v>0</v>
      </c>
    </row>
    <row r="1529" spans="1:12" x14ac:dyDescent="0.3">
      <c r="A1529" t="s">
        <v>4440</v>
      </c>
      <c r="B1529" t="s">
        <v>4441</v>
      </c>
      <c r="C1529" t="s">
        <v>4441</v>
      </c>
      <c r="D1529" t="s">
        <v>4442</v>
      </c>
      <c r="E1529" t="s">
        <v>4443</v>
      </c>
      <c r="F1529">
        <v>0</v>
      </c>
      <c r="G1529">
        <v>1527</v>
      </c>
      <c r="H1529">
        <f>IF(Table1[[#This Row],[my_ent_1]]=Table1[[#This Row],[their_ent_1]], 1, 0)</f>
        <v>1</v>
      </c>
      <c r="I1529">
        <f>IF(Table1[[#This Row],[my_ent_2]]=Table1[[#This Row],[their_ent_2]], 1, 0)</f>
        <v>0</v>
      </c>
      <c r="J1529">
        <f>IF(Table1[[#This Row],[same_1]]=1 &amp; Table1[[#This Row],[same_2]]=1, 1, 0)</f>
        <v>0</v>
      </c>
      <c r="K1529">
        <f>IF(ISNUMBER(SEARCH(Table1[[#This Row],[their_ent_1]],Table1[[#This Row],[my_ent_1]])), 1, 0)</f>
        <v>1</v>
      </c>
      <c r="L1529">
        <f>IF(ISNUMBER(SEARCH(Table1[[#This Row],[their_ent_2]],Table1[[#This Row],[my_ent_2]])), 1, 0)</f>
        <v>1</v>
      </c>
    </row>
    <row r="1530" spans="1:12" hidden="1" x14ac:dyDescent="0.3">
      <c r="A1530" t="s">
        <v>4444</v>
      </c>
      <c r="B1530" t="s">
        <v>1245</v>
      </c>
      <c r="C1530" t="s">
        <v>4445</v>
      </c>
      <c r="D1530" t="s">
        <v>143</v>
      </c>
      <c r="E1530" t="s">
        <v>4446</v>
      </c>
      <c r="F1530">
        <v>0</v>
      </c>
      <c r="G1530">
        <v>1528</v>
      </c>
      <c r="H1530">
        <f>IF(Table1[[#This Row],[my_ent_1]]=Table1[[#This Row],[their_ent_1]], 1, 0)</f>
        <v>0</v>
      </c>
      <c r="I1530">
        <f>IF(Table1[[#This Row],[my_ent_2]]=Table1[[#This Row],[their_ent_2]], 1, 0)</f>
        <v>0</v>
      </c>
      <c r="J1530">
        <f>IF(Table1[[#This Row],[same_1]]=1 &amp; Table1[[#This Row],[same_2]]=1, 1, 0)</f>
        <v>0</v>
      </c>
      <c r="K1530">
        <f>IF(ISNUMBER(SEARCH(Table1[[#This Row],[their_ent_1]],Table1[[#This Row],[my_ent_1]])), 1, 0)</f>
        <v>0</v>
      </c>
      <c r="L1530">
        <f>IF(ISNUMBER(SEARCH(Table1[[#This Row],[their_ent_2]],Table1[[#This Row],[my_ent_2]])), 1, 0)</f>
        <v>0</v>
      </c>
    </row>
    <row r="1531" spans="1:12" hidden="1" x14ac:dyDescent="0.3">
      <c r="A1531" t="s">
        <v>4447</v>
      </c>
      <c r="B1531" t="s">
        <v>593</v>
      </c>
      <c r="C1531" t="s">
        <v>1402</v>
      </c>
      <c r="D1531" t="s">
        <v>3774</v>
      </c>
      <c r="E1531" t="s">
        <v>3774</v>
      </c>
      <c r="F1531">
        <v>0</v>
      </c>
      <c r="G1531">
        <v>1529</v>
      </c>
      <c r="H1531">
        <f>IF(Table1[[#This Row],[my_ent_1]]=Table1[[#This Row],[their_ent_1]], 1, 0)</f>
        <v>0</v>
      </c>
      <c r="I1531">
        <f>IF(Table1[[#This Row],[my_ent_2]]=Table1[[#This Row],[their_ent_2]], 1, 0)</f>
        <v>1</v>
      </c>
      <c r="J1531">
        <f>IF(Table1[[#This Row],[same_1]]=1 &amp; Table1[[#This Row],[same_2]]=1, 1, 0)</f>
        <v>0</v>
      </c>
      <c r="K1531">
        <f>IF(ISNUMBER(SEARCH(Table1[[#This Row],[their_ent_1]],Table1[[#This Row],[my_ent_1]])), 1, 0)</f>
        <v>0</v>
      </c>
      <c r="L1531">
        <f>IF(ISNUMBER(SEARCH(Table1[[#This Row],[their_ent_2]],Table1[[#This Row],[my_ent_2]])), 1, 0)</f>
        <v>1</v>
      </c>
    </row>
    <row r="1532" spans="1:12" hidden="1" x14ac:dyDescent="0.3">
      <c r="A1532" t="s">
        <v>4448</v>
      </c>
      <c r="B1532" t="s">
        <v>905</v>
      </c>
      <c r="C1532" t="s">
        <v>4449</v>
      </c>
      <c r="D1532" t="s">
        <v>741</v>
      </c>
      <c r="E1532" t="s">
        <v>4450</v>
      </c>
      <c r="F1532">
        <v>0</v>
      </c>
      <c r="G1532">
        <v>1530</v>
      </c>
      <c r="H1532">
        <f>IF(Table1[[#This Row],[my_ent_1]]=Table1[[#This Row],[their_ent_1]], 1, 0)</f>
        <v>0</v>
      </c>
      <c r="I1532">
        <f>IF(Table1[[#This Row],[my_ent_2]]=Table1[[#This Row],[their_ent_2]], 1, 0)</f>
        <v>0</v>
      </c>
      <c r="J1532">
        <f>IF(Table1[[#This Row],[same_1]]=1 &amp; Table1[[#This Row],[same_2]]=1, 1, 0)</f>
        <v>0</v>
      </c>
      <c r="K1532">
        <f>IF(ISNUMBER(SEARCH(Table1[[#This Row],[their_ent_1]],Table1[[#This Row],[my_ent_1]])), 1, 0)</f>
        <v>0</v>
      </c>
      <c r="L1532">
        <f>IF(ISNUMBER(SEARCH(Table1[[#This Row],[their_ent_2]],Table1[[#This Row],[my_ent_2]])), 1, 0)</f>
        <v>0</v>
      </c>
    </row>
    <row r="1533" spans="1:12" hidden="1" x14ac:dyDescent="0.3">
      <c r="A1533" t="s">
        <v>4451</v>
      </c>
      <c r="B1533" t="s">
        <v>4452</v>
      </c>
      <c r="C1533" t="s">
        <v>420</v>
      </c>
      <c r="D1533" t="s">
        <v>4453</v>
      </c>
      <c r="E1533" t="s">
        <v>842</v>
      </c>
      <c r="F1533">
        <v>0</v>
      </c>
      <c r="G1533">
        <v>1531</v>
      </c>
      <c r="H1533">
        <f>IF(Table1[[#This Row],[my_ent_1]]=Table1[[#This Row],[their_ent_1]], 1, 0)</f>
        <v>0</v>
      </c>
      <c r="I1533">
        <f>IF(Table1[[#This Row],[my_ent_2]]=Table1[[#This Row],[their_ent_2]], 1, 0)</f>
        <v>0</v>
      </c>
      <c r="J1533">
        <f>IF(Table1[[#This Row],[same_1]]=1 &amp; Table1[[#This Row],[same_2]]=1, 1, 0)</f>
        <v>0</v>
      </c>
      <c r="K1533">
        <f>IF(ISNUMBER(SEARCH(Table1[[#This Row],[their_ent_1]],Table1[[#This Row],[my_ent_1]])), 1, 0)</f>
        <v>0</v>
      </c>
      <c r="L1533">
        <f>IF(ISNUMBER(SEARCH(Table1[[#This Row],[their_ent_2]],Table1[[#This Row],[my_ent_2]])), 1, 0)</f>
        <v>0</v>
      </c>
    </row>
    <row r="1534" spans="1:12" hidden="1" x14ac:dyDescent="0.3">
      <c r="A1534" t="s">
        <v>4454</v>
      </c>
      <c r="B1534" t="s">
        <v>4455</v>
      </c>
      <c r="C1534" t="s">
        <v>4456</v>
      </c>
      <c r="D1534" t="s">
        <v>4457</v>
      </c>
      <c r="E1534" t="s">
        <v>3718</v>
      </c>
      <c r="F1534">
        <v>0</v>
      </c>
      <c r="G1534">
        <v>1532</v>
      </c>
      <c r="H1534">
        <f>IF(Table1[[#This Row],[my_ent_1]]=Table1[[#This Row],[their_ent_1]], 1, 0)</f>
        <v>0</v>
      </c>
      <c r="I1534">
        <f>IF(Table1[[#This Row],[my_ent_2]]=Table1[[#This Row],[their_ent_2]], 1, 0)</f>
        <v>0</v>
      </c>
      <c r="J1534">
        <f>IF(Table1[[#This Row],[same_1]]=1 &amp; Table1[[#This Row],[same_2]]=1, 1, 0)</f>
        <v>0</v>
      </c>
      <c r="K1534">
        <f>IF(ISNUMBER(SEARCH(Table1[[#This Row],[their_ent_1]],Table1[[#This Row],[my_ent_1]])), 1, 0)</f>
        <v>1</v>
      </c>
      <c r="L1534">
        <f>IF(ISNUMBER(SEARCH(Table1[[#This Row],[their_ent_2]],Table1[[#This Row],[my_ent_2]])), 1, 0)</f>
        <v>0</v>
      </c>
    </row>
    <row r="1535" spans="1:12" hidden="1" x14ac:dyDescent="0.3">
      <c r="A1535" t="s">
        <v>4458</v>
      </c>
      <c r="B1535" t="s">
        <v>484</v>
      </c>
      <c r="C1535" t="s">
        <v>1794</v>
      </c>
      <c r="D1535" t="s">
        <v>1794</v>
      </c>
      <c r="E1535" t="s">
        <v>4459</v>
      </c>
      <c r="F1535">
        <v>0</v>
      </c>
      <c r="G1535">
        <v>1533</v>
      </c>
      <c r="H1535">
        <f>IF(Table1[[#This Row],[my_ent_1]]=Table1[[#This Row],[their_ent_1]], 1, 0)</f>
        <v>0</v>
      </c>
      <c r="I1535">
        <f>IF(Table1[[#This Row],[my_ent_2]]=Table1[[#This Row],[their_ent_2]], 1, 0)</f>
        <v>0</v>
      </c>
      <c r="J1535">
        <f>IF(Table1[[#This Row],[same_1]]=1 &amp; Table1[[#This Row],[same_2]]=1, 1, 0)</f>
        <v>0</v>
      </c>
      <c r="K1535">
        <f>IF(ISNUMBER(SEARCH(Table1[[#This Row],[their_ent_1]],Table1[[#This Row],[my_ent_1]])), 1, 0)</f>
        <v>0</v>
      </c>
      <c r="L1535">
        <f>IF(ISNUMBER(SEARCH(Table1[[#This Row],[their_ent_2]],Table1[[#This Row],[my_ent_2]])), 1, 0)</f>
        <v>0</v>
      </c>
    </row>
    <row r="1536" spans="1:12" hidden="1" x14ac:dyDescent="0.3">
      <c r="A1536" t="s">
        <v>4460</v>
      </c>
      <c r="B1536" t="s">
        <v>1756</v>
      </c>
      <c r="C1536" t="s">
        <v>465</v>
      </c>
      <c r="D1536" t="s">
        <v>177</v>
      </c>
      <c r="E1536" t="s">
        <v>1104</v>
      </c>
      <c r="F1536">
        <v>0</v>
      </c>
      <c r="G1536">
        <v>1534</v>
      </c>
      <c r="H1536">
        <f>IF(Table1[[#This Row],[my_ent_1]]=Table1[[#This Row],[their_ent_1]], 1, 0)</f>
        <v>0</v>
      </c>
      <c r="I1536">
        <f>IF(Table1[[#This Row],[my_ent_2]]=Table1[[#This Row],[their_ent_2]], 1, 0)</f>
        <v>0</v>
      </c>
      <c r="J1536">
        <f>IF(Table1[[#This Row],[same_1]]=1 &amp; Table1[[#This Row],[same_2]]=1, 1, 0)</f>
        <v>0</v>
      </c>
      <c r="K1536">
        <f>IF(ISNUMBER(SEARCH(Table1[[#This Row],[their_ent_1]],Table1[[#This Row],[my_ent_1]])), 1, 0)</f>
        <v>0</v>
      </c>
      <c r="L1536">
        <f>IF(ISNUMBER(SEARCH(Table1[[#This Row],[their_ent_2]],Table1[[#This Row],[my_ent_2]])), 1, 0)</f>
        <v>0</v>
      </c>
    </row>
    <row r="1537" spans="1:12" hidden="1" x14ac:dyDescent="0.3">
      <c r="A1537" t="s">
        <v>4461</v>
      </c>
      <c r="B1537" t="s">
        <v>4462</v>
      </c>
      <c r="C1537" t="s">
        <v>433</v>
      </c>
      <c r="D1537" t="s">
        <v>4463</v>
      </c>
      <c r="E1537" t="s">
        <v>4464</v>
      </c>
      <c r="F1537">
        <v>0</v>
      </c>
      <c r="G1537">
        <v>1535</v>
      </c>
      <c r="H1537">
        <f>IF(Table1[[#This Row],[my_ent_1]]=Table1[[#This Row],[their_ent_1]], 1, 0)</f>
        <v>0</v>
      </c>
      <c r="I1537">
        <f>IF(Table1[[#This Row],[my_ent_2]]=Table1[[#This Row],[their_ent_2]], 1, 0)</f>
        <v>0</v>
      </c>
      <c r="J1537">
        <f>IF(Table1[[#This Row],[same_1]]=1 &amp; Table1[[#This Row],[same_2]]=1, 1, 0)</f>
        <v>0</v>
      </c>
      <c r="K1537">
        <f>IF(ISNUMBER(SEARCH(Table1[[#This Row],[their_ent_1]],Table1[[#This Row],[my_ent_1]])), 1, 0)</f>
        <v>0</v>
      </c>
      <c r="L1537">
        <f>IF(ISNUMBER(SEARCH(Table1[[#This Row],[their_ent_2]],Table1[[#This Row],[my_ent_2]])), 1, 0)</f>
        <v>0</v>
      </c>
    </row>
    <row r="1538" spans="1:12" hidden="1" x14ac:dyDescent="0.3">
      <c r="A1538" t="s">
        <v>4465</v>
      </c>
      <c r="B1538" t="s">
        <v>48</v>
      </c>
      <c r="C1538" t="s">
        <v>370</v>
      </c>
      <c r="D1538" t="s">
        <v>4466</v>
      </c>
      <c r="E1538" t="s">
        <v>4467</v>
      </c>
      <c r="F1538">
        <v>0</v>
      </c>
      <c r="G1538">
        <v>1536</v>
      </c>
      <c r="H1538">
        <f>IF(Table1[[#This Row],[my_ent_1]]=Table1[[#This Row],[their_ent_1]], 1, 0)</f>
        <v>0</v>
      </c>
      <c r="I1538">
        <f>IF(Table1[[#This Row],[my_ent_2]]=Table1[[#This Row],[their_ent_2]], 1, 0)</f>
        <v>0</v>
      </c>
      <c r="J1538">
        <f>IF(Table1[[#This Row],[same_1]]=1 &amp; Table1[[#This Row],[same_2]]=1, 1, 0)</f>
        <v>0</v>
      </c>
      <c r="K1538">
        <f>IF(ISNUMBER(SEARCH(Table1[[#This Row],[their_ent_1]],Table1[[#This Row],[my_ent_1]])), 1, 0)</f>
        <v>0</v>
      </c>
      <c r="L1538">
        <f>IF(ISNUMBER(SEARCH(Table1[[#This Row],[their_ent_2]],Table1[[#This Row],[my_ent_2]])), 1, 0)</f>
        <v>0</v>
      </c>
    </row>
    <row r="1539" spans="1:12" hidden="1" x14ac:dyDescent="0.3">
      <c r="A1539" t="s">
        <v>4468</v>
      </c>
      <c r="B1539" t="s">
        <v>47</v>
      </c>
      <c r="C1539" t="s">
        <v>4469</v>
      </c>
      <c r="D1539" t="s">
        <v>1749</v>
      </c>
      <c r="E1539" t="s">
        <v>1749</v>
      </c>
      <c r="F1539">
        <v>0</v>
      </c>
      <c r="G1539">
        <v>1537</v>
      </c>
      <c r="H1539">
        <f>IF(Table1[[#This Row],[my_ent_1]]=Table1[[#This Row],[their_ent_1]], 1, 0)</f>
        <v>0</v>
      </c>
      <c r="I1539">
        <f>IF(Table1[[#This Row],[my_ent_2]]=Table1[[#This Row],[their_ent_2]], 1, 0)</f>
        <v>1</v>
      </c>
      <c r="J1539">
        <f>IF(Table1[[#This Row],[same_1]]=1 &amp; Table1[[#This Row],[same_2]]=1, 1, 0)</f>
        <v>0</v>
      </c>
      <c r="K1539">
        <f>IF(ISNUMBER(SEARCH(Table1[[#This Row],[their_ent_1]],Table1[[#This Row],[my_ent_1]])), 1, 0)</f>
        <v>0</v>
      </c>
      <c r="L1539">
        <f>IF(ISNUMBER(SEARCH(Table1[[#This Row],[their_ent_2]],Table1[[#This Row],[my_ent_2]])), 1, 0)</f>
        <v>1</v>
      </c>
    </row>
    <row r="1540" spans="1:12" hidden="1" x14ac:dyDescent="0.3">
      <c r="A1540" t="s">
        <v>4470</v>
      </c>
      <c r="B1540" t="s">
        <v>4471</v>
      </c>
      <c r="C1540" t="s">
        <v>4472</v>
      </c>
      <c r="D1540" t="s">
        <v>27</v>
      </c>
      <c r="E1540" t="s">
        <v>255</v>
      </c>
      <c r="F1540">
        <v>0</v>
      </c>
      <c r="G1540">
        <v>1538</v>
      </c>
      <c r="H1540">
        <f>IF(Table1[[#This Row],[my_ent_1]]=Table1[[#This Row],[their_ent_1]], 1, 0)</f>
        <v>0</v>
      </c>
      <c r="I1540">
        <f>IF(Table1[[#This Row],[my_ent_2]]=Table1[[#This Row],[their_ent_2]], 1, 0)</f>
        <v>0</v>
      </c>
      <c r="J1540">
        <f>IF(Table1[[#This Row],[same_1]]=1 &amp; Table1[[#This Row],[same_2]]=1, 1, 0)</f>
        <v>0</v>
      </c>
      <c r="K1540">
        <f>IF(ISNUMBER(SEARCH(Table1[[#This Row],[their_ent_1]],Table1[[#This Row],[my_ent_1]])), 1, 0)</f>
        <v>1</v>
      </c>
      <c r="L1540">
        <f>IF(ISNUMBER(SEARCH(Table1[[#This Row],[their_ent_2]],Table1[[#This Row],[my_ent_2]])), 1, 0)</f>
        <v>0</v>
      </c>
    </row>
    <row r="1541" spans="1:12" x14ac:dyDescent="0.3">
      <c r="A1541" t="s">
        <v>4473</v>
      </c>
      <c r="B1541" t="s">
        <v>57</v>
      </c>
      <c r="C1541" t="s">
        <v>36</v>
      </c>
      <c r="D1541" t="s">
        <v>390</v>
      </c>
      <c r="E1541" t="s">
        <v>390</v>
      </c>
      <c r="F1541">
        <v>0</v>
      </c>
      <c r="G1541">
        <v>1539</v>
      </c>
      <c r="H1541">
        <f>IF(Table1[[#This Row],[my_ent_1]]=Table1[[#This Row],[their_ent_1]], 1, 0)</f>
        <v>0</v>
      </c>
      <c r="I1541">
        <f>IF(Table1[[#This Row],[my_ent_2]]=Table1[[#This Row],[their_ent_2]], 1, 0)</f>
        <v>1</v>
      </c>
      <c r="J1541">
        <f>IF(Table1[[#This Row],[same_1]]=1 &amp; Table1[[#This Row],[same_2]]=1, 1, 0)</f>
        <v>0</v>
      </c>
      <c r="K1541">
        <f>IF(ISNUMBER(SEARCH(Table1[[#This Row],[their_ent_1]],Table1[[#This Row],[my_ent_1]])), 1, 0)</f>
        <v>1</v>
      </c>
      <c r="L1541">
        <f>IF(ISNUMBER(SEARCH(Table1[[#This Row],[their_ent_2]],Table1[[#This Row],[my_ent_2]])), 1, 0)</f>
        <v>1</v>
      </c>
    </row>
    <row r="1542" spans="1:12" hidden="1" x14ac:dyDescent="0.3">
      <c r="A1542" t="s">
        <v>4474</v>
      </c>
      <c r="B1542" t="s">
        <v>163</v>
      </c>
      <c r="C1542" t="s">
        <v>4475</v>
      </c>
      <c r="D1542" t="s">
        <v>279</v>
      </c>
      <c r="E1542" t="s">
        <v>279</v>
      </c>
      <c r="F1542">
        <v>0</v>
      </c>
      <c r="G1542">
        <v>1540</v>
      </c>
      <c r="H1542">
        <f>IF(Table1[[#This Row],[my_ent_1]]=Table1[[#This Row],[their_ent_1]], 1, 0)</f>
        <v>0</v>
      </c>
      <c r="I1542">
        <f>IF(Table1[[#This Row],[my_ent_2]]=Table1[[#This Row],[their_ent_2]], 1, 0)</f>
        <v>1</v>
      </c>
      <c r="J1542">
        <f>IF(Table1[[#This Row],[same_1]]=1 &amp; Table1[[#This Row],[same_2]]=1, 1, 0)</f>
        <v>0</v>
      </c>
      <c r="K1542">
        <f>IF(ISNUMBER(SEARCH(Table1[[#This Row],[their_ent_1]],Table1[[#This Row],[my_ent_1]])), 1, 0)</f>
        <v>0</v>
      </c>
      <c r="L1542">
        <f>IF(ISNUMBER(SEARCH(Table1[[#This Row],[their_ent_2]],Table1[[#This Row],[my_ent_2]])), 1, 0)</f>
        <v>1</v>
      </c>
    </row>
    <row r="1543" spans="1:12" x14ac:dyDescent="0.3">
      <c r="A1543" t="s">
        <v>4476</v>
      </c>
      <c r="B1543" t="s">
        <v>4477</v>
      </c>
      <c r="C1543" t="s">
        <v>4478</v>
      </c>
      <c r="D1543" t="s">
        <v>4479</v>
      </c>
      <c r="E1543" t="s">
        <v>4479</v>
      </c>
      <c r="F1543">
        <v>0</v>
      </c>
      <c r="G1543">
        <v>1541</v>
      </c>
      <c r="H1543">
        <f>IF(Table1[[#This Row],[my_ent_1]]=Table1[[#This Row],[their_ent_1]], 1, 0)</f>
        <v>0</v>
      </c>
      <c r="I1543">
        <f>IF(Table1[[#This Row],[my_ent_2]]=Table1[[#This Row],[their_ent_2]], 1, 0)</f>
        <v>1</v>
      </c>
      <c r="J1543">
        <f>IF(Table1[[#This Row],[same_1]]=1 &amp; Table1[[#This Row],[same_2]]=1, 1, 0)</f>
        <v>0</v>
      </c>
      <c r="K1543">
        <f>IF(ISNUMBER(SEARCH(Table1[[#This Row],[their_ent_1]],Table1[[#This Row],[my_ent_1]])), 1, 0)</f>
        <v>1</v>
      </c>
      <c r="L1543">
        <f>IF(ISNUMBER(SEARCH(Table1[[#This Row],[their_ent_2]],Table1[[#This Row],[my_ent_2]])), 1, 0)</f>
        <v>1</v>
      </c>
    </row>
    <row r="1544" spans="1:12" hidden="1" x14ac:dyDescent="0.3">
      <c r="A1544" t="s">
        <v>4480</v>
      </c>
      <c r="B1544" t="s">
        <v>36</v>
      </c>
      <c r="C1544" t="s">
        <v>36</v>
      </c>
      <c r="D1544" t="s">
        <v>12</v>
      </c>
      <c r="E1544" t="s">
        <v>25</v>
      </c>
      <c r="F1544">
        <v>0</v>
      </c>
      <c r="G1544">
        <v>1542</v>
      </c>
      <c r="H1544">
        <f>IF(Table1[[#This Row],[my_ent_1]]=Table1[[#This Row],[their_ent_1]], 1, 0)</f>
        <v>1</v>
      </c>
      <c r="I1544">
        <f>IF(Table1[[#This Row],[my_ent_2]]=Table1[[#This Row],[their_ent_2]], 1, 0)</f>
        <v>0</v>
      </c>
      <c r="J1544">
        <f>IF(Table1[[#This Row],[same_1]]=1 &amp; Table1[[#This Row],[same_2]]=1, 1, 0)</f>
        <v>0</v>
      </c>
      <c r="K1544">
        <f>IF(ISNUMBER(SEARCH(Table1[[#This Row],[their_ent_1]],Table1[[#This Row],[my_ent_1]])), 1, 0)</f>
        <v>1</v>
      </c>
      <c r="L1544">
        <f>IF(ISNUMBER(SEARCH(Table1[[#This Row],[their_ent_2]],Table1[[#This Row],[my_ent_2]])), 1, 0)</f>
        <v>0</v>
      </c>
    </row>
    <row r="1545" spans="1:12" hidden="1" x14ac:dyDescent="0.3">
      <c r="A1545" t="s">
        <v>4481</v>
      </c>
      <c r="B1545" t="s">
        <v>57</v>
      </c>
      <c r="C1545" t="s">
        <v>25</v>
      </c>
      <c r="D1545" t="s">
        <v>405</v>
      </c>
      <c r="E1545" t="s">
        <v>499</v>
      </c>
      <c r="F1545">
        <v>0</v>
      </c>
      <c r="G1545">
        <v>1543</v>
      </c>
      <c r="H1545">
        <f>IF(Table1[[#This Row],[my_ent_1]]=Table1[[#This Row],[their_ent_1]], 1, 0)</f>
        <v>0</v>
      </c>
      <c r="I1545">
        <f>IF(Table1[[#This Row],[my_ent_2]]=Table1[[#This Row],[their_ent_2]], 1, 0)</f>
        <v>0</v>
      </c>
      <c r="J1545">
        <f>IF(Table1[[#This Row],[same_1]]=1 &amp; Table1[[#This Row],[same_2]]=1, 1, 0)</f>
        <v>0</v>
      </c>
      <c r="K1545">
        <f>IF(ISNUMBER(SEARCH(Table1[[#This Row],[their_ent_1]],Table1[[#This Row],[my_ent_1]])), 1, 0)</f>
        <v>0</v>
      </c>
      <c r="L1545">
        <f>IF(ISNUMBER(SEARCH(Table1[[#This Row],[their_ent_2]],Table1[[#This Row],[my_ent_2]])), 1, 0)</f>
        <v>0</v>
      </c>
    </row>
    <row r="1546" spans="1:12" hidden="1" x14ac:dyDescent="0.3">
      <c r="A1546" t="s">
        <v>4482</v>
      </c>
      <c r="B1546" t="s">
        <v>4483</v>
      </c>
      <c r="C1546" t="s">
        <v>4483</v>
      </c>
      <c r="D1546" t="s">
        <v>143</v>
      </c>
      <c r="E1546" t="s">
        <v>4484</v>
      </c>
      <c r="F1546">
        <v>0</v>
      </c>
      <c r="G1546">
        <v>1544</v>
      </c>
      <c r="H1546">
        <f>IF(Table1[[#This Row],[my_ent_1]]=Table1[[#This Row],[their_ent_1]], 1, 0)</f>
        <v>1</v>
      </c>
      <c r="I1546">
        <f>IF(Table1[[#This Row],[my_ent_2]]=Table1[[#This Row],[their_ent_2]], 1, 0)</f>
        <v>0</v>
      </c>
      <c r="J1546">
        <f>IF(Table1[[#This Row],[same_1]]=1 &amp; Table1[[#This Row],[same_2]]=1, 1, 0)</f>
        <v>0</v>
      </c>
      <c r="K1546">
        <f>IF(ISNUMBER(SEARCH(Table1[[#This Row],[their_ent_1]],Table1[[#This Row],[my_ent_1]])), 1, 0)</f>
        <v>1</v>
      </c>
      <c r="L1546">
        <f>IF(ISNUMBER(SEARCH(Table1[[#This Row],[their_ent_2]],Table1[[#This Row],[my_ent_2]])), 1, 0)</f>
        <v>0</v>
      </c>
    </row>
    <row r="1547" spans="1:12" hidden="1" x14ac:dyDescent="0.3">
      <c r="A1547" t="s">
        <v>4485</v>
      </c>
      <c r="B1547" t="s">
        <v>4486</v>
      </c>
      <c r="C1547" t="s">
        <v>4486</v>
      </c>
      <c r="D1547" t="s">
        <v>4487</v>
      </c>
      <c r="E1547" t="s">
        <v>4488</v>
      </c>
      <c r="F1547">
        <v>0</v>
      </c>
      <c r="G1547">
        <v>1545</v>
      </c>
      <c r="H1547">
        <f>IF(Table1[[#This Row],[my_ent_1]]=Table1[[#This Row],[their_ent_1]], 1, 0)</f>
        <v>1</v>
      </c>
      <c r="I1547">
        <f>IF(Table1[[#This Row],[my_ent_2]]=Table1[[#This Row],[their_ent_2]], 1, 0)</f>
        <v>0</v>
      </c>
      <c r="J1547">
        <f>IF(Table1[[#This Row],[same_1]]=1 &amp; Table1[[#This Row],[same_2]]=1, 1, 0)</f>
        <v>0</v>
      </c>
      <c r="K1547">
        <f>IF(ISNUMBER(SEARCH(Table1[[#This Row],[their_ent_1]],Table1[[#This Row],[my_ent_1]])), 1, 0)</f>
        <v>1</v>
      </c>
      <c r="L1547">
        <f>IF(ISNUMBER(SEARCH(Table1[[#This Row],[their_ent_2]],Table1[[#This Row],[my_ent_2]])), 1, 0)</f>
        <v>0</v>
      </c>
    </row>
    <row r="1548" spans="1:12" hidden="1" x14ac:dyDescent="0.3">
      <c r="A1548" t="s">
        <v>4489</v>
      </c>
      <c r="B1548" t="s">
        <v>3029</v>
      </c>
      <c r="C1548" t="s">
        <v>12</v>
      </c>
      <c r="D1548" t="s">
        <v>4490</v>
      </c>
      <c r="E1548" t="s">
        <v>1089</v>
      </c>
      <c r="F1548">
        <v>0</v>
      </c>
      <c r="G1548">
        <v>1546</v>
      </c>
      <c r="H1548">
        <f>IF(Table1[[#This Row],[my_ent_1]]=Table1[[#This Row],[their_ent_1]], 1, 0)</f>
        <v>0</v>
      </c>
      <c r="I1548">
        <f>IF(Table1[[#This Row],[my_ent_2]]=Table1[[#This Row],[their_ent_2]], 1, 0)</f>
        <v>0</v>
      </c>
      <c r="J1548">
        <f>IF(Table1[[#This Row],[same_1]]=1 &amp; Table1[[#This Row],[same_2]]=1, 1, 0)</f>
        <v>0</v>
      </c>
      <c r="K1548">
        <f>IF(ISNUMBER(SEARCH(Table1[[#This Row],[their_ent_1]],Table1[[#This Row],[my_ent_1]])), 1, 0)</f>
        <v>1</v>
      </c>
      <c r="L1548">
        <f>IF(ISNUMBER(SEARCH(Table1[[#This Row],[their_ent_2]],Table1[[#This Row],[my_ent_2]])), 1, 0)</f>
        <v>0</v>
      </c>
    </row>
    <row r="1549" spans="1:12" hidden="1" x14ac:dyDescent="0.3">
      <c r="A1549" t="s">
        <v>4491</v>
      </c>
      <c r="B1549" t="s">
        <v>1727</v>
      </c>
      <c r="C1549" t="s">
        <v>1727</v>
      </c>
      <c r="D1549" t="s">
        <v>2437</v>
      </c>
      <c r="E1549" t="s">
        <v>4492</v>
      </c>
      <c r="F1549">
        <v>0</v>
      </c>
      <c r="G1549">
        <v>1547</v>
      </c>
      <c r="H1549">
        <f>IF(Table1[[#This Row],[my_ent_1]]=Table1[[#This Row],[their_ent_1]], 1, 0)</f>
        <v>1</v>
      </c>
      <c r="I1549">
        <f>IF(Table1[[#This Row],[my_ent_2]]=Table1[[#This Row],[their_ent_2]], 1, 0)</f>
        <v>0</v>
      </c>
      <c r="J1549">
        <f>IF(Table1[[#This Row],[same_1]]=1 &amp; Table1[[#This Row],[same_2]]=1, 1, 0)</f>
        <v>0</v>
      </c>
      <c r="K1549">
        <f>IF(ISNUMBER(SEARCH(Table1[[#This Row],[their_ent_1]],Table1[[#This Row],[my_ent_1]])), 1, 0)</f>
        <v>1</v>
      </c>
      <c r="L1549">
        <f>IF(ISNUMBER(SEARCH(Table1[[#This Row],[their_ent_2]],Table1[[#This Row],[my_ent_2]])), 1, 0)</f>
        <v>0</v>
      </c>
    </row>
    <row r="1550" spans="1:12" hidden="1" x14ac:dyDescent="0.3">
      <c r="A1550" t="s">
        <v>4493</v>
      </c>
      <c r="B1550" t="s">
        <v>4494</v>
      </c>
      <c r="C1550" t="s">
        <v>4495</v>
      </c>
      <c r="D1550" t="s">
        <v>4496</v>
      </c>
      <c r="E1550" t="s">
        <v>4497</v>
      </c>
      <c r="F1550">
        <v>0</v>
      </c>
      <c r="G1550">
        <v>1548</v>
      </c>
      <c r="H1550">
        <f>IF(Table1[[#This Row],[my_ent_1]]=Table1[[#This Row],[their_ent_1]], 1, 0)</f>
        <v>0</v>
      </c>
      <c r="I1550">
        <f>IF(Table1[[#This Row],[my_ent_2]]=Table1[[#This Row],[their_ent_2]], 1, 0)</f>
        <v>0</v>
      </c>
      <c r="J1550">
        <f>IF(Table1[[#This Row],[same_1]]=1 &amp; Table1[[#This Row],[same_2]]=1, 1, 0)</f>
        <v>0</v>
      </c>
      <c r="K1550">
        <f>IF(ISNUMBER(SEARCH(Table1[[#This Row],[their_ent_1]],Table1[[#This Row],[my_ent_1]])), 1, 0)</f>
        <v>1</v>
      </c>
      <c r="L1550">
        <f>IF(ISNUMBER(SEARCH(Table1[[#This Row],[their_ent_2]],Table1[[#This Row],[my_ent_2]])), 1, 0)</f>
        <v>0</v>
      </c>
    </row>
    <row r="1551" spans="1:12" hidden="1" x14ac:dyDescent="0.3">
      <c r="A1551" t="s">
        <v>4498</v>
      </c>
      <c r="B1551" t="s">
        <v>4499</v>
      </c>
      <c r="C1551" t="s">
        <v>4500</v>
      </c>
      <c r="D1551" t="s">
        <v>293</v>
      </c>
      <c r="E1551" t="s">
        <v>4501</v>
      </c>
      <c r="F1551">
        <v>0</v>
      </c>
      <c r="G1551">
        <v>1549</v>
      </c>
      <c r="H1551">
        <f>IF(Table1[[#This Row],[my_ent_1]]=Table1[[#This Row],[their_ent_1]], 1, 0)</f>
        <v>0</v>
      </c>
      <c r="I1551">
        <f>IF(Table1[[#This Row],[my_ent_2]]=Table1[[#This Row],[their_ent_2]], 1, 0)</f>
        <v>0</v>
      </c>
      <c r="J1551">
        <f>IF(Table1[[#This Row],[same_1]]=1 &amp; Table1[[#This Row],[same_2]]=1, 1, 0)</f>
        <v>0</v>
      </c>
      <c r="K1551">
        <f>IF(ISNUMBER(SEARCH(Table1[[#This Row],[their_ent_1]],Table1[[#This Row],[my_ent_1]])), 1, 0)</f>
        <v>0</v>
      </c>
      <c r="L1551">
        <f>IF(ISNUMBER(SEARCH(Table1[[#This Row],[their_ent_2]],Table1[[#This Row],[my_ent_2]])), 1, 0)</f>
        <v>0</v>
      </c>
    </row>
    <row r="1552" spans="1:12" x14ac:dyDescent="0.3">
      <c r="A1552" t="s">
        <v>4502</v>
      </c>
      <c r="B1552" t="s">
        <v>4503</v>
      </c>
      <c r="C1552" t="s">
        <v>4503</v>
      </c>
      <c r="D1552" t="s">
        <v>4504</v>
      </c>
      <c r="E1552" t="s">
        <v>4505</v>
      </c>
      <c r="F1552">
        <v>0</v>
      </c>
      <c r="G1552">
        <v>1550</v>
      </c>
      <c r="H1552">
        <f>IF(Table1[[#This Row],[my_ent_1]]=Table1[[#This Row],[their_ent_1]], 1, 0)</f>
        <v>1</v>
      </c>
      <c r="I1552">
        <f>IF(Table1[[#This Row],[my_ent_2]]=Table1[[#This Row],[their_ent_2]], 1, 0)</f>
        <v>0</v>
      </c>
      <c r="J1552">
        <f>IF(Table1[[#This Row],[same_1]]=1 &amp; Table1[[#This Row],[same_2]]=1, 1, 0)</f>
        <v>0</v>
      </c>
      <c r="K1552">
        <f>IF(ISNUMBER(SEARCH(Table1[[#This Row],[their_ent_1]],Table1[[#This Row],[my_ent_1]])), 1, 0)</f>
        <v>1</v>
      </c>
      <c r="L1552">
        <f>IF(ISNUMBER(SEARCH(Table1[[#This Row],[their_ent_2]],Table1[[#This Row],[my_ent_2]])), 1, 0)</f>
        <v>1</v>
      </c>
    </row>
    <row r="1553" spans="1:12" x14ac:dyDescent="0.3">
      <c r="A1553" t="s">
        <v>4506</v>
      </c>
      <c r="B1553" t="s">
        <v>4507</v>
      </c>
      <c r="C1553" t="s">
        <v>4508</v>
      </c>
      <c r="D1553" t="s">
        <v>4509</v>
      </c>
      <c r="E1553" t="s">
        <v>4510</v>
      </c>
      <c r="F1553">
        <v>0</v>
      </c>
      <c r="G1553">
        <v>1551</v>
      </c>
      <c r="H1553">
        <f>IF(Table1[[#This Row],[my_ent_1]]=Table1[[#This Row],[their_ent_1]], 1, 0)</f>
        <v>0</v>
      </c>
      <c r="I1553">
        <f>IF(Table1[[#This Row],[my_ent_2]]=Table1[[#This Row],[their_ent_2]], 1, 0)</f>
        <v>0</v>
      </c>
      <c r="J1553">
        <f>IF(Table1[[#This Row],[same_1]]=1 &amp; Table1[[#This Row],[same_2]]=1, 1, 0)</f>
        <v>0</v>
      </c>
      <c r="K1553">
        <f>IF(ISNUMBER(SEARCH(Table1[[#This Row],[their_ent_1]],Table1[[#This Row],[my_ent_1]])), 1, 0)</f>
        <v>1</v>
      </c>
      <c r="L1553">
        <f>IF(ISNUMBER(SEARCH(Table1[[#This Row],[their_ent_2]],Table1[[#This Row],[my_ent_2]])), 1, 0)</f>
        <v>1</v>
      </c>
    </row>
    <row r="1554" spans="1:12" hidden="1" x14ac:dyDescent="0.3">
      <c r="A1554" t="s">
        <v>4511</v>
      </c>
      <c r="B1554" t="s">
        <v>4512</v>
      </c>
      <c r="C1554" t="s">
        <v>4513</v>
      </c>
      <c r="D1554" t="s">
        <v>4514</v>
      </c>
      <c r="E1554" t="s">
        <v>4515</v>
      </c>
      <c r="F1554">
        <v>0</v>
      </c>
      <c r="G1554">
        <v>1552</v>
      </c>
      <c r="H1554">
        <f>IF(Table1[[#This Row],[my_ent_1]]=Table1[[#This Row],[their_ent_1]], 1, 0)</f>
        <v>0</v>
      </c>
      <c r="I1554">
        <f>IF(Table1[[#This Row],[my_ent_2]]=Table1[[#This Row],[their_ent_2]], 1, 0)</f>
        <v>0</v>
      </c>
      <c r="J1554">
        <f>IF(Table1[[#This Row],[same_1]]=1 &amp; Table1[[#This Row],[same_2]]=1, 1, 0)</f>
        <v>0</v>
      </c>
      <c r="K1554">
        <f>IF(ISNUMBER(SEARCH(Table1[[#This Row],[their_ent_1]],Table1[[#This Row],[my_ent_1]])), 1, 0)</f>
        <v>0</v>
      </c>
      <c r="L1554">
        <f>IF(ISNUMBER(SEARCH(Table1[[#This Row],[their_ent_2]],Table1[[#This Row],[my_ent_2]])), 1, 0)</f>
        <v>0</v>
      </c>
    </row>
    <row r="1555" spans="1:12" hidden="1" x14ac:dyDescent="0.3">
      <c r="A1555" t="s">
        <v>1889</v>
      </c>
      <c r="B1555" t="s">
        <v>1890</v>
      </c>
      <c r="C1555" t="s">
        <v>1891</v>
      </c>
      <c r="D1555" t="s">
        <v>1891</v>
      </c>
      <c r="E1555" t="s">
        <v>1892</v>
      </c>
      <c r="F1555">
        <v>0</v>
      </c>
      <c r="G1555">
        <v>1553</v>
      </c>
      <c r="H1555">
        <f>IF(Table1[[#This Row],[my_ent_1]]=Table1[[#This Row],[their_ent_1]], 1, 0)</f>
        <v>0</v>
      </c>
      <c r="I1555">
        <f>IF(Table1[[#This Row],[my_ent_2]]=Table1[[#This Row],[their_ent_2]], 1, 0)</f>
        <v>0</v>
      </c>
      <c r="J1555">
        <f>IF(Table1[[#This Row],[same_1]]=1 &amp; Table1[[#This Row],[same_2]]=1, 1, 0)</f>
        <v>0</v>
      </c>
      <c r="K1555">
        <f>IF(ISNUMBER(SEARCH(Table1[[#This Row],[their_ent_1]],Table1[[#This Row],[my_ent_1]])), 1, 0)</f>
        <v>0</v>
      </c>
      <c r="L1555">
        <f>IF(ISNUMBER(SEARCH(Table1[[#This Row],[their_ent_2]],Table1[[#This Row],[my_ent_2]])), 1, 0)</f>
        <v>0</v>
      </c>
    </row>
    <row r="1556" spans="1:12" hidden="1" x14ac:dyDescent="0.3">
      <c r="A1556" t="s">
        <v>4516</v>
      </c>
      <c r="B1556" t="s">
        <v>4517</v>
      </c>
      <c r="C1556" t="s">
        <v>4518</v>
      </c>
      <c r="D1556" t="s">
        <v>4519</v>
      </c>
      <c r="E1556" t="s">
        <v>4520</v>
      </c>
      <c r="F1556">
        <v>0</v>
      </c>
      <c r="G1556">
        <v>1554</v>
      </c>
      <c r="H1556">
        <f>IF(Table1[[#This Row],[my_ent_1]]=Table1[[#This Row],[their_ent_1]], 1, 0)</f>
        <v>0</v>
      </c>
      <c r="I1556">
        <f>IF(Table1[[#This Row],[my_ent_2]]=Table1[[#This Row],[their_ent_2]], 1, 0)</f>
        <v>0</v>
      </c>
      <c r="J1556">
        <f>IF(Table1[[#This Row],[same_1]]=1 &amp; Table1[[#This Row],[same_2]]=1, 1, 0)</f>
        <v>0</v>
      </c>
      <c r="K1556">
        <f>IF(ISNUMBER(SEARCH(Table1[[#This Row],[their_ent_1]],Table1[[#This Row],[my_ent_1]])), 1, 0)</f>
        <v>0</v>
      </c>
      <c r="L1556">
        <f>IF(ISNUMBER(SEARCH(Table1[[#This Row],[their_ent_2]],Table1[[#This Row],[my_ent_2]])), 1, 0)</f>
        <v>0</v>
      </c>
    </row>
    <row r="1557" spans="1:12" hidden="1" x14ac:dyDescent="0.3">
      <c r="A1557" t="s">
        <v>4521</v>
      </c>
      <c r="B1557" t="s">
        <v>658</v>
      </c>
      <c r="C1557" t="s">
        <v>4522</v>
      </c>
      <c r="D1557" t="s">
        <v>143</v>
      </c>
      <c r="E1557" t="s">
        <v>4523</v>
      </c>
      <c r="F1557">
        <v>0</v>
      </c>
      <c r="G1557">
        <v>1555</v>
      </c>
      <c r="H1557">
        <f>IF(Table1[[#This Row],[my_ent_1]]=Table1[[#This Row],[their_ent_1]], 1, 0)</f>
        <v>0</v>
      </c>
      <c r="I1557">
        <f>IF(Table1[[#This Row],[my_ent_2]]=Table1[[#This Row],[their_ent_2]], 1, 0)</f>
        <v>0</v>
      </c>
      <c r="J1557">
        <f>IF(Table1[[#This Row],[same_1]]=1 &amp; Table1[[#This Row],[same_2]]=1, 1, 0)</f>
        <v>0</v>
      </c>
      <c r="K1557">
        <f>IF(ISNUMBER(SEARCH(Table1[[#This Row],[their_ent_1]],Table1[[#This Row],[my_ent_1]])), 1, 0)</f>
        <v>0</v>
      </c>
      <c r="L1557">
        <f>IF(ISNUMBER(SEARCH(Table1[[#This Row],[their_ent_2]],Table1[[#This Row],[my_ent_2]])), 1, 0)</f>
        <v>0</v>
      </c>
    </row>
    <row r="1558" spans="1:12" hidden="1" x14ac:dyDescent="0.3">
      <c r="A1558" t="s">
        <v>3678</v>
      </c>
      <c r="B1558" t="s">
        <v>18</v>
      </c>
      <c r="C1558" t="s">
        <v>18</v>
      </c>
      <c r="D1558" t="s">
        <v>143</v>
      </c>
      <c r="E1558" t="s">
        <v>3679</v>
      </c>
      <c r="F1558">
        <v>0</v>
      </c>
      <c r="G1558">
        <v>1556</v>
      </c>
      <c r="H1558">
        <f>IF(Table1[[#This Row],[my_ent_1]]=Table1[[#This Row],[their_ent_1]], 1, 0)</f>
        <v>1</v>
      </c>
      <c r="I1558">
        <f>IF(Table1[[#This Row],[my_ent_2]]=Table1[[#This Row],[their_ent_2]], 1, 0)</f>
        <v>0</v>
      </c>
      <c r="J1558">
        <f>IF(Table1[[#This Row],[same_1]]=1 &amp; Table1[[#This Row],[same_2]]=1, 1, 0)</f>
        <v>0</v>
      </c>
      <c r="K1558">
        <f>IF(ISNUMBER(SEARCH(Table1[[#This Row],[their_ent_1]],Table1[[#This Row],[my_ent_1]])), 1, 0)</f>
        <v>1</v>
      </c>
      <c r="L1558">
        <f>IF(ISNUMBER(SEARCH(Table1[[#This Row],[their_ent_2]],Table1[[#This Row],[my_ent_2]])), 1, 0)</f>
        <v>0</v>
      </c>
    </row>
    <row r="1559" spans="1:12" hidden="1" x14ac:dyDescent="0.3">
      <c r="A1559" t="s">
        <v>4524</v>
      </c>
      <c r="B1559" t="s">
        <v>1140</v>
      </c>
      <c r="C1559" t="s">
        <v>22</v>
      </c>
      <c r="D1559" t="s">
        <v>22</v>
      </c>
      <c r="E1559" t="s">
        <v>36</v>
      </c>
      <c r="F1559">
        <v>0</v>
      </c>
      <c r="G1559">
        <v>1557</v>
      </c>
      <c r="H1559">
        <f>IF(Table1[[#This Row],[my_ent_1]]=Table1[[#This Row],[their_ent_1]], 1, 0)</f>
        <v>0</v>
      </c>
      <c r="I1559">
        <f>IF(Table1[[#This Row],[my_ent_2]]=Table1[[#This Row],[their_ent_2]], 1, 0)</f>
        <v>0</v>
      </c>
      <c r="J1559">
        <f>IF(Table1[[#This Row],[same_1]]=1 &amp; Table1[[#This Row],[same_2]]=1, 1, 0)</f>
        <v>0</v>
      </c>
      <c r="K1559">
        <f>IF(ISNUMBER(SEARCH(Table1[[#This Row],[their_ent_1]],Table1[[#This Row],[my_ent_1]])), 1, 0)</f>
        <v>0</v>
      </c>
      <c r="L1559">
        <f>IF(ISNUMBER(SEARCH(Table1[[#This Row],[their_ent_2]],Table1[[#This Row],[my_ent_2]])), 1, 0)</f>
        <v>0</v>
      </c>
    </row>
    <row r="1560" spans="1:12" hidden="1" x14ac:dyDescent="0.3">
      <c r="A1560" t="s">
        <v>4525</v>
      </c>
      <c r="B1560" t="s">
        <v>2134</v>
      </c>
      <c r="C1560" t="s">
        <v>4526</v>
      </c>
      <c r="D1560" t="s">
        <v>2023</v>
      </c>
      <c r="E1560" t="s">
        <v>4527</v>
      </c>
      <c r="F1560">
        <v>0</v>
      </c>
      <c r="G1560">
        <v>1558</v>
      </c>
      <c r="H1560">
        <f>IF(Table1[[#This Row],[my_ent_1]]=Table1[[#This Row],[their_ent_1]], 1, 0)</f>
        <v>0</v>
      </c>
      <c r="I1560">
        <f>IF(Table1[[#This Row],[my_ent_2]]=Table1[[#This Row],[their_ent_2]], 1, 0)</f>
        <v>0</v>
      </c>
      <c r="J1560">
        <f>IF(Table1[[#This Row],[same_1]]=1 &amp; Table1[[#This Row],[same_2]]=1, 1, 0)</f>
        <v>0</v>
      </c>
      <c r="K1560">
        <f>IF(ISNUMBER(SEARCH(Table1[[#This Row],[their_ent_1]],Table1[[#This Row],[my_ent_1]])), 1, 0)</f>
        <v>0</v>
      </c>
      <c r="L1560">
        <f>IF(ISNUMBER(SEARCH(Table1[[#This Row],[their_ent_2]],Table1[[#This Row],[my_ent_2]])), 1, 0)</f>
        <v>0</v>
      </c>
    </row>
    <row r="1561" spans="1:12" hidden="1" x14ac:dyDescent="0.3">
      <c r="A1561" t="s">
        <v>4528</v>
      </c>
      <c r="B1561" t="s">
        <v>22</v>
      </c>
      <c r="C1561" t="s">
        <v>4529</v>
      </c>
      <c r="D1561" t="s">
        <v>4530</v>
      </c>
      <c r="E1561" t="s">
        <v>47</v>
      </c>
      <c r="F1561">
        <v>0</v>
      </c>
      <c r="G1561">
        <v>1559</v>
      </c>
      <c r="H1561">
        <f>IF(Table1[[#This Row],[my_ent_1]]=Table1[[#This Row],[their_ent_1]], 1, 0)</f>
        <v>0</v>
      </c>
      <c r="I1561">
        <f>IF(Table1[[#This Row],[my_ent_2]]=Table1[[#This Row],[their_ent_2]], 1, 0)</f>
        <v>0</v>
      </c>
      <c r="J1561">
        <f>IF(Table1[[#This Row],[same_1]]=1 &amp; Table1[[#This Row],[same_2]]=1, 1, 0)</f>
        <v>0</v>
      </c>
      <c r="K1561">
        <f>IF(ISNUMBER(SEARCH(Table1[[#This Row],[their_ent_1]],Table1[[#This Row],[my_ent_1]])), 1, 0)</f>
        <v>0</v>
      </c>
      <c r="L1561">
        <f>IF(ISNUMBER(SEARCH(Table1[[#This Row],[their_ent_2]],Table1[[#This Row],[my_ent_2]])), 1, 0)</f>
        <v>0</v>
      </c>
    </row>
    <row r="1562" spans="1:12" hidden="1" x14ac:dyDescent="0.3">
      <c r="A1562" t="s">
        <v>4531</v>
      </c>
      <c r="B1562" t="s">
        <v>4532</v>
      </c>
      <c r="C1562" t="s">
        <v>4533</v>
      </c>
      <c r="D1562" t="s">
        <v>4533</v>
      </c>
      <c r="E1562" t="s">
        <v>4534</v>
      </c>
      <c r="F1562">
        <v>0</v>
      </c>
      <c r="G1562">
        <v>1560</v>
      </c>
      <c r="H1562">
        <f>IF(Table1[[#This Row],[my_ent_1]]=Table1[[#This Row],[their_ent_1]], 1, 0)</f>
        <v>0</v>
      </c>
      <c r="I1562">
        <f>IF(Table1[[#This Row],[my_ent_2]]=Table1[[#This Row],[their_ent_2]], 1, 0)</f>
        <v>0</v>
      </c>
      <c r="J1562">
        <f>IF(Table1[[#This Row],[same_1]]=1 &amp; Table1[[#This Row],[same_2]]=1, 1, 0)</f>
        <v>0</v>
      </c>
      <c r="K1562">
        <f>IF(ISNUMBER(SEARCH(Table1[[#This Row],[their_ent_1]],Table1[[#This Row],[my_ent_1]])), 1, 0)</f>
        <v>0</v>
      </c>
      <c r="L1562">
        <f>IF(ISNUMBER(SEARCH(Table1[[#This Row],[their_ent_2]],Table1[[#This Row],[my_ent_2]])), 1, 0)</f>
        <v>0</v>
      </c>
    </row>
    <row r="1563" spans="1:12" hidden="1" x14ac:dyDescent="0.3">
      <c r="A1563" t="s">
        <v>4535</v>
      </c>
      <c r="B1563" t="s">
        <v>4536</v>
      </c>
      <c r="C1563" t="s">
        <v>4537</v>
      </c>
      <c r="D1563" t="s">
        <v>758</v>
      </c>
      <c r="E1563" t="s">
        <v>4536</v>
      </c>
      <c r="F1563">
        <v>0</v>
      </c>
      <c r="G1563">
        <v>1561</v>
      </c>
      <c r="H1563">
        <f>IF(Table1[[#This Row],[my_ent_1]]=Table1[[#This Row],[their_ent_1]], 1, 0)</f>
        <v>0</v>
      </c>
      <c r="I1563">
        <f>IF(Table1[[#This Row],[my_ent_2]]=Table1[[#This Row],[their_ent_2]], 1, 0)</f>
        <v>0</v>
      </c>
      <c r="J1563">
        <f>IF(Table1[[#This Row],[same_1]]=1 &amp; Table1[[#This Row],[same_2]]=1, 1, 0)</f>
        <v>0</v>
      </c>
      <c r="K1563">
        <f>IF(ISNUMBER(SEARCH(Table1[[#This Row],[their_ent_1]],Table1[[#This Row],[my_ent_1]])), 1, 0)</f>
        <v>0</v>
      </c>
      <c r="L1563">
        <f>IF(ISNUMBER(SEARCH(Table1[[#This Row],[their_ent_2]],Table1[[#This Row],[my_ent_2]])), 1, 0)</f>
        <v>0</v>
      </c>
    </row>
    <row r="1564" spans="1:12" hidden="1" x14ac:dyDescent="0.3">
      <c r="A1564" t="s">
        <v>4538</v>
      </c>
      <c r="B1564" t="s">
        <v>4539</v>
      </c>
      <c r="C1564" t="s">
        <v>4540</v>
      </c>
      <c r="D1564" t="s">
        <v>864</v>
      </c>
      <c r="E1564" t="s">
        <v>4541</v>
      </c>
      <c r="F1564">
        <v>0</v>
      </c>
      <c r="G1564">
        <v>1562</v>
      </c>
      <c r="H1564">
        <f>IF(Table1[[#This Row],[my_ent_1]]=Table1[[#This Row],[their_ent_1]], 1, 0)</f>
        <v>0</v>
      </c>
      <c r="I1564">
        <f>IF(Table1[[#This Row],[my_ent_2]]=Table1[[#This Row],[their_ent_2]], 1, 0)</f>
        <v>0</v>
      </c>
      <c r="J1564">
        <f>IF(Table1[[#This Row],[same_1]]=1 &amp; Table1[[#This Row],[same_2]]=1, 1, 0)</f>
        <v>0</v>
      </c>
      <c r="K1564">
        <f>IF(ISNUMBER(SEARCH(Table1[[#This Row],[their_ent_1]],Table1[[#This Row],[my_ent_1]])), 1, 0)</f>
        <v>0</v>
      </c>
      <c r="L1564">
        <f>IF(ISNUMBER(SEARCH(Table1[[#This Row],[their_ent_2]],Table1[[#This Row],[my_ent_2]])), 1, 0)</f>
        <v>0</v>
      </c>
    </row>
    <row r="1565" spans="1:12" hidden="1" x14ac:dyDescent="0.3">
      <c r="A1565" t="s">
        <v>4542</v>
      </c>
      <c r="B1565" t="s">
        <v>4543</v>
      </c>
      <c r="C1565" t="s">
        <v>4544</v>
      </c>
      <c r="D1565" t="s">
        <v>205</v>
      </c>
      <c r="E1565" t="s">
        <v>4545</v>
      </c>
      <c r="F1565">
        <v>0</v>
      </c>
      <c r="G1565">
        <v>1563</v>
      </c>
      <c r="H1565">
        <f>IF(Table1[[#This Row],[my_ent_1]]=Table1[[#This Row],[their_ent_1]], 1, 0)</f>
        <v>0</v>
      </c>
      <c r="I1565">
        <f>IF(Table1[[#This Row],[my_ent_2]]=Table1[[#This Row],[their_ent_2]], 1, 0)</f>
        <v>0</v>
      </c>
      <c r="J1565">
        <f>IF(Table1[[#This Row],[same_1]]=1 &amp; Table1[[#This Row],[same_2]]=1, 1, 0)</f>
        <v>0</v>
      </c>
      <c r="K1565">
        <f>IF(ISNUMBER(SEARCH(Table1[[#This Row],[their_ent_1]],Table1[[#This Row],[my_ent_1]])), 1, 0)</f>
        <v>0</v>
      </c>
      <c r="L1565">
        <f>IF(ISNUMBER(SEARCH(Table1[[#This Row],[their_ent_2]],Table1[[#This Row],[my_ent_2]])), 1, 0)</f>
        <v>0</v>
      </c>
    </row>
    <row r="1566" spans="1:12" x14ac:dyDescent="0.3">
      <c r="A1566" t="s">
        <v>4546</v>
      </c>
      <c r="B1566" t="s">
        <v>755</v>
      </c>
      <c r="C1566" t="s">
        <v>755</v>
      </c>
      <c r="D1566" t="s">
        <v>4547</v>
      </c>
      <c r="E1566" t="s">
        <v>1362</v>
      </c>
      <c r="F1566">
        <v>0</v>
      </c>
      <c r="G1566">
        <v>1564</v>
      </c>
      <c r="H1566">
        <f>IF(Table1[[#This Row],[my_ent_1]]=Table1[[#This Row],[their_ent_1]], 1, 0)</f>
        <v>1</v>
      </c>
      <c r="I1566">
        <f>IF(Table1[[#This Row],[my_ent_2]]=Table1[[#This Row],[their_ent_2]], 1, 0)</f>
        <v>0</v>
      </c>
      <c r="J1566">
        <f>IF(Table1[[#This Row],[same_1]]=1 &amp; Table1[[#This Row],[same_2]]=1, 1, 0)</f>
        <v>0</v>
      </c>
      <c r="K1566">
        <f>IF(ISNUMBER(SEARCH(Table1[[#This Row],[their_ent_1]],Table1[[#This Row],[my_ent_1]])), 1, 0)</f>
        <v>1</v>
      </c>
      <c r="L1566">
        <f>IF(ISNUMBER(SEARCH(Table1[[#This Row],[their_ent_2]],Table1[[#This Row],[my_ent_2]])), 1, 0)</f>
        <v>1</v>
      </c>
    </row>
    <row r="1567" spans="1:12" hidden="1" x14ac:dyDescent="0.3">
      <c r="A1567" t="s">
        <v>4548</v>
      </c>
      <c r="B1567" t="s">
        <v>4549</v>
      </c>
      <c r="C1567" t="s">
        <v>4550</v>
      </c>
      <c r="D1567" t="s">
        <v>4550</v>
      </c>
      <c r="E1567" t="s">
        <v>4551</v>
      </c>
      <c r="F1567">
        <v>0</v>
      </c>
      <c r="G1567">
        <v>1565</v>
      </c>
      <c r="H1567">
        <f>IF(Table1[[#This Row],[my_ent_1]]=Table1[[#This Row],[their_ent_1]], 1, 0)</f>
        <v>0</v>
      </c>
      <c r="I1567">
        <f>IF(Table1[[#This Row],[my_ent_2]]=Table1[[#This Row],[their_ent_2]], 1, 0)</f>
        <v>0</v>
      </c>
      <c r="J1567">
        <f>IF(Table1[[#This Row],[same_1]]=1 &amp; Table1[[#This Row],[same_2]]=1, 1, 0)</f>
        <v>0</v>
      </c>
      <c r="K1567">
        <f>IF(ISNUMBER(SEARCH(Table1[[#This Row],[their_ent_1]],Table1[[#This Row],[my_ent_1]])), 1, 0)</f>
        <v>0</v>
      </c>
      <c r="L1567">
        <f>IF(ISNUMBER(SEARCH(Table1[[#This Row],[their_ent_2]],Table1[[#This Row],[my_ent_2]])), 1, 0)</f>
        <v>0</v>
      </c>
    </row>
    <row r="1568" spans="1:12" hidden="1" x14ac:dyDescent="0.3">
      <c r="A1568" t="s">
        <v>4552</v>
      </c>
      <c r="B1568" t="s">
        <v>1106</v>
      </c>
      <c r="C1568" t="s">
        <v>142</v>
      </c>
      <c r="D1568" t="s">
        <v>142</v>
      </c>
      <c r="E1568" t="s">
        <v>1010</v>
      </c>
      <c r="F1568">
        <v>0</v>
      </c>
      <c r="G1568">
        <v>1566</v>
      </c>
      <c r="H1568">
        <f>IF(Table1[[#This Row],[my_ent_1]]=Table1[[#This Row],[their_ent_1]], 1, 0)</f>
        <v>0</v>
      </c>
      <c r="I1568">
        <f>IF(Table1[[#This Row],[my_ent_2]]=Table1[[#This Row],[their_ent_2]], 1, 0)</f>
        <v>0</v>
      </c>
      <c r="J1568">
        <f>IF(Table1[[#This Row],[same_1]]=1 &amp; Table1[[#This Row],[same_2]]=1, 1, 0)</f>
        <v>0</v>
      </c>
      <c r="K1568">
        <f>IF(ISNUMBER(SEARCH(Table1[[#This Row],[their_ent_1]],Table1[[#This Row],[my_ent_1]])), 1, 0)</f>
        <v>0</v>
      </c>
      <c r="L1568">
        <f>IF(ISNUMBER(SEARCH(Table1[[#This Row],[their_ent_2]],Table1[[#This Row],[my_ent_2]])), 1, 0)</f>
        <v>0</v>
      </c>
    </row>
    <row r="1569" spans="1:12" hidden="1" x14ac:dyDescent="0.3">
      <c r="A1569" t="s">
        <v>4553</v>
      </c>
      <c r="B1569" t="s">
        <v>142</v>
      </c>
      <c r="C1569" t="s">
        <v>2844</v>
      </c>
      <c r="D1569" t="s">
        <v>1106</v>
      </c>
      <c r="E1569" t="s">
        <v>570</v>
      </c>
      <c r="F1569">
        <v>0</v>
      </c>
      <c r="G1569">
        <v>1567</v>
      </c>
      <c r="H1569">
        <f>IF(Table1[[#This Row],[my_ent_1]]=Table1[[#This Row],[their_ent_1]], 1, 0)</f>
        <v>0</v>
      </c>
      <c r="I1569">
        <f>IF(Table1[[#This Row],[my_ent_2]]=Table1[[#This Row],[their_ent_2]], 1, 0)</f>
        <v>0</v>
      </c>
      <c r="J1569">
        <f>IF(Table1[[#This Row],[same_1]]=1 &amp; Table1[[#This Row],[same_2]]=1, 1, 0)</f>
        <v>0</v>
      </c>
      <c r="K1569">
        <f>IF(ISNUMBER(SEARCH(Table1[[#This Row],[their_ent_1]],Table1[[#This Row],[my_ent_1]])), 1, 0)</f>
        <v>0</v>
      </c>
      <c r="L1569">
        <f>IF(ISNUMBER(SEARCH(Table1[[#This Row],[their_ent_2]],Table1[[#This Row],[my_ent_2]])), 1, 0)</f>
        <v>0</v>
      </c>
    </row>
    <row r="1570" spans="1:12" x14ac:dyDescent="0.3">
      <c r="A1570" t="s">
        <v>4554</v>
      </c>
      <c r="B1570" t="s">
        <v>4555</v>
      </c>
      <c r="C1570" t="s">
        <v>4556</v>
      </c>
      <c r="D1570" t="s">
        <v>1332</v>
      </c>
      <c r="E1570" t="s">
        <v>1332</v>
      </c>
      <c r="F1570">
        <v>0</v>
      </c>
      <c r="G1570">
        <v>1568</v>
      </c>
      <c r="H1570">
        <f>IF(Table1[[#This Row],[my_ent_1]]=Table1[[#This Row],[their_ent_1]], 1, 0)</f>
        <v>0</v>
      </c>
      <c r="I1570">
        <f>IF(Table1[[#This Row],[my_ent_2]]=Table1[[#This Row],[their_ent_2]], 1, 0)</f>
        <v>1</v>
      </c>
      <c r="J1570">
        <f>IF(Table1[[#This Row],[same_1]]=1 &amp; Table1[[#This Row],[same_2]]=1, 1, 0)</f>
        <v>0</v>
      </c>
      <c r="K1570">
        <f>IF(ISNUMBER(SEARCH(Table1[[#This Row],[their_ent_1]],Table1[[#This Row],[my_ent_1]])), 1, 0)</f>
        <v>1</v>
      </c>
      <c r="L1570">
        <f>IF(ISNUMBER(SEARCH(Table1[[#This Row],[their_ent_2]],Table1[[#This Row],[my_ent_2]])), 1, 0)</f>
        <v>1</v>
      </c>
    </row>
    <row r="1571" spans="1:12" hidden="1" x14ac:dyDescent="0.3">
      <c r="A1571" t="s">
        <v>4557</v>
      </c>
      <c r="B1571" t="s">
        <v>4558</v>
      </c>
      <c r="C1571" t="s">
        <v>4558</v>
      </c>
      <c r="D1571" t="s">
        <v>110</v>
      </c>
      <c r="E1571" t="s">
        <v>4559</v>
      </c>
      <c r="F1571">
        <v>0</v>
      </c>
      <c r="G1571">
        <v>1569</v>
      </c>
      <c r="H1571">
        <f>IF(Table1[[#This Row],[my_ent_1]]=Table1[[#This Row],[their_ent_1]], 1, 0)</f>
        <v>1</v>
      </c>
      <c r="I1571">
        <f>IF(Table1[[#This Row],[my_ent_2]]=Table1[[#This Row],[their_ent_2]], 1, 0)</f>
        <v>0</v>
      </c>
      <c r="J1571">
        <f>IF(Table1[[#This Row],[same_1]]=1 &amp; Table1[[#This Row],[same_2]]=1, 1, 0)</f>
        <v>0</v>
      </c>
      <c r="K1571">
        <f>IF(ISNUMBER(SEARCH(Table1[[#This Row],[their_ent_1]],Table1[[#This Row],[my_ent_1]])), 1, 0)</f>
        <v>1</v>
      </c>
      <c r="L1571">
        <f>IF(ISNUMBER(SEARCH(Table1[[#This Row],[their_ent_2]],Table1[[#This Row],[my_ent_2]])), 1, 0)</f>
        <v>0</v>
      </c>
    </row>
    <row r="1572" spans="1:12" hidden="1" x14ac:dyDescent="0.3">
      <c r="A1572" t="s">
        <v>4560</v>
      </c>
      <c r="B1572" t="s">
        <v>1311</v>
      </c>
      <c r="C1572" t="s">
        <v>1311</v>
      </c>
      <c r="D1572" t="s">
        <v>12</v>
      </c>
      <c r="E1572" t="s">
        <v>4561</v>
      </c>
      <c r="F1572">
        <v>0</v>
      </c>
      <c r="G1572">
        <v>1570</v>
      </c>
      <c r="H1572">
        <f>IF(Table1[[#This Row],[my_ent_1]]=Table1[[#This Row],[their_ent_1]], 1, 0)</f>
        <v>1</v>
      </c>
      <c r="I1572">
        <f>IF(Table1[[#This Row],[my_ent_2]]=Table1[[#This Row],[their_ent_2]], 1, 0)</f>
        <v>0</v>
      </c>
      <c r="J1572">
        <f>IF(Table1[[#This Row],[same_1]]=1 &amp; Table1[[#This Row],[same_2]]=1, 1, 0)</f>
        <v>0</v>
      </c>
      <c r="K1572">
        <f>IF(ISNUMBER(SEARCH(Table1[[#This Row],[their_ent_1]],Table1[[#This Row],[my_ent_1]])), 1, 0)</f>
        <v>1</v>
      </c>
      <c r="L1572">
        <f>IF(ISNUMBER(SEARCH(Table1[[#This Row],[their_ent_2]],Table1[[#This Row],[my_ent_2]])), 1, 0)</f>
        <v>0</v>
      </c>
    </row>
    <row r="1573" spans="1:12" hidden="1" x14ac:dyDescent="0.3">
      <c r="A1573" t="s">
        <v>4562</v>
      </c>
      <c r="B1573" t="s">
        <v>1495</v>
      </c>
      <c r="C1573" t="s">
        <v>4563</v>
      </c>
      <c r="D1573" t="s">
        <v>4563</v>
      </c>
      <c r="E1573" t="s">
        <v>663</v>
      </c>
      <c r="F1573">
        <v>0</v>
      </c>
      <c r="G1573">
        <v>1571</v>
      </c>
      <c r="H1573">
        <f>IF(Table1[[#This Row],[my_ent_1]]=Table1[[#This Row],[their_ent_1]], 1, 0)</f>
        <v>0</v>
      </c>
      <c r="I1573">
        <f>IF(Table1[[#This Row],[my_ent_2]]=Table1[[#This Row],[their_ent_2]], 1, 0)</f>
        <v>0</v>
      </c>
      <c r="J1573">
        <f>IF(Table1[[#This Row],[same_1]]=1 &amp; Table1[[#This Row],[same_2]]=1, 1, 0)</f>
        <v>0</v>
      </c>
      <c r="K1573">
        <f>IF(ISNUMBER(SEARCH(Table1[[#This Row],[their_ent_1]],Table1[[#This Row],[my_ent_1]])), 1, 0)</f>
        <v>0</v>
      </c>
      <c r="L1573">
        <f>IF(ISNUMBER(SEARCH(Table1[[#This Row],[their_ent_2]],Table1[[#This Row],[my_ent_2]])), 1, 0)</f>
        <v>0</v>
      </c>
    </row>
    <row r="1574" spans="1:12" hidden="1" x14ac:dyDescent="0.3">
      <c r="A1574" t="s">
        <v>4564</v>
      </c>
      <c r="B1574" t="s">
        <v>4565</v>
      </c>
      <c r="C1574" t="s">
        <v>288</v>
      </c>
      <c r="D1574" t="s">
        <v>4566</v>
      </c>
      <c r="E1574" t="s">
        <v>4567</v>
      </c>
      <c r="F1574">
        <v>0</v>
      </c>
      <c r="G1574">
        <v>1572</v>
      </c>
      <c r="H1574">
        <f>IF(Table1[[#This Row],[my_ent_1]]=Table1[[#This Row],[their_ent_1]], 1, 0)</f>
        <v>0</v>
      </c>
      <c r="I1574">
        <f>IF(Table1[[#This Row],[my_ent_2]]=Table1[[#This Row],[their_ent_2]], 1, 0)</f>
        <v>0</v>
      </c>
      <c r="J1574">
        <f>IF(Table1[[#This Row],[same_1]]=1 &amp; Table1[[#This Row],[same_2]]=1, 1, 0)</f>
        <v>0</v>
      </c>
      <c r="K1574">
        <f>IF(ISNUMBER(SEARCH(Table1[[#This Row],[their_ent_1]],Table1[[#This Row],[my_ent_1]])), 1, 0)</f>
        <v>0</v>
      </c>
      <c r="L1574">
        <f>IF(ISNUMBER(SEARCH(Table1[[#This Row],[their_ent_2]],Table1[[#This Row],[my_ent_2]])), 1, 0)</f>
        <v>0</v>
      </c>
    </row>
    <row r="1575" spans="1:12" hidden="1" x14ac:dyDescent="0.3">
      <c r="A1575" t="s">
        <v>4568</v>
      </c>
      <c r="B1575" t="s">
        <v>4569</v>
      </c>
      <c r="C1575" t="s">
        <v>4570</v>
      </c>
      <c r="D1575" t="s">
        <v>205</v>
      </c>
      <c r="E1575" t="s">
        <v>205</v>
      </c>
      <c r="F1575">
        <v>0</v>
      </c>
      <c r="G1575">
        <v>1573</v>
      </c>
      <c r="H1575">
        <f>IF(Table1[[#This Row],[my_ent_1]]=Table1[[#This Row],[their_ent_1]], 1, 0)</f>
        <v>0</v>
      </c>
      <c r="I1575">
        <f>IF(Table1[[#This Row],[my_ent_2]]=Table1[[#This Row],[their_ent_2]], 1, 0)</f>
        <v>1</v>
      </c>
      <c r="J1575">
        <f>IF(Table1[[#This Row],[same_1]]=1 &amp; Table1[[#This Row],[same_2]]=1, 1, 0)</f>
        <v>0</v>
      </c>
      <c r="K1575">
        <f>IF(ISNUMBER(SEARCH(Table1[[#This Row],[their_ent_1]],Table1[[#This Row],[my_ent_1]])), 1, 0)</f>
        <v>0</v>
      </c>
      <c r="L1575">
        <f>IF(ISNUMBER(SEARCH(Table1[[#This Row],[their_ent_2]],Table1[[#This Row],[my_ent_2]])), 1, 0)</f>
        <v>1</v>
      </c>
    </row>
    <row r="1576" spans="1:12" hidden="1" x14ac:dyDescent="0.3">
      <c r="A1576" t="s">
        <v>4571</v>
      </c>
      <c r="B1576" t="s">
        <v>4572</v>
      </c>
      <c r="C1576" t="s">
        <v>4573</v>
      </c>
      <c r="D1576" t="s">
        <v>3763</v>
      </c>
      <c r="E1576" t="s">
        <v>370</v>
      </c>
      <c r="F1576">
        <v>0</v>
      </c>
      <c r="G1576">
        <v>1574</v>
      </c>
      <c r="H1576">
        <f>IF(Table1[[#This Row],[my_ent_1]]=Table1[[#This Row],[their_ent_1]], 1, 0)</f>
        <v>0</v>
      </c>
      <c r="I1576">
        <f>IF(Table1[[#This Row],[my_ent_2]]=Table1[[#This Row],[their_ent_2]], 1, 0)</f>
        <v>0</v>
      </c>
      <c r="J1576">
        <f>IF(Table1[[#This Row],[same_1]]=1 &amp; Table1[[#This Row],[same_2]]=1, 1, 0)</f>
        <v>0</v>
      </c>
      <c r="K1576">
        <f>IF(ISNUMBER(SEARCH(Table1[[#This Row],[their_ent_1]],Table1[[#This Row],[my_ent_1]])), 1, 0)</f>
        <v>0</v>
      </c>
      <c r="L1576">
        <f>IF(ISNUMBER(SEARCH(Table1[[#This Row],[their_ent_2]],Table1[[#This Row],[my_ent_2]])), 1, 0)</f>
        <v>0</v>
      </c>
    </row>
    <row r="1577" spans="1:12" hidden="1" x14ac:dyDescent="0.3">
      <c r="A1577" t="s">
        <v>4574</v>
      </c>
      <c r="B1577" t="s">
        <v>4575</v>
      </c>
      <c r="C1577" t="s">
        <v>4575</v>
      </c>
      <c r="D1577" t="s">
        <v>9</v>
      </c>
      <c r="E1577" t="s">
        <v>82</v>
      </c>
      <c r="F1577">
        <v>0</v>
      </c>
      <c r="G1577">
        <v>1575</v>
      </c>
      <c r="H1577">
        <f>IF(Table1[[#This Row],[my_ent_1]]=Table1[[#This Row],[their_ent_1]], 1, 0)</f>
        <v>1</v>
      </c>
      <c r="I1577">
        <f>IF(Table1[[#This Row],[my_ent_2]]=Table1[[#This Row],[their_ent_2]], 1, 0)</f>
        <v>0</v>
      </c>
      <c r="J1577">
        <f>IF(Table1[[#This Row],[same_1]]=1 &amp; Table1[[#This Row],[same_2]]=1, 1, 0)</f>
        <v>0</v>
      </c>
      <c r="K1577">
        <f>IF(ISNUMBER(SEARCH(Table1[[#This Row],[their_ent_1]],Table1[[#This Row],[my_ent_1]])), 1, 0)</f>
        <v>1</v>
      </c>
      <c r="L1577">
        <f>IF(ISNUMBER(SEARCH(Table1[[#This Row],[their_ent_2]],Table1[[#This Row],[my_ent_2]])), 1, 0)</f>
        <v>0</v>
      </c>
    </row>
    <row r="1578" spans="1:12" hidden="1" x14ac:dyDescent="0.3">
      <c r="A1578" t="s">
        <v>4576</v>
      </c>
      <c r="B1578" t="s">
        <v>4577</v>
      </c>
      <c r="C1578" t="s">
        <v>4578</v>
      </c>
      <c r="D1578" t="s">
        <v>4578</v>
      </c>
      <c r="E1578" t="s">
        <v>352</v>
      </c>
      <c r="F1578">
        <v>0</v>
      </c>
      <c r="G1578">
        <v>1576</v>
      </c>
      <c r="H1578">
        <f>IF(Table1[[#This Row],[my_ent_1]]=Table1[[#This Row],[their_ent_1]], 1, 0)</f>
        <v>0</v>
      </c>
      <c r="I1578">
        <f>IF(Table1[[#This Row],[my_ent_2]]=Table1[[#This Row],[their_ent_2]], 1, 0)</f>
        <v>0</v>
      </c>
      <c r="J1578">
        <f>IF(Table1[[#This Row],[same_1]]=1 &amp; Table1[[#This Row],[same_2]]=1, 1, 0)</f>
        <v>0</v>
      </c>
      <c r="K1578">
        <f>IF(ISNUMBER(SEARCH(Table1[[#This Row],[their_ent_1]],Table1[[#This Row],[my_ent_1]])), 1, 0)</f>
        <v>0</v>
      </c>
      <c r="L1578">
        <f>IF(ISNUMBER(SEARCH(Table1[[#This Row],[their_ent_2]],Table1[[#This Row],[my_ent_2]])), 1, 0)</f>
        <v>0</v>
      </c>
    </row>
    <row r="1579" spans="1:12" hidden="1" x14ac:dyDescent="0.3">
      <c r="A1579" t="s">
        <v>4579</v>
      </c>
      <c r="B1579" t="s">
        <v>1459</v>
      </c>
      <c r="C1579" t="s">
        <v>1459</v>
      </c>
      <c r="D1579" t="s">
        <v>356</v>
      </c>
      <c r="E1579" t="s">
        <v>3911</v>
      </c>
      <c r="F1579">
        <v>0</v>
      </c>
      <c r="G1579">
        <v>1577</v>
      </c>
      <c r="H1579">
        <f>IF(Table1[[#This Row],[my_ent_1]]=Table1[[#This Row],[their_ent_1]], 1, 0)</f>
        <v>1</v>
      </c>
      <c r="I1579">
        <f>IF(Table1[[#This Row],[my_ent_2]]=Table1[[#This Row],[their_ent_2]], 1, 0)</f>
        <v>0</v>
      </c>
      <c r="J1579">
        <f>IF(Table1[[#This Row],[same_1]]=1 &amp; Table1[[#This Row],[same_2]]=1, 1, 0)</f>
        <v>0</v>
      </c>
      <c r="K1579">
        <f>IF(ISNUMBER(SEARCH(Table1[[#This Row],[their_ent_1]],Table1[[#This Row],[my_ent_1]])), 1, 0)</f>
        <v>1</v>
      </c>
      <c r="L1579">
        <f>IF(ISNUMBER(SEARCH(Table1[[#This Row],[their_ent_2]],Table1[[#This Row],[my_ent_2]])), 1, 0)</f>
        <v>0</v>
      </c>
    </row>
    <row r="1580" spans="1:12" hidden="1" x14ac:dyDescent="0.3">
      <c r="A1580" t="s">
        <v>4580</v>
      </c>
      <c r="B1580" t="s">
        <v>4581</v>
      </c>
      <c r="C1580" t="s">
        <v>4582</v>
      </c>
      <c r="D1580" t="s">
        <v>4583</v>
      </c>
      <c r="E1580" t="s">
        <v>4581</v>
      </c>
      <c r="F1580">
        <v>0</v>
      </c>
      <c r="G1580">
        <v>1578</v>
      </c>
      <c r="H1580">
        <f>IF(Table1[[#This Row],[my_ent_1]]=Table1[[#This Row],[their_ent_1]], 1, 0)</f>
        <v>0</v>
      </c>
      <c r="I1580">
        <f>IF(Table1[[#This Row],[my_ent_2]]=Table1[[#This Row],[their_ent_2]], 1, 0)</f>
        <v>0</v>
      </c>
      <c r="J1580">
        <f>IF(Table1[[#This Row],[same_1]]=1 &amp; Table1[[#This Row],[same_2]]=1, 1, 0)</f>
        <v>0</v>
      </c>
      <c r="K1580">
        <f>IF(ISNUMBER(SEARCH(Table1[[#This Row],[their_ent_1]],Table1[[#This Row],[my_ent_1]])), 1, 0)</f>
        <v>0</v>
      </c>
      <c r="L1580">
        <f>IF(ISNUMBER(SEARCH(Table1[[#This Row],[their_ent_2]],Table1[[#This Row],[my_ent_2]])), 1, 0)</f>
        <v>0</v>
      </c>
    </row>
    <row r="1581" spans="1:12" hidden="1" x14ac:dyDescent="0.3">
      <c r="A1581" t="s">
        <v>4584</v>
      </c>
      <c r="B1581" t="s">
        <v>4585</v>
      </c>
      <c r="C1581" t="s">
        <v>4586</v>
      </c>
      <c r="D1581" t="s">
        <v>398</v>
      </c>
      <c r="E1581" t="s">
        <v>4587</v>
      </c>
      <c r="F1581">
        <v>0</v>
      </c>
      <c r="G1581">
        <v>1579</v>
      </c>
      <c r="H1581">
        <f>IF(Table1[[#This Row],[my_ent_1]]=Table1[[#This Row],[their_ent_1]], 1, 0)</f>
        <v>0</v>
      </c>
      <c r="I1581">
        <f>IF(Table1[[#This Row],[my_ent_2]]=Table1[[#This Row],[their_ent_2]], 1, 0)</f>
        <v>0</v>
      </c>
      <c r="J1581">
        <f>IF(Table1[[#This Row],[same_1]]=1 &amp; Table1[[#This Row],[same_2]]=1, 1, 0)</f>
        <v>0</v>
      </c>
      <c r="K1581">
        <f>IF(ISNUMBER(SEARCH(Table1[[#This Row],[their_ent_1]],Table1[[#This Row],[my_ent_1]])), 1, 0)</f>
        <v>1</v>
      </c>
      <c r="L1581">
        <f>IF(ISNUMBER(SEARCH(Table1[[#This Row],[their_ent_2]],Table1[[#This Row],[my_ent_2]])), 1, 0)</f>
        <v>0</v>
      </c>
    </row>
    <row r="1582" spans="1:12" hidden="1" x14ac:dyDescent="0.3">
      <c r="A1582" t="s">
        <v>4588</v>
      </c>
      <c r="B1582" t="s">
        <v>4589</v>
      </c>
      <c r="C1582" t="s">
        <v>4590</v>
      </c>
      <c r="D1582" t="s">
        <v>4590</v>
      </c>
      <c r="E1582" t="s">
        <v>593</v>
      </c>
      <c r="F1582">
        <v>0</v>
      </c>
      <c r="G1582">
        <v>1580</v>
      </c>
      <c r="H1582">
        <f>IF(Table1[[#This Row],[my_ent_1]]=Table1[[#This Row],[their_ent_1]], 1, 0)</f>
        <v>0</v>
      </c>
      <c r="I1582">
        <f>IF(Table1[[#This Row],[my_ent_2]]=Table1[[#This Row],[their_ent_2]], 1, 0)</f>
        <v>0</v>
      </c>
      <c r="J1582">
        <f>IF(Table1[[#This Row],[same_1]]=1 &amp; Table1[[#This Row],[same_2]]=1, 1, 0)</f>
        <v>0</v>
      </c>
      <c r="K1582">
        <f>IF(ISNUMBER(SEARCH(Table1[[#This Row],[their_ent_1]],Table1[[#This Row],[my_ent_1]])), 1, 0)</f>
        <v>0</v>
      </c>
      <c r="L1582">
        <f>IF(ISNUMBER(SEARCH(Table1[[#This Row],[their_ent_2]],Table1[[#This Row],[my_ent_2]])), 1, 0)</f>
        <v>0</v>
      </c>
    </row>
    <row r="1583" spans="1:12" hidden="1" x14ac:dyDescent="0.3">
      <c r="A1583" t="s">
        <v>4591</v>
      </c>
      <c r="B1583" t="s">
        <v>433</v>
      </c>
      <c r="C1583" t="s">
        <v>2991</v>
      </c>
      <c r="D1583" t="s">
        <v>1010</v>
      </c>
      <c r="E1583" t="s">
        <v>1705</v>
      </c>
      <c r="F1583">
        <v>0</v>
      </c>
      <c r="G1583">
        <v>1581</v>
      </c>
      <c r="H1583">
        <f>IF(Table1[[#This Row],[my_ent_1]]=Table1[[#This Row],[their_ent_1]], 1, 0)</f>
        <v>0</v>
      </c>
      <c r="I1583">
        <f>IF(Table1[[#This Row],[my_ent_2]]=Table1[[#This Row],[their_ent_2]], 1, 0)</f>
        <v>0</v>
      </c>
      <c r="J1583">
        <f>IF(Table1[[#This Row],[same_1]]=1 &amp; Table1[[#This Row],[same_2]]=1, 1, 0)</f>
        <v>0</v>
      </c>
      <c r="K1583">
        <f>IF(ISNUMBER(SEARCH(Table1[[#This Row],[their_ent_1]],Table1[[#This Row],[my_ent_1]])), 1, 0)</f>
        <v>0</v>
      </c>
      <c r="L1583">
        <f>IF(ISNUMBER(SEARCH(Table1[[#This Row],[their_ent_2]],Table1[[#This Row],[my_ent_2]])), 1, 0)</f>
        <v>0</v>
      </c>
    </row>
    <row r="1584" spans="1:12" hidden="1" x14ac:dyDescent="0.3">
      <c r="A1584" t="s">
        <v>4592</v>
      </c>
      <c r="B1584" t="s">
        <v>2382</v>
      </c>
      <c r="C1584" t="s">
        <v>4593</v>
      </c>
      <c r="D1584" t="s">
        <v>2835</v>
      </c>
      <c r="E1584" t="s">
        <v>2134</v>
      </c>
      <c r="F1584">
        <v>0</v>
      </c>
      <c r="G1584">
        <v>1582</v>
      </c>
      <c r="H1584">
        <f>IF(Table1[[#This Row],[my_ent_1]]=Table1[[#This Row],[their_ent_1]], 1, 0)</f>
        <v>0</v>
      </c>
      <c r="I1584">
        <f>IF(Table1[[#This Row],[my_ent_2]]=Table1[[#This Row],[their_ent_2]], 1, 0)</f>
        <v>0</v>
      </c>
      <c r="J1584">
        <f>IF(Table1[[#This Row],[same_1]]=1 &amp; Table1[[#This Row],[same_2]]=1, 1, 0)</f>
        <v>0</v>
      </c>
      <c r="K1584">
        <f>IF(ISNUMBER(SEARCH(Table1[[#This Row],[their_ent_1]],Table1[[#This Row],[my_ent_1]])), 1, 0)</f>
        <v>0</v>
      </c>
      <c r="L1584">
        <f>IF(ISNUMBER(SEARCH(Table1[[#This Row],[their_ent_2]],Table1[[#This Row],[my_ent_2]])), 1, 0)</f>
        <v>0</v>
      </c>
    </row>
    <row r="1585" spans="1:12" hidden="1" x14ac:dyDescent="0.3">
      <c r="A1585" t="s">
        <v>4594</v>
      </c>
      <c r="B1585" t="s">
        <v>4595</v>
      </c>
      <c r="C1585" t="s">
        <v>4596</v>
      </c>
      <c r="D1585" t="s">
        <v>4596</v>
      </c>
      <c r="E1585" t="s">
        <v>27</v>
      </c>
      <c r="F1585">
        <v>0</v>
      </c>
      <c r="G1585">
        <v>1583</v>
      </c>
      <c r="H1585">
        <f>IF(Table1[[#This Row],[my_ent_1]]=Table1[[#This Row],[their_ent_1]], 1, 0)</f>
        <v>0</v>
      </c>
      <c r="I1585">
        <f>IF(Table1[[#This Row],[my_ent_2]]=Table1[[#This Row],[their_ent_2]], 1, 0)</f>
        <v>0</v>
      </c>
      <c r="J1585">
        <f>IF(Table1[[#This Row],[same_1]]=1 &amp; Table1[[#This Row],[same_2]]=1, 1, 0)</f>
        <v>0</v>
      </c>
      <c r="K1585">
        <f>IF(ISNUMBER(SEARCH(Table1[[#This Row],[their_ent_1]],Table1[[#This Row],[my_ent_1]])), 1, 0)</f>
        <v>0</v>
      </c>
      <c r="L1585">
        <f>IF(ISNUMBER(SEARCH(Table1[[#This Row],[their_ent_2]],Table1[[#This Row],[my_ent_2]])), 1, 0)</f>
        <v>0</v>
      </c>
    </row>
    <row r="1586" spans="1:12" hidden="1" x14ac:dyDescent="0.3">
      <c r="A1586" t="s">
        <v>4597</v>
      </c>
      <c r="B1586" t="s">
        <v>3849</v>
      </c>
      <c r="C1586" t="s">
        <v>4598</v>
      </c>
      <c r="D1586" t="s">
        <v>4598</v>
      </c>
      <c r="E1586" t="s">
        <v>2218</v>
      </c>
      <c r="F1586">
        <v>0</v>
      </c>
      <c r="G1586">
        <v>1584</v>
      </c>
      <c r="H1586">
        <f>IF(Table1[[#This Row],[my_ent_1]]=Table1[[#This Row],[their_ent_1]], 1, 0)</f>
        <v>0</v>
      </c>
      <c r="I1586">
        <f>IF(Table1[[#This Row],[my_ent_2]]=Table1[[#This Row],[their_ent_2]], 1, 0)</f>
        <v>0</v>
      </c>
      <c r="J1586">
        <f>IF(Table1[[#This Row],[same_1]]=1 &amp; Table1[[#This Row],[same_2]]=1, 1, 0)</f>
        <v>0</v>
      </c>
      <c r="K1586">
        <f>IF(ISNUMBER(SEARCH(Table1[[#This Row],[their_ent_1]],Table1[[#This Row],[my_ent_1]])), 1, 0)</f>
        <v>0</v>
      </c>
      <c r="L1586">
        <f>IF(ISNUMBER(SEARCH(Table1[[#This Row],[their_ent_2]],Table1[[#This Row],[my_ent_2]])), 1, 0)</f>
        <v>0</v>
      </c>
    </row>
    <row r="1587" spans="1:12" hidden="1" x14ac:dyDescent="0.3">
      <c r="A1587" t="s">
        <v>4599</v>
      </c>
      <c r="B1587" t="s">
        <v>4600</v>
      </c>
      <c r="C1587" t="s">
        <v>4601</v>
      </c>
      <c r="D1587" t="s">
        <v>110</v>
      </c>
      <c r="E1587" t="s">
        <v>111</v>
      </c>
      <c r="F1587">
        <v>0</v>
      </c>
      <c r="G1587">
        <v>1585</v>
      </c>
      <c r="H1587">
        <f>IF(Table1[[#This Row],[my_ent_1]]=Table1[[#This Row],[their_ent_1]], 1, 0)</f>
        <v>0</v>
      </c>
      <c r="I1587">
        <f>IF(Table1[[#This Row],[my_ent_2]]=Table1[[#This Row],[their_ent_2]], 1, 0)</f>
        <v>0</v>
      </c>
      <c r="J1587">
        <f>IF(Table1[[#This Row],[same_1]]=1 &amp; Table1[[#This Row],[same_2]]=1, 1, 0)</f>
        <v>0</v>
      </c>
      <c r="K1587">
        <f>IF(ISNUMBER(SEARCH(Table1[[#This Row],[their_ent_1]],Table1[[#This Row],[my_ent_1]])), 1, 0)</f>
        <v>0</v>
      </c>
      <c r="L1587">
        <f>IF(ISNUMBER(SEARCH(Table1[[#This Row],[their_ent_2]],Table1[[#This Row],[my_ent_2]])), 1, 0)</f>
        <v>1</v>
      </c>
    </row>
    <row r="1588" spans="1:12" x14ac:dyDescent="0.3">
      <c r="A1588" t="s">
        <v>4602</v>
      </c>
      <c r="B1588" t="s">
        <v>4603</v>
      </c>
      <c r="C1588" t="s">
        <v>4604</v>
      </c>
      <c r="D1588" t="s">
        <v>4605</v>
      </c>
      <c r="E1588" t="s">
        <v>348</v>
      </c>
      <c r="F1588">
        <v>0</v>
      </c>
      <c r="G1588">
        <v>1586</v>
      </c>
      <c r="H1588">
        <f>IF(Table1[[#This Row],[my_ent_1]]=Table1[[#This Row],[their_ent_1]], 1, 0)</f>
        <v>0</v>
      </c>
      <c r="I1588">
        <f>IF(Table1[[#This Row],[my_ent_2]]=Table1[[#This Row],[their_ent_2]], 1, 0)</f>
        <v>0</v>
      </c>
      <c r="J1588">
        <f>IF(Table1[[#This Row],[same_1]]=1 &amp; Table1[[#This Row],[same_2]]=1, 1, 0)</f>
        <v>0</v>
      </c>
      <c r="K1588">
        <f>IF(ISNUMBER(SEARCH(Table1[[#This Row],[their_ent_1]],Table1[[#This Row],[my_ent_1]])), 1, 0)</f>
        <v>1</v>
      </c>
      <c r="L1588">
        <f>IF(ISNUMBER(SEARCH(Table1[[#This Row],[their_ent_2]],Table1[[#This Row],[my_ent_2]])), 1, 0)</f>
        <v>1</v>
      </c>
    </row>
    <row r="1589" spans="1:12" hidden="1" x14ac:dyDescent="0.3">
      <c r="A1589" t="s">
        <v>4606</v>
      </c>
      <c r="B1589" t="s">
        <v>2023</v>
      </c>
      <c r="C1589" t="s">
        <v>940</v>
      </c>
      <c r="D1589" t="s">
        <v>1817</v>
      </c>
      <c r="E1589" t="s">
        <v>1817</v>
      </c>
      <c r="F1589">
        <v>0</v>
      </c>
      <c r="G1589">
        <v>1587</v>
      </c>
      <c r="H1589">
        <f>IF(Table1[[#This Row],[my_ent_1]]=Table1[[#This Row],[their_ent_1]], 1, 0)</f>
        <v>0</v>
      </c>
      <c r="I1589">
        <f>IF(Table1[[#This Row],[my_ent_2]]=Table1[[#This Row],[their_ent_2]], 1, 0)</f>
        <v>1</v>
      </c>
      <c r="J1589">
        <f>IF(Table1[[#This Row],[same_1]]=1 &amp; Table1[[#This Row],[same_2]]=1, 1, 0)</f>
        <v>0</v>
      </c>
      <c r="K1589">
        <f>IF(ISNUMBER(SEARCH(Table1[[#This Row],[their_ent_1]],Table1[[#This Row],[my_ent_1]])), 1, 0)</f>
        <v>0</v>
      </c>
      <c r="L1589">
        <f>IF(ISNUMBER(SEARCH(Table1[[#This Row],[their_ent_2]],Table1[[#This Row],[my_ent_2]])), 1, 0)</f>
        <v>1</v>
      </c>
    </row>
    <row r="1590" spans="1:12" hidden="1" x14ac:dyDescent="0.3">
      <c r="A1590" t="s">
        <v>1792</v>
      </c>
      <c r="B1590" t="s">
        <v>654</v>
      </c>
      <c r="C1590" t="s">
        <v>47</v>
      </c>
      <c r="D1590" t="s">
        <v>47</v>
      </c>
      <c r="E1590" t="s">
        <v>36</v>
      </c>
      <c r="F1590">
        <v>0</v>
      </c>
      <c r="G1590">
        <v>1588</v>
      </c>
      <c r="H1590">
        <f>IF(Table1[[#This Row],[my_ent_1]]=Table1[[#This Row],[their_ent_1]], 1, 0)</f>
        <v>0</v>
      </c>
      <c r="I1590">
        <f>IF(Table1[[#This Row],[my_ent_2]]=Table1[[#This Row],[their_ent_2]], 1, 0)</f>
        <v>0</v>
      </c>
      <c r="J1590">
        <f>IF(Table1[[#This Row],[same_1]]=1 &amp; Table1[[#This Row],[same_2]]=1, 1, 0)</f>
        <v>0</v>
      </c>
      <c r="K1590">
        <f>IF(ISNUMBER(SEARCH(Table1[[#This Row],[their_ent_1]],Table1[[#This Row],[my_ent_1]])), 1, 0)</f>
        <v>0</v>
      </c>
      <c r="L1590">
        <f>IF(ISNUMBER(SEARCH(Table1[[#This Row],[their_ent_2]],Table1[[#This Row],[my_ent_2]])), 1, 0)</f>
        <v>0</v>
      </c>
    </row>
    <row r="1591" spans="1:12" hidden="1" x14ac:dyDescent="0.3">
      <c r="A1591" t="s">
        <v>4607</v>
      </c>
      <c r="B1591" t="s">
        <v>4608</v>
      </c>
      <c r="C1591" t="s">
        <v>4608</v>
      </c>
      <c r="D1591" t="s">
        <v>4609</v>
      </c>
      <c r="E1591" t="s">
        <v>630</v>
      </c>
      <c r="F1591">
        <v>0</v>
      </c>
      <c r="G1591">
        <v>1589</v>
      </c>
      <c r="H1591">
        <f>IF(Table1[[#This Row],[my_ent_1]]=Table1[[#This Row],[their_ent_1]], 1, 0)</f>
        <v>1</v>
      </c>
      <c r="I1591">
        <f>IF(Table1[[#This Row],[my_ent_2]]=Table1[[#This Row],[their_ent_2]], 1, 0)</f>
        <v>0</v>
      </c>
      <c r="J1591">
        <f>IF(Table1[[#This Row],[same_1]]=1 &amp; Table1[[#This Row],[same_2]]=1, 1, 0)</f>
        <v>0</v>
      </c>
      <c r="K1591">
        <f>IF(ISNUMBER(SEARCH(Table1[[#This Row],[their_ent_1]],Table1[[#This Row],[my_ent_1]])), 1, 0)</f>
        <v>1</v>
      </c>
      <c r="L1591">
        <f>IF(ISNUMBER(SEARCH(Table1[[#This Row],[their_ent_2]],Table1[[#This Row],[my_ent_2]])), 1, 0)</f>
        <v>0</v>
      </c>
    </row>
    <row r="1592" spans="1:12" x14ac:dyDescent="0.3">
      <c r="A1592" t="s">
        <v>4610</v>
      </c>
      <c r="B1592" t="s">
        <v>4611</v>
      </c>
      <c r="C1592" t="s">
        <v>4611</v>
      </c>
      <c r="D1592" t="s">
        <v>4612</v>
      </c>
      <c r="E1592" t="s">
        <v>4613</v>
      </c>
      <c r="F1592">
        <v>0</v>
      </c>
      <c r="G1592">
        <v>1590</v>
      </c>
      <c r="H1592">
        <f>IF(Table1[[#This Row],[my_ent_1]]=Table1[[#This Row],[their_ent_1]], 1, 0)</f>
        <v>1</v>
      </c>
      <c r="I1592">
        <f>IF(Table1[[#This Row],[my_ent_2]]=Table1[[#This Row],[their_ent_2]], 1, 0)</f>
        <v>0</v>
      </c>
      <c r="J1592">
        <f>IF(Table1[[#This Row],[same_1]]=1 &amp; Table1[[#This Row],[same_2]]=1, 1, 0)</f>
        <v>0</v>
      </c>
      <c r="K1592">
        <f>IF(ISNUMBER(SEARCH(Table1[[#This Row],[their_ent_1]],Table1[[#This Row],[my_ent_1]])), 1, 0)</f>
        <v>1</v>
      </c>
      <c r="L1592">
        <f>IF(ISNUMBER(SEARCH(Table1[[#This Row],[their_ent_2]],Table1[[#This Row],[my_ent_2]])), 1, 0)</f>
        <v>1</v>
      </c>
    </row>
    <row r="1593" spans="1:12" hidden="1" x14ac:dyDescent="0.3">
      <c r="A1593" t="s">
        <v>4614</v>
      </c>
      <c r="B1593" t="s">
        <v>4615</v>
      </c>
      <c r="C1593" t="s">
        <v>4615</v>
      </c>
      <c r="D1593" t="s">
        <v>4616</v>
      </c>
      <c r="E1593" t="s">
        <v>623</v>
      </c>
      <c r="F1593">
        <v>0</v>
      </c>
      <c r="G1593">
        <v>1591</v>
      </c>
      <c r="H1593">
        <f>IF(Table1[[#This Row],[my_ent_1]]=Table1[[#This Row],[their_ent_1]], 1, 0)</f>
        <v>1</v>
      </c>
      <c r="I1593">
        <f>IF(Table1[[#This Row],[my_ent_2]]=Table1[[#This Row],[their_ent_2]], 1, 0)</f>
        <v>0</v>
      </c>
      <c r="J1593">
        <f>IF(Table1[[#This Row],[same_1]]=1 &amp; Table1[[#This Row],[same_2]]=1, 1, 0)</f>
        <v>0</v>
      </c>
      <c r="K1593">
        <f>IF(ISNUMBER(SEARCH(Table1[[#This Row],[their_ent_1]],Table1[[#This Row],[my_ent_1]])), 1, 0)</f>
        <v>1</v>
      </c>
      <c r="L1593">
        <f>IF(ISNUMBER(SEARCH(Table1[[#This Row],[their_ent_2]],Table1[[#This Row],[my_ent_2]])), 1, 0)</f>
        <v>0</v>
      </c>
    </row>
    <row r="1594" spans="1:12" hidden="1" x14ac:dyDescent="0.3">
      <c r="A1594" t="s">
        <v>3925</v>
      </c>
      <c r="B1594" t="s">
        <v>2500</v>
      </c>
      <c r="C1594" t="s">
        <v>3926</v>
      </c>
      <c r="D1594" t="s">
        <v>143</v>
      </c>
      <c r="E1594" t="s">
        <v>2500</v>
      </c>
      <c r="F1594">
        <v>0</v>
      </c>
      <c r="G1594">
        <v>1592</v>
      </c>
      <c r="H1594">
        <f>IF(Table1[[#This Row],[my_ent_1]]=Table1[[#This Row],[their_ent_1]], 1, 0)</f>
        <v>0</v>
      </c>
      <c r="I1594">
        <f>IF(Table1[[#This Row],[my_ent_2]]=Table1[[#This Row],[their_ent_2]], 1, 0)</f>
        <v>0</v>
      </c>
      <c r="J1594">
        <f>IF(Table1[[#This Row],[same_1]]=1 &amp; Table1[[#This Row],[same_2]]=1, 1, 0)</f>
        <v>0</v>
      </c>
      <c r="K1594">
        <f>IF(ISNUMBER(SEARCH(Table1[[#This Row],[their_ent_1]],Table1[[#This Row],[my_ent_1]])), 1, 0)</f>
        <v>0</v>
      </c>
      <c r="L1594">
        <f>IF(ISNUMBER(SEARCH(Table1[[#This Row],[their_ent_2]],Table1[[#This Row],[my_ent_2]])), 1, 0)</f>
        <v>0</v>
      </c>
    </row>
    <row r="1595" spans="1:12" hidden="1" x14ac:dyDescent="0.3">
      <c r="A1595" t="s">
        <v>4617</v>
      </c>
      <c r="B1595" t="s">
        <v>4618</v>
      </c>
      <c r="C1595" t="s">
        <v>4618</v>
      </c>
      <c r="D1595" t="s">
        <v>1121</v>
      </c>
      <c r="E1595" t="s">
        <v>4619</v>
      </c>
      <c r="F1595">
        <v>0</v>
      </c>
      <c r="G1595">
        <v>1593</v>
      </c>
      <c r="H1595">
        <f>IF(Table1[[#This Row],[my_ent_1]]=Table1[[#This Row],[their_ent_1]], 1, 0)</f>
        <v>1</v>
      </c>
      <c r="I1595">
        <f>IF(Table1[[#This Row],[my_ent_2]]=Table1[[#This Row],[their_ent_2]], 1, 0)</f>
        <v>0</v>
      </c>
      <c r="J1595">
        <f>IF(Table1[[#This Row],[same_1]]=1 &amp; Table1[[#This Row],[same_2]]=1, 1, 0)</f>
        <v>0</v>
      </c>
      <c r="K1595">
        <f>IF(ISNUMBER(SEARCH(Table1[[#This Row],[their_ent_1]],Table1[[#This Row],[my_ent_1]])), 1, 0)</f>
        <v>1</v>
      </c>
      <c r="L1595">
        <f>IF(ISNUMBER(SEARCH(Table1[[#This Row],[their_ent_2]],Table1[[#This Row],[my_ent_2]])), 1, 0)</f>
        <v>0</v>
      </c>
    </row>
    <row r="1596" spans="1:12" hidden="1" x14ac:dyDescent="0.3">
      <c r="A1596" t="s">
        <v>4620</v>
      </c>
      <c r="B1596" t="s">
        <v>738</v>
      </c>
      <c r="C1596" t="s">
        <v>738</v>
      </c>
      <c r="D1596" t="s">
        <v>205</v>
      </c>
      <c r="E1596" t="s">
        <v>2991</v>
      </c>
      <c r="F1596">
        <v>0</v>
      </c>
      <c r="G1596">
        <v>1594</v>
      </c>
      <c r="H1596">
        <f>IF(Table1[[#This Row],[my_ent_1]]=Table1[[#This Row],[their_ent_1]], 1, 0)</f>
        <v>1</v>
      </c>
      <c r="I1596">
        <f>IF(Table1[[#This Row],[my_ent_2]]=Table1[[#This Row],[their_ent_2]], 1, 0)</f>
        <v>0</v>
      </c>
      <c r="J1596">
        <f>IF(Table1[[#This Row],[same_1]]=1 &amp; Table1[[#This Row],[same_2]]=1, 1, 0)</f>
        <v>0</v>
      </c>
      <c r="K1596">
        <f>IF(ISNUMBER(SEARCH(Table1[[#This Row],[their_ent_1]],Table1[[#This Row],[my_ent_1]])), 1, 0)</f>
        <v>1</v>
      </c>
      <c r="L1596">
        <f>IF(ISNUMBER(SEARCH(Table1[[#This Row],[their_ent_2]],Table1[[#This Row],[my_ent_2]])), 1, 0)</f>
        <v>0</v>
      </c>
    </row>
    <row r="1597" spans="1:12" hidden="1" x14ac:dyDescent="0.3">
      <c r="A1597" t="s">
        <v>4621</v>
      </c>
      <c r="B1597" t="s">
        <v>256</v>
      </c>
      <c r="C1597" t="s">
        <v>957</v>
      </c>
      <c r="D1597" t="s">
        <v>390</v>
      </c>
      <c r="E1597" t="s">
        <v>390</v>
      </c>
      <c r="F1597">
        <v>0</v>
      </c>
      <c r="G1597">
        <v>1595</v>
      </c>
      <c r="H1597">
        <f>IF(Table1[[#This Row],[my_ent_1]]=Table1[[#This Row],[their_ent_1]], 1, 0)</f>
        <v>0</v>
      </c>
      <c r="I1597">
        <f>IF(Table1[[#This Row],[my_ent_2]]=Table1[[#This Row],[their_ent_2]], 1, 0)</f>
        <v>1</v>
      </c>
      <c r="J1597">
        <f>IF(Table1[[#This Row],[same_1]]=1 &amp; Table1[[#This Row],[same_2]]=1, 1, 0)</f>
        <v>0</v>
      </c>
      <c r="K1597">
        <f>IF(ISNUMBER(SEARCH(Table1[[#This Row],[their_ent_1]],Table1[[#This Row],[my_ent_1]])), 1, 0)</f>
        <v>0</v>
      </c>
      <c r="L1597">
        <f>IF(ISNUMBER(SEARCH(Table1[[#This Row],[their_ent_2]],Table1[[#This Row],[my_ent_2]])), 1, 0)</f>
        <v>1</v>
      </c>
    </row>
    <row r="1598" spans="1:12" hidden="1" x14ac:dyDescent="0.3">
      <c r="A1598" t="s">
        <v>4622</v>
      </c>
      <c r="B1598" t="s">
        <v>780</v>
      </c>
      <c r="C1598" t="s">
        <v>1885</v>
      </c>
      <c r="D1598" t="s">
        <v>47</v>
      </c>
      <c r="E1598" t="s">
        <v>780</v>
      </c>
      <c r="F1598">
        <v>0</v>
      </c>
      <c r="G1598">
        <v>1596</v>
      </c>
      <c r="H1598">
        <f>IF(Table1[[#This Row],[my_ent_1]]=Table1[[#This Row],[their_ent_1]], 1, 0)</f>
        <v>0</v>
      </c>
      <c r="I1598">
        <f>IF(Table1[[#This Row],[my_ent_2]]=Table1[[#This Row],[their_ent_2]], 1, 0)</f>
        <v>0</v>
      </c>
      <c r="J1598">
        <f>IF(Table1[[#This Row],[same_1]]=1 &amp; Table1[[#This Row],[same_2]]=1, 1, 0)</f>
        <v>0</v>
      </c>
      <c r="K1598">
        <f>IF(ISNUMBER(SEARCH(Table1[[#This Row],[their_ent_1]],Table1[[#This Row],[my_ent_1]])), 1, 0)</f>
        <v>0</v>
      </c>
      <c r="L1598">
        <f>IF(ISNUMBER(SEARCH(Table1[[#This Row],[their_ent_2]],Table1[[#This Row],[my_ent_2]])), 1, 0)</f>
        <v>0</v>
      </c>
    </row>
    <row r="1599" spans="1:12" hidden="1" x14ac:dyDescent="0.3">
      <c r="A1599" t="s">
        <v>4623</v>
      </c>
      <c r="B1599" t="s">
        <v>4624</v>
      </c>
      <c r="C1599" t="s">
        <v>4625</v>
      </c>
      <c r="D1599" t="s">
        <v>47</v>
      </c>
      <c r="E1599" t="s">
        <v>4626</v>
      </c>
      <c r="F1599">
        <v>0</v>
      </c>
      <c r="G1599">
        <v>1597</v>
      </c>
      <c r="H1599">
        <f>IF(Table1[[#This Row],[my_ent_1]]=Table1[[#This Row],[their_ent_1]], 1, 0)</f>
        <v>0</v>
      </c>
      <c r="I1599">
        <f>IF(Table1[[#This Row],[my_ent_2]]=Table1[[#This Row],[their_ent_2]], 1, 0)</f>
        <v>0</v>
      </c>
      <c r="J1599">
        <f>IF(Table1[[#This Row],[same_1]]=1 &amp; Table1[[#This Row],[same_2]]=1, 1, 0)</f>
        <v>0</v>
      </c>
      <c r="K1599">
        <f>IF(ISNUMBER(SEARCH(Table1[[#This Row],[their_ent_1]],Table1[[#This Row],[my_ent_1]])), 1, 0)</f>
        <v>0</v>
      </c>
      <c r="L1599">
        <f>IF(ISNUMBER(SEARCH(Table1[[#This Row],[their_ent_2]],Table1[[#This Row],[my_ent_2]])), 1, 0)</f>
        <v>0</v>
      </c>
    </row>
    <row r="1600" spans="1:12" hidden="1" x14ac:dyDescent="0.3">
      <c r="A1600" t="s">
        <v>4627</v>
      </c>
      <c r="B1600" t="s">
        <v>758</v>
      </c>
      <c r="C1600" t="s">
        <v>4628</v>
      </c>
      <c r="D1600" t="s">
        <v>4629</v>
      </c>
      <c r="E1600" t="s">
        <v>4630</v>
      </c>
      <c r="F1600">
        <v>0</v>
      </c>
      <c r="G1600">
        <v>1598</v>
      </c>
      <c r="H1600">
        <f>IF(Table1[[#This Row],[my_ent_1]]=Table1[[#This Row],[their_ent_1]], 1, 0)</f>
        <v>0</v>
      </c>
      <c r="I1600">
        <f>IF(Table1[[#This Row],[my_ent_2]]=Table1[[#This Row],[their_ent_2]], 1, 0)</f>
        <v>0</v>
      </c>
      <c r="J1600">
        <f>IF(Table1[[#This Row],[same_1]]=1 &amp; Table1[[#This Row],[same_2]]=1, 1, 0)</f>
        <v>0</v>
      </c>
      <c r="K1600">
        <f>IF(ISNUMBER(SEARCH(Table1[[#This Row],[their_ent_1]],Table1[[#This Row],[my_ent_1]])), 1, 0)</f>
        <v>0</v>
      </c>
      <c r="L1600">
        <f>IF(ISNUMBER(SEARCH(Table1[[#This Row],[their_ent_2]],Table1[[#This Row],[my_ent_2]])), 1, 0)</f>
        <v>0</v>
      </c>
    </row>
    <row r="1601" spans="1:12" hidden="1" x14ac:dyDescent="0.3">
      <c r="A1601" t="s">
        <v>4631</v>
      </c>
      <c r="B1601" t="s">
        <v>110</v>
      </c>
      <c r="C1601" t="s">
        <v>111</v>
      </c>
      <c r="D1601" t="s">
        <v>412</v>
      </c>
      <c r="E1601" t="s">
        <v>957</v>
      </c>
      <c r="F1601">
        <v>0</v>
      </c>
      <c r="G1601">
        <v>1599</v>
      </c>
      <c r="H1601">
        <f>IF(Table1[[#This Row],[my_ent_1]]=Table1[[#This Row],[their_ent_1]], 1, 0)</f>
        <v>0</v>
      </c>
      <c r="I1601">
        <f>IF(Table1[[#This Row],[my_ent_2]]=Table1[[#This Row],[their_ent_2]], 1, 0)</f>
        <v>0</v>
      </c>
      <c r="J1601">
        <f>IF(Table1[[#This Row],[same_1]]=1 &amp; Table1[[#This Row],[same_2]]=1, 1, 0)</f>
        <v>0</v>
      </c>
      <c r="K1601">
        <f>IF(ISNUMBER(SEARCH(Table1[[#This Row],[their_ent_1]],Table1[[#This Row],[my_ent_1]])), 1, 0)</f>
        <v>1</v>
      </c>
      <c r="L1601">
        <f>IF(ISNUMBER(SEARCH(Table1[[#This Row],[their_ent_2]],Table1[[#This Row],[my_ent_2]])), 1, 0)</f>
        <v>0</v>
      </c>
    </row>
    <row r="1602" spans="1:12" hidden="1" x14ac:dyDescent="0.3">
      <c r="A1602" t="s">
        <v>4632</v>
      </c>
      <c r="B1602" t="s">
        <v>4633</v>
      </c>
      <c r="C1602" t="s">
        <v>623</v>
      </c>
      <c r="D1602" t="s">
        <v>623</v>
      </c>
      <c r="E1602" t="s">
        <v>4634</v>
      </c>
      <c r="F1602">
        <v>0</v>
      </c>
      <c r="G1602">
        <v>1600</v>
      </c>
      <c r="H1602">
        <f>IF(Table1[[#This Row],[my_ent_1]]=Table1[[#This Row],[their_ent_1]], 1, 0)</f>
        <v>0</v>
      </c>
      <c r="I1602">
        <f>IF(Table1[[#This Row],[my_ent_2]]=Table1[[#This Row],[their_ent_2]], 1, 0)</f>
        <v>0</v>
      </c>
      <c r="J1602">
        <f>IF(Table1[[#This Row],[same_1]]=1 &amp; Table1[[#This Row],[same_2]]=1, 1, 0)</f>
        <v>0</v>
      </c>
      <c r="K1602">
        <f>IF(ISNUMBER(SEARCH(Table1[[#This Row],[their_ent_1]],Table1[[#This Row],[my_ent_1]])), 1, 0)</f>
        <v>0</v>
      </c>
      <c r="L1602">
        <f>IF(ISNUMBER(SEARCH(Table1[[#This Row],[their_ent_2]],Table1[[#This Row],[my_ent_2]])), 1, 0)</f>
        <v>0</v>
      </c>
    </row>
    <row r="1603" spans="1:12" hidden="1" x14ac:dyDescent="0.3">
      <c r="A1603" t="s">
        <v>2506</v>
      </c>
      <c r="B1603" t="s">
        <v>2507</v>
      </c>
      <c r="C1603" t="s">
        <v>2508</v>
      </c>
      <c r="D1603" t="s">
        <v>2509</v>
      </c>
      <c r="E1603" t="s">
        <v>2509</v>
      </c>
      <c r="F1603">
        <v>0</v>
      </c>
      <c r="G1603">
        <v>1601</v>
      </c>
      <c r="H1603">
        <f>IF(Table1[[#This Row],[my_ent_1]]=Table1[[#This Row],[their_ent_1]], 1, 0)</f>
        <v>0</v>
      </c>
      <c r="I1603">
        <f>IF(Table1[[#This Row],[my_ent_2]]=Table1[[#This Row],[their_ent_2]], 1, 0)</f>
        <v>1</v>
      </c>
      <c r="J1603">
        <f>IF(Table1[[#This Row],[same_1]]=1 &amp; Table1[[#This Row],[same_2]]=1, 1, 0)</f>
        <v>0</v>
      </c>
      <c r="K1603">
        <f>IF(ISNUMBER(SEARCH(Table1[[#This Row],[their_ent_1]],Table1[[#This Row],[my_ent_1]])), 1, 0)</f>
        <v>0</v>
      </c>
      <c r="L1603">
        <f>IF(ISNUMBER(SEARCH(Table1[[#This Row],[their_ent_2]],Table1[[#This Row],[my_ent_2]])), 1, 0)</f>
        <v>1</v>
      </c>
    </row>
    <row r="1604" spans="1:12" hidden="1" x14ac:dyDescent="0.3">
      <c r="A1604" t="s">
        <v>4635</v>
      </c>
      <c r="B1604" t="s">
        <v>4636</v>
      </c>
      <c r="C1604" t="s">
        <v>4636</v>
      </c>
      <c r="D1604" t="s">
        <v>4637</v>
      </c>
      <c r="E1604" t="s">
        <v>4638</v>
      </c>
      <c r="F1604">
        <v>0</v>
      </c>
      <c r="G1604">
        <v>1602</v>
      </c>
      <c r="H1604">
        <f>IF(Table1[[#This Row],[my_ent_1]]=Table1[[#This Row],[their_ent_1]], 1, 0)</f>
        <v>1</v>
      </c>
      <c r="I1604">
        <f>IF(Table1[[#This Row],[my_ent_2]]=Table1[[#This Row],[their_ent_2]], 1, 0)</f>
        <v>0</v>
      </c>
      <c r="J1604">
        <f>IF(Table1[[#This Row],[same_1]]=1 &amp; Table1[[#This Row],[same_2]]=1, 1, 0)</f>
        <v>0</v>
      </c>
      <c r="K1604">
        <f>IF(ISNUMBER(SEARCH(Table1[[#This Row],[their_ent_1]],Table1[[#This Row],[my_ent_1]])), 1, 0)</f>
        <v>1</v>
      </c>
      <c r="L1604">
        <f>IF(ISNUMBER(SEARCH(Table1[[#This Row],[their_ent_2]],Table1[[#This Row],[my_ent_2]])), 1, 0)</f>
        <v>0</v>
      </c>
    </row>
    <row r="1605" spans="1:12" hidden="1" x14ac:dyDescent="0.3">
      <c r="A1605" t="s">
        <v>4639</v>
      </c>
      <c r="B1605" t="s">
        <v>4640</v>
      </c>
      <c r="C1605" t="s">
        <v>4640</v>
      </c>
      <c r="D1605" t="s">
        <v>36</v>
      </c>
      <c r="E1605" t="s">
        <v>3156</v>
      </c>
      <c r="F1605">
        <v>0</v>
      </c>
      <c r="G1605">
        <v>1603</v>
      </c>
      <c r="H1605">
        <f>IF(Table1[[#This Row],[my_ent_1]]=Table1[[#This Row],[their_ent_1]], 1, 0)</f>
        <v>1</v>
      </c>
      <c r="I1605">
        <f>IF(Table1[[#This Row],[my_ent_2]]=Table1[[#This Row],[their_ent_2]], 1, 0)</f>
        <v>0</v>
      </c>
      <c r="J1605">
        <f>IF(Table1[[#This Row],[same_1]]=1 &amp; Table1[[#This Row],[same_2]]=1, 1, 0)</f>
        <v>0</v>
      </c>
      <c r="K1605">
        <f>IF(ISNUMBER(SEARCH(Table1[[#This Row],[their_ent_1]],Table1[[#This Row],[my_ent_1]])), 1, 0)</f>
        <v>1</v>
      </c>
      <c r="L1605">
        <f>IF(ISNUMBER(SEARCH(Table1[[#This Row],[their_ent_2]],Table1[[#This Row],[my_ent_2]])), 1, 0)</f>
        <v>0</v>
      </c>
    </row>
    <row r="1606" spans="1:12" x14ac:dyDescent="0.3">
      <c r="A1606" t="s">
        <v>4641</v>
      </c>
      <c r="B1606" t="s">
        <v>4642</v>
      </c>
      <c r="C1606" t="s">
        <v>4643</v>
      </c>
      <c r="D1606" t="s">
        <v>957</v>
      </c>
      <c r="E1606" t="s">
        <v>957</v>
      </c>
      <c r="F1606">
        <v>0</v>
      </c>
      <c r="G1606">
        <v>1604</v>
      </c>
      <c r="H1606">
        <f>IF(Table1[[#This Row],[my_ent_1]]=Table1[[#This Row],[their_ent_1]], 1, 0)</f>
        <v>0</v>
      </c>
      <c r="I1606">
        <f>IF(Table1[[#This Row],[my_ent_2]]=Table1[[#This Row],[their_ent_2]], 1, 0)</f>
        <v>1</v>
      </c>
      <c r="J1606">
        <f>IF(Table1[[#This Row],[same_1]]=1 &amp; Table1[[#This Row],[same_2]]=1, 1, 0)</f>
        <v>0</v>
      </c>
      <c r="K1606">
        <f>IF(ISNUMBER(SEARCH(Table1[[#This Row],[their_ent_1]],Table1[[#This Row],[my_ent_1]])), 1, 0)</f>
        <v>1</v>
      </c>
      <c r="L1606">
        <f>IF(ISNUMBER(SEARCH(Table1[[#This Row],[their_ent_2]],Table1[[#This Row],[my_ent_2]])), 1, 0)</f>
        <v>1</v>
      </c>
    </row>
    <row r="1607" spans="1:12" hidden="1" x14ac:dyDescent="0.3">
      <c r="A1607" t="s">
        <v>4644</v>
      </c>
      <c r="B1607" t="s">
        <v>4645</v>
      </c>
      <c r="C1607" t="s">
        <v>4646</v>
      </c>
      <c r="D1607" t="s">
        <v>1392</v>
      </c>
      <c r="E1607" t="s">
        <v>4645</v>
      </c>
      <c r="F1607">
        <v>0</v>
      </c>
      <c r="G1607">
        <v>1605</v>
      </c>
      <c r="H1607">
        <f>IF(Table1[[#This Row],[my_ent_1]]=Table1[[#This Row],[their_ent_1]], 1, 0)</f>
        <v>0</v>
      </c>
      <c r="I1607">
        <f>IF(Table1[[#This Row],[my_ent_2]]=Table1[[#This Row],[their_ent_2]], 1, 0)</f>
        <v>0</v>
      </c>
      <c r="J1607">
        <f>IF(Table1[[#This Row],[same_1]]=1 &amp; Table1[[#This Row],[same_2]]=1, 1, 0)</f>
        <v>0</v>
      </c>
      <c r="K1607">
        <f>IF(ISNUMBER(SEARCH(Table1[[#This Row],[their_ent_1]],Table1[[#This Row],[my_ent_1]])), 1, 0)</f>
        <v>0</v>
      </c>
      <c r="L1607">
        <f>IF(ISNUMBER(SEARCH(Table1[[#This Row],[their_ent_2]],Table1[[#This Row],[my_ent_2]])), 1, 0)</f>
        <v>0</v>
      </c>
    </row>
    <row r="1608" spans="1:12" hidden="1" x14ac:dyDescent="0.3">
      <c r="A1608" t="s">
        <v>4647</v>
      </c>
      <c r="B1608" t="s">
        <v>4648</v>
      </c>
      <c r="C1608" t="s">
        <v>1578</v>
      </c>
      <c r="D1608" t="s">
        <v>1481</v>
      </c>
      <c r="E1608" t="s">
        <v>138</v>
      </c>
      <c r="F1608">
        <v>0</v>
      </c>
      <c r="G1608">
        <v>1606</v>
      </c>
      <c r="H1608">
        <f>IF(Table1[[#This Row],[my_ent_1]]=Table1[[#This Row],[their_ent_1]], 1, 0)</f>
        <v>0</v>
      </c>
      <c r="I1608">
        <f>IF(Table1[[#This Row],[my_ent_2]]=Table1[[#This Row],[their_ent_2]], 1, 0)</f>
        <v>0</v>
      </c>
      <c r="J1608">
        <f>IF(Table1[[#This Row],[same_1]]=1 &amp; Table1[[#This Row],[same_2]]=1, 1, 0)</f>
        <v>0</v>
      </c>
      <c r="K1608">
        <f>IF(ISNUMBER(SEARCH(Table1[[#This Row],[their_ent_1]],Table1[[#This Row],[my_ent_1]])), 1, 0)</f>
        <v>0</v>
      </c>
      <c r="L1608">
        <f>IF(ISNUMBER(SEARCH(Table1[[#This Row],[their_ent_2]],Table1[[#This Row],[my_ent_2]])), 1, 0)</f>
        <v>0</v>
      </c>
    </row>
    <row r="1609" spans="1:12" hidden="1" x14ac:dyDescent="0.3">
      <c r="A1609" t="s">
        <v>4649</v>
      </c>
      <c r="B1609" t="s">
        <v>4650</v>
      </c>
      <c r="C1609" t="s">
        <v>4650</v>
      </c>
      <c r="D1609" t="s">
        <v>4651</v>
      </c>
      <c r="E1609" t="s">
        <v>2885</v>
      </c>
      <c r="F1609">
        <v>0</v>
      </c>
      <c r="G1609">
        <v>1607</v>
      </c>
      <c r="H1609">
        <f>IF(Table1[[#This Row],[my_ent_1]]=Table1[[#This Row],[their_ent_1]], 1, 0)</f>
        <v>1</v>
      </c>
      <c r="I1609">
        <f>IF(Table1[[#This Row],[my_ent_2]]=Table1[[#This Row],[their_ent_2]], 1, 0)</f>
        <v>0</v>
      </c>
      <c r="J1609">
        <f>IF(Table1[[#This Row],[same_1]]=1 &amp; Table1[[#This Row],[same_2]]=1, 1, 0)</f>
        <v>0</v>
      </c>
      <c r="K1609">
        <f>IF(ISNUMBER(SEARCH(Table1[[#This Row],[their_ent_1]],Table1[[#This Row],[my_ent_1]])), 1, 0)</f>
        <v>1</v>
      </c>
      <c r="L1609">
        <f>IF(ISNUMBER(SEARCH(Table1[[#This Row],[their_ent_2]],Table1[[#This Row],[my_ent_2]])), 1, 0)</f>
        <v>0</v>
      </c>
    </row>
    <row r="1610" spans="1:12" hidden="1" x14ac:dyDescent="0.3">
      <c r="A1610" t="s">
        <v>4652</v>
      </c>
      <c r="B1610" t="s">
        <v>163</v>
      </c>
      <c r="C1610" t="s">
        <v>191</v>
      </c>
      <c r="D1610" t="s">
        <v>4653</v>
      </c>
      <c r="E1610" t="s">
        <v>4109</v>
      </c>
      <c r="F1610">
        <v>0</v>
      </c>
      <c r="G1610">
        <v>1608</v>
      </c>
      <c r="H1610">
        <f>IF(Table1[[#This Row],[my_ent_1]]=Table1[[#This Row],[their_ent_1]], 1, 0)</f>
        <v>0</v>
      </c>
      <c r="I1610">
        <f>IF(Table1[[#This Row],[my_ent_2]]=Table1[[#This Row],[their_ent_2]], 1, 0)</f>
        <v>0</v>
      </c>
      <c r="J1610">
        <f>IF(Table1[[#This Row],[same_1]]=1 &amp; Table1[[#This Row],[same_2]]=1, 1, 0)</f>
        <v>0</v>
      </c>
      <c r="K1610">
        <f>IF(ISNUMBER(SEARCH(Table1[[#This Row],[their_ent_1]],Table1[[#This Row],[my_ent_1]])), 1, 0)</f>
        <v>0</v>
      </c>
      <c r="L1610">
        <f>IF(ISNUMBER(SEARCH(Table1[[#This Row],[their_ent_2]],Table1[[#This Row],[my_ent_2]])), 1, 0)</f>
        <v>0</v>
      </c>
    </row>
    <row r="1611" spans="1:12" hidden="1" x14ac:dyDescent="0.3">
      <c r="A1611" t="s">
        <v>4654</v>
      </c>
      <c r="B1611" t="s">
        <v>4655</v>
      </c>
      <c r="C1611" t="s">
        <v>4656</v>
      </c>
      <c r="D1611" t="s">
        <v>4657</v>
      </c>
      <c r="E1611" t="s">
        <v>4658</v>
      </c>
      <c r="F1611">
        <v>0</v>
      </c>
      <c r="G1611">
        <v>1609</v>
      </c>
      <c r="H1611">
        <f>IF(Table1[[#This Row],[my_ent_1]]=Table1[[#This Row],[their_ent_1]], 1, 0)</f>
        <v>0</v>
      </c>
      <c r="I1611">
        <f>IF(Table1[[#This Row],[my_ent_2]]=Table1[[#This Row],[their_ent_2]], 1, 0)</f>
        <v>0</v>
      </c>
      <c r="J1611">
        <f>IF(Table1[[#This Row],[same_1]]=1 &amp; Table1[[#This Row],[same_2]]=1, 1, 0)</f>
        <v>0</v>
      </c>
      <c r="K1611">
        <f>IF(ISNUMBER(SEARCH(Table1[[#This Row],[their_ent_1]],Table1[[#This Row],[my_ent_1]])), 1, 0)</f>
        <v>0</v>
      </c>
      <c r="L1611">
        <f>IF(ISNUMBER(SEARCH(Table1[[#This Row],[their_ent_2]],Table1[[#This Row],[my_ent_2]])), 1, 0)</f>
        <v>0</v>
      </c>
    </row>
    <row r="1612" spans="1:12" hidden="1" x14ac:dyDescent="0.3">
      <c r="A1612" t="s">
        <v>4659</v>
      </c>
      <c r="B1612" t="s">
        <v>4235</v>
      </c>
      <c r="C1612" t="s">
        <v>4660</v>
      </c>
      <c r="D1612" t="s">
        <v>4661</v>
      </c>
      <c r="E1612" t="s">
        <v>1855</v>
      </c>
      <c r="F1612">
        <v>0</v>
      </c>
      <c r="G1612">
        <v>1610</v>
      </c>
      <c r="H1612">
        <f>IF(Table1[[#This Row],[my_ent_1]]=Table1[[#This Row],[their_ent_1]], 1, 0)</f>
        <v>0</v>
      </c>
      <c r="I1612">
        <f>IF(Table1[[#This Row],[my_ent_2]]=Table1[[#This Row],[their_ent_2]], 1, 0)</f>
        <v>0</v>
      </c>
      <c r="J1612">
        <f>IF(Table1[[#This Row],[same_1]]=1 &amp; Table1[[#This Row],[same_2]]=1, 1, 0)</f>
        <v>0</v>
      </c>
      <c r="K1612">
        <f>IF(ISNUMBER(SEARCH(Table1[[#This Row],[their_ent_1]],Table1[[#This Row],[my_ent_1]])), 1, 0)</f>
        <v>0</v>
      </c>
      <c r="L1612">
        <f>IF(ISNUMBER(SEARCH(Table1[[#This Row],[their_ent_2]],Table1[[#This Row],[my_ent_2]])), 1, 0)</f>
        <v>0</v>
      </c>
    </row>
    <row r="1613" spans="1:12" hidden="1" x14ac:dyDescent="0.3">
      <c r="A1613" t="s">
        <v>4662</v>
      </c>
      <c r="B1613" t="s">
        <v>1157</v>
      </c>
      <c r="C1613" t="s">
        <v>769</v>
      </c>
      <c r="D1613" t="s">
        <v>769</v>
      </c>
      <c r="E1613" t="s">
        <v>390</v>
      </c>
      <c r="F1613">
        <v>0</v>
      </c>
      <c r="G1613">
        <v>1611</v>
      </c>
      <c r="H1613">
        <f>IF(Table1[[#This Row],[my_ent_1]]=Table1[[#This Row],[their_ent_1]], 1, 0)</f>
        <v>0</v>
      </c>
      <c r="I1613">
        <f>IF(Table1[[#This Row],[my_ent_2]]=Table1[[#This Row],[their_ent_2]], 1, 0)</f>
        <v>0</v>
      </c>
      <c r="J1613">
        <f>IF(Table1[[#This Row],[same_1]]=1 &amp; Table1[[#This Row],[same_2]]=1, 1, 0)</f>
        <v>0</v>
      </c>
      <c r="K1613">
        <f>IF(ISNUMBER(SEARCH(Table1[[#This Row],[their_ent_1]],Table1[[#This Row],[my_ent_1]])), 1, 0)</f>
        <v>0</v>
      </c>
      <c r="L1613">
        <f>IF(ISNUMBER(SEARCH(Table1[[#This Row],[their_ent_2]],Table1[[#This Row],[my_ent_2]])), 1, 0)</f>
        <v>0</v>
      </c>
    </row>
    <row r="1614" spans="1:12" hidden="1" x14ac:dyDescent="0.3">
      <c r="A1614" t="s">
        <v>4663</v>
      </c>
      <c r="B1614" t="s">
        <v>200</v>
      </c>
      <c r="C1614" t="s">
        <v>4664</v>
      </c>
      <c r="D1614" t="s">
        <v>353</v>
      </c>
      <c r="E1614" t="s">
        <v>10</v>
      </c>
      <c r="F1614">
        <v>0</v>
      </c>
      <c r="G1614">
        <v>1612</v>
      </c>
      <c r="H1614">
        <f>IF(Table1[[#This Row],[my_ent_1]]=Table1[[#This Row],[their_ent_1]], 1, 0)</f>
        <v>0</v>
      </c>
      <c r="I1614">
        <f>IF(Table1[[#This Row],[my_ent_2]]=Table1[[#This Row],[their_ent_2]], 1, 0)</f>
        <v>0</v>
      </c>
      <c r="J1614">
        <f>IF(Table1[[#This Row],[same_1]]=1 &amp; Table1[[#This Row],[same_2]]=1, 1, 0)</f>
        <v>0</v>
      </c>
      <c r="K1614">
        <f>IF(ISNUMBER(SEARCH(Table1[[#This Row],[their_ent_1]],Table1[[#This Row],[my_ent_1]])), 1, 0)</f>
        <v>0</v>
      </c>
      <c r="L1614">
        <f>IF(ISNUMBER(SEARCH(Table1[[#This Row],[their_ent_2]],Table1[[#This Row],[my_ent_2]])), 1, 0)</f>
        <v>0</v>
      </c>
    </row>
    <row r="1615" spans="1:12" hidden="1" x14ac:dyDescent="0.3">
      <c r="A1615" t="s">
        <v>4665</v>
      </c>
      <c r="B1615" t="s">
        <v>4666</v>
      </c>
      <c r="C1615" t="s">
        <v>2074</v>
      </c>
      <c r="D1615" t="s">
        <v>27</v>
      </c>
      <c r="E1615" t="s">
        <v>4667</v>
      </c>
      <c r="F1615">
        <v>0</v>
      </c>
      <c r="G1615">
        <v>1613</v>
      </c>
      <c r="H1615">
        <f>IF(Table1[[#This Row],[my_ent_1]]=Table1[[#This Row],[their_ent_1]], 1, 0)</f>
        <v>0</v>
      </c>
      <c r="I1615">
        <f>IF(Table1[[#This Row],[my_ent_2]]=Table1[[#This Row],[their_ent_2]], 1, 0)</f>
        <v>0</v>
      </c>
      <c r="J1615">
        <f>IF(Table1[[#This Row],[same_1]]=1 &amp; Table1[[#This Row],[same_2]]=1, 1, 0)</f>
        <v>0</v>
      </c>
      <c r="K1615">
        <f>IF(ISNUMBER(SEARCH(Table1[[#This Row],[their_ent_1]],Table1[[#This Row],[my_ent_1]])), 1, 0)</f>
        <v>0</v>
      </c>
      <c r="L1615">
        <f>IF(ISNUMBER(SEARCH(Table1[[#This Row],[their_ent_2]],Table1[[#This Row],[my_ent_2]])), 1, 0)</f>
        <v>0</v>
      </c>
    </row>
    <row r="1616" spans="1:12" hidden="1" x14ac:dyDescent="0.3">
      <c r="A1616" t="s">
        <v>4668</v>
      </c>
      <c r="B1616" t="s">
        <v>4669</v>
      </c>
      <c r="C1616" t="s">
        <v>4670</v>
      </c>
      <c r="D1616" t="s">
        <v>103</v>
      </c>
      <c r="E1616" t="s">
        <v>27</v>
      </c>
      <c r="F1616">
        <v>0</v>
      </c>
      <c r="G1616">
        <v>1614</v>
      </c>
      <c r="H1616">
        <f>IF(Table1[[#This Row],[my_ent_1]]=Table1[[#This Row],[their_ent_1]], 1, 0)</f>
        <v>0</v>
      </c>
      <c r="I1616">
        <f>IF(Table1[[#This Row],[my_ent_2]]=Table1[[#This Row],[their_ent_2]], 1, 0)</f>
        <v>0</v>
      </c>
      <c r="J1616">
        <f>IF(Table1[[#This Row],[same_1]]=1 &amp; Table1[[#This Row],[same_2]]=1, 1, 0)</f>
        <v>0</v>
      </c>
      <c r="K1616">
        <f>IF(ISNUMBER(SEARCH(Table1[[#This Row],[their_ent_1]],Table1[[#This Row],[my_ent_1]])), 1, 0)</f>
        <v>0</v>
      </c>
      <c r="L1616">
        <f>IF(ISNUMBER(SEARCH(Table1[[#This Row],[their_ent_2]],Table1[[#This Row],[my_ent_2]])), 1, 0)</f>
        <v>1</v>
      </c>
    </row>
    <row r="1617" spans="1:12" x14ac:dyDescent="0.3">
      <c r="A1617" t="s">
        <v>4671</v>
      </c>
      <c r="B1617" t="s">
        <v>4672</v>
      </c>
      <c r="C1617" t="s">
        <v>4672</v>
      </c>
      <c r="D1617" t="s">
        <v>316</v>
      </c>
      <c r="E1617" t="s">
        <v>318</v>
      </c>
      <c r="F1617">
        <v>0</v>
      </c>
      <c r="G1617">
        <v>1615</v>
      </c>
      <c r="H1617">
        <f>IF(Table1[[#This Row],[my_ent_1]]=Table1[[#This Row],[their_ent_1]], 1, 0)</f>
        <v>1</v>
      </c>
      <c r="I1617">
        <f>IF(Table1[[#This Row],[my_ent_2]]=Table1[[#This Row],[their_ent_2]], 1, 0)</f>
        <v>0</v>
      </c>
      <c r="J1617">
        <f>IF(Table1[[#This Row],[same_1]]=1 &amp; Table1[[#This Row],[same_2]]=1, 1, 0)</f>
        <v>0</v>
      </c>
      <c r="K1617">
        <f>IF(ISNUMBER(SEARCH(Table1[[#This Row],[their_ent_1]],Table1[[#This Row],[my_ent_1]])), 1, 0)</f>
        <v>1</v>
      </c>
      <c r="L1617">
        <f>IF(ISNUMBER(SEARCH(Table1[[#This Row],[their_ent_2]],Table1[[#This Row],[my_ent_2]])), 1, 0)</f>
        <v>1</v>
      </c>
    </row>
    <row r="1618" spans="1:12" hidden="1" x14ac:dyDescent="0.3">
      <c r="A1618" t="s">
        <v>4673</v>
      </c>
      <c r="B1618" t="s">
        <v>825</v>
      </c>
      <c r="C1618" t="s">
        <v>826</v>
      </c>
      <c r="D1618" t="s">
        <v>4674</v>
      </c>
      <c r="E1618" t="s">
        <v>4675</v>
      </c>
      <c r="F1618">
        <v>0</v>
      </c>
      <c r="G1618">
        <v>1616</v>
      </c>
      <c r="H1618">
        <f>IF(Table1[[#This Row],[my_ent_1]]=Table1[[#This Row],[their_ent_1]], 1, 0)</f>
        <v>0</v>
      </c>
      <c r="I1618">
        <f>IF(Table1[[#This Row],[my_ent_2]]=Table1[[#This Row],[their_ent_2]], 1, 0)</f>
        <v>0</v>
      </c>
      <c r="J1618">
        <f>IF(Table1[[#This Row],[same_1]]=1 &amp; Table1[[#This Row],[same_2]]=1, 1, 0)</f>
        <v>0</v>
      </c>
      <c r="K1618">
        <f>IF(ISNUMBER(SEARCH(Table1[[#This Row],[their_ent_1]],Table1[[#This Row],[my_ent_1]])), 1, 0)</f>
        <v>0</v>
      </c>
      <c r="L1618">
        <f>IF(ISNUMBER(SEARCH(Table1[[#This Row],[their_ent_2]],Table1[[#This Row],[my_ent_2]])), 1, 0)</f>
        <v>0</v>
      </c>
    </row>
    <row r="1619" spans="1:12" hidden="1" x14ac:dyDescent="0.3">
      <c r="A1619" t="s">
        <v>4676</v>
      </c>
      <c r="B1619" t="s">
        <v>4677</v>
      </c>
      <c r="C1619" t="s">
        <v>4678</v>
      </c>
      <c r="D1619" t="s">
        <v>4679</v>
      </c>
      <c r="E1619" t="s">
        <v>4679</v>
      </c>
      <c r="F1619">
        <v>0</v>
      </c>
      <c r="G1619">
        <v>1617</v>
      </c>
      <c r="H1619">
        <f>IF(Table1[[#This Row],[my_ent_1]]=Table1[[#This Row],[their_ent_1]], 1, 0)</f>
        <v>0</v>
      </c>
      <c r="I1619">
        <f>IF(Table1[[#This Row],[my_ent_2]]=Table1[[#This Row],[their_ent_2]], 1, 0)</f>
        <v>1</v>
      </c>
      <c r="J1619">
        <f>IF(Table1[[#This Row],[same_1]]=1 &amp; Table1[[#This Row],[same_2]]=1, 1, 0)</f>
        <v>0</v>
      </c>
      <c r="K1619">
        <f>IF(ISNUMBER(SEARCH(Table1[[#This Row],[their_ent_1]],Table1[[#This Row],[my_ent_1]])), 1, 0)</f>
        <v>0</v>
      </c>
      <c r="L1619">
        <f>IF(ISNUMBER(SEARCH(Table1[[#This Row],[their_ent_2]],Table1[[#This Row],[my_ent_2]])), 1, 0)</f>
        <v>1</v>
      </c>
    </row>
    <row r="1620" spans="1:12" hidden="1" x14ac:dyDescent="0.3">
      <c r="A1620" t="s">
        <v>4680</v>
      </c>
      <c r="B1620" t="s">
        <v>163</v>
      </c>
      <c r="C1620" t="s">
        <v>4681</v>
      </c>
      <c r="D1620" t="s">
        <v>4682</v>
      </c>
      <c r="E1620" t="s">
        <v>4682</v>
      </c>
      <c r="F1620">
        <v>0</v>
      </c>
      <c r="G1620">
        <v>1618</v>
      </c>
      <c r="H1620">
        <f>IF(Table1[[#This Row],[my_ent_1]]=Table1[[#This Row],[their_ent_1]], 1, 0)</f>
        <v>0</v>
      </c>
      <c r="I1620">
        <f>IF(Table1[[#This Row],[my_ent_2]]=Table1[[#This Row],[their_ent_2]], 1, 0)</f>
        <v>1</v>
      </c>
      <c r="J1620">
        <f>IF(Table1[[#This Row],[same_1]]=1 &amp; Table1[[#This Row],[same_2]]=1, 1, 0)</f>
        <v>0</v>
      </c>
      <c r="K1620">
        <f>IF(ISNUMBER(SEARCH(Table1[[#This Row],[their_ent_1]],Table1[[#This Row],[my_ent_1]])), 1, 0)</f>
        <v>0</v>
      </c>
      <c r="L1620">
        <f>IF(ISNUMBER(SEARCH(Table1[[#This Row],[their_ent_2]],Table1[[#This Row],[my_ent_2]])), 1, 0)</f>
        <v>1</v>
      </c>
    </row>
    <row r="1621" spans="1:12" hidden="1" x14ac:dyDescent="0.3">
      <c r="A1621" t="s">
        <v>4683</v>
      </c>
      <c r="B1621" t="s">
        <v>1817</v>
      </c>
      <c r="C1621" t="s">
        <v>3507</v>
      </c>
      <c r="D1621" t="s">
        <v>3507</v>
      </c>
      <c r="E1621" t="s">
        <v>1770</v>
      </c>
      <c r="F1621">
        <v>0</v>
      </c>
      <c r="G1621">
        <v>1619</v>
      </c>
      <c r="H1621">
        <f>IF(Table1[[#This Row],[my_ent_1]]=Table1[[#This Row],[their_ent_1]], 1, 0)</f>
        <v>0</v>
      </c>
      <c r="I1621">
        <f>IF(Table1[[#This Row],[my_ent_2]]=Table1[[#This Row],[their_ent_2]], 1, 0)</f>
        <v>0</v>
      </c>
      <c r="J1621">
        <f>IF(Table1[[#This Row],[same_1]]=1 &amp; Table1[[#This Row],[same_2]]=1, 1, 0)</f>
        <v>0</v>
      </c>
      <c r="K1621">
        <f>IF(ISNUMBER(SEARCH(Table1[[#This Row],[their_ent_1]],Table1[[#This Row],[my_ent_1]])), 1, 0)</f>
        <v>0</v>
      </c>
      <c r="L1621">
        <f>IF(ISNUMBER(SEARCH(Table1[[#This Row],[their_ent_2]],Table1[[#This Row],[my_ent_2]])), 1, 0)</f>
        <v>0</v>
      </c>
    </row>
    <row r="1622" spans="1:12" hidden="1" x14ac:dyDescent="0.3">
      <c r="A1622" t="s">
        <v>4684</v>
      </c>
      <c r="B1622" t="s">
        <v>4685</v>
      </c>
      <c r="C1622" t="s">
        <v>4686</v>
      </c>
      <c r="D1622" t="s">
        <v>4687</v>
      </c>
      <c r="E1622" t="s">
        <v>4688</v>
      </c>
      <c r="F1622">
        <v>0</v>
      </c>
      <c r="G1622">
        <v>1620</v>
      </c>
      <c r="H1622">
        <f>IF(Table1[[#This Row],[my_ent_1]]=Table1[[#This Row],[their_ent_1]], 1, 0)</f>
        <v>0</v>
      </c>
      <c r="I1622">
        <f>IF(Table1[[#This Row],[my_ent_2]]=Table1[[#This Row],[their_ent_2]], 1, 0)</f>
        <v>0</v>
      </c>
      <c r="J1622">
        <f>IF(Table1[[#This Row],[same_1]]=1 &amp; Table1[[#This Row],[same_2]]=1, 1, 0)</f>
        <v>0</v>
      </c>
      <c r="K1622">
        <f>IF(ISNUMBER(SEARCH(Table1[[#This Row],[their_ent_1]],Table1[[#This Row],[my_ent_1]])), 1, 0)</f>
        <v>0</v>
      </c>
      <c r="L1622">
        <f>IF(ISNUMBER(SEARCH(Table1[[#This Row],[their_ent_2]],Table1[[#This Row],[my_ent_2]])), 1, 0)</f>
        <v>0</v>
      </c>
    </row>
    <row r="1623" spans="1:12" hidden="1" x14ac:dyDescent="0.3">
      <c r="A1623" t="s">
        <v>4689</v>
      </c>
      <c r="B1623" t="s">
        <v>412</v>
      </c>
      <c r="C1623" t="s">
        <v>4690</v>
      </c>
      <c r="D1623" t="s">
        <v>254</v>
      </c>
      <c r="E1623" t="s">
        <v>926</v>
      </c>
      <c r="F1623">
        <v>0</v>
      </c>
      <c r="G1623">
        <v>1621</v>
      </c>
      <c r="H1623">
        <f>IF(Table1[[#This Row],[my_ent_1]]=Table1[[#This Row],[their_ent_1]], 1, 0)</f>
        <v>0</v>
      </c>
      <c r="I1623">
        <f>IF(Table1[[#This Row],[my_ent_2]]=Table1[[#This Row],[their_ent_2]], 1, 0)</f>
        <v>0</v>
      </c>
      <c r="J1623">
        <f>IF(Table1[[#This Row],[same_1]]=1 &amp; Table1[[#This Row],[same_2]]=1, 1, 0)</f>
        <v>0</v>
      </c>
      <c r="K1623">
        <f>IF(ISNUMBER(SEARCH(Table1[[#This Row],[their_ent_1]],Table1[[#This Row],[my_ent_1]])), 1, 0)</f>
        <v>0</v>
      </c>
      <c r="L1623">
        <f>IF(ISNUMBER(SEARCH(Table1[[#This Row],[their_ent_2]],Table1[[#This Row],[my_ent_2]])), 1, 0)</f>
        <v>0</v>
      </c>
    </row>
    <row r="1624" spans="1:12" hidden="1" x14ac:dyDescent="0.3">
      <c r="A1624" t="s">
        <v>4691</v>
      </c>
      <c r="B1624" t="s">
        <v>4692</v>
      </c>
      <c r="C1624" t="s">
        <v>3207</v>
      </c>
      <c r="D1624" t="s">
        <v>4693</v>
      </c>
      <c r="E1624" t="s">
        <v>4694</v>
      </c>
      <c r="F1624">
        <v>0</v>
      </c>
      <c r="G1624">
        <v>1622</v>
      </c>
      <c r="H1624">
        <f>IF(Table1[[#This Row],[my_ent_1]]=Table1[[#This Row],[their_ent_1]], 1, 0)</f>
        <v>0</v>
      </c>
      <c r="I1624">
        <f>IF(Table1[[#This Row],[my_ent_2]]=Table1[[#This Row],[their_ent_2]], 1, 0)</f>
        <v>0</v>
      </c>
      <c r="J1624">
        <f>IF(Table1[[#This Row],[same_1]]=1 &amp; Table1[[#This Row],[same_2]]=1, 1, 0)</f>
        <v>0</v>
      </c>
      <c r="K1624">
        <f>IF(ISNUMBER(SEARCH(Table1[[#This Row],[their_ent_1]],Table1[[#This Row],[my_ent_1]])), 1, 0)</f>
        <v>0</v>
      </c>
      <c r="L1624">
        <f>IF(ISNUMBER(SEARCH(Table1[[#This Row],[their_ent_2]],Table1[[#This Row],[my_ent_2]])), 1, 0)</f>
        <v>1</v>
      </c>
    </row>
    <row r="1625" spans="1:12" hidden="1" x14ac:dyDescent="0.3">
      <c r="A1625" t="s">
        <v>4695</v>
      </c>
      <c r="B1625" t="s">
        <v>9</v>
      </c>
      <c r="C1625" t="s">
        <v>10</v>
      </c>
      <c r="D1625" t="s">
        <v>4696</v>
      </c>
      <c r="E1625" t="s">
        <v>200</v>
      </c>
      <c r="F1625">
        <v>0</v>
      </c>
      <c r="G1625">
        <v>1623</v>
      </c>
      <c r="H1625">
        <f>IF(Table1[[#This Row],[my_ent_1]]=Table1[[#This Row],[their_ent_1]], 1, 0)</f>
        <v>0</v>
      </c>
      <c r="I1625">
        <f>IF(Table1[[#This Row],[my_ent_2]]=Table1[[#This Row],[their_ent_2]], 1, 0)</f>
        <v>0</v>
      </c>
      <c r="J1625">
        <f>IF(Table1[[#This Row],[same_1]]=1 &amp; Table1[[#This Row],[same_2]]=1, 1, 0)</f>
        <v>0</v>
      </c>
      <c r="K1625">
        <f>IF(ISNUMBER(SEARCH(Table1[[#This Row],[their_ent_1]],Table1[[#This Row],[my_ent_1]])), 1, 0)</f>
        <v>1</v>
      </c>
      <c r="L1625">
        <f>IF(ISNUMBER(SEARCH(Table1[[#This Row],[their_ent_2]],Table1[[#This Row],[my_ent_2]])), 1, 0)</f>
        <v>0</v>
      </c>
    </row>
    <row r="1626" spans="1:12" x14ac:dyDescent="0.3">
      <c r="A1626" t="s">
        <v>4697</v>
      </c>
      <c r="B1626" t="s">
        <v>4698</v>
      </c>
      <c r="C1626" t="s">
        <v>4699</v>
      </c>
      <c r="D1626" t="s">
        <v>247</v>
      </c>
      <c r="E1626" t="s">
        <v>247</v>
      </c>
      <c r="F1626">
        <v>0</v>
      </c>
      <c r="G1626">
        <v>1624</v>
      </c>
      <c r="H1626">
        <f>IF(Table1[[#This Row],[my_ent_1]]=Table1[[#This Row],[their_ent_1]], 1, 0)</f>
        <v>0</v>
      </c>
      <c r="I1626">
        <f>IF(Table1[[#This Row],[my_ent_2]]=Table1[[#This Row],[their_ent_2]], 1, 0)</f>
        <v>1</v>
      </c>
      <c r="J1626">
        <f>IF(Table1[[#This Row],[same_1]]=1 &amp; Table1[[#This Row],[same_2]]=1, 1, 0)</f>
        <v>0</v>
      </c>
      <c r="K1626">
        <f>IF(ISNUMBER(SEARCH(Table1[[#This Row],[their_ent_1]],Table1[[#This Row],[my_ent_1]])), 1, 0)</f>
        <v>1</v>
      </c>
      <c r="L1626">
        <f>IF(ISNUMBER(SEARCH(Table1[[#This Row],[their_ent_2]],Table1[[#This Row],[my_ent_2]])), 1, 0)</f>
        <v>1</v>
      </c>
    </row>
    <row r="1627" spans="1:12" hidden="1" x14ac:dyDescent="0.3">
      <c r="A1627" t="s">
        <v>4700</v>
      </c>
      <c r="B1627" t="s">
        <v>4701</v>
      </c>
      <c r="C1627" t="s">
        <v>4702</v>
      </c>
      <c r="D1627" t="s">
        <v>4450</v>
      </c>
      <c r="E1627" t="s">
        <v>4703</v>
      </c>
      <c r="F1627">
        <v>0</v>
      </c>
      <c r="G1627">
        <v>1625</v>
      </c>
      <c r="H1627">
        <f>IF(Table1[[#This Row],[my_ent_1]]=Table1[[#This Row],[their_ent_1]], 1, 0)</f>
        <v>0</v>
      </c>
      <c r="I1627">
        <f>IF(Table1[[#This Row],[my_ent_2]]=Table1[[#This Row],[their_ent_2]], 1, 0)</f>
        <v>0</v>
      </c>
      <c r="J1627">
        <f>IF(Table1[[#This Row],[same_1]]=1 &amp; Table1[[#This Row],[same_2]]=1, 1, 0)</f>
        <v>0</v>
      </c>
      <c r="K1627">
        <f>IF(ISNUMBER(SEARCH(Table1[[#This Row],[their_ent_1]],Table1[[#This Row],[my_ent_1]])), 1, 0)</f>
        <v>0</v>
      </c>
      <c r="L1627">
        <f>IF(ISNUMBER(SEARCH(Table1[[#This Row],[their_ent_2]],Table1[[#This Row],[my_ent_2]])), 1, 0)</f>
        <v>0</v>
      </c>
    </row>
    <row r="1628" spans="1:12" hidden="1" x14ac:dyDescent="0.3">
      <c r="A1628" t="s">
        <v>4704</v>
      </c>
      <c r="B1628" t="s">
        <v>4705</v>
      </c>
      <c r="C1628" t="s">
        <v>4706</v>
      </c>
      <c r="D1628" t="s">
        <v>4707</v>
      </c>
      <c r="E1628" t="s">
        <v>4708</v>
      </c>
      <c r="F1628">
        <v>0</v>
      </c>
      <c r="G1628">
        <v>1626</v>
      </c>
      <c r="H1628">
        <f>IF(Table1[[#This Row],[my_ent_1]]=Table1[[#This Row],[their_ent_1]], 1, 0)</f>
        <v>0</v>
      </c>
      <c r="I1628">
        <f>IF(Table1[[#This Row],[my_ent_2]]=Table1[[#This Row],[their_ent_2]], 1, 0)</f>
        <v>0</v>
      </c>
      <c r="J1628">
        <f>IF(Table1[[#This Row],[same_1]]=1 &amp; Table1[[#This Row],[same_2]]=1, 1, 0)</f>
        <v>0</v>
      </c>
      <c r="K1628">
        <f>IF(ISNUMBER(SEARCH(Table1[[#This Row],[their_ent_1]],Table1[[#This Row],[my_ent_1]])), 1, 0)</f>
        <v>0</v>
      </c>
      <c r="L1628">
        <f>IF(ISNUMBER(SEARCH(Table1[[#This Row],[their_ent_2]],Table1[[#This Row],[my_ent_2]])), 1, 0)</f>
        <v>0</v>
      </c>
    </row>
    <row r="1629" spans="1:12" x14ac:dyDescent="0.3">
      <c r="A1629" t="s">
        <v>1527</v>
      </c>
      <c r="B1629" t="s">
        <v>1106</v>
      </c>
      <c r="C1629" t="s">
        <v>1528</v>
      </c>
      <c r="D1629" t="s">
        <v>1529</v>
      </c>
      <c r="E1629" t="s">
        <v>1529</v>
      </c>
      <c r="F1629">
        <v>0</v>
      </c>
      <c r="G1629">
        <v>1627</v>
      </c>
      <c r="H1629">
        <f>IF(Table1[[#This Row],[my_ent_1]]=Table1[[#This Row],[their_ent_1]], 1, 0)</f>
        <v>0</v>
      </c>
      <c r="I1629">
        <f>IF(Table1[[#This Row],[my_ent_2]]=Table1[[#This Row],[their_ent_2]], 1, 0)</f>
        <v>1</v>
      </c>
      <c r="J1629">
        <f>IF(Table1[[#This Row],[same_1]]=1 &amp; Table1[[#This Row],[same_2]]=1, 1, 0)</f>
        <v>0</v>
      </c>
      <c r="K1629">
        <f>IF(ISNUMBER(SEARCH(Table1[[#This Row],[their_ent_1]],Table1[[#This Row],[my_ent_1]])), 1, 0)</f>
        <v>1</v>
      </c>
      <c r="L1629">
        <f>IF(ISNUMBER(SEARCH(Table1[[#This Row],[their_ent_2]],Table1[[#This Row],[my_ent_2]])), 1, 0)</f>
        <v>1</v>
      </c>
    </row>
    <row r="1630" spans="1:12" hidden="1" x14ac:dyDescent="0.3">
      <c r="A1630" t="s">
        <v>4709</v>
      </c>
      <c r="B1630" t="s">
        <v>3652</v>
      </c>
      <c r="C1630" t="s">
        <v>4710</v>
      </c>
      <c r="D1630" t="s">
        <v>4711</v>
      </c>
      <c r="E1630" t="s">
        <v>1568</v>
      </c>
      <c r="F1630">
        <v>0</v>
      </c>
      <c r="G1630">
        <v>1628</v>
      </c>
      <c r="H1630">
        <f>IF(Table1[[#This Row],[my_ent_1]]=Table1[[#This Row],[their_ent_1]], 1, 0)</f>
        <v>0</v>
      </c>
      <c r="I1630">
        <f>IF(Table1[[#This Row],[my_ent_2]]=Table1[[#This Row],[their_ent_2]], 1, 0)</f>
        <v>0</v>
      </c>
      <c r="J1630">
        <f>IF(Table1[[#This Row],[same_1]]=1 &amp; Table1[[#This Row],[same_2]]=1, 1, 0)</f>
        <v>0</v>
      </c>
      <c r="K1630">
        <f>IF(ISNUMBER(SEARCH(Table1[[#This Row],[their_ent_1]],Table1[[#This Row],[my_ent_1]])), 1, 0)</f>
        <v>0</v>
      </c>
      <c r="L1630">
        <f>IF(ISNUMBER(SEARCH(Table1[[#This Row],[their_ent_2]],Table1[[#This Row],[my_ent_2]])), 1, 0)</f>
        <v>0</v>
      </c>
    </row>
    <row r="1631" spans="1:12" hidden="1" x14ac:dyDescent="0.3">
      <c r="A1631" t="s">
        <v>4712</v>
      </c>
      <c r="B1631" t="s">
        <v>47</v>
      </c>
      <c r="C1631" t="s">
        <v>47</v>
      </c>
      <c r="D1631" t="s">
        <v>163</v>
      </c>
      <c r="E1631" t="s">
        <v>380</v>
      </c>
      <c r="F1631">
        <v>0</v>
      </c>
      <c r="G1631">
        <v>1629</v>
      </c>
      <c r="H1631">
        <f>IF(Table1[[#This Row],[my_ent_1]]=Table1[[#This Row],[their_ent_1]], 1, 0)</f>
        <v>1</v>
      </c>
      <c r="I1631">
        <f>IF(Table1[[#This Row],[my_ent_2]]=Table1[[#This Row],[their_ent_2]], 1, 0)</f>
        <v>0</v>
      </c>
      <c r="J1631">
        <f>IF(Table1[[#This Row],[same_1]]=1 &amp; Table1[[#This Row],[same_2]]=1, 1, 0)</f>
        <v>0</v>
      </c>
      <c r="K1631">
        <f>IF(ISNUMBER(SEARCH(Table1[[#This Row],[their_ent_1]],Table1[[#This Row],[my_ent_1]])), 1, 0)</f>
        <v>1</v>
      </c>
      <c r="L1631">
        <f>IF(ISNUMBER(SEARCH(Table1[[#This Row],[their_ent_2]],Table1[[#This Row],[my_ent_2]])), 1, 0)</f>
        <v>0</v>
      </c>
    </row>
    <row r="1632" spans="1:12" hidden="1" x14ac:dyDescent="0.3">
      <c r="A1632" t="s">
        <v>4713</v>
      </c>
      <c r="B1632" t="s">
        <v>4714</v>
      </c>
      <c r="C1632" t="s">
        <v>4715</v>
      </c>
      <c r="D1632" t="s">
        <v>143</v>
      </c>
      <c r="E1632" t="s">
        <v>4714</v>
      </c>
      <c r="F1632">
        <v>0</v>
      </c>
      <c r="G1632">
        <v>1630</v>
      </c>
      <c r="H1632">
        <f>IF(Table1[[#This Row],[my_ent_1]]=Table1[[#This Row],[their_ent_1]], 1, 0)</f>
        <v>0</v>
      </c>
      <c r="I1632">
        <f>IF(Table1[[#This Row],[my_ent_2]]=Table1[[#This Row],[their_ent_2]], 1, 0)</f>
        <v>0</v>
      </c>
      <c r="J1632">
        <f>IF(Table1[[#This Row],[same_1]]=1 &amp; Table1[[#This Row],[same_2]]=1, 1, 0)</f>
        <v>0</v>
      </c>
      <c r="K1632">
        <f>IF(ISNUMBER(SEARCH(Table1[[#This Row],[their_ent_1]],Table1[[#This Row],[my_ent_1]])), 1, 0)</f>
        <v>0</v>
      </c>
      <c r="L1632">
        <f>IF(ISNUMBER(SEARCH(Table1[[#This Row],[their_ent_2]],Table1[[#This Row],[my_ent_2]])), 1, 0)</f>
        <v>0</v>
      </c>
    </row>
    <row r="1633" spans="1:12" hidden="1" x14ac:dyDescent="0.3">
      <c r="A1633" t="s">
        <v>4716</v>
      </c>
      <c r="B1633" t="s">
        <v>47</v>
      </c>
      <c r="C1633" t="s">
        <v>1999</v>
      </c>
      <c r="D1633" t="s">
        <v>1999</v>
      </c>
      <c r="E1633" t="s">
        <v>4717</v>
      </c>
      <c r="F1633">
        <v>0</v>
      </c>
      <c r="G1633">
        <v>1631</v>
      </c>
      <c r="H1633">
        <f>IF(Table1[[#This Row],[my_ent_1]]=Table1[[#This Row],[their_ent_1]], 1, 0)</f>
        <v>0</v>
      </c>
      <c r="I1633">
        <f>IF(Table1[[#This Row],[my_ent_2]]=Table1[[#This Row],[their_ent_2]], 1, 0)</f>
        <v>0</v>
      </c>
      <c r="J1633">
        <f>IF(Table1[[#This Row],[same_1]]=1 &amp; Table1[[#This Row],[same_2]]=1, 1, 0)</f>
        <v>0</v>
      </c>
      <c r="K1633">
        <f>IF(ISNUMBER(SEARCH(Table1[[#This Row],[their_ent_1]],Table1[[#This Row],[my_ent_1]])), 1, 0)</f>
        <v>0</v>
      </c>
      <c r="L1633">
        <f>IF(ISNUMBER(SEARCH(Table1[[#This Row],[their_ent_2]],Table1[[#This Row],[my_ent_2]])), 1, 0)</f>
        <v>0</v>
      </c>
    </row>
    <row r="1634" spans="1:12" x14ac:dyDescent="0.3">
      <c r="A1634" t="s">
        <v>4718</v>
      </c>
      <c r="B1634" t="s">
        <v>9</v>
      </c>
      <c r="C1634" t="s">
        <v>10</v>
      </c>
      <c r="D1634" t="s">
        <v>4719</v>
      </c>
      <c r="E1634" t="s">
        <v>4719</v>
      </c>
      <c r="F1634">
        <v>0</v>
      </c>
      <c r="G1634">
        <v>1632</v>
      </c>
      <c r="H1634">
        <f>IF(Table1[[#This Row],[my_ent_1]]=Table1[[#This Row],[their_ent_1]], 1, 0)</f>
        <v>0</v>
      </c>
      <c r="I1634">
        <f>IF(Table1[[#This Row],[my_ent_2]]=Table1[[#This Row],[their_ent_2]], 1, 0)</f>
        <v>1</v>
      </c>
      <c r="J1634">
        <f>IF(Table1[[#This Row],[same_1]]=1 &amp; Table1[[#This Row],[same_2]]=1, 1, 0)</f>
        <v>0</v>
      </c>
      <c r="K1634">
        <f>IF(ISNUMBER(SEARCH(Table1[[#This Row],[their_ent_1]],Table1[[#This Row],[my_ent_1]])), 1, 0)</f>
        <v>1</v>
      </c>
      <c r="L1634">
        <f>IF(ISNUMBER(SEARCH(Table1[[#This Row],[their_ent_2]],Table1[[#This Row],[my_ent_2]])), 1, 0)</f>
        <v>1</v>
      </c>
    </row>
    <row r="1635" spans="1:12" hidden="1" x14ac:dyDescent="0.3">
      <c r="A1635" t="s">
        <v>4720</v>
      </c>
      <c r="B1635" t="s">
        <v>314</v>
      </c>
      <c r="C1635" t="s">
        <v>314</v>
      </c>
      <c r="D1635" t="s">
        <v>143</v>
      </c>
      <c r="E1635" t="s">
        <v>1402</v>
      </c>
      <c r="F1635">
        <v>0</v>
      </c>
      <c r="G1635">
        <v>1633</v>
      </c>
      <c r="H1635">
        <f>IF(Table1[[#This Row],[my_ent_1]]=Table1[[#This Row],[their_ent_1]], 1, 0)</f>
        <v>1</v>
      </c>
      <c r="I1635">
        <f>IF(Table1[[#This Row],[my_ent_2]]=Table1[[#This Row],[their_ent_2]], 1, 0)</f>
        <v>0</v>
      </c>
      <c r="J1635">
        <f>IF(Table1[[#This Row],[same_1]]=1 &amp; Table1[[#This Row],[same_2]]=1, 1, 0)</f>
        <v>0</v>
      </c>
      <c r="K1635">
        <f>IF(ISNUMBER(SEARCH(Table1[[#This Row],[their_ent_1]],Table1[[#This Row],[my_ent_1]])), 1, 0)</f>
        <v>1</v>
      </c>
      <c r="L1635">
        <f>IF(ISNUMBER(SEARCH(Table1[[#This Row],[their_ent_2]],Table1[[#This Row],[my_ent_2]])), 1, 0)</f>
        <v>0</v>
      </c>
    </row>
    <row r="1636" spans="1:12" hidden="1" x14ac:dyDescent="0.3">
      <c r="A1636" t="s">
        <v>4721</v>
      </c>
      <c r="B1636" t="s">
        <v>47</v>
      </c>
      <c r="C1636" t="s">
        <v>4722</v>
      </c>
      <c r="D1636" t="s">
        <v>4723</v>
      </c>
      <c r="E1636" t="s">
        <v>647</v>
      </c>
      <c r="F1636">
        <v>0</v>
      </c>
      <c r="G1636">
        <v>1634</v>
      </c>
      <c r="H1636">
        <f>IF(Table1[[#This Row],[my_ent_1]]=Table1[[#This Row],[their_ent_1]], 1, 0)</f>
        <v>0</v>
      </c>
      <c r="I1636">
        <f>IF(Table1[[#This Row],[my_ent_2]]=Table1[[#This Row],[their_ent_2]], 1, 0)</f>
        <v>0</v>
      </c>
      <c r="J1636">
        <f>IF(Table1[[#This Row],[same_1]]=1 &amp; Table1[[#This Row],[same_2]]=1, 1, 0)</f>
        <v>0</v>
      </c>
      <c r="K1636">
        <f>IF(ISNUMBER(SEARCH(Table1[[#This Row],[their_ent_1]],Table1[[#This Row],[my_ent_1]])), 1, 0)</f>
        <v>0</v>
      </c>
      <c r="L1636">
        <f>IF(ISNUMBER(SEARCH(Table1[[#This Row],[their_ent_2]],Table1[[#This Row],[my_ent_2]])), 1, 0)</f>
        <v>0</v>
      </c>
    </row>
    <row r="1637" spans="1:12" hidden="1" x14ac:dyDescent="0.3">
      <c r="A1637" t="s">
        <v>4724</v>
      </c>
      <c r="B1637" t="s">
        <v>4725</v>
      </c>
      <c r="C1637" t="s">
        <v>117</v>
      </c>
      <c r="D1637" t="s">
        <v>117</v>
      </c>
      <c r="E1637" t="s">
        <v>4726</v>
      </c>
      <c r="F1637">
        <v>0</v>
      </c>
      <c r="G1637">
        <v>1635</v>
      </c>
      <c r="H1637">
        <f>IF(Table1[[#This Row],[my_ent_1]]=Table1[[#This Row],[their_ent_1]], 1, 0)</f>
        <v>0</v>
      </c>
      <c r="I1637">
        <f>IF(Table1[[#This Row],[my_ent_2]]=Table1[[#This Row],[their_ent_2]], 1, 0)</f>
        <v>0</v>
      </c>
      <c r="J1637">
        <f>IF(Table1[[#This Row],[same_1]]=1 &amp; Table1[[#This Row],[same_2]]=1, 1, 0)</f>
        <v>0</v>
      </c>
      <c r="K1637">
        <f>IF(ISNUMBER(SEARCH(Table1[[#This Row],[their_ent_1]],Table1[[#This Row],[my_ent_1]])), 1, 0)</f>
        <v>0</v>
      </c>
      <c r="L1637">
        <f>IF(ISNUMBER(SEARCH(Table1[[#This Row],[their_ent_2]],Table1[[#This Row],[my_ent_2]])), 1, 0)</f>
        <v>0</v>
      </c>
    </row>
    <row r="1638" spans="1:12" hidden="1" x14ac:dyDescent="0.3">
      <c r="A1638" t="s">
        <v>4727</v>
      </c>
      <c r="B1638" t="s">
        <v>142</v>
      </c>
      <c r="C1638" t="s">
        <v>2658</v>
      </c>
      <c r="D1638" t="s">
        <v>205</v>
      </c>
      <c r="E1638" t="s">
        <v>142</v>
      </c>
      <c r="F1638">
        <v>0</v>
      </c>
      <c r="G1638">
        <v>1636</v>
      </c>
      <c r="H1638">
        <f>IF(Table1[[#This Row],[my_ent_1]]=Table1[[#This Row],[their_ent_1]], 1, 0)</f>
        <v>0</v>
      </c>
      <c r="I1638">
        <f>IF(Table1[[#This Row],[my_ent_2]]=Table1[[#This Row],[their_ent_2]], 1, 0)</f>
        <v>0</v>
      </c>
      <c r="J1638">
        <f>IF(Table1[[#This Row],[same_1]]=1 &amp; Table1[[#This Row],[same_2]]=1, 1, 0)</f>
        <v>0</v>
      </c>
      <c r="K1638">
        <f>IF(ISNUMBER(SEARCH(Table1[[#This Row],[their_ent_1]],Table1[[#This Row],[my_ent_1]])), 1, 0)</f>
        <v>0</v>
      </c>
      <c r="L1638">
        <f>IF(ISNUMBER(SEARCH(Table1[[#This Row],[their_ent_2]],Table1[[#This Row],[my_ent_2]])), 1, 0)</f>
        <v>0</v>
      </c>
    </row>
    <row r="1639" spans="1:12" hidden="1" x14ac:dyDescent="0.3">
      <c r="A1639" t="s">
        <v>4728</v>
      </c>
      <c r="B1639" t="s">
        <v>4729</v>
      </c>
      <c r="C1639" t="s">
        <v>4730</v>
      </c>
      <c r="D1639" t="s">
        <v>4731</v>
      </c>
      <c r="E1639" t="s">
        <v>4732</v>
      </c>
      <c r="F1639">
        <v>0</v>
      </c>
      <c r="G1639">
        <v>1637</v>
      </c>
      <c r="H1639">
        <f>IF(Table1[[#This Row],[my_ent_1]]=Table1[[#This Row],[their_ent_1]], 1, 0)</f>
        <v>0</v>
      </c>
      <c r="I1639">
        <f>IF(Table1[[#This Row],[my_ent_2]]=Table1[[#This Row],[their_ent_2]], 1, 0)</f>
        <v>0</v>
      </c>
      <c r="J1639">
        <f>IF(Table1[[#This Row],[same_1]]=1 &amp; Table1[[#This Row],[same_2]]=1, 1, 0)</f>
        <v>0</v>
      </c>
      <c r="K1639">
        <f>IF(ISNUMBER(SEARCH(Table1[[#This Row],[their_ent_1]],Table1[[#This Row],[my_ent_1]])), 1, 0)</f>
        <v>0</v>
      </c>
      <c r="L1639">
        <f>IF(ISNUMBER(SEARCH(Table1[[#This Row],[their_ent_2]],Table1[[#This Row],[my_ent_2]])), 1, 0)</f>
        <v>0</v>
      </c>
    </row>
    <row r="1640" spans="1:12" hidden="1" x14ac:dyDescent="0.3">
      <c r="A1640" t="s">
        <v>4733</v>
      </c>
      <c r="B1640" t="s">
        <v>12</v>
      </c>
      <c r="C1640" t="s">
        <v>12</v>
      </c>
      <c r="D1640" t="s">
        <v>500</v>
      </c>
      <c r="E1640" t="s">
        <v>499</v>
      </c>
      <c r="F1640">
        <v>0</v>
      </c>
      <c r="G1640">
        <v>1638</v>
      </c>
      <c r="H1640">
        <f>IF(Table1[[#This Row],[my_ent_1]]=Table1[[#This Row],[their_ent_1]], 1, 0)</f>
        <v>1</v>
      </c>
      <c r="I1640">
        <f>IF(Table1[[#This Row],[my_ent_2]]=Table1[[#This Row],[their_ent_2]], 1, 0)</f>
        <v>0</v>
      </c>
      <c r="J1640">
        <f>IF(Table1[[#This Row],[same_1]]=1 &amp; Table1[[#This Row],[same_2]]=1, 1, 0)</f>
        <v>0</v>
      </c>
      <c r="K1640">
        <f>IF(ISNUMBER(SEARCH(Table1[[#This Row],[their_ent_1]],Table1[[#This Row],[my_ent_1]])), 1, 0)</f>
        <v>1</v>
      </c>
      <c r="L1640">
        <f>IF(ISNUMBER(SEARCH(Table1[[#This Row],[their_ent_2]],Table1[[#This Row],[my_ent_2]])), 1, 0)</f>
        <v>0</v>
      </c>
    </row>
    <row r="1641" spans="1:12" hidden="1" x14ac:dyDescent="0.3">
      <c r="A1641" t="s">
        <v>4734</v>
      </c>
      <c r="B1641" t="s">
        <v>4735</v>
      </c>
      <c r="C1641" t="s">
        <v>4736</v>
      </c>
      <c r="D1641" t="s">
        <v>3652</v>
      </c>
      <c r="E1641" t="s">
        <v>3652</v>
      </c>
      <c r="F1641">
        <v>0</v>
      </c>
      <c r="G1641">
        <v>1639</v>
      </c>
      <c r="H1641">
        <f>IF(Table1[[#This Row],[my_ent_1]]=Table1[[#This Row],[their_ent_1]], 1, 0)</f>
        <v>0</v>
      </c>
      <c r="I1641">
        <f>IF(Table1[[#This Row],[my_ent_2]]=Table1[[#This Row],[their_ent_2]], 1, 0)</f>
        <v>1</v>
      </c>
      <c r="J1641">
        <f>IF(Table1[[#This Row],[same_1]]=1 &amp; Table1[[#This Row],[same_2]]=1, 1, 0)</f>
        <v>0</v>
      </c>
      <c r="K1641">
        <f>IF(ISNUMBER(SEARCH(Table1[[#This Row],[their_ent_1]],Table1[[#This Row],[my_ent_1]])), 1, 0)</f>
        <v>0</v>
      </c>
      <c r="L1641">
        <f>IF(ISNUMBER(SEARCH(Table1[[#This Row],[their_ent_2]],Table1[[#This Row],[my_ent_2]])), 1, 0)</f>
        <v>1</v>
      </c>
    </row>
    <row r="1642" spans="1:12" hidden="1" x14ac:dyDescent="0.3">
      <c r="A1642" t="s">
        <v>4737</v>
      </c>
      <c r="B1642" t="s">
        <v>4738</v>
      </c>
      <c r="C1642" t="s">
        <v>4739</v>
      </c>
      <c r="D1642" t="s">
        <v>412</v>
      </c>
      <c r="E1642" t="s">
        <v>4738</v>
      </c>
      <c r="F1642">
        <v>0</v>
      </c>
      <c r="G1642">
        <v>1640</v>
      </c>
      <c r="H1642">
        <f>IF(Table1[[#This Row],[my_ent_1]]=Table1[[#This Row],[their_ent_1]], 1, 0)</f>
        <v>0</v>
      </c>
      <c r="I1642">
        <f>IF(Table1[[#This Row],[my_ent_2]]=Table1[[#This Row],[their_ent_2]], 1, 0)</f>
        <v>0</v>
      </c>
      <c r="J1642">
        <f>IF(Table1[[#This Row],[same_1]]=1 &amp; Table1[[#This Row],[same_2]]=1, 1, 0)</f>
        <v>0</v>
      </c>
      <c r="K1642">
        <f>IF(ISNUMBER(SEARCH(Table1[[#This Row],[their_ent_1]],Table1[[#This Row],[my_ent_1]])), 1, 0)</f>
        <v>0</v>
      </c>
      <c r="L1642">
        <f>IF(ISNUMBER(SEARCH(Table1[[#This Row],[their_ent_2]],Table1[[#This Row],[my_ent_2]])), 1, 0)</f>
        <v>0</v>
      </c>
    </row>
    <row r="1643" spans="1:12" hidden="1" x14ac:dyDescent="0.3">
      <c r="A1643" t="s">
        <v>4740</v>
      </c>
      <c r="B1643" t="s">
        <v>4741</v>
      </c>
      <c r="C1643" t="s">
        <v>4741</v>
      </c>
      <c r="D1643" t="s">
        <v>4742</v>
      </c>
      <c r="E1643" t="s">
        <v>433</v>
      </c>
      <c r="F1643">
        <v>0</v>
      </c>
      <c r="G1643">
        <v>1641</v>
      </c>
      <c r="H1643">
        <f>IF(Table1[[#This Row],[my_ent_1]]=Table1[[#This Row],[their_ent_1]], 1, 0)</f>
        <v>1</v>
      </c>
      <c r="I1643">
        <f>IF(Table1[[#This Row],[my_ent_2]]=Table1[[#This Row],[their_ent_2]], 1, 0)</f>
        <v>0</v>
      </c>
      <c r="J1643">
        <f>IF(Table1[[#This Row],[same_1]]=1 &amp; Table1[[#This Row],[same_2]]=1, 1, 0)</f>
        <v>0</v>
      </c>
      <c r="K1643">
        <f>IF(ISNUMBER(SEARCH(Table1[[#This Row],[their_ent_1]],Table1[[#This Row],[my_ent_1]])), 1, 0)</f>
        <v>1</v>
      </c>
      <c r="L1643">
        <f>IF(ISNUMBER(SEARCH(Table1[[#This Row],[their_ent_2]],Table1[[#This Row],[my_ent_2]])), 1, 0)</f>
        <v>0</v>
      </c>
    </row>
    <row r="1644" spans="1:12" hidden="1" x14ac:dyDescent="0.3">
      <c r="A1644" t="s">
        <v>4743</v>
      </c>
      <c r="B1644" t="s">
        <v>12</v>
      </c>
      <c r="C1644" t="s">
        <v>4744</v>
      </c>
      <c r="D1644" t="s">
        <v>4745</v>
      </c>
      <c r="E1644" t="s">
        <v>12</v>
      </c>
      <c r="F1644">
        <v>0</v>
      </c>
      <c r="G1644">
        <v>1642</v>
      </c>
      <c r="H1644">
        <f>IF(Table1[[#This Row],[my_ent_1]]=Table1[[#This Row],[their_ent_1]], 1, 0)</f>
        <v>0</v>
      </c>
      <c r="I1644">
        <f>IF(Table1[[#This Row],[my_ent_2]]=Table1[[#This Row],[their_ent_2]], 1, 0)</f>
        <v>0</v>
      </c>
      <c r="J1644">
        <f>IF(Table1[[#This Row],[same_1]]=1 &amp; Table1[[#This Row],[same_2]]=1, 1, 0)</f>
        <v>0</v>
      </c>
      <c r="K1644">
        <f>IF(ISNUMBER(SEARCH(Table1[[#This Row],[their_ent_1]],Table1[[#This Row],[my_ent_1]])), 1, 0)</f>
        <v>0</v>
      </c>
      <c r="L1644">
        <f>IF(ISNUMBER(SEARCH(Table1[[#This Row],[their_ent_2]],Table1[[#This Row],[my_ent_2]])), 1, 0)</f>
        <v>0</v>
      </c>
    </row>
    <row r="1645" spans="1:12" hidden="1" x14ac:dyDescent="0.3">
      <c r="A1645" t="s">
        <v>4746</v>
      </c>
      <c r="B1645" t="s">
        <v>4747</v>
      </c>
      <c r="C1645" t="s">
        <v>4747</v>
      </c>
      <c r="D1645" t="s">
        <v>2547</v>
      </c>
      <c r="E1645" t="s">
        <v>132</v>
      </c>
      <c r="F1645">
        <v>0</v>
      </c>
      <c r="G1645">
        <v>1643</v>
      </c>
      <c r="H1645">
        <f>IF(Table1[[#This Row],[my_ent_1]]=Table1[[#This Row],[their_ent_1]], 1, 0)</f>
        <v>1</v>
      </c>
      <c r="I1645">
        <f>IF(Table1[[#This Row],[my_ent_2]]=Table1[[#This Row],[their_ent_2]], 1, 0)</f>
        <v>0</v>
      </c>
      <c r="J1645">
        <f>IF(Table1[[#This Row],[same_1]]=1 &amp; Table1[[#This Row],[same_2]]=1, 1, 0)</f>
        <v>0</v>
      </c>
      <c r="K1645">
        <f>IF(ISNUMBER(SEARCH(Table1[[#This Row],[their_ent_1]],Table1[[#This Row],[my_ent_1]])), 1, 0)</f>
        <v>1</v>
      </c>
      <c r="L1645">
        <f>IF(ISNUMBER(SEARCH(Table1[[#This Row],[their_ent_2]],Table1[[#This Row],[my_ent_2]])), 1, 0)</f>
        <v>0</v>
      </c>
    </row>
    <row r="1646" spans="1:12" hidden="1" x14ac:dyDescent="0.3">
      <c r="A1646" t="s">
        <v>4748</v>
      </c>
      <c r="B1646" t="s">
        <v>4749</v>
      </c>
      <c r="C1646" t="s">
        <v>4750</v>
      </c>
      <c r="D1646" t="s">
        <v>2991</v>
      </c>
      <c r="E1646" t="s">
        <v>4751</v>
      </c>
      <c r="F1646">
        <v>0</v>
      </c>
      <c r="G1646">
        <v>1644</v>
      </c>
      <c r="H1646">
        <f>IF(Table1[[#This Row],[my_ent_1]]=Table1[[#This Row],[their_ent_1]], 1, 0)</f>
        <v>0</v>
      </c>
      <c r="I1646">
        <f>IF(Table1[[#This Row],[my_ent_2]]=Table1[[#This Row],[their_ent_2]], 1, 0)</f>
        <v>0</v>
      </c>
      <c r="J1646">
        <f>IF(Table1[[#This Row],[same_1]]=1 &amp; Table1[[#This Row],[same_2]]=1, 1, 0)</f>
        <v>0</v>
      </c>
      <c r="K1646">
        <f>IF(ISNUMBER(SEARCH(Table1[[#This Row],[their_ent_1]],Table1[[#This Row],[my_ent_1]])), 1, 0)</f>
        <v>1</v>
      </c>
      <c r="L1646">
        <f>IF(ISNUMBER(SEARCH(Table1[[#This Row],[their_ent_2]],Table1[[#This Row],[my_ent_2]])), 1, 0)</f>
        <v>0</v>
      </c>
    </row>
    <row r="1647" spans="1:12" hidden="1" x14ac:dyDescent="0.3">
      <c r="A1647" t="s">
        <v>4752</v>
      </c>
      <c r="B1647" t="s">
        <v>528</v>
      </c>
      <c r="C1647" t="s">
        <v>4753</v>
      </c>
      <c r="D1647" t="s">
        <v>47</v>
      </c>
      <c r="E1647" t="s">
        <v>39</v>
      </c>
      <c r="F1647">
        <v>0</v>
      </c>
      <c r="G1647">
        <v>1645</v>
      </c>
      <c r="H1647">
        <f>IF(Table1[[#This Row],[my_ent_1]]=Table1[[#This Row],[their_ent_1]], 1, 0)</f>
        <v>0</v>
      </c>
      <c r="I1647">
        <f>IF(Table1[[#This Row],[my_ent_2]]=Table1[[#This Row],[their_ent_2]], 1, 0)</f>
        <v>0</v>
      </c>
      <c r="J1647">
        <f>IF(Table1[[#This Row],[same_1]]=1 &amp; Table1[[#This Row],[same_2]]=1, 1, 0)</f>
        <v>0</v>
      </c>
      <c r="K1647">
        <f>IF(ISNUMBER(SEARCH(Table1[[#This Row],[their_ent_1]],Table1[[#This Row],[my_ent_1]])), 1, 0)</f>
        <v>0</v>
      </c>
      <c r="L1647">
        <f>IF(ISNUMBER(SEARCH(Table1[[#This Row],[their_ent_2]],Table1[[#This Row],[my_ent_2]])), 1, 0)</f>
        <v>0</v>
      </c>
    </row>
    <row r="1648" spans="1:12" hidden="1" x14ac:dyDescent="0.3">
      <c r="A1648" t="s">
        <v>4754</v>
      </c>
      <c r="B1648" t="s">
        <v>4755</v>
      </c>
      <c r="C1648" t="s">
        <v>4756</v>
      </c>
      <c r="D1648" t="s">
        <v>4757</v>
      </c>
      <c r="E1648" t="s">
        <v>4758</v>
      </c>
      <c r="F1648">
        <v>0</v>
      </c>
      <c r="G1648">
        <v>1646</v>
      </c>
      <c r="H1648">
        <f>IF(Table1[[#This Row],[my_ent_1]]=Table1[[#This Row],[their_ent_1]], 1, 0)</f>
        <v>0</v>
      </c>
      <c r="I1648">
        <f>IF(Table1[[#This Row],[my_ent_2]]=Table1[[#This Row],[their_ent_2]], 1, 0)</f>
        <v>0</v>
      </c>
      <c r="J1648">
        <f>IF(Table1[[#This Row],[same_1]]=1 &amp; Table1[[#This Row],[same_2]]=1, 1, 0)</f>
        <v>0</v>
      </c>
      <c r="K1648">
        <f>IF(ISNUMBER(SEARCH(Table1[[#This Row],[their_ent_1]],Table1[[#This Row],[my_ent_1]])), 1, 0)</f>
        <v>0</v>
      </c>
      <c r="L1648">
        <f>IF(ISNUMBER(SEARCH(Table1[[#This Row],[their_ent_2]],Table1[[#This Row],[my_ent_2]])), 1, 0)</f>
        <v>0</v>
      </c>
    </row>
    <row r="1649" spans="1:12" hidden="1" x14ac:dyDescent="0.3">
      <c r="A1649" t="s">
        <v>4759</v>
      </c>
      <c r="B1649" t="s">
        <v>4760</v>
      </c>
      <c r="C1649" t="s">
        <v>465</v>
      </c>
      <c r="D1649" t="s">
        <v>4761</v>
      </c>
      <c r="E1649" t="s">
        <v>4762</v>
      </c>
      <c r="F1649">
        <v>0</v>
      </c>
      <c r="G1649">
        <v>1647</v>
      </c>
      <c r="H1649">
        <f>IF(Table1[[#This Row],[my_ent_1]]=Table1[[#This Row],[their_ent_1]], 1, 0)</f>
        <v>0</v>
      </c>
      <c r="I1649">
        <f>IF(Table1[[#This Row],[my_ent_2]]=Table1[[#This Row],[their_ent_2]], 1, 0)</f>
        <v>0</v>
      </c>
      <c r="J1649">
        <f>IF(Table1[[#This Row],[same_1]]=1 &amp; Table1[[#This Row],[same_2]]=1, 1, 0)</f>
        <v>0</v>
      </c>
      <c r="K1649">
        <f>IF(ISNUMBER(SEARCH(Table1[[#This Row],[their_ent_1]],Table1[[#This Row],[my_ent_1]])), 1, 0)</f>
        <v>0</v>
      </c>
      <c r="L1649">
        <f>IF(ISNUMBER(SEARCH(Table1[[#This Row],[their_ent_2]],Table1[[#This Row],[my_ent_2]])), 1, 0)</f>
        <v>0</v>
      </c>
    </row>
    <row r="1650" spans="1:12" hidden="1" x14ac:dyDescent="0.3">
      <c r="A1650" t="s">
        <v>4763</v>
      </c>
      <c r="B1650" t="s">
        <v>142</v>
      </c>
      <c r="C1650" t="s">
        <v>142</v>
      </c>
      <c r="D1650" t="s">
        <v>390</v>
      </c>
      <c r="E1650" t="s">
        <v>4764</v>
      </c>
      <c r="F1650">
        <v>0</v>
      </c>
      <c r="G1650">
        <v>1648</v>
      </c>
      <c r="H1650">
        <f>IF(Table1[[#This Row],[my_ent_1]]=Table1[[#This Row],[their_ent_1]], 1, 0)</f>
        <v>1</v>
      </c>
      <c r="I1650">
        <f>IF(Table1[[#This Row],[my_ent_2]]=Table1[[#This Row],[their_ent_2]], 1, 0)</f>
        <v>0</v>
      </c>
      <c r="J1650">
        <f>IF(Table1[[#This Row],[same_1]]=1 &amp; Table1[[#This Row],[same_2]]=1, 1, 0)</f>
        <v>0</v>
      </c>
      <c r="K1650">
        <f>IF(ISNUMBER(SEARCH(Table1[[#This Row],[their_ent_1]],Table1[[#This Row],[my_ent_1]])), 1, 0)</f>
        <v>1</v>
      </c>
      <c r="L1650">
        <f>IF(ISNUMBER(SEARCH(Table1[[#This Row],[their_ent_2]],Table1[[#This Row],[my_ent_2]])), 1, 0)</f>
        <v>0</v>
      </c>
    </row>
    <row r="1651" spans="1:12" hidden="1" x14ac:dyDescent="0.3">
      <c r="A1651" t="s">
        <v>4765</v>
      </c>
      <c r="B1651" t="s">
        <v>1095</v>
      </c>
      <c r="C1651" t="s">
        <v>4766</v>
      </c>
      <c r="D1651" t="s">
        <v>647</v>
      </c>
      <c r="E1651" t="s">
        <v>4767</v>
      </c>
      <c r="F1651">
        <v>0</v>
      </c>
      <c r="G1651">
        <v>1649</v>
      </c>
      <c r="H1651">
        <f>IF(Table1[[#This Row],[my_ent_1]]=Table1[[#This Row],[their_ent_1]], 1, 0)</f>
        <v>0</v>
      </c>
      <c r="I1651">
        <f>IF(Table1[[#This Row],[my_ent_2]]=Table1[[#This Row],[their_ent_2]], 1, 0)</f>
        <v>0</v>
      </c>
      <c r="J1651">
        <f>IF(Table1[[#This Row],[same_1]]=1 &amp; Table1[[#This Row],[same_2]]=1, 1, 0)</f>
        <v>0</v>
      </c>
      <c r="K1651">
        <f>IF(ISNUMBER(SEARCH(Table1[[#This Row],[their_ent_1]],Table1[[#This Row],[my_ent_1]])), 1, 0)</f>
        <v>0</v>
      </c>
      <c r="L1651">
        <f>IF(ISNUMBER(SEARCH(Table1[[#This Row],[their_ent_2]],Table1[[#This Row],[my_ent_2]])), 1, 0)</f>
        <v>0</v>
      </c>
    </row>
    <row r="1652" spans="1:12" hidden="1" x14ac:dyDescent="0.3">
      <c r="A1652" t="s">
        <v>4768</v>
      </c>
      <c r="B1652" t="s">
        <v>4769</v>
      </c>
      <c r="C1652" t="s">
        <v>4770</v>
      </c>
      <c r="D1652" t="s">
        <v>412</v>
      </c>
      <c r="E1652" t="s">
        <v>1118</v>
      </c>
      <c r="F1652">
        <v>0</v>
      </c>
      <c r="G1652">
        <v>1650</v>
      </c>
      <c r="H1652">
        <f>IF(Table1[[#This Row],[my_ent_1]]=Table1[[#This Row],[their_ent_1]], 1, 0)</f>
        <v>0</v>
      </c>
      <c r="I1652">
        <f>IF(Table1[[#This Row],[my_ent_2]]=Table1[[#This Row],[their_ent_2]], 1, 0)</f>
        <v>0</v>
      </c>
      <c r="J1652">
        <f>IF(Table1[[#This Row],[same_1]]=1 &amp; Table1[[#This Row],[same_2]]=1, 1, 0)</f>
        <v>0</v>
      </c>
      <c r="K1652">
        <f>IF(ISNUMBER(SEARCH(Table1[[#This Row],[their_ent_1]],Table1[[#This Row],[my_ent_1]])), 1, 0)</f>
        <v>0</v>
      </c>
      <c r="L1652">
        <f>IF(ISNUMBER(SEARCH(Table1[[#This Row],[their_ent_2]],Table1[[#This Row],[my_ent_2]])), 1, 0)</f>
        <v>0</v>
      </c>
    </row>
    <row r="1653" spans="1:12" hidden="1" x14ac:dyDescent="0.3">
      <c r="A1653" t="s">
        <v>4771</v>
      </c>
      <c r="B1653" t="s">
        <v>4772</v>
      </c>
      <c r="C1653" t="s">
        <v>4773</v>
      </c>
      <c r="D1653" t="s">
        <v>777</v>
      </c>
      <c r="E1653" t="s">
        <v>777</v>
      </c>
      <c r="F1653">
        <v>0</v>
      </c>
      <c r="G1653">
        <v>1651</v>
      </c>
      <c r="H1653">
        <f>IF(Table1[[#This Row],[my_ent_1]]=Table1[[#This Row],[their_ent_1]], 1, 0)</f>
        <v>0</v>
      </c>
      <c r="I1653">
        <f>IF(Table1[[#This Row],[my_ent_2]]=Table1[[#This Row],[their_ent_2]], 1, 0)</f>
        <v>1</v>
      </c>
      <c r="J1653">
        <f>IF(Table1[[#This Row],[same_1]]=1 &amp; Table1[[#This Row],[same_2]]=1, 1, 0)</f>
        <v>0</v>
      </c>
      <c r="K1653">
        <f>IF(ISNUMBER(SEARCH(Table1[[#This Row],[their_ent_1]],Table1[[#This Row],[my_ent_1]])), 1, 0)</f>
        <v>0</v>
      </c>
      <c r="L1653">
        <f>IF(ISNUMBER(SEARCH(Table1[[#This Row],[their_ent_2]],Table1[[#This Row],[my_ent_2]])), 1, 0)</f>
        <v>1</v>
      </c>
    </row>
    <row r="1654" spans="1:12" hidden="1" x14ac:dyDescent="0.3">
      <c r="A1654" t="s">
        <v>4774</v>
      </c>
      <c r="B1654" t="s">
        <v>18</v>
      </c>
      <c r="C1654" t="s">
        <v>4775</v>
      </c>
      <c r="D1654" t="s">
        <v>3156</v>
      </c>
      <c r="E1654" t="s">
        <v>3156</v>
      </c>
      <c r="F1654">
        <v>0</v>
      </c>
      <c r="G1654">
        <v>1652</v>
      </c>
      <c r="H1654">
        <f>IF(Table1[[#This Row],[my_ent_1]]=Table1[[#This Row],[their_ent_1]], 1, 0)</f>
        <v>0</v>
      </c>
      <c r="I1654">
        <f>IF(Table1[[#This Row],[my_ent_2]]=Table1[[#This Row],[their_ent_2]], 1, 0)</f>
        <v>1</v>
      </c>
      <c r="J1654">
        <f>IF(Table1[[#This Row],[same_1]]=1 &amp; Table1[[#This Row],[same_2]]=1, 1, 0)</f>
        <v>0</v>
      </c>
      <c r="K1654">
        <f>IF(ISNUMBER(SEARCH(Table1[[#This Row],[their_ent_1]],Table1[[#This Row],[my_ent_1]])), 1, 0)</f>
        <v>0</v>
      </c>
      <c r="L1654">
        <f>IF(ISNUMBER(SEARCH(Table1[[#This Row],[their_ent_2]],Table1[[#This Row],[my_ent_2]])), 1, 0)</f>
        <v>1</v>
      </c>
    </row>
    <row r="1655" spans="1:12" hidden="1" x14ac:dyDescent="0.3">
      <c r="A1655" t="s">
        <v>4776</v>
      </c>
      <c r="B1655" t="s">
        <v>4777</v>
      </c>
      <c r="C1655" t="s">
        <v>4778</v>
      </c>
      <c r="D1655" t="s">
        <v>4779</v>
      </c>
      <c r="E1655" t="s">
        <v>4780</v>
      </c>
      <c r="F1655">
        <v>0</v>
      </c>
      <c r="G1655">
        <v>1653</v>
      </c>
      <c r="H1655">
        <f>IF(Table1[[#This Row],[my_ent_1]]=Table1[[#This Row],[their_ent_1]], 1, 0)</f>
        <v>0</v>
      </c>
      <c r="I1655">
        <f>IF(Table1[[#This Row],[my_ent_2]]=Table1[[#This Row],[their_ent_2]], 1, 0)</f>
        <v>0</v>
      </c>
      <c r="J1655">
        <f>IF(Table1[[#This Row],[same_1]]=1 &amp; Table1[[#This Row],[same_2]]=1, 1, 0)</f>
        <v>0</v>
      </c>
      <c r="K1655">
        <f>IF(ISNUMBER(SEARCH(Table1[[#This Row],[their_ent_1]],Table1[[#This Row],[my_ent_1]])), 1, 0)</f>
        <v>0</v>
      </c>
      <c r="L1655">
        <f>IF(ISNUMBER(SEARCH(Table1[[#This Row],[their_ent_2]],Table1[[#This Row],[my_ent_2]])), 1, 0)</f>
        <v>0</v>
      </c>
    </row>
    <row r="1656" spans="1:12" hidden="1" x14ac:dyDescent="0.3">
      <c r="A1656" t="s">
        <v>4781</v>
      </c>
      <c r="B1656" t="s">
        <v>205</v>
      </c>
      <c r="C1656" t="s">
        <v>205</v>
      </c>
      <c r="D1656" t="s">
        <v>4782</v>
      </c>
      <c r="E1656" t="s">
        <v>21</v>
      </c>
      <c r="F1656">
        <v>0</v>
      </c>
      <c r="G1656">
        <v>1654</v>
      </c>
      <c r="H1656">
        <f>IF(Table1[[#This Row],[my_ent_1]]=Table1[[#This Row],[their_ent_1]], 1, 0)</f>
        <v>1</v>
      </c>
      <c r="I1656">
        <f>IF(Table1[[#This Row],[my_ent_2]]=Table1[[#This Row],[their_ent_2]], 1, 0)</f>
        <v>0</v>
      </c>
      <c r="J1656">
        <f>IF(Table1[[#This Row],[same_1]]=1 &amp; Table1[[#This Row],[same_2]]=1, 1, 0)</f>
        <v>0</v>
      </c>
      <c r="K1656">
        <f>IF(ISNUMBER(SEARCH(Table1[[#This Row],[their_ent_1]],Table1[[#This Row],[my_ent_1]])), 1, 0)</f>
        <v>1</v>
      </c>
      <c r="L1656">
        <f>IF(ISNUMBER(SEARCH(Table1[[#This Row],[their_ent_2]],Table1[[#This Row],[my_ent_2]])), 1, 0)</f>
        <v>0</v>
      </c>
    </row>
    <row r="1657" spans="1:12" hidden="1" x14ac:dyDescent="0.3">
      <c r="A1657" t="s">
        <v>4783</v>
      </c>
      <c r="B1657" t="s">
        <v>4784</v>
      </c>
      <c r="C1657" t="s">
        <v>4784</v>
      </c>
      <c r="D1657" t="s">
        <v>4785</v>
      </c>
      <c r="E1657" t="s">
        <v>3718</v>
      </c>
      <c r="F1657">
        <v>0</v>
      </c>
      <c r="G1657">
        <v>1655</v>
      </c>
      <c r="H1657">
        <f>IF(Table1[[#This Row],[my_ent_1]]=Table1[[#This Row],[their_ent_1]], 1, 0)</f>
        <v>1</v>
      </c>
      <c r="I1657">
        <f>IF(Table1[[#This Row],[my_ent_2]]=Table1[[#This Row],[their_ent_2]], 1, 0)</f>
        <v>0</v>
      </c>
      <c r="J1657">
        <f>IF(Table1[[#This Row],[same_1]]=1 &amp; Table1[[#This Row],[same_2]]=1, 1, 0)</f>
        <v>0</v>
      </c>
      <c r="K1657">
        <f>IF(ISNUMBER(SEARCH(Table1[[#This Row],[their_ent_1]],Table1[[#This Row],[my_ent_1]])), 1, 0)</f>
        <v>1</v>
      </c>
      <c r="L1657">
        <f>IF(ISNUMBER(SEARCH(Table1[[#This Row],[their_ent_2]],Table1[[#This Row],[my_ent_2]])), 1, 0)</f>
        <v>0</v>
      </c>
    </row>
    <row r="1658" spans="1:12" hidden="1" x14ac:dyDescent="0.3">
      <c r="A1658" t="s">
        <v>4786</v>
      </c>
      <c r="B1658" t="s">
        <v>769</v>
      </c>
      <c r="C1658" t="s">
        <v>255</v>
      </c>
      <c r="D1658" t="s">
        <v>4787</v>
      </c>
      <c r="E1658" t="s">
        <v>769</v>
      </c>
      <c r="F1658">
        <v>0</v>
      </c>
      <c r="G1658">
        <v>1656</v>
      </c>
      <c r="H1658">
        <f>IF(Table1[[#This Row],[my_ent_1]]=Table1[[#This Row],[their_ent_1]], 1, 0)</f>
        <v>0</v>
      </c>
      <c r="I1658">
        <f>IF(Table1[[#This Row],[my_ent_2]]=Table1[[#This Row],[their_ent_2]], 1, 0)</f>
        <v>0</v>
      </c>
      <c r="J1658">
        <f>IF(Table1[[#This Row],[same_1]]=1 &amp; Table1[[#This Row],[same_2]]=1, 1, 0)</f>
        <v>0</v>
      </c>
      <c r="K1658">
        <f>IF(ISNUMBER(SEARCH(Table1[[#This Row],[their_ent_1]],Table1[[#This Row],[my_ent_1]])), 1, 0)</f>
        <v>0</v>
      </c>
      <c r="L1658">
        <f>IF(ISNUMBER(SEARCH(Table1[[#This Row],[their_ent_2]],Table1[[#This Row],[my_ent_2]])), 1, 0)</f>
        <v>0</v>
      </c>
    </row>
    <row r="1659" spans="1:12" hidden="1" x14ac:dyDescent="0.3">
      <c r="A1659" t="s">
        <v>4788</v>
      </c>
      <c r="B1659" t="s">
        <v>1362</v>
      </c>
      <c r="C1659" t="s">
        <v>1675</v>
      </c>
      <c r="D1659" t="s">
        <v>4789</v>
      </c>
      <c r="E1659" t="s">
        <v>4790</v>
      </c>
      <c r="F1659">
        <v>0</v>
      </c>
      <c r="G1659">
        <v>1657</v>
      </c>
      <c r="H1659">
        <f>IF(Table1[[#This Row],[my_ent_1]]=Table1[[#This Row],[their_ent_1]], 1, 0)</f>
        <v>0</v>
      </c>
      <c r="I1659">
        <f>IF(Table1[[#This Row],[my_ent_2]]=Table1[[#This Row],[their_ent_2]], 1, 0)</f>
        <v>0</v>
      </c>
      <c r="J1659">
        <f>IF(Table1[[#This Row],[same_1]]=1 &amp; Table1[[#This Row],[same_2]]=1, 1, 0)</f>
        <v>0</v>
      </c>
      <c r="K1659">
        <f>IF(ISNUMBER(SEARCH(Table1[[#This Row],[their_ent_1]],Table1[[#This Row],[my_ent_1]])), 1, 0)</f>
        <v>0</v>
      </c>
      <c r="L1659">
        <f>IF(ISNUMBER(SEARCH(Table1[[#This Row],[their_ent_2]],Table1[[#This Row],[my_ent_2]])), 1, 0)</f>
        <v>1</v>
      </c>
    </row>
    <row r="1660" spans="1:12" hidden="1" x14ac:dyDescent="0.3">
      <c r="A1660" t="s">
        <v>4791</v>
      </c>
      <c r="B1660" t="s">
        <v>4792</v>
      </c>
      <c r="C1660" t="s">
        <v>4793</v>
      </c>
      <c r="D1660" t="s">
        <v>3190</v>
      </c>
      <c r="E1660" t="s">
        <v>4794</v>
      </c>
      <c r="F1660">
        <v>0</v>
      </c>
      <c r="G1660">
        <v>1658</v>
      </c>
      <c r="H1660">
        <f>IF(Table1[[#This Row],[my_ent_1]]=Table1[[#This Row],[their_ent_1]], 1, 0)</f>
        <v>0</v>
      </c>
      <c r="I1660">
        <f>IF(Table1[[#This Row],[my_ent_2]]=Table1[[#This Row],[their_ent_2]], 1, 0)</f>
        <v>0</v>
      </c>
      <c r="J1660">
        <f>IF(Table1[[#This Row],[same_1]]=1 &amp; Table1[[#This Row],[same_2]]=1, 1, 0)</f>
        <v>0</v>
      </c>
      <c r="K1660">
        <f>IF(ISNUMBER(SEARCH(Table1[[#This Row],[their_ent_1]],Table1[[#This Row],[my_ent_1]])), 1, 0)</f>
        <v>0</v>
      </c>
      <c r="L1660">
        <f>IF(ISNUMBER(SEARCH(Table1[[#This Row],[their_ent_2]],Table1[[#This Row],[my_ent_2]])), 1, 0)</f>
        <v>0</v>
      </c>
    </row>
    <row r="1661" spans="1:12" hidden="1" x14ac:dyDescent="0.3">
      <c r="A1661" t="s">
        <v>4795</v>
      </c>
      <c r="B1661" t="s">
        <v>4796</v>
      </c>
      <c r="C1661" t="s">
        <v>4797</v>
      </c>
      <c r="D1661" t="s">
        <v>4798</v>
      </c>
      <c r="E1661" t="s">
        <v>4798</v>
      </c>
      <c r="F1661">
        <v>0</v>
      </c>
      <c r="G1661">
        <v>1659</v>
      </c>
      <c r="H1661">
        <f>IF(Table1[[#This Row],[my_ent_1]]=Table1[[#This Row],[their_ent_1]], 1, 0)</f>
        <v>0</v>
      </c>
      <c r="I1661">
        <f>IF(Table1[[#This Row],[my_ent_2]]=Table1[[#This Row],[their_ent_2]], 1, 0)</f>
        <v>1</v>
      </c>
      <c r="J1661">
        <f>IF(Table1[[#This Row],[same_1]]=1 &amp; Table1[[#This Row],[same_2]]=1, 1, 0)</f>
        <v>0</v>
      </c>
      <c r="K1661">
        <f>IF(ISNUMBER(SEARCH(Table1[[#This Row],[their_ent_1]],Table1[[#This Row],[my_ent_1]])), 1, 0)</f>
        <v>0</v>
      </c>
      <c r="L1661">
        <f>IF(ISNUMBER(SEARCH(Table1[[#This Row],[their_ent_2]],Table1[[#This Row],[my_ent_2]])), 1, 0)</f>
        <v>1</v>
      </c>
    </row>
    <row r="1662" spans="1:12" hidden="1" x14ac:dyDescent="0.3">
      <c r="A1662" t="s">
        <v>4799</v>
      </c>
      <c r="B1662" t="s">
        <v>4800</v>
      </c>
      <c r="C1662" t="s">
        <v>314</v>
      </c>
      <c r="D1662" t="s">
        <v>208</v>
      </c>
      <c r="E1662" t="s">
        <v>3005</v>
      </c>
      <c r="F1662">
        <v>0</v>
      </c>
      <c r="G1662">
        <v>1660</v>
      </c>
      <c r="H1662">
        <f>IF(Table1[[#This Row],[my_ent_1]]=Table1[[#This Row],[their_ent_1]], 1, 0)</f>
        <v>0</v>
      </c>
      <c r="I1662">
        <f>IF(Table1[[#This Row],[my_ent_2]]=Table1[[#This Row],[their_ent_2]], 1, 0)</f>
        <v>0</v>
      </c>
      <c r="J1662">
        <f>IF(Table1[[#This Row],[same_1]]=1 &amp; Table1[[#This Row],[same_2]]=1, 1, 0)</f>
        <v>0</v>
      </c>
      <c r="K1662">
        <f>IF(ISNUMBER(SEARCH(Table1[[#This Row],[their_ent_1]],Table1[[#This Row],[my_ent_1]])), 1, 0)</f>
        <v>0</v>
      </c>
      <c r="L1662">
        <f>IF(ISNUMBER(SEARCH(Table1[[#This Row],[their_ent_2]],Table1[[#This Row],[my_ent_2]])), 1, 0)</f>
        <v>0</v>
      </c>
    </row>
    <row r="1663" spans="1:12" hidden="1" x14ac:dyDescent="0.3">
      <c r="A1663" t="s">
        <v>4801</v>
      </c>
      <c r="B1663" t="s">
        <v>3849</v>
      </c>
      <c r="C1663" t="s">
        <v>3849</v>
      </c>
      <c r="D1663" t="s">
        <v>4802</v>
      </c>
      <c r="E1663" t="s">
        <v>4803</v>
      </c>
      <c r="F1663">
        <v>0</v>
      </c>
      <c r="G1663">
        <v>1661</v>
      </c>
      <c r="H1663">
        <f>IF(Table1[[#This Row],[my_ent_1]]=Table1[[#This Row],[their_ent_1]], 1, 0)</f>
        <v>1</v>
      </c>
      <c r="I1663">
        <f>IF(Table1[[#This Row],[my_ent_2]]=Table1[[#This Row],[their_ent_2]], 1, 0)</f>
        <v>0</v>
      </c>
      <c r="J1663">
        <f>IF(Table1[[#This Row],[same_1]]=1 &amp; Table1[[#This Row],[same_2]]=1, 1, 0)</f>
        <v>0</v>
      </c>
      <c r="K1663">
        <f>IF(ISNUMBER(SEARCH(Table1[[#This Row],[their_ent_1]],Table1[[#This Row],[my_ent_1]])), 1, 0)</f>
        <v>1</v>
      </c>
      <c r="L1663">
        <f>IF(ISNUMBER(SEARCH(Table1[[#This Row],[their_ent_2]],Table1[[#This Row],[my_ent_2]])), 1, 0)</f>
        <v>0</v>
      </c>
    </row>
    <row r="1664" spans="1:12" hidden="1" x14ac:dyDescent="0.3">
      <c r="A1664" t="s">
        <v>4804</v>
      </c>
      <c r="B1664" t="s">
        <v>22</v>
      </c>
      <c r="C1664" t="s">
        <v>567</v>
      </c>
      <c r="D1664" t="s">
        <v>205</v>
      </c>
      <c r="E1664" t="s">
        <v>205</v>
      </c>
      <c r="F1664">
        <v>0</v>
      </c>
      <c r="G1664">
        <v>1662</v>
      </c>
      <c r="H1664">
        <f>IF(Table1[[#This Row],[my_ent_1]]=Table1[[#This Row],[their_ent_1]], 1, 0)</f>
        <v>0</v>
      </c>
      <c r="I1664">
        <f>IF(Table1[[#This Row],[my_ent_2]]=Table1[[#This Row],[their_ent_2]], 1, 0)</f>
        <v>1</v>
      </c>
      <c r="J1664">
        <f>IF(Table1[[#This Row],[same_1]]=1 &amp; Table1[[#This Row],[same_2]]=1, 1, 0)</f>
        <v>0</v>
      </c>
      <c r="K1664">
        <f>IF(ISNUMBER(SEARCH(Table1[[#This Row],[their_ent_1]],Table1[[#This Row],[my_ent_1]])), 1, 0)</f>
        <v>0</v>
      </c>
      <c r="L1664">
        <f>IF(ISNUMBER(SEARCH(Table1[[#This Row],[their_ent_2]],Table1[[#This Row],[my_ent_2]])), 1, 0)</f>
        <v>1</v>
      </c>
    </row>
    <row r="1665" spans="1:12" hidden="1" x14ac:dyDescent="0.3">
      <c r="A1665" t="s">
        <v>4805</v>
      </c>
      <c r="B1665" t="s">
        <v>4806</v>
      </c>
      <c r="C1665" t="s">
        <v>4807</v>
      </c>
      <c r="D1665" t="s">
        <v>4807</v>
      </c>
      <c r="E1665" t="s">
        <v>4808</v>
      </c>
      <c r="F1665">
        <v>0</v>
      </c>
      <c r="G1665">
        <v>1663</v>
      </c>
      <c r="H1665">
        <f>IF(Table1[[#This Row],[my_ent_1]]=Table1[[#This Row],[their_ent_1]], 1, 0)</f>
        <v>0</v>
      </c>
      <c r="I1665">
        <f>IF(Table1[[#This Row],[my_ent_2]]=Table1[[#This Row],[their_ent_2]], 1, 0)</f>
        <v>0</v>
      </c>
      <c r="J1665">
        <f>IF(Table1[[#This Row],[same_1]]=1 &amp; Table1[[#This Row],[same_2]]=1, 1, 0)</f>
        <v>0</v>
      </c>
      <c r="K1665">
        <f>IF(ISNUMBER(SEARCH(Table1[[#This Row],[their_ent_1]],Table1[[#This Row],[my_ent_1]])), 1, 0)</f>
        <v>0</v>
      </c>
      <c r="L1665">
        <f>IF(ISNUMBER(SEARCH(Table1[[#This Row],[their_ent_2]],Table1[[#This Row],[my_ent_2]])), 1, 0)</f>
        <v>0</v>
      </c>
    </row>
    <row r="1666" spans="1:12" hidden="1" x14ac:dyDescent="0.3">
      <c r="A1666" t="s">
        <v>4809</v>
      </c>
      <c r="B1666" t="s">
        <v>957</v>
      </c>
      <c r="C1666" t="s">
        <v>957</v>
      </c>
      <c r="D1666" t="s">
        <v>143</v>
      </c>
      <c r="E1666" t="s">
        <v>4810</v>
      </c>
      <c r="F1666">
        <v>0</v>
      </c>
      <c r="G1666">
        <v>1664</v>
      </c>
      <c r="H1666">
        <f>IF(Table1[[#This Row],[my_ent_1]]=Table1[[#This Row],[their_ent_1]], 1, 0)</f>
        <v>1</v>
      </c>
      <c r="I1666">
        <f>IF(Table1[[#This Row],[my_ent_2]]=Table1[[#This Row],[their_ent_2]], 1, 0)</f>
        <v>0</v>
      </c>
      <c r="J1666">
        <f>IF(Table1[[#This Row],[same_1]]=1 &amp; Table1[[#This Row],[same_2]]=1, 1, 0)</f>
        <v>0</v>
      </c>
      <c r="K1666">
        <f>IF(ISNUMBER(SEARCH(Table1[[#This Row],[their_ent_1]],Table1[[#This Row],[my_ent_1]])), 1, 0)</f>
        <v>1</v>
      </c>
      <c r="L1666">
        <f>IF(ISNUMBER(SEARCH(Table1[[#This Row],[their_ent_2]],Table1[[#This Row],[my_ent_2]])), 1, 0)</f>
        <v>0</v>
      </c>
    </row>
    <row r="1667" spans="1:12" hidden="1" x14ac:dyDescent="0.3">
      <c r="A1667" t="s">
        <v>4811</v>
      </c>
      <c r="B1667" t="s">
        <v>4812</v>
      </c>
      <c r="C1667" t="s">
        <v>475</v>
      </c>
      <c r="D1667" t="s">
        <v>4813</v>
      </c>
      <c r="E1667" t="s">
        <v>4813</v>
      </c>
      <c r="F1667">
        <v>0</v>
      </c>
      <c r="G1667">
        <v>1665</v>
      </c>
      <c r="H1667">
        <f>IF(Table1[[#This Row],[my_ent_1]]=Table1[[#This Row],[their_ent_1]], 1, 0)</f>
        <v>0</v>
      </c>
      <c r="I1667">
        <f>IF(Table1[[#This Row],[my_ent_2]]=Table1[[#This Row],[their_ent_2]], 1, 0)</f>
        <v>1</v>
      </c>
      <c r="J1667">
        <f>IF(Table1[[#This Row],[same_1]]=1 &amp; Table1[[#This Row],[same_2]]=1, 1, 0)</f>
        <v>0</v>
      </c>
      <c r="K1667">
        <f>IF(ISNUMBER(SEARCH(Table1[[#This Row],[their_ent_1]],Table1[[#This Row],[my_ent_1]])), 1, 0)</f>
        <v>0</v>
      </c>
      <c r="L1667">
        <f>IF(ISNUMBER(SEARCH(Table1[[#This Row],[their_ent_2]],Table1[[#This Row],[my_ent_2]])), 1, 0)</f>
        <v>1</v>
      </c>
    </row>
    <row r="1668" spans="1:12" hidden="1" x14ac:dyDescent="0.3">
      <c r="A1668" t="s">
        <v>4814</v>
      </c>
      <c r="B1668" t="s">
        <v>4815</v>
      </c>
      <c r="C1668" t="s">
        <v>4816</v>
      </c>
      <c r="D1668" t="s">
        <v>4817</v>
      </c>
      <c r="E1668" t="s">
        <v>4817</v>
      </c>
      <c r="F1668">
        <v>0</v>
      </c>
      <c r="G1668">
        <v>1666</v>
      </c>
      <c r="H1668">
        <f>IF(Table1[[#This Row],[my_ent_1]]=Table1[[#This Row],[their_ent_1]], 1, 0)</f>
        <v>0</v>
      </c>
      <c r="I1668">
        <f>IF(Table1[[#This Row],[my_ent_2]]=Table1[[#This Row],[their_ent_2]], 1, 0)</f>
        <v>1</v>
      </c>
      <c r="J1668">
        <f>IF(Table1[[#This Row],[same_1]]=1 &amp; Table1[[#This Row],[same_2]]=1, 1, 0)</f>
        <v>0</v>
      </c>
      <c r="K1668">
        <f>IF(ISNUMBER(SEARCH(Table1[[#This Row],[their_ent_1]],Table1[[#This Row],[my_ent_1]])), 1, 0)</f>
        <v>0</v>
      </c>
      <c r="L1668">
        <f>IF(ISNUMBER(SEARCH(Table1[[#This Row],[their_ent_2]],Table1[[#This Row],[my_ent_2]])), 1, 0)</f>
        <v>1</v>
      </c>
    </row>
    <row r="1669" spans="1:12" x14ac:dyDescent="0.3">
      <c r="A1669" t="s">
        <v>4818</v>
      </c>
      <c r="B1669" t="s">
        <v>4819</v>
      </c>
      <c r="C1669" t="s">
        <v>4820</v>
      </c>
      <c r="D1669" t="s">
        <v>4821</v>
      </c>
      <c r="E1669" t="s">
        <v>4821</v>
      </c>
      <c r="F1669">
        <v>0</v>
      </c>
      <c r="G1669">
        <v>1667</v>
      </c>
      <c r="H1669">
        <f>IF(Table1[[#This Row],[my_ent_1]]=Table1[[#This Row],[their_ent_1]], 1, 0)</f>
        <v>0</v>
      </c>
      <c r="I1669">
        <f>IF(Table1[[#This Row],[my_ent_2]]=Table1[[#This Row],[their_ent_2]], 1, 0)</f>
        <v>1</v>
      </c>
      <c r="J1669">
        <f>IF(Table1[[#This Row],[same_1]]=1 &amp; Table1[[#This Row],[same_2]]=1, 1, 0)</f>
        <v>0</v>
      </c>
      <c r="K1669">
        <f>IF(ISNUMBER(SEARCH(Table1[[#This Row],[their_ent_1]],Table1[[#This Row],[my_ent_1]])), 1, 0)</f>
        <v>1</v>
      </c>
      <c r="L1669">
        <f>IF(ISNUMBER(SEARCH(Table1[[#This Row],[their_ent_2]],Table1[[#This Row],[my_ent_2]])), 1, 0)</f>
        <v>1</v>
      </c>
    </row>
    <row r="1670" spans="1:12" hidden="1" x14ac:dyDescent="0.3">
      <c r="A1670" t="s">
        <v>4822</v>
      </c>
      <c r="B1670" t="s">
        <v>4823</v>
      </c>
      <c r="C1670" t="s">
        <v>4823</v>
      </c>
      <c r="D1670" t="s">
        <v>4824</v>
      </c>
      <c r="E1670" t="s">
        <v>4825</v>
      </c>
      <c r="F1670">
        <v>0</v>
      </c>
      <c r="G1670">
        <v>1668</v>
      </c>
      <c r="H1670">
        <f>IF(Table1[[#This Row],[my_ent_1]]=Table1[[#This Row],[their_ent_1]], 1, 0)</f>
        <v>1</v>
      </c>
      <c r="I1670">
        <f>IF(Table1[[#This Row],[my_ent_2]]=Table1[[#This Row],[their_ent_2]], 1, 0)</f>
        <v>0</v>
      </c>
      <c r="J1670">
        <f>IF(Table1[[#This Row],[same_1]]=1 &amp; Table1[[#This Row],[same_2]]=1, 1, 0)</f>
        <v>0</v>
      </c>
      <c r="K1670">
        <f>IF(ISNUMBER(SEARCH(Table1[[#This Row],[their_ent_1]],Table1[[#This Row],[my_ent_1]])), 1, 0)</f>
        <v>1</v>
      </c>
      <c r="L1670">
        <f>IF(ISNUMBER(SEARCH(Table1[[#This Row],[their_ent_2]],Table1[[#This Row],[my_ent_2]])), 1, 0)</f>
        <v>0</v>
      </c>
    </row>
    <row r="1671" spans="1:12" hidden="1" x14ac:dyDescent="0.3">
      <c r="A1671" t="s">
        <v>4826</v>
      </c>
      <c r="B1671" t="s">
        <v>12</v>
      </c>
      <c r="C1671" t="s">
        <v>12</v>
      </c>
      <c r="D1671" t="s">
        <v>4827</v>
      </c>
      <c r="E1671" t="s">
        <v>1089</v>
      </c>
      <c r="F1671">
        <v>0</v>
      </c>
      <c r="G1671">
        <v>1669</v>
      </c>
      <c r="H1671">
        <f>IF(Table1[[#This Row],[my_ent_1]]=Table1[[#This Row],[their_ent_1]], 1, 0)</f>
        <v>1</v>
      </c>
      <c r="I1671">
        <f>IF(Table1[[#This Row],[my_ent_2]]=Table1[[#This Row],[their_ent_2]], 1, 0)</f>
        <v>0</v>
      </c>
      <c r="J1671">
        <f>IF(Table1[[#This Row],[same_1]]=1 &amp; Table1[[#This Row],[same_2]]=1, 1, 0)</f>
        <v>0</v>
      </c>
      <c r="K1671">
        <f>IF(ISNUMBER(SEARCH(Table1[[#This Row],[their_ent_1]],Table1[[#This Row],[my_ent_1]])), 1, 0)</f>
        <v>1</v>
      </c>
      <c r="L1671">
        <f>IF(ISNUMBER(SEARCH(Table1[[#This Row],[their_ent_2]],Table1[[#This Row],[my_ent_2]])), 1, 0)</f>
        <v>0</v>
      </c>
    </row>
    <row r="1672" spans="1:12" hidden="1" x14ac:dyDescent="0.3">
      <c r="A1672" t="s">
        <v>4828</v>
      </c>
      <c r="B1672" t="s">
        <v>4025</v>
      </c>
      <c r="C1672" t="s">
        <v>755</v>
      </c>
      <c r="D1672" t="s">
        <v>205</v>
      </c>
      <c r="E1672" t="s">
        <v>205</v>
      </c>
      <c r="F1672">
        <v>0</v>
      </c>
      <c r="G1672">
        <v>1670</v>
      </c>
      <c r="H1672">
        <f>IF(Table1[[#This Row],[my_ent_1]]=Table1[[#This Row],[their_ent_1]], 1, 0)</f>
        <v>0</v>
      </c>
      <c r="I1672">
        <f>IF(Table1[[#This Row],[my_ent_2]]=Table1[[#This Row],[their_ent_2]], 1, 0)</f>
        <v>1</v>
      </c>
      <c r="J1672">
        <f>IF(Table1[[#This Row],[same_1]]=1 &amp; Table1[[#This Row],[same_2]]=1, 1, 0)</f>
        <v>0</v>
      </c>
      <c r="K1672">
        <f>IF(ISNUMBER(SEARCH(Table1[[#This Row],[their_ent_1]],Table1[[#This Row],[my_ent_1]])), 1, 0)</f>
        <v>0</v>
      </c>
      <c r="L1672">
        <f>IF(ISNUMBER(SEARCH(Table1[[#This Row],[their_ent_2]],Table1[[#This Row],[my_ent_2]])), 1, 0)</f>
        <v>1</v>
      </c>
    </row>
    <row r="1673" spans="1:12" hidden="1" x14ac:dyDescent="0.3">
      <c r="A1673" t="s">
        <v>4829</v>
      </c>
      <c r="B1673" t="s">
        <v>4830</v>
      </c>
      <c r="C1673" t="s">
        <v>4831</v>
      </c>
      <c r="D1673" t="s">
        <v>216</v>
      </c>
      <c r="E1673" t="s">
        <v>4832</v>
      </c>
      <c r="F1673">
        <v>0</v>
      </c>
      <c r="G1673">
        <v>1671</v>
      </c>
      <c r="H1673">
        <f>IF(Table1[[#This Row],[my_ent_1]]=Table1[[#This Row],[their_ent_1]], 1, 0)</f>
        <v>0</v>
      </c>
      <c r="I1673">
        <f>IF(Table1[[#This Row],[my_ent_2]]=Table1[[#This Row],[their_ent_2]], 1, 0)</f>
        <v>0</v>
      </c>
      <c r="J1673">
        <f>IF(Table1[[#This Row],[same_1]]=1 &amp; Table1[[#This Row],[same_2]]=1, 1, 0)</f>
        <v>0</v>
      </c>
      <c r="K1673">
        <f>IF(ISNUMBER(SEARCH(Table1[[#This Row],[their_ent_1]],Table1[[#This Row],[my_ent_1]])), 1, 0)</f>
        <v>0</v>
      </c>
      <c r="L1673">
        <f>IF(ISNUMBER(SEARCH(Table1[[#This Row],[their_ent_2]],Table1[[#This Row],[my_ent_2]])), 1, 0)</f>
        <v>0</v>
      </c>
    </row>
    <row r="1674" spans="1:12" hidden="1" x14ac:dyDescent="0.3">
      <c r="A1674" t="s">
        <v>4768</v>
      </c>
      <c r="B1674" t="s">
        <v>4769</v>
      </c>
      <c r="C1674" t="s">
        <v>4770</v>
      </c>
      <c r="D1674" t="s">
        <v>412</v>
      </c>
      <c r="E1674" t="s">
        <v>1118</v>
      </c>
      <c r="F1674">
        <v>0</v>
      </c>
      <c r="G1674">
        <v>1672</v>
      </c>
      <c r="H1674">
        <f>IF(Table1[[#This Row],[my_ent_1]]=Table1[[#This Row],[their_ent_1]], 1, 0)</f>
        <v>0</v>
      </c>
      <c r="I1674">
        <f>IF(Table1[[#This Row],[my_ent_2]]=Table1[[#This Row],[their_ent_2]], 1, 0)</f>
        <v>0</v>
      </c>
      <c r="J1674">
        <f>IF(Table1[[#This Row],[same_1]]=1 &amp; Table1[[#This Row],[same_2]]=1, 1, 0)</f>
        <v>0</v>
      </c>
      <c r="K1674">
        <f>IF(ISNUMBER(SEARCH(Table1[[#This Row],[their_ent_1]],Table1[[#This Row],[my_ent_1]])), 1, 0)</f>
        <v>0</v>
      </c>
      <c r="L1674">
        <f>IF(ISNUMBER(SEARCH(Table1[[#This Row],[their_ent_2]],Table1[[#This Row],[my_ent_2]])), 1, 0)</f>
        <v>0</v>
      </c>
    </row>
    <row r="1675" spans="1:12" hidden="1" x14ac:dyDescent="0.3">
      <c r="A1675" t="s">
        <v>4833</v>
      </c>
      <c r="B1675" t="s">
        <v>3128</v>
      </c>
      <c r="C1675" t="s">
        <v>4834</v>
      </c>
      <c r="D1675" t="s">
        <v>398</v>
      </c>
      <c r="E1675" t="s">
        <v>743</v>
      </c>
      <c r="F1675">
        <v>0</v>
      </c>
      <c r="G1675">
        <v>1673</v>
      </c>
      <c r="H1675">
        <f>IF(Table1[[#This Row],[my_ent_1]]=Table1[[#This Row],[their_ent_1]], 1, 0)</f>
        <v>0</v>
      </c>
      <c r="I1675">
        <f>IF(Table1[[#This Row],[my_ent_2]]=Table1[[#This Row],[their_ent_2]], 1, 0)</f>
        <v>0</v>
      </c>
      <c r="J1675">
        <f>IF(Table1[[#This Row],[same_1]]=1 &amp; Table1[[#This Row],[same_2]]=1, 1, 0)</f>
        <v>0</v>
      </c>
      <c r="K1675">
        <f>IF(ISNUMBER(SEARCH(Table1[[#This Row],[their_ent_1]],Table1[[#This Row],[my_ent_1]])), 1, 0)</f>
        <v>1</v>
      </c>
      <c r="L1675">
        <f>IF(ISNUMBER(SEARCH(Table1[[#This Row],[their_ent_2]],Table1[[#This Row],[my_ent_2]])), 1, 0)</f>
        <v>0</v>
      </c>
    </row>
    <row r="1676" spans="1:12" x14ac:dyDescent="0.3">
      <c r="A1676" t="s">
        <v>4835</v>
      </c>
      <c r="B1676" t="s">
        <v>4836</v>
      </c>
      <c r="C1676" t="s">
        <v>4836</v>
      </c>
      <c r="D1676" t="s">
        <v>564</v>
      </c>
      <c r="E1676" t="s">
        <v>565</v>
      </c>
      <c r="F1676">
        <v>0</v>
      </c>
      <c r="G1676">
        <v>1674</v>
      </c>
      <c r="H1676">
        <f>IF(Table1[[#This Row],[my_ent_1]]=Table1[[#This Row],[their_ent_1]], 1, 0)</f>
        <v>1</v>
      </c>
      <c r="I1676">
        <f>IF(Table1[[#This Row],[my_ent_2]]=Table1[[#This Row],[their_ent_2]], 1, 0)</f>
        <v>0</v>
      </c>
      <c r="J1676">
        <f>IF(Table1[[#This Row],[same_1]]=1 &amp; Table1[[#This Row],[same_2]]=1, 1, 0)</f>
        <v>0</v>
      </c>
      <c r="K1676">
        <f>IF(ISNUMBER(SEARCH(Table1[[#This Row],[their_ent_1]],Table1[[#This Row],[my_ent_1]])), 1, 0)</f>
        <v>1</v>
      </c>
      <c r="L1676">
        <f>IF(ISNUMBER(SEARCH(Table1[[#This Row],[their_ent_2]],Table1[[#This Row],[my_ent_2]])), 1, 0)</f>
        <v>1</v>
      </c>
    </row>
    <row r="1677" spans="1:12" hidden="1" x14ac:dyDescent="0.3">
      <c r="A1677" t="s">
        <v>4837</v>
      </c>
      <c r="B1677" t="s">
        <v>4838</v>
      </c>
      <c r="C1677" t="s">
        <v>1628</v>
      </c>
      <c r="D1677" t="s">
        <v>412</v>
      </c>
      <c r="E1677" t="s">
        <v>4839</v>
      </c>
      <c r="F1677">
        <v>0</v>
      </c>
      <c r="G1677">
        <v>1675</v>
      </c>
      <c r="H1677">
        <f>IF(Table1[[#This Row],[my_ent_1]]=Table1[[#This Row],[their_ent_1]], 1, 0)</f>
        <v>0</v>
      </c>
      <c r="I1677">
        <f>IF(Table1[[#This Row],[my_ent_2]]=Table1[[#This Row],[their_ent_2]], 1, 0)</f>
        <v>0</v>
      </c>
      <c r="J1677">
        <f>IF(Table1[[#This Row],[same_1]]=1 &amp; Table1[[#This Row],[same_2]]=1, 1, 0)</f>
        <v>0</v>
      </c>
      <c r="K1677">
        <f>IF(ISNUMBER(SEARCH(Table1[[#This Row],[their_ent_1]],Table1[[#This Row],[my_ent_1]])), 1, 0)</f>
        <v>0</v>
      </c>
      <c r="L1677">
        <f>IF(ISNUMBER(SEARCH(Table1[[#This Row],[their_ent_2]],Table1[[#This Row],[my_ent_2]])), 1, 0)</f>
        <v>0</v>
      </c>
    </row>
    <row r="1678" spans="1:12" hidden="1" x14ac:dyDescent="0.3">
      <c r="A1678" t="s">
        <v>4840</v>
      </c>
      <c r="B1678" t="s">
        <v>4841</v>
      </c>
      <c r="C1678" t="s">
        <v>2573</v>
      </c>
      <c r="D1678" t="s">
        <v>4842</v>
      </c>
      <c r="E1678" t="s">
        <v>4842</v>
      </c>
      <c r="F1678">
        <v>0</v>
      </c>
      <c r="G1678">
        <v>1676</v>
      </c>
      <c r="H1678">
        <f>IF(Table1[[#This Row],[my_ent_1]]=Table1[[#This Row],[their_ent_1]], 1, 0)</f>
        <v>0</v>
      </c>
      <c r="I1678">
        <f>IF(Table1[[#This Row],[my_ent_2]]=Table1[[#This Row],[their_ent_2]], 1, 0)</f>
        <v>1</v>
      </c>
      <c r="J1678">
        <f>IF(Table1[[#This Row],[same_1]]=1 &amp; Table1[[#This Row],[same_2]]=1, 1, 0)</f>
        <v>0</v>
      </c>
      <c r="K1678">
        <f>IF(ISNUMBER(SEARCH(Table1[[#This Row],[their_ent_1]],Table1[[#This Row],[my_ent_1]])), 1, 0)</f>
        <v>0</v>
      </c>
      <c r="L1678">
        <f>IF(ISNUMBER(SEARCH(Table1[[#This Row],[their_ent_2]],Table1[[#This Row],[my_ent_2]])), 1, 0)</f>
        <v>1</v>
      </c>
    </row>
    <row r="1679" spans="1:12" hidden="1" x14ac:dyDescent="0.3">
      <c r="A1679" t="s">
        <v>4843</v>
      </c>
      <c r="B1679" t="s">
        <v>1568</v>
      </c>
      <c r="C1679" t="s">
        <v>4844</v>
      </c>
      <c r="D1679" t="s">
        <v>143</v>
      </c>
      <c r="E1679" t="s">
        <v>1568</v>
      </c>
      <c r="F1679">
        <v>0</v>
      </c>
      <c r="G1679">
        <v>1677</v>
      </c>
      <c r="H1679">
        <f>IF(Table1[[#This Row],[my_ent_1]]=Table1[[#This Row],[their_ent_1]], 1, 0)</f>
        <v>0</v>
      </c>
      <c r="I1679">
        <f>IF(Table1[[#This Row],[my_ent_2]]=Table1[[#This Row],[their_ent_2]], 1, 0)</f>
        <v>0</v>
      </c>
      <c r="J1679">
        <f>IF(Table1[[#This Row],[same_1]]=1 &amp; Table1[[#This Row],[same_2]]=1, 1, 0)</f>
        <v>0</v>
      </c>
      <c r="K1679">
        <f>IF(ISNUMBER(SEARCH(Table1[[#This Row],[their_ent_1]],Table1[[#This Row],[my_ent_1]])), 1, 0)</f>
        <v>0</v>
      </c>
      <c r="L1679">
        <f>IF(ISNUMBER(SEARCH(Table1[[#This Row],[their_ent_2]],Table1[[#This Row],[my_ent_2]])), 1, 0)</f>
        <v>0</v>
      </c>
    </row>
    <row r="1680" spans="1:12" hidden="1" x14ac:dyDescent="0.3">
      <c r="A1680" t="s">
        <v>4845</v>
      </c>
      <c r="B1680" t="s">
        <v>4846</v>
      </c>
      <c r="C1680" t="s">
        <v>4847</v>
      </c>
      <c r="D1680" t="s">
        <v>4848</v>
      </c>
      <c r="E1680" t="s">
        <v>4849</v>
      </c>
      <c r="F1680">
        <v>0</v>
      </c>
      <c r="G1680">
        <v>1678</v>
      </c>
      <c r="H1680">
        <f>IF(Table1[[#This Row],[my_ent_1]]=Table1[[#This Row],[their_ent_1]], 1, 0)</f>
        <v>0</v>
      </c>
      <c r="I1680">
        <f>IF(Table1[[#This Row],[my_ent_2]]=Table1[[#This Row],[their_ent_2]], 1, 0)</f>
        <v>0</v>
      </c>
      <c r="J1680">
        <f>IF(Table1[[#This Row],[same_1]]=1 &amp; Table1[[#This Row],[same_2]]=1, 1, 0)</f>
        <v>0</v>
      </c>
      <c r="K1680">
        <f>IF(ISNUMBER(SEARCH(Table1[[#This Row],[their_ent_1]],Table1[[#This Row],[my_ent_1]])), 1, 0)</f>
        <v>1</v>
      </c>
      <c r="L1680">
        <f>IF(ISNUMBER(SEARCH(Table1[[#This Row],[their_ent_2]],Table1[[#This Row],[my_ent_2]])), 1, 0)</f>
        <v>0</v>
      </c>
    </row>
    <row r="1681" spans="1:12" hidden="1" x14ac:dyDescent="0.3">
      <c r="A1681" t="s">
        <v>4850</v>
      </c>
      <c r="B1681" t="s">
        <v>117</v>
      </c>
      <c r="C1681" t="s">
        <v>1414</v>
      </c>
      <c r="D1681" t="s">
        <v>1414</v>
      </c>
      <c r="E1681" t="s">
        <v>539</v>
      </c>
      <c r="F1681">
        <v>0</v>
      </c>
      <c r="G1681">
        <v>1679</v>
      </c>
      <c r="H1681">
        <f>IF(Table1[[#This Row],[my_ent_1]]=Table1[[#This Row],[their_ent_1]], 1, 0)</f>
        <v>0</v>
      </c>
      <c r="I1681">
        <f>IF(Table1[[#This Row],[my_ent_2]]=Table1[[#This Row],[their_ent_2]], 1, 0)</f>
        <v>0</v>
      </c>
      <c r="J1681">
        <f>IF(Table1[[#This Row],[same_1]]=1 &amp; Table1[[#This Row],[same_2]]=1, 1, 0)</f>
        <v>0</v>
      </c>
      <c r="K1681">
        <f>IF(ISNUMBER(SEARCH(Table1[[#This Row],[their_ent_1]],Table1[[#This Row],[my_ent_1]])), 1, 0)</f>
        <v>0</v>
      </c>
      <c r="L1681">
        <f>IF(ISNUMBER(SEARCH(Table1[[#This Row],[their_ent_2]],Table1[[#This Row],[my_ent_2]])), 1, 0)</f>
        <v>0</v>
      </c>
    </row>
    <row r="1682" spans="1:12" hidden="1" x14ac:dyDescent="0.3">
      <c r="A1682" t="s">
        <v>4851</v>
      </c>
      <c r="B1682" t="s">
        <v>4852</v>
      </c>
      <c r="C1682" t="s">
        <v>4852</v>
      </c>
      <c r="D1682" t="s">
        <v>4852</v>
      </c>
      <c r="E1682" t="s">
        <v>4853</v>
      </c>
      <c r="F1682">
        <v>0</v>
      </c>
      <c r="G1682">
        <v>1680</v>
      </c>
      <c r="H1682">
        <f>IF(Table1[[#This Row],[my_ent_1]]=Table1[[#This Row],[their_ent_1]], 1, 0)</f>
        <v>1</v>
      </c>
      <c r="I1682">
        <f>IF(Table1[[#This Row],[my_ent_2]]=Table1[[#This Row],[their_ent_2]], 1, 0)</f>
        <v>0</v>
      </c>
      <c r="J1682">
        <f>IF(Table1[[#This Row],[same_1]]=1 &amp; Table1[[#This Row],[same_2]]=1, 1, 0)</f>
        <v>0</v>
      </c>
      <c r="K1682">
        <f>IF(ISNUMBER(SEARCH(Table1[[#This Row],[their_ent_1]],Table1[[#This Row],[my_ent_1]])), 1, 0)</f>
        <v>1</v>
      </c>
      <c r="L1682">
        <f>IF(ISNUMBER(SEARCH(Table1[[#This Row],[their_ent_2]],Table1[[#This Row],[my_ent_2]])), 1, 0)</f>
        <v>0</v>
      </c>
    </row>
    <row r="1683" spans="1:12" hidden="1" x14ac:dyDescent="0.3">
      <c r="A1683" t="s">
        <v>4854</v>
      </c>
      <c r="B1683" t="s">
        <v>741</v>
      </c>
      <c r="C1683" t="s">
        <v>4855</v>
      </c>
      <c r="D1683" t="s">
        <v>412</v>
      </c>
      <c r="E1683" t="s">
        <v>656</v>
      </c>
      <c r="F1683">
        <v>0</v>
      </c>
      <c r="G1683">
        <v>1681</v>
      </c>
      <c r="H1683">
        <f>IF(Table1[[#This Row],[my_ent_1]]=Table1[[#This Row],[their_ent_1]], 1, 0)</f>
        <v>0</v>
      </c>
      <c r="I1683">
        <f>IF(Table1[[#This Row],[my_ent_2]]=Table1[[#This Row],[their_ent_2]], 1, 0)</f>
        <v>0</v>
      </c>
      <c r="J1683">
        <f>IF(Table1[[#This Row],[same_1]]=1 &amp; Table1[[#This Row],[same_2]]=1, 1, 0)</f>
        <v>0</v>
      </c>
      <c r="K1683">
        <f>IF(ISNUMBER(SEARCH(Table1[[#This Row],[their_ent_1]],Table1[[#This Row],[my_ent_1]])), 1, 0)</f>
        <v>0</v>
      </c>
      <c r="L1683">
        <f>IF(ISNUMBER(SEARCH(Table1[[#This Row],[their_ent_2]],Table1[[#This Row],[my_ent_2]])), 1, 0)</f>
        <v>0</v>
      </c>
    </row>
    <row r="1684" spans="1:12" hidden="1" x14ac:dyDescent="0.3">
      <c r="A1684" t="s">
        <v>4856</v>
      </c>
      <c r="B1684" t="s">
        <v>47</v>
      </c>
      <c r="C1684" t="s">
        <v>47</v>
      </c>
      <c r="D1684" t="s">
        <v>142</v>
      </c>
      <c r="E1684" t="s">
        <v>926</v>
      </c>
      <c r="F1684">
        <v>0</v>
      </c>
      <c r="G1684">
        <v>1682</v>
      </c>
      <c r="H1684">
        <f>IF(Table1[[#This Row],[my_ent_1]]=Table1[[#This Row],[their_ent_1]], 1, 0)</f>
        <v>1</v>
      </c>
      <c r="I1684">
        <f>IF(Table1[[#This Row],[my_ent_2]]=Table1[[#This Row],[their_ent_2]], 1, 0)</f>
        <v>0</v>
      </c>
      <c r="J1684">
        <f>IF(Table1[[#This Row],[same_1]]=1 &amp; Table1[[#This Row],[same_2]]=1, 1, 0)</f>
        <v>0</v>
      </c>
      <c r="K1684">
        <f>IF(ISNUMBER(SEARCH(Table1[[#This Row],[their_ent_1]],Table1[[#This Row],[my_ent_1]])), 1, 0)</f>
        <v>1</v>
      </c>
      <c r="L1684">
        <f>IF(ISNUMBER(SEARCH(Table1[[#This Row],[their_ent_2]],Table1[[#This Row],[my_ent_2]])), 1, 0)</f>
        <v>0</v>
      </c>
    </row>
    <row r="1685" spans="1:12" hidden="1" x14ac:dyDescent="0.3">
      <c r="A1685" t="s">
        <v>4857</v>
      </c>
      <c r="B1685" t="s">
        <v>4858</v>
      </c>
      <c r="C1685" t="s">
        <v>4859</v>
      </c>
      <c r="D1685" t="s">
        <v>4860</v>
      </c>
      <c r="E1685" t="s">
        <v>200</v>
      </c>
      <c r="F1685">
        <v>0</v>
      </c>
      <c r="G1685">
        <v>1683</v>
      </c>
      <c r="H1685">
        <f>IF(Table1[[#This Row],[my_ent_1]]=Table1[[#This Row],[their_ent_1]], 1, 0)</f>
        <v>0</v>
      </c>
      <c r="I1685">
        <f>IF(Table1[[#This Row],[my_ent_2]]=Table1[[#This Row],[their_ent_2]], 1, 0)</f>
        <v>0</v>
      </c>
      <c r="J1685">
        <f>IF(Table1[[#This Row],[same_1]]=1 &amp; Table1[[#This Row],[same_2]]=1, 1, 0)</f>
        <v>0</v>
      </c>
      <c r="K1685">
        <f>IF(ISNUMBER(SEARCH(Table1[[#This Row],[their_ent_1]],Table1[[#This Row],[my_ent_1]])), 1, 0)</f>
        <v>0</v>
      </c>
      <c r="L1685">
        <f>IF(ISNUMBER(SEARCH(Table1[[#This Row],[their_ent_2]],Table1[[#This Row],[my_ent_2]])), 1, 0)</f>
        <v>0</v>
      </c>
    </row>
    <row r="1686" spans="1:12" hidden="1" x14ac:dyDescent="0.3">
      <c r="A1686" t="s">
        <v>4861</v>
      </c>
      <c r="B1686" t="s">
        <v>4862</v>
      </c>
      <c r="C1686" t="s">
        <v>4863</v>
      </c>
      <c r="D1686" t="s">
        <v>4864</v>
      </c>
      <c r="E1686" t="s">
        <v>4865</v>
      </c>
      <c r="F1686">
        <v>0</v>
      </c>
      <c r="G1686">
        <v>1684</v>
      </c>
      <c r="H1686">
        <f>IF(Table1[[#This Row],[my_ent_1]]=Table1[[#This Row],[their_ent_1]], 1, 0)</f>
        <v>0</v>
      </c>
      <c r="I1686">
        <f>IF(Table1[[#This Row],[my_ent_2]]=Table1[[#This Row],[their_ent_2]], 1, 0)</f>
        <v>0</v>
      </c>
      <c r="J1686">
        <f>IF(Table1[[#This Row],[same_1]]=1 &amp; Table1[[#This Row],[same_2]]=1, 1, 0)</f>
        <v>0</v>
      </c>
      <c r="K1686">
        <f>IF(ISNUMBER(SEARCH(Table1[[#This Row],[their_ent_1]],Table1[[#This Row],[my_ent_1]])), 1, 0)</f>
        <v>0</v>
      </c>
      <c r="L1686">
        <f>IF(ISNUMBER(SEARCH(Table1[[#This Row],[their_ent_2]],Table1[[#This Row],[my_ent_2]])), 1, 0)</f>
        <v>0</v>
      </c>
    </row>
    <row r="1687" spans="1:12" hidden="1" x14ac:dyDescent="0.3">
      <c r="A1687" t="s">
        <v>4866</v>
      </c>
      <c r="B1687" t="s">
        <v>4867</v>
      </c>
      <c r="C1687" t="s">
        <v>1604</v>
      </c>
      <c r="D1687" t="s">
        <v>1604</v>
      </c>
      <c r="E1687" t="s">
        <v>200</v>
      </c>
      <c r="F1687">
        <v>0</v>
      </c>
      <c r="G1687">
        <v>1685</v>
      </c>
      <c r="H1687">
        <f>IF(Table1[[#This Row],[my_ent_1]]=Table1[[#This Row],[their_ent_1]], 1, 0)</f>
        <v>0</v>
      </c>
      <c r="I1687">
        <f>IF(Table1[[#This Row],[my_ent_2]]=Table1[[#This Row],[their_ent_2]], 1, 0)</f>
        <v>0</v>
      </c>
      <c r="J1687">
        <f>IF(Table1[[#This Row],[same_1]]=1 &amp; Table1[[#This Row],[same_2]]=1, 1, 0)</f>
        <v>0</v>
      </c>
      <c r="K1687">
        <f>IF(ISNUMBER(SEARCH(Table1[[#This Row],[their_ent_1]],Table1[[#This Row],[my_ent_1]])), 1, 0)</f>
        <v>0</v>
      </c>
      <c r="L1687">
        <f>IF(ISNUMBER(SEARCH(Table1[[#This Row],[their_ent_2]],Table1[[#This Row],[my_ent_2]])), 1, 0)</f>
        <v>0</v>
      </c>
    </row>
    <row r="1688" spans="1:12" hidden="1" x14ac:dyDescent="0.3">
      <c r="A1688" t="s">
        <v>4868</v>
      </c>
      <c r="B1688" t="s">
        <v>4869</v>
      </c>
      <c r="C1688" t="s">
        <v>755</v>
      </c>
      <c r="D1688" t="s">
        <v>4870</v>
      </c>
      <c r="E1688" t="s">
        <v>4869</v>
      </c>
      <c r="F1688">
        <v>0</v>
      </c>
      <c r="G1688">
        <v>1686</v>
      </c>
      <c r="H1688">
        <f>IF(Table1[[#This Row],[my_ent_1]]=Table1[[#This Row],[their_ent_1]], 1, 0)</f>
        <v>0</v>
      </c>
      <c r="I1688">
        <f>IF(Table1[[#This Row],[my_ent_2]]=Table1[[#This Row],[their_ent_2]], 1, 0)</f>
        <v>0</v>
      </c>
      <c r="J1688">
        <f>IF(Table1[[#This Row],[same_1]]=1 &amp; Table1[[#This Row],[same_2]]=1, 1, 0)</f>
        <v>0</v>
      </c>
      <c r="K1688">
        <f>IF(ISNUMBER(SEARCH(Table1[[#This Row],[their_ent_1]],Table1[[#This Row],[my_ent_1]])), 1, 0)</f>
        <v>0</v>
      </c>
      <c r="L1688">
        <f>IF(ISNUMBER(SEARCH(Table1[[#This Row],[their_ent_2]],Table1[[#This Row],[my_ent_2]])), 1, 0)</f>
        <v>0</v>
      </c>
    </row>
    <row r="1689" spans="1:12" hidden="1" x14ac:dyDescent="0.3">
      <c r="A1689" t="s">
        <v>4871</v>
      </c>
      <c r="B1689" t="s">
        <v>4872</v>
      </c>
      <c r="C1689" t="s">
        <v>676</v>
      </c>
      <c r="D1689" t="s">
        <v>4873</v>
      </c>
      <c r="E1689" t="s">
        <v>4874</v>
      </c>
      <c r="F1689">
        <v>0</v>
      </c>
      <c r="G1689">
        <v>1687</v>
      </c>
      <c r="H1689">
        <f>IF(Table1[[#This Row],[my_ent_1]]=Table1[[#This Row],[their_ent_1]], 1, 0)</f>
        <v>0</v>
      </c>
      <c r="I1689">
        <f>IF(Table1[[#This Row],[my_ent_2]]=Table1[[#This Row],[their_ent_2]], 1, 0)</f>
        <v>0</v>
      </c>
      <c r="J1689">
        <f>IF(Table1[[#This Row],[same_1]]=1 &amp; Table1[[#This Row],[same_2]]=1, 1, 0)</f>
        <v>0</v>
      </c>
      <c r="K1689">
        <f>IF(ISNUMBER(SEARCH(Table1[[#This Row],[their_ent_1]],Table1[[#This Row],[my_ent_1]])), 1, 0)</f>
        <v>0</v>
      </c>
      <c r="L1689">
        <f>IF(ISNUMBER(SEARCH(Table1[[#This Row],[their_ent_2]],Table1[[#This Row],[my_ent_2]])), 1, 0)</f>
        <v>0</v>
      </c>
    </row>
    <row r="1690" spans="1:12" hidden="1" x14ac:dyDescent="0.3">
      <c r="A1690" t="s">
        <v>4875</v>
      </c>
      <c r="B1690" t="s">
        <v>4876</v>
      </c>
      <c r="C1690" t="s">
        <v>4876</v>
      </c>
      <c r="D1690" t="s">
        <v>4877</v>
      </c>
      <c r="E1690" t="s">
        <v>3774</v>
      </c>
      <c r="F1690">
        <v>0</v>
      </c>
      <c r="G1690">
        <v>1688</v>
      </c>
      <c r="H1690">
        <f>IF(Table1[[#This Row],[my_ent_1]]=Table1[[#This Row],[their_ent_1]], 1, 0)</f>
        <v>1</v>
      </c>
      <c r="I1690">
        <f>IF(Table1[[#This Row],[my_ent_2]]=Table1[[#This Row],[their_ent_2]], 1, 0)</f>
        <v>0</v>
      </c>
      <c r="J1690">
        <f>IF(Table1[[#This Row],[same_1]]=1 &amp; Table1[[#This Row],[same_2]]=1, 1, 0)</f>
        <v>0</v>
      </c>
      <c r="K1690">
        <f>IF(ISNUMBER(SEARCH(Table1[[#This Row],[their_ent_1]],Table1[[#This Row],[my_ent_1]])), 1, 0)</f>
        <v>1</v>
      </c>
      <c r="L1690">
        <f>IF(ISNUMBER(SEARCH(Table1[[#This Row],[their_ent_2]],Table1[[#This Row],[my_ent_2]])), 1, 0)</f>
        <v>0</v>
      </c>
    </row>
    <row r="1691" spans="1:12" hidden="1" x14ac:dyDescent="0.3">
      <c r="A1691" t="s">
        <v>4878</v>
      </c>
      <c r="B1691" t="s">
        <v>142</v>
      </c>
      <c r="C1691" t="s">
        <v>390</v>
      </c>
      <c r="D1691" t="s">
        <v>141</v>
      </c>
      <c r="E1691" t="s">
        <v>739</v>
      </c>
      <c r="F1691">
        <v>0</v>
      </c>
      <c r="G1691">
        <v>1689</v>
      </c>
      <c r="H1691">
        <f>IF(Table1[[#This Row],[my_ent_1]]=Table1[[#This Row],[their_ent_1]], 1, 0)</f>
        <v>0</v>
      </c>
      <c r="I1691">
        <f>IF(Table1[[#This Row],[my_ent_2]]=Table1[[#This Row],[their_ent_2]], 1, 0)</f>
        <v>0</v>
      </c>
      <c r="J1691">
        <f>IF(Table1[[#This Row],[same_1]]=1 &amp; Table1[[#This Row],[same_2]]=1, 1, 0)</f>
        <v>0</v>
      </c>
      <c r="K1691">
        <f>IF(ISNUMBER(SEARCH(Table1[[#This Row],[their_ent_1]],Table1[[#This Row],[my_ent_1]])), 1, 0)</f>
        <v>0</v>
      </c>
      <c r="L1691">
        <f>IF(ISNUMBER(SEARCH(Table1[[#This Row],[their_ent_2]],Table1[[#This Row],[my_ent_2]])), 1, 0)</f>
        <v>1</v>
      </c>
    </row>
    <row r="1692" spans="1:12" hidden="1" x14ac:dyDescent="0.3">
      <c r="A1692" t="s">
        <v>4879</v>
      </c>
      <c r="B1692" t="s">
        <v>473</v>
      </c>
      <c r="C1692" t="s">
        <v>4880</v>
      </c>
      <c r="D1692" t="s">
        <v>352</v>
      </c>
      <c r="E1692" t="s">
        <v>473</v>
      </c>
      <c r="F1692">
        <v>0</v>
      </c>
      <c r="G1692">
        <v>1690</v>
      </c>
      <c r="H1692">
        <f>IF(Table1[[#This Row],[my_ent_1]]=Table1[[#This Row],[their_ent_1]], 1, 0)</f>
        <v>0</v>
      </c>
      <c r="I1692">
        <f>IF(Table1[[#This Row],[my_ent_2]]=Table1[[#This Row],[their_ent_2]], 1, 0)</f>
        <v>0</v>
      </c>
      <c r="J1692">
        <f>IF(Table1[[#This Row],[same_1]]=1 &amp; Table1[[#This Row],[same_2]]=1, 1, 0)</f>
        <v>0</v>
      </c>
      <c r="K1692">
        <f>IF(ISNUMBER(SEARCH(Table1[[#This Row],[their_ent_1]],Table1[[#This Row],[my_ent_1]])), 1, 0)</f>
        <v>0</v>
      </c>
      <c r="L1692">
        <f>IF(ISNUMBER(SEARCH(Table1[[#This Row],[their_ent_2]],Table1[[#This Row],[my_ent_2]])), 1, 0)</f>
        <v>0</v>
      </c>
    </row>
    <row r="1693" spans="1:12" hidden="1" x14ac:dyDescent="0.3">
      <c r="A1693" t="s">
        <v>4881</v>
      </c>
      <c r="B1693" t="s">
        <v>4882</v>
      </c>
      <c r="C1693" t="s">
        <v>4882</v>
      </c>
      <c r="D1693" t="s">
        <v>4883</v>
      </c>
      <c r="E1693" t="s">
        <v>8</v>
      </c>
      <c r="F1693">
        <v>0</v>
      </c>
      <c r="G1693">
        <v>1691</v>
      </c>
      <c r="H1693">
        <f>IF(Table1[[#This Row],[my_ent_1]]=Table1[[#This Row],[their_ent_1]], 1, 0)</f>
        <v>1</v>
      </c>
      <c r="I1693">
        <f>IF(Table1[[#This Row],[my_ent_2]]=Table1[[#This Row],[their_ent_2]], 1, 0)</f>
        <v>0</v>
      </c>
      <c r="J1693">
        <f>IF(Table1[[#This Row],[same_1]]=1 &amp; Table1[[#This Row],[same_2]]=1, 1, 0)</f>
        <v>0</v>
      </c>
      <c r="K1693">
        <f>IF(ISNUMBER(SEARCH(Table1[[#This Row],[their_ent_1]],Table1[[#This Row],[my_ent_1]])), 1, 0)</f>
        <v>1</v>
      </c>
      <c r="L1693">
        <f>IF(ISNUMBER(SEARCH(Table1[[#This Row],[their_ent_2]],Table1[[#This Row],[my_ent_2]])), 1, 0)</f>
        <v>0</v>
      </c>
    </row>
    <row r="1694" spans="1:12" hidden="1" x14ac:dyDescent="0.3">
      <c r="A1694" t="s">
        <v>4884</v>
      </c>
      <c r="B1694" t="s">
        <v>142</v>
      </c>
      <c r="C1694" t="s">
        <v>142</v>
      </c>
      <c r="D1694" t="s">
        <v>526</v>
      </c>
      <c r="E1694" t="s">
        <v>68</v>
      </c>
      <c r="F1694">
        <v>0</v>
      </c>
      <c r="G1694">
        <v>1692</v>
      </c>
      <c r="H1694">
        <f>IF(Table1[[#This Row],[my_ent_1]]=Table1[[#This Row],[their_ent_1]], 1, 0)</f>
        <v>1</v>
      </c>
      <c r="I1694">
        <f>IF(Table1[[#This Row],[my_ent_2]]=Table1[[#This Row],[their_ent_2]], 1, 0)</f>
        <v>0</v>
      </c>
      <c r="J1694">
        <f>IF(Table1[[#This Row],[same_1]]=1 &amp; Table1[[#This Row],[same_2]]=1, 1, 0)</f>
        <v>0</v>
      </c>
      <c r="K1694">
        <f>IF(ISNUMBER(SEARCH(Table1[[#This Row],[their_ent_1]],Table1[[#This Row],[my_ent_1]])), 1, 0)</f>
        <v>1</v>
      </c>
      <c r="L1694">
        <f>IF(ISNUMBER(SEARCH(Table1[[#This Row],[their_ent_2]],Table1[[#This Row],[my_ent_2]])), 1, 0)</f>
        <v>0</v>
      </c>
    </row>
    <row r="1695" spans="1:12" hidden="1" x14ac:dyDescent="0.3">
      <c r="A1695" t="s">
        <v>4885</v>
      </c>
      <c r="B1695" t="s">
        <v>4886</v>
      </c>
      <c r="C1695" t="s">
        <v>4887</v>
      </c>
      <c r="D1695" t="s">
        <v>4887</v>
      </c>
      <c r="E1695" t="s">
        <v>4888</v>
      </c>
      <c r="F1695">
        <v>0</v>
      </c>
      <c r="G1695">
        <v>1693</v>
      </c>
      <c r="H1695">
        <f>IF(Table1[[#This Row],[my_ent_1]]=Table1[[#This Row],[their_ent_1]], 1, 0)</f>
        <v>0</v>
      </c>
      <c r="I1695">
        <f>IF(Table1[[#This Row],[my_ent_2]]=Table1[[#This Row],[their_ent_2]], 1, 0)</f>
        <v>0</v>
      </c>
      <c r="J1695">
        <f>IF(Table1[[#This Row],[same_1]]=1 &amp; Table1[[#This Row],[same_2]]=1, 1, 0)</f>
        <v>0</v>
      </c>
      <c r="K1695">
        <f>IF(ISNUMBER(SEARCH(Table1[[#This Row],[their_ent_1]],Table1[[#This Row],[my_ent_1]])), 1, 0)</f>
        <v>0</v>
      </c>
      <c r="L1695">
        <f>IF(ISNUMBER(SEARCH(Table1[[#This Row],[their_ent_2]],Table1[[#This Row],[my_ent_2]])), 1, 0)</f>
        <v>0</v>
      </c>
    </row>
    <row r="1696" spans="1:12" x14ac:dyDescent="0.3">
      <c r="A1696" t="s">
        <v>4889</v>
      </c>
      <c r="B1696" t="s">
        <v>273</v>
      </c>
      <c r="C1696" t="s">
        <v>273</v>
      </c>
      <c r="D1696" t="s">
        <v>4890</v>
      </c>
      <c r="E1696" t="s">
        <v>4891</v>
      </c>
      <c r="F1696">
        <v>0</v>
      </c>
      <c r="G1696">
        <v>1694</v>
      </c>
      <c r="H1696">
        <f>IF(Table1[[#This Row],[my_ent_1]]=Table1[[#This Row],[their_ent_1]], 1, 0)</f>
        <v>1</v>
      </c>
      <c r="I1696">
        <f>IF(Table1[[#This Row],[my_ent_2]]=Table1[[#This Row],[their_ent_2]], 1, 0)</f>
        <v>0</v>
      </c>
      <c r="J1696">
        <f>IF(Table1[[#This Row],[same_1]]=1 &amp; Table1[[#This Row],[same_2]]=1, 1, 0)</f>
        <v>0</v>
      </c>
      <c r="K1696">
        <f>IF(ISNUMBER(SEARCH(Table1[[#This Row],[their_ent_1]],Table1[[#This Row],[my_ent_1]])), 1, 0)</f>
        <v>1</v>
      </c>
      <c r="L1696">
        <f>IF(ISNUMBER(SEARCH(Table1[[#This Row],[their_ent_2]],Table1[[#This Row],[my_ent_2]])), 1, 0)</f>
        <v>1</v>
      </c>
    </row>
    <row r="1697" spans="1:12" x14ac:dyDescent="0.3">
      <c r="A1697" t="s">
        <v>4892</v>
      </c>
      <c r="B1697" t="s">
        <v>4893</v>
      </c>
      <c r="C1697" t="s">
        <v>4893</v>
      </c>
      <c r="D1697" t="s">
        <v>1778</v>
      </c>
      <c r="E1697" t="s">
        <v>1779</v>
      </c>
      <c r="F1697">
        <v>0</v>
      </c>
      <c r="G1697">
        <v>1695</v>
      </c>
      <c r="H1697">
        <f>IF(Table1[[#This Row],[my_ent_1]]=Table1[[#This Row],[their_ent_1]], 1, 0)</f>
        <v>1</v>
      </c>
      <c r="I1697">
        <f>IF(Table1[[#This Row],[my_ent_2]]=Table1[[#This Row],[their_ent_2]], 1, 0)</f>
        <v>0</v>
      </c>
      <c r="J1697">
        <f>IF(Table1[[#This Row],[same_1]]=1 &amp; Table1[[#This Row],[same_2]]=1, 1, 0)</f>
        <v>0</v>
      </c>
      <c r="K1697">
        <f>IF(ISNUMBER(SEARCH(Table1[[#This Row],[their_ent_1]],Table1[[#This Row],[my_ent_1]])), 1, 0)</f>
        <v>1</v>
      </c>
      <c r="L1697">
        <f>IF(ISNUMBER(SEARCH(Table1[[#This Row],[their_ent_2]],Table1[[#This Row],[my_ent_2]])), 1, 0)</f>
        <v>1</v>
      </c>
    </row>
    <row r="1698" spans="1:12" x14ac:dyDescent="0.3">
      <c r="A1698" t="s">
        <v>4894</v>
      </c>
      <c r="B1698" t="s">
        <v>4895</v>
      </c>
      <c r="C1698" t="s">
        <v>4895</v>
      </c>
      <c r="D1698" t="s">
        <v>4896</v>
      </c>
      <c r="E1698" t="s">
        <v>2023</v>
      </c>
      <c r="F1698">
        <v>0</v>
      </c>
      <c r="G1698">
        <v>1696</v>
      </c>
      <c r="H1698">
        <f>IF(Table1[[#This Row],[my_ent_1]]=Table1[[#This Row],[their_ent_1]], 1, 0)</f>
        <v>1</v>
      </c>
      <c r="I1698">
        <f>IF(Table1[[#This Row],[my_ent_2]]=Table1[[#This Row],[their_ent_2]], 1, 0)</f>
        <v>0</v>
      </c>
      <c r="J1698">
        <f>IF(Table1[[#This Row],[same_1]]=1 &amp; Table1[[#This Row],[same_2]]=1, 1, 0)</f>
        <v>0</v>
      </c>
      <c r="K1698">
        <f>IF(ISNUMBER(SEARCH(Table1[[#This Row],[their_ent_1]],Table1[[#This Row],[my_ent_1]])), 1, 0)</f>
        <v>1</v>
      </c>
      <c r="L1698">
        <f>IF(ISNUMBER(SEARCH(Table1[[#This Row],[their_ent_2]],Table1[[#This Row],[my_ent_2]])), 1, 0)</f>
        <v>1</v>
      </c>
    </row>
    <row r="1699" spans="1:12" hidden="1" x14ac:dyDescent="0.3">
      <c r="A1699" t="s">
        <v>4897</v>
      </c>
      <c r="B1699" t="s">
        <v>142</v>
      </c>
      <c r="C1699" t="s">
        <v>1578</v>
      </c>
      <c r="D1699" t="s">
        <v>526</v>
      </c>
      <c r="E1699" t="s">
        <v>4898</v>
      </c>
      <c r="F1699">
        <v>0</v>
      </c>
      <c r="G1699">
        <v>1697</v>
      </c>
      <c r="H1699">
        <f>IF(Table1[[#This Row],[my_ent_1]]=Table1[[#This Row],[their_ent_1]], 1, 0)</f>
        <v>0</v>
      </c>
      <c r="I1699">
        <f>IF(Table1[[#This Row],[my_ent_2]]=Table1[[#This Row],[their_ent_2]], 1, 0)</f>
        <v>0</v>
      </c>
      <c r="J1699">
        <f>IF(Table1[[#This Row],[same_1]]=1 &amp; Table1[[#This Row],[same_2]]=1, 1, 0)</f>
        <v>0</v>
      </c>
      <c r="K1699">
        <f>IF(ISNUMBER(SEARCH(Table1[[#This Row],[their_ent_1]],Table1[[#This Row],[my_ent_1]])), 1, 0)</f>
        <v>0</v>
      </c>
      <c r="L1699">
        <f>IF(ISNUMBER(SEARCH(Table1[[#This Row],[their_ent_2]],Table1[[#This Row],[my_ent_2]])), 1, 0)</f>
        <v>0</v>
      </c>
    </row>
    <row r="1700" spans="1:12" hidden="1" x14ac:dyDescent="0.3">
      <c r="A1700" t="s">
        <v>4899</v>
      </c>
      <c r="B1700" t="s">
        <v>4900</v>
      </c>
      <c r="C1700" t="s">
        <v>4901</v>
      </c>
      <c r="D1700" t="s">
        <v>4901</v>
      </c>
      <c r="E1700" t="s">
        <v>4902</v>
      </c>
      <c r="F1700">
        <v>0</v>
      </c>
      <c r="G1700">
        <v>1698</v>
      </c>
      <c r="H1700">
        <f>IF(Table1[[#This Row],[my_ent_1]]=Table1[[#This Row],[their_ent_1]], 1, 0)</f>
        <v>0</v>
      </c>
      <c r="I1700">
        <f>IF(Table1[[#This Row],[my_ent_2]]=Table1[[#This Row],[their_ent_2]], 1, 0)</f>
        <v>0</v>
      </c>
      <c r="J1700">
        <f>IF(Table1[[#This Row],[same_1]]=1 &amp; Table1[[#This Row],[same_2]]=1, 1, 0)</f>
        <v>0</v>
      </c>
      <c r="K1700">
        <f>IF(ISNUMBER(SEARCH(Table1[[#This Row],[their_ent_1]],Table1[[#This Row],[my_ent_1]])), 1, 0)</f>
        <v>0</v>
      </c>
      <c r="L1700">
        <f>IF(ISNUMBER(SEARCH(Table1[[#This Row],[their_ent_2]],Table1[[#This Row],[my_ent_2]])), 1, 0)</f>
        <v>0</v>
      </c>
    </row>
    <row r="1701" spans="1:12" hidden="1" x14ac:dyDescent="0.3">
      <c r="A1701" t="s">
        <v>4903</v>
      </c>
      <c r="B1701" t="s">
        <v>4904</v>
      </c>
      <c r="C1701" t="s">
        <v>4904</v>
      </c>
      <c r="D1701" t="s">
        <v>4905</v>
      </c>
      <c r="E1701" t="s">
        <v>370</v>
      </c>
      <c r="F1701">
        <v>0</v>
      </c>
      <c r="G1701">
        <v>1699</v>
      </c>
      <c r="H1701">
        <f>IF(Table1[[#This Row],[my_ent_1]]=Table1[[#This Row],[their_ent_1]], 1, 0)</f>
        <v>1</v>
      </c>
      <c r="I1701">
        <f>IF(Table1[[#This Row],[my_ent_2]]=Table1[[#This Row],[their_ent_2]], 1, 0)</f>
        <v>0</v>
      </c>
      <c r="J1701">
        <f>IF(Table1[[#This Row],[same_1]]=1 &amp; Table1[[#This Row],[same_2]]=1, 1, 0)</f>
        <v>0</v>
      </c>
      <c r="K1701">
        <f>IF(ISNUMBER(SEARCH(Table1[[#This Row],[their_ent_1]],Table1[[#This Row],[my_ent_1]])), 1, 0)</f>
        <v>1</v>
      </c>
      <c r="L1701">
        <f>IF(ISNUMBER(SEARCH(Table1[[#This Row],[their_ent_2]],Table1[[#This Row],[my_ent_2]])), 1, 0)</f>
        <v>0</v>
      </c>
    </row>
    <row r="1702" spans="1:12" hidden="1" x14ac:dyDescent="0.3">
      <c r="A1702" t="s">
        <v>4906</v>
      </c>
      <c r="B1702" t="s">
        <v>4907</v>
      </c>
      <c r="C1702" t="s">
        <v>3173</v>
      </c>
      <c r="D1702" t="s">
        <v>4908</v>
      </c>
      <c r="E1702" t="s">
        <v>4907</v>
      </c>
      <c r="F1702">
        <v>0</v>
      </c>
      <c r="G1702">
        <v>1700</v>
      </c>
      <c r="H1702">
        <f>IF(Table1[[#This Row],[my_ent_1]]=Table1[[#This Row],[their_ent_1]], 1, 0)</f>
        <v>0</v>
      </c>
      <c r="I1702">
        <f>IF(Table1[[#This Row],[my_ent_2]]=Table1[[#This Row],[their_ent_2]], 1, 0)</f>
        <v>0</v>
      </c>
      <c r="J1702">
        <f>IF(Table1[[#This Row],[same_1]]=1 &amp; Table1[[#This Row],[same_2]]=1, 1, 0)</f>
        <v>0</v>
      </c>
      <c r="K1702">
        <f>IF(ISNUMBER(SEARCH(Table1[[#This Row],[their_ent_1]],Table1[[#This Row],[my_ent_1]])), 1, 0)</f>
        <v>0</v>
      </c>
      <c r="L1702">
        <f>IF(ISNUMBER(SEARCH(Table1[[#This Row],[their_ent_2]],Table1[[#This Row],[my_ent_2]])), 1, 0)</f>
        <v>0</v>
      </c>
    </row>
    <row r="1703" spans="1:12" hidden="1" x14ac:dyDescent="0.3">
      <c r="A1703" t="s">
        <v>4909</v>
      </c>
      <c r="B1703" t="s">
        <v>4910</v>
      </c>
      <c r="C1703" t="s">
        <v>1770</v>
      </c>
      <c r="D1703" t="s">
        <v>2450</v>
      </c>
      <c r="E1703" t="s">
        <v>93</v>
      </c>
      <c r="F1703">
        <v>0</v>
      </c>
      <c r="G1703">
        <v>1701</v>
      </c>
      <c r="H1703">
        <f>IF(Table1[[#This Row],[my_ent_1]]=Table1[[#This Row],[their_ent_1]], 1, 0)</f>
        <v>0</v>
      </c>
      <c r="I1703">
        <f>IF(Table1[[#This Row],[my_ent_2]]=Table1[[#This Row],[their_ent_2]], 1, 0)</f>
        <v>0</v>
      </c>
      <c r="J1703">
        <f>IF(Table1[[#This Row],[same_1]]=1 &amp; Table1[[#This Row],[same_2]]=1, 1, 0)</f>
        <v>0</v>
      </c>
      <c r="K1703">
        <f>IF(ISNUMBER(SEARCH(Table1[[#This Row],[their_ent_1]],Table1[[#This Row],[my_ent_1]])), 1, 0)</f>
        <v>0</v>
      </c>
      <c r="L1703">
        <f>IF(ISNUMBER(SEARCH(Table1[[#This Row],[their_ent_2]],Table1[[#This Row],[my_ent_2]])), 1, 0)</f>
        <v>0</v>
      </c>
    </row>
    <row r="1704" spans="1:12" x14ac:dyDescent="0.3">
      <c r="A1704" t="s">
        <v>4911</v>
      </c>
      <c r="B1704" t="s">
        <v>12</v>
      </c>
      <c r="C1704" t="s">
        <v>12</v>
      </c>
      <c r="D1704" t="s">
        <v>4912</v>
      </c>
      <c r="E1704" t="s">
        <v>4913</v>
      </c>
      <c r="F1704">
        <v>0</v>
      </c>
      <c r="G1704">
        <v>1702</v>
      </c>
      <c r="H1704">
        <f>IF(Table1[[#This Row],[my_ent_1]]=Table1[[#This Row],[their_ent_1]], 1, 0)</f>
        <v>1</v>
      </c>
      <c r="I1704">
        <f>IF(Table1[[#This Row],[my_ent_2]]=Table1[[#This Row],[their_ent_2]], 1, 0)</f>
        <v>0</v>
      </c>
      <c r="J1704">
        <f>IF(Table1[[#This Row],[same_1]]=1 &amp; Table1[[#This Row],[same_2]]=1, 1, 0)</f>
        <v>0</v>
      </c>
      <c r="K1704">
        <f>IF(ISNUMBER(SEARCH(Table1[[#This Row],[their_ent_1]],Table1[[#This Row],[my_ent_1]])), 1, 0)</f>
        <v>1</v>
      </c>
      <c r="L1704">
        <f>IF(ISNUMBER(SEARCH(Table1[[#This Row],[their_ent_2]],Table1[[#This Row],[my_ent_2]])), 1, 0)</f>
        <v>1</v>
      </c>
    </row>
    <row r="1705" spans="1:12" x14ac:dyDescent="0.3">
      <c r="A1705" t="s">
        <v>4914</v>
      </c>
      <c r="B1705" t="s">
        <v>2480</v>
      </c>
      <c r="C1705" t="s">
        <v>1104</v>
      </c>
      <c r="D1705" t="s">
        <v>142</v>
      </c>
      <c r="E1705" t="s">
        <v>142</v>
      </c>
      <c r="F1705">
        <v>0</v>
      </c>
      <c r="G1705">
        <v>1703</v>
      </c>
      <c r="H1705">
        <f>IF(Table1[[#This Row],[my_ent_1]]=Table1[[#This Row],[their_ent_1]], 1, 0)</f>
        <v>0</v>
      </c>
      <c r="I1705">
        <f>IF(Table1[[#This Row],[my_ent_2]]=Table1[[#This Row],[their_ent_2]], 1, 0)</f>
        <v>1</v>
      </c>
      <c r="J1705">
        <f>IF(Table1[[#This Row],[same_1]]=1 &amp; Table1[[#This Row],[same_2]]=1, 1, 0)</f>
        <v>0</v>
      </c>
      <c r="K1705">
        <f>IF(ISNUMBER(SEARCH(Table1[[#This Row],[their_ent_1]],Table1[[#This Row],[my_ent_1]])), 1, 0)</f>
        <v>1</v>
      </c>
      <c r="L1705">
        <f>IF(ISNUMBER(SEARCH(Table1[[#This Row],[their_ent_2]],Table1[[#This Row],[my_ent_2]])), 1, 0)</f>
        <v>1</v>
      </c>
    </row>
    <row r="1706" spans="1:12" hidden="1" x14ac:dyDescent="0.3">
      <c r="A1706" t="s">
        <v>4665</v>
      </c>
      <c r="B1706" t="s">
        <v>4666</v>
      </c>
      <c r="C1706" t="s">
        <v>4915</v>
      </c>
      <c r="D1706" t="s">
        <v>27</v>
      </c>
      <c r="E1706" t="s">
        <v>4667</v>
      </c>
      <c r="F1706">
        <v>0</v>
      </c>
      <c r="G1706">
        <v>1704</v>
      </c>
      <c r="H1706">
        <f>IF(Table1[[#This Row],[my_ent_1]]=Table1[[#This Row],[their_ent_1]], 1, 0)</f>
        <v>0</v>
      </c>
      <c r="I1706">
        <f>IF(Table1[[#This Row],[my_ent_2]]=Table1[[#This Row],[their_ent_2]], 1, 0)</f>
        <v>0</v>
      </c>
      <c r="J1706">
        <f>IF(Table1[[#This Row],[same_1]]=1 &amp; Table1[[#This Row],[same_2]]=1, 1, 0)</f>
        <v>0</v>
      </c>
      <c r="K1706">
        <f>IF(ISNUMBER(SEARCH(Table1[[#This Row],[their_ent_1]],Table1[[#This Row],[my_ent_1]])), 1, 0)</f>
        <v>1</v>
      </c>
      <c r="L1706">
        <f>IF(ISNUMBER(SEARCH(Table1[[#This Row],[their_ent_2]],Table1[[#This Row],[my_ent_2]])), 1, 0)</f>
        <v>0</v>
      </c>
    </row>
    <row r="1707" spans="1:12" x14ac:dyDescent="0.3">
      <c r="A1707" t="s">
        <v>1373</v>
      </c>
      <c r="B1707" t="s">
        <v>1374</v>
      </c>
      <c r="C1707" t="s">
        <v>1375</v>
      </c>
      <c r="D1707" t="s">
        <v>1376</v>
      </c>
      <c r="E1707" t="s">
        <v>1377</v>
      </c>
      <c r="F1707">
        <v>0</v>
      </c>
      <c r="G1707">
        <v>1705</v>
      </c>
      <c r="H1707">
        <f>IF(Table1[[#This Row],[my_ent_1]]=Table1[[#This Row],[their_ent_1]], 1, 0)</f>
        <v>0</v>
      </c>
      <c r="I1707">
        <f>IF(Table1[[#This Row],[my_ent_2]]=Table1[[#This Row],[their_ent_2]], 1, 0)</f>
        <v>0</v>
      </c>
      <c r="J1707">
        <f>IF(Table1[[#This Row],[same_1]]=1 &amp; Table1[[#This Row],[same_2]]=1, 1, 0)</f>
        <v>0</v>
      </c>
      <c r="K1707">
        <f>IF(ISNUMBER(SEARCH(Table1[[#This Row],[their_ent_1]],Table1[[#This Row],[my_ent_1]])), 1, 0)</f>
        <v>1</v>
      </c>
      <c r="L1707">
        <f>IF(ISNUMBER(SEARCH(Table1[[#This Row],[their_ent_2]],Table1[[#This Row],[my_ent_2]])), 1, 0)</f>
        <v>1</v>
      </c>
    </row>
    <row r="1708" spans="1:12" hidden="1" x14ac:dyDescent="0.3">
      <c r="A1708" t="s">
        <v>4916</v>
      </c>
      <c r="B1708" t="s">
        <v>47</v>
      </c>
      <c r="C1708" t="s">
        <v>111</v>
      </c>
      <c r="D1708" t="s">
        <v>12</v>
      </c>
      <c r="E1708" t="s">
        <v>93</v>
      </c>
      <c r="F1708">
        <v>0</v>
      </c>
      <c r="G1708">
        <v>1706</v>
      </c>
      <c r="H1708">
        <f>IF(Table1[[#This Row],[my_ent_1]]=Table1[[#This Row],[their_ent_1]], 1, 0)</f>
        <v>0</v>
      </c>
      <c r="I1708">
        <f>IF(Table1[[#This Row],[my_ent_2]]=Table1[[#This Row],[their_ent_2]], 1, 0)</f>
        <v>0</v>
      </c>
      <c r="J1708">
        <f>IF(Table1[[#This Row],[same_1]]=1 &amp; Table1[[#This Row],[same_2]]=1, 1, 0)</f>
        <v>0</v>
      </c>
      <c r="K1708">
        <f>IF(ISNUMBER(SEARCH(Table1[[#This Row],[their_ent_1]],Table1[[#This Row],[my_ent_1]])), 1, 0)</f>
        <v>0</v>
      </c>
      <c r="L1708">
        <f>IF(ISNUMBER(SEARCH(Table1[[#This Row],[their_ent_2]],Table1[[#This Row],[my_ent_2]])), 1, 0)</f>
        <v>0</v>
      </c>
    </row>
    <row r="1709" spans="1:12" hidden="1" x14ac:dyDescent="0.3">
      <c r="A1709" t="s">
        <v>4917</v>
      </c>
      <c r="B1709" t="s">
        <v>4918</v>
      </c>
      <c r="C1709" t="s">
        <v>4919</v>
      </c>
      <c r="D1709" t="s">
        <v>4919</v>
      </c>
      <c r="E1709" t="s">
        <v>4920</v>
      </c>
      <c r="F1709">
        <v>0</v>
      </c>
      <c r="G1709">
        <v>1707</v>
      </c>
      <c r="H1709">
        <f>IF(Table1[[#This Row],[my_ent_1]]=Table1[[#This Row],[their_ent_1]], 1, 0)</f>
        <v>0</v>
      </c>
      <c r="I1709">
        <f>IF(Table1[[#This Row],[my_ent_2]]=Table1[[#This Row],[their_ent_2]], 1, 0)</f>
        <v>0</v>
      </c>
      <c r="J1709">
        <f>IF(Table1[[#This Row],[same_1]]=1 &amp; Table1[[#This Row],[same_2]]=1, 1, 0)</f>
        <v>0</v>
      </c>
      <c r="K1709">
        <f>IF(ISNUMBER(SEARCH(Table1[[#This Row],[their_ent_1]],Table1[[#This Row],[my_ent_1]])), 1, 0)</f>
        <v>0</v>
      </c>
      <c r="L1709">
        <f>IF(ISNUMBER(SEARCH(Table1[[#This Row],[their_ent_2]],Table1[[#This Row],[my_ent_2]])), 1, 0)</f>
        <v>0</v>
      </c>
    </row>
    <row r="1710" spans="1:12" hidden="1" x14ac:dyDescent="0.3">
      <c r="A1710" t="s">
        <v>4921</v>
      </c>
      <c r="B1710" t="s">
        <v>2258</v>
      </c>
      <c r="C1710" t="s">
        <v>12</v>
      </c>
      <c r="D1710" t="s">
        <v>12</v>
      </c>
      <c r="E1710" t="s">
        <v>4922</v>
      </c>
      <c r="F1710">
        <v>0</v>
      </c>
      <c r="G1710">
        <v>1708</v>
      </c>
      <c r="H1710">
        <f>IF(Table1[[#This Row],[my_ent_1]]=Table1[[#This Row],[their_ent_1]], 1, 0)</f>
        <v>0</v>
      </c>
      <c r="I1710">
        <f>IF(Table1[[#This Row],[my_ent_2]]=Table1[[#This Row],[their_ent_2]], 1, 0)</f>
        <v>0</v>
      </c>
      <c r="J1710">
        <f>IF(Table1[[#This Row],[same_1]]=1 &amp; Table1[[#This Row],[same_2]]=1, 1, 0)</f>
        <v>0</v>
      </c>
      <c r="K1710">
        <f>IF(ISNUMBER(SEARCH(Table1[[#This Row],[their_ent_1]],Table1[[#This Row],[my_ent_1]])), 1, 0)</f>
        <v>0</v>
      </c>
      <c r="L1710">
        <f>IF(ISNUMBER(SEARCH(Table1[[#This Row],[their_ent_2]],Table1[[#This Row],[my_ent_2]])), 1, 0)</f>
        <v>0</v>
      </c>
    </row>
    <row r="1711" spans="1:12" x14ac:dyDescent="0.3">
      <c r="A1711" t="s">
        <v>4923</v>
      </c>
      <c r="B1711" t="s">
        <v>4924</v>
      </c>
      <c r="C1711" t="s">
        <v>769</v>
      </c>
      <c r="D1711" t="s">
        <v>991</v>
      </c>
      <c r="E1711" t="s">
        <v>991</v>
      </c>
      <c r="F1711">
        <v>0</v>
      </c>
      <c r="G1711">
        <v>1709</v>
      </c>
      <c r="H1711">
        <f>IF(Table1[[#This Row],[my_ent_1]]=Table1[[#This Row],[their_ent_1]], 1, 0)</f>
        <v>0</v>
      </c>
      <c r="I1711">
        <f>IF(Table1[[#This Row],[my_ent_2]]=Table1[[#This Row],[their_ent_2]], 1, 0)</f>
        <v>1</v>
      </c>
      <c r="J1711">
        <f>IF(Table1[[#This Row],[same_1]]=1 &amp; Table1[[#This Row],[same_2]]=1, 1, 0)</f>
        <v>0</v>
      </c>
      <c r="K1711">
        <f>IF(ISNUMBER(SEARCH(Table1[[#This Row],[their_ent_1]],Table1[[#This Row],[my_ent_1]])), 1, 0)</f>
        <v>1</v>
      </c>
      <c r="L1711">
        <f>IF(ISNUMBER(SEARCH(Table1[[#This Row],[their_ent_2]],Table1[[#This Row],[my_ent_2]])), 1, 0)</f>
        <v>1</v>
      </c>
    </row>
    <row r="1712" spans="1:12" hidden="1" x14ac:dyDescent="0.3">
      <c r="A1712" t="s">
        <v>4925</v>
      </c>
      <c r="B1712" t="s">
        <v>4926</v>
      </c>
      <c r="C1712" t="s">
        <v>4926</v>
      </c>
      <c r="D1712" t="s">
        <v>1121</v>
      </c>
      <c r="E1712" t="s">
        <v>4619</v>
      </c>
      <c r="F1712">
        <v>0</v>
      </c>
      <c r="G1712">
        <v>1710</v>
      </c>
      <c r="H1712">
        <f>IF(Table1[[#This Row],[my_ent_1]]=Table1[[#This Row],[their_ent_1]], 1, 0)</f>
        <v>1</v>
      </c>
      <c r="I1712">
        <f>IF(Table1[[#This Row],[my_ent_2]]=Table1[[#This Row],[their_ent_2]], 1, 0)</f>
        <v>0</v>
      </c>
      <c r="J1712">
        <f>IF(Table1[[#This Row],[same_1]]=1 &amp; Table1[[#This Row],[same_2]]=1, 1, 0)</f>
        <v>0</v>
      </c>
      <c r="K1712">
        <f>IF(ISNUMBER(SEARCH(Table1[[#This Row],[their_ent_1]],Table1[[#This Row],[my_ent_1]])), 1, 0)</f>
        <v>1</v>
      </c>
      <c r="L1712">
        <f>IF(ISNUMBER(SEARCH(Table1[[#This Row],[their_ent_2]],Table1[[#This Row],[my_ent_2]])), 1, 0)</f>
        <v>0</v>
      </c>
    </row>
    <row r="1713" spans="1:12" x14ac:dyDescent="0.3">
      <c r="A1713" t="s">
        <v>4927</v>
      </c>
      <c r="B1713" t="s">
        <v>243</v>
      </c>
      <c r="C1713" t="s">
        <v>243</v>
      </c>
      <c r="D1713" t="s">
        <v>1993</v>
      </c>
      <c r="E1713" t="s">
        <v>1994</v>
      </c>
      <c r="F1713">
        <v>0</v>
      </c>
      <c r="G1713">
        <v>1711</v>
      </c>
      <c r="H1713">
        <f>IF(Table1[[#This Row],[my_ent_1]]=Table1[[#This Row],[their_ent_1]], 1, 0)</f>
        <v>1</v>
      </c>
      <c r="I1713">
        <f>IF(Table1[[#This Row],[my_ent_2]]=Table1[[#This Row],[their_ent_2]], 1, 0)</f>
        <v>0</v>
      </c>
      <c r="J1713">
        <f>IF(Table1[[#This Row],[same_1]]=1 &amp; Table1[[#This Row],[same_2]]=1, 1, 0)</f>
        <v>0</v>
      </c>
      <c r="K1713">
        <f>IF(ISNUMBER(SEARCH(Table1[[#This Row],[their_ent_1]],Table1[[#This Row],[my_ent_1]])), 1, 0)</f>
        <v>1</v>
      </c>
      <c r="L1713">
        <f>IF(ISNUMBER(SEARCH(Table1[[#This Row],[their_ent_2]],Table1[[#This Row],[my_ent_2]])), 1, 0)</f>
        <v>1</v>
      </c>
    </row>
    <row r="1714" spans="1:12" x14ac:dyDescent="0.3">
      <c r="A1714" t="s">
        <v>4928</v>
      </c>
      <c r="B1714" t="s">
        <v>4929</v>
      </c>
      <c r="C1714" t="s">
        <v>4930</v>
      </c>
      <c r="D1714" t="s">
        <v>303</v>
      </c>
      <c r="E1714" t="s">
        <v>387</v>
      </c>
      <c r="F1714">
        <v>0</v>
      </c>
      <c r="G1714">
        <v>1712</v>
      </c>
      <c r="H1714">
        <f>IF(Table1[[#This Row],[my_ent_1]]=Table1[[#This Row],[their_ent_1]], 1, 0)</f>
        <v>0</v>
      </c>
      <c r="I1714">
        <f>IF(Table1[[#This Row],[my_ent_2]]=Table1[[#This Row],[their_ent_2]], 1, 0)</f>
        <v>0</v>
      </c>
      <c r="J1714">
        <f>IF(Table1[[#This Row],[same_1]]=1 &amp; Table1[[#This Row],[same_2]]=1, 1, 0)</f>
        <v>0</v>
      </c>
      <c r="K1714">
        <f>IF(ISNUMBER(SEARCH(Table1[[#This Row],[their_ent_1]],Table1[[#This Row],[my_ent_1]])), 1, 0)</f>
        <v>1</v>
      </c>
      <c r="L1714">
        <f>IF(ISNUMBER(SEARCH(Table1[[#This Row],[their_ent_2]],Table1[[#This Row],[my_ent_2]])), 1, 0)</f>
        <v>1</v>
      </c>
    </row>
    <row r="1715" spans="1:12" hidden="1" x14ac:dyDescent="0.3">
      <c r="A1715" t="s">
        <v>4931</v>
      </c>
      <c r="B1715" t="s">
        <v>741</v>
      </c>
      <c r="C1715" t="s">
        <v>647</v>
      </c>
      <c r="D1715" t="s">
        <v>646</v>
      </c>
      <c r="E1715" t="s">
        <v>1414</v>
      </c>
      <c r="F1715">
        <v>0</v>
      </c>
      <c r="G1715">
        <v>1713</v>
      </c>
      <c r="H1715">
        <f>IF(Table1[[#This Row],[my_ent_1]]=Table1[[#This Row],[their_ent_1]], 1, 0)</f>
        <v>0</v>
      </c>
      <c r="I1715">
        <f>IF(Table1[[#This Row],[my_ent_2]]=Table1[[#This Row],[their_ent_2]], 1, 0)</f>
        <v>0</v>
      </c>
      <c r="J1715">
        <f>IF(Table1[[#This Row],[same_1]]=1 &amp; Table1[[#This Row],[same_2]]=1, 1, 0)</f>
        <v>0</v>
      </c>
      <c r="K1715">
        <f>IF(ISNUMBER(SEARCH(Table1[[#This Row],[their_ent_1]],Table1[[#This Row],[my_ent_1]])), 1, 0)</f>
        <v>0</v>
      </c>
      <c r="L1715">
        <f>IF(ISNUMBER(SEARCH(Table1[[#This Row],[their_ent_2]],Table1[[#This Row],[my_ent_2]])), 1, 0)</f>
        <v>0</v>
      </c>
    </row>
    <row r="1716" spans="1:12" hidden="1" x14ac:dyDescent="0.3">
      <c r="A1716" t="s">
        <v>4932</v>
      </c>
      <c r="B1716" t="s">
        <v>4933</v>
      </c>
      <c r="C1716" t="s">
        <v>4934</v>
      </c>
      <c r="D1716" t="s">
        <v>4934</v>
      </c>
      <c r="E1716" t="s">
        <v>1023</v>
      </c>
      <c r="F1716">
        <v>0</v>
      </c>
      <c r="G1716">
        <v>1714</v>
      </c>
      <c r="H1716">
        <f>IF(Table1[[#This Row],[my_ent_1]]=Table1[[#This Row],[their_ent_1]], 1, 0)</f>
        <v>0</v>
      </c>
      <c r="I1716">
        <f>IF(Table1[[#This Row],[my_ent_2]]=Table1[[#This Row],[their_ent_2]], 1, 0)</f>
        <v>0</v>
      </c>
      <c r="J1716">
        <f>IF(Table1[[#This Row],[same_1]]=1 &amp; Table1[[#This Row],[same_2]]=1, 1, 0)</f>
        <v>0</v>
      </c>
      <c r="K1716">
        <f>IF(ISNUMBER(SEARCH(Table1[[#This Row],[their_ent_1]],Table1[[#This Row],[my_ent_1]])), 1, 0)</f>
        <v>0</v>
      </c>
      <c r="L1716">
        <f>IF(ISNUMBER(SEARCH(Table1[[#This Row],[their_ent_2]],Table1[[#This Row],[my_ent_2]])), 1, 0)</f>
        <v>0</v>
      </c>
    </row>
    <row r="1717" spans="1:12" hidden="1" x14ac:dyDescent="0.3">
      <c r="A1717" t="s">
        <v>4935</v>
      </c>
      <c r="B1717" t="s">
        <v>4372</v>
      </c>
      <c r="C1717" t="s">
        <v>4936</v>
      </c>
      <c r="D1717" t="s">
        <v>4937</v>
      </c>
      <c r="E1717" t="s">
        <v>527</v>
      </c>
      <c r="F1717">
        <v>0</v>
      </c>
      <c r="G1717">
        <v>1715</v>
      </c>
      <c r="H1717">
        <f>IF(Table1[[#This Row],[my_ent_1]]=Table1[[#This Row],[their_ent_1]], 1, 0)</f>
        <v>0</v>
      </c>
      <c r="I1717">
        <f>IF(Table1[[#This Row],[my_ent_2]]=Table1[[#This Row],[their_ent_2]], 1, 0)</f>
        <v>0</v>
      </c>
      <c r="J1717">
        <f>IF(Table1[[#This Row],[same_1]]=1 &amp; Table1[[#This Row],[same_2]]=1, 1, 0)</f>
        <v>0</v>
      </c>
      <c r="K1717">
        <f>IF(ISNUMBER(SEARCH(Table1[[#This Row],[their_ent_1]],Table1[[#This Row],[my_ent_1]])), 1, 0)</f>
        <v>0</v>
      </c>
      <c r="L1717">
        <f>IF(ISNUMBER(SEARCH(Table1[[#This Row],[their_ent_2]],Table1[[#This Row],[my_ent_2]])), 1, 0)</f>
        <v>0</v>
      </c>
    </row>
    <row r="1718" spans="1:12" hidden="1" x14ac:dyDescent="0.3">
      <c r="A1718" t="s">
        <v>4938</v>
      </c>
      <c r="B1718" t="s">
        <v>12</v>
      </c>
      <c r="C1718" t="s">
        <v>4939</v>
      </c>
      <c r="D1718" t="s">
        <v>4939</v>
      </c>
      <c r="E1718" t="s">
        <v>36</v>
      </c>
      <c r="F1718">
        <v>0</v>
      </c>
      <c r="G1718">
        <v>1716</v>
      </c>
      <c r="H1718">
        <f>IF(Table1[[#This Row],[my_ent_1]]=Table1[[#This Row],[their_ent_1]], 1, 0)</f>
        <v>0</v>
      </c>
      <c r="I1718">
        <f>IF(Table1[[#This Row],[my_ent_2]]=Table1[[#This Row],[their_ent_2]], 1, 0)</f>
        <v>0</v>
      </c>
      <c r="J1718">
        <f>IF(Table1[[#This Row],[same_1]]=1 &amp; Table1[[#This Row],[same_2]]=1, 1, 0)</f>
        <v>0</v>
      </c>
      <c r="K1718">
        <f>IF(ISNUMBER(SEARCH(Table1[[#This Row],[their_ent_1]],Table1[[#This Row],[my_ent_1]])), 1, 0)</f>
        <v>0</v>
      </c>
      <c r="L1718">
        <f>IF(ISNUMBER(SEARCH(Table1[[#This Row],[their_ent_2]],Table1[[#This Row],[my_ent_2]])), 1, 0)</f>
        <v>0</v>
      </c>
    </row>
    <row r="1719" spans="1:12" hidden="1" x14ac:dyDescent="0.3">
      <c r="A1719" t="s">
        <v>4940</v>
      </c>
      <c r="B1719" t="s">
        <v>47</v>
      </c>
      <c r="C1719" t="s">
        <v>4941</v>
      </c>
      <c r="D1719" t="s">
        <v>4942</v>
      </c>
      <c r="E1719" t="s">
        <v>4942</v>
      </c>
      <c r="F1719">
        <v>0</v>
      </c>
      <c r="G1719">
        <v>1717</v>
      </c>
      <c r="H1719">
        <f>IF(Table1[[#This Row],[my_ent_1]]=Table1[[#This Row],[their_ent_1]], 1, 0)</f>
        <v>0</v>
      </c>
      <c r="I1719">
        <f>IF(Table1[[#This Row],[my_ent_2]]=Table1[[#This Row],[their_ent_2]], 1, 0)</f>
        <v>1</v>
      </c>
      <c r="J1719">
        <f>IF(Table1[[#This Row],[same_1]]=1 &amp; Table1[[#This Row],[same_2]]=1, 1, 0)</f>
        <v>0</v>
      </c>
      <c r="K1719">
        <f>IF(ISNUMBER(SEARCH(Table1[[#This Row],[their_ent_1]],Table1[[#This Row],[my_ent_1]])), 1, 0)</f>
        <v>0</v>
      </c>
      <c r="L1719">
        <f>IF(ISNUMBER(SEARCH(Table1[[#This Row],[their_ent_2]],Table1[[#This Row],[my_ent_2]])), 1, 0)</f>
        <v>1</v>
      </c>
    </row>
    <row r="1720" spans="1:12" x14ac:dyDescent="0.3">
      <c r="A1720" t="s">
        <v>4943</v>
      </c>
      <c r="B1720" t="s">
        <v>838</v>
      </c>
      <c r="C1720" t="s">
        <v>838</v>
      </c>
      <c r="D1720" t="s">
        <v>4944</v>
      </c>
      <c r="E1720" t="s">
        <v>4945</v>
      </c>
      <c r="F1720">
        <v>0</v>
      </c>
      <c r="G1720">
        <v>1718</v>
      </c>
      <c r="H1720">
        <f>IF(Table1[[#This Row],[my_ent_1]]=Table1[[#This Row],[their_ent_1]], 1, 0)</f>
        <v>1</v>
      </c>
      <c r="I1720">
        <f>IF(Table1[[#This Row],[my_ent_2]]=Table1[[#This Row],[their_ent_2]], 1, 0)</f>
        <v>0</v>
      </c>
      <c r="J1720">
        <f>IF(Table1[[#This Row],[same_1]]=1 &amp; Table1[[#This Row],[same_2]]=1, 1, 0)</f>
        <v>0</v>
      </c>
      <c r="K1720">
        <f>IF(ISNUMBER(SEARCH(Table1[[#This Row],[their_ent_1]],Table1[[#This Row],[my_ent_1]])), 1, 0)</f>
        <v>1</v>
      </c>
      <c r="L1720">
        <f>IF(ISNUMBER(SEARCH(Table1[[#This Row],[their_ent_2]],Table1[[#This Row],[my_ent_2]])), 1, 0)</f>
        <v>1</v>
      </c>
    </row>
    <row r="1721" spans="1:12" hidden="1" x14ac:dyDescent="0.3">
      <c r="A1721" t="s">
        <v>4946</v>
      </c>
      <c r="B1721" t="s">
        <v>4947</v>
      </c>
      <c r="C1721" t="s">
        <v>2923</v>
      </c>
      <c r="D1721" t="s">
        <v>1667</v>
      </c>
      <c r="E1721" t="s">
        <v>1667</v>
      </c>
      <c r="F1721">
        <v>0</v>
      </c>
      <c r="G1721">
        <v>1719</v>
      </c>
      <c r="H1721">
        <f>IF(Table1[[#This Row],[my_ent_1]]=Table1[[#This Row],[their_ent_1]], 1, 0)</f>
        <v>0</v>
      </c>
      <c r="I1721">
        <f>IF(Table1[[#This Row],[my_ent_2]]=Table1[[#This Row],[their_ent_2]], 1, 0)</f>
        <v>1</v>
      </c>
      <c r="J1721">
        <f>IF(Table1[[#This Row],[same_1]]=1 &amp; Table1[[#This Row],[same_2]]=1, 1, 0)</f>
        <v>0</v>
      </c>
      <c r="K1721">
        <f>IF(ISNUMBER(SEARCH(Table1[[#This Row],[their_ent_1]],Table1[[#This Row],[my_ent_1]])), 1, 0)</f>
        <v>0</v>
      </c>
      <c r="L1721">
        <f>IF(ISNUMBER(SEARCH(Table1[[#This Row],[their_ent_2]],Table1[[#This Row],[my_ent_2]])), 1, 0)</f>
        <v>1</v>
      </c>
    </row>
    <row r="1722" spans="1:12" x14ac:dyDescent="0.3">
      <c r="A1722" t="s">
        <v>4948</v>
      </c>
      <c r="B1722" t="s">
        <v>743</v>
      </c>
      <c r="C1722" t="s">
        <v>743</v>
      </c>
      <c r="D1722" t="s">
        <v>4949</v>
      </c>
      <c r="E1722" t="s">
        <v>1885</v>
      </c>
      <c r="F1722">
        <v>0</v>
      </c>
      <c r="G1722">
        <v>1720</v>
      </c>
      <c r="H1722">
        <f>IF(Table1[[#This Row],[my_ent_1]]=Table1[[#This Row],[their_ent_1]], 1, 0)</f>
        <v>1</v>
      </c>
      <c r="I1722">
        <f>IF(Table1[[#This Row],[my_ent_2]]=Table1[[#This Row],[their_ent_2]], 1, 0)</f>
        <v>0</v>
      </c>
      <c r="J1722">
        <f>IF(Table1[[#This Row],[same_1]]=1 &amp; Table1[[#This Row],[same_2]]=1, 1, 0)</f>
        <v>0</v>
      </c>
      <c r="K1722">
        <f>IF(ISNUMBER(SEARCH(Table1[[#This Row],[their_ent_1]],Table1[[#This Row],[my_ent_1]])), 1, 0)</f>
        <v>1</v>
      </c>
      <c r="L1722">
        <f>IF(ISNUMBER(SEARCH(Table1[[#This Row],[their_ent_2]],Table1[[#This Row],[my_ent_2]])), 1, 0)</f>
        <v>1</v>
      </c>
    </row>
    <row r="1723" spans="1:12" hidden="1" x14ac:dyDescent="0.3">
      <c r="A1723" t="s">
        <v>4950</v>
      </c>
      <c r="B1723" t="s">
        <v>2393</v>
      </c>
      <c r="C1723" t="s">
        <v>2393</v>
      </c>
      <c r="D1723" t="s">
        <v>4951</v>
      </c>
      <c r="E1723" t="s">
        <v>4952</v>
      </c>
      <c r="F1723">
        <v>0</v>
      </c>
      <c r="G1723">
        <v>1721</v>
      </c>
      <c r="H1723">
        <f>IF(Table1[[#This Row],[my_ent_1]]=Table1[[#This Row],[their_ent_1]], 1, 0)</f>
        <v>1</v>
      </c>
      <c r="I1723">
        <f>IF(Table1[[#This Row],[my_ent_2]]=Table1[[#This Row],[their_ent_2]], 1, 0)</f>
        <v>0</v>
      </c>
      <c r="J1723">
        <f>IF(Table1[[#This Row],[same_1]]=1 &amp; Table1[[#This Row],[same_2]]=1, 1, 0)</f>
        <v>0</v>
      </c>
      <c r="K1723">
        <f>IF(ISNUMBER(SEARCH(Table1[[#This Row],[their_ent_1]],Table1[[#This Row],[my_ent_1]])), 1, 0)</f>
        <v>1</v>
      </c>
      <c r="L1723">
        <f>IF(ISNUMBER(SEARCH(Table1[[#This Row],[their_ent_2]],Table1[[#This Row],[my_ent_2]])), 1, 0)</f>
        <v>0</v>
      </c>
    </row>
    <row r="1724" spans="1:12" hidden="1" x14ac:dyDescent="0.3">
      <c r="A1724" t="s">
        <v>4953</v>
      </c>
      <c r="B1724" t="s">
        <v>2427</v>
      </c>
      <c r="C1724" t="s">
        <v>3134</v>
      </c>
      <c r="D1724" t="s">
        <v>614</v>
      </c>
      <c r="E1724" t="s">
        <v>614</v>
      </c>
      <c r="F1724">
        <v>0</v>
      </c>
      <c r="G1724">
        <v>1722</v>
      </c>
      <c r="H1724">
        <f>IF(Table1[[#This Row],[my_ent_1]]=Table1[[#This Row],[their_ent_1]], 1, 0)</f>
        <v>0</v>
      </c>
      <c r="I1724">
        <f>IF(Table1[[#This Row],[my_ent_2]]=Table1[[#This Row],[their_ent_2]], 1, 0)</f>
        <v>1</v>
      </c>
      <c r="J1724">
        <f>IF(Table1[[#This Row],[same_1]]=1 &amp; Table1[[#This Row],[same_2]]=1, 1, 0)</f>
        <v>0</v>
      </c>
      <c r="K1724">
        <f>IF(ISNUMBER(SEARCH(Table1[[#This Row],[their_ent_1]],Table1[[#This Row],[my_ent_1]])), 1, 0)</f>
        <v>0</v>
      </c>
      <c r="L1724">
        <f>IF(ISNUMBER(SEARCH(Table1[[#This Row],[their_ent_2]],Table1[[#This Row],[my_ent_2]])), 1, 0)</f>
        <v>1</v>
      </c>
    </row>
    <row r="1725" spans="1:12" hidden="1" x14ac:dyDescent="0.3">
      <c r="A1725" t="s">
        <v>4954</v>
      </c>
      <c r="B1725" t="s">
        <v>2027</v>
      </c>
      <c r="C1725" t="s">
        <v>1087</v>
      </c>
      <c r="D1725" t="s">
        <v>1087</v>
      </c>
      <c r="E1725" t="s">
        <v>4955</v>
      </c>
      <c r="F1725">
        <v>0</v>
      </c>
      <c r="G1725">
        <v>1723</v>
      </c>
      <c r="H1725">
        <f>IF(Table1[[#This Row],[my_ent_1]]=Table1[[#This Row],[their_ent_1]], 1, 0)</f>
        <v>0</v>
      </c>
      <c r="I1725">
        <f>IF(Table1[[#This Row],[my_ent_2]]=Table1[[#This Row],[their_ent_2]], 1, 0)</f>
        <v>0</v>
      </c>
      <c r="J1725">
        <f>IF(Table1[[#This Row],[same_1]]=1 &amp; Table1[[#This Row],[same_2]]=1, 1, 0)</f>
        <v>0</v>
      </c>
      <c r="K1725">
        <f>IF(ISNUMBER(SEARCH(Table1[[#This Row],[their_ent_1]],Table1[[#This Row],[my_ent_1]])), 1, 0)</f>
        <v>0</v>
      </c>
      <c r="L1725">
        <f>IF(ISNUMBER(SEARCH(Table1[[#This Row],[their_ent_2]],Table1[[#This Row],[my_ent_2]])), 1, 0)</f>
        <v>0</v>
      </c>
    </row>
    <row r="1726" spans="1:12" hidden="1" x14ac:dyDescent="0.3">
      <c r="A1726" t="s">
        <v>4956</v>
      </c>
      <c r="B1726" t="s">
        <v>316</v>
      </c>
      <c r="C1726" t="s">
        <v>1304</v>
      </c>
      <c r="D1726" t="s">
        <v>205</v>
      </c>
      <c r="E1726" t="s">
        <v>205</v>
      </c>
      <c r="F1726">
        <v>0</v>
      </c>
      <c r="G1726">
        <v>1724</v>
      </c>
      <c r="H1726">
        <f>IF(Table1[[#This Row],[my_ent_1]]=Table1[[#This Row],[their_ent_1]], 1, 0)</f>
        <v>0</v>
      </c>
      <c r="I1726">
        <f>IF(Table1[[#This Row],[my_ent_2]]=Table1[[#This Row],[their_ent_2]], 1, 0)</f>
        <v>1</v>
      </c>
      <c r="J1726">
        <f>IF(Table1[[#This Row],[same_1]]=1 &amp; Table1[[#This Row],[same_2]]=1, 1, 0)</f>
        <v>0</v>
      </c>
      <c r="K1726">
        <f>IF(ISNUMBER(SEARCH(Table1[[#This Row],[their_ent_1]],Table1[[#This Row],[my_ent_1]])), 1, 0)</f>
        <v>0</v>
      </c>
      <c r="L1726">
        <f>IF(ISNUMBER(SEARCH(Table1[[#This Row],[their_ent_2]],Table1[[#This Row],[my_ent_2]])), 1, 0)</f>
        <v>1</v>
      </c>
    </row>
    <row r="1727" spans="1:12" hidden="1" x14ac:dyDescent="0.3">
      <c r="A1727" t="s">
        <v>4957</v>
      </c>
      <c r="B1727" t="s">
        <v>469</v>
      </c>
      <c r="C1727" t="s">
        <v>4958</v>
      </c>
      <c r="D1727" t="s">
        <v>56</v>
      </c>
      <c r="E1727" t="s">
        <v>39</v>
      </c>
      <c r="F1727">
        <v>0</v>
      </c>
      <c r="G1727">
        <v>1725</v>
      </c>
      <c r="H1727">
        <f>IF(Table1[[#This Row],[my_ent_1]]=Table1[[#This Row],[their_ent_1]], 1, 0)</f>
        <v>0</v>
      </c>
      <c r="I1727">
        <f>IF(Table1[[#This Row],[my_ent_2]]=Table1[[#This Row],[their_ent_2]], 1, 0)</f>
        <v>0</v>
      </c>
      <c r="J1727">
        <f>IF(Table1[[#This Row],[same_1]]=1 &amp; Table1[[#This Row],[same_2]]=1, 1, 0)</f>
        <v>0</v>
      </c>
      <c r="K1727">
        <f>IF(ISNUMBER(SEARCH(Table1[[#This Row],[their_ent_1]],Table1[[#This Row],[my_ent_1]])), 1, 0)</f>
        <v>0</v>
      </c>
      <c r="L1727">
        <f>IF(ISNUMBER(SEARCH(Table1[[#This Row],[their_ent_2]],Table1[[#This Row],[my_ent_2]])), 1, 0)</f>
        <v>0</v>
      </c>
    </row>
    <row r="1728" spans="1:12" hidden="1" x14ac:dyDescent="0.3">
      <c r="A1728" t="s">
        <v>4959</v>
      </c>
      <c r="B1728" t="s">
        <v>163</v>
      </c>
      <c r="C1728" t="s">
        <v>4960</v>
      </c>
      <c r="D1728" t="s">
        <v>4961</v>
      </c>
      <c r="E1728" t="s">
        <v>4962</v>
      </c>
      <c r="F1728">
        <v>0</v>
      </c>
      <c r="G1728">
        <v>1726</v>
      </c>
      <c r="H1728">
        <f>IF(Table1[[#This Row],[my_ent_1]]=Table1[[#This Row],[their_ent_1]], 1, 0)</f>
        <v>0</v>
      </c>
      <c r="I1728">
        <f>IF(Table1[[#This Row],[my_ent_2]]=Table1[[#This Row],[their_ent_2]], 1, 0)</f>
        <v>0</v>
      </c>
      <c r="J1728">
        <f>IF(Table1[[#This Row],[same_1]]=1 &amp; Table1[[#This Row],[same_2]]=1, 1, 0)</f>
        <v>0</v>
      </c>
      <c r="K1728">
        <f>IF(ISNUMBER(SEARCH(Table1[[#This Row],[their_ent_1]],Table1[[#This Row],[my_ent_1]])), 1, 0)</f>
        <v>0</v>
      </c>
      <c r="L1728">
        <f>IF(ISNUMBER(SEARCH(Table1[[#This Row],[their_ent_2]],Table1[[#This Row],[my_ent_2]])), 1, 0)</f>
        <v>0</v>
      </c>
    </row>
    <row r="1729" spans="1:12" hidden="1" x14ac:dyDescent="0.3">
      <c r="A1729" t="s">
        <v>4963</v>
      </c>
      <c r="B1729" t="s">
        <v>2272</v>
      </c>
      <c r="C1729" t="s">
        <v>2272</v>
      </c>
      <c r="D1729" t="s">
        <v>4964</v>
      </c>
      <c r="E1729" t="s">
        <v>4965</v>
      </c>
      <c r="F1729">
        <v>0</v>
      </c>
      <c r="G1729">
        <v>1727</v>
      </c>
      <c r="H1729">
        <f>IF(Table1[[#This Row],[my_ent_1]]=Table1[[#This Row],[their_ent_1]], 1, 0)</f>
        <v>1</v>
      </c>
      <c r="I1729">
        <f>IF(Table1[[#This Row],[my_ent_2]]=Table1[[#This Row],[their_ent_2]], 1, 0)</f>
        <v>0</v>
      </c>
      <c r="J1729">
        <f>IF(Table1[[#This Row],[same_1]]=1 &amp; Table1[[#This Row],[same_2]]=1, 1, 0)</f>
        <v>0</v>
      </c>
      <c r="K1729">
        <f>IF(ISNUMBER(SEARCH(Table1[[#This Row],[their_ent_1]],Table1[[#This Row],[my_ent_1]])), 1, 0)</f>
        <v>1</v>
      </c>
      <c r="L1729">
        <f>IF(ISNUMBER(SEARCH(Table1[[#This Row],[their_ent_2]],Table1[[#This Row],[my_ent_2]])), 1, 0)</f>
        <v>0</v>
      </c>
    </row>
    <row r="1730" spans="1:12" hidden="1" x14ac:dyDescent="0.3">
      <c r="A1730" t="s">
        <v>4966</v>
      </c>
      <c r="B1730" t="s">
        <v>4967</v>
      </c>
      <c r="C1730" t="s">
        <v>480</v>
      </c>
      <c r="D1730" t="s">
        <v>479</v>
      </c>
      <c r="E1730" t="s">
        <v>4968</v>
      </c>
      <c r="F1730">
        <v>0</v>
      </c>
      <c r="G1730">
        <v>1728</v>
      </c>
      <c r="H1730">
        <f>IF(Table1[[#This Row],[my_ent_1]]=Table1[[#This Row],[their_ent_1]], 1, 0)</f>
        <v>0</v>
      </c>
      <c r="I1730">
        <f>IF(Table1[[#This Row],[my_ent_2]]=Table1[[#This Row],[their_ent_2]], 1, 0)</f>
        <v>0</v>
      </c>
      <c r="J1730">
        <f>IF(Table1[[#This Row],[same_1]]=1 &amp; Table1[[#This Row],[same_2]]=1, 1, 0)</f>
        <v>0</v>
      </c>
      <c r="K1730">
        <f>IF(ISNUMBER(SEARCH(Table1[[#This Row],[their_ent_1]],Table1[[#This Row],[my_ent_1]])), 1, 0)</f>
        <v>0</v>
      </c>
      <c r="L1730">
        <f>IF(ISNUMBER(SEARCH(Table1[[#This Row],[their_ent_2]],Table1[[#This Row],[my_ent_2]])), 1, 0)</f>
        <v>0</v>
      </c>
    </row>
    <row r="1731" spans="1:12" hidden="1" x14ac:dyDescent="0.3">
      <c r="A1731" t="s">
        <v>4969</v>
      </c>
      <c r="B1731" t="s">
        <v>4836</v>
      </c>
      <c r="C1731" t="s">
        <v>4836</v>
      </c>
      <c r="D1731" t="s">
        <v>564</v>
      </c>
      <c r="E1731" t="s">
        <v>4970</v>
      </c>
      <c r="F1731">
        <v>0</v>
      </c>
      <c r="G1731">
        <v>1729</v>
      </c>
      <c r="H1731">
        <f>IF(Table1[[#This Row],[my_ent_1]]=Table1[[#This Row],[their_ent_1]], 1, 0)</f>
        <v>1</v>
      </c>
      <c r="I1731">
        <f>IF(Table1[[#This Row],[my_ent_2]]=Table1[[#This Row],[their_ent_2]], 1, 0)</f>
        <v>0</v>
      </c>
      <c r="J1731">
        <f>IF(Table1[[#This Row],[same_1]]=1 &amp; Table1[[#This Row],[same_2]]=1, 1, 0)</f>
        <v>0</v>
      </c>
      <c r="K1731">
        <f>IF(ISNUMBER(SEARCH(Table1[[#This Row],[their_ent_1]],Table1[[#This Row],[my_ent_1]])), 1, 0)</f>
        <v>1</v>
      </c>
      <c r="L1731">
        <f>IF(ISNUMBER(SEARCH(Table1[[#This Row],[their_ent_2]],Table1[[#This Row],[my_ent_2]])), 1, 0)</f>
        <v>0</v>
      </c>
    </row>
    <row r="1732" spans="1:12" x14ac:dyDescent="0.3">
      <c r="A1732" t="s">
        <v>4971</v>
      </c>
      <c r="B1732" t="s">
        <v>2655</v>
      </c>
      <c r="C1732" t="s">
        <v>2656</v>
      </c>
      <c r="D1732" t="s">
        <v>4972</v>
      </c>
      <c r="E1732" t="s">
        <v>4972</v>
      </c>
      <c r="F1732">
        <v>0</v>
      </c>
      <c r="G1732">
        <v>1730</v>
      </c>
      <c r="H1732">
        <f>IF(Table1[[#This Row],[my_ent_1]]=Table1[[#This Row],[their_ent_1]], 1, 0)</f>
        <v>0</v>
      </c>
      <c r="I1732">
        <f>IF(Table1[[#This Row],[my_ent_2]]=Table1[[#This Row],[their_ent_2]], 1, 0)</f>
        <v>1</v>
      </c>
      <c r="J1732">
        <f>IF(Table1[[#This Row],[same_1]]=1 &amp; Table1[[#This Row],[same_2]]=1, 1, 0)</f>
        <v>0</v>
      </c>
      <c r="K1732">
        <f>IF(ISNUMBER(SEARCH(Table1[[#This Row],[their_ent_1]],Table1[[#This Row],[my_ent_1]])), 1, 0)</f>
        <v>1</v>
      </c>
      <c r="L1732">
        <f>IF(ISNUMBER(SEARCH(Table1[[#This Row],[their_ent_2]],Table1[[#This Row],[my_ent_2]])), 1, 0)</f>
        <v>1</v>
      </c>
    </row>
    <row r="1733" spans="1:12" x14ac:dyDescent="0.3">
      <c r="A1733" t="s">
        <v>4973</v>
      </c>
      <c r="B1733" t="s">
        <v>4974</v>
      </c>
      <c r="C1733" t="s">
        <v>630</v>
      </c>
      <c r="D1733" t="s">
        <v>4975</v>
      </c>
      <c r="E1733" t="s">
        <v>4975</v>
      </c>
      <c r="F1733">
        <v>0</v>
      </c>
      <c r="G1733">
        <v>1731</v>
      </c>
      <c r="H1733">
        <f>IF(Table1[[#This Row],[my_ent_1]]=Table1[[#This Row],[their_ent_1]], 1, 0)</f>
        <v>0</v>
      </c>
      <c r="I1733">
        <f>IF(Table1[[#This Row],[my_ent_2]]=Table1[[#This Row],[their_ent_2]], 1, 0)</f>
        <v>1</v>
      </c>
      <c r="J1733">
        <f>IF(Table1[[#This Row],[same_1]]=1 &amp; Table1[[#This Row],[same_2]]=1, 1, 0)</f>
        <v>0</v>
      </c>
      <c r="K1733">
        <f>IF(ISNUMBER(SEARCH(Table1[[#This Row],[their_ent_1]],Table1[[#This Row],[my_ent_1]])), 1, 0)</f>
        <v>1</v>
      </c>
      <c r="L1733">
        <f>IF(ISNUMBER(SEARCH(Table1[[#This Row],[their_ent_2]],Table1[[#This Row],[my_ent_2]])), 1, 0)</f>
        <v>1</v>
      </c>
    </row>
    <row r="1734" spans="1:12" hidden="1" x14ac:dyDescent="0.3">
      <c r="A1734" t="s">
        <v>4976</v>
      </c>
      <c r="B1734" t="s">
        <v>4977</v>
      </c>
      <c r="C1734" t="s">
        <v>4977</v>
      </c>
      <c r="D1734" t="s">
        <v>163</v>
      </c>
      <c r="E1734" t="s">
        <v>3335</v>
      </c>
      <c r="F1734">
        <v>0</v>
      </c>
      <c r="G1734">
        <v>1732</v>
      </c>
      <c r="H1734">
        <f>IF(Table1[[#This Row],[my_ent_1]]=Table1[[#This Row],[their_ent_1]], 1, 0)</f>
        <v>1</v>
      </c>
      <c r="I1734">
        <f>IF(Table1[[#This Row],[my_ent_2]]=Table1[[#This Row],[their_ent_2]], 1, 0)</f>
        <v>0</v>
      </c>
      <c r="J1734">
        <f>IF(Table1[[#This Row],[same_1]]=1 &amp; Table1[[#This Row],[same_2]]=1, 1, 0)</f>
        <v>0</v>
      </c>
      <c r="K1734">
        <f>IF(ISNUMBER(SEARCH(Table1[[#This Row],[their_ent_1]],Table1[[#This Row],[my_ent_1]])), 1, 0)</f>
        <v>1</v>
      </c>
      <c r="L1734">
        <f>IF(ISNUMBER(SEARCH(Table1[[#This Row],[their_ent_2]],Table1[[#This Row],[my_ent_2]])), 1, 0)</f>
        <v>0</v>
      </c>
    </row>
    <row r="1735" spans="1:12" hidden="1" x14ac:dyDescent="0.3">
      <c r="A1735" t="s">
        <v>4978</v>
      </c>
      <c r="B1735" t="s">
        <v>4979</v>
      </c>
      <c r="C1735" t="s">
        <v>4979</v>
      </c>
      <c r="D1735" t="s">
        <v>4980</v>
      </c>
      <c r="E1735" t="s">
        <v>4981</v>
      </c>
      <c r="F1735">
        <v>0</v>
      </c>
      <c r="G1735">
        <v>1733</v>
      </c>
      <c r="H1735">
        <f>IF(Table1[[#This Row],[my_ent_1]]=Table1[[#This Row],[their_ent_1]], 1, 0)</f>
        <v>1</v>
      </c>
      <c r="I1735">
        <f>IF(Table1[[#This Row],[my_ent_2]]=Table1[[#This Row],[their_ent_2]], 1, 0)</f>
        <v>0</v>
      </c>
      <c r="J1735">
        <f>IF(Table1[[#This Row],[same_1]]=1 &amp; Table1[[#This Row],[same_2]]=1, 1, 0)</f>
        <v>0</v>
      </c>
      <c r="K1735">
        <f>IF(ISNUMBER(SEARCH(Table1[[#This Row],[their_ent_1]],Table1[[#This Row],[my_ent_1]])), 1, 0)</f>
        <v>1</v>
      </c>
      <c r="L1735">
        <f>IF(ISNUMBER(SEARCH(Table1[[#This Row],[their_ent_2]],Table1[[#This Row],[my_ent_2]])), 1, 0)</f>
        <v>0</v>
      </c>
    </row>
    <row r="1736" spans="1:12" x14ac:dyDescent="0.3">
      <c r="A1736" t="s">
        <v>4982</v>
      </c>
      <c r="B1736" t="s">
        <v>4983</v>
      </c>
      <c r="C1736" t="s">
        <v>4984</v>
      </c>
      <c r="D1736" t="s">
        <v>36</v>
      </c>
      <c r="E1736" t="s">
        <v>36</v>
      </c>
      <c r="F1736">
        <v>0</v>
      </c>
      <c r="G1736">
        <v>1734</v>
      </c>
      <c r="H1736">
        <f>IF(Table1[[#This Row],[my_ent_1]]=Table1[[#This Row],[their_ent_1]], 1, 0)</f>
        <v>0</v>
      </c>
      <c r="I1736">
        <f>IF(Table1[[#This Row],[my_ent_2]]=Table1[[#This Row],[their_ent_2]], 1, 0)</f>
        <v>1</v>
      </c>
      <c r="J1736">
        <f>IF(Table1[[#This Row],[same_1]]=1 &amp; Table1[[#This Row],[same_2]]=1, 1, 0)</f>
        <v>0</v>
      </c>
      <c r="K1736">
        <f>IF(ISNUMBER(SEARCH(Table1[[#This Row],[their_ent_1]],Table1[[#This Row],[my_ent_1]])), 1, 0)</f>
        <v>1</v>
      </c>
      <c r="L1736">
        <f>IF(ISNUMBER(SEARCH(Table1[[#This Row],[their_ent_2]],Table1[[#This Row],[my_ent_2]])), 1, 0)</f>
        <v>1</v>
      </c>
    </row>
    <row r="1737" spans="1:12" hidden="1" x14ac:dyDescent="0.3">
      <c r="A1737" t="s">
        <v>4985</v>
      </c>
      <c r="B1737" t="s">
        <v>729</v>
      </c>
      <c r="C1737" t="s">
        <v>12</v>
      </c>
      <c r="D1737" t="s">
        <v>163</v>
      </c>
      <c r="E1737" t="s">
        <v>1732</v>
      </c>
      <c r="F1737">
        <v>0</v>
      </c>
      <c r="G1737">
        <v>1735</v>
      </c>
      <c r="H1737">
        <f>IF(Table1[[#This Row],[my_ent_1]]=Table1[[#This Row],[their_ent_1]], 1, 0)</f>
        <v>0</v>
      </c>
      <c r="I1737">
        <f>IF(Table1[[#This Row],[my_ent_2]]=Table1[[#This Row],[their_ent_2]], 1, 0)</f>
        <v>0</v>
      </c>
      <c r="J1737">
        <f>IF(Table1[[#This Row],[same_1]]=1 &amp; Table1[[#This Row],[same_2]]=1, 1, 0)</f>
        <v>0</v>
      </c>
      <c r="K1737">
        <f>IF(ISNUMBER(SEARCH(Table1[[#This Row],[their_ent_1]],Table1[[#This Row],[my_ent_1]])), 1, 0)</f>
        <v>1</v>
      </c>
      <c r="L1737">
        <f>IF(ISNUMBER(SEARCH(Table1[[#This Row],[their_ent_2]],Table1[[#This Row],[my_ent_2]])), 1, 0)</f>
        <v>0</v>
      </c>
    </row>
    <row r="1738" spans="1:12" hidden="1" x14ac:dyDescent="0.3">
      <c r="A1738" t="s">
        <v>4986</v>
      </c>
      <c r="B1738" t="s">
        <v>4987</v>
      </c>
      <c r="C1738" t="s">
        <v>1414</v>
      </c>
      <c r="D1738" t="s">
        <v>1414</v>
      </c>
      <c r="E1738" t="s">
        <v>1568</v>
      </c>
      <c r="F1738">
        <v>0</v>
      </c>
      <c r="G1738">
        <v>1736</v>
      </c>
      <c r="H1738">
        <f>IF(Table1[[#This Row],[my_ent_1]]=Table1[[#This Row],[their_ent_1]], 1, 0)</f>
        <v>0</v>
      </c>
      <c r="I1738">
        <f>IF(Table1[[#This Row],[my_ent_2]]=Table1[[#This Row],[their_ent_2]], 1, 0)</f>
        <v>0</v>
      </c>
      <c r="J1738">
        <f>IF(Table1[[#This Row],[same_1]]=1 &amp; Table1[[#This Row],[same_2]]=1, 1, 0)</f>
        <v>0</v>
      </c>
      <c r="K1738">
        <f>IF(ISNUMBER(SEARCH(Table1[[#This Row],[their_ent_1]],Table1[[#This Row],[my_ent_1]])), 1, 0)</f>
        <v>0</v>
      </c>
      <c r="L1738">
        <f>IF(ISNUMBER(SEARCH(Table1[[#This Row],[their_ent_2]],Table1[[#This Row],[my_ent_2]])), 1, 0)</f>
        <v>0</v>
      </c>
    </row>
    <row r="1739" spans="1:12" hidden="1" x14ac:dyDescent="0.3">
      <c r="A1739" t="s">
        <v>4988</v>
      </c>
      <c r="B1739" t="s">
        <v>4989</v>
      </c>
      <c r="C1739" t="s">
        <v>348</v>
      </c>
      <c r="D1739" t="s">
        <v>4990</v>
      </c>
      <c r="E1739" t="s">
        <v>1116</v>
      </c>
      <c r="F1739">
        <v>0</v>
      </c>
      <c r="G1739">
        <v>1737</v>
      </c>
      <c r="H1739">
        <f>IF(Table1[[#This Row],[my_ent_1]]=Table1[[#This Row],[their_ent_1]], 1, 0)</f>
        <v>0</v>
      </c>
      <c r="I1739">
        <f>IF(Table1[[#This Row],[my_ent_2]]=Table1[[#This Row],[their_ent_2]], 1, 0)</f>
        <v>0</v>
      </c>
      <c r="J1739">
        <f>IF(Table1[[#This Row],[same_1]]=1 &amp; Table1[[#This Row],[same_2]]=1, 1, 0)</f>
        <v>0</v>
      </c>
      <c r="K1739">
        <f>IF(ISNUMBER(SEARCH(Table1[[#This Row],[their_ent_1]],Table1[[#This Row],[my_ent_1]])), 1, 0)</f>
        <v>0</v>
      </c>
      <c r="L1739">
        <f>IF(ISNUMBER(SEARCH(Table1[[#This Row],[their_ent_2]],Table1[[#This Row],[my_ent_2]])), 1, 0)</f>
        <v>0</v>
      </c>
    </row>
    <row r="1740" spans="1:12" hidden="1" x14ac:dyDescent="0.3">
      <c r="A1740" t="s">
        <v>4991</v>
      </c>
      <c r="B1740" t="s">
        <v>205</v>
      </c>
      <c r="C1740" t="s">
        <v>366</v>
      </c>
      <c r="D1740" t="s">
        <v>12</v>
      </c>
      <c r="E1740" t="s">
        <v>12</v>
      </c>
      <c r="F1740">
        <v>0</v>
      </c>
      <c r="G1740">
        <v>1738</v>
      </c>
      <c r="H1740">
        <f>IF(Table1[[#This Row],[my_ent_1]]=Table1[[#This Row],[their_ent_1]], 1, 0)</f>
        <v>0</v>
      </c>
      <c r="I1740">
        <f>IF(Table1[[#This Row],[my_ent_2]]=Table1[[#This Row],[their_ent_2]], 1, 0)</f>
        <v>1</v>
      </c>
      <c r="J1740">
        <f>IF(Table1[[#This Row],[same_1]]=1 &amp; Table1[[#This Row],[same_2]]=1, 1, 0)</f>
        <v>0</v>
      </c>
      <c r="K1740">
        <f>IF(ISNUMBER(SEARCH(Table1[[#This Row],[their_ent_1]],Table1[[#This Row],[my_ent_1]])), 1, 0)</f>
        <v>0</v>
      </c>
      <c r="L1740">
        <f>IF(ISNUMBER(SEARCH(Table1[[#This Row],[their_ent_2]],Table1[[#This Row],[my_ent_2]])), 1, 0)</f>
        <v>1</v>
      </c>
    </row>
    <row r="1741" spans="1:12" hidden="1" x14ac:dyDescent="0.3">
      <c r="A1741" t="s">
        <v>4992</v>
      </c>
      <c r="B1741" t="s">
        <v>255</v>
      </c>
      <c r="C1741" t="s">
        <v>255</v>
      </c>
      <c r="D1741" t="s">
        <v>143</v>
      </c>
      <c r="E1741" t="s">
        <v>3807</v>
      </c>
      <c r="F1741">
        <v>0</v>
      </c>
      <c r="G1741">
        <v>1739</v>
      </c>
      <c r="H1741">
        <f>IF(Table1[[#This Row],[my_ent_1]]=Table1[[#This Row],[their_ent_1]], 1, 0)</f>
        <v>1</v>
      </c>
      <c r="I1741">
        <f>IF(Table1[[#This Row],[my_ent_2]]=Table1[[#This Row],[their_ent_2]], 1, 0)</f>
        <v>0</v>
      </c>
      <c r="J1741">
        <f>IF(Table1[[#This Row],[same_1]]=1 &amp; Table1[[#This Row],[same_2]]=1, 1, 0)</f>
        <v>0</v>
      </c>
      <c r="K1741">
        <f>IF(ISNUMBER(SEARCH(Table1[[#This Row],[their_ent_1]],Table1[[#This Row],[my_ent_1]])), 1, 0)</f>
        <v>1</v>
      </c>
      <c r="L1741">
        <f>IF(ISNUMBER(SEARCH(Table1[[#This Row],[their_ent_2]],Table1[[#This Row],[my_ent_2]])), 1, 0)</f>
        <v>0</v>
      </c>
    </row>
    <row r="1742" spans="1:12" x14ac:dyDescent="0.3">
      <c r="A1742" t="s">
        <v>4993</v>
      </c>
      <c r="B1742" t="s">
        <v>499</v>
      </c>
      <c r="C1742" t="s">
        <v>255</v>
      </c>
      <c r="D1742" t="s">
        <v>313</v>
      </c>
      <c r="E1742" t="s">
        <v>12</v>
      </c>
      <c r="F1742">
        <v>0</v>
      </c>
      <c r="G1742">
        <v>1740</v>
      </c>
      <c r="H1742">
        <f>IF(Table1[[#This Row],[my_ent_1]]=Table1[[#This Row],[their_ent_1]], 1, 0)</f>
        <v>0</v>
      </c>
      <c r="I1742">
        <f>IF(Table1[[#This Row],[my_ent_2]]=Table1[[#This Row],[their_ent_2]], 1, 0)</f>
        <v>0</v>
      </c>
      <c r="J1742">
        <f>IF(Table1[[#This Row],[same_1]]=1 &amp; Table1[[#This Row],[same_2]]=1, 1, 0)</f>
        <v>0</v>
      </c>
      <c r="K1742">
        <f>IF(ISNUMBER(SEARCH(Table1[[#This Row],[their_ent_1]],Table1[[#This Row],[my_ent_1]])), 1, 0)</f>
        <v>1</v>
      </c>
      <c r="L1742">
        <f>IF(ISNUMBER(SEARCH(Table1[[#This Row],[their_ent_2]],Table1[[#This Row],[my_ent_2]])), 1, 0)</f>
        <v>1</v>
      </c>
    </row>
    <row r="1743" spans="1:12" hidden="1" x14ac:dyDescent="0.3">
      <c r="A1743" t="s">
        <v>4994</v>
      </c>
      <c r="B1743" t="s">
        <v>4995</v>
      </c>
      <c r="C1743" t="s">
        <v>4996</v>
      </c>
      <c r="D1743" t="s">
        <v>4996</v>
      </c>
      <c r="E1743" t="s">
        <v>3083</v>
      </c>
      <c r="F1743">
        <v>0</v>
      </c>
      <c r="G1743">
        <v>1741</v>
      </c>
      <c r="H1743">
        <f>IF(Table1[[#This Row],[my_ent_1]]=Table1[[#This Row],[their_ent_1]], 1, 0)</f>
        <v>0</v>
      </c>
      <c r="I1743">
        <f>IF(Table1[[#This Row],[my_ent_2]]=Table1[[#This Row],[their_ent_2]], 1, 0)</f>
        <v>0</v>
      </c>
      <c r="J1743">
        <f>IF(Table1[[#This Row],[same_1]]=1 &amp; Table1[[#This Row],[same_2]]=1, 1, 0)</f>
        <v>0</v>
      </c>
      <c r="K1743">
        <f>IF(ISNUMBER(SEARCH(Table1[[#This Row],[their_ent_1]],Table1[[#This Row],[my_ent_1]])), 1, 0)</f>
        <v>0</v>
      </c>
      <c r="L1743">
        <f>IF(ISNUMBER(SEARCH(Table1[[#This Row],[their_ent_2]],Table1[[#This Row],[my_ent_2]])), 1, 0)</f>
        <v>0</v>
      </c>
    </row>
    <row r="1744" spans="1:12" hidden="1" x14ac:dyDescent="0.3">
      <c r="A1744" t="s">
        <v>4997</v>
      </c>
      <c r="B1744" t="s">
        <v>4998</v>
      </c>
      <c r="C1744" t="s">
        <v>4998</v>
      </c>
      <c r="D1744" t="s">
        <v>4999</v>
      </c>
      <c r="E1744" t="s">
        <v>22</v>
      </c>
      <c r="F1744">
        <v>0</v>
      </c>
      <c r="G1744">
        <v>1742</v>
      </c>
      <c r="H1744">
        <f>IF(Table1[[#This Row],[my_ent_1]]=Table1[[#This Row],[their_ent_1]], 1, 0)</f>
        <v>1</v>
      </c>
      <c r="I1744">
        <f>IF(Table1[[#This Row],[my_ent_2]]=Table1[[#This Row],[their_ent_2]], 1, 0)</f>
        <v>0</v>
      </c>
      <c r="J1744">
        <f>IF(Table1[[#This Row],[same_1]]=1 &amp; Table1[[#This Row],[same_2]]=1, 1, 0)</f>
        <v>0</v>
      </c>
      <c r="K1744">
        <f>IF(ISNUMBER(SEARCH(Table1[[#This Row],[their_ent_1]],Table1[[#This Row],[my_ent_1]])), 1, 0)</f>
        <v>1</v>
      </c>
      <c r="L1744">
        <f>IF(ISNUMBER(SEARCH(Table1[[#This Row],[their_ent_2]],Table1[[#This Row],[my_ent_2]])), 1, 0)</f>
        <v>0</v>
      </c>
    </row>
    <row r="1745" spans="1:12" hidden="1" x14ac:dyDescent="0.3">
      <c r="A1745" t="s">
        <v>5000</v>
      </c>
      <c r="B1745" t="s">
        <v>1888</v>
      </c>
      <c r="C1745" t="s">
        <v>255</v>
      </c>
      <c r="D1745" t="s">
        <v>255</v>
      </c>
      <c r="E1745" t="s">
        <v>5001</v>
      </c>
      <c r="F1745">
        <v>0</v>
      </c>
      <c r="G1745">
        <v>1743</v>
      </c>
      <c r="H1745">
        <f>IF(Table1[[#This Row],[my_ent_1]]=Table1[[#This Row],[their_ent_1]], 1, 0)</f>
        <v>0</v>
      </c>
      <c r="I1745">
        <f>IF(Table1[[#This Row],[my_ent_2]]=Table1[[#This Row],[their_ent_2]], 1, 0)</f>
        <v>0</v>
      </c>
      <c r="J1745">
        <f>IF(Table1[[#This Row],[same_1]]=1 &amp; Table1[[#This Row],[same_2]]=1, 1, 0)</f>
        <v>0</v>
      </c>
      <c r="K1745">
        <f>IF(ISNUMBER(SEARCH(Table1[[#This Row],[their_ent_1]],Table1[[#This Row],[my_ent_1]])), 1, 0)</f>
        <v>0</v>
      </c>
      <c r="L1745">
        <f>IF(ISNUMBER(SEARCH(Table1[[#This Row],[their_ent_2]],Table1[[#This Row],[my_ent_2]])), 1, 0)</f>
        <v>0</v>
      </c>
    </row>
    <row r="1746" spans="1:12" x14ac:dyDescent="0.3">
      <c r="A1746" t="s">
        <v>5002</v>
      </c>
      <c r="B1746" t="s">
        <v>5003</v>
      </c>
      <c r="C1746" t="s">
        <v>2754</v>
      </c>
      <c r="D1746" t="s">
        <v>3312</v>
      </c>
      <c r="E1746" t="s">
        <v>369</v>
      </c>
      <c r="F1746">
        <v>0</v>
      </c>
      <c r="G1746">
        <v>1744</v>
      </c>
      <c r="H1746">
        <f>IF(Table1[[#This Row],[my_ent_1]]=Table1[[#This Row],[their_ent_1]], 1, 0)</f>
        <v>0</v>
      </c>
      <c r="I1746">
        <f>IF(Table1[[#This Row],[my_ent_2]]=Table1[[#This Row],[their_ent_2]], 1, 0)</f>
        <v>0</v>
      </c>
      <c r="J1746">
        <f>IF(Table1[[#This Row],[same_1]]=1 &amp; Table1[[#This Row],[same_2]]=1, 1, 0)</f>
        <v>0</v>
      </c>
      <c r="K1746">
        <f>IF(ISNUMBER(SEARCH(Table1[[#This Row],[their_ent_1]],Table1[[#This Row],[my_ent_1]])), 1, 0)</f>
        <v>1</v>
      </c>
      <c r="L1746">
        <f>IF(ISNUMBER(SEARCH(Table1[[#This Row],[their_ent_2]],Table1[[#This Row],[my_ent_2]])), 1, 0)</f>
        <v>1</v>
      </c>
    </row>
    <row r="1747" spans="1:12" hidden="1" x14ac:dyDescent="0.3">
      <c r="A1747" t="s">
        <v>5004</v>
      </c>
      <c r="B1747" t="s">
        <v>5005</v>
      </c>
      <c r="C1747" t="s">
        <v>3268</v>
      </c>
      <c r="D1747" t="s">
        <v>1332</v>
      </c>
      <c r="E1747" t="s">
        <v>205</v>
      </c>
      <c r="F1747">
        <v>0</v>
      </c>
      <c r="G1747">
        <v>1745</v>
      </c>
      <c r="H1747">
        <f>IF(Table1[[#This Row],[my_ent_1]]=Table1[[#This Row],[their_ent_1]], 1, 0)</f>
        <v>0</v>
      </c>
      <c r="I1747">
        <f>IF(Table1[[#This Row],[my_ent_2]]=Table1[[#This Row],[their_ent_2]], 1, 0)</f>
        <v>0</v>
      </c>
      <c r="J1747">
        <f>IF(Table1[[#This Row],[same_1]]=1 &amp; Table1[[#This Row],[same_2]]=1, 1, 0)</f>
        <v>0</v>
      </c>
      <c r="K1747">
        <f>IF(ISNUMBER(SEARCH(Table1[[#This Row],[their_ent_1]],Table1[[#This Row],[my_ent_1]])), 1, 0)</f>
        <v>0</v>
      </c>
      <c r="L1747">
        <f>IF(ISNUMBER(SEARCH(Table1[[#This Row],[their_ent_2]],Table1[[#This Row],[my_ent_2]])), 1, 0)</f>
        <v>0</v>
      </c>
    </row>
    <row r="1748" spans="1:12" hidden="1" x14ac:dyDescent="0.3">
      <c r="A1748" t="s">
        <v>5006</v>
      </c>
      <c r="B1748" t="s">
        <v>12</v>
      </c>
      <c r="C1748" t="s">
        <v>12</v>
      </c>
      <c r="D1748" t="s">
        <v>22</v>
      </c>
      <c r="E1748" t="s">
        <v>25</v>
      </c>
      <c r="F1748">
        <v>0</v>
      </c>
      <c r="G1748">
        <v>1746</v>
      </c>
      <c r="H1748">
        <f>IF(Table1[[#This Row],[my_ent_1]]=Table1[[#This Row],[their_ent_1]], 1, 0)</f>
        <v>1</v>
      </c>
      <c r="I1748">
        <f>IF(Table1[[#This Row],[my_ent_2]]=Table1[[#This Row],[their_ent_2]], 1, 0)</f>
        <v>0</v>
      </c>
      <c r="J1748">
        <f>IF(Table1[[#This Row],[same_1]]=1 &amp; Table1[[#This Row],[same_2]]=1, 1, 0)</f>
        <v>0</v>
      </c>
      <c r="K1748">
        <f>IF(ISNUMBER(SEARCH(Table1[[#This Row],[their_ent_1]],Table1[[#This Row],[my_ent_1]])), 1, 0)</f>
        <v>1</v>
      </c>
      <c r="L1748">
        <f>IF(ISNUMBER(SEARCH(Table1[[#This Row],[their_ent_2]],Table1[[#This Row],[my_ent_2]])), 1, 0)</f>
        <v>0</v>
      </c>
    </row>
    <row r="1749" spans="1:12" hidden="1" x14ac:dyDescent="0.3">
      <c r="A1749" t="s">
        <v>5007</v>
      </c>
      <c r="B1749" t="s">
        <v>5008</v>
      </c>
      <c r="C1749" t="s">
        <v>5008</v>
      </c>
      <c r="D1749" t="s">
        <v>96</v>
      </c>
      <c r="E1749" t="s">
        <v>142</v>
      </c>
      <c r="F1749">
        <v>0</v>
      </c>
      <c r="G1749">
        <v>1747</v>
      </c>
      <c r="H1749">
        <f>IF(Table1[[#This Row],[my_ent_1]]=Table1[[#This Row],[their_ent_1]], 1, 0)</f>
        <v>1</v>
      </c>
      <c r="I1749">
        <f>IF(Table1[[#This Row],[my_ent_2]]=Table1[[#This Row],[their_ent_2]], 1, 0)</f>
        <v>0</v>
      </c>
      <c r="J1749">
        <f>IF(Table1[[#This Row],[same_1]]=1 &amp; Table1[[#This Row],[same_2]]=1, 1, 0)</f>
        <v>0</v>
      </c>
      <c r="K1749">
        <f>IF(ISNUMBER(SEARCH(Table1[[#This Row],[their_ent_1]],Table1[[#This Row],[my_ent_1]])), 1, 0)</f>
        <v>1</v>
      </c>
      <c r="L1749">
        <f>IF(ISNUMBER(SEARCH(Table1[[#This Row],[their_ent_2]],Table1[[#This Row],[my_ent_2]])), 1, 0)</f>
        <v>0</v>
      </c>
    </row>
    <row r="1750" spans="1:12" hidden="1" x14ac:dyDescent="0.3">
      <c r="A1750" t="s">
        <v>3862</v>
      </c>
      <c r="B1750" t="s">
        <v>3863</v>
      </c>
      <c r="C1750" t="s">
        <v>2734</v>
      </c>
      <c r="D1750" t="s">
        <v>229</v>
      </c>
      <c r="E1750" t="s">
        <v>65</v>
      </c>
      <c r="F1750">
        <v>0</v>
      </c>
      <c r="G1750">
        <v>1748</v>
      </c>
      <c r="H1750">
        <f>IF(Table1[[#This Row],[my_ent_1]]=Table1[[#This Row],[their_ent_1]], 1, 0)</f>
        <v>0</v>
      </c>
      <c r="I1750">
        <f>IF(Table1[[#This Row],[my_ent_2]]=Table1[[#This Row],[their_ent_2]], 1, 0)</f>
        <v>0</v>
      </c>
      <c r="J1750">
        <f>IF(Table1[[#This Row],[same_1]]=1 &amp; Table1[[#This Row],[same_2]]=1, 1, 0)</f>
        <v>0</v>
      </c>
      <c r="K1750">
        <f>IF(ISNUMBER(SEARCH(Table1[[#This Row],[their_ent_1]],Table1[[#This Row],[my_ent_1]])), 1, 0)</f>
        <v>1</v>
      </c>
      <c r="L1750">
        <f>IF(ISNUMBER(SEARCH(Table1[[#This Row],[their_ent_2]],Table1[[#This Row],[my_ent_2]])), 1, 0)</f>
        <v>0</v>
      </c>
    </row>
    <row r="1751" spans="1:12" hidden="1" x14ac:dyDescent="0.3">
      <c r="A1751" t="s">
        <v>5009</v>
      </c>
      <c r="B1751" t="s">
        <v>5010</v>
      </c>
      <c r="C1751" t="s">
        <v>5011</v>
      </c>
      <c r="D1751" t="s">
        <v>5012</v>
      </c>
      <c r="E1751" t="s">
        <v>5013</v>
      </c>
      <c r="F1751">
        <v>0</v>
      </c>
      <c r="G1751">
        <v>1749</v>
      </c>
      <c r="H1751">
        <f>IF(Table1[[#This Row],[my_ent_1]]=Table1[[#This Row],[their_ent_1]], 1, 0)</f>
        <v>0</v>
      </c>
      <c r="I1751">
        <f>IF(Table1[[#This Row],[my_ent_2]]=Table1[[#This Row],[their_ent_2]], 1, 0)</f>
        <v>0</v>
      </c>
      <c r="J1751">
        <f>IF(Table1[[#This Row],[same_1]]=1 &amp; Table1[[#This Row],[same_2]]=1, 1, 0)</f>
        <v>0</v>
      </c>
      <c r="K1751">
        <f>IF(ISNUMBER(SEARCH(Table1[[#This Row],[their_ent_1]],Table1[[#This Row],[my_ent_1]])), 1, 0)</f>
        <v>0</v>
      </c>
      <c r="L1751">
        <f>IF(ISNUMBER(SEARCH(Table1[[#This Row],[their_ent_2]],Table1[[#This Row],[my_ent_2]])), 1, 0)</f>
        <v>0</v>
      </c>
    </row>
    <row r="1752" spans="1:12" hidden="1" x14ac:dyDescent="0.3">
      <c r="A1752" t="s">
        <v>5014</v>
      </c>
      <c r="B1752" t="s">
        <v>56</v>
      </c>
      <c r="C1752" t="s">
        <v>56</v>
      </c>
      <c r="D1752" t="s">
        <v>143</v>
      </c>
      <c r="E1752" t="s">
        <v>1031</v>
      </c>
      <c r="F1752">
        <v>0</v>
      </c>
      <c r="G1752">
        <v>1750</v>
      </c>
      <c r="H1752">
        <f>IF(Table1[[#This Row],[my_ent_1]]=Table1[[#This Row],[their_ent_1]], 1, 0)</f>
        <v>1</v>
      </c>
      <c r="I1752">
        <f>IF(Table1[[#This Row],[my_ent_2]]=Table1[[#This Row],[their_ent_2]], 1, 0)</f>
        <v>0</v>
      </c>
      <c r="J1752">
        <f>IF(Table1[[#This Row],[same_1]]=1 &amp; Table1[[#This Row],[same_2]]=1, 1, 0)</f>
        <v>0</v>
      </c>
      <c r="K1752">
        <f>IF(ISNUMBER(SEARCH(Table1[[#This Row],[their_ent_1]],Table1[[#This Row],[my_ent_1]])), 1, 0)</f>
        <v>1</v>
      </c>
      <c r="L1752">
        <f>IF(ISNUMBER(SEARCH(Table1[[#This Row],[their_ent_2]],Table1[[#This Row],[my_ent_2]])), 1, 0)</f>
        <v>0</v>
      </c>
    </row>
    <row r="1753" spans="1:12" hidden="1" x14ac:dyDescent="0.3">
      <c r="A1753" t="s">
        <v>5015</v>
      </c>
      <c r="B1753" t="s">
        <v>5016</v>
      </c>
      <c r="C1753" t="s">
        <v>5016</v>
      </c>
      <c r="D1753" t="s">
        <v>2443</v>
      </c>
      <c r="E1753" t="s">
        <v>5017</v>
      </c>
      <c r="F1753">
        <v>0</v>
      </c>
      <c r="G1753">
        <v>1751</v>
      </c>
      <c r="H1753">
        <f>IF(Table1[[#This Row],[my_ent_1]]=Table1[[#This Row],[their_ent_1]], 1, 0)</f>
        <v>1</v>
      </c>
      <c r="I1753">
        <f>IF(Table1[[#This Row],[my_ent_2]]=Table1[[#This Row],[their_ent_2]], 1, 0)</f>
        <v>0</v>
      </c>
      <c r="J1753">
        <f>IF(Table1[[#This Row],[same_1]]=1 &amp; Table1[[#This Row],[same_2]]=1, 1, 0)</f>
        <v>0</v>
      </c>
      <c r="K1753">
        <f>IF(ISNUMBER(SEARCH(Table1[[#This Row],[their_ent_1]],Table1[[#This Row],[my_ent_1]])), 1, 0)</f>
        <v>1</v>
      </c>
      <c r="L1753">
        <f>IF(ISNUMBER(SEARCH(Table1[[#This Row],[their_ent_2]],Table1[[#This Row],[my_ent_2]])), 1, 0)</f>
        <v>0</v>
      </c>
    </row>
    <row r="1754" spans="1:12" hidden="1" x14ac:dyDescent="0.3">
      <c r="A1754" t="s">
        <v>5018</v>
      </c>
      <c r="B1754" t="s">
        <v>110</v>
      </c>
      <c r="C1754" t="s">
        <v>111</v>
      </c>
      <c r="D1754" t="s">
        <v>352</v>
      </c>
      <c r="E1754" t="s">
        <v>255</v>
      </c>
      <c r="F1754">
        <v>0</v>
      </c>
      <c r="G1754">
        <v>1752</v>
      </c>
      <c r="H1754">
        <f>IF(Table1[[#This Row],[my_ent_1]]=Table1[[#This Row],[their_ent_1]], 1, 0)</f>
        <v>0</v>
      </c>
      <c r="I1754">
        <f>IF(Table1[[#This Row],[my_ent_2]]=Table1[[#This Row],[their_ent_2]], 1, 0)</f>
        <v>0</v>
      </c>
      <c r="J1754">
        <f>IF(Table1[[#This Row],[same_1]]=1 &amp; Table1[[#This Row],[same_2]]=1, 1, 0)</f>
        <v>0</v>
      </c>
      <c r="K1754">
        <f>IF(ISNUMBER(SEARCH(Table1[[#This Row],[their_ent_1]],Table1[[#This Row],[my_ent_1]])), 1, 0)</f>
        <v>1</v>
      </c>
      <c r="L1754">
        <f>IF(ISNUMBER(SEARCH(Table1[[#This Row],[their_ent_2]],Table1[[#This Row],[my_ent_2]])), 1, 0)</f>
        <v>0</v>
      </c>
    </row>
    <row r="1755" spans="1:12" x14ac:dyDescent="0.3">
      <c r="A1755" t="s">
        <v>5019</v>
      </c>
      <c r="B1755" t="s">
        <v>5020</v>
      </c>
      <c r="C1755" t="s">
        <v>5021</v>
      </c>
      <c r="D1755" t="s">
        <v>5022</v>
      </c>
      <c r="E1755" t="s">
        <v>5022</v>
      </c>
      <c r="F1755">
        <v>0</v>
      </c>
      <c r="G1755">
        <v>1753</v>
      </c>
      <c r="H1755">
        <f>IF(Table1[[#This Row],[my_ent_1]]=Table1[[#This Row],[their_ent_1]], 1, 0)</f>
        <v>0</v>
      </c>
      <c r="I1755">
        <f>IF(Table1[[#This Row],[my_ent_2]]=Table1[[#This Row],[their_ent_2]], 1, 0)</f>
        <v>1</v>
      </c>
      <c r="J1755">
        <f>IF(Table1[[#This Row],[same_1]]=1 &amp; Table1[[#This Row],[same_2]]=1, 1, 0)</f>
        <v>0</v>
      </c>
      <c r="K1755">
        <f>IF(ISNUMBER(SEARCH(Table1[[#This Row],[their_ent_1]],Table1[[#This Row],[my_ent_1]])), 1, 0)</f>
        <v>1</v>
      </c>
      <c r="L1755">
        <f>IF(ISNUMBER(SEARCH(Table1[[#This Row],[their_ent_2]],Table1[[#This Row],[my_ent_2]])), 1, 0)</f>
        <v>1</v>
      </c>
    </row>
    <row r="1756" spans="1:12" hidden="1" x14ac:dyDescent="0.3">
      <c r="A1756" t="s">
        <v>5023</v>
      </c>
      <c r="B1756" t="s">
        <v>1581</v>
      </c>
      <c r="C1756" t="s">
        <v>314</v>
      </c>
      <c r="D1756" t="s">
        <v>12</v>
      </c>
      <c r="E1756" t="s">
        <v>5024</v>
      </c>
      <c r="F1756">
        <v>0</v>
      </c>
      <c r="G1756">
        <v>1754</v>
      </c>
      <c r="H1756">
        <f>IF(Table1[[#This Row],[my_ent_1]]=Table1[[#This Row],[their_ent_1]], 1, 0)</f>
        <v>0</v>
      </c>
      <c r="I1756">
        <f>IF(Table1[[#This Row],[my_ent_2]]=Table1[[#This Row],[their_ent_2]], 1, 0)</f>
        <v>0</v>
      </c>
      <c r="J1756">
        <f>IF(Table1[[#This Row],[same_1]]=1 &amp; Table1[[#This Row],[same_2]]=1, 1, 0)</f>
        <v>0</v>
      </c>
      <c r="K1756">
        <f>IF(ISNUMBER(SEARCH(Table1[[#This Row],[their_ent_1]],Table1[[#This Row],[my_ent_1]])), 1, 0)</f>
        <v>0</v>
      </c>
      <c r="L1756">
        <f>IF(ISNUMBER(SEARCH(Table1[[#This Row],[their_ent_2]],Table1[[#This Row],[my_ent_2]])), 1, 0)</f>
        <v>0</v>
      </c>
    </row>
    <row r="1757" spans="1:12" hidden="1" x14ac:dyDescent="0.3">
      <c r="A1757" t="s">
        <v>5025</v>
      </c>
      <c r="B1757" t="s">
        <v>5026</v>
      </c>
      <c r="C1757" t="s">
        <v>124</v>
      </c>
      <c r="D1757" t="s">
        <v>5027</v>
      </c>
      <c r="E1757" t="s">
        <v>5026</v>
      </c>
      <c r="F1757">
        <v>0</v>
      </c>
      <c r="G1757">
        <v>1755</v>
      </c>
      <c r="H1757">
        <f>IF(Table1[[#This Row],[my_ent_1]]=Table1[[#This Row],[their_ent_1]], 1, 0)</f>
        <v>0</v>
      </c>
      <c r="I1757">
        <f>IF(Table1[[#This Row],[my_ent_2]]=Table1[[#This Row],[their_ent_2]], 1, 0)</f>
        <v>0</v>
      </c>
      <c r="J1757">
        <f>IF(Table1[[#This Row],[same_1]]=1 &amp; Table1[[#This Row],[same_2]]=1, 1, 0)</f>
        <v>0</v>
      </c>
      <c r="K1757">
        <f>IF(ISNUMBER(SEARCH(Table1[[#This Row],[their_ent_1]],Table1[[#This Row],[my_ent_1]])), 1, 0)</f>
        <v>0</v>
      </c>
      <c r="L1757">
        <f>IF(ISNUMBER(SEARCH(Table1[[#This Row],[their_ent_2]],Table1[[#This Row],[my_ent_2]])), 1, 0)</f>
        <v>0</v>
      </c>
    </row>
    <row r="1758" spans="1:12" hidden="1" x14ac:dyDescent="0.3">
      <c r="A1758" t="s">
        <v>5028</v>
      </c>
      <c r="B1758" t="s">
        <v>5029</v>
      </c>
      <c r="C1758" t="s">
        <v>5030</v>
      </c>
      <c r="D1758" t="s">
        <v>2763</v>
      </c>
      <c r="E1758" t="s">
        <v>3774</v>
      </c>
      <c r="F1758">
        <v>0</v>
      </c>
      <c r="G1758">
        <v>1756</v>
      </c>
      <c r="H1758">
        <f>IF(Table1[[#This Row],[my_ent_1]]=Table1[[#This Row],[their_ent_1]], 1, 0)</f>
        <v>0</v>
      </c>
      <c r="I1758">
        <f>IF(Table1[[#This Row],[my_ent_2]]=Table1[[#This Row],[their_ent_2]], 1, 0)</f>
        <v>0</v>
      </c>
      <c r="J1758">
        <f>IF(Table1[[#This Row],[same_1]]=1 &amp; Table1[[#This Row],[same_2]]=1, 1, 0)</f>
        <v>0</v>
      </c>
      <c r="K1758">
        <f>IF(ISNUMBER(SEARCH(Table1[[#This Row],[their_ent_1]],Table1[[#This Row],[my_ent_1]])), 1, 0)</f>
        <v>0</v>
      </c>
      <c r="L1758">
        <f>IF(ISNUMBER(SEARCH(Table1[[#This Row],[their_ent_2]],Table1[[#This Row],[my_ent_2]])), 1, 0)</f>
        <v>0</v>
      </c>
    </row>
    <row r="1759" spans="1:12" hidden="1" x14ac:dyDescent="0.3">
      <c r="A1759" t="s">
        <v>5031</v>
      </c>
      <c r="B1759" t="s">
        <v>143</v>
      </c>
      <c r="C1759" t="s">
        <v>5032</v>
      </c>
      <c r="D1759" t="s">
        <v>143</v>
      </c>
      <c r="E1759" t="s">
        <v>5033</v>
      </c>
      <c r="F1759">
        <v>0</v>
      </c>
      <c r="G1759">
        <v>1757</v>
      </c>
      <c r="H1759">
        <f>IF(Table1[[#This Row],[my_ent_1]]=Table1[[#This Row],[their_ent_1]], 1, 0)</f>
        <v>0</v>
      </c>
      <c r="I1759">
        <f>IF(Table1[[#This Row],[my_ent_2]]=Table1[[#This Row],[their_ent_2]], 1, 0)</f>
        <v>0</v>
      </c>
      <c r="J1759">
        <f>IF(Table1[[#This Row],[same_1]]=1 &amp; Table1[[#This Row],[same_2]]=1, 1, 0)</f>
        <v>0</v>
      </c>
      <c r="K1759">
        <f>IF(ISNUMBER(SEARCH(Table1[[#This Row],[their_ent_1]],Table1[[#This Row],[my_ent_1]])), 1, 0)</f>
        <v>0</v>
      </c>
      <c r="L1759">
        <f>IF(ISNUMBER(SEARCH(Table1[[#This Row],[their_ent_2]],Table1[[#This Row],[my_ent_2]])), 1, 0)</f>
        <v>0</v>
      </c>
    </row>
    <row r="1760" spans="1:12" hidden="1" x14ac:dyDescent="0.3">
      <c r="A1760" t="s">
        <v>5034</v>
      </c>
      <c r="B1760" t="s">
        <v>5035</v>
      </c>
      <c r="C1760" t="s">
        <v>81</v>
      </c>
      <c r="D1760" t="s">
        <v>17</v>
      </c>
      <c r="E1760" t="s">
        <v>2221</v>
      </c>
      <c r="F1760">
        <v>0</v>
      </c>
      <c r="G1760">
        <v>1758</v>
      </c>
      <c r="H1760">
        <f>IF(Table1[[#This Row],[my_ent_1]]=Table1[[#This Row],[their_ent_1]], 1, 0)</f>
        <v>0</v>
      </c>
      <c r="I1760">
        <f>IF(Table1[[#This Row],[my_ent_2]]=Table1[[#This Row],[their_ent_2]], 1, 0)</f>
        <v>0</v>
      </c>
      <c r="J1760">
        <f>IF(Table1[[#This Row],[same_1]]=1 &amp; Table1[[#This Row],[same_2]]=1, 1, 0)</f>
        <v>0</v>
      </c>
      <c r="K1760">
        <f>IF(ISNUMBER(SEARCH(Table1[[#This Row],[their_ent_1]],Table1[[#This Row],[my_ent_1]])), 1, 0)</f>
        <v>0</v>
      </c>
      <c r="L1760">
        <f>IF(ISNUMBER(SEARCH(Table1[[#This Row],[their_ent_2]],Table1[[#This Row],[my_ent_2]])), 1, 0)</f>
        <v>0</v>
      </c>
    </row>
    <row r="1761" spans="1:12" hidden="1" x14ac:dyDescent="0.3">
      <c r="A1761" t="s">
        <v>5036</v>
      </c>
      <c r="B1761" t="s">
        <v>5037</v>
      </c>
      <c r="C1761" t="s">
        <v>179</v>
      </c>
      <c r="D1761" t="s">
        <v>2160</v>
      </c>
      <c r="E1761" t="s">
        <v>314</v>
      </c>
      <c r="F1761">
        <v>0</v>
      </c>
      <c r="G1761">
        <v>1759</v>
      </c>
      <c r="H1761">
        <f>IF(Table1[[#This Row],[my_ent_1]]=Table1[[#This Row],[their_ent_1]], 1, 0)</f>
        <v>0</v>
      </c>
      <c r="I1761">
        <f>IF(Table1[[#This Row],[my_ent_2]]=Table1[[#This Row],[their_ent_2]], 1, 0)</f>
        <v>0</v>
      </c>
      <c r="J1761">
        <f>IF(Table1[[#This Row],[same_1]]=1 &amp; Table1[[#This Row],[same_2]]=1, 1, 0)</f>
        <v>0</v>
      </c>
      <c r="K1761">
        <f>IF(ISNUMBER(SEARCH(Table1[[#This Row],[their_ent_1]],Table1[[#This Row],[my_ent_1]])), 1, 0)</f>
        <v>0</v>
      </c>
      <c r="L1761">
        <f>IF(ISNUMBER(SEARCH(Table1[[#This Row],[their_ent_2]],Table1[[#This Row],[my_ent_2]])), 1, 0)</f>
        <v>0</v>
      </c>
    </row>
    <row r="1762" spans="1:12" hidden="1" x14ac:dyDescent="0.3">
      <c r="A1762" t="s">
        <v>5038</v>
      </c>
      <c r="B1762" t="s">
        <v>5039</v>
      </c>
      <c r="C1762" t="s">
        <v>5040</v>
      </c>
      <c r="D1762" t="s">
        <v>5041</v>
      </c>
      <c r="E1762" t="s">
        <v>5042</v>
      </c>
      <c r="F1762">
        <v>0</v>
      </c>
      <c r="G1762">
        <v>1760</v>
      </c>
      <c r="H1762">
        <f>IF(Table1[[#This Row],[my_ent_1]]=Table1[[#This Row],[their_ent_1]], 1, 0)</f>
        <v>0</v>
      </c>
      <c r="I1762">
        <f>IF(Table1[[#This Row],[my_ent_2]]=Table1[[#This Row],[their_ent_2]], 1, 0)</f>
        <v>0</v>
      </c>
      <c r="J1762">
        <f>IF(Table1[[#This Row],[same_1]]=1 &amp; Table1[[#This Row],[same_2]]=1, 1, 0)</f>
        <v>0</v>
      </c>
      <c r="K1762">
        <f>IF(ISNUMBER(SEARCH(Table1[[#This Row],[their_ent_1]],Table1[[#This Row],[my_ent_1]])), 1, 0)</f>
        <v>1</v>
      </c>
      <c r="L1762">
        <f>IF(ISNUMBER(SEARCH(Table1[[#This Row],[their_ent_2]],Table1[[#This Row],[my_ent_2]])), 1, 0)</f>
        <v>0</v>
      </c>
    </row>
    <row r="1763" spans="1:12" x14ac:dyDescent="0.3">
      <c r="A1763" t="s">
        <v>5043</v>
      </c>
      <c r="B1763" t="s">
        <v>3575</v>
      </c>
      <c r="C1763" t="s">
        <v>4367</v>
      </c>
      <c r="D1763" t="s">
        <v>3190</v>
      </c>
      <c r="E1763" t="s">
        <v>499</v>
      </c>
      <c r="F1763">
        <v>0</v>
      </c>
      <c r="G1763">
        <v>1761</v>
      </c>
      <c r="H1763">
        <f>IF(Table1[[#This Row],[my_ent_1]]=Table1[[#This Row],[their_ent_1]], 1, 0)</f>
        <v>0</v>
      </c>
      <c r="I1763">
        <f>IF(Table1[[#This Row],[my_ent_2]]=Table1[[#This Row],[their_ent_2]], 1, 0)</f>
        <v>0</v>
      </c>
      <c r="J1763">
        <f>IF(Table1[[#This Row],[same_1]]=1 &amp; Table1[[#This Row],[same_2]]=1, 1, 0)</f>
        <v>0</v>
      </c>
      <c r="K1763">
        <f>IF(ISNUMBER(SEARCH(Table1[[#This Row],[their_ent_1]],Table1[[#This Row],[my_ent_1]])), 1, 0)</f>
        <v>1</v>
      </c>
      <c r="L1763">
        <f>IF(ISNUMBER(SEARCH(Table1[[#This Row],[their_ent_2]],Table1[[#This Row],[my_ent_2]])), 1, 0)</f>
        <v>1</v>
      </c>
    </row>
    <row r="1764" spans="1:12" hidden="1" x14ac:dyDescent="0.3">
      <c r="A1764" t="s">
        <v>1849</v>
      </c>
      <c r="B1764" t="s">
        <v>1850</v>
      </c>
      <c r="C1764" t="s">
        <v>1418</v>
      </c>
      <c r="D1764" t="s">
        <v>1851</v>
      </c>
      <c r="E1764" t="s">
        <v>1852</v>
      </c>
      <c r="F1764">
        <v>0</v>
      </c>
      <c r="G1764">
        <v>1762</v>
      </c>
      <c r="H1764">
        <f>IF(Table1[[#This Row],[my_ent_1]]=Table1[[#This Row],[their_ent_1]], 1, 0)</f>
        <v>0</v>
      </c>
      <c r="I1764">
        <f>IF(Table1[[#This Row],[my_ent_2]]=Table1[[#This Row],[their_ent_2]], 1, 0)</f>
        <v>0</v>
      </c>
      <c r="J1764">
        <f>IF(Table1[[#This Row],[same_1]]=1 &amp; Table1[[#This Row],[same_2]]=1, 1, 0)</f>
        <v>0</v>
      </c>
      <c r="K1764">
        <f>IF(ISNUMBER(SEARCH(Table1[[#This Row],[their_ent_1]],Table1[[#This Row],[my_ent_1]])), 1, 0)</f>
        <v>0</v>
      </c>
      <c r="L1764">
        <f>IF(ISNUMBER(SEARCH(Table1[[#This Row],[their_ent_2]],Table1[[#This Row],[my_ent_2]])), 1, 0)</f>
        <v>0</v>
      </c>
    </row>
    <row r="1765" spans="1:12" hidden="1" x14ac:dyDescent="0.3">
      <c r="A1765" t="s">
        <v>5044</v>
      </c>
      <c r="B1765" t="s">
        <v>5045</v>
      </c>
      <c r="C1765" t="s">
        <v>2090</v>
      </c>
      <c r="D1765" t="s">
        <v>141</v>
      </c>
      <c r="E1765" t="s">
        <v>5046</v>
      </c>
      <c r="F1765">
        <v>0</v>
      </c>
      <c r="G1765">
        <v>1763</v>
      </c>
      <c r="H1765">
        <f>IF(Table1[[#This Row],[my_ent_1]]=Table1[[#This Row],[their_ent_1]], 1, 0)</f>
        <v>0</v>
      </c>
      <c r="I1765">
        <f>IF(Table1[[#This Row],[my_ent_2]]=Table1[[#This Row],[their_ent_2]], 1, 0)</f>
        <v>0</v>
      </c>
      <c r="J1765">
        <f>IF(Table1[[#This Row],[same_1]]=1 &amp; Table1[[#This Row],[same_2]]=1, 1, 0)</f>
        <v>0</v>
      </c>
      <c r="K1765">
        <f>IF(ISNUMBER(SEARCH(Table1[[#This Row],[their_ent_1]],Table1[[#This Row],[my_ent_1]])), 1, 0)</f>
        <v>0</v>
      </c>
      <c r="L1765">
        <f>IF(ISNUMBER(SEARCH(Table1[[#This Row],[their_ent_2]],Table1[[#This Row],[my_ent_2]])), 1, 0)</f>
        <v>0</v>
      </c>
    </row>
    <row r="1766" spans="1:12" hidden="1" x14ac:dyDescent="0.3">
      <c r="A1766" t="s">
        <v>5047</v>
      </c>
      <c r="B1766" t="s">
        <v>5048</v>
      </c>
      <c r="C1766" t="s">
        <v>1254</v>
      </c>
      <c r="D1766" t="s">
        <v>5049</v>
      </c>
      <c r="E1766" t="s">
        <v>5049</v>
      </c>
      <c r="F1766">
        <v>0</v>
      </c>
      <c r="G1766">
        <v>1764</v>
      </c>
      <c r="H1766">
        <f>IF(Table1[[#This Row],[my_ent_1]]=Table1[[#This Row],[their_ent_1]], 1, 0)</f>
        <v>0</v>
      </c>
      <c r="I1766">
        <f>IF(Table1[[#This Row],[my_ent_2]]=Table1[[#This Row],[their_ent_2]], 1, 0)</f>
        <v>1</v>
      </c>
      <c r="J1766">
        <f>IF(Table1[[#This Row],[same_1]]=1 &amp; Table1[[#This Row],[same_2]]=1, 1, 0)</f>
        <v>0</v>
      </c>
      <c r="K1766">
        <f>IF(ISNUMBER(SEARCH(Table1[[#This Row],[their_ent_1]],Table1[[#This Row],[my_ent_1]])), 1, 0)</f>
        <v>0</v>
      </c>
      <c r="L1766">
        <f>IF(ISNUMBER(SEARCH(Table1[[#This Row],[their_ent_2]],Table1[[#This Row],[my_ent_2]])), 1, 0)</f>
        <v>1</v>
      </c>
    </row>
    <row r="1767" spans="1:12" hidden="1" x14ac:dyDescent="0.3">
      <c r="A1767" t="s">
        <v>5050</v>
      </c>
      <c r="B1767" t="s">
        <v>412</v>
      </c>
      <c r="C1767" t="s">
        <v>982</v>
      </c>
      <c r="D1767" t="s">
        <v>5051</v>
      </c>
      <c r="E1767" t="s">
        <v>5051</v>
      </c>
      <c r="F1767">
        <v>0</v>
      </c>
      <c r="G1767">
        <v>1765</v>
      </c>
      <c r="H1767">
        <f>IF(Table1[[#This Row],[my_ent_1]]=Table1[[#This Row],[their_ent_1]], 1, 0)</f>
        <v>0</v>
      </c>
      <c r="I1767">
        <f>IF(Table1[[#This Row],[my_ent_2]]=Table1[[#This Row],[their_ent_2]], 1, 0)</f>
        <v>1</v>
      </c>
      <c r="J1767">
        <f>IF(Table1[[#This Row],[same_1]]=1 &amp; Table1[[#This Row],[same_2]]=1, 1, 0)</f>
        <v>0</v>
      </c>
      <c r="K1767">
        <f>IF(ISNUMBER(SEARCH(Table1[[#This Row],[their_ent_1]],Table1[[#This Row],[my_ent_1]])), 1, 0)</f>
        <v>0</v>
      </c>
      <c r="L1767">
        <f>IF(ISNUMBER(SEARCH(Table1[[#This Row],[their_ent_2]],Table1[[#This Row],[my_ent_2]])), 1, 0)</f>
        <v>1</v>
      </c>
    </row>
    <row r="1768" spans="1:12" x14ac:dyDescent="0.3">
      <c r="A1768" t="s">
        <v>5052</v>
      </c>
      <c r="B1768" t="s">
        <v>5053</v>
      </c>
      <c r="C1768" t="s">
        <v>5053</v>
      </c>
      <c r="D1768" t="s">
        <v>5054</v>
      </c>
      <c r="E1768" t="s">
        <v>5055</v>
      </c>
      <c r="F1768">
        <v>0</v>
      </c>
      <c r="G1768">
        <v>1766</v>
      </c>
      <c r="H1768">
        <f>IF(Table1[[#This Row],[my_ent_1]]=Table1[[#This Row],[their_ent_1]], 1, 0)</f>
        <v>1</v>
      </c>
      <c r="I1768">
        <f>IF(Table1[[#This Row],[my_ent_2]]=Table1[[#This Row],[their_ent_2]], 1, 0)</f>
        <v>0</v>
      </c>
      <c r="J1768">
        <f>IF(Table1[[#This Row],[same_1]]=1 &amp; Table1[[#This Row],[same_2]]=1, 1, 0)</f>
        <v>0</v>
      </c>
      <c r="K1768">
        <f>IF(ISNUMBER(SEARCH(Table1[[#This Row],[their_ent_1]],Table1[[#This Row],[my_ent_1]])), 1, 0)</f>
        <v>1</v>
      </c>
      <c r="L1768">
        <f>IF(ISNUMBER(SEARCH(Table1[[#This Row],[their_ent_2]],Table1[[#This Row],[my_ent_2]])), 1, 0)</f>
        <v>1</v>
      </c>
    </row>
    <row r="1769" spans="1:12" x14ac:dyDescent="0.3">
      <c r="A1769" t="s">
        <v>5056</v>
      </c>
      <c r="B1769" t="s">
        <v>1089</v>
      </c>
      <c r="C1769" t="s">
        <v>1089</v>
      </c>
      <c r="D1769" t="s">
        <v>5057</v>
      </c>
      <c r="E1769" t="s">
        <v>5058</v>
      </c>
      <c r="F1769">
        <v>0</v>
      </c>
      <c r="G1769">
        <v>1767</v>
      </c>
      <c r="H1769">
        <f>IF(Table1[[#This Row],[my_ent_1]]=Table1[[#This Row],[their_ent_1]], 1, 0)</f>
        <v>1</v>
      </c>
      <c r="I1769">
        <f>IF(Table1[[#This Row],[my_ent_2]]=Table1[[#This Row],[their_ent_2]], 1, 0)</f>
        <v>0</v>
      </c>
      <c r="J1769">
        <f>IF(Table1[[#This Row],[same_1]]=1 &amp; Table1[[#This Row],[same_2]]=1, 1, 0)</f>
        <v>0</v>
      </c>
      <c r="K1769">
        <f>IF(ISNUMBER(SEARCH(Table1[[#This Row],[their_ent_1]],Table1[[#This Row],[my_ent_1]])), 1, 0)</f>
        <v>1</v>
      </c>
      <c r="L1769">
        <f>IF(ISNUMBER(SEARCH(Table1[[#This Row],[their_ent_2]],Table1[[#This Row],[my_ent_2]])), 1, 0)</f>
        <v>1</v>
      </c>
    </row>
    <row r="1770" spans="1:12" hidden="1" x14ac:dyDescent="0.3">
      <c r="A1770" t="s">
        <v>5059</v>
      </c>
      <c r="B1770" t="s">
        <v>47</v>
      </c>
      <c r="C1770" t="s">
        <v>5060</v>
      </c>
      <c r="D1770" t="s">
        <v>5060</v>
      </c>
      <c r="E1770" t="s">
        <v>142</v>
      </c>
      <c r="F1770">
        <v>0</v>
      </c>
      <c r="G1770">
        <v>1768</v>
      </c>
      <c r="H1770">
        <f>IF(Table1[[#This Row],[my_ent_1]]=Table1[[#This Row],[their_ent_1]], 1, 0)</f>
        <v>0</v>
      </c>
      <c r="I1770">
        <f>IF(Table1[[#This Row],[my_ent_2]]=Table1[[#This Row],[their_ent_2]], 1, 0)</f>
        <v>0</v>
      </c>
      <c r="J1770">
        <f>IF(Table1[[#This Row],[same_1]]=1 &amp; Table1[[#This Row],[same_2]]=1, 1, 0)</f>
        <v>0</v>
      </c>
      <c r="K1770">
        <f>IF(ISNUMBER(SEARCH(Table1[[#This Row],[their_ent_1]],Table1[[#This Row],[my_ent_1]])), 1, 0)</f>
        <v>0</v>
      </c>
      <c r="L1770">
        <f>IF(ISNUMBER(SEARCH(Table1[[#This Row],[their_ent_2]],Table1[[#This Row],[my_ent_2]])), 1, 0)</f>
        <v>0</v>
      </c>
    </row>
    <row r="1771" spans="1:12" hidden="1" x14ac:dyDescent="0.3">
      <c r="A1771" t="s">
        <v>5061</v>
      </c>
      <c r="B1771" t="s">
        <v>5062</v>
      </c>
      <c r="C1771" t="s">
        <v>5062</v>
      </c>
      <c r="D1771" t="s">
        <v>5063</v>
      </c>
      <c r="E1771" t="s">
        <v>5064</v>
      </c>
      <c r="F1771">
        <v>0</v>
      </c>
      <c r="G1771">
        <v>1769</v>
      </c>
      <c r="H1771">
        <f>IF(Table1[[#This Row],[my_ent_1]]=Table1[[#This Row],[their_ent_1]], 1, 0)</f>
        <v>1</v>
      </c>
      <c r="I1771">
        <f>IF(Table1[[#This Row],[my_ent_2]]=Table1[[#This Row],[their_ent_2]], 1, 0)</f>
        <v>0</v>
      </c>
      <c r="J1771">
        <f>IF(Table1[[#This Row],[same_1]]=1 &amp; Table1[[#This Row],[same_2]]=1, 1, 0)</f>
        <v>0</v>
      </c>
      <c r="K1771">
        <f>IF(ISNUMBER(SEARCH(Table1[[#This Row],[their_ent_1]],Table1[[#This Row],[my_ent_1]])), 1, 0)</f>
        <v>1</v>
      </c>
      <c r="L1771">
        <f>IF(ISNUMBER(SEARCH(Table1[[#This Row],[their_ent_2]],Table1[[#This Row],[my_ent_2]])), 1, 0)</f>
        <v>0</v>
      </c>
    </row>
    <row r="1772" spans="1:12" x14ac:dyDescent="0.3">
      <c r="A1772" t="s">
        <v>5065</v>
      </c>
      <c r="B1772" t="s">
        <v>135</v>
      </c>
      <c r="C1772" t="s">
        <v>135</v>
      </c>
      <c r="D1772" t="s">
        <v>1268</v>
      </c>
      <c r="E1772" t="s">
        <v>1269</v>
      </c>
      <c r="F1772">
        <v>0</v>
      </c>
      <c r="G1772">
        <v>1770</v>
      </c>
      <c r="H1772">
        <f>IF(Table1[[#This Row],[my_ent_1]]=Table1[[#This Row],[their_ent_1]], 1, 0)</f>
        <v>1</v>
      </c>
      <c r="I1772">
        <f>IF(Table1[[#This Row],[my_ent_2]]=Table1[[#This Row],[their_ent_2]], 1, 0)</f>
        <v>0</v>
      </c>
      <c r="J1772">
        <f>IF(Table1[[#This Row],[same_1]]=1 &amp; Table1[[#This Row],[same_2]]=1, 1, 0)</f>
        <v>0</v>
      </c>
      <c r="K1772">
        <f>IF(ISNUMBER(SEARCH(Table1[[#This Row],[their_ent_1]],Table1[[#This Row],[my_ent_1]])), 1, 0)</f>
        <v>1</v>
      </c>
      <c r="L1772">
        <f>IF(ISNUMBER(SEARCH(Table1[[#This Row],[their_ent_2]],Table1[[#This Row],[my_ent_2]])), 1, 0)</f>
        <v>1</v>
      </c>
    </row>
    <row r="1773" spans="1:12" hidden="1" x14ac:dyDescent="0.3">
      <c r="A1773" t="s">
        <v>5066</v>
      </c>
      <c r="B1773" t="s">
        <v>47</v>
      </c>
      <c r="C1773" t="s">
        <v>47</v>
      </c>
      <c r="D1773" t="s">
        <v>163</v>
      </c>
      <c r="E1773" t="s">
        <v>18</v>
      </c>
      <c r="F1773">
        <v>0</v>
      </c>
      <c r="G1773">
        <v>1771</v>
      </c>
      <c r="H1773">
        <f>IF(Table1[[#This Row],[my_ent_1]]=Table1[[#This Row],[their_ent_1]], 1, 0)</f>
        <v>1</v>
      </c>
      <c r="I1773">
        <f>IF(Table1[[#This Row],[my_ent_2]]=Table1[[#This Row],[their_ent_2]], 1, 0)</f>
        <v>0</v>
      </c>
      <c r="J1773">
        <f>IF(Table1[[#This Row],[same_1]]=1 &amp; Table1[[#This Row],[same_2]]=1, 1, 0)</f>
        <v>0</v>
      </c>
      <c r="K1773">
        <f>IF(ISNUMBER(SEARCH(Table1[[#This Row],[their_ent_1]],Table1[[#This Row],[my_ent_1]])), 1, 0)</f>
        <v>1</v>
      </c>
      <c r="L1773">
        <f>IF(ISNUMBER(SEARCH(Table1[[#This Row],[their_ent_2]],Table1[[#This Row],[my_ent_2]])), 1, 0)</f>
        <v>0</v>
      </c>
    </row>
    <row r="1774" spans="1:12" hidden="1" x14ac:dyDescent="0.3">
      <c r="A1774" t="s">
        <v>5067</v>
      </c>
      <c r="B1774" t="s">
        <v>82</v>
      </c>
      <c r="C1774" t="s">
        <v>5068</v>
      </c>
      <c r="D1774" t="s">
        <v>5069</v>
      </c>
      <c r="E1774" t="s">
        <v>88</v>
      </c>
      <c r="F1774">
        <v>0</v>
      </c>
      <c r="G1774">
        <v>1772</v>
      </c>
      <c r="H1774">
        <f>IF(Table1[[#This Row],[my_ent_1]]=Table1[[#This Row],[their_ent_1]], 1, 0)</f>
        <v>0</v>
      </c>
      <c r="I1774">
        <f>IF(Table1[[#This Row],[my_ent_2]]=Table1[[#This Row],[their_ent_2]], 1, 0)</f>
        <v>0</v>
      </c>
      <c r="J1774">
        <f>IF(Table1[[#This Row],[same_1]]=1 &amp; Table1[[#This Row],[same_2]]=1, 1, 0)</f>
        <v>0</v>
      </c>
      <c r="K1774">
        <f>IF(ISNUMBER(SEARCH(Table1[[#This Row],[their_ent_1]],Table1[[#This Row],[my_ent_1]])), 1, 0)</f>
        <v>0</v>
      </c>
      <c r="L1774">
        <f>IF(ISNUMBER(SEARCH(Table1[[#This Row],[their_ent_2]],Table1[[#This Row],[my_ent_2]])), 1, 0)</f>
        <v>0</v>
      </c>
    </row>
    <row r="1775" spans="1:12" hidden="1" x14ac:dyDescent="0.3">
      <c r="A1775" t="s">
        <v>5070</v>
      </c>
      <c r="B1775" t="s">
        <v>36</v>
      </c>
      <c r="C1775" t="s">
        <v>5071</v>
      </c>
      <c r="D1775" t="s">
        <v>4624</v>
      </c>
      <c r="E1775" t="s">
        <v>5072</v>
      </c>
      <c r="F1775">
        <v>0</v>
      </c>
      <c r="G1775">
        <v>1773</v>
      </c>
      <c r="H1775">
        <f>IF(Table1[[#This Row],[my_ent_1]]=Table1[[#This Row],[their_ent_1]], 1, 0)</f>
        <v>0</v>
      </c>
      <c r="I1775">
        <f>IF(Table1[[#This Row],[my_ent_2]]=Table1[[#This Row],[their_ent_2]], 1, 0)</f>
        <v>0</v>
      </c>
      <c r="J1775">
        <f>IF(Table1[[#This Row],[same_1]]=1 &amp; Table1[[#This Row],[same_2]]=1, 1, 0)</f>
        <v>0</v>
      </c>
      <c r="K1775">
        <f>IF(ISNUMBER(SEARCH(Table1[[#This Row],[their_ent_1]],Table1[[#This Row],[my_ent_1]])), 1, 0)</f>
        <v>0</v>
      </c>
      <c r="L1775">
        <f>IF(ISNUMBER(SEARCH(Table1[[#This Row],[their_ent_2]],Table1[[#This Row],[my_ent_2]])), 1, 0)</f>
        <v>0</v>
      </c>
    </row>
    <row r="1776" spans="1:12" hidden="1" x14ac:dyDescent="0.3">
      <c r="A1776" t="s">
        <v>5073</v>
      </c>
      <c r="B1776" t="s">
        <v>57</v>
      </c>
      <c r="C1776" t="s">
        <v>1031</v>
      </c>
      <c r="D1776" t="s">
        <v>5074</v>
      </c>
      <c r="E1776" t="s">
        <v>5074</v>
      </c>
      <c r="F1776">
        <v>0</v>
      </c>
      <c r="G1776">
        <v>1774</v>
      </c>
      <c r="H1776">
        <f>IF(Table1[[#This Row],[my_ent_1]]=Table1[[#This Row],[their_ent_1]], 1, 0)</f>
        <v>0</v>
      </c>
      <c r="I1776">
        <f>IF(Table1[[#This Row],[my_ent_2]]=Table1[[#This Row],[their_ent_2]], 1, 0)</f>
        <v>1</v>
      </c>
      <c r="J1776">
        <f>IF(Table1[[#This Row],[same_1]]=1 &amp; Table1[[#This Row],[same_2]]=1, 1, 0)</f>
        <v>0</v>
      </c>
      <c r="K1776">
        <f>IF(ISNUMBER(SEARCH(Table1[[#This Row],[their_ent_1]],Table1[[#This Row],[my_ent_1]])), 1, 0)</f>
        <v>0</v>
      </c>
      <c r="L1776">
        <f>IF(ISNUMBER(SEARCH(Table1[[#This Row],[their_ent_2]],Table1[[#This Row],[my_ent_2]])), 1, 0)</f>
        <v>1</v>
      </c>
    </row>
    <row r="1777" spans="1:12" hidden="1" x14ac:dyDescent="0.3">
      <c r="A1777" t="s">
        <v>5075</v>
      </c>
      <c r="B1777" t="s">
        <v>5076</v>
      </c>
      <c r="C1777" t="s">
        <v>5076</v>
      </c>
      <c r="D1777" t="s">
        <v>4539</v>
      </c>
      <c r="E1777" t="s">
        <v>715</v>
      </c>
      <c r="F1777">
        <v>0</v>
      </c>
      <c r="G1777">
        <v>1775</v>
      </c>
      <c r="H1777">
        <f>IF(Table1[[#This Row],[my_ent_1]]=Table1[[#This Row],[their_ent_1]], 1, 0)</f>
        <v>1</v>
      </c>
      <c r="I1777">
        <f>IF(Table1[[#This Row],[my_ent_2]]=Table1[[#This Row],[their_ent_2]], 1, 0)</f>
        <v>0</v>
      </c>
      <c r="J1777">
        <f>IF(Table1[[#This Row],[same_1]]=1 &amp; Table1[[#This Row],[same_2]]=1, 1, 0)</f>
        <v>0</v>
      </c>
      <c r="K1777">
        <f>IF(ISNUMBER(SEARCH(Table1[[#This Row],[their_ent_1]],Table1[[#This Row],[my_ent_1]])), 1, 0)</f>
        <v>1</v>
      </c>
      <c r="L1777">
        <f>IF(ISNUMBER(SEARCH(Table1[[#This Row],[their_ent_2]],Table1[[#This Row],[my_ent_2]])), 1, 0)</f>
        <v>0</v>
      </c>
    </row>
    <row r="1778" spans="1:12" x14ac:dyDescent="0.3">
      <c r="A1778" t="s">
        <v>5077</v>
      </c>
      <c r="B1778" t="s">
        <v>5078</v>
      </c>
      <c r="C1778" t="s">
        <v>5079</v>
      </c>
      <c r="D1778" t="s">
        <v>5080</v>
      </c>
      <c r="E1778" t="s">
        <v>5081</v>
      </c>
      <c r="F1778">
        <v>0</v>
      </c>
      <c r="G1778">
        <v>1776</v>
      </c>
      <c r="H1778">
        <f>IF(Table1[[#This Row],[my_ent_1]]=Table1[[#This Row],[their_ent_1]], 1, 0)</f>
        <v>0</v>
      </c>
      <c r="I1778">
        <f>IF(Table1[[#This Row],[my_ent_2]]=Table1[[#This Row],[their_ent_2]], 1, 0)</f>
        <v>0</v>
      </c>
      <c r="J1778">
        <f>IF(Table1[[#This Row],[same_1]]=1 &amp; Table1[[#This Row],[same_2]]=1, 1, 0)</f>
        <v>0</v>
      </c>
      <c r="K1778">
        <f>IF(ISNUMBER(SEARCH(Table1[[#This Row],[their_ent_1]],Table1[[#This Row],[my_ent_1]])), 1, 0)</f>
        <v>1</v>
      </c>
      <c r="L1778">
        <f>IF(ISNUMBER(SEARCH(Table1[[#This Row],[their_ent_2]],Table1[[#This Row],[my_ent_2]])), 1, 0)</f>
        <v>1</v>
      </c>
    </row>
    <row r="1779" spans="1:12" x14ac:dyDescent="0.3">
      <c r="A1779" t="s">
        <v>5082</v>
      </c>
      <c r="B1779" t="s">
        <v>5083</v>
      </c>
      <c r="C1779" t="s">
        <v>5084</v>
      </c>
      <c r="D1779" t="s">
        <v>2903</v>
      </c>
      <c r="E1779" t="s">
        <v>5085</v>
      </c>
      <c r="F1779">
        <v>0</v>
      </c>
      <c r="G1779">
        <v>1777</v>
      </c>
      <c r="H1779">
        <f>IF(Table1[[#This Row],[my_ent_1]]=Table1[[#This Row],[their_ent_1]], 1, 0)</f>
        <v>0</v>
      </c>
      <c r="I1779">
        <f>IF(Table1[[#This Row],[my_ent_2]]=Table1[[#This Row],[their_ent_2]], 1, 0)</f>
        <v>0</v>
      </c>
      <c r="J1779">
        <f>IF(Table1[[#This Row],[same_1]]=1 &amp; Table1[[#This Row],[same_2]]=1, 1, 0)</f>
        <v>0</v>
      </c>
      <c r="K1779">
        <f>IF(ISNUMBER(SEARCH(Table1[[#This Row],[their_ent_1]],Table1[[#This Row],[my_ent_1]])), 1, 0)</f>
        <v>1</v>
      </c>
      <c r="L1779">
        <f>IF(ISNUMBER(SEARCH(Table1[[#This Row],[their_ent_2]],Table1[[#This Row],[my_ent_2]])), 1, 0)</f>
        <v>1</v>
      </c>
    </row>
    <row r="1780" spans="1:12" hidden="1" x14ac:dyDescent="0.3">
      <c r="A1780" t="s">
        <v>5086</v>
      </c>
      <c r="B1780" t="s">
        <v>5087</v>
      </c>
      <c r="C1780" t="s">
        <v>1584</v>
      </c>
      <c r="D1780" t="s">
        <v>2177</v>
      </c>
      <c r="E1780" t="s">
        <v>2177</v>
      </c>
      <c r="F1780">
        <v>0</v>
      </c>
      <c r="G1780">
        <v>1778</v>
      </c>
      <c r="H1780">
        <f>IF(Table1[[#This Row],[my_ent_1]]=Table1[[#This Row],[their_ent_1]], 1, 0)</f>
        <v>0</v>
      </c>
      <c r="I1780">
        <f>IF(Table1[[#This Row],[my_ent_2]]=Table1[[#This Row],[their_ent_2]], 1, 0)</f>
        <v>1</v>
      </c>
      <c r="J1780">
        <f>IF(Table1[[#This Row],[same_1]]=1 &amp; Table1[[#This Row],[same_2]]=1, 1, 0)</f>
        <v>0</v>
      </c>
      <c r="K1780">
        <f>IF(ISNUMBER(SEARCH(Table1[[#This Row],[their_ent_1]],Table1[[#This Row],[my_ent_1]])), 1, 0)</f>
        <v>0</v>
      </c>
      <c r="L1780">
        <f>IF(ISNUMBER(SEARCH(Table1[[#This Row],[their_ent_2]],Table1[[#This Row],[my_ent_2]])), 1, 0)</f>
        <v>1</v>
      </c>
    </row>
    <row r="1781" spans="1:12" hidden="1" x14ac:dyDescent="0.3">
      <c r="A1781" t="s">
        <v>5088</v>
      </c>
      <c r="B1781" t="s">
        <v>5089</v>
      </c>
      <c r="C1781" t="s">
        <v>5089</v>
      </c>
      <c r="D1781" t="s">
        <v>5090</v>
      </c>
      <c r="E1781" t="s">
        <v>443</v>
      </c>
      <c r="F1781">
        <v>0</v>
      </c>
      <c r="G1781">
        <v>1779</v>
      </c>
      <c r="H1781">
        <f>IF(Table1[[#This Row],[my_ent_1]]=Table1[[#This Row],[their_ent_1]], 1, 0)</f>
        <v>1</v>
      </c>
      <c r="I1781">
        <f>IF(Table1[[#This Row],[my_ent_2]]=Table1[[#This Row],[their_ent_2]], 1, 0)</f>
        <v>0</v>
      </c>
      <c r="J1781">
        <f>IF(Table1[[#This Row],[same_1]]=1 &amp; Table1[[#This Row],[same_2]]=1, 1, 0)</f>
        <v>0</v>
      </c>
      <c r="K1781">
        <f>IF(ISNUMBER(SEARCH(Table1[[#This Row],[their_ent_1]],Table1[[#This Row],[my_ent_1]])), 1, 0)</f>
        <v>1</v>
      </c>
      <c r="L1781">
        <f>IF(ISNUMBER(SEARCH(Table1[[#This Row],[their_ent_2]],Table1[[#This Row],[my_ent_2]])), 1, 0)</f>
        <v>0</v>
      </c>
    </row>
    <row r="1782" spans="1:12" hidden="1" x14ac:dyDescent="0.3">
      <c r="A1782" t="s">
        <v>5091</v>
      </c>
      <c r="B1782" t="s">
        <v>5092</v>
      </c>
      <c r="C1782" t="s">
        <v>5093</v>
      </c>
      <c r="D1782" t="s">
        <v>143</v>
      </c>
      <c r="E1782" t="s">
        <v>4446</v>
      </c>
      <c r="F1782">
        <v>0</v>
      </c>
      <c r="G1782">
        <v>1780</v>
      </c>
      <c r="H1782">
        <f>IF(Table1[[#This Row],[my_ent_1]]=Table1[[#This Row],[their_ent_1]], 1, 0)</f>
        <v>0</v>
      </c>
      <c r="I1782">
        <f>IF(Table1[[#This Row],[my_ent_2]]=Table1[[#This Row],[their_ent_2]], 1, 0)</f>
        <v>0</v>
      </c>
      <c r="J1782">
        <f>IF(Table1[[#This Row],[same_1]]=1 &amp; Table1[[#This Row],[same_2]]=1, 1, 0)</f>
        <v>0</v>
      </c>
      <c r="K1782">
        <f>IF(ISNUMBER(SEARCH(Table1[[#This Row],[their_ent_1]],Table1[[#This Row],[my_ent_1]])), 1, 0)</f>
        <v>0</v>
      </c>
      <c r="L1782">
        <f>IF(ISNUMBER(SEARCH(Table1[[#This Row],[their_ent_2]],Table1[[#This Row],[my_ent_2]])), 1, 0)</f>
        <v>0</v>
      </c>
    </row>
    <row r="1783" spans="1:12" hidden="1" x14ac:dyDescent="0.3">
      <c r="A1783" t="s">
        <v>5094</v>
      </c>
      <c r="B1783" t="s">
        <v>5095</v>
      </c>
      <c r="C1783" t="s">
        <v>5096</v>
      </c>
      <c r="D1783" t="s">
        <v>26</v>
      </c>
      <c r="E1783" t="s">
        <v>5097</v>
      </c>
      <c r="F1783">
        <v>0</v>
      </c>
      <c r="G1783">
        <v>1781</v>
      </c>
      <c r="H1783">
        <f>IF(Table1[[#This Row],[my_ent_1]]=Table1[[#This Row],[their_ent_1]], 1, 0)</f>
        <v>0</v>
      </c>
      <c r="I1783">
        <f>IF(Table1[[#This Row],[my_ent_2]]=Table1[[#This Row],[their_ent_2]], 1, 0)</f>
        <v>0</v>
      </c>
      <c r="J1783">
        <f>IF(Table1[[#This Row],[same_1]]=1 &amp; Table1[[#This Row],[same_2]]=1, 1, 0)</f>
        <v>0</v>
      </c>
      <c r="K1783">
        <f>IF(ISNUMBER(SEARCH(Table1[[#This Row],[their_ent_1]],Table1[[#This Row],[my_ent_1]])), 1, 0)</f>
        <v>0</v>
      </c>
      <c r="L1783">
        <f>IF(ISNUMBER(SEARCH(Table1[[#This Row],[their_ent_2]],Table1[[#This Row],[my_ent_2]])), 1, 0)</f>
        <v>0</v>
      </c>
    </row>
    <row r="1784" spans="1:12" hidden="1" x14ac:dyDescent="0.3">
      <c r="A1784" t="s">
        <v>5098</v>
      </c>
      <c r="B1784" t="s">
        <v>5099</v>
      </c>
      <c r="C1784" t="s">
        <v>8</v>
      </c>
      <c r="D1784" t="s">
        <v>47</v>
      </c>
      <c r="E1784" t="s">
        <v>47</v>
      </c>
      <c r="F1784">
        <v>0</v>
      </c>
      <c r="G1784">
        <v>1782</v>
      </c>
      <c r="H1784">
        <f>IF(Table1[[#This Row],[my_ent_1]]=Table1[[#This Row],[their_ent_1]], 1, 0)</f>
        <v>0</v>
      </c>
      <c r="I1784">
        <f>IF(Table1[[#This Row],[my_ent_2]]=Table1[[#This Row],[their_ent_2]], 1, 0)</f>
        <v>1</v>
      </c>
      <c r="J1784">
        <f>IF(Table1[[#This Row],[same_1]]=1 &amp; Table1[[#This Row],[same_2]]=1, 1, 0)</f>
        <v>0</v>
      </c>
      <c r="K1784">
        <f>IF(ISNUMBER(SEARCH(Table1[[#This Row],[their_ent_1]],Table1[[#This Row],[my_ent_1]])), 1, 0)</f>
        <v>0</v>
      </c>
      <c r="L1784">
        <f>IF(ISNUMBER(SEARCH(Table1[[#This Row],[their_ent_2]],Table1[[#This Row],[my_ent_2]])), 1, 0)</f>
        <v>1</v>
      </c>
    </row>
    <row r="1785" spans="1:12" x14ac:dyDescent="0.3">
      <c r="A1785" t="s">
        <v>5100</v>
      </c>
      <c r="B1785" t="s">
        <v>5101</v>
      </c>
      <c r="C1785" t="s">
        <v>10</v>
      </c>
      <c r="D1785" t="s">
        <v>5102</v>
      </c>
      <c r="E1785" t="s">
        <v>5102</v>
      </c>
      <c r="F1785">
        <v>0</v>
      </c>
      <c r="G1785">
        <v>1783</v>
      </c>
      <c r="H1785">
        <f>IF(Table1[[#This Row],[my_ent_1]]=Table1[[#This Row],[their_ent_1]], 1, 0)</f>
        <v>0</v>
      </c>
      <c r="I1785">
        <f>IF(Table1[[#This Row],[my_ent_2]]=Table1[[#This Row],[their_ent_2]], 1, 0)</f>
        <v>1</v>
      </c>
      <c r="J1785">
        <f>IF(Table1[[#This Row],[same_1]]=1 &amp; Table1[[#This Row],[same_2]]=1, 1, 0)</f>
        <v>0</v>
      </c>
      <c r="K1785">
        <f>IF(ISNUMBER(SEARCH(Table1[[#This Row],[their_ent_1]],Table1[[#This Row],[my_ent_1]])), 1, 0)</f>
        <v>1</v>
      </c>
      <c r="L1785">
        <f>IF(ISNUMBER(SEARCH(Table1[[#This Row],[their_ent_2]],Table1[[#This Row],[my_ent_2]])), 1, 0)</f>
        <v>1</v>
      </c>
    </row>
    <row r="1786" spans="1:12" hidden="1" x14ac:dyDescent="0.3">
      <c r="A1786" t="s">
        <v>5103</v>
      </c>
      <c r="B1786" t="s">
        <v>64</v>
      </c>
      <c r="C1786" t="s">
        <v>5104</v>
      </c>
      <c r="D1786" t="s">
        <v>9</v>
      </c>
      <c r="E1786" t="s">
        <v>5105</v>
      </c>
      <c r="F1786">
        <v>0</v>
      </c>
      <c r="G1786">
        <v>1784</v>
      </c>
      <c r="H1786">
        <f>IF(Table1[[#This Row],[my_ent_1]]=Table1[[#This Row],[their_ent_1]], 1, 0)</f>
        <v>0</v>
      </c>
      <c r="I1786">
        <f>IF(Table1[[#This Row],[my_ent_2]]=Table1[[#This Row],[their_ent_2]], 1, 0)</f>
        <v>0</v>
      </c>
      <c r="J1786">
        <f>IF(Table1[[#This Row],[same_1]]=1 &amp; Table1[[#This Row],[same_2]]=1, 1, 0)</f>
        <v>0</v>
      </c>
      <c r="K1786">
        <f>IF(ISNUMBER(SEARCH(Table1[[#This Row],[their_ent_1]],Table1[[#This Row],[my_ent_1]])), 1, 0)</f>
        <v>0</v>
      </c>
      <c r="L1786">
        <f>IF(ISNUMBER(SEARCH(Table1[[#This Row],[their_ent_2]],Table1[[#This Row],[my_ent_2]])), 1, 0)</f>
        <v>0</v>
      </c>
    </row>
    <row r="1787" spans="1:12" x14ac:dyDescent="0.3">
      <c r="A1787" t="s">
        <v>5106</v>
      </c>
      <c r="B1787" t="s">
        <v>5107</v>
      </c>
      <c r="C1787" t="s">
        <v>5107</v>
      </c>
      <c r="D1787" t="s">
        <v>405</v>
      </c>
      <c r="E1787" t="s">
        <v>25</v>
      </c>
      <c r="F1787">
        <v>0</v>
      </c>
      <c r="G1787">
        <v>1785</v>
      </c>
      <c r="H1787">
        <f>IF(Table1[[#This Row],[my_ent_1]]=Table1[[#This Row],[their_ent_1]], 1, 0)</f>
        <v>1</v>
      </c>
      <c r="I1787">
        <f>IF(Table1[[#This Row],[my_ent_2]]=Table1[[#This Row],[their_ent_2]], 1, 0)</f>
        <v>0</v>
      </c>
      <c r="J1787">
        <f>IF(Table1[[#This Row],[same_1]]=1 &amp; Table1[[#This Row],[same_2]]=1, 1, 0)</f>
        <v>0</v>
      </c>
      <c r="K1787">
        <f>IF(ISNUMBER(SEARCH(Table1[[#This Row],[their_ent_1]],Table1[[#This Row],[my_ent_1]])), 1, 0)</f>
        <v>1</v>
      </c>
      <c r="L1787">
        <f>IF(ISNUMBER(SEARCH(Table1[[#This Row],[their_ent_2]],Table1[[#This Row],[my_ent_2]])), 1, 0)</f>
        <v>1</v>
      </c>
    </row>
    <row r="1788" spans="1:12" x14ac:dyDescent="0.3">
      <c r="A1788" t="s">
        <v>5108</v>
      </c>
      <c r="B1788" t="s">
        <v>646</v>
      </c>
      <c r="C1788" t="s">
        <v>646</v>
      </c>
      <c r="D1788" t="s">
        <v>303</v>
      </c>
      <c r="E1788" t="s">
        <v>387</v>
      </c>
      <c r="F1788">
        <v>0</v>
      </c>
      <c r="G1788">
        <v>1786</v>
      </c>
      <c r="H1788">
        <f>IF(Table1[[#This Row],[my_ent_1]]=Table1[[#This Row],[their_ent_1]], 1, 0)</f>
        <v>1</v>
      </c>
      <c r="I1788">
        <f>IF(Table1[[#This Row],[my_ent_2]]=Table1[[#This Row],[their_ent_2]], 1, 0)</f>
        <v>0</v>
      </c>
      <c r="J1788">
        <f>IF(Table1[[#This Row],[same_1]]=1 &amp; Table1[[#This Row],[same_2]]=1, 1, 0)</f>
        <v>0</v>
      </c>
      <c r="K1788">
        <f>IF(ISNUMBER(SEARCH(Table1[[#This Row],[their_ent_1]],Table1[[#This Row],[my_ent_1]])), 1, 0)</f>
        <v>1</v>
      </c>
      <c r="L1788">
        <f>IF(ISNUMBER(SEARCH(Table1[[#This Row],[their_ent_2]],Table1[[#This Row],[my_ent_2]])), 1, 0)</f>
        <v>1</v>
      </c>
    </row>
    <row r="1789" spans="1:12" hidden="1" x14ac:dyDescent="0.3">
      <c r="A1789" t="s">
        <v>5109</v>
      </c>
      <c r="B1789" t="s">
        <v>12</v>
      </c>
      <c r="C1789" t="s">
        <v>12</v>
      </c>
      <c r="D1789" t="s">
        <v>205</v>
      </c>
      <c r="E1789" t="s">
        <v>352</v>
      </c>
      <c r="F1789">
        <v>0</v>
      </c>
      <c r="G1789">
        <v>1787</v>
      </c>
      <c r="H1789">
        <f>IF(Table1[[#This Row],[my_ent_1]]=Table1[[#This Row],[their_ent_1]], 1, 0)</f>
        <v>1</v>
      </c>
      <c r="I1789">
        <f>IF(Table1[[#This Row],[my_ent_2]]=Table1[[#This Row],[their_ent_2]], 1, 0)</f>
        <v>0</v>
      </c>
      <c r="J1789">
        <f>IF(Table1[[#This Row],[same_1]]=1 &amp; Table1[[#This Row],[same_2]]=1, 1, 0)</f>
        <v>0</v>
      </c>
      <c r="K1789">
        <f>IF(ISNUMBER(SEARCH(Table1[[#This Row],[their_ent_1]],Table1[[#This Row],[my_ent_1]])), 1, 0)</f>
        <v>1</v>
      </c>
      <c r="L1789">
        <f>IF(ISNUMBER(SEARCH(Table1[[#This Row],[their_ent_2]],Table1[[#This Row],[my_ent_2]])), 1, 0)</f>
        <v>0</v>
      </c>
    </row>
    <row r="1790" spans="1:12" hidden="1" x14ac:dyDescent="0.3">
      <c r="A1790" t="s">
        <v>5110</v>
      </c>
      <c r="B1790" t="s">
        <v>5111</v>
      </c>
      <c r="C1790" t="s">
        <v>5112</v>
      </c>
      <c r="D1790" t="s">
        <v>5113</v>
      </c>
      <c r="E1790" t="s">
        <v>4296</v>
      </c>
      <c r="F1790">
        <v>0</v>
      </c>
      <c r="G1790">
        <v>1788</v>
      </c>
      <c r="H1790">
        <f>IF(Table1[[#This Row],[my_ent_1]]=Table1[[#This Row],[their_ent_1]], 1, 0)</f>
        <v>0</v>
      </c>
      <c r="I1790">
        <f>IF(Table1[[#This Row],[my_ent_2]]=Table1[[#This Row],[their_ent_2]], 1, 0)</f>
        <v>0</v>
      </c>
      <c r="J1790">
        <f>IF(Table1[[#This Row],[same_1]]=1 &amp; Table1[[#This Row],[same_2]]=1, 1, 0)</f>
        <v>0</v>
      </c>
      <c r="K1790">
        <f>IF(ISNUMBER(SEARCH(Table1[[#This Row],[their_ent_1]],Table1[[#This Row],[my_ent_1]])), 1, 0)</f>
        <v>0</v>
      </c>
      <c r="L1790">
        <f>IF(ISNUMBER(SEARCH(Table1[[#This Row],[their_ent_2]],Table1[[#This Row],[my_ent_2]])), 1, 0)</f>
        <v>0</v>
      </c>
    </row>
    <row r="1791" spans="1:12" hidden="1" x14ac:dyDescent="0.3">
      <c r="A1791" t="s">
        <v>5114</v>
      </c>
      <c r="B1791" t="s">
        <v>356</v>
      </c>
      <c r="C1791" t="s">
        <v>5115</v>
      </c>
      <c r="D1791" t="s">
        <v>4442</v>
      </c>
      <c r="E1791">
        <v>1</v>
      </c>
      <c r="F1791">
        <v>0</v>
      </c>
      <c r="G1791">
        <v>1789</v>
      </c>
      <c r="H1791">
        <f>IF(Table1[[#This Row],[my_ent_1]]=Table1[[#This Row],[their_ent_1]], 1, 0)</f>
        <v>0</v>
      </c>
      <c r="I1791">
        <f>IF(Table1[[#This Row],[my_ent_2]]=Table1[[#This Row],[their_ent_2]], 1, 0)</f>
        <v>0</v>
      </c>
      <c r="J1791">
        <f>IF(Table1[[#This Row],[same_1]]=1 &amp; Table1[[#This Row],[same_2]]=1, 1, 0)</f>
        <v>0</v>
      </c>
      <c r="K1791">
        <f>IF(ISNUMBER(SEARCH(Table1[[#This Row],[their_ent_1]],Table1[[#This Row],[my_ent_1]])), 1, 0)</f>
        <v>0</v>
      </c>
      <c r="L1791">
        <f>IF(ISNUMBER(SEARCH(Table1[[#This Row],[their_ent_2]],Table1[[#This Row],[my_ent_2]])), 1, 0)</f>
        <v>0</v>
      </c>
    </row>
    <row r="1792" spans="1:12" hidden="1" x14ac:dyDescent="0.3">
      <c r="A1792" t="s">
        <v>5116</v>
      </c>
      <c r="B1792" t="s">
        <v>5117</v>
      </c>
      <c r="C1792" t="s">
        <v>5118</v>
      </c>
      <c r="D1792" t="s">
        <v>5119</v>
      </c>
      <c r="E1792" t="s">
        <v>5119</v>
      </c>
      <c r="F1792">
        <v>0</v>
      </c>
      <c r="G1792">
        <v>1790</v>
      </c>
      <c r="H1792">
        <f>IF(Table1[[#This Row],[my_ent_1]]=Table1[[#This Row],[their_ent_1]], 1, 0)</f>
        <v>0</v>
      </c>
      <c r="I1792">
        <f>IF(Table1[[#This Row],[my_ent_2]]=Table1[[#This Row],[their_ent_2]], 1, 0)</f>
        <v>1</v>
      </c>
      <c r="J1792">
        <f>IF(Table1[[#This Row],[same_1]]=1 &amp; Table1[[#This Row],[same_2]]=1, 1, 0)</f>
        <v>0</v>
      </c>
      <c r="K1792">
        <f>IF(ISNUMBER(SEARCH(Table1[[#This Row],[their_ent_1]],Table1[[#This Row],[my_ent_1]])), 1, 0)</f>
        <v>0</v>
      </c>
      <c r="L1792">
        <f>IF(ISNUMBER(SEARCH(Table1[[#This Row],[their_ent_2]],Table1[[#This Row],[my_ent_2]])), 1, 0)</f>
        <v>1</v>
      </c>
    </row>
    <row r="1793" spans="1:12" hidden="1" x14ac:dyDescent="0.3">
      <c r="A1793" t="s">
        <v>5120</v>
      </c>
      <c r="B1793" t="s">
        <v>85</v>
      </c>
      <c r="C1793" t="s">
        <v>926</v>
      </c>
      <c r="D1793" t="s">
        <v>47</v>
      </c>
      <c r="E1793" t="s">
        <v>47</v>
      </c>
      <c r="F1793">
        <v>0</v>
      </c>
      <c r="G1793">
        <v>1791</v>
      </c>
      <c r="H1793">
        <f>IF(Table1[[#This Row],[my_ent_1]]=Table1[[#This Row],[their_ent_1]], 1, 0)</f>
        <v>0</v>
      </c>
      <c r="I1793">
        <f>IF(Table1[[#This Row],[my_ent_2]]=Table1[[#This Row],[their_ent_2]], 1, 0)</f>
        <v>1</v>
      </c>
      <c r="J1793">
        <f>IF(Table1[[#This Row],[same_1]]=1 &amp; Table1[[#This Row],[same_2]]=1, 1, 0)</f>
        <v>0</v>
      </c>
      <c r="K1793">
        <f>IF(ISNUMBER(SEARCH(Table1[[#This Row],[their_ent_1]],Table1[[#This Row],[my_ent_1]])), 1, 0)</f>
        <v>0</v>
      </c>
      <c r="L1793">
        <f>IF(ISNUMBER(SEARCH(Table1[[#This Row],[their_ent_2]],Table1[[#This Row],[my_ent_2]])), 1, 0)</f>
        <v>1</v>
      </c>
    </row>
    <row r="1794" spans="1:12" x14ac:dyDescent="0.3">
      <c r="A1794" t="s">
        <v>5121</v>
      </c>
      <c r="B1794" t="s">
        <v>3072</v>
      </c>
      <c r="C1794" t="s">
        <v>3073</v>
      </c>
      <c r="D1794" t="s">
        <v>5122</v>
      </c>
      <c r="E1794" t="s">
        <v>5122</v>
      </c>
      <c r="F1794">
        <v>0</v>
      </c>
      <c r="G1794">
        <v>1792</v>
      </c>
      <c r="H1794">
        <f>IF(Table1[[#This Row],[my_ent_1]]=Table1[[#This Row],[their_ent_1]], 1, 0)</f>
        <v>0</v>
      </c>
      <c r="I1794">
        <f>IF(Table1[[#This Row],[my_ent_2]]=Table1[[#This Row],[their_ent_2]], 1, 0)</f>
        <v>1</v>
      </c>
      <c r="J1794">
        <f>IF(Table1[[#This Row],[same_1]]=1 &amp; Table1[[#This Row],[same_2]]=1, 1, 0)</f>
        <v>0</v>
      </c>
      <c r="K1794">
        <f>IF(ISNUMBER(SEARCH(Table1[[#This Row],[their_ent_1]],Table1[[#This Row],[my_ent_1]])), 1, 0)</f>
        <v>1</v>
      </c>
      <c r="L1794">
        <f>IF(ISNUMBER(SEARCH(Table1[[#This Row],[their_ent_2]],Table1[[#This Row],[my_ent_2]])), 1, 0)</f>
        <v>1</v>
      </c>
    </row>
    <row r="1795" spans="1:12" x14ac:dyDescent="0.3">
      <c r="A1795" t="s">
        <v>5123</v>
      </c>
      <c r="B1795" t="s">
        <v>5124</v>
      </c>
      <c r="C1795" t="s">
        <v>5125</v>
      </c>
      <c r="D1795" t="s">
        <v>5126</v>
      </c>
      <c r="E1795" t="s">
        <v>5126</v>
      </c>
      <c r="F1795">
        <v>0</v>
      </c>
      <c r="G1795">
        <v>1793</v>
      </c>
      <c r="H1795">
        <f>IF(Table1[[#This Row],[my_ent_1]]=Table1[[#This Row],[their_ent_1]], 1, 0)</f>
        <v>0</v>
      </c>
      <c r="I1795">
        <f>IF(Table1[[#This Row],[my_ent_2]]=Table1[[#This Row],[their_ent_2]], 1, 0)</f>
        <v>1</v>
      </c>
      <c r="J1795">
        <f>IF(Table1[[#This Row],[same_1]]=1 &amp; Table1[[#This Row],[same_2]]=1, 1, 0)</f>
        <v>0</v>
      </c>
      <c r="K1795">
        <f>IF(ISNUMBER(SEARCH(Table1[[#This Row],[their_ent_1]],Table1[[#This Row],[my_ent_1]])), 1, 0)</f>
        <v>1</v>
      </c>
      <c r="L1795">
        <f>IF(ISNUMBER(SEARCH(Table1[[#This Row],[their_ent_2]],Table1[[#This Row],[my_ent_2]])), 1, 0)</f>
        <v>1</v>
      </c>
    </row>
    <row r="1796" spans="1:12" hidden="1" x14ac:dyDescent="0.3">
      <c r="A1796" t="s">
        <v>5127</v>
      </c>
      <c r="B1796" t="s">
        <v>1215</v>
      </c>
      <c r="C1796" t="s">
        <v>1215</v>
      </c>
      <c r="D1796" t="s">
        <v>143</v>
      </c>
      <c r="E1796" t="s">
        <v>5128</v>
      </c>
      <c r="F1796">
        <v>0</v>
      </c>
      <c r="G1796">
        <v>1794</v>
      </c>
      <c r="H1796">
        <f>IF(Table1[[#This Row],[my_ent_1]]=Table1[[#This Row],[their_ent_1]], 1, 0)</f>
        <v>1</v>
      </c>
      <c r="I1796">
        <f>IF(Table1[[#This Row],[my_ent_2]]=Table1[[#This Row],[their_ent_2]], 1, 0)</f>
        <v>0</v>
      </c>
      <c r="J1796">
        <f>IF(Table1[[#This Row],[same_1]]=1 &amp; Table1[[#This Row],[same_2]]=1, 1, 0)</f>
        <v>0</v>
      </c>
      <c r="K1796">
        <f>IF(ISNUMBER(SEARCH(Table1[[#This Row],[their_ent_1]],Table1[[#This Row],[my_ent_1]])), 1, 0)</f>
        <v>1</v>
      </c>
      <c r="L1796">
        <f>IF(ISNUMBER(SEARCH(Table1[[#This Row],[their_ent_2]],Table1[[#This Row],[my_ent_2]])), 1, 0)</f>
        <v>0</v>
      </c>
    </row>
    <row r="1797" spans="1:12" hidden="1" x14ac:dyDescent="0.3">
      <c r="A1797" t="s">
        <v>5129</v>
      </c>
      <c r="B1797" t="s">
        <v>5130</v>
      </c>
      <c r="C1797" t="s">
        <v>5130</v>
      </c>
      <c r="D1797" t="s">
        <v>5131</v>
      </c>
      <c r="E1797" t="s">
        <v>5132</v>
      </c>
      <c r="F1797">
        <v>0</v>
      </c>
      <c r="G1797">
        <v>1795</v>
      </c>
      <c r="H1797">
        <f>IF(Table1[[#This Row],[my_ent_1]]=Table1[[#This Row],[their_ent_1]], 1, 0)</f>
        <v>1</v>
      </c>
      <c r="I1797">
        <f>IF(Table1[[#This Row],[my_ent_2]]=Table1[[#This Row],[their_ent_2]], 1, 0)</f>
        <v>0</v>
      </c>
      <c r="J1797">
        <f>IF(Table1[[#This Row],[same_1]]=1 &amp; Table1[[#This Row],[same_2]]=1, 1, 0)</f>
        <v>0</v>
      </c>
      <c r="K1797">
        <f>IF(ISNUMBER(SEARCH(Table1[[#This Row],[their_ent_1]],Table1[[#This Row],[my_ent_1]])), 1, 0)</f>
        <v>1</v>
      </c>
      <c r="L1797">
        <f>IF(ISNUMBER(SEARCH(Table1[[#This Row],[their_ent_2]],Table1[[#This Row],[my_ent_2]])), 1, 0)</f>
        <v>0</v>
      </c>
    </row>
    <row r="1798" spans="1:12" hidden="1" x14ac:dyDescent="0.3">
      <c r="A1798" t="s">
        <v>5133</v>
      </c>
      <c r="B1798" t="s">
        <v>5134</v>
      </c>
      <c r="C1798" t="s">
        <v>5134</v>
      </c>
      <c r="D1798" t="s">
        <v>5135</v>
      </c>
      <c r="E1798" t="s">
        <v>5136</v>
      </c>
      <c r="F1798">
        <v>0</v>
      </c>
      <c r="G1798">
        <v>1796</v>
      </c>
      <c r="H1798">
        <f>IF(Table1[[#This Row],[my_ent_1]]=Table1[[#This Row],[their_ent_1]], 1, 0)</f>
        <v>1</v>
      </c>
      <c r="I1798">
        <f>IF(Table1[[#This Row],[my_ent_2]]=Table1[[#This Row],[their_ent_2]], 1, 0)</f>
        <v>0</v>
      </c>
      <c r="J1798">
        <f>IF(Table1[[#This Row],[same_1]]=1 &amp; Table1[[#This Row],[same_2]]=1, 1, 0)</f>
        <v>0</v>
      </c>
      <c r="K1798">
        <f>IF(ISNUMBER(SEARCH(Table1[[#This Row],[their_ent_1]],Table1[[#This Row],[my_ent_1]])), 1, 0)</f>
        <v>1</v>
      </c>
      <c r="L1798">
        <f>IF(ISNUMBER(SEARCH(Table1[[#This Row],[their_ent_2]],Table1[[#This Row],[my_ent_2]])), 1, 0)</f>
        <v>0</v>
      </c>
    </row>
    <row r="1799" spans="1:12" hidden="1" x14ac:dyDescent="0.3">
      <c r="A1799" t="s">
        <v>5137</v>
      </c>
      <c r="B1799" t="s">
        <v>818</v>
      </c>
      <c r="C1799" t="s">
        <v>3689</v>
      </c>
      <c r="D1799" t="s">
        <v>3689</v>
      </c>
      <c r="E1799" t="s">
        <v>5138</v>
      </c>
      <c r="F1799">
        <v>0</v>
      </c>
      <c r="G1799">
        <v>1797</v>
      </c>
      <c r="H1799">
        <f>IF(Table1[[#This Row],[my_ent_1]]=Table1[[#This Row],[their_ent_1]], 1, 0)</f>
        <v>0</v>
      </c>
      <c r="I1799">
        <f>IF(Table1[[#This Row],[my_ent_2]]=Table1[[#This Row],[their_ent_2]], 1, 0)</f>
        <v>0</v>
      </c>
      <c r="J1799">
        <f>IF(Table1[[#This Row],[same_1]]=1 &amp; Table1[[#This Row],[same_2]]=1, 1, 0)</f>
        <v>0</v>
      </c>
      <c r="K1799">
        <f>IF(ISNUMBER(SEARCH(Table1[[#This Row],[their_ent_1]],Table1[[#This Row],[my_ent_1]])), 1, 0)</f>
        <v>0</v>
      </c>
      <c r="L1799">
        <f>IF(ISNUMBER(SEARCH(Table1[[#This Row],[their_ent_2]],Table1[[#This Row],[my_ent_2]])), 1, 0)</f>
        <v>0</v>
      </c>
    </row>
    <row r="1800" spans="1:12" hidden="1" x14ac:dyDescent="0.3">
      <c r="A1800" t="s">
        <v>5139</v>
      </c>
      <c r="B1800" t="s">
        <v>5140</v>
      </c>
      <c r="C1800" t="s">
        <v>5140</v>
      </c>
      <c r="D1800" t="s">
        <v>5141</v>
      </c>
      <c r="E1800" t="s">
        <v>1193</v>
      </c>
      <c r="F1800">
        <v>0</v>
      </c>
      <c r="G1800">
        <v>1798</v>
      </c>
      <c r="H1800">
        <f>IF(Table1[[#This Row],[my_ent_1]]=Table1[[#This Row],[their_ent_1]], 1, 0)</f>
        <v>1</v>
      </c>
      <c r="I1800">
        <f>IF(Table1[[#This Row],[my_ent_2]]=Table1[[#This Row],[their_ent_2]], 1, 0)</f>
        <v>0</v>
      </c>
      <c r="J1800">
        <f>IF(Table1[[#This Row],[same_1]]=1 &amp; Table1[[#This Row],[same_2]]=1, 1, 0)</f>
        <v>0</v>
      </c>
      <c r="K1800">
        <f>IF(ISNUMBER(SEARCH(Table1[[#This Row],[their_ent_1]],Table1[[#This Row],[my_ent_1]])), 1, 0)</f>
        <v>1</v>
      </c>
      <c r="L1800">
        <f>IF(ISNUMBER(SEARCH(Table1[[#This Row],[their_ent_2]],Table1[[#This Row],[my_ent_2]])), 1, 0)</f>
        <v>0</v>
      </c>
    </row>
    <row r="1801" spans="1:12" hidden="1" x14ac:dyDescent="0.3">
      <c r="A1801" t="s">
        <v>5142</v>
      </c>
      <c r="B1801" t="s">
        <v>905</v>
      </c>
      <c r="C1801" t="s">
        <v>458</v>
      </c>
      <c r="D1801" t="s">
        <v>905</v>
      </c>
      <c r="E1801" t="s">
        <v>47</v>
      </c>
      <c r="F1801">
        <v>0</v>
      </c>
      <c r="G1801">
        <v>1799</v>
      </c>
      <c r="H1801">
        <f>IF(Table1[[#This Row],[my_ent_1]]=Table1[[#This Row],[their_ent_1]], 1, 0)</f>
        <v>0</v>
      </c>
      <c r="I1801">
        <f>IF(Table1[[#This Row],[my_ent_2]]=Table1[[#This Row],[their_ent_2]], 1, 0)</f>
        <v>0</v>
      </c>
      <c r="J1801">
        <f>IF(Table1[[#This Row],[same_1]]=1 &amp; Table1[[#This Row],[same_2]]=1, 1, 0)</f>
        <v>0</v>
      </c>
      <c r="K1801">
        <f>IF(ISNUMBER(SEARCH(Table1[[#This Row],[their_ent_1]],Table1[[#This Row],[my_ent_1]])), 1, 0)</f>
        <v>0</v>
      </c>
      <c r="L1801">
        <f>IF(ISNUMBER(SEARCH(Table1[[#This Row],[their_ent_2]],Table1[[#This Row],[my_ent_2]])), 1, 0)</f>
        <v>0</v>
      </c>
    </row>
    <row r="1802" spans="1:12" hidden="1" x14ac:dyDescent="0.3">
      <c r="A1802" t="s">
        <v>5143</v>
      </c>
      <c r="B1802" t="s">
        <v>5144</v>
      </c>
      <c r="C1802" t="s">
        <v>1468</v>
      </c>
      <c r="D1802" t="s">
        <v>5145</v>
      </c>
      <c r="E1802" t="s">
        <v>2449</v>
      </c>
      <c r="F1802">
        <v>0</v>
      </c>
      <c r="G1802">
        <v>1800</v>
      </c>
      <c r="H1802">
        <f>IF(Table1[[#This Row],[my_ent_1]]=Table1[[#This Row],[their_ent_1]], 1, 0)</f>
        <v>0</v>
      </c>
      <c r="I1802">
        <f>IF(Table1[[#This Row],[my_ent_2]]=Table1[[#This Row],[their_ent_2]], 1, 0)</f>
        <v>0</v>
      </c>
      <c r="J1802">
        <f>IF(Table1[[#This Row],[same_1]]=1 &amp; Table1[[#This Row],[same_2]]=1, 1, 0)</f>
        <v>0</v>
      </c>
      <c r="K1802">
        <f>IF(ISNUMBER(SEARCH(Table1[[#This Row],[their_ent_1]],Table1[[#This Row],[my_ent_1]])), 1, 0)</f>
        <v>0</v>
      </c>
      <c r="L1802">
        <f>IF(ISNUMBER(SEARCH(Table1[[#This Row],[their_ent_2]],Table1[[#This Row],[my_ent_2]])), 1, 0)</f>
        <v>0</v>
      </c>
    </row>
    <row r="1803" spans="1:12" hidden="1" x14ac:dyDescent="0.3">
      <c r="A1803" t="s">
        <v>5146</v>
      </c>
      <c r="B1803" t="s">
        <v>500</v>
      </c>
      <c r="C1803" t="s">
        <v>500</v>
      </c>
      <c r="D1803" t="s">
        <v>5147</v>
      </c>
      <c r="E1803" t="s">
        <v>1847</v>
      </c>
      <c r="F1803">
        <v>0</v>
      </c>
      <c r="G1803">
        <v>1801</v>
      </c>
      <c r="H1803">
        <f>IF(Table1[[#This Row],[my_ent_1]]=Table1[[#This Row],[their_ent_1]], 1, 0)</f>
        <v>1</v>
      </c>
      <c r="I1803">
        <f>IF(Table1[[#This Row],[my_ent_2]]=Table1[[#This Row],[their_ent_2]], 1, 0)</f>
        <v>0</v>
      </c>
      <c r="J1803">
        <f>IF(Table1[[#This Row],[same_1]]=1 &amp; Table1[[#This Row],[same_2]]=1, 1, 0)</f>
        <v>0</v>
      </c>
      <c r="K1803">
        <f>IF(ISNUMBER(SEARCH(Table1[[#This Row],[their_ent_1]],Table1[[#This Row],[my_ent_1]])), 1, 0)</f>
        <v>1</v>
      </c>
      <c r="L1803">
        <f>IF(ISNUMBER(SEARCH(Table1[[#This Row],[their_ent_2]],Table1[[#This Row],[my_ent_2]])), 1, 0)</f>
        <v>0</v>
      </c>
    </row>
    <row r="1804" spans="1:12" hidden="1" x14ac:dyDescent="0.3">
      <c r="A1804" t="s">
        <v>5148</v>
      </c>
      <c r="B1804" t="s">
        <v>5149</v>
      </c>
      <c r="C1804" t="s">
        <v>2074</v>
      </c>
      <c r="D1804" t="s">
        <v>5150</v>
      </c>
      <c r="E1804" t="s">
        <v>5150</v>
      </c>
      <c r="F1804">
        <v>0</v>
      </c>
      <c r="G1804">
        <v>1802</v>
      </c>
      <c r="H1804">
        <f>IF(Table1[[#This Row],[my_ent_1]]=Table1[[#This Row],[their_ent_1]], 1, 0)</f>
        <v>0</v>
      </c>
      <c r="I1804">
        <f>IF(Table1[[#This Row],[my_ent_2]]=Table1[[#This Row],[their_ent_2]], 1, 0)</f>
        <v>1</v>
      </c>
      <c r="J1804">
        <f>IF(Table1[[#This Row],[same_1]]=1 &amp; Table1[[#This Row],[same_2]]=1, 1, 0)</f>
        <v>0</v>
      </c>
      <c r="K1804">
        <f>IF(ISNUMBER(SEARCH(Table1[[#This Row],[their_ent_1]],Table1[[#This Row],[my_ent_1]])), 1, 0)</f>
        <v>0</v>
      </c>
      <c r="L1804">
        <f>IF(ISNUMBER(SEARCH(Table1[[#This Row],[their_ent_2]],Table1[[#This Row],[my_ent_2]])), 1, 0)</f>
        <v>1</v>
      </c>
    </row>
    <row r="1805" spans="1:12" x14ac:dyDescent="0.3">
      <c r="A1805" t="s">
        <v>5151</v>
      </c>
      <c r="B1805" t="s">
        <v>5152</v>
      </c>
      <c r="C1805" t="s">
        <v>5153</v>
      </c>
      <c r="D1805" t="s">
        <v>3544</v>
      </c>
      <c r="E1805" t="s">
        <v>1203</v>
      </c>
      <c r="F1805">
        <v>0</v>
      </c>
      <c r="G1805">
        <v>1803</v>
      </c>
      <c r="H1805">
        <f>IF(Table1[[#This Row],[my_ent_1]]=Table1[[#This Row],[their_ent_1]], 1, 0)</f>
        <v>0</v>
      </c>
      <c r="I1805">
        <f>IF(Table1[[#This Row],[my_ent_2]]=Table1[[#This Row],[their_ent_2]], 1, 0)</f>
        <v>0</v>
      </c>
      <c r="J1805">
        <f>IF(Table1[[#This Row],[same_1]]=1 &amp; Table1[[#This Row],[same_2]]=1, 1, 0)</f>
        <v>0</v>
      </c>
      <c r="K1805">
        <f>IF(ISNUMBER(SEARCH(Table1[[#This Row],[their_ent_1]],Table1[[#This Row],[my_ent_1]])), 1, 0)</f>
        <v>1</v>
      </c>
      <c r="L1805">
        <f>IF(ISNUMBER(SEARCH(Table1[[#This Row],[their_ent_2]],Table1[[#This Row],[my_ent_2]])), 1, 0)</f>
        <v>1</v>
      </c>
    </row>
    <row r="1806" spans="1:12" x14ac:dyDescent="0.3">
      <c r="A1806" t="s">
        <v>5154</v>
      </c>
      <c r="B1806" t="s">
        <v>755</v>
      </c>
      <c r="C1806" t="s">
        <v>755</v>
      </c>
      <c r="D1806" t="s">
        <v>262</v>
      </c>
      <c r="E1806" t="s">
        <v>22</v>
      </c>
      <c r="F1806">
        <v>0</v>
      </c>
      <c r="G1806">
        <v>1804</v>
      </c>
      <c r="H1806">
        <f>IF(Table1[[#This Row],[my_ent_1]]=Table1[[#This Row],[their_ent_1]], 1, 0)</f>
        <v>1</v>
      </c>
      <c r="I1806">
        <f>IF(Table1[[#This Row],[my_ent_2]]=Table1[[#This Row],[their_ent_2]], 1, 0)</f>
        <v>0</v>
      </c>
      <c r="J1806">
        <f>IF(Table1[[#This Row],[same_1]]=1 &amp; Table1[[#This Row],[same_2]]=1, 1, 0)</f>
        <v>0</v>
      </c>
      <c r="K1806">
        <f>IF(ISNUMBER(SEARCH(Table1[[#This Row],[their_ent_1]],Table1[[#This Row],[my_ent_1]])), 1, 0)</f>
        <v>1</v>
      </c>
      <c r="L1806">
        <f>IF(ISNUMBER(SEARCH(Table1[[#This Row],[their_ent_2]],Table1[[#This Row],[my_ent_2]])), 1, 0)</f>
        <v>1</v>
      </c>
    </row>
    <row r="1807" spans="1:12" hidden="1" x14ac:dyDescent="0.3">
      <c r="A1807" t="s">
        <v>5155</v>
      </c>
      <c r="B1807" t="s">
        <v>5156</v>
      </c>
      <c r="C1807" t="s">
        <v>5157</v>
      </c>
      <c r="D1807" t="s">
        <v>143</v>
      </c>
      <c r="E1807" t="s">
        <v>5156</v>
      </c>
      <c r="F1807">
        <v>0</v>
      </c>
      <c r="G1807">
        <v>1805</v>
      </c>
      <c r="H1807">
        <f>IF(Table1[[#This Row],[my_ent_1]]=Table1[[#This Row],[their_ent_1]], 1, 0)</f>
        <v>0</v>
      </c>
      <c r="I1807">
        <f>IF(Table1[[#This Row],[my_ent_2]]=Table1[[#This Row],[their_ent_2]], 1, 0)</f>
        <v>0</v>
      </c>
      <c r="J1807">
        <f>IF(Table1[[#This Row],[same_1]]=1 &amp; Table1[[#This Row],[same_2]]=1, 1, 0)</f>
        <v>0</v>
      </c>
      <c r="K1807">
        <f>IF(ISNUMBER(SEARCH(Table1[[#This Row],[their_ent_1]],Table1[[#This Row],[my_ent_1]])), 1, 0)</f>
        <v>0</v>
      </c>
      <c r="L1807">
        <f>IF(ISNUMBER(SEARCH(Table1[[#This Row],[their_ent_2]],Table1[[#This Row],[my_ent_2]])), 1, 0)</f>
        <v>0</v>
      </c>
    </row>
    <row r="1808" spans="1:12" hidden="1" x14ac:dyDescent="0.3">
      <c r="A1808" t="s">
        <v>5158</v>
      </c>
      <c r="B1808" t="s">
        <v>5159</v>
      </c>
      <c r="C1808" t="s">
        <v>5160</v>
      </c>
      <c r="D1808" t="s">
        <v>5161</v>
      </c>
      <c r="E1808" t="s">
        <v>370</v>
      </c>
      <c r="F1808">
        <v>0</v>
      </c>
      <c r="G1808">
        <v>1806</v>
      </c>
      <c r="H1808">
        <f>IF(Table1[[#This Row],[my_ent_1]]=Table1[[#This Row],[their_ent_1]], 1, 0)</f>
        <v>0</v>
      </c>
      <c r="I1808">
        <f>IF(Table1[[#This Row],[my_ent_2]]=Table1[[#This Row],[their_ent_2]], 1, 0)</f>
        <v>0</v>
      </c>
      <c r="J1808">
        <f>IF(Table1[[#This Row],[same_1]]=1 &amp; Table1[[#This Row],[same_2]]=1, 1, 0)</f>
        <v>0</v>
      </c>
      <c r="K1808">
        <f>IF(ISNUMBER(SEARCH(Table1[[#This Row],[their_ent_1]],Table1[[#This Row],[my_ent_1]])), 1, 0)</f>
        <v>0</v>
      </c>
      <c r="L1808">
        <f>IF(ISNUMBER(SEARCH(Table1[[#This Row],[their_ent_2]],Table1[[#This Row],[my_ent_2]])), 1, 0)</f>
        <v>0</v>
      </c>
    </row>
    <row r="1809" spans="1:12" x14ac:dyDescent="0.3">
      <c r="A1809" t="s">
        <v>5162</v>
      </c>
      <c r="B1809" t="s">
        <v>5163</v>
      </c>
      <c r="C1809" t="s">
        <v>5163</v>
      </c>
      <c r="D1809" t="s">
        <v>5164</v>
      </c>
      <c r="E1809" t="s">
        <v>5165</v>
      </c>
      <c r="F1809">
        <v>0</v>
      </c>
      <c r="G1809">
        <v>1807</v>
      </c>
      <c r="H1809">
        <f>IF(Table1[[#This Row],[my_ent_1]]=Table1[[#This Row],[their_ent_1]], 1, 0)</f>
        <v>1</v>
      </c>
      <c r="I1809">
        <f>IF(Table1[[#This Row],[my_ent_2]]=Table1[[#This Row],[their_ent_2]], 1, 0)</f>
        <v>0</v>
      </c>
      <c r="J1809">
        <f>IF(Table1[[#This Row],[same_1]]=1 &amp; Table1[[#This Row],[same_2]]=1, 1, 0)</f>
        <v>0</v>
      </c>
      <c r="K1809">
        <f>IF(ISNUMBER(SEARCH(Table1[[#This Row],[their_ent_1]],Table1[[#This Row],[my_ent_1]])), 1, 0)</f>
        <v>1</v>
      </c>
      <c r="L1809">
        <f>IF(ISNUMBER(SEARCH(Table1[[#This Row],[their_ent_2]],Table1[[#This Row],[my_ent_2]])), 1, 0)</f>
        <v>1</v>
      </c>
    </row>
    <row r="1810" spans="1:12" hidden="1" x14ac:dyDescent="0.3">
      <c r="A1810" t="s">
        <v>5166</v>
      </c>
      <c r="B1810" t="s">
        <v>5167</v>
      </c>
      <c r="C1810" t="s">
        <v>5168</v>
      </c>
      <c r="D1810" t="s">
        <v>370</v>
      </c>
      <c r="E1810" t="s">
        <v>5169</v>
      </c>
      <c r="F1810">
        <v>0</v>
      </c>
      <c r="G1810">
        <v>1808</v>
      </c>
      <c r="H1810">
        <f>IF(Table1[[#This Row],[my_ent_1]]=Table1[[#This Row],[their_ent_1]], 1, 0)</f>
        <v>0</v>
      </c>
      <c r="I1810">
        <f>IF(Table1[[#This Row],[my_ent_2]]=Table1[[#This Row],[their_ent_2]], 1, 0)</f>
        <v>0</v>
      </c>
      <c r="J1810">
        <f>IF(Table1[[#This Row],[same_1]]=1 &amp; Table1[[#This Row],[same_2]]=1, 1, 0)</f>
        <v>0</v>
      </c>
      <c r="K1810">
        <f>IF(ISNUMBER(SEARCH(Table1[[#This Row],[their_ent_1]],Table1[[#This Row],[my_ent_1]])), 1, 0)</f>
        <v>0</v>
      </c>
      <c r="L1810">
        <f>IF(ISNUMBER(SEARCH(Table1[[#This Row],[their_ent_2]],Table1[[#This Row],[my_ent_2]])), 1, 0)</f>
        <v>0</v>
      </c>
    </row>
    <row r="1811" spans="1:12" hidden="1" x14ac:dyDescent="0.3">
      <c r="A1811" t="s">
        <v>5170</v>
      </c>
      <c r="B1811" t="s">
        <v>277</v>
      </c>
      <c r="C1811" t="s">
        <v>276</v>
      </c>
      <c r="D1811" t="s">
        <v>47</v>
      </c>
      <c r="E1811" t="s">
        <v>5171</v>
      </c>
      <c r="F1811">
        <v>0</v>
      </c>
      <c r="G1811">
        <v>1809</v>
      </c>
      <c r="H1811">
        <f>IF(Table1[[#This Row],[my_ent_1]]=Table1[[#This Row],[their_ent_1]], 1, 0)</f>
        <v>0</v>
      </c>
      <c r="I1811">
        <f>IF(Table1[[#This Row],[my_ent_2]]=Table1[[#This Row],[their_ent_2]], 1, 0)</f>
        <v>0</v>
      </c>
      <c r="J1811">
        <f>IF(Table1[[#This Row],[same_1]]=1 &amp; Table1[[#This Row],[same_2]]=1, 1, 0)</f>
        <v>0</v>
      </c>
      <c r="K1811">
        <f>IF(ISNUMBER(SEARCH(Table1[[#This Row],[their_ent_1]],Table1[[#This Row],[my_ent_1]])), 1, 0)</f>
        <v>0</v>
      </c>
      <c r="L1811">
        <f>IF(ISNUMBER(SEARCH(Table1[[#This Row],[their_ent_2]],Table1[[#This Row],[my_ent_2]])), 1, 0)</f>
        <v>0</v>
      </c>
    </row>
    <row r="1812" spans="1:12" hidden="1" x14ac:dyDescent="0.3">
      <c r="A1812" t="s">
        <v>5172</v>
      </c>
      <c r="B1812" t="s">
        <v>22</v>
      </c>
      <c r="C1812" t="s">
        <v>567</v>
      </c>
      <c r="D1812" t="s">
        <v>4183</v>
      </c>
      <c r="E1812" t="s">
        <v>4183</v>
      </c>
      <c r="F1812">
        <v>0</v>
      </c>
      <c r="G1812">
        <v>1810</v>
      </c>
      <c r="H1812">
        <f>IF(Table1[[#This Row],[my_ent_1]]=Table1[[#This Row],[their_ent_1]], 1, 0)</f>
        <v>0</v>
      </c>
      <c r="I1812">
        <f>IF(Table1[[#This Row],[my_ent_2]]=Table1[[#This Row],[their_ent_2]], 1, 0)</f>
        <v>1</v>
      </c>
      <c r="J1812">
        <f>IF(Table1[[#This Row],[same_1]]=1 &amp; Table1[[#This Row],[same_2]]=1, 1, 0)</f>
        <v>0</v>
      </c>
      <c r="K1812">
        <f>IF(ISNUMBER(SEARCH(Table1[[#This Row],[their_ent_1]],Table1[[#This Row],[my_ent_1]])), 1, 0)</f>
        <v>0</v>
      </c>
      <c r="L1812">
        <f>IF(ISNUMBER(SEARCH(Table1[[#This Row],[their_ent_2]],Table1[[#This Row],[my_ent_2]])), 1, 0)</f>
        <v>1</v>
      </c>
    </row>
    <row r="1813" spans="1:12" x14ac:dyDescent="0.3">
      <c r="A1813" t="s">
        <v>5173</v>
      </c>
      <c r="B1813" t="s">
        <v>5174</v>
      </c>
      <c r="C1813" t="s">
        <v>5175</v>
      </c>
      <c r="D1813" t="s">
        <v>1031</v>
      </c>
      <c r="E1813" t="s">
        <v>1031</v>
      </c>
      <c r="F1813">
        <v>0</v>
      </c>
      <c r="G1813">
        <v>1811</v>
      </c>
      <c r="H1813">
        <f>IF(Table1[[#This Row],[my_ent_1]]=Table1[[#This Row],[their_ent_1]], 1, 0)</f>
        <v>0</v>
      </c>
      <c r="I1813">
        <f>IF(Table1[[#This Row],[my_ent_2]]=Table1[[#This Row],[their_ent_2]], 1, 0)</f>
        <v>1</v>
      </c>
      <c r="J1813">
        <f>IF(Table1[[#This Row],[same_1]]=1 &amp; Table1[[#This Row],[same_2]]=1, 1, 0)</f>
        <v>0</v>
      </c>
      <c r="K1813">
        <f>IF(ISNUMBER(SEARCH(Table1[[#This Row],[their_ent_1]],Table1[[#This Row],[my_ent_1]])), 1, 0)</f>
        <v>1</v>
      </c>
      <c r="L1813">
        <f>IF(ISNUMBER(SEARCH(Table1[[#This Row],[their_ent_2]],Table1[[#This Row],[my_ent_2]])), 1, 0)</f>
        <v>1</v>
      </c>
    </row>
    <row r="1814" spans="1:12" hidden="1" x14ac:dyDescent="0.3">
      <c r="A1814" t="s">
        <v>5176</v>
      </c>
      <c r="B1814" t="s">
        <v>5177</v>
      </c>
      <c r="C1814" t="s">
        <v>5178</v>
      </c>
      <c r="D1814" t="s">
        <v>5179</v>
      </c>
      <c r="E1814" t="s">
        <v>5177</v>
      </c>
      <c r="F1814">
        <v>0</v>
      </c>
      <c r="G1814">
        <v>1812</v>
      </c>
      <c r="H1814">
        <f>IF(Table1[[#This Row],[my_ent_1]]=Table1[[#This Row],[their_ent_1]], 1, 0)</f>
        <v>0</v>
      </c>
      <c r="I1814">
        <f>IF(Table1[[#This Row],[my_ent_2]]=Table1[[#This Row],[their_ent_2]], 1, 0)</f>
        <v>0</v>
      </c>
      <c r="J1814">
        <f>IF(Table1[[#This Row],[same_1]]=1 &amp; Table1[[#This Row],[same_2]]=1, 1, 0)</f>
        <v>0</v>
      </c>
      <c r="K1814">
        <f>IF(ISNUMBER(SEARCH(Table1[[#This Row],[their_ent_1]],Table1[[#This Row],[my_ent_1]])), 1, 0)</f>
        <v>0</v>
      </c>
      <c r="L1814">
        <f>IF(ISNUMBER(SEARCH(Table1[[#This Row],[their_ent_2]],Table1[[#This Row],[my_ent_2]])), 1, 0)</f>
        <v>0</v>
      </c>
    </row>
    <row r="1815" spans="1:12" hidden="1" x14ac:dyDescent="0.3">
      <c r="A1815" t="s">
        <v>5180</v>
      </c>
      <c r="B1815" t="s">
        <v>5181</v>
      </c>
      <c r="C1815" t="s">
        <v>5182</v>
      </c>
      <c r="D1815" t="s">
        <v>5181</v>
      </c>
      <c r="E1815" t="s">
        <v>5183</v>
      </c>
      <c r="F1815">
        <v>0</v>
      </c>
      <c r="G1815">
        <v>1813</v>
      </c>
      <c r="H1815">
        <f>IF(Table1[[#This Row],[my_ent_1]]=Table1[[#This Row],[their_ent_1]], 1, 0)</f>
        <v>0</v>
      </c>
      <c r="I1815">
        <f>IF(Table1[[#This Row],[my_ent_2]]=Table1[[#This Row],[their_ent_2]], 1, 0)</f>
        <v>0</v>
      </c>
      <c r="J1815">
        <f>IF(Table1[[#This Row],[same_1]]=1 &amp; Table1[[#This Row],[same_2]]=1, 1, 0)</f>
        <v>0</v>
      </c>
      <c r="K1815">
        <f>IF(ISNUMBER(SEARCH(Table1[[#This Row],[their_ent_1]],Table1[[#This Row],[my_ent_1]])), 1, 0)</f>
        <v>0</v>
      </c>
      <c r="L1815">
        <f>IF(ISNUMBER(SEARCH(Table1[[#This Row],[their_ent_2]],Table1[[#This Row],[my_ent_2]])), 1, 0)</f>
        <v>0</v>
      </c>
    </row>
    <row r="1816" spans="1:12" hidden="1" x14ac:dyDescent="0.3">
      <c r="A1816" t="s">
        <v>5184</v>
      </c>
      <c r="B1816" t="s">
        <v>433</v>
      </c>
      <c r="C1816" t="s">
        <v>2929</v>
      </c>
      <c r="D1816" t="s">
        <v>5185</v>
      </c>
      <c r="E1816" t="s">
        <v>3718</v>
      </c>
      <c r="F1816">
        <v>0</v>
      </c>
      <c r="G1816">
        <v>1814</v>
      </c>
      <c r="H1816">
        <f>IF(Table1[[#This Row],[my_ent_1]]=Table1[[#This Row],[their_ent_1]], 1, 0)</f>
        <v>0</v>
      </c>
      <c r="I1816">
        <f>IF(Table1[[#This Row],[my_ent_2]]=Table1[[#This Row],[their_ent_2]], 1, 0)</f>
        <v>0</v>
      </c>
      <c r="J1816">
        <f>IF(Table1[[#This Row],[same_1]]=1 &amp; Table1[[#This Row],[same_2]]=1, 1, 0)</f>
        <v>0</v>
      </c>
      <c r="K1816">
        <f>IF(ISNUMBER(SEARCH(Table1[[#This Row],[their_ent_1]],Table1[[#This Row],[my_ent_1]])), 1, 0)</f>
        <v>0</v>
      </c>
      <c r="L1816">
        <f>IF(ISNUMBER(SEARCH(Table1[[#This Row],[their_ent_2]],Table1[[#This Row],[my_ent_2]])), 1, 0)</f>
        <v>0</v>
      </c>
    </row>
    <row r="1817" spans="1:12" hidden="1" x14ac:dyDescent="0.3">
      <c r="A1817" t="s">
        <v>5186</v>
      </c>
      <c r="B1817" t="s">
        <v>1850</v>
      </c>
      <c r="C1817" t="s">
        <v>1850</v>
      </c>
      <c r="D1817" t="s">
        <v>9</v>
      </c>
      <c r="E1817" t="s">
        <v>18</v>
      </c>
      <c r="F1817">
        <v>0</v>
      </c>
      <c r="G1817">
        <v>1815</v>
      </c>
      <c r="H1817">
        <f>IF(Table1[[#This Row],[my_ent_1]]=Table1[[#This Row],[their_ent_1]], 1, 0)</f>
        <v>1</v>
      </c>
      <c r="I1817">
        <f>IF(Table1[[#This Row],[my_ent_2]]=Table1[[#This Row],[their_ent_2]], 1, 0)</f>
        <v>0</v>
      </c>
      <c r="J1817">
        <f>IF(Table1[[#This Row],[same_1]]=1 &amp; Table1[[#This Row],[same_2]]=1, 1, 0)</f>
        <v>0</v>
      </c>
      <c r="K1817">
        <f>IF(ISNUMBER(SEARCH(Table1[[#This Row],[their_ent_1]],Table1[[#This Row],[my_ent_1]])), 1, 0)</f>
        <v>1</v>
      </c>
      <c r="L1817">
        <f>IF(ISNUMBER(SEARCH(Table1[[#This Row],[their_ent_2]],Table1[[#This Row],[my_ent_2]])), 1, 0)</f>
        <v>0</v>
      </c>
    </row>
    <row r="1818" spans="1:12" hidden="1" x14ac:dyDescent="0.3">
      <c r="A1818" t="s">
        <v>5187</v>
      </c>
      <c r="B1818" t="s">
        <v>968</v>
      </c>
      <c r="C1818" t="s">
        <v>5188</v>
      </c>
      <c r="D1818" t="s">
        <v>7</v>
      </c>
      <c r="E1818" t="s">
        <v>8</v>
      </c>
      <c r="F1818">
        <v>0</v>
      </c>
      <c r="G1818">
        <v>1816</v>
      </c>
      <c r="H1818">
        <f>IF(Table1[[#This Row],[my_ent_1]]=Table1[[#This Row],[their_ent_1]], 1, 0)</f>
        <v>0</v>
      </c>
      <c r="I1818">
        <f>IF(Table1[[#This Row],[my_ent_2]]=Table1[[#This Row],[their_ent_2]], 1, 0)</f>
        <v>0</v>
      </c>
      <c r="J1818">
        <f>IF(Table1[[#This Row],[same_1]]=1 &amp; Table1[[#This Row],[same_2]]=1, 1, 0)</f>
        <v>0</v>
      </c>
      <c r="K1818">
        <f>IF(ISNUMBER(SEARCH(Table1[[#This Row],[their_ent_1]],Table1[[#This Row],[my_ent_1]])), 1, 0)</f>
        <v>0</v>
      </c>
      <c r="L1818">
        <f>IF(ISNUMBER(SEARCH(Table1[[#This Row],[their_ent_2]],Table1[[#This Row],[my_ent_2]])), 1, 0)</f>
        <v>1</v>
      </c>
    </row>
    <row r="1819" spans="1:12" hidden="1" x14ac:dyDescent="0.3">
      <c r="A1819" t="s">
        <v>5189</v>
      </c>
      <c r="B1819" t="s">
        <v>1121</v>
      </c>
      <c r="C1819" t="s">
        <v>5190</v>
      </c>
      <c r="D1819" t="s">
        <v>2437</v>
      </c>
      <c r="E1819" t="s">
        <v>888</v>
      </c>
      <c r="F1819">
        <v>0</v>
      </c>
      <c r="G1819">
        <v>1817</v>
      </c>
      <c r="H1819">
        <f>IF(Table1[[#This Row],[my_ent_1]]=Table1[[#This Row],[their_ent_1]], 1, 0)</f>
        <v>0</v>
      </c>
      <c r="I1819">
        <f>IF(Table1[[#This Row],[my_ent_2]]=Table1[[#This Row],[their_ent_2]], 1, 0)</f>
        <v>0</v>
      </c>
      <c r="J1819">
        <f>IF(Table1[[#This Row],[same_1]]=1 &amp; Table1[[#This Row],[same_2]]=1, 1, 0)</f>
        <v>0</v>
      </c>
      <c r="K1819">
        <f>IF(ISNUMBER(SEARCH(Table1[[#This Row],[their_ent_1]],Table1[[#This Row],[my_ent_1]])), 1, 0)</f>
        <v>0</v>
      </c>
      <c r="L1819">
        <f>IF(ISNUMBER(SEARCH(Table1[[#This Row],[their_ent_2]],Table1[[#This Row],[my_ent_2]])), 1, 0)</f>
        <v>0</v>
      </c>
    </row>
    <row r="1820" spans="1:12" hidden="1" x14ac:dyDescent="0.3">
      <c r="A1820" t="s">
        <v>5191</v>
      </c>
      <c r="B1820" t="s">
        <v>5192</v>
      </c>
      <c r="C1820" t="s">
        <v>5192</v>
      </c>
      <c r="D1820" t="s">
        <v>262</v>
      </c>
      <c r="E1820" t="s">
        <v>321</v>
      </c>
      <c r="F1820">
        <v>0</v>
      </c>
      <c r="G1820">
        <v>1818</v>
      </c>
      <c r="H1820">
        <f>IF(Table1[[#This Row],[my_ent_1]]=Table1[[#This Row],[their_ent_1]], 1, 0)</f>
        <v>1</v>
      </c>
      <c r="I1820">
        <f>IF(Table1[[#This Row],[my_ent_2]]=Table1[[#This Row],[their_ent_2]], 1, 0)</f>
        <v>0</v>
      </c>
      <c r="J1820">
        <f>IF(Table1[[#This Row],[same_1]]=1 &amp; Table1[[#This Row],[same_2]]=1, 1, 0)</f>
        <v>0</v>
      </c>
      <c r="K1820">
        <f>IF(ISNUMBER(SEARCH(Table1[[#This Row],[their_ent_1]],Table1[[#This Row],[my_ent_1]])), 1, 0)</f>
        <v>1</v>
      </c>
      <c r="L1820">
        <f>IF(ISNUMBER(SEARCH(Table1[[#This Row],[their_ent_2]],Table1[[#This Row],[my_ent_2]])), 1, 0)</f>
        <v>0</v>
      </c>
    </row>
    <row r="1821" spans="1:12" hidden="1" x14ac:dyDescent="0.3">
      <c r="A1821" t="s">
        <v>5193</v>
      </c>
      <c r="B1821" t="s">
        <v>314</v>
      </c>
      <c r="C1821" t="s">
        <v>10</v>
      </c>
      <c r="D1821" t="s">
        <v>9</v>
      </c>
      <c r="E1821" t="s">
        <v>499</v>
      </c>
      <c r="F1821">
        <v>0</v>
      </c>
      <c r="G1821">
        <v>1819</v>
      </c>
      <c r="H1821">
        <f>IF(Table1[[#This Row],[my_ent_1]]=Table1[[#This Row],[their_ent_1]], 1, 0)</f>
        <v>0</v>
      </c>
      <c r="I1821">
        <f>IF(Table1[[#This Row],[my_ent_2]]=Table1[[#This Row],[their_ent_2]], 1, 0)</f>
        <v>0</v>
      </c>
      <c r="J1821">
        <f>IF(Table1[[#This Row],[same_1]]=1 &amp; Table1[[#This Row],[same_2]]=1, 1, 0)</f>
        <v>0</v>
      </c>
      <c r="K1821">
        <f>IF(ISNUMBER(SEARCH(Table1[[#This Row],[their_ent_1]],Table1[[#This Row],[my_ent_1]])), 1, 0)</f>
        <v>0</v>
      </c>
      <c r="L1821">
        <f>IF(ISNUMBER(SEARCH(Table1[[#This Row],[their_ent_2]],Table1[[#This Row],[my_ent_2]])), 1, 0)</f>
        <v>0</v>
      </c>
    </row>
    <row r="1822" spans="1:12" hidden="1" x14ac:dyDescent="0.3">
      <c r="A1822" t="s">
        <v>5194</v>
      </c>
      <c r="B1822" t="s">
        <v>5195</v>
      </c>
      <c r="C1822" t="s">
        <v>5196</v>
      </c>
      <c r="D1822" t="s">
        <v>5197</v>
      </c>
      <c r="E1822" t="s">
        <v>27</v>
      </c>
      <c r="F1822">
        <v>0</v>
      </c>
      <c r="G1822">
        <v>1820</v>
      </c>
      <c r="H1822">
        <f>IF(Table1[[#This Row],[my_ent_1]]=Table1[[#This Row],[their_ent_1]], 1, 0)</f>
        <v>0</v>
      </c>
      <c r="I1822">
        <f>IF(Table1[[#This Row],[my_ent_2]]=Table1[[#This Row],[their_ent_2]], 1, 0)</f>
        <v>0</v>
      </c>
      <c r="J1822">
        <f>IF(Table1[[#This Row],[same_1]]=1 &amp; Table1[[#This Row],[same_2]]=1, 1, 0)</f>
        <v>0</v>
      </c>
      <c r="K1822">
        <f>IF(ISNUMBER(SEARCH(Table1[[#This Row],[their_ent_1]],Table1[[#This Row],[my_ent_1]])), 1, 0)</f>
        <v>0</v>
      </c>
      <c r="L1822">
        <f>IF(ISNUMBER(SEARCH(Table1[[#This Row],[their_ent_2]],Table1[[#This Row],[my_ent_2]])), 1, 0)</f>
        <v>0</v>
      </c>
    </row>
    <row r="1823" spans="1:12" x14ac:dyDescent="0.3">
      <c r="A1823" t="s">
        <v>5198</v>
      </c>
      <c r="B1823" t="s">
        <v>961</v>
      </c>
      <c r="C1823" t="s">
        <v>962</v>
      </c>
      <c r="D1823" t="s">
        <v>2655</v>
      </c>
      <c r="E1823" t="s">
        <v>2656</v>
      </c>
      <c r="F1823">
        <v>0</v>
      </c>
      <c r="G1823">
        <v>1821</v>
      </c>
      <c r="H1823">
        <f>IF(Table1[[#This Row],[my_ent_1]]=Table1[[#This Row],[their_ent_1]], 1, 0)</f>
        <v>0</v>
      </c>
      <c r="I1823">
        <f>IF(Table1[[#This Row],[my_ent_2]]=Table1[[#This Row],[their_ent_2]], 1, 0)</f>
        <v>0</v>
      </c>
      <c r="J1823">
        <f>IF(Table1[[#This Row],[same_1]]=1 &amp; Table1[[#This Row],[same_2]]=1, 1, 0)</f>
        <v>0</v>
      </c>
      <c r="K1823">
        <f>IF(ISNUMBER(SEARCH(Table1[[#This Row],[their_ent_1]],Table1[[#This Row],[my_ent_1]])), 1, 0)</f>
        <v>1</v>
      </c>
      <c r="L1823">
        <f>IF(ISNUMBER(SEARCH(Table1[[#This Row],[their_ent_2]],Table1[[#This Row],[my_ent_2]])), 1, 0)</f>
        <v>1</v>
      </c>
    </row>
    <row r="1824" spans="1:12" hidden="1" x14ac:dyDescent="0.3">
      <c r="A1824" t="s">
        <v>5199</v>
      </c>
      <c r="B1824" t="s">
        <v>5200</v>
      </c>
      <c r="C1824" t="s">
        <v>1855</v>
      </c>
      <c r="D1824" t="s">
        <v>12</v>
      </c>
      <c r="E1824" t="s">
        <v>22</v>
      </c>
      <c r="F1824">
        <v>0</v>
      </c>
      <c r="G1824">
        <v>1822</v>
      </c>
      <c r="H1824">
        <f>IF(Table1[[#This Row],[my_ent_1]]=Table1[[#This Row],[their_ent_1]], 1, 0)</f>
        <v>0</v>
      </c>
      <c r="I1824">
        <f>IF(Table1[[#This Row],[my_ent_2]]=Table1[[#This Row],[their_ent_2]], 1, 0)</f>
        <v>0</v>
      </c>
      <c r="J1824">
        <f>IF(Table1[[#This Row],[same_1]]=1 &amp; Table1[[#This Row],[same_2]]=1, 1, 0)</f>
        <v>0</v>
      </c>
      <c r="K1824">
        <f>IF(ISNUMBER(SEARCH(Table1[[#This Row],[their_ent_1]],Table1[[#This Row],[my_ent_1]])), 1, 0)</f>
        <v>0</v>
      </c>
      <c r="L1824">
        <f>IF(ISNUMBER(SEARCH(Table1[[#This Row],[their_ent_2]],Table1[[#This Row],[my_ent_2]])), 1, 0)</f>
        <v>0</v>
      </c>
    </row>
    <row r="1825" spans="1:12" hidden="1" x14ac:dyDescent="0.3">
      <c r="A1825" t="s">
        <v>5201</v>
      </c>
      <c r="B1825" t="s">
        <v>12</v>
      </c>
      <c r="C1825" t="s">
        <v>12</v>
      </c>
      <c r="D1825" t="s">
        <v>205</v>
      </c>
      <c r="E1825" t="s">
        <v>36</v>
      </c>
      <c r="F1825">
        <v>0</v>
      </c>
      <c r="G1825">
        <v>1823</v>
      </c>
      <c r="H1825">
        <f>IF(Table1[[#This Row],[my_ent_1]]=Table1[[#This Row],[their_ent_1]], 1, 0)</f>
        <v>1</v>
      </c>
      <c r="I1825">
        <f>IF(Table1[[#This Row],[my_ent_2]]=Table1[[#This Row],[their_ent_2]], 1, 0)</f>
        <v>0</v>
      </c>
      <c r="J1825">
        <f>IF(Table1[[#This Row],[same_1]]=1 &amp; Table1[[#This Row],[same_2]]=1, 1, 0)</f>
        <v>0</v>
      </c>
      <c r="K1825">
        <f>IF(ISNUMBER(SEARCH(Table1[[#This Row],[their_ent_1]],Table1[[#This Row],[my_ent_1]])), 1, 0)</f>
        <v>1</v>
      </c>
      <c r="L1825">
        <f>IF(ISNUMBER(SEARCH(Table1[[#This Row],[their_ent_2]],Table1[[#This Row],[my_ent_2]])), 1, 0)</f>
        <v>0</v>
      </c>
    </row>
    <row r="1826" spans="1:12" hidden="1" x14ac:dyDescent="0.3">
      <c r="A1826" t="s">
        <v>5202</v>
      </c>
      <c r="B1826" t="s">
        <v>5203</v>
      </c>
      <c r="C1826" t="s">
        <v>5203</v>
      </c>
      <c r="D1826" t="s">
        <v>1918</v>
      </c>
      <c r="E1826" t="s">
        <v>347</v>
      </c>
      <c r="F1826">
        <v>0</v>
      </c>
      <c r="G1826">
        <v>1824</v>
      </c>
      <c r="H1826">
        <f>IF(Table1[[#This Row],[my_ent_1]]=Table1[[#This Row],[their_ent_1]], 1, 0)</f>
        <v>1</v>
      </c>
      <c r="I1826">
        <f>IF(Table1[[#This Row],[my_ent_2]]=Table1[[#This Row],[their_ent_2]], 1, 0)</f>
        <v>0</v>
      </c>
      <c r="J1826">
        <f>IF(Table1[[#This Row],[same_1]]=1 &amp; Table1[[#This Row],[same_2]]=1, 1, 0)</f>
        <v>0</v>
      </c>
      <c r="K1826">
        <f>IF(ISNUMBER(SEARCH(Table1[[#This Row],[their_ent_1]],Table1[[#This Row],[my_ent_1]])), 1, 0)</f>
        <v>1</v>
      </c>
      <c r="L1826">
        <f>IF(ISNUMBER(SEARCH(Table1[[#This Row],[their_ent_2]],Table1[[#This Row],[my_ent_2]])), 1, 0)</f>
        <v>0</v>
      </c>
    </row>
    <row r="1827" spans="1:12" hidden="1" x14ac:dyDescent="0.3">
      <c r="A1827" t="s">
        <v>5204</v>
      </c>
      <c r="B1827" t="s">
        <v>3853</v>
      </c>
      <c r="C1827" t="s">
        <v>47</v>
      </c>
      <c r="D1827" t="s">
        <v>47</v>
      </c>
      <c r="E1827" t="s">
        <v>117</v>
      </c>
      <c r="F1827">
        <v>0</v>
      </c>
      <c r="G1827">
        <v>1825</v>
      </c>
      <c r="H1827">
        <f>IF(Table1[[#This Row],[my_ent_1]]=Table1[[#This Row],[their_ent_1]], 1, 0)</f>
        <v>0</v>
      </c>
      <c r="I1827">
        <f>IF(Table1[[#This Row],[my_ent_2]]=Table1[[#This Row],[their_ent_2]], 1, 0)</f>
        <v>0</v>
      </c>
      <c r="J1827">
        <f>IF(Table1[[#This Row],[same_1]]=1 &amp; Table1[[#This Row],[same_2]]=1, 1, 0)</f>
        <v>0</v>
      </c>
      <c r="K1827">
        <f>IF(ISNUMBER(SEARCH(Table1[[#This Row],[their_ent_1]],Table1[[#This Row],[my_ent_1]])), 1, 0)</f>
        <v>0</v>
      </c>
      <c r="L1827">
        <f>IF(ISNUMBER(SEARCH(Table1[[#This Row],[their_ent_2]],Table1[[#This Row],[my_ent_2]])), 1, 0)</f>
        <v>0</v>
      </c>
    </row>
    <row r="1828" spans="1:12" hidden="1" x14ac:dyDescent="0.3">
      <c r="A1828" t="s">
        <v>5205</v>
      </c>
      <c r="B1828" t="s">
        <v>163</v>
      </c>
      <c r="C1828" t="s">
        <v>527</v>
      </c>
      <c r="D1828" t="s">
        <v>3014</v>
      </c>
      <c r="E1828" t="s">
        <v>3014</v>
      </c>
      <c r="F1828">
        <v>0</v>
      </c>
      <c r="G1828">
        <v>1826</v>
      </c>
      <c r="H1828">
        <f>IF(Table1[[#This Row],[my_ent_1]]=Table1[[#This Row],[their_ent_1]], 1, 0)</f>
        <v>0</v>
      </c>
      <c r="I1828">
        <f>IF(Table1[[#This Row],[my_ent_2]]=Table1[[#This Row],[their_ent_2]], 1, 0)</f>
        <v>1</v>
      </c>
      <c r="J1828">
        <f>IF(Table1[[#This Row],[same_1]]=1 &amp; Table1[[#This Row],[same_2]]=1, 1, 0)</f>
        <v>0</v>
      </c>
      <c r="K1828">
        <f>IF(ISNUMBER(SEARCH(Table1[[#This Row],[their_ent_1]],Table1[[#This Row],[my_ent_1]])), 1, 0)</f>
        <v>0</v>
      </c>
      <c r="L1828">
        <f>IF(ISNUMBER(SEARCH(Table1[[#This Row],[their_ent_2]],Table1[[#This Row],[my_ent_2]])), 1, 0)</f>
        <v>1</v>
      </c>
    </row>
    <row r="1829" spans="1:12" hidden="1" x14ac:dyDescent="0.3">
      <c r="A1829" t="s">
        <v>5206</v>
      </c>
      <c r="B1829" t="s">
        <v>5207</v>
      </c>
      <c r="C1829" t="s">
        <v>5208</v>
      </c>
      <c r="D1829" t="s">
        <v>5208</v>
      </c>
      <c r="E1829" t="s">
        <v>1057</v>
      </c>
      <c r="F1829">
        <v>0</v>
      </c>
      <c r="G1829">
        <v>1827</v>
      </c>
      <c r="H1829">
        <f>IF(Table1[[#This Row],[my_ent_1]]=Table1[[#This Row],[their_ent_1]], 1, 0)</f>
        <v>0</v>
      </c>
      <c r="I1829">
        <f>IF(Table1[[#This Row],[my_ent_2]]=Table1[[#This Row],[their_ent_2]], 1, 0)</f>
        <v>0</v>
      </c>
      <c r="J1829">
        <f>IF(Table1[[#This Row],[same_1]]=1 &amp; Table1[[#This Row],[same_2]]=1, 1, 0)</f>
        <v>0</v>
      </c>
      <c r="K1829">
        <f>IF(ISNUMBER(SEARCH(Table1[[#This Row],[their_ent_1]],Table1[[#This Row],[my_ent_1]])), 1, 0)</f>
        <v>0</v>
      </c>
      <c r="L1829">
        <f>IF(ISNUMBER(SEARCH(Table1[[#This Row],[their_ent_2]],Table1[[#This Row],[my_ent_2]])), 1, 0)</f>
        <v>0</v>
      </c>
    </row>
    <row r="1830" spans="1:12" hidden="1" x14ac:dyDescent="0.3">
      <c r="A1830" t="s">
        <v>5209</v>
      </c>
      <c r="B1830" t="s">
        <v>473</v>
      </c>
      <c r="C1830" t="s">
        <v>5210</v>
      </c>
      <c r="D1830" t="s">
        <v>5211</v>
      </c>
      <c r="E1830" t="s">
        <v>5211</v>
      </c>
      <c r="F1830">
        <v>0</v>
      </c>
      <c r="G1830">
        <v>1828</v>
      </c>
      <c r="H1830">
        <f>IF(Table1[[#This Row],[my_ent_1]]=Table1[[#This Row],[their_ent_1]], 1, 0)</f>
        <v>0</v>
      </c>
      <c r="I1830">
        <f>IF(Table1[[#This Row],[my_ent_2]]=Table1[[#This Row],[their_ent_2]], 1, 0)</f>
        <v>1</v>
      </c>
      <c r="J1830">
        <f>IF(Table1[[#This Row],[same_1]]=1 &amp; Table1[[#This Row],[same_2]]=1, 1, 0)</f>
        <v>0</v>
      </c>
      <c r="K1830">
        <f>IF(ISNUMBER(SEARCH(Table1[[#This Row],[their_ent_1]],Table1[[#This Row],[my_ent_1]])), 1, 0)</f>
        <v>0</v>
      </c>
      <c r="L1830">
        <f>IF(ISNUMBER(SEARCH(Table1[[#This Row],[their_ent_2]],Table1[[#This Row],[my_ent_2]])), 1, 0)</f>
        <v>1</v>
      </c>
    </row>
    <row r="1831" spans="1:12" hidden="1" x14ac:dyDescent="0.3">
      <c r="A1831" t="s">
        <v>5212</v>
      </c>
      <c r="B1831" t="s">
        <v>47</v>
      </c>
      <c r="C1831" t="s">
        <v>47</v>
      </c>
      <c r="D1831" t="s">
        <v>500</v>
      </c>
      <c r="E1831" t="s">
        <v>801</v>
      </c>
      <c r="F1831">
        <v>0</v>
      </c>
      <c r="G1831">
        <v>1829</v>
      </c>
      <c r="H1831">
        <f>IF(Table1[[#This Row],[my_ent_1]]=Table1[[#This Row],[their_ent_1]], 1, 0)</f>
        <v>1</v>
      </c>
      <c r="I1831">
        <f>IF(Table1[[#This Row],[my_ent_2]]=Table1[[#This Row],[their_ent_2]], 1, 0)</f>
        <v>0</v>
      </c>
      <c r="J1831">
        <f>IF(Table1[[#This Row],[same_1]]=1 &amp; Table1[[#This Row],[same_2]]=1, 1, 0)</f>
        <v>0</v>
      </c>
      <c r="K1831">
        <f>IF(ISNUMBER(SEARCH(Table1[[#This Row],[their_ent_1]],Table1[[#This Row],[my_ent_1]])), 1, 0)</f>
        <v>1</v>
      </c>
      <c r="L1831">
        <f>IF(ISNUMBER(SEARCH(Table1[[#This Row],[their_ent_2]],Table1[[#This Row],[my_ent_2]])), 1, 0)</f>
        <v>0</v>
      </c>
    </row>
    <row r="1832" spans="1:12" hidden="1" x14ac:dyDescent="0.3">
      <c r="A1832" t="s">
        <v>5213</v>
      </c>
      <c r="B1832" t="s">
        <v>36</v>
      </c>
      <c r="C1832" t="s">
        <v>96</v>
      </c>
      <c r="D1832" t="s">
        <v>5214</v>
      </c>
      <c r="E1832" t="s">
        <v>47</v>
      </c>
      <c r="F1832">
        <v>0</v>
      </c>
      <c r="G1832">
        <v>1830</v>
      </c>
      <c r="H1832">
        <f>IF(Table1[[#This Row],[my_ent_1]]=Table1[[#This Row],[their_ent_1]], 1, 0)</f>
        <v>0</v>
      </c>
      <c r="I1832">
        <f>IF(Table1[[#This Row],[my_ent_2]]=Table1[[#This Row],[their_ent_2]], 1, 0)</f>
        <v>0</v>
      </c>
      <c r="J1832">
        <f>IF(Table1[[#This Row],[same_1]]=1 &amp; Table1[[#This Row],[same_2]]=1, 1, 0)</f>
        <v>0</v>
      </c>
      <c r="K1832">
        <f>IF(ISNUMBER(SEARCH(Table1[[#This Row],[their_ent_1]],Table1[[#This Row],[my_ent_1]])), 1, 0)</f>
        <v>0</v>
      </c>
      <c r="L1832">
        <f>IF(ISNUMBER(SEARCH(Table1[[#This Row],[their_ent_2]],Table1[[#This Row],[my_ent_2]])), 1, 0)</f>
        <v>1</v>
      </c>
    </row>
    <row r="1833" spans="1:12" hidden="1" x14ac:dyDescent="0.3">
      <c r="A1833" t="s">
        <v>5215</v>
      </c>
      <c r="B1833" t="s">
        <v>2709</v>
      </c>
      <c r="C1833" t="s">
        <v>2709</v>
      </c>
      <c r="D1833" t="s">
        <v>1121</v>
      </c>
      <c r="E1833" t="s">
        <v>88</v>
      </c>
      <c r="F1833">
        <v>0</v>
      </c>
      <c r="G1833">
        <v>1831</v>
      </c>
      <c r="H1833">
        <f>IF(Table1[[#This Row],[my_ent_1]]=Table1[[#This Row],[their_ent_1]], 1, 0)</f>
        <v>1</v>
      </c>
      <c r="I1833">
        <f>IF(Table1[[#This Row],[my_ent_2]]=Table1[[#This Row],[their_ent_2]], 1, 0)</f>
        <v>0</v>
      </c>
      <c r="J1833">
        <f>IF(Table1[[#This Row],[same_1]]=1 &amp; Table1[[#This Row],[same_2]]=1, 1, 0)</f>
        <v>0</v>
      </c>
      <c r="K1833">
        <f>IF(ISNUMBER(SEARCH(Table1[[#This Row],[their_ent_1]],Table1[[#This Row],[my_ent_1]])), 1, 0)</f>
        <v>1</v>
      </c>
      <c r="L1833">
        <f>IF(ISNUMBER(SEARCH(Table1[[#This Row],[their_ent_2]],Table1[[#This Row],[my_ent_2]])), 1, 0)</f>
        <v>0</v>
      </c>
    </row>
    <row r="1834" spans="1:12" x14ac:dyDescent="0.3">
      <c r="A1834" t="s">
        <v>5216</v>
      </c>
      <c r="B1834" t="s">
        <v>708</v>
      </c>
      <c r="C1834" t="s">
        <v>769</v>
      </c>
      <c r="D1834" t="s">
        <v>5217</v>
      </c>
      <c r="E1834" t="s">
        <v>5217</v>
      </c>
      <c r="F1834">
        <v>0</v>
      </c>
      <c r="G1834">
        <v>1832</v>
      </c>
      <c r="H1834">
        <f>IF(Table1[[#This Row],[my_ent_1]]=Table1[[#This Row],[their_ent_1]], 1, 0)</f>
        <v>0</v>
      </c>
      <c r="I1834">
        <f>IF(Table1[[#This Row],[my_ent_2]]=Table1[[#This Row],[their_ent_2]], 1, 0)</f>
        <v>1</v>
      </c>
      <c r="J1834">
        <f>IF(Table1[[#This Row],[same_1]]=1 &amp; Table1[[#This Row],[same_2]]=1, 1, 0)</f>
        <v>0</v>
      </c>
      <c r="K1834">
        <f>IF(ISNUMBER(SEARCH(Table1[[#This Row],[their_ent_1]],Table1[[#This Row],[my_ent_1]])), 1, 0)</f>
        <v>1</v>
      </c>
      <c r="L1834">
        <f>IF(ISNUMBER(SEARCH(Table1[[#This Row],[their_ent_2]],Table1[[#This Row],[my_ent_2]])), 1, 0)</f>
        <v>1</v>
      </c>
    </row>
    <row r="1835" spans="1:12" hidden="1" x14ac:dyDescent="0.3">
      <c r="A1835" t="s">
        <v>3771</v>
      </c>
      <c r="B1835" t="s">
        <v>3772</v>
      </c>
      <c r="C1835" t="s">
        <v>433</v>
      </c>
      <c r="D1835" t="s">
        <v>96</v>
      </c>
      <c r="E1835" t="s">
        <v>3772</v>
      </c>
      <c r="F1835">
        <v>0</v>
      </c>
      <c r="G1835">
        <v>1833</v>
      </c>
      <c r="H1835">
        <f>IF(Table1[[#This Row],[my_ent_1]]=Table1[[#This Row],[their_ent_1]], 1, 0)</f>
        <v>0</v>
      </c>
      <c r="I1835">
        <f>IF(Table1[[#This Row],[my_ent_2]]=Table1[[#This Row],[their_ent_2]], 1, 0)</f>
        <v>0</v>
      </c>
      <c r="J1835">
        <f>IF(Table1[[#This Row],[same_1]]=1 &amp; Table1[[#This Row],[same_2]]=1, 1, 0)</f>
        <v>0</v>
      </c>
      <c r="K1835">
        <f>IF(ISNUMBER(SEARCH(Table1[[#This Row],[their_ent_1]],Table1[[#This Row],[my_ent_1]])), 1, 0)</f>
        <v>0</v>
      </c>
      <c r="L1835">
        <f>IF(ISNUMBER(SEARCH(Table1[[#This Row],[their_ent_2]],Table1[[#This Row],[my_ent_2]])), 1, 0)</f>
        <v>0</v>
      </c>
    </row>
    <row r="1836" spans="1:12" hidden="1" x14ac:dyDescent="0.3">
      <c r="A1836" t="s">
        <v>5218</v>
      </c>
      <c r="B1836" t="s">
        <v>5219</v>
      </c>
      <c r="C1836" t="s">
        <v>5220</v>
      </c>
      <c r="D1836" t="s">
        <v>5220</v>
      </c>
      <c r="E1836" t="s">
        <v>580</v>
      </c>
      <c r="F1836">
        <v>0</v>
      </c>
      <c r="G1836">
        <v>1834</v>
      </c>
      <c r="H1836">
        <f>IF(Table1[[#This Row],[my_ent_1]]=Table1[[#This Row],[their_ent_1]], 1, 0)</f>
        <v>0</v>
      </c>
      <c r="I1836">
        <f>IF(Table1[[#This Row],[my_ent_2]]=Table1[[#This Row],[their_ent_2]], 1, 0)</f>
        <v>0</v>
      </c>
      <c r="J1836">
        <f>IF(Table1[[#This Row],[same_1]]=1 &amp; Table1[[#This Row],[same_2]]=1, 1, 0)</f>
        <v>0</v>
      </c>
      <c r="K1836">
        <f>IF(ISNUMBER(SEARCH(Table1[[#This Row],[their_ent_1]],Table1[[#This Row],[my_ent_1]])), 1, 0)</f>
        <v>0</v>
      </c>
      <c r="L1836">
        <f>IF(ISNUMBER(SEARCH(Table1[[#This Row],[their_ent_2]],Table1[[#This Row],[my_ent_2]])), 1, 0)</f>
        <v>0</v>
      </c>
    </row>
    <row r="1837" spans="1:12" x14ac:dyDescent="0.3">
      <c r="A1837" t="s">
        <v>5221</v>
      </c>
      <c r="B1837" t="s">
        <v>5222</v>
      </c>
      <c r="C1837" t="s">
        <v>5222</v>
      </c>
      <c r="D1837" t="s">
        <v>5223</v>
      </c>
      <c r="E1837" t="s">
        <v>5224</v>
      </c>
      <c r="F1837">
        <v>0</v>
      </c>
      <c r="G1837">
        <v>1835</v>
      </c>
      <c r="H1837">
        <f>IF(Table1[[#This Row],[my_ent_1]]=Table1[[#This Row],[their_ent_1]], 1, 0)</f>
        <v>1</v>
      </c>
      <c r="I1837">
        <f>IF(Table1[[#This Row],[my_ent_2]]=Table1[[#This Row],[their_ent_2]], 1, 0)</f>
        <v>0</v>
      </c>
      <c r="J1837">
        <f>IF(Table1[[#This Row],[same_1]]=1 &amp; Table1[[#This Row],[same_2]]=1, 1, 0)</f>
        <v>0</v>
      </c>
      <c r="K1837">
        <f>IF(ISNUMBER(SEARCH(Table1[[#This Row],[their_ent_1]],Table1[[#This Row],[my_ent_1]])), 1, 0)</f>
        <v>1</v>
      </c>
      <c r="L1837">
        <f>IF(ISNUMBER(SEARCH(Table1[[#This Row],[their_ent_2]],Table1[[#This Row],[my_ent_2]])), 1, 0)</f>
        <v>1</v>
      </c>
    </row>
    <row r="1838" spans="1:12" hidden="1" x14ac:dyDescent="0.3">
      <c r="A1838" t="s">
        <v>5225</v>
      </c>
      <c r="B1838" t="s">
        <v>2027</v>
      </c>
      <c r="C1838" t="s">
        <v>2027</v>
      </c>
      <c r="D1838" t="s">
        <v>5226</v>
      </c>
      <c r="E1838" t="s">
        <v>1087</v>
      </c>
      <c r="F1838">
        <v>0</v>
      </c>
      <c r="G1838">
        <v>1836</v>
      </c>
      <c r="H1838">
        <f>IF(Table1[[#This Row],[my_ent_1]]=Table1[[#This Row],[their_ent_1]], 1, 0)</f>
        <v>1</v>
      </c>
      <c r="I1838">
        <f>IF(Table1[[#This Row],[my_ent_2]]=Table1[[#This Row],[their_ent_2]], 1, 0)</f>
        <v>0</v>
      </c>
      <c r="J1838">
        <f>IF(Table1[[#This Row],[same_1]]=1 &amp; Table1[[#This Row],[same_2]]=1, 1, 0)</f>
        <v>0</v>
      </c>
      <c r="K1838">
        <f>IF(ISNUMBER(SEARCH(Table1[[#This Row],[their_ent_1]],Table1[[#This Row],[my_ent_1]])), 1, 0)</f>
        <v>1</v>
      </c>
      <c r="L1838">
        <f>IF(ISNUMBER(SEARCH(Table1[[#This Row],[their_ent_2]],Table1[[#This Row],[my_ent_2]])), 1, 0)</f>
        <v>0</v>
      </c>
    </row>
    <row r="1839" spans="1:12" hidden="1" x14ac:dyDescent="0.3">
      <c r="A1839" t="s">
        <v>5227</v>
      </c>
      <c r="B1839" t="s">
        <v>433</v>
      </c>
      <c r="C1839" t="s">
        <v>433</v>
      </c>
      <c r="D1839" t="s">
        <v>143</v>
      </c>
      <c r="E1839" t="s">
        <v>5228</v>
      </c>
      <c r="F1839">
        <v>0</v>
      </c>
      <c r="G1839">
        <v>1837</v>
      </c>
      <c r="H1839">
        <f>IF(Table1[[#This Row],[my_ent_1]]=Table1[[#This Row],[their_ent_1]], 1, 0)</f>
        <v>1</v>
      </c>
      <c r="I1839">
        <f>IF(Table1[[#This Row],[my_ent_2]]=Table1[[#This Row],[their_ent_2]], 1, 0)</f>
        <v>0</v>
      </c>
      <c r="J1839">
        <f>IF(Table1[[#This Row],[same_1]]=1 &amp; Table1[[#This Row],[same_2]]=1, 1, 0)</f>
        <v>0</v>
      </c>
      <c r="K1839">
        <f>IF(ISNUMBER(SEARCH(Table1[[#This Row],[their_ent_1]],Table1[[#This Row],[my_ent_1]])), 1, 0)</f>
        <v>1</v>
      </c>
      <c r="L1839">
        <f>IF(ISNUMBER(SEARCH(Table1[[#This Row],[their_ent_2]],Table1[[#This Row],[my_ent_2]])), 1, 0)</f>
        <v>0</v>
      </c>
    </row>
    <row r="1840" spans="1:12" hidden="1" x14ac:dyDescent="0.3">
      <c r="A1840" t="s">
        <v>5229</v>
      </c>
      <c r="B1840" t="s">
        <v>2221</v>
      </c>
      <c r="C1840" t="s">
        <v>2221</v>
      </c>
      <c r="D1840" t="s">
        <v>5230</v>
      </c>
      <c r="E1840" t="s">
        <v>5231</v>
      </c>
      <c r="F1840">
        <v>0</v>
      </c>
      <c r="G1840">
        <v>1838</v>
      </c>
      <c r="H1840">
        <f>IF(Table1[[#This Row],[my_ent_1]]=Table1[[#This Row],[their_ent_1]], 1, 0)</f>
        <v>1</v>
      </c>
      <c r="I1840">
        <f>IF(Table1[[#This Row],[my_ent_2]]=Table1[[#This Row],[their_ent_2]], 1, 0)</f>
        <v>0</v>
      </c>
      <c r="J1840">
        <f>IF(Table1[[#This Row],[same_1]]=1 &amp; Table1[[#This Row],[same_2]]=1, 1, 0)</f>
        <v>0</v>
      </c>
      <c r="K1840">
        <f>IF(ISNUMBER(SEARCH(Table1[[#This Row],[their_ent_1]],Table1[[#This Row],[my_ent_1]])), 1, 0)</f>
        <v>1</v>
      </c>
      <c r="L1840">
        <f>IF(ISNUMBER(SEARCH(Table1[[#This Row],[their_ent_2]],Table1[[#This Row],[my_ent_2]])), 1, 0)</f>
        <v>0</v>
      </c>
    </row>
    <row r="1841" spans="1:12" hidden="1" x14ac:dyDescent="0.3">
      <c r="A1841" t="s">
        <v>5232</v>
      </c>
      <c r="B1841" t="s">
        <v>5233</v>
      </c>
      <c r="C1841" t="s">
        <v>5233</v>
      </c>
      <c r="D1841" t="s">
        <v>47</v>
      </c>
      <c r="E1841" t="s">
        <v>56</v>
      </c>
      <c r="F1841">
        <v>0</v>
      </c>
      <c r="G1841">
        <v>1839</v>
      </c>
      <c r="H1841">
        <f>IF(Table1[[#This Row],[my_ent_1]]=Table1[[#This Row],[their_ent_1]], 1, 0)</f>
        <v>1</v>
      </c>
      <c r="I1841">
        <f>IF(Table1[[#This Row],[my_ent_2]]=Table1[[#This Row],[their_ent_2]], 1, 0)</f>
        <v>0</v>
      </c>
      <c r="J1841">
        <f>IF(Table1[[#This Row],[same_1]]=1 &amp; Table1[[#This Row],[same_2]]=1, 1, 0)</f>
        <v>0</v>
      </c>
      <c r="K1841">
        <f>IF(ISNUMBER(SEARCH(Table1[[#This Row],[their_ent_1]],Table1[[#This Row],[my_ent_1]])), 1, 0)</f>
        <v>1</v>
      </c>
      <c r="L1841">
        <f>IF(ISNUMBER(SEARCH(Table1[[#This Row],[their_ent_2]],Table1[[#This Row],[my_ent_2]])), 1, 0)</f>
        <v>0</v>
      </c>
    </row>
    <row r="1842" spans="1:12" hidden="1" x14ac:dyDescent="0.3">
      <c r="A1842" t="s">
        <v>5234</v>
      </c>
      <c r="B1842" t="s">
        <v>22</v>
      </c>
      <c r="C1842" t="s">
        <v>36</v>
      </c>
      <c r="D1842" t="s">
        <v>47</v>
      </c>
      <c r="E1842" t="s">
        <v>654</v>
      </c>
      <c r="F1842">
        <v>0</v>
      </c>
      <c r="G1842">
        <v>1840</v>
      </c>
      <c r="H1842">
        <f>IF(Table1[[#This Row],[my_ent_1]]=Table1[[#This Row],[their_ent_1]], 1, 0)</f>
        <v>0</v>
      </c>
      <c r="I1842">
        <f>IF(Table1[[#This Row],[my_ent_2]]=Table1[[#This Row],[their_ent_2]], 1, 0)</f>
        <v>0</v>
      </c>
      <c r="J1842">
        <f>IF(Table1[[#This Row],[same_1]]=1 &amp; Table1[[#This Row],[same_2]]=1, 1, 0)</f>
        <v>0</v>
      </c>
      <c r="K1842">
        <f>IF(ISNUMBER(SEARCH(Table1[[#This Row],[their_ent_1]],Table1[[#This Row],[my_ent_1]])), 1, 0)</f>
        <v>0</v>
      </c>
      <c r="L1842">
        <f>IF(ISNUMBER(SEARCH(Table1[[#This Row],[their_ent_2]],Table1[[#This Row],[my_ent_2]])), 1, 0)</f>
        <v>0</v>
      </c>
    </row>
    <row r="1843" spans="1:12" hidden="1" x14ac:dyDescent="0.3">
      <c r="A1843" t="s">
        <v>5235</v>
      </c>
      <c r="B1843" t="s">
        <v>5236</v>
      </c>
      <c r="C1843" t="s">
        <v>5237</v>
      </c>
      <c r="D1843" t="s">
        <v>208</v>
      </c>
      <c r="E1843" t="s">
        <v>2035</v>
      </c>
      <c r="F1843">
        <v>0</v>
      </c>
      <c r="G1843">
        <v>1841</v>
      </c>
      <c r="H1843">
        <f>IF(Table1[[#This Row],[my_ent_1]]=Table1[[#This Row],[their_ent_1]], 1, 0)</f>
        <v>0</v>
      </c>
      <c r="I1843">
        <f>IF(Table1[[#This Row],[my_ent_2]]=Table1[[#This Row],[their_ent_2]], 1, 0)</f>
        <v>0</v>
      </c>
      <c r="J1843">
        <f>IF(Table1[[#This Row],[same_1]]=1 &amp; Table1[[#This Row],[same_2]]=1, 1, 0)</f>
        <v>0</v>
      </c>
      <c r="K1843">
        <f>IF(ISNUMBER(SEARCH(Table1[[#This Row],[their_ent_1]],Table1[[#This Row],[my_ent_1]])), 1, 0)</f>
        <v>0</v>
      </c>
      <c r="L1843">
        <f>IF(ISNUMBER(SEARCH(Table1[[#This Row],[their_ent_2]],Table1[[#This Row],[my_ent_2]])), 1, 0)</f>
        <v>0</v>
      </c>
    </row>
    <row r="1844" spans="1:12" hidden="1" x14ac:dyDescent="0.3">
      <c r="A1844" t="s">
        <v>5238</v>
      </c>
      <c r="B1844" t="s">
        <v>5239</v>
      </c>
      <c r="C1844" t="s">
        <v>5240</v>
      </c>
      <c r="D1844" t="s">
        <v>143</v>
      </c>
      <c r="E1844" t="s">
        <v>5241</v>
      </c>
      <c r="F1844">
        <v>0</v>
      </c>
      <c r="G1844">
        <v>1842</v>
      </c>
      <c r="H1844">
        <f>IF(Table1[[#This Row],[my_ent_1]]=Table1[[#This Row],[their_ent_1]], 1, 0)</f>
        <v>0</v>
      </c>
      <c r="I1844">
        <f>IF(Table1[[#This Row],[my_ent_2]]=Table1[[#This Row],[their_ent_2]], 1, 0)</f>
        <v>0</v>
      </c>
      <c r="J1844">
        <f>IF(Table1[[#This Row],[same_1]]=1 &amp; Table1[[#This Row],[same_2]]=1, 1, 0)</f>
        <v>0</v>
      </c>
      <c r="K1844">
        <f>IF(ISNUMBER(SEARCH(Table1[[#This Row],[their_ent_1]],Table1[[#This Row],[my_ent_1]])), 1, 0)</f>
        <v>1</v>
      </c>
      <c r="L1844">
        <f>IF(ISNUMBER(SEARCH(Table1[[#This Row],[their_ent_2]],Table1[[#This Row],[my_ent_2]])), 1, 0)</f>
        <v>0</v>
      </c>
    </row>
    <row r="1845" spans="1:12" hidden="1" x14ac:dyDescent="0.3">
      <c r="A1845" t="s">
        <v>5242</v>
      </c>
      <c r="B1845" t="s">
        <v>5243</v>
      </c>
      <c r="C1845" t="s">
        <v>5244</v>
      </c>
      <c r="D1845" t="s">
        <v>5245</v>
      </c>
      <c r="E1845" t="s">
        <v>5245</v>
      </c>
      <c r="F1845">
        <v>0</v>
      </c>
      <c r="G1845">
        <v>1843</v>
      </c>
      <c r="H1845">
        <f>IF(Table1[[#This Row],[my_ent_1]]=Table1[[#This Row],[their_ent_1]], 1, 0)</f>
        <v>0</v>
      </c>
      <c r="I1845">
        <f>IF(Table1[[#This Row],[my_ent_2]]=Table1[[#This Row],[their_ent_2]], 1, 0)</f>
        <v>1</v>
      </c>
      <c r="J1845">
        <f>IF(Table1[[#This Row],[same_1]]=1 &amp; Table1[[#This Row],[same_2]]=1, 1, 0)</f>
        <v>0</v>
      </c>
      <c r="K1845">
        <f>IF(ISNUMBER(SEARCH(Table1[[#This Row],[their_ent_1]],Table1[[#This Row],[my_ent_1]])), 1, 0)</f>
        <v>0</v>
      </c>
      <c r="L1845">
        <f>IF(ISNUMBER(SEARCH(Table1[[#This Row],[their_ent_2]],Table1[[#This Row],[my_ent_2]])), 1, 0)</f>
        <v>1</v>
      </c>
    </row>
    <row r="1846" spans="1:12" hidden="1" x14ac:dyDescent="0.3">
      <c r="A1846" t="s">
        <v>5246</v>
      </c>
      <c r="B1846" t="s">
        <v>5247</v>
      </c>
      <c r="C1846" t="s">
        <v>5248</v>
      </c>
      <c r="D1846" t="s">
        <v>5249</v>
      </c>
      <c r="E1846" t="s">
        <v>5250</v>
      </c>
      <c r="F1846">
        <v>0</v>
      </c>
      <c r="G1846">
        <v>1844</v>
      </c>
      <c r="H1846">
        <f>IF(Table1[[#This Row],[my_ent_1]]=Table1[[#This Row],[their_ent_1]], 1, 0)</f>
        <v>0</v>
      </c>
      <c r="I1846">
        <f>IF(Table1[[#This Row],[my_ent_2]]=Table1[[#This Row],[their_ent_2]], 1, 0)</f>
        <v>0</v>
      </c>
      <c r="J1846">
        <f>IF(Table1[[#This Row],[same_1]]=1 &amp; Table1[[#This Row],[same_2]]=1, 1, 0)</f>
        <v>0</v>
      </c>
      <c r="K1846">
        <f>IF(ISNUMBER(SEARCH(Table1[[#This Row],[their_ent_1]],Table1[[#This Row],[my_ent_1]])), 1, 0)</f>
        <v>0</v>
      </c>
      <c r="L1846">
        <f>IF(ISNUMBER(SEARCH(Table1[[#This Row],[their_ent_2]],Table1[[#This Row],[my_ent_2]])), 1, 0)</f>
        <v>0</v>
      </c>
    </row>
    <row r="1847" spans="1:12" hidden="1" x14ac:dyDescent="0.3">
      <c r="A1847" t="s">
        <v>5251</v>
      </c>
      <c r="B1847" t="s">
        <v>991</v>
      </c>
      <c r="C1847" t="s">
        <v>991</v>
      </c>
      <c r="D1847" t="s">
        <v>5252</v>
      </c>
      <c r="E1847" t="s">
        <v>5253</v>
      </c>
      <c r="F1847">
        <v>0</v>
      </c>
      <c r="G1847">
        <v>1845</v>
      </c>
      <c r="H1847">
        <f>IF(Table1[[#This Row],[my_ent_1]]=Table1[[#This Row],[their_ent_1]], 1, 0)</f>
        <v>1</v>
      </c>
      <c r="I1847">
        <f>IF(Table1[[#This Row],[my_ent_2]]=Table1[[#This Row],[their_ent_2]], 1, 0)</f>
        <v>0</v>
      </c>
      <c r="J1847">
        <f>IF(Table1[[#This Row],[same_1]]=1 &amp; Table1[[#This Row],[same_2]]=1, 1, 0)</f>
        <v>0</v>
      </c>
      <c r="K1847">
        <f>IF(ISNUMBER(SEARCH(Table1[[#This Row],[their_ent_1]],Table1[[#This Row],[my_ent_1]])), 1, 0)</f>
        <v>1</v>
      </c>
      <c r="L1847">
        <f>IF(ISNUMBER(SEARCH(Table1[[#This Row],[their_ent_2]],Table1[[#This Row],[my_ent_2]])), 1, 0)</f>
        <v>0</v>
      </c>
    </row>
    <row r="1848" spans="1:12" hidden="1" x14ac:dyDescent="0.3">
      <c r="A1848" t="s">
        <v>5254</v>
      </c>
      <c r="B1848" t="s">
        <v>47</v>
      </c>
      <c r="C1848" t="s">
        <v>433</v>
      </c>
      <c r="D1848" t="s">
        <v>36</v>
      </c>
      <c r="E1848" t="s">
        <v>56</v>
      </c>
      <c r="F1848">
        <v>0</v>
      </c>
      <c r="G1848">
        <v>1846</v>
      </c>
      <c r="H1848">
        <f>IF(Table1[[#This Row],[my_ent_1]]=Table1[[#This Row],[their_ent_1]], 1, 0)</f>
        <v>0</v>
      </c>
      <c r="I1848">
        <f>IF(Table1[[#This Row],[my_ent_2]]=Table1[[#This Row],[their_ent_2]], 1, 0)</f>
        <v>0</v>
      </c>
      <c r="J1848">
        <f>IF(Table1[[#This Row],[same_1]]=1 &amp; Table1[[#This Row],[same_2]]=1, 1, 0)</f>
        <v>0</v>
      </c>
      <c r="K1848">
        <f>IF(ISNUMBER(SEARCH(Table1[[#This Row],[their_ent_1]],Table1[[#This Row],[my_ent_1]])), 1, 0)</f>
        <v>0</v>
      </c>
      <c r="L1848">
        <f>IF(ISNUMBER(SEARCH(Table1[[#This Row],[their_ent_2]],Table1[[#This Row],[my_ent_2]])), 1, 0)</f>
        <v>0</v>
      </c>
    </row>
    <row r="1849" spans="1:12" hidden="1" x14ac:dyDescent="0.3">
      <c r="A1849" t="s">
        <v>5255</v>
      </c>
      <c r="B1849" t="s">
        <v>741</v>
      </c>
      <c r="C1849" t="s">
        <v>5256</v>
      </c>
      <c r="D1849" t="s">
        <v>5257</v>
      </c>
      <c r="E1849" t="s">
        <v>5257</v>
      </c>
      <c r="F1849">
        <v>0</v>
      </c>
      <c r="G1849">
        <v>1847</v>
      </c>
      <c r="H1849">
        <f>IF(Table1[[#This Row],[my_ent_1]]=Table1[[#This Row],[their_ent_1]], 1, 0)</f>
        <v>0</v>
      </c>
      <c r="I1849">
        <f>IF(Table1[[#This Row],[my_ent_2]]=Table1[[#This Row],[their_ent_2]], 1, 0)</f>
        <v>1</v>
      </c>
      <c r="J1849">
        <f>IF(Table1[[#This Row],[same_1]]=1 &amp; Table1[[#This Row],[same_2]]=1, 1, 0)</f>
        <v>0</v>
      </c>
      <c r="K1849">
        <f>IF(ISNUMBER(SEARCH(Table1[[#This Row],[their_ent_1]],Table1[[#This Row],[my_ent_1]])), 1, 0)</f>
        <v>0</v>
      </c>
      <c r="L1849">
        <f>IF(ISNUMBER(SEARCH(Table1[[#This Row],[their_ent_2]],Table1[[#This Row],[my_ent_2]])), 1, 0)</f>
        <v>1</v>
      </c>
    </row>
    <row r="1850" spans="1:12" hidden="1" x14ac:dyDescent="0.3">
      <c r="A1850" t="s">
        <v>5258</v>
      </c>
      <c r="B1850" t="s">
        <v>1752</v>
      </c>
      <c r="C1850" t="s">
        <v>1752</v>
      </c>
      <c r="D1850" t="s">
        <v>3445</v>
      </c>
      <c r="E1850" t="s">
        <v>255</v>
      </c>
      <c r="F1850">
        <v>0</v>
      </c>
      <c r="G1850">
        <v>1848</v>
      </c>
      <c r="H1850">
        <f>IF(Table1[[#This Row],[my_ent_1]]=Table1[[#This Row],[their_ent_1]], 1, 0)</f>
        <v>1</v>
      </c>
      <c r="I1850">
        <f>IF(Table1[[#This Row],[my_ent_2]]=Table1[[#This Row],[their_ent_2]], 1, 0)</f>
        <v>0</v>
      </c>
      <c r="J1850">
        <f>IF(Table1[[#This Row],[same_1]]=1 &amp; Table1[[#This Row],[same_2]]=1, 1, 0)</f>
        <v>0</v>
      </c>
      <c r="K1850">
        <f>IF(ISNUMBER(SEARCH(Table1[[#This Row],[their_ent_1]],Table1[[#This Row],[my_ent_1]])), 1, 0)</f>
        <v>1</v>
      </c>
      <c r="L1850">
        <f>IF(ISNUMBER(SEARCH(Table1[[#This Row],[their_ent_2]],Table1[[#This Row],[my_ent_2]])), 1, 0)</f>
        <v>0</v>
      </c>
    </row>
    <row r="1851" spans="1:12" hidden="1" x14ac:dyDescent="0.3">
      <c r="A1851" t="s">
        <v>1519</v>
      </c>
      <c r="B1851" t="s">
        <v>293</v>
      </c>
      <c r="C1851" t="s">
        <v>293</v>
      </c>
      <c r="D1851" t="s">
        <v>1520</v>
      </c>
      <c r="E1851" t="s">
        <v>273</v>
      </c>
      <c r="F1851">
        <v>0</v>
      </c>
      <c r="G1851">
        <v>1849</v>
      </c>
      <c r="H1851">
        <f>IF(Table1[[#This Row],[my_ent_1]]=Table1[[#This Row],[their_ent_1]], 1, 0)</f>
        <v>1</v>
      </c>
      <c r="I1851">
        <f>IF(Table1[[#This Row],[my_ent_2]]=Table1[[#This Row],[their_ent_2]], 1, 0)</f>
        <v>0</v>
      </c>
      <c r="J1851">
        <f>IF(Table1[[#This Row],[same_1]]=1 &amp; Table1[[#This Row],[same_2]]=1, 1, 0)</f>
        <v>0</v>
      </c>
      <c r="K1851">
        <f>IF(ISNUMBER(SEARCH(Table1[[#This Row],[their_ent_1]],Table1[[#This Row],[my_ent_1]])), 1, 0)</f>
        <v>1</v>
      </c>
      <c r="L1851">
        <f>IF(ISNUMBER(SEARCH(Table1[[#This Row],[their_ent_2]],Table1[[#This Row],[my_ent_2]])), 1, 0)</f>
        <v>0</v>
      </c>
    </row>
    <row r="1852" spans="1:12" hidden="1" x14ac:dyDescent="0.3">
      <c r="A1852" t="s">
        <v>5259</v>
      </c>
      <c r="B1852" t="s">
        <v>5260</v>
      </c>
      <c r="C1852" t="s">
        <v>5261</v>
      </c>
      <c r="D1852" t="s">
        <v>5262</v>
      </c>
      <c r="E1852" t="s">
        <v>352</v>
      </c>
      <c r="F1852">
        <v>0</v>
      </c>
      <c r="G1852">
        <v>1850</v>
      </c>
      <c r="H1852">
        <f>IF(Table1[[#This Row],[my_ent_1]]=Table1[[#This Row],[their_ent_1]], 1, 0)</f>
        <v>0</v>
      </c>
      <c r="I1852">
        <f>IF(Table1[[#This Row],[my_ent_2]]=Table1[[#This Row],[their_ent_2]], 1, 0)</f>
        <v>0</v>
      </c>
      <c r="J1852">
        <f>IF(Table1[[#This Row],[same_1]]=1 &amp; Table1[[#This Row],[same_2]]=1, 1, 0)</f>
        <v>0</v>
      </c>
      <c r="K1852">
        <f>IF(ISNUMBER(SEARCH(Table1[[#This Row],[their_ent_1]],Table1[[#This Row],[my_ent_1]])), 1, 0)</f>
        <v>0</v>
      </c>
      <c r="L1852">
        <f>IF(ISNUMBER(SEARCH(Table1[[#This Row],[their_ent_2]],Table1[[#This Row],[my_ent_2]])), 1, 0)</f>
        <v>0</v>
      </c>
    </row>
    <row r="1853" spans="1:12" hidden="1" x14ac:dyDescent="0.3">
      <c r="A1853" t="s">
        <v>5263</v>
      </c>
      <c r="B1853" t="s">
        <v>5264</v>
      </c>
      <c r="C1853" t="s">
        <v>398</v>
      </c>
      <c r="D1853" t="s">
        <v>398</v>
      </c>
      <c r="E1853" t="s">
        <v>3134</v>
      </c>
      <c r="F1853">
        <v>0</v>
      </c>
      <c r="G1853">
        <v>1851</v>
      </c>
      <c r="H1853">
        <f>IF(Table1[[#This Row],[my_ent_1]]=Table1[[#This Row],[their_ent_1]], 1, 0)</f>
        <v>0</v>
      </c>
      <c r="I1853">
        <f>IF(Table1[[#This Row],[my_ent_2]]=Table1[[#This Row],[their_ent_2]], 1, 0)</f>
        <v>0</v>
      </c>
      <c r="J1853">
        <f>IF(Table1[[#This Row],[same_1]]=1 &amp; Table1[[#This Row],[same_2]]=1, 1, 0)</f>
        <v>0</v>
      </c>
      <c r="K1853">
        <f>IF(ISNUMBER(SEARCH(Table1[[#This Row],[their_ent_1]],Table1[[#This Row],[my_ent_1]])), 1, 0)</f>
        <v>0</v>
      </c>
      <c r="L1853">
        <f>IF(ISNUMBER(SEARCH(Table1[[#This Row],[their_ent_2]],Table1[[#This Row],[my_ent_2]])), 1, 0)</f>
        <v>0</v>
      </c>
    </row>
    <row r="1854" spans="1:12" hidden="1" x14ac:dyDescent="0.3">
      <c r="A1854" t="s">
        <v>5265</v>
      </c>
      <c r="B1854" t="s">
        <v>3134</v>
      </c>
      <c r="C1854" t="s">
        <v>3133</v>
      </c>
      <c r="D1854" t="s">
        <v>3906</v>
      </c>
      <c r="E1854" t="s">
        <v>647</v>
      </c>
      <c r="F1854">
        <v>0</v>
      </c>
      <c r="G1854">
        <v>1852</v>
      </c>
      <c r="H1854">
        <f>IF(Table1[[#This Row],[my_ent_1]]=Table1[[#This Row],[their_ent_1]], 1, 0)</f>
        <v>0</v>
      </c>
      <c r="I1854">
        <f>IF(Table1[[#This Row],[my_ent_2]]=Table1[[#This Row],[their_ent_2]], 1, 0)</f>
        <v>0</v>
      </c>
      <c r="J1854">
        <f>IF(Table1[[#This Row],[same_1]]=1 &amp; Table1[[#This Row],[same_2]]=1, 1, 0)</f>
        <v>0</v>
      </c>
      <c r="K1854">
        <f>IF(ISNUMBER(SEARCH(Table1[[#This Row],[their_ent_1]],Table1[[#This Row],[my_ent_1]])), 1, 0)</f>
        <v>0</v>
      </c>
      <c r="L1854">
        <f>IF(ISNUMBER(SEARCH(Table1[[#This Row],[their_ent_2]],Table1[[#This Row],[my_ent_2]])), 1, 0)</f>
        <v>0</v>
      </c>
    </row>
    <row r="1855" spans="1:12" hidden="1" x14ac:dyDescent="0.3">
      <c r="A1855" t="s">
        <v>5266</v>
      </c>
      <c r="B1855" t="s">
        <v>177</v>
      </c>
      <c r="C1855" t="s">
        <v>314</v>
      </c>
      <c r="D1855" t="s">
        <v>597</v>
      </c>
      <c r="E1855" t="s">
        <v>597</v>
      </c>
      <c r="F1855">
        <v>0</v>
      </c>
      <c r="G1855">
        <v>1853</v>
      </c>
      <c r="H1855">
        <f>IF(Table1[[#This Row],[my_ent_1]]=Table1[[#This Row],[their_ent_1]], 1, 0)</f>
        <v>0</v>
      </c>
      <c r="I1855">
        <f>IF(Table1[[#This Row],[my_ent_2]]=Table1[[#This Row],[their_ent_2]], 1, 0)</f>
        <v>1</v>
      </c>
      <c r="J1855">
        <f>IF(Table1[[#This Row],[same_1]]=1 &amp; Table1[[#This Row],[same_2]]=1, 1, 0)</f>
        <v>0</v>
      </c>
      <c r="K1855">
        <f>IF(ISNUMBER(SEARCH(Table1[[#This Row],[their_ent_1]],Table1[[#This Row],[my_ent_1]])), 1, 0)</f>
        <v>0</v>
      </c>
      <c r="L1855">
        <f>IF(ISNUMBER(SEARCH(Table1[[#This Row],[their_ent_2]],Table1[[#This Row],[my_ent_2]])), 1, 0)</f>
        <v>1</v>
      </c>
    </row>
    <row r="1856" spans="1:12" hidden="1" x14ac:dyDescent="0.3">
      <c r="A1856" t="s">
        <v>5267</v>
      </c>
      <c r="B1856" t="s">
        <v>5268</v>
      </c>
      <c r="C1856" t="s">
        <v>404</v>
      </c>
      <c r="D1856" t="s">
        <v>5269</v>
      </c>
      <c r="E1856" t="s">
        <v>5270</v>
      </c>
      <c r="F1856">
        <v>0</v>
      </c>
      <c r="G1856">
        <v>1854</v>
      </c>
      <c r="H1856">
        <f>IF(Table1[[#This Row],[my_ent_1]]=Table1[[#This Row],[their_ent_1]], 1, 0)</f>
        <v>0</v>
      </c>
      <c r="I1856">
        <f>IF(Table1[[#This Row],[my_ent_2]]=Table1[[#This Row],[their_ent_2]], 1, 0)</f>
        <v>0</v>
      </c>
      <c r="J1856">
        <f>IF(Table1[[#This Row],[same_1]]=1 &amp; Table1[[#This Row],[same_2]]=1, 1, 0)</f>
        <v>0</v>
      </c>
      <c r="K1856">
        <f>IF(ISNUMBER(SEARCH(Table1[[#This Row],[their_ent_1]],Table1[[#This Row],[my_ent_1]])), 1, 0)</f>
        <v>0</v>
      </c>
      <c r="L1856">
        <f>IF(ISNUMBER(SEARCH(Table1[[#This Row],[their_ent_2]],Table1[[#This Row],[my_ent_2]])), 1, 0)</f>
        <v>1</v>
      </c>
    </row>
    <row r="1857" spans="1:12" hidden="1" x14ac:dyDescent="0.3">
      <c r="A1857" t="s">
        <v>5271</v>
      </c>
      <c r="B1857" t="s">
        <v>5272</v>
      </c>
      <c r="C1857" t="s">
        <v>5272</v>
      </c>
      <c r="D1857" t="s">
        <v>5273</v>
      </c>
      <c r="E1857" t="s">
        <v>293</v>
      </c>
      <c r="F1857">
        <v>0</v>
      </c>
      <c r="G1857">
        <v>1855</v>
      </c>
      <c r="H1857">
        <f>IF(Table1[[#This Row],[my_ent_1]]=Table1[[#This Row],[their_ent_1]], 1, 0)</f>
        <v>1</v>
      </c>
      <c r="I1857">
        <f>IF(Table1[[#This Row],[my_ent_2]]=Table1[[#This Row],[their_ent_2]], 1, 0)</f>
        <v>0</v>
      </c>
      <c r="J1857">
        <f>IF(Table1[[#This Row],[same_1]]=1 &amp; Table1[[#This Row],[same_2]]=1, 1, 0)</f>
        <v>0</v>
      </c>
      <c r="K1857">
        <f>IF(ISNUMBER(SEARCH(Table1[[#This Row],[their_ent_1]],Table1[[#This Row],[my_ent_1]])), 1, 0)</f>
        <v>1</v>
      </c>
      <c r="L1857">
        <f>IF(ISNUMBER(SEARCH(Table1[[#This Row],[their_ent_2]],Table1[[#This Row],[my_ent_2]])), 1, 0)</f>
        <v>0</v>
      </c>
    </row>
    <row r="1858" spans="1:12" hidden="1" x14ac:dyDescent="0.3">
      <c r="A1858" t="s">
        <v>5274</v>
      </c>
      <c r="B1858" t="s">
        <v>469</v>
      </c>
      <c r="C1858" t="s">
        <v>47</v>
      </c>
      <c r="D1858" t="s">
        <v>527</v>
      </c>
      <c r="E1858" t="s">
        <v>10</v>
      </c>
      <c r="F1858">
        <v>0</v>
      </c>
      <c r="G1858">
        <v>1856</v>
      </c>
      <c r="H1858">
        <f>IF(Table1[[#This Row],[my_ent_1]]=Table1[[#This Row],[their_ent_1]], 1, 0)</f>
        <v>0</v>
      </c>
      <c r="I1858">
        <f>IF(Table1[[#This Row],[my_ent_2]]=Table1[[#This Row],[their_ent_2]], 1, 0)</f>
        <v>0</v>
      </c>
      <c r="J1858">
        <f>IF(Table1[[#This Row],[same_1]]=1 &amp; Table1[[#This Row],[same_2]]=1, 1, 0)</f>
        <v>0</v>
      </c>
      <c r="K1858">
        <f>IF(ISNUMBER(SEARCH(Table1[[#This Row],[their_ent_1]],Table1[[#This Row],[my_ent_1]])), 1, 0)</f>
        <v>1</v>
      </c>
      <c r="L1858">
        <f>IF(ISNUMBER(SEARCH(Table1[[#This Row],[their_ent_2]],Table1[[#This Row],[my_ent_2]])), 1, 0)</f>
        <v>0</v>
      </c>
    </row>
    <row r="1859" spans="1:12" hidden="1" x14ac:dyDescent="0.3">
      <c r="A1859" t="s">
        <v>5275</v>
      </c>
      <c r="B1859" t="s">
        <v>313</v>
      </c>
      <c r="C1859" t="s">
        <v>364</v>
      </c>
      <c r="D1859" t="s">
        <v>36</v>
      </c>
      <c r="E1859" t="s">
        <v>36</v>
      </c>
      <c r="F1859">
        <v>0</v>
      </c>
      <c r="G1859">
        <v>1857</v>
      </c>
      <c r="H1859">
        <f>IF(Table1[[#This Row],[my_ent_1]]=Table1[[#This Row],[their_ent_1]], 1, 0)</f>
        <v>0</v>
      </c>
      <c r="I1859">
        <f>IF(Table1[[#This Row],[my_ent_2]]=Table1[[#This Row],[their_ent_2]], 1, 0)</f>
        <v>1</v>
      </c>
      <c r="J1859">
        <f>IF(Table1[[#This Row],[same_1]]=1 &amp; Table1[[#This Row],[same_2]]=1, 1, 0)</f>
        <v>0</v>
      </c>
      <c r="K1859">
        <f>IF(ISNUMBER(SEARCH(Table1[[#This Row],[their_ent_1]],Table1[[#This Row],[my_ent_1]])), 1, 0)</f>
        <v>0</v>
      </c>
      <c r="L1859">
        <f>IF(ISNUMBER(SEARCH(Table1[[#This Row],[their_ent_2]],Table1[[#This Row],[my_ent_2]])), 1, 0)</f>
        <v>1</v>
      </c>
    </row>
    <row r="1860" spans="1:12" hidden="1" x14ac:dyDescent="0.3">
      <c r="A1860" t="s">
        <v>5276</v>
      </c>
      <c r="B1860" t="s">
        <v>5277</v>
      </c>
      <c r="C1860" t="s">
        <v>5277</v>
      </c>
      <c r="D1860" t="s">
        <v>5278</v>
      </c>
      <c r="E1860" t="s">
        <v>5279</v>
      </c>
      <c r="F1860">
        <v>0</v>
      </c>
      <c r="G1860">
        <v>1858</v>
      </c>
      <c r="H1860">
        <f>IF(Table1[[#This Row],[my_ent_1]]=Table1[[#This Row],[their_ent_1]], 1, 0)</f>
        <v>1</v>
      </c>
      <c r="I1860">
        <f>IF(Table1[[#This Row],[my_ent_2]]=Table1[[#This Row],[their_ent_2]], 1, 0)</f>
        <v>0</v>
      </c>
      <c r="J1860">
        <f>IF(Table1[[#This Row],[same_1]]=1 &amp; Table1[[#This Row],[same_2]]=1, 1, 0)</f>
        <v>0</v>
      </c>
      <c r="K1860">
        <f>IF(ISNUMBER(SEARCH(Table1[[#This Row],[their_ent_1]],Table1[[#This Row],[my_ent_1]])), 1, 0)</f>
        <v>1</v>
      </c>
      <c r="L1860">
        <f>IF(ISNUMBER(SEARCH(Table1[[#This Row],[their_ent_2]],Table1[[#This Row],[my_ent_2]])), 1, 0)</f>
        <v>0</v>
      </c>
    </row>
    <row r="1861" spans="1:12" hidden="1" x14ac:dyDescent="0.3">
      <c r="A1861" t="s">
        <v>5280</v>
      </c>
      <c r="B1861" t="s">
        <v>982</v>
      </c>
      <c r="C1861" t="s">
        <v>5281</v>
      </c>
      <c r="D1861" t="s">
        <v>143</v>
      </c>
      <c r="E1861" t="s">
        <v>982</v>
      </c>
      <c r="F1861">
        <v>0</v>
      </c>
      <c r="G1861">
        <v>1859</v>
      </c>
      <c r="H1861">
        <f>IF(Table1[[#This Row],[my_ent_1]]=Table1[[#This Row],[their_ent_1]], 1, 0)</f>
        <v>0</v>
      </c>
      <c r="I1861">
        <f>IF(Table1[[#This Row],[my_ent_2]]=Table1[[#This Row],[their_ent_2]], 1, 0)</f>
        <v>0</v>
      </c>
      <c r="J1861">
        <f>IF(Table1[[#This Row],[same_1]]=1 &amp; Table1[[#This Row],[same_2]]=1, 1, 0)</f>
        <v>0</v>
      </c>
      <c r="K1861">
        <f>IF(ISNUMBER(SEARCH(Table1[[#This Row],[their_ent_1]],Table1[[#This Row],[my_ent_1]])), 1, 0)</f>
        <v>0</v>
      </c>
      <c r="L1861">
        <f>IF(ISNUMBER(SEARCH(Table1[[#This Row],[their_ent_2]],Table1[[#This Row],[my_ent_2]])), 1, 0)</f>
        <v>0</v>
      </c>
    </row>
    <row r="1862" spans="1:12" hidden="1" x14ac:dyDescent="0.3">
      <c r="A1862" t="s">
        <v>5282</v>
      </c>
      <c r="B1862" t="s">
        <v>4183</v>
      </c>
      <c r="C1862" t="s">
        <v>4183</v>
      </c>
      <c r="D1862" t="s">
        <v>5283</v>
      </c>
      <c r="E1862" t="s">
        <v>1027</v>
      </c>
      <c r="F1862">
        <v>0</v>
      </c>
      <c r="G1862">
        <v>1860</v>
      </c>
      <c r="H1862">
        <f>IF(Table1[[#This Row],[my_ent_1]]=Table1[[#This Row],[their_ent_1]], 1, 0)</f>
        <v>1</v>
      </c>
      <c r="I1862">
        <f>IF(Table1[[#This Row],[my_ent_2]]=Table1[[#This Row],[their_ent_2]], 1, 0)</f>
        <v>0</v>
      </c>
      <c r="J1862">
        <f>IF(Table1[[#This Row],[same_1]]=1 &amp; Table1[[#This Row],[same_2]]=1, 1, 0)</f>
        <v>0</v>
      </c>
      <c r="K1862">
        <f>IF(ISNUMBER(SEARCH(Table1[[#This Row],[their_ent_1]],Table1[[#This Row],[my_ent_1]])), 1, 0)</f>
        <v>1</v>
      </c>
      <c r="L1862">
        <f>IF(ISNUMBER(SEARCH(Table1[[#This Row],[their_ent_2]],Table1[[#This Row],[my_ent_2]])), 1, 0)</f>
        <v>0</v>
      </c>
    </row>
    <row r="1863" spans="1:12" hidden="1" x14ac:dyDescent="0.3">
      <c r="A1863" t="s">
        <v>5284</v>
      </c>
      <c r="B1863" t="s">
        <v>1685</v>
      </c>
      <c r="C1863" t="s">
        <v>1685</v>
      </c>
      <c r="D1863" t="s">
        <v>5285</v>
      </c>
      <c r="E1863" t="s">
        <v>458</v>
      </c>
      <c r="F1863">
        <v>0</v>
      </c>
      <c r="G1863">
        <v>1861</v>
      </c>
      <c r="H1863">
        <f>IF(Table1[[#This Row],[my_ent_1]]=Table1[[#This Row],[their_ent_1]], 1, 0)</f>
        <v>1</v>
      </c>
      <c r="I1863">
        <f>IF(Table1[[#This Row],[my_ent_2]]=Table1[[#This Row],[their_ent_2]], 1, 0)</f>
        <v>0</v>
      </c>
      <c r="J1863">
        <f>IF(Table1[[#This Row],[same_1]]=1 &amp; Table1[[#This Row],[same_2]]=1, 1, 0)</f>
        <v>0</v>
      </c>
      <c r="K1863">
        <f>IF(ISNUMBER(SEARCH(Table1[[#This Row],[their_ent_1]],Table1[[#This Row],[my_ent_1]])), 1, 0)</f>
        <v>1</v>
      </c>
      <c r="L1863">
        <f>IF(ISNUMBER(SEARCH(Table1[[#This Row],[their_ent_2]],Table1[[#This Row],[my_ent_2]])), 1, 0)</f>
        <v>0</v>
      </c>
    </row>
    <row r="1864" spans="1:12" hidden="1" x14ac:dyDescent="0.3">
      <c r="A1864" t="s">
        <v>5286</v>
      </c>
      <c r="B1864" t="s">
        <v>5287</v>
      </c>
      <c r="C1864" t="s">
        <v>5288</v>
      </c>
      <c r="D1864" t="s">
        <v>5289</v>
      </c>
      <c r="E1864" t="s">
        <v>5290</v>
      </c>
      <c r="F1864">
        <v>0</v>
      </c>
      <c r="G1864">
        <v>1862</v>
      </c>
      <c r="H1864">
        <f>IF(Table1[[#This Row],[my_ent_1]]=Table1[[#This Row],[their_ent_1]], 1, 0)</f>
        <v>0</v>
      </c>
      <c r="I1864">
        <f>IF(Table1[[#This Row],[my_ent_2]]=Table1[[#This Row],[their_ent_2]], 1, 0)</f>
        <v>0</v>
      </c>
      <c r="J1864">
        <f>IF(Table1[[#This Row],[same_1]]=1 &amp; Table1[[#This Row],[same_2]]=1, 1, 0)</f>
        <v>0</v>
      </c>
      <c r="K1864">
        <f>IF(ISNUMBER(SEARCH(Table1[[#This Row],[their_ent_1]],Table1[[#This Row],[my_ent_1]])), 1, 0)</f>
        <v>0</v>
      </c>
      <c r="L1864">
        <f>IF(ISNUMBER(SEARCH(Table1[[#This Row],[their_ent_2]],Table1[[#This Row],[my_ent_2]])), 1, 0)</f>
        <v>1</v>
      </c>
    </row>
    <row r="1865" spans="1:12" hidden="1" x14ac:dyDescent="0.3">
      <c r="A1865" t="s">
        <v>5291</v>
      </c>
      <c r="B1865" t="s">
        <v>256</v>
      </c>
      <c r="C1865" t="s">
        <v>1659</v>
      </c>
      <c r="D1865" t="s">
        <v>12</v>
      </c>
      <c r="E1865" t="s">
        <v>56</v>
      </c>
      <c r="F1865">
        <v>0</v>
      </c>
      <c r="G1865">
        <v>1863</v>
      </c>
      <c r="H1865">
        <f>IF(Table1[[#This Row],[my_ent_1]]=Table1[[#This Row],[their_ent_1]], 1, 0)</f>
        <v>0</v>
      </c>
      <c r="I1865">
        <f>IF(Table1[[#This Row],[my_ent_2]]=Table1[[#This Row],[their_ent_2]], 1, 0)</f>
        <v>0</v>
      </c>
      <c r="J1865">
        <f>IF(Table1[[#This Row],[same_1]]=1 &amp; Table1[[#This Row],[same_2]]=1, 1, 0)</f>
        <v>0</v>
      </c>
      <c r="K1865">
        <f>IF(ISNUMBER(SEARCH(Table1[[#This Row],[their_ent_1]],Table1[[#This Row],[my_ent_1]])), 1, 0)</f>
        <v>0</v>
      </c>
      <c r="L1865">
        <f>IF(ISNUMBER(SEARCH(Table1[[#This Row],[their_ent_2]],Table1[[#This Row],[my_ent_2]])), 1, 0)</f>
        <v>0</v>
      </c>
    </row>
    <row r="1866" spans="1:12" hidden="1" x14ac:dyDescent="0.3">
      <c r="A1866" t="s">
        <v>5292</v>
      </c>
      <c r="B1866" t="s">
        <v>528</v>
      </c>
      <c r="C1866" t="s">
        <v>96</v>
      </c>
      <c r="D1866" t="s">
        <v>47</v>
      </c>
      <c r="E1866" t="s">
        <v>528</v>
      </c>
      <c r="F1866">
        <v>0</v>
      </c>
      <c r="G1866">
        <v>1864</v>
      </c>
      <c r="H1866">
        <f>IF(Table1[[#This Row],[my_ent_1]]=Table1[[#This Row],[their_ent_1]], 1, 0)</f>
        <v>0</v>
      </c>
      <c r="I1866">
        <f>IF(Table1[[#This Row],[my_ent_2]]=Table1[[#This Row],[their_ent_2]], 1, 0)</f>
        <v>0</v>
      </c>
      <c r="J1866">
        <f>IF(Table1[[#This Row],[same_1]]=1 &amp; Table1[[#This Row],[same_2]]=1, 1, 0)</f>
        <v>0</v>
      </c>
      <c r="K1866">
        <f>IF(ISNUMBER(SEARCH(Table1[[#This Row],[their_ent_1]],Table1[[#This Row],[my_ent_1]])), 1, 0)</f>
        <v>0</v>
      </c>
      <c r="L1866">
        <f>IF(ISNUMBER(SEARCH(Table1[[#This Row],[their_ent_2]],Table1[[#This Row],[my_ent_2]])), 1, 0)</f>
        <v>0</v>
      </c>
    </row>
    <row r="1867" spans="1:12" hidden="1" x14ac:dyDescent="0.3">
      <c r="A1867" t="s">
        <v>5293</v>
      </c>
      <c r="B1867" t="s">
        <v>469</v>
      </c>
      <c r="C1867" t="s">
        <v>1031</v>
      </c>
      <c r="D1867" t="s">
        <v>36</v>
      </c>
      <c r="E1867" t="s">
        <v>36</v>
      </c>
      <c r="F1867">
        <v>0</v>
      </c>
      <c r="G1867">
        <v>1865</v>
      </c>
      <c r="H1867">
        <f>IF(Table1[[#This Row],[my_ent_1]]=Table1[[#This Row],[their_ent_1]], 1, 0)</f>
        <v>0</v>
      </c>
      <c r="I1867">
        <f>IF(Table1[[#This Row],[my_ent_2]]=Table1[[#This Row],[their_ent_2]], 1, 0)</f>
        <v>1</v>
      </c>
      <c r="J1867">
        <f>IF(Table1[[#This Row],[same_1]]=1 &amp; Table1[[#This Row],[same_2]]=1, 1, 0)</f>
        <v>0</v>
      </c>
      <c r="K1867">
        <f>IF(ISNUMBER(SEARCH(Table1[[#This Row],[their_ent_1]],Table1[[#This Row],[my_ent_1]])), 1, 0)</f>
        <v>0</v>
      </c>
      <c r="L1867">
        <f>IF(ISNUMBER(SEARCH(Table1[[#This Row],[their_ent_2]],Table1[[#This Row],[my_ent_2]])), 1, 0)</f>
        <v>1</v>
      </c>
    </row>
    <row r="1868" spans="1:12" x14ac:dyDescent="0.3">
      <c r="A1868" t="s">
        <v>5294</v>
      </c>
      <c r="B1868" t="s">
        <v>5295</v>
      </c>
      <c r="C1868" t="s">
        <v>5296</v>
      </c>
      <c r="D1868" t="s">
        <v>5167</v>
      </c>
      <c r="E1868" t="s">
        <v>5167</v>
      </c>
      <c r="F1868">
        <v>0</v>
      </c>
      <c r="G1868">
        <v>1866</v>
      </c>
      <c r="H1868">
        <f>IF(Table1[[#This Row],[my_ent_1]]=Table1[[#This Row],[their_ent_1]], 1, 0)</f>
        <v>0</v>
      </c>
      <c r="I1868">
        <f>IF(Table1[[#This Row],[my_ent_2]]=Table1[[#This Row],[their_ent_2]], 1, 0)</f>
        <v>1</v>
      </c>
      <c r="J1868">
        <f>IF(Table1[[#This Row],[same_1]]=1 &amp; Table1[[#This Row],[same_2]]=1, 1, 0)</f>
        <v>0</v>
      </c>
      <c r="K1868">
        <f>IF(ISNUMBER(SEARCH(Table1[[#This Row],[their_ent_1]],Table1[[#This Row],[my_ent_1]])), 1, 0)</f>
        <v>1</v>
      </c>
      <c r="L1868">
        <f>IF(ISNUMBER(SEARCH(Table1[[#This Row],[their_ent_2]],Table1[[#This Row],[my_ent_2]])), 1, 0)</f>
        <v>1</v>
      </c>
    </row>
    <row r="1869" spans="1:12" hidden="1" x14ac:dyDescent="0.3">
      <c r="A1869" t="s">
        <v>5297</v>
      </c>
      <c r="B1869" t="s">
        <v>178</v>
      </c>
      <c r="C1869" t="s">
        <v>2546</v>
      </c>
      <c r="D1869" t="s">
        <v>5298</v>
      </c>
      <c r="E1869" t="s">
        <v>179</v>
      </c>
      <c r="F1869">
        <v>0</v>
      </c>
      <c r="G1869">
        <v>1867</v>
      </c>
      <c r="H1869">
        <f>IF(Table1[[#This Row],[my_ent_1]]=Table1[[#This Row],[their_ent_1]], 1, 0)</f>
        <v>0</v>
      </c>
      <c r="I1869">
        <f>IF(Table1[[#This Row],[my_ent_2]]=Table1[[#This Row],[their_ent_2]], 1, 0)</f>
        <v>0</v>
      </c>
      <c r="J1869">
        <f>IF(Table1[[#This Row],[same_1]]=1 &amp; Table1[[#This Row],[same_2]]=1, 1, 0)</f>
        <v>0</v>
      </c>
      <c r="K1869">
        <f>IF(ISNUMBER(SEARCH(Table1[[#This Row],[their_ent_1]],Table1[[#This Row],[my_ent_1]])), 1, 0)</f>
        <v>0</v>
      </c>
      <c r="L1869">
        <f>IF(ISNUMBER(SEARCH(Table1[[#This Row],[their_ent_2]],Table1[[#This Row],[my_ent_2]])), 1, 0)</f>
        <v>0</v>
      </c>
    </row>
    <row r="1870" spans="1:12" hidden="1" x14ac:dyDescent="0.3">
      <c r="A1870" t="s">
        <v>5299</v>
      </c>
      <c r="B1870" t="s">
        <v>47</v>
      </c>
      <c r="C1870" t="s">
        <v>623</v>
      </c>
      <c r="D1870" t="s">
        <v>623</v>
      </c>
      <c r="E1870" t="s">
        <v>778</v>
      </c>
      <c r="F1870">
        <v>0</v>
      </c>
      <c r="G1870">
        <v>1868</v>
      </c>
      <c r="H1870">
        <f>IF(Table1[[#This Row],[my_ent_1]]=Table1[[#This Row],[their_ent_1]], 1, 0)</f>
        <v>0</v>
      </c>
      <c r="I1870">
        <f>IF(Table1[[#This Row],[my_ent_2]]=Table1[[#This Row],[their_ent_2]], 1, 0)</f>
        <v>0</v>
      </c>
      <c r="J1870">
        <f>IF(Table1[[#This Row],[same_1]]=1 &amp; Table1[[#This Row],[same_2]]=1, 1, 0)</f>
        <v>0</v>
      </c>
      <c r="K1870">
        <f>IF(ISNUMBER(SEARCH(Table1[[#This Row],[their_ent_1]],Table1[[#This Row],[my_ent_1]])), 1, 0)</f>
        <v>0</v>
      </c>
      <c r="L1870">
        <f>IF(ISNUMBER(SEARCH(Table1[[#This Row],[their_ent_2]],Table1[[#This Row],[my_ent_2]])), 1, 0)</f>
        <v>0</v>
      </c>
    </row>
    <row r="1871" spans="1:12" hidden="1" x14ac:dyDescent="0.3">
      <c r="A1871" t="s">
        <v>5300</v>
      </c>
      <c r="B1871" t="s">
        <v>3134</v>
      </c>
      <c r="C1871" t="s">
        <v>5301</v>
      </c>
      <c r="D1871" t="s">
        <v>5301</v>
      </c>
      <c r="E1871" t="s">
        <v>5302</v>
      </c>
      <c r="F1871">
        <v>0</v>
      </c>
      <c r="G1871">
        <v>1869</v>
      </c>
      <c r="H1871">
        <f>IF(Table1[[#This Row],[my_ent_1]]=Table1[[#This Row],[their_ent_1]], 1, 0)</f>
        <v>0</v>
      </c>
      <c r="I1871">
        <f>IF(Table1[[#This Row],[my_ent_2]]=Table1[[#This Row],[their_ent_2]], 1, 0)</f>
        <v>0</v>
      </c>
      <c r="J1871">
        <f>IF(Table1[[#This Row],[same_1]]=1 &amp; Table1[[#This Row],[same_2]]=1, 1, 0)</f>
        <v>0</v>
      </c>
      <c r="K1871">
        <f>IF(ISNUMBER(SEARCH(Table1[[#This Row],[their_ent_1]],Table1[[#This Row],[my_ent_1]])), 1, 0)</f>
        <v>0</v>
      </c>
      <c r="L1871">
        <f>IF(ISNUMBER(SEARCH(Table1[[#This Row],[their_ent_2]],Table1[[#This Row],[my_ent_2]])), 1, 0)</f>
        <v>0</v>
      </c>
    </row>
    <row r="1872" spans="1:12" hidden="1" x14ac:dyDescent="0.3">
      <c r="A1872" t="s">
        <v>5303</v>
      </c>
      <c r="B1872" t="s">
        <v>47</v>
      </c>
      <c r="C1872" t="s">
        <v>2734</v>
      </c>
      <c r="D1872" t="s">
        <v>141</v>
      </c>
      <c r="E1872" t="s">
        <v>739</v>
      </c>
      <c r="F1872">
        <v>0</v>
      </c>
      <c r="G1872">
        <v>1870</v>
      </c>
      <c r="H1872">
        <f>IF(Table1[[#This Row],[my_ent_1]]=Table1[[#This Row],[their_ent_1]], 1, 0)</f>
        <v>0</v>
      </c>
      <c r="I1872">
        <f>IF(Table1[[#This Row],[my_ent_2]]=Table1[[#This Row],[their_ent_2]], 1, 0)</f>
        <v>0</v>
      </c>
      <c r="J1872">
        <f>IF(Table1[[#This Row],[same_1]]=1 &amp; Table1[[#This Row],[same_2]]=1, 1, 0)</f>
        <v>0</v>
      </c>
      <c r="K1872">
        <f>IF(ISNUMBER(SEARCH(Table1[[#This Row],[their_ent_1]],Table1[[#This Row],[my_ent_1]])), 1, 0)</f>
        <v>0</v>
      </c>
      <c r="L1872">
        <f>IF(ISNUMBER(SEARCH(Table1[[#This Row],[their_ent_2]],Table1[[#This Row],[my_ent_2]])), 1, 0)</f>
        <v>1</v>
      </c>
    </row>
    <row r="1873" spans="1:12" hidden="1" x14ac:dyDescent="0.3">
      <c r="A1873" t="s">
        <v>5304</v>
      </c>
      <c r="B1873" t="s">
        <v>5305</v>
      </c>
      <c r="C1873" t="s">
        <v>5306</v>
      </c>
      <c r="D1873" t="s">
        <v>12</v>
      </c>
      <c r="E1873" t="s">
        <v>364</v>
      </c>
      <c r="F1873">
        <v>0</v>
      </c>
      <c r="G1873">
        <v>1871</v>
      </c>
      <c r="H1873">
        <f>IF(Table1[[#This Row],[my_ent_1]]=Table1[[#This Row],[their_ent_1]], 1, 0)</f>
        <v>0</v>
      </c>
      <c r="I1873">
        <f>IF(Table1[[#This Row],[my_ent_2]]=Table1[[#This Row],[their_ent_2]], 1, 0)</f>
        <v>0</v>
      </c>
      <c r="J1873">
        <f>IF(Table1[[#This Row],[same_1]]=1 &amp; Table1[[#This Row],[same_2]]=1, 1, 0)</f>
        <v>0</v>
      </c>
      <c r="K1873">
        <f>IF(ISNUMBER(SEARCH(Table1[[#This Row],[their_ent_1]],Table1[[#This Row],[my_ent_1]])), 1, 0)</f>
        <v>0</v>
      </c>
      <c r="L1873">
        <f>IF(ISNUMBER(SEARCH(Table1[[#This Row],[their_ent_2]],Table1[[#This Row],[my_ent_2]])), 1, 0)</f>
        <v>0</v>
      </c>
    </row>
    <row r="1874" spans="1:12" hidden="1" x14ac:dyDescent="0.3">
      <c r="A1874" t="s">
        <v>5307</v>
      </c>
      <c r="B1874" t="s">
        <v>7</v>
      </c>
      <c r="C1874" t="s">
        <v>132</v>
      </c>
      <c r="D1874" t="s">
        <v>132</v>
      </c>
      <c r="E1874" t="s">
        <v>5308</v>
      </c>
      <c r="F1874">
        <v>0</v>
      </c>
      <c r="G1874">
        <v>1872</v>
      </c>
      <c r="H1874">
        <f>IF(Table1[[#This Row],[my_ent_1]]=Table1[[#This Row],[their_ent_1]], 1, 0)</f>
        <v>0</v>
      </c>
      <c r="I1874">
        <f>IF(Table1[[#This Row],[my_ent_2]]=Table1[[#This Row],[their_ent_2]], 1, 0)</f>
        <v>0</v>
      </c>
      <c r="J1874">
        <f>IF(Table1[[#This Row],[same_1]]=1 &amp; Table1[[#This Row],[same_2]]=1, 1, 0)</f>
        <v>0</v>
      </c>
      <c r="K1874">
        <f>IF(ISNUMBER(SEARCH(Table1[[#This Row],[their_ent_1]],Table1[[#This Row],[my_ent_1]])), 1, 0)</f>
        <v>0</v>
      </c>
      <c r="L1874">
        <f>IF(ISNUMBER(SEARCH(Table1[[#This Row],[their_ent_2]],Table1[[#This Row],[my_ent_2]])), 1, 0)</f>
        <v>0</v>
      </c>
    </row>
    <row r="1875" spans="1:12" hidden="1" x14ac:dyDescent="0.3">
      <c r="A1875" t="s">
        <v>5309</v>
      </c>
      <c r="B1875" t="s">
        <v>5310</v>
      </c>
      <c r="C1875" t="s">
        <v>5311</v>
      </c>
      <c r="D1875" t="s">
        <v>5311</v>
      </c>
      <c r="E1875" t="s">
        <v>3094</v>
      </c>
      <c r="F1875">
        <v>0</v>
      </c>
      <c r="G1875">
        <v>1873</v>
      </c>
      <c r="H1875">
        <f>IF(Table1[[#This Row],[my_ent_1]]=Table1[[#This Row],[their_ent_1]], 1, 0)</f>
        <v>0</v>
      </c>
      <c r="I1875">
        <f>IF(Table1[[#This Row],[my_ent_2]]=Table1[[#This Row],[their_ent_2]], 1, 0)</f>
        <v>0</v>
      </c>
      <c r="J1875">
        <f>IF(Table1[[#This Row],[same_1]]=1 &amp; Table1[[#This Row],[same_2]]=1, 1, 0)</f>
        <v>0</v>
      </c>
      <c r="K1875">
        <f>IF(ISNUMBER(SEARCH(Table1[[#This Row],[their_ent_1]],Table1[[#This Row],[my_ent_1]])), 1, 0)</f>
        <v>0</v>
      </c>
      <c r="L1875">
        <f>IF(ISNUMBER(SEARCH(Table1[[#This Row],[their_ent_2]],Table1[[#This Row],[my_ent_2]])), 1, 0)</f>
        <v>0</v>
      </c>
    </row>
    <row r="1876" spans="1:12" hidden="1" x14ac:dyDescent="0.3">
      <c r="A1876" t="s">
        <v>5312</v>
      </c>
      <c r="B1876" t="s">
        <v>2393</v>
      </c>
      <c r="C1876" t="s">
        <v>2393</v>
      </c>
      <c r="D1876" t="s">
        <v>85</v>
      </c>
      <c r="E1876" t="s">
        <v>458</v>
      </c>
      <c r="F1876">
        <v>0</v>
      </c>
      <c r="G1876">
        <v>1874</v>
      </c>
      <c r="H1876">
        <f>IF(Table1[[#This Row],[my_ent_1]]=Table1[[#This Row],[their_ent_1]], 1, 0)</f>
        <v>1</v>
      </c>
      <c r="I1876">
        <f>IF(Table1[[#This Row],[my_ent_2]]=Table1[[#This Row],[their_ent_2]], 1, 0)</f>
        <v>0</v>
      </c>
      <c r="J1876">
        <f>IF(Table1[[#This Row],[same_1]]=1 &amp; Table1[[#This Row],[same_2]]=1, 1, 0)</f>
        <v>0</v>
      </c>
      <c r="K1876">
        <f>IF(ISNUMBER(SEARCH(Table1[[#This Row],[their_ent_1]],Table1[[#This Row],[my_ent_1]])), 1, 0)</f>
        <v>1</v>
      </c>
      <c r="L1876">
        <f>IF(ISNUMBER(SEARCH(Table1[[#This Row],[their_ent_2]],Table1[[#This Row],[my_ent_2]])), 1, 0)</f>
        <v>0</v>
      </c>
    </row>
    <row r="1877" spans="1:12" hidden="1" x14ac:dyDescent="0.3">
      <c r="A1877" t="s">
        <v>5313</v>
      </c>
      <c r="B1877" t="s">
        <v>5314</v>
      </c>
      <c r="C1877" t="s">
        <v>5314</v>
      </c>
      <c r="D1877" t="s">
        <v>255</v>
      </c>
      <c r="E1877" t="s">
        <v>5315</v>
      </c>
      <c r="F1877">
        <v>0</v>
      </c>
      <c r="G1877">
        <v>1875</v>
      </c>
      <c r="H1877">
        <f>IF(Table1[[#This Row],[my_ent_1]]=Table1[[#This Row],[their_ent_1]], 1, 0)</f>
        <v>1</v>
      </c>
      <c r="I1877">
        <f>IF(Table1[[#This Row],[my_ent_2]]=Table1[[#This Row],[their_ent_2]], 1, 0)</f>
        <v>0</v>
      </c>
      <c r="J1877">
        <f>IF(Table1[[#This Row],[same_1]]=1 &amp; Table1[[#This Row],[same_2]]=1, 1, 0)</f>
        <v>0</v>
      </c>
      <c r="K1877">
        <f>IF(ISNUMBER(SEARCH(Table1[[#This Row],[their_ent_1]],Table1[[#This Row],[my_ent_1]])), 1, 0)</f>
        <v>1</v>
      </c>
      <c r="L1877">
        <f>IF(ISNUMBER(SEARCH(Table1[[#This Row],[their_ent_2]],Table1[[#This Row],[my_ent_2]])), 1, 0)</f>
        <v>0</v>
      </c>
    </row>
    <row r="1878" spans="1:12" x14ac:dyDescent="0.3">
      <c r="A1878" t="s">
        <v>1263</v>
      </c>
      <c r="B1878" t="s">
        <v>110</v>
      </c>
      <c r="C1878" t="s">
        <v>111</v>
      </c>
      <c r="D1878" t="s">
        <v>142</v>
      </c>
      <c r="E1878" t="s">
        <v>142</v>
      </c>
      <c r="F1878">
        <v>0</v>
      </c>
      <c r="G1878">
        <v>1876</v>
      </c>
      <c r="H1878">
        <f>IF(Table1[[#This Row],[my_ent_1]]=Table1[[#This Row],[their_ent_1]], 1, 0)</f>
        <v>0</v>
      </c>
      <c r="I1878">
        <f>IF(Table1[[#This Row],[my_ent_2]]=Table1[[#This Row],[their_ent_2]], 1, 0)</f>
        <v>1</v>
      </c>
      <c r="J1878">
        <f>IF(Table1[[#This Row],[same_1]]=1 &amp; Table1[[#This Row],[same_2]]=1, 1, 0)</f>
        <v>0</v>
      </c>
      <c r="K1878">
        <f>IF(ISNUMBER(SEARCH(Table1[[#This Row],[their_ent_1]],Table1[[#This Row],[my_ent_1]])), 1, 0)</f>
        <v>1</v>
      </c>
      <c r="L1878">
        <f>IF(ISNUMBER(SEARCH(Table1[[#This Row],[their_ent_2]],Table1[[#This Row],[my_ent_2]])), 1, 0)</f>
        <v>1</v>
      </c>
    </row>
    <row r="1879" spans="1:12" hidden="1" x14ac:dyDescent="0.3">
      <c r="A1879" t="s">
        <v>5316</v>
      </c>
      <c r="B1879" t="s">
        <v>5317</v>
      </c>
      <c r="C1879" t="s">
        <v>5318</v>
      </c>
      <c r="D1879" t="s">
        <v>5319</v>
      </c>
      <c r="E1879" t="s">
        <v>5320</v>
      </c>
      <c r="F1879">
        <v>0</v>
      </c>
      <c r="G1879">
        <v>1877</v>
      </c>
      <c r="H1879">
        <f>IF(Table1[[#This Row],[my_ent_1]]=Table1[[#This Row],[their_ent_1]], 1, 0)</f>
        <v>0</v>
      </c>
      <c r="I1879">
        <f>IF(Table1[[#This Row],[my_ent_2]]=Table1[[#This Row],[their_ent_2]], 1, 0)</f>
        <v>0</v>
      </c>
      <c r="J1879">
        <f>IF(Table1[[#This Row],[same_1]]=1 &amp; Table1[[#This Row],[same_2]]=1, 1, 0)</f>
        <v>0</v>
      </c>
      <c r="K1879">
        <f>IF(ISNUMBER(SEARCH(Table1[[#This Row],[their_ent_1]],Table1[[#This Row],[my_ent_1]])), 1, 0)</f>
        <v>0</v>
      </c>
      <c r="L1879">
        <f>IF(ISNUMBER(SEARCH(Table1[[#This Row],[their_ent_2]],Table1[[#This Row],[my_ent_2]])), 1, 0)</f>
        <v>0</v>
      </c>
    </row>
    <row r="1880" spans="1:12" hidden="1" x14ac:dyDescent="0.3">
      <c r="A1880" t="s">
        <v>5321</v>
      </c>
      <c r="B1880" t="s">
        <v>5322</v>
      </c>
      <c r="C1880" t="s">
        <v>5323</v>
      </c>
      <c r="D1880" t="s">
        <v>5323</v>
      </c>
      <c r="E1880" t="s">
        <v>5324</v>
      </c>
      <c r="F1880">
        <v>0</v>
      </c>
      <c r="G1880">
        <v>1878</v>
      </c>
      <c r="H1880">
        <f>IF(Table1[[#This Row],[my_ent_1]]=Table1[[#This Row],[their_ent_1]], 1, 0)</f>
        <v>0</v>
      </c>
      <c r="I1880">
        <f>IF(Table1[[#This Row],[my_ent_2]]=Table1[[#This Row],[their_ent_2]], 1, 0)</f>
        <v>0</v>
      </c>
      <c r="J1880">
        <f>IF(Table1[[#This Row],[same_1]]=1 &amp; Table1[[#This Row],[same_2]]=1, 1, 0)</f>
        <v>0</v>
      </c>
      <c r="K1880">
        <f>IF(ISNUMBER(SEARCH(Table1[[#This Row],[their_ent_1]],Table1[[#This Row],[my_ent_1]])), 1, 0)</f>
        <v>0</v>
      </c>
      <c r="L1880">
        <f>IF(ISNUMBER(SEARCH(Table1[[#This Row],[their_ent_2]],Table1[[#This Row],[my_ent_2]])), 1, 0)</f>
        <v>0</v>
      </c>
    </row>
    <row r="1881" spans="1:12" x14ac:dyDescent="0.3">
      <c r="A1881" t="s">
        <v>5325</v>
      </c>
      <c r="B1881" t="s">
        <v>5326</v>
      </c>
      <c r="C1881" t="s">
        <v>5327</v>
      </c>
      <c r="D1881" t="s">
        <v>499</v>
      </c>
      <c r="E1881" t="s">
        <v>499</v>
      </c>
      <c r="F1881">
        <v>0</v>
      </c>
      <c r="G1881">
        <v>1879</v>
      </c>
      <c r="H1881">
        <f>IF(Table1[[#This Row],[my_ent_1]]=Table1[[#This Row],[their_ent_1]], 1, 0)</f>
        <v>0</v>
      </c>
      <c r="I1881">
        <f>IF(Table1[[#This Row],[my_ent_2]]=Table1[[#This Row],[their_ent_2]], 1, 0)</f>
        <v>1</v>
      </c>
      <c r="J1881">
        <f>IF(Table1[[#This Row],[same_1]]=1 &amp; Table1[[#This Row],[same_2]]=1, 1, 0)</f>
        <v>0</v>
      </c>
      <c r="K1881">
        <f>IF(ISNUMBER(SEARCH(Table1[[#This Row],[their_ent_1]],Table1[[#This Row],[my_ent_1]])), 1, 0)</f>
        <v>1</v>
      </c>
      <c r="L1881">
        <f>IF(ISNUMBER(SEARCH(Table1[[#This Row],[their_ent_2]],Table1[[#This Row],[my_ent_2]])), 1, 0)</f>
        <v>1</v>
      </c>
    </row>
    <row r="1882" spans="1:12" x14ac:dyDescent="0.3">
      <c r="A1882" t="s">
        <v>5328</v>
      </c>
      <c r="B1882" t="s">
        <v>2480</v>
      </c>
      <c r="C1882" t="s">
        <v>1104</v>
      </c>
      <c r="D1882" t="s">
        <v>5329</v>
      </c>
      <c r="E1882" t="s">
        <v>5330</v>
      </c>
      <c r="F1882">
        <v>0</v>
      </c>
      <c r="G1882">
        <v>1880</v>
      </c>
      <c r="H1882">
        <f>IF(Table1[[#This Row],[my_ent_1]]=Table1[[#This Row],[their_ent_1]], 1, 0)</f>
        <v>0</v>
      </c>
      <c r="I1882">
        <f>IF(Table1[[#This Row],[my_ent_2]]=Table1[[#This Row],[their_ent_2]], 1, 0)</f>
        <v>0</v>
      </c>
      <c r="J1882">
        <f>IF(Table1[[#This Row],[same_1]]=1 &amp; Table1[[#This Row],[same_2]]=1, 1, 0)</f>
        <v>0</v>
      </c>
      <c r="K1882">
        <f>IF(ISNUMBER(SEARCH(Table1[[#This Row],[their_ent_1]],Table1[[#This Row],[my_ent_1]])), 1, 0)</f>
        <v>1</v>
      </c>
      <c r="L1882">
        <f>IF(ISNUMBER(SEARCH(Table1[[#This Row],[their_ent_2]],Table1[[#This Row],[my_ent_2]])), 1, 0)</f>
        <v>1</v>
      </c>
    </row>
    <row r="1883" spans="1:12" x14ac:dyDescent="0.3">
      <c r="A1883" t="s">
        <v>5331</v>
      </c>
      <c r="B1883" t="s">
        <v>708</v>
      </c>
      <c r="C1883" t="s">
        <v>769</v>
      </c>
      <c r="D1883" t="s">
        <v>36</v>
      </c>
      <c r="E1883" t="s">
        <v>36</v>
      </c>
      <c r="F1883">
        <v>0</v>
      </c>
      <c r="G1883">
        <v>1881</v>
      </c>
      <c r="H1883">
        <f>IF(Table1[[#This Row],[my_ent_1]]=Table1[[#This Row],[their_ent_1]], 1, 0)</f>
        <v>0</v>
      </c>
      <c r="I1883">
        <f>IF(Table1[[#This Row],[my_ent_2]]=Table1[[#This Row],[their_ent_2]], 1, 0)</f>
        <v>1</v>
      </c>
      <c r="J1883">
        <f>IF(Table1[[#This Row],[same_1]]=1 &amp; Table1[[#This Row],[same_2]]=1, 1, 0)</f>
        <v>0</v>
      </c>
      <c r="K1883">
        <f>IF(ISNUMBER(SEARCH(Table1[[#This Row],[their_ent_1]],Table1[[#This Row],[my_ent_1]])), 1, 0)</f>
        <v>1</v>
      </c>
      <c r="L1883">
        <f>IF(ISNUMBER(SEARCH(Table1[[#This Row],[their_ent_2]],Table1[[#This Row],[my_ent_2]])), 1, 0)</f>
        <v>1</v>
      </c>
    </row>
    <row r="1884" spans="1:12" hidden="1" x14ac:dyDescent="0.3">
      <c r="A1884" t="s">
        <v>5332</v>
      </c>
      <c r="B1884" t="s">
        <v>842</v>
      </c>
      <c r="C1884" t="s">
        <v>12</v>
      </c>
      <c r="D1884" t="s">
        <v>5333</v>
      </c>
      <c r="E1884" t="s">
        <v>36</v>
      </c>
      <c r="F1884">
        <v>0</v>
      </c>
      <c r="G1884">
        <v>1882</v>
      </c>
      <c r="H1884">
        <f>IF(Table1[[#This Row],[my_ent_1]]=Table1[[#This Row],[their_ent_1]], 1, 0)</f>
        <v>0</v>
      </c>
      <c r="I1884">
        <f>IF(Table1[[#This Row],[my_ent_2]]=Table1[[#This Row],[their_ent_2]], 1, 0)</f>
        <v>0</v>
      </c>
      <c r="J1884">
        <f>IF(Table1[[#This Row],[same_1]]=1 &amp; Table1[[#This Row],[same_2]]=1, 1, 0)</f>
        <v>0</v>
      </c>
      <c r="K1884">
        <f>IF(ISNUMBER(SEARCH(Table1[[#This Row],[their_ent_1]],Table1[[#This Row],[my_ent_1]])), 1, 0)</f>
        <v>0</v>
      </c>
      <c r="L1884">
        <f>IF(ISNUMBER(SEARCH(Table1[[#This Row],[their_ent_2]],Table1[[#This Row],[my_ent_2]])), 1, 0)</f>
        <v>0</v>
      </c>
    </row>
    <row r="1885" spans="1:12" hidden="1" x14ac:dyDescent="0.3">
      <c r="A1885" t="s">
        <v>5334</v>
      </c>
      <c r="B1885" t="s">
        <v>5335</v>
      </c>
      <c r="C1885" t="s">
        <v>5336</v>
      </c>
      <c r="D1885" t="s">
        <v>5336</v>
      </c>
      <c r="E1885" t="s">
        <v>93</v>
      </c>
      <c r="F1885">
        <v>0</v>
      </c>
      <c r="G1885">
        <v>1883</v>
      </c>
      <c r="H1885">
        <f>IF(Table1[[#This Row],[my_ent_1]]=Table1[[#This Row],[their_ent_1]], 1, 0)</f>
        <v>0</v>
      </c>
      <c r="I1885">
        <f>IF(Table1[[#This Row],[my_ent_2]]=Table1[[#This Row],[their_ent_2]], 1, 0)</f>
        <v>0</v>
      </c>
      <c r="J1885">
        <f>IF(Table1[[#This Row],[same_1]]=1 &amp; Table1[[#This Row],[same_2]]=1, 1, 0)</f>
        <v>0</v>
      </c>
      <c r="K1885">
        <f>IF(ISNUMBER(SEARCH(Table1[[#This Row],[their_ent_1]],Table1[[#This Row],[my_ent_1]])), 1, 0)</f>
        <v>0</v>
      </c>
      <c r="L1885">
        <f>IF(ISNUMBER(SEARCH(Table1[[#This Row],[their_ent_2]],Table1[[#This Row],[my_ent_2]])), 1, 0)</f>
        <v>0</v>
      </c>
    </row>
    <row r="1886" spans="1:12" hidden="1" x14ac:dyDescent="0.3">
      <c r="A1886" t="s">
        <v>5337</v>
      </c>
      <c r="B1886" t="s">
        <v>5338</v>
      </c>
      <c r="C1886" t="s">
        <v>5338</v>
      </c>
      <c r="D1886" t="s">
        <v>5339</v>
      </c>
      <c r="E1886" t="s">
        <v>5340</v>
      </c>
      <c r="F1886">
        <v>0</v>
      </c>
      <c r="G1886">
        <v>1884</v>
      </c>
      <c r="H1886">
        <f>IF(Table1[[#This Row],[my_ent_1]]=Table1[[#This Row],[their_ent_1]], 1, 0)</f>
        <v>1</v>
      </c>
      <c r="I1886">
        <f>IF(Table1[[#This Row],[my_ent_2]]=Table1[[#This Row],[their_ent_2]], 1, 0)</f>
        <v>0</v>
      </c>
      <c r="J1886">
        <f>IF(Table1[[#This Row],[same_1]]=1 &amp; Table1[[#This Row],[same_2]]=1, 1, 0)</f>
        <v>0</v>
      </c>
      <c r="K1886">
        <f>IF(ISNUMBER(SEARCH(Table1[[#This Row],[their_ent_1]],Table1[[#This Row],[my_ent_1]])), 1, 0)</f>
        <v>1</v>
      </c>
      <c r="L1886">
        <f>IF(ISNUMBER(SEARCH(Table1[[#This Row],[their_ent_2]],Table1[[#This Row],[my_ent_2]])), 1, 0)</f>
        <v>0</v>
      </c>
    </row>
    <row r="1887" spans="1:12" hidden="1" x14ac:dyDescent="0.3">
      <c r="A1887" t="s">
        <v>5341</v>
      </c>
      <c r="B1887" t="s">
        <v>5342</v>
      </c>
      <c r="C1887" t="s">
        <v>5343</v>
      </c>
      <c r="D1887" t="s">
        <v>5344</v>
      </c>
      <c r="E1887" t="s">
        <v>92</v>
      </c>
      <c r="F1887">
        <v>0</v>
      </c>
      <c r="G1887">
        <v>1885</v>
      </c>
      <c r="H1887">
        <f>IF(Table1[[#This Row],[my_ent_1]]=Table1[[#This Row],[their_ent_1]], 1, 0)</f>
        <v>0</v>
      </c>
      <c r="I1887">
        <f>IF(Table1[[#This Row],[my_ent_2]]=Table1[[#This Row],[their_ent_2]], 1, 0)</f>
        <v>0</v>
      </c>
      <c r="J1887">
        <f>IF(Table1[[#This Row],[same_1]]=1 &amp; Table1[[#This Row],[same_2]]=1, 1, 0)</f>
        <v>0</v>
      </c>
      <c r="K1887">
        <f>IF(ISNUMBER(SEARCH(Table1[[#This Row],[their_ent_1]],Table1[[#This Row],[my_ent_1]])), 1, 0)</f>
        <v>0</v>
      </c>
      <c r="L1887">
        <f>IF(ISNUMBER(SEARCH(Table1[[#This Row],[their_ent_2]],Table1[[#This Row],[my_ent_2]])), 1, 0)</f>
        <v>0</v>
      </c>
    </row>
    <row r="1888" spans="1:12" hidden="1" x14ac:dyDescent="0.3">
      <c r="A1888" t="s">
        <v>5345</v>
      </c>
      <c r="B1888" t="s">
        <v>3546</v>
      </c>
      <c r="C1888" t="s">
        <v>5346</v>
      </c>
      <c r="D1888" t="s">
        <v>5347</v>
      </c>
      <c r="E1888" t="s">
        <v>1770</v>
      </c>
      <c r="F1888">
        <v>0</v>
      </c>
      <c r="G1888">
        <v>1886</v>
      </c>
      <c r="H1888">
        <f>IF(Table1[[#This Row],[my_ent_1]]=Table1[[#This Row],[their_ent_1]], 1, 0)</f>
        <v>0</v>
      </c>
      <c r="I1888">
        <f>IF(Table1[[#This Row],[my_ent_2]]=Table1[[#This Row],[their_ent_2]], 1, 0)</f>
        <v>0</v>
      </c>
      <c r="J1888">
        <f>IF(Table1[[#This Row],[same_1]]=1 &amp; Table1[[#This Row],[same_2]]=1, 1, 0)</f>
        <v>0</v>
      </c>
      <c r="K1888">
        <f>IF(ISNUMBER(SEARCH(Table1[[#This Row],[their_ent_1]],Table1[[#This Row],[my_ent_1]])), 1, 0)</f>
        <v>0</v>
      </c>
      <c r="L1888">
        <f>IF(ISNUMBER(SEARCH(Table1[[#This Row],[their_ent_2]],Table1[[#This Row],[my_ent_2]])), 1, 0)</f>
        <v>0</v>
      </c>
    </row>
    <row r="1889" spans="1:12" hidden="1" x14ac:dyDescent="0.3">
      <c r="A1889" t="s">
        <v>5348</v>
      </c>
      <c r="B1889" t="s">
        <v>412</v>
      </c>
      <c r="C1889" t="s">
        <v>5349</v>
      </c>
      <c r="D1889" t="s">
        <v>5350</v>
      </c>
      <c r="E1889" t="s">
        <v>5351</v>
      </c>
      <c r="F1889">
        <v>0</v>
      </c>
      <c r="G1889">
        <v>1887</v>
      </c>
      <c r="H1889">
        <f>IF(Table1[[#This Row],[my_ent_1]]=Table1[[#This Row],[their_ent_1]], 1, 0)</f>
        <v>0</v>
      </c>
      <c r="I1889">
        <f>IF(Table1[[#This Row],[my_ent_2]]=Table1[[#This Row],[their_ent_2]], 1, 0)</f>
        <v>0</v>
      </c>
      <c r="J1889">
        <f>IF(Table1[[#This Row],[same_1]]=1 &amp; Table1[[#This Row],[same_2]]=1, 1, 0)</f>
        <v>0</v>
      </c>
      <c r="K1889">
        <f>IF(ISNUMBER(SEARCH(Table1[[#This Row],[their_ent_1]],Table1[[#This Row],[my_ent_1]])), 1, 0)</f>
        <v>0</v>
      </c>
      <c r="L1889">
        <f>IF(ISNUMBER(SEARCH(Table1[[#This Row],[their_ent_2]],Table1[[#This Row],[my_ent_2]])), 1, 0)</f>
        <v>0</v>
      </c>
    </row>
    <row r="1890" spans="1:12" hidden="1" x14ac:dyDescent="0.3">
      <c r="A1890" t="s">
        <v>5352</v>
      </c>
      <c r="B1890" t="s">
        <v>5353</v>
      </c>
      <c r="C1890" t="s">
        <v>5354</v>
      </c>
      <c r="D1890" t="s">
        <v>255</v>
      </c>
      <c r="E1890" t="s">
        <v>255</v>
      </c>
      <c r="F1890">
        <v>0</v>
      </c>
      <c r="G1890">
        <v>1888</v>
      </c>
      <c r="H1890">
        <f>IF(Table1[[#This Row],[my_ent_1]]=Table1[[#This Row],[their_ent_1]], 1, 0)</f>
        <v>0</v>
      </c>
      <c r="I1890">
        <f>IF(Table1[[#This Row],[my_ent_2]]=Table1[[#This Row],[their_ent_2]], 1, 0)</f>
        <v>1</v>
      </c>
      <c r="J1890">
        <f>IF(Table1[[#This Row],[same_1]]=1 &amp; Table1[[#This Row],[same_2]]=1, 1, 0)</f>
        <v>0</v>
      </c>
      <c r="K1890">
        <f>IF(ISNUMBER(SEARCH(Table1[[#This Row],[their_ent_1]],Table1[[#This Row],[my_ent_1]])), 1, 0)</f>
        <v>0</v>
      </c>
      <c r="L1890">
        <f>IF(ISNUMBER(SEARCH(Table1[[#This Row],[their_ent_2]],Table1[[#This Row],[my_ent_2]])), 1, 0)</f>
        <v>1</v>
      </c>
    </row>
    <row r="1891" spans="1:12" hidden="1" x14ac:dyDescent="0.3">
      <c r="A1891" t="s">
        <v>2927</v>
      </c>
      <c r="B1891" t="s">
        <v>2928</v>
      </c>
      <c r="C1891" t="s">
        <v>2928</v>
      </c>
      <c r="D1891" t="s">
        <v>1727</v>
      </c>
      <c r="E1891" t="s">
        <v>2929</v>
      </c>
      <c r="F1891">
        <v>0</v>
      </c>
      <c r="G1891">
        <v>1889</v>
      </c>
      <c r="H1891">
        <f>IF(Table1[[#This Row],[my_ent_1]]=Table1[[#This Row],[their_ent_1]], 1, 0)</f>
        <v>1</v>
      </c>
      <c r="I1891">
        <f>IF(Table1[[#This Row],[my_ent_2]]=Table1[[#This Row],[their_ent_2]], 1, 0)</f>
        <v>0</v>
      </c>
      <c r="J1891">
        <f>IF(Table1[[#This Row],[same_1]]=1 &amp; Table1[[#This Row],[same_2]]=1, 1, 0)</f>
        <v>0</v>
      </c>
      <c r="K1891">
        <f>IF(ISNUMBER(SEARCH(Table1[[#This Row],[their_ent_1]],Table1[[#This Row],[my_ent_1]])), 1, 0)</f>
        <v>1</v>
      </c>
      <c r="L1891">
        <f>IF(ISNUMBER(SEARCH(Table1[[#This Row],[their_ent_2]],Table1[[#This Row],[my_ent_2]])), 1, 0)</f>
        <v>0</v>
      </c>
    </row>
    <row r="1892" spans="1:12" hidden="1" x14ac:dyDescent="0.3">
      <c r="A1892" t="s">
        <v>5355</v>
      </c>
      <c r="B1892" t="s">
        <v>869</v>
      </c>
      <c r="C1892" t="s">
        <v>5356</v>
      </c>
      <c r="D1892" t="s">
        <v>871</v>
      </c>
      <c r="E1892" t="s">
        <v>348</v>
      </c>
      <c r="F1892">
        <v>0</v>
      </c>
      <c r="G1892">
        <v>1890</v>
      </c>
      <c r="H1892">
        <f>IF(Table1[[#This Row],[my_ent_1]]=Table1[[#This Row],[their_ent_1]], 1, 0)</f>
        <v>0</v>
      </c>
      <c r="I1892">
        <f>IF(Table1[[#This Row],[my_ent_2]]=Table1[[#This Row],[their_ent_2]], 1, 0)</f>
        <v>0</v>
      </c>
      <c r="J1892">
        <f>IF(Table1[[#This Row],[same_1]]=1 &amp; Table1[[#This Row],[same_2]]=1, 1, 0)</f>
        <v>0</v>
      </c>
      <c r="K1892">
        <f>IF(ISNUMBER(SEARCH(Table1[[#This Row],[their_ent_1]],Table1[[#This Row],[my_ent_1]])), 1, 0)</f>
        <v>0</v>
      </c>
      <c r="L1892">
        <f>IF(ISNUMBER(SEARCH(Table1[[#This Row],[their_ent_2]],Table1[[#This Row],[my_ent_2]])), 1, 0)</f>
        <v>0</v>
      </c>
    </row>
    <row r="1893" spans="1:12" hidden="1" x14ac:dyDescent="0.3">
      <c r="A1893" t="s">
        <v>5357</v>
      </c>
      <c r="B1893" t="s">
        <v>352</v>
      </c>
      <c r="C1893" t="s">
        <v>5358</v>
      </c>
      <c r="D1893" t="s">
        <v>143</v>
      </c>
      <c r="E1893" t="s">
        <v>352</v>
      </c>
      <c r="F1893">
        <v>0</v>
      </c>
      <c r="G1893">
        <v>1891</v>
      </c>
      <c r="H1893">
        <f>IF(Table1[[#This Row],[my_ent_1]]=Table1[[#This Row],[their_ent_1]], 1, 0)</f>
        <v>0</v>
      </c>
      <c r="I1893">
        <f>IF(Table1[[#This Row],[my_ent_2]]=Table1[[#This Row],[their_ent_2]], 1, 0)</f>
        <v>0</v>
      </c>
      <c r="J1893">
        <f>IF(Table1[[#This Row],[same_1]]=1 &amp; Table1[[#This Row],[same_2]]=1, 1, 0)</f>
        <v>0</v>
      </c>
      <c r="K1893">
        <f>IF(ISNUMBER(SEARCH(Table1[[#This Row],[their_ent_1]],Table1[[#This Row],[my_ent_1]])), 1, 0)</f>
        <v>0</v>
      </c>
      <c r="L1893">
        <f>IF(ISNUMBER(SEARCH(Table1[[#This Row],[their_ent_2]],Table1[[#This Row],[my_ent_2]])), 1, 0)</f>
        <v>0</v>
      </c>
    </row>
    <row r="1894" spans="1:12" hidden="1" x14ac:dyDescent="0.3">
      <c r="A1894" t="s">
        <v>5359</v>
      </c>
      <c r="B1894" t="s">
        <v>57</v>
      </c>
      <c r="C1894" t="s">
        <v>1031</v>
      </c>
      <c r="D1894" t="s">
        <v>143</v>
      </c>
      <c r="E1894" t="s">
        <v>36</v>
      </c>
      <c r="F1894">
        <v>0</v>
      </c>
      <c r="G1894">
        <v>1892</v>
      </c>
      <c r="H1894">
        <f>IF(Table1[[#This Row],[my_ent_1]]=Table1[[#This Row],[their_ent_1]], 1, 0)</f>
        <v>0</v>
      </c>
      <c r="I1894">
        <f>IF(Table1[[#This Row],[my_ent_2]]=Table1[[#This Row],[their_ent_2]], 1, 0)</f>
        <v>0</v>
      </c>
      <c r="J1894">
        <f>IF(Table1[[#This Row],[same_1]]=1 &amp; Table1[[#This Row],[same_2]]=1, 1, 0)</f>
        <v>0</v>
      </c>
      <c r="K1894">
        <f>IF(ISNUMBER(SEARCH(Table1[[#This Row],[their_ent_1]],Table1[[#This Row],[my_ent_1]])), 1, 0)</f>
        <v>0</v>
      </c>
      <c r="L1894">
        <f>IF(ISNUMBER(SEARCH(Table1[[#This Row],[their_ent_2]],Table1[[#This Row],[my_ent_2]])), 1, 0)</f>
        <v>0</v>
      </c>
    </row>
    <row r="1895" spans="1:12" hidden="1" x14ac:dyDescent="0.3">
      <c r="A1895" t="s">
        <v>5360</v>
      </c>
      <c r="B1895" t="s">
        <v>47</v>
      </c>
      <c r="C1895" t="s">
        <v>1650</v>
      </c>
      <c r="D1895" t="s">
        <v>1650</v>
      </c>
      <c r="E1895" t="s">
        <v>1898</v>
      </c>
      <c r="F1895">
        <v>0</v>
      </c>
      <c r="G1895">
        <v>1893</v>
      </c>
      <c r="H1895">
        <f>IF(Table1[[#This Row],[my_ent_1]]=Table1[[#This Row],[their_ent_1]], 1, 0)</f>
        <v>0</v>
      </c>
      <c r="I1895">
        <f>IF(Table1[[#This Row],[my_ent_2]]=Table1[[#This Row],[their_ent_2]], 1, 0)</f>
        <v>0</v>
      </c>
      <c r="J1895">
        <f>IF(Table1[[#This Row],[same_1]]=1 &amp; Table1[[#This Row],[same_2]]=1, 1, 0)</f>
        <v>0</v>
      </c>
      <c r="K1895">
        <f>IF(ISNUMBER(SEARCH(Table1[[#This Row],[their_ent_1]],Table1[[#This Row],[my_ent_1]])), 1, 0)</f>
        <v>0</v>
      </c>
      <c r="L1895">
        <f>IF(ISNUMBER(SEARCH(Table1[[#This Row],[their_ent_2]],Table1[[#This Row],[my_ent_2]])), 1, 0)</f>
        <v>0</v>
      </c>
    </row>
    <row r="1896" spans="1:12" hidden="1" x14ac:dyDescent="0.3">
      <c r="A1896" t="s">
        <v>5361</v>
      </c>
      <c r="B1896" t="s">
        <v>5362</v>
      </c>
      <c r="C1896" t="s">
        <v>5362</v>
      </c>
      <c r="D1896" t="s">
        <v>5363</v>
      </c>
      <c r="E1896" t="s">
        <v>8</v>
      </c>
      <c r="F1896">
        <v>0</v>
      </c>
      <c r="G1896">
        <v>1894</v>
      </c>
      <c r="H1896">
        <f>IF(Table1[[#This Row],[my_ent_1]]=Table1[[#This Row],[their_ent_1]], 1, 0)</f>
        <v>1</v>
      </c>
      <c r="I1896">
        <f>IF(Table1[[#This Row],[my_ent_2]]=Table1[[#This Row],[their_ent_2]], 1, 0)</f>
        <v>0</v>
      </c>
      <c r="J1896">
        <f>IF(Table1[[#This Row],[same_1]]=1 &amp; Table1[[#This Row],[same_2]]=1, 1, 0)</f>
        <v>0</v>
      </c>
      <c r="K1896">
        <f>IF(ISNUMBER(SEARCH(Table1[[#This Row],[their_ent_1]],Table1[[#This Row],[my_ent_1]])), 1, 0)</f>
        <v>1</v>
      </c>
      <c r="L1896">
        <f>IF(ISNUMBER(SEARCH(Table1[[#This Row],[their_ent_2]],Table1[[#This Row],[my_ent_2]])), 1, 0)</f>
        <v>0</v>
      </c>
    </row>
    <row r="1897" spans="1:12" hidden="1" x14ac:dyDescent="0.3">
      <c r="A1897" t="s">
        <v>5364</v>
      </c>
      <c r="B1897" t="s">
        <v>5365</v>
      </c>
      <c r="C1897" t="s">
        <v>458</v>
      </c>
      <c r="D1897" t="s">
        <v>143</v>
      </c>
      <c r="E1897" t="s">
        <v>5365</v>
      </c>
      <c r="F1897">
        <v>0</v>
      </c>
      <c r="G1897">
        <v>1895</v>
      </c>
      <c r="H1897">
        <f>IF(Table1[[#This Row],[my_ent_1]]=Table1[[#This Row],[their_ent_1]], 1, 0)</f>
        <v>0</v>
      </c>
      <c r="I1897">
        <f>IF(Table1[[#This Row],[my_ent_2]]=Table1[[#This Row],[their_ent_2]], 1, 0)</f>
        <v>0</v>
      </c>
      <c r="J1897">
        <f>IF(Table1[[#This Row],[same_1]]=1 &amp; Table1[[#This Row],[same_2]]=1, 1, 0)</f>
        <v>0</v>
      </c>
      <c r="K1897">
        <f>IF(ISNUMBER(SEARCH(Table1[[#This Row],[their_ent_1]],Table1[[#This Row],[my_ent_1]])), 1, 0)</f>
        <v>0</v>
      </c>
      <c r="L1897">
        <f>IF(ISNUMBER(SEARCH(Table1[[#This Row],[their_ent_2]],Table1[[#This Row],[my_ent_2]])), 1, 0)</f>
        <v>0</v>
      </c>
    </row>
    <row r="1898" spans="1:12" hidden="1" x14ac:dyDescent="0.3">
      <c r="A1898" t="s">
        <v>5366</v>
      </c>
      <c r="B1898" t="s">
        <v>5367</v>
      </c>
      <c r="C1898" t="s">
        <v>5368</v>
      </c>
      <c r="D1898" t="s">
        <v>12</v>
      </c>
      <c r="E1898" t="s">
        <v>27</v>
      </c>
      <c r="F1898">
        <v>0</v>
      </c>
      <c r="G1898">
        <v>1896</v>
      </c>
      <c r="H1898">
        <f>IF(Table1[[#This Row],[my_ent_1]]=Table1[[#This Row],[their_ent_1]], 1, 0)</f>
        <v>0</v>
      </c>
      <c r="I1898">
        <f>IF(Table1[[#This Row],[my_ent_2]]=Table1[[#This Row],[their_ent_2]], 1, 0)</f>
        <v>0</v>
      </c>
      <c r="J1898">
        <f>IF(Table1[[#This Row],[same_1]]=1 &amp; Table1[[#This Row],[same_2]]=1, 1, 0)</f>
        <v>0</v>
      </c>
      <c r="K1898">
        <f>IF(ISNUMBER(SEARCH(Table1[[#This Row],[their_ent_1]],Table1[[#This Row],[my_ent_1]])), 1, 0)</f>
        <v>1</v>
      </c>
      <c r="L1898">
        <f>IF(ISNUMBER(SEARCH(Table1[[#This Row],[their_ent_2]],Table1[[#This Row],[my_ent_2]])), 1, 0)</f>
        <v>0</v>
      </c>
    </row>
    <row r="1899" spans="1:12" hidden="1" x14ac:dyDescent="0.3">
      <c r="A1899" t="s">
        <v>5369</v>
      </c>
      <c r="B1899" t="s">
        <v>527</v>
      </c>
      <c r="C1899" t="s">
        <v>5370</v>
      </c>
      <c r="D1899" t="s">
        <v>5370</v>
      </c>
      <c r="E1899" t="s">
        <v>433</v>
      </c>
      <c r="F1899">
        <v>0</v>
      </c>
      <c r="G1899">
        <v>1897</v>
      </c>
      <c r="H1899">
        <f>IF(Table1[[#This Row],[my_ent_1]]=Table1[[#This Row],[their_ent_1]], 1, 0)</f>
        <v>0</v>
      </c>
      <c r="I1899">
        <f>IF(Table1[[#This Row],[my_ent_2]]=Table1[[#This Row],[their_ent_2]], 1, 0)</f>
        <v>0</v>
      </c>
      <c r="J1899">
        <f>IF(Table1[[#This Row],[same_1]]=1 &amp; Table1[[#This Row],[same_2]]=1, 1, 0)</f>
        <v>0</v>
      </c>
      <c r="K1899">
        <f>IF(ISNUMBER(SEARCH(Table1[[#This Row],[their_ent_1]],Table1[[#This Row],[my_ent_1]])), 1, 0)</f>
        <v>0</v>
      </c>
      <c r="L1899">
        <f>IF(ISNUMBER(SEARCH(Table1[[#This Row],[their_ent_2]],Table1[[#This Row],[my_ent_2]])), 1, 0)</f>
        <v>0</v>
      </c>
    </row>
    <row r="1900" spans="1:12" hidden="1" x14ac:dyDescent="0.3">
      <c r="A1900" t="s">
        <v>5371</v>
      </c>
      <c r="B1900" t="s">
        <v>1650</v>
      </c>
      <c r="C1900" t="s">
        <v>1104</v>
      </c>
      <c r="D1900" t="s">
        <v>47</v>
      </c>
      <c r="E1900" t="s">
        <v>5372</v>
      </c>
      <c r="F1900">
        <v>0</v>
      </c>
      <c r="G1900">
        <v>1898</v>
      </c>
      <c r="H1900">
        <f>IF(Table1[[#This Row],[my_ent_1]]=Table1[[#This Row],[their_ent_1]], 1, 0)</f>
        <v>0</v>
      </c>
      <c r="I1900">
        <f>IF(Table1[[#This Row],[my_ent_2]]=Table1[[#This Row],[their_ent_2]], 1, 0)</f>
        <v>0</v>
      </c>
      <c r="J1900">
        <f>IF(Table1[[#This Row],[same_1]]=1 &amp; Table1[[#This Row],[same_2]]=1, 1, 0)</f>
        <v>0</v>
      </c>
      <c r="K1900">
        <f>IF(ISNUMBER(SEARCH(Table1[[#This Row],[their_ent_1]],Table1[[#This Row],[my_ent_1]])), 1, 0)</f>
        <v>0</v>
      </c>
      <c r="L1900">
        <f>IF(ISNUMBER(SEARCH(Table1[[#This Row],[their_ent_2]],Table1[[#This Row],[my_ent_2]])), 1, 0)</f>
        <v>0</v>
      </c>
    </row>
    <row r="1901" spans="1:12" hidden="1" x14ac:dyDescent="0.3">
      <c r="A1901" t="s">
        <v>5373</v>
      </c>
      <c r="B1901" t="s">
        <v>4216</v>
      </c>
      <c r="C1901" t="s">
        <v>4216</v>
      </c>
      <c r="D1901" t="s">
        <v>143</v>
      </c>
      <c r="E1901" t="s">
        <v>5374</v>
      </c>
      <c r="F1901">
        <v>0</v>
      </c>
      <c r="G1901">
        <v>1899</v>
      </c>
      <c r="H1901">
        <f>IF(Table1[[#This Row],[my_ent_1]]=Table1[[#This Row],[their_ent_1]], 1, 0)</f>
        <v>1</v>
      </c>
      <c r="I1901">
        <f>IF(Table1[[#This Row],[my_ent_2]]=Table1[[#This Row],[their_ent_2]], 1, 0)</f>
        <v>0</v>
      </c>
      <c r="J1901">
        <f>IF(Table1[[#This Row],[same_1]]=1 &amp; Table1[[#This Row],[same_2]]=1, 1, 0)</f>
        <v>0</v>
      </c>
      <c r="K1901">
        <f>IF(ISNUMBER(SEARCH(Table1[[#This Row],[their_ent_1]],Table1[[#This Row],[my_ent_1]])), 1, 0)</f>
        <v>1</v>
      </c>
      <c r="L1901">
        <f>IF(ISNUMBER(SEARCH(Table1[[#This Row],[their_ent_2]],Table1[[#This Row],[my_ent_2]])), 1, 0)</f>
        <v>0</v>
      </c>
    </row>
    <row r="1902" spans="1:12" hidden="1" x14ac:dyDescent="0.3">
      <c r="A1902" t="s">
        <v>5375</v>
      </c>
      <c r="B1902" t="s">
        <v>1568</v>
      </c>
      <c r="C1902" t="s">
        <v>3673</v>
      </c>
      <c r="D1902" t="s">
        <v>5376</v>
      </c>
      <c r="E1902" t="s">
        <v>5377</v>
      </c>
      <c r="F1902">
        <v>0</v>
      </c>
      <c r="G1902">
        <v>1900</v>
      </c>
      <c r="H1902">
        <f>IF(Table1[[#This Row],[my_ent_1]]=Table1[[#This Row],[their_ent_1]], 1, 0)</f>
        <v>0</v>
      </c>
      <c r="I1902">
        <f>IF(Table1[[#This Row],[my_ent_2]]=Table1[[#This Row],[their_ent_2]], 1, 0)</f>
        <v>0</v>
      </c>
      <c r="J1902">
        <f>IF(Table1[[#This Row],[same_1]]=1 &amp; Table1[[#This Row],[same_2]]=1, 1, 0)</f>
        <v>0</v>
      </c>
      <c r="K1902">
        <f>IF(ISNUMBER(SEARCH(Table1[[#This Row],[their_ent_1]],Table1[[#This Row],[my_ent_1]])), 1, 0)</f>
        <v>0</v>
      </c>
      <c r="L1902">
        <f>IF(ISNUMBER(SEARCH(Table1[[#This Row],[their_ent_2]],Table1[[#This Row],[my_ent_2]])), 1, 0)</f>
        <v>0</v>
      </c>
    </row>
    <row r="1903" spans="1:12" hidden="1" x14ac:dyDescent="0.3">
      <c r="A1903" t="s">
        <v>5378</v>
      </c>
      <c r="B1903" t="s">
        <v>12</v>
      </c>
      <c r="C1903" t="s">
        <v>12</v>
      </c>
      <c r="D1903" t="s">
        <v>412</v>
      </c>
      <c r="E1903" t="s">
        <v>3968</v>
      </c>
      <c r="F1903">
        <v>0</v>
      </c>
      <c r="G1903">
        <v>1901</v>
      </c>
      <c r="H1903">
        <f>IF(Table1[[#This Row],[my_ent_1]]=Table1[[#This Row],[their_ent_1]], 1, 0)</f>
        <v>1</v>
      </c>
      <c r="I1903">
        <f>IF(Table1[[#This Row],[my_ent_2]]=Table1[[#This Row],[their_ent_2]], 1, 0)</f>
        <v>0</v>
      </c>
      <c r="J1903">
        <f>IF(Table1[[#This Row],[same_1]]=1 &amp; Table1[[#This Row],[same_2]]=1, 1, 0)</f>
        <v>0</v>
      </c>
      <c r="K1903">
        <f>IF(ISNUMBER(SEARCH(Table1[[#This Row],[their_ent_1]],Table1[[#This Row],[my_ent_1]])), 1, 0)</f>
        <v>1</v>
      </c>
      <c r="L1903">
        <f>IF(ISNUMBER(SEARCH(Table1[[#This Row],[their_ent_2]],Table1[[#This Row],[my_ent_2]])), 1, 0)</f>
        <v>0</v>
      </c>
    </row>
    <row r="1904" spans="1:12" hidden="1" x14ac:dyDescent="0.3">
      <c r="A1904" t="s">
        <v>5379</v>
      </c>
      <c r="B1904" t="s">
        <v>5380</v>
      </c>
      <c r="C1904" t="s">
        <v>5381</v>
      </c>
      <c r="D1904" t="s">
        <v>499</v>
      </c>
      <c r="E1904" t="s">
        <v>499</v>
      </c>
      <c r="F1904">
        <v>0</v>
      </c>
      <c r="G1904">
        <v>1902</v>
      </c>
      <c r="H1904">
        <f>IF(Table1[[#This Row],[my_ent_1]]=Table1[[#This Row],[their_ent_1]], 1, 0)</f>
        <v>0</v>
      </c>
      <c r="I1904">
        <f>IF(Table1[[#This Row],[my_ent_2]]=Table1[[#This Row],[their_ent_2]], 1, 0)</f>
        <v>1</v>
      </c>
      <c r="J1904">
        <f>IF(Table1[[#This Row],[same_1]]=1 &amp; Table1[[#This Row],[same_2]]=1, 1, 0)</f>
        <v>0</v>
      </c>
      <c r="K1904">
        <f>IF(ISNUMBER(SEARCH(Table1[[#This Row],[their_ent_1]],Table1[[#This Row],[my_ent_1]])), 1, 0)</f>
        <v>0</v>
      </c>
      <c r="L1904">
        <f>IF(ISNUMBER(SEARCH(Table1[[#This Row],[their_ent_2]],Table1[[#This Row],[my_ent_2]])), 1, 0)</f>
        <v>1</v>
      </c>
    </row>
    <row r="1905" spans="1:12" hidden="1" x14ac:dyDescent="0.3">
      <c r="A1905" t="s">
        <v>5382</v>
      </c>
      <c r="B1905" t="s">
        <v>5383</v>
      </c>
      <c r="C1905" t="s">
        <v>5384</v>
      </c>
      <c r="D1905" t="s">
        <v>1722</v>
      </c>
      <c r="E1905" t="s">
        <v>5385</v>
      </c>
      <c r="F1905">
        <v>0</v>
      </c>
      <c r="G1905">
        <v>1903</v>
      </c>
      <c r="H1905">
        <f>IF(Table1[[#This Row],[my_ent_1]]=Table1[[#This Row],[their_ent_1]], 1, 0)</f>
        <v>0</v>
      </c>
      <c r="I1905">
        <f>IF(Table1[[#This Row],[my_ent_2]]=Table1[[#This Row],[their_ent_2]], 1, 0)</f>
        <v>0</v>
      </c>
      <c r="J1905">
        <f>IF(Table1[[#This Row],[same_1]]=1 &amp; Table1[[#This Row],[same_2]]=1, 1, 0)</f>
        <v>0</v>
      </c>
      <c r="K1905">
        <f>IF(ISNUMBER(SEARCH(Table1[[#This Row],[their_ent_1]],Table1[[#This Row],[my_ent_1]])), 1, 0)</f>
        <v>0</v>
      </c>
      <c r="L1905">
        <f>IF(ISNUMBER(SEARCH(Table1[[#This Row],[their_ent_2]],Table1[[#This Row],[my_ent_2]])), 1, 0)</f>
        <v>0</v>
      </c>
    </row>
    <row r="1906" spans="1:12" hidden="1" x14ac:dyDescent="0.3">
      <c r="A1906" t="s">
        <v>5386</v>
      </c>
      <c r="B1906" t="s">
        <v>5387</v>
      </c>
      <c r="C1906" t="s">
        <v>5387</v>
      </c>
      <c r="D1906" t="s">
        <v>5388</v>
      </c>
      <c r="E1906" t="s">
        <v>5389</v>
      </c>
      <c r="F1906">
        <v>0</v>
      </c>
      <c r="G1906">
        <v>1904</v>
      </c>
      <c r="H1906">
        <f>IF(Table1[[#This Row],[my_ent_1]]=Table1[[#This Row],[their_ent_1]], 1, 0)</f>
        <v>1</v>
      </c>
      <c r="I1906">
        <f>IF(Table1[[#This Row],[my_ent_2]]=Table1[[#This Row],[their_ent_2]], 1, 0)</f>
        <v>0</v>
      </c>
      <c r="J1906">
        <f>IF(Table1[[#This Row],[same_1]]=1 &amp; Table1[[#This Row],[same_2]]=1, 1, 0)</f>
        <v>0</v>
      </c>
      <c r="K1906">
        <f>IF(ISNUMBER(SEARCH(Table1[[#This Row],[their_ent_1]],Table1[[#This Row],[my_ent_1]])), 1, 0)</f>
        <v>1</v>
      </c>
      <c r="L1906">
        <f>IF(ISNUMBER(SEARCH(Table1[[#This Row],[their_ent_2]],Table1[[#This Row],[my_ent_2]])), 1, 0)</f>
        <v>0</v>
      </c>
    </row>
    <row r="1907" spans="1:12" hidden="1" x14ac:dyDescent="0.3">
      <c r="A1907" t="s">
        <v>5390</v>
      </c>
      <c r="B1907" t="s">
        <v>5391</v>
      </c>
      <c r="C1907" t="s">
        <v>5392</v>
      </c>
      <c r="D1907" t="s">
        <v>12</v>
      </c>
      <c r="E1907" t="s">
        <v>5393</v>
      </c>
      <c r="F1907">
        <v>0</v>
      </c>
      <c r="G1907">
        <v>1905</v>
      </c>
      <c r="H1907">
        <f>IF(Table1[[#This Row],[my_ent_1]]=Table1[[#This Row],[their_ent_1]], 1, 0)</f>
        <v>0</v>
      </c>
      <c r="I1907">
        <f>IF(Table1[[#This Row],[my_ent_2]]=Table1[[#This Row],[their_ent_2]], 1, 0)</f>
        <v>0</v>
      </c>
      <c r="J1907">
        <f>IF(Table1[[#This Row],[same_1]]=1 &amp; Table1[[#This Row],[same_2]]=1, 1, 0)</f>
        <v>0</v>
      </c>
      <c r="K1907">
        <f>IF(ISNUMBER(SEARCH(Table1[[#This Row],[their_ent_1]],Table1[[#This Row],[my_ent_1]])), 1, 0)</f>
        <v>0</v>
      </c>
      <c r="L1907">
        <f>IF(ISNUMBER(SEARCH(Table1[[#This Row],[their_ent_2]],Table1[[#This Row],[my_ent_2]])), 1, 0)</f>
        <v>0</v>
      </c>
    </row>
    <row r="1908" spans="1:12" hidden="1" x14ac:dyDescent="0.3">
      <c r="A1908" t="s">
        <v>5394</v>
      </c>
      <c r="B1908" t="s">
        <v>2879</v>
      </c>
      <c r="C1908" t="s">
        <v>1522</v>
      </c>
      <c r="D1908" t="s">
        <v>5395</v>
      </c>
      <c r="E1908" t="s">
        <v>5396</v>
      </c>
      <c r="F1908">
        <v>0</v>
      </c>
      <c r="G1908">
        <v>1906</v>
      </c>
      <c r="H1908">
        <f>IF(Table1[[#This Row],[my_ent_1]]=Table1[[#This Row],[their_ent_1]], 1, 0)</f>
        <v>0</v>
      </c>
      <c r="I1908">
        <f>IF(Table1[[#This Row],[my_ent_2]]=Table1[[#This Row],[their_ent_2]], 1, 0)</f>
        <v>0</v>
      </c>
      <c r="J1908">
        <f>IF(Table1[[#This Row],[same_1]]=1 &amp; Table1[[#This Row],[same_2]]=1, 1, 0)</f>
        <v>0</v>
      </c>
      <c r="K1908">
        <f>IF(ISNUMBER(SEARCH(Table1[[#This Row],[their_ent_1]],Table1[[#This Row],[my_ent_1]])), 1, 0)</f>
        <v>0</v>
      </c>
      <c r="L1908">
        <f>IF(ISNUMBER(SEARCH(Table1[[#This Row],[their_ent_2]],Table1[[#This Row],[my_ent_2]])), 1, 0)</f>
        <v>0</v>
      </c>
    </row>
    <row r="1909" spans="1:12" hidden="1" x14ac:dyDescent="0.3">
      <c r="A1909" t="s">
        <v>5397</v>
      </c>
      <c r="B1909" t="s">
        <v>5398</v>
      </c>
      <c r="C1909" t="s">
        <v>5399</v>
      </c>
      <c r="D1909" t="s">
        <v>5399</v>
      </c>
      <c r="E1909" t="s">
        <v>5400</v>
      </c>
      <c r="F1909">
        <v>0</v>
      </c>
      <c r="G1909">
        <v>1907</v>
      </c>
      <c r="H1909">
        <f>IF(Table1[[#This Row],[my_ent_1]]=Table1[[#This Row],[their_ent_1]], 1, 0)</f>
        <v>0</v>
      </c>
      <c r="I1909">
        <f>IF(Table1[[#This Row],[my_ent_2]]=Table1[[#This Row],[their_ent_2]], 1, 0)</f>
        <v>0</v>
      </c>
      <c r="J1909">
        <f>IF(Table1[[#This Row],[same_1]]=1 &amp; Table1[[#This Row],[same_2]]=1, 1, 0)</f>
        <v>0</v>
      </c>
      <c r="K1909">
        <f>IF(ISNUMBER(SEARCH(Table1[[#This Row],[their_ent_1]],Table1[[#This Row],[my_ent_1]])), 1, 0)</f>
        <v>0</v>
      </c>
      <c r="L1909">
        <f>IF(ISNUMBER(SEARCH(Table1[[#This Row],[their_ent_2]],Table1[[#This Row],[my_ent_2]])), 1, 0)</f>
        <v>0</v>
      </c>
    </row>
    <row r="1910" spans="1:12" x14ac:dyDescent="0.3">
      <c r="A1910" t="s">
        <v>5401</v>
      </c>
      <c r="B1910" t="s">
        <v>5402</v>
      </c>
      <c r="C1910" t="s">
        <v>5403</v>
      </c>
      <c r="D1910" t="s">
        <v>1103</v>
      </c>
      <c r="E1910" t="s">
        <v>1103</v>
      </c>
      <c r="F1910">
        <v>0</v>
      </c>
      <c r="G1910">
        <v>1908</v>
      </c>
      <c r="H1910">
        <f>IF(Table1[[#This Row],[my_ent_1]]=Table1[[#This Row],[their_ent_1]], 1, 0)</f>
        <v>0</v>
      </c>
      <c r="I1910">
        <f>IF(Table1[[#This Row],[my_ent_2]]=Table1[[#This Row],[their_ent_2]], 1, 0)</f>
        <v>1</v>
      </c>
      <c r="J1910">
        <f>IF(Table1[[#This Row],[same_1]]=1 &amp; Table1[[#This Row],[same_2]]=1, 1, 0)</f>
        <v>0</v>
      </c>
      <c r="K1910">
        <f>IF(ISNUMBER(SEARCH(Table1[[#This Row],[their_ent_1]],Table1[[#This Row],[my_ent_1]])), 1, 0)</f>
        <v>1</v>
      </c>
      <c r="L1910">
        <f>IF(ISNUMBER(SEARCH(Table1[[#This Row],[their_ent_2]],Table1[[#This Row],[my_ent_2]])), 1, 0)</f>
        <v>1</v>
      </c>
    </row>
    <row r="1911" spans="1:12" hidden="1" x14ac:dyDescent="0.3">
      <c r="A1911" t="s">
        <v>5404</v>
      </c>
      <c r="B1911" t="s">
        <v>5405</v>
      </c>
      <c r="C1911" t="s">
        <v>778</v>
      </c>
      <c r="D1911" t="s">
        <v>12</v>
      </c>
      <c r="E1911" t="s">
        <v>5406</v>
      </c>
      <c r="F1911">
        <v>0</v>
      </c>
      <c r="G1911">
        <v>1909</v>
      </c>
      <c r="H1911">
        <f>IF(Table1[[#This Row],[my_ent_1]]=Table1[[#This Row],[their_ent_1]], 1, 0)</f>
        <v>0</v>
      </c>
      <c r="I1911">
        <f>IF(Table1[[#This Row],[my_ent_2]]=Table1[[#This Row],[their_ent_2]], 1, 0)</f>
        <v>0</v>
      </c>
      <c r="J1911">
        <f>IF(Table1[[#This Row],[same_1]]=1 &amp; Table1[[#This Row],[same_2]]=1, 1, 0)</f>
        <v>0</v>
      </c>
      <c r="K1911">
        <f>IF(ISNUMBER(SEARCH(Table1[[#This Row],[their_ent_1]],Table1[[#This Row],[my_ent_1]])), 1, 0)</f>
        <v>0</v>
      </c>
      <c r="L1911">
        <f>IF(ISNUMBER(SEARCH(Table1[[#This Row],[their_ent_2]],Table1[[#This Row],[my_ent_2]])), 1, 0)</f>
        <v>0</v>
      </c>
    </row>
    <row r="1912" spans="1:12" hidden="1" x14ac:dyDescent="0.3">
      <c r="A1912" t="s">
        <v>5407</v>
      </c>
      <c r="B1912" t="s">
        <v>5408</v>
      </c>
      <c r="C1912" t="s">
        <v>5409</v>
      </c>
      <c r="D1912" t="s">
        <v>818</v>
      </c>
      <c r="E1912" t="s">
        <v>3998</v>
      </c>
      <c r="F1912">
        <v>0</v>
      </c>
      <c r="G1912">
        <v>1910</v>
      </c>
      <c r="H1912">
        <f>IF(Table1[[#This Row],[my_ent_1]]=Table1[[#This Row],[their_ent_1]], 1, 0)</f>
        <v>0</v>
      </c>
      <c r="I1912">
        <f>IF(Table1[[#This Row],[my_ent_2]]=Table1[[#This Row],[their_ent_2]], 1, 0)</f>
        <v>0</v>
      </c>
      <c r="J1912">
        <f>IF(Table1[[#This Row],[same_1]]=1 &amp; Table1[[#This Row],[same_2]]=1, 1, 0)</f>
        <v>0</v>
      </c>
      <c r="K1912">
        <f>IF(ISNUMBER(SEARCH(Table1[[#This Row],[their_ent_1]],Table1[[#This Row],[my_ent_1]])), 1, 0)</f>
        <v>0</v>
      </c>
      <c r="L1912">
        <f>IF(ISNUMBER(SEARCH(Table1[[#This Row],[their_ent_2]],Table1[[#This Row],[my_ent_2]])), 1, 0)</f>
        <v>0</v>
      </c>
    </row>
    <row r="1913" spans="1:12" hidden="1" x14ac:dyDescent="0.3">
      <c r="A1913" t="s">
        <v>5410</v>
      </c>
      <c r="B1913" t="s">
        <v>205</v>
      </c>
      <c r="C1913" t="s">
        <v>205</v>
      </c>
      <c r="D1913" t="s">
        <v>5411</v>
      </c>
      <c r="E1913" t="s">
        <v>27</v>
      </c>
      <c r="F1913">
        <v>0</v>
      </c>
      <c r="G1913">
        <v>1911</v>
      </c>
      <c r="H1913">
        <f>IF(Table1[[#This Row],[my_ent_1]]=Table1[[#This Row],[their_ent_1]], 1, 0)</f>
        <v>1</v>
      </c>
      <c r="I1913">
        <f>IF(Table1[[#This Row],[my_ent_2]]=Table1[[#This Row],[their_ent_2]], 1, 0)</f>
        <v>0</v>
      </c>
      <c r="J1913">
        <f>IF(Table1[[#This Row],[same_1]]=1 &amp; Table1[[#This Row],[same_2]]=1, 1, 0)</f>
        <v>0</v>
      </c>
      <c r="K1913">
        <f>IF(ISNUMBER(SEARCH(Table1[[#This Row],[their_ent_1]],Table1[[#This Row],[my_ent_1]])), 1, 0)</f>
        <v>1</v>
      </c>
      <c r="L1913">
        <f>IF(ISNUMBER(SEARCH(Table1[[#This Row],[their_ent_2]],Table1[[#This Row],[my_ent_2]])), 1, 0)</f>
        <v>0</v>
      </c>
    </row>
    <row r="1914" spans="1:12" hidden="1" x14ac:dyDescent="0.3">
      <c r="A1914" t="s">
        <v>5412</v>
      </c>
      <c r="B1914" t="s">
        <v>12</v>
      </c>
      <c r="C1914" t="s">
        <v>12</v>
      </c>
      <c r="D1914" t="s">
        <v>229</v>
      </c>
      <c r="E1914" t="s">
        <v>274</v>
      </c>
      <c r="F1914">
        <v>0</v>
      </c>
      <c r="G1914">
        <v>1912</v>
      </c>
      <c r="H1914">
        <f>IF(Table1[[#This Row],[my_ent_1]]=Table1[[#This Row],[their_ent_1]], 1, 0)</f>
        <v>1</v>
      </c>
      <c r="I1914">
        <f>IF(Table1[[#This Row],[my_ent_2]]=Table1[[#This Row],[their_ent_2]], 1, 0)</f>
        <v>0</v>
      </c>
      <c r="J1914">
        <f>IF(Table1[[#This Row],[same_1]]=1 &amp; Table1[[#This Row],[same_2]]=1, 1, 0)</f>
        <v>0</v>
      </c>
      <c r="K1914">
        <f>IF(ISNUMBER(SEARCH(Table1[[#This Row],[their_ent_1]],Table1[[#This Row],[my_ent_1]])), 1, 0)</f>
        <v>1</v>
      </c>
      <c r="L1914">
        <f>IF(ISNUMBER(SEARCH(Table1[[#This Row],[their_ent_2]],Table1[[#This Row],[my_ent_2]])), 1, 0)</f>
        <v>0</v>
      </c>
    </row>
    <row r="1915" spans="1:12" hidden="1" x14ac:dyDescent="0.3">
      <c r="A1915" t="s">
        <v>5413</v>
      </c>
      <c r="B1915" t="s">
        <v>5414</v>
      </c>
      <c r="C1915" t="s">
        <v>5414</v>
      </c>
      <c r="D1915" t="s">
        <v>163</v>
      </c>
      <c r="E1915" t="s">
        <v>443</v>
      </c>
      <c r="F1915">
        <v>0</v>
      </c>
      <c r="G1915">
        <v>1913</v>
      </c>
      <c r="H1915">
        <f>IF(Table1[[#This Row],[my_ent_1]]=Table1[[#This Row],[their_ent_1]], 1, 0)</f>
        <v>1</v>
      </c>
      <c r="I1915">
        <f>IF(Table1[[#This Row],[my_ent_2]]=Table1[[#This Row],[their_ent_2]], 1, 0)</f>
        <v>0</v>
      </c>
      <c r="J1915">
        <f>IF(Table1[[#This Row],[same_1]]=1 &amp; Table1[[#This Row],[same_2]]=1, 1, 0)</f>
        <v>0</v>
      </c>
      <c r="K1915">
        <f>IF(ISNUMBER(SEARCH(Table1[[#This Row],[their_ent_1]],Table1[[#This Row],[my_ent_1]])), 1, 0)</f>
        <v>1</v>
      </c>
      <c r="L1915">
        <f>IF(ISNUMBER(SEARCH(Table1[[#This Row],[their_ent_2]],Table1[[#This Row],[my_ent_2]])), 1, 0)</f>
        <v>0</v>
      </c>
    </row>
    <row r="1916" spans="1:12" hidden="1" x14ac:dyDescent="0.3">
      <c r="A1916" t="s">
        <v>5415</v>
      </c>
      <c r="B1916" t="s">
        <v>2027</v>
      </c>
      <c r="C1916" t="s">
        <v>3625</v>
      </c>
      <c r="D1916" t="s">
        <v>103</v>
      </c>
      <c r="E1916" t="s">
        <v>10</v>
      </c>
      <c r="F1916">
        <v>0</v>
      </c>
      <c r="G1916">
        <v>1914</v>
      </c>
      <c r="H1916">
        <f>IF(Table1[[#This Row],[my_ent_1]]=Table1[[#This Row],[their_ent_1]], 1, 0)</f>
        <v>0</v>
      </c>
      <c r="I1916">
        <f>IF(Table1[[#This Row],[my_ent_2]]=Table1[[#This Row],[their_ent_2]], 1, 0)</f>
        <v>0</v>
      </c>
      <c r="J1916">
        <f>IF(Table1[[#This Row],[same_1]]=1 &amp; Table1[[#This Row],[same_2]]=1, 1, 0)</f>
        <v>0</v>
      </c>
      <c r="K1916">
        <f>IF(ISNUMBER(SEARCH(Table1[[#This Row],[their_ent_1]],Table1[[#This Row],[my_ent_1]])), 1, 0)</f>
        <v>0</v>
      </c>
      <c r="L1916">
        <f>IF(ISNUMBER(SEARCH(Table1[[#This Row],[their_ent_2]],Table1[[#This Row],[my_ent_2]])), 1, 0)</f>
        <v>0</v>
      </c>
    </row>
    <row r="1917" spans="1:12" hidden="1" x14ac:dyDescent="0.3">
      <c r="A1917" t="s">
        <v>5416</v>
      </c>
      <c r="B1917" t="s">
        <v>254</v>
      </c>
      <c r="C1917" t="s">
        <v>1010</v>
      </c>
      <c r="D1917" t="s">
        <v>5417</v>
      </c>
      <c r="E1917" t="s">
        <v>132</v>
      </c>
      <c r="F1917">
        <v>0</v>
      </c>
      <c r="G1917">
        <v>1915</v>
      </c>
      <c r="H1917">
        <f>IF(Table1[[#This Row],[my_ent_1]]=Table1[[#This Row],[their_ent_1]], 1, 0)</f>
        <v>0</v>
      </c>
      <c r="I1917">
        <f>IF(Table1[[#This Row],[my_ent_2]]=Table1[[#This Row],[their_ent_2]], 1, 0)</f>
        <v>0</v>
      </c>
      <c r="J1917">
        <f>IF(Table1[[#This Row],[same_1]]=1 &amp; Table1[[#This Row],[same_2]]=1, 1, 0)</f>
        <v>0</v>
      </c>
      <c r="K1917">
        <f>IF(ISNUMBER(SEARCH(Table1[[#This Row],[their_ent_1]],Table1[[#This Row],[my_ent_1]])), 1, 0)</f>
        <v>0</v>
      </c>
      <c r="L1917">
        <f>IF(ISNUMBER(SEARCH(Table1[[#This Row],[their_ent_2]],Table1[[#This Row],[my_ent_2]])), 1, 0)</f>
        <v>0</v>
      </c>
    </row>
    <row r="1918" spans="1:12" hidden="1" x14ac:dyDescent="0.3">
      <c r="A1918" t="s">
        <v>5418</v>
      </c>
      <c r="B1918" t="s">
        <v>433</v>
      </c>
      <c r="C1918" t="s">
        <v>433</v>
      </c>
      <c r="D1918" t="s">
        <v>143</v>
      </c>
      <c r="E1918" t="s">
        <v>5419</v>
      </c>
      <c r="F1918">
        <v>0</v>
      </c>
      <c r="G1918">
        <v>1916</v>
      </c>
      <c r="H1918">
        <f>IF(Table1[[#This Row],[my_ent_1]]=Table1[[#This Row],[their_ent_1]], 1, 0)</f>
        <v>1</v>
      </c>
      <c r="I1918">
        <f>IF(Table1[[#This Row],[my_ent_2]]=Table1[[#This Row],[their_ent_2]], 1, 0)</f>
        <v>0</v>
      </c>
      <c r="J1918">
        <f>IF(Table1[[#This Row],[same_1]]=1 &amp; Table1[[#This Row],[same_2]]=1, 1, 0)</f>
        <v>0</v>
      </c>
      <c r="K1918">
        <f>IF(ISNUMBER(SEARCH(Table1[[#This Row],[their_ent_1]],Table1[[#This Row],[my_ent_1]])), 1, 0)</f>
        <v>1</v>
      </c>
      <c r="L1918">
        <f>IF(ISNUMBER(SEARCH(Table1[[#This Row],[their_ent_2]],Table1[[#This Row],[my_ent_2]])), 1, 0)</f>
        <v>0</v>
      </c>
    </row>
    <row r="1919" spans="1:12" hidden="1" x14ac:dyDescent="0.3">
      <c r="A1919" t="s">
        <v>5420</v>
      </c>
      <c r="B1919" t="s">
        <v>5421</v>
      </c>
      <c r="C1919" t="s">
        <v>5422</v>
      </c>
      <c r="D1919" t="s">
        <v>5422</v>
      </c>
      <c r="E1919" t="s">
        <v>5423</v>
      </c>
      <c r="F1919">
        <v>0</v>
      </c>
      <c r="G1919">
        <v>1917</v>
      </c>
      <c r="H1919">
        <f>IF(Table1[[#This Row],[my_ent_1]]=Table1[[#This Row],[their_ent_1]], 1, 0)</f>
        <v>0</v>
      </c>
      <c r="I1919">
        <f>IF(Table1[[#This Row],[my_ent_2]]=Table1[[#This Row],[their_ent_2]], 1, 0)</f>
        <v>0</v>
      </c>
      <c r="J1919">
        <f>IF(Table1[[#This Row],[same_1]]=1 &amp; Table1[[#This Row],[same_2]]=1, 1, 0)</f>
        <v>0</v>
      </c>
      <c r="K1919">
        <f>IF(ISNUMBER(SEARCH(Table1[[#This Row],[their_ent_1]],Table1[[#This Row],[my_ent_1]])), 1, 0)</f>
        <v>0</v>
      </c>
      <c r="L1919">
        <f>IF(ISNUMBER(SEARCH(Table1[[#This Row],[their_ent_2]],Table1[[#This Row],[my_ent_2]])), 1, 0)</f>
        <v>0</v>
      </c>
    </row>
    <row r="1920" spans="1:12" hidden="1" x14ac:dyDescent="0.3">
      <c r="A1920" t="s">
        <v>5424</v>
      </c>
      <c r="B1920" t="s">
        <v>143</v>
      </c>
      <c r="C1920" t="s">
        <v>4097</v>
      </c>
      <c r="D1920" t="s">
        <v>143</v>
      </c>
      <c r="E1920" t="s">
        <v>5425</v>
      </c>
      <c r="F1920">
        <v>0</v>
      </c>
      <c r="G1920">
        <v>1918</v>
      </c>
      <c r="H1920">
        <f>IF(Table1[[#This Row],[my_ent_1]]=Table1[[#This Row],[their_ent_1]], 1, 0)</f>
        <v>0</v>
      </c>
      <c r="I1920">
        <f>IF(Table1[[#This Row],[my_ent_2]]=Table1[[#This Row],[their_ent_2]], 1, 0)</f>
        <v>0</v>
      </c>
      <c r="J1920">
        <f>IF(Table1[[#This Row],[same_1]]=1 &amp; Table1[[#This Row],[same_2]]=1, 1, 0)</f>
        <v>0</v>
      </c>
      <c r="K1920">
        <f>IF(ISNUMBER(SEARCH(Table1[[#This Row],[their_ent_1]],Table1[[#This Row],[my_ent_1]])), 1, 0)</f>
        <v>0</v>
      </c>
      <c r="L1920">
        <f>IF(ISNUMBER(SEARCH(Table1[[#This Row],[their_ent_2]],Table1[[#This Row],[my_ent_2]])), 1, 0)</f>
        <v>0</v>
      </c>
    </row>
    <row r="1921" spans="1:12" hidden="1" x14ac:dyDescent="0.3">
      <c r="A1921" t="s">
        <v>5426</v>
      </c>
      <c r="B1921" t="s">
        <v>5427</v>
      </c>
      <c r="C1921" t="s">
        <v>2888</v>
      </c>
      <c r="D1921" t="s">
        <v>143</v>
      </c>
      <c r="E1921" t="s">
        <v>60</v>
      </c>
      <c r="F1921">
        <v>0</v>
      </c>
      <c r="G1921">
        <v>1919</v>
      </c>
      <c r="H1921">
        <f>IF(Table1[[#This Row],[my_ent_1]]=Table1[[#This Row],[their_ent_1]], 1, 0)</f>
        <v>0</v>
      </c>
      <c r="I1921">
        <f>IF(Table1[[#This Row],[my_ent_2]]=Table1[[#This Row],[their_ent_2]], 1, 0)</f>
        <v>0</v>
      </c>
      <c r="J1921">
        <f>IF(Table1[[#This Row],[same_1]]=1 &amp; Table1[[#This Row],[same_2]]=1, 1, 0)</f>
        <v>0</v>
      </c>
      <c r="K1921">
        <f>IF(ISNUMBER(SEARCH(Table1[[#This Row],[their_ent_1]],Table1[[#This Row],[my_ent_1]])), 1, 0)</f>
        <v>1</v>
      </c>
      <c r="L1921">
        <f>IF(ISNUMBER(SEARCH(Table1[[#This Row],[their_ent_2]],Table1[[#This Row],[my_ent_2]])), 1, 0)</f>
        <v>0</v>
      </c>
    </row>
    <row r="1922" spans="1:12" hidden="1" x14ac:dyDescent="0.3">
      <c r="A1922" t="s">
        <v>5428</v>
      </c>
      <c r="B1922" t="s">
        <v>1470</v>
      </c>
      <c r="C1922" t="s">
        <v>1470</v>
      </c>
      <c r="D1922" t="s">
        <v>12</v>
      </c>
      <c r="E1922" t="s">
        <v>88</v>
      </c>
      <c r="F1922">
        <v>0</v>
      </c>
      <c r="G1922">
        <v>1920</v>
      </c>
      <c r="H1922">
        <f>IF(Table1[[#This Row],[my_ent_1]]=Table1[[#This Row],[their_ent_1]], 1, 0)</f>
        <v>1</v>
      </c>
      <c r="I1922">
        <f>IF(Table1[[#This Row],[my_ent_2]]=Table1[[#This Row],[their_ent_2]], 1, 0)</f>
        <v>0</v>
      </c>
      <c r="J1922">
        <f>IF(Table1[[#This Row],[same_1]]=1 &amp; Table1[[#This Row],[same_2]]=1, 1, 0)</f>
        <v>0</v>
      </c>
      <c r="K1922">
        <f>IF(ISNUMBER(SEARCH(Table1[[#This Row],[their_ent_1]],Table1[[#This Row],[my_ent_1]])), 1, 0)</f>
        <v>1</v>
      </c>
      <c r="L1922">
        <f>IF(ISNUMBER(SEARCH(Table1[[#This Row],[their_ent_2]],Table1[[#This Row],[my_ent_2]])), 1, 0)</f>
        <v>0</v>
      </c>
    </row>
    <row r="1923" spans="1:12" hidden="1" x14ac:dyDescent="0.3">
      <c r="A1923" t="s">
        <v>5429</v>
      </c>
      <c r="B1923" t="s">
        <v>18</v>
      </c>
      <c r="C1923" t="s">
        <v>5430</v>
      </c>
      <c r="D1923" t="s">
        <v>18</v>
      </c>
      <c r="E1923" t="s">
        <v>5431</v>
      </c>
      <c r="F1923">
        <v>0</v>
      </c>
      <c r="G1923">
        <v>1921</v>
      </c>
      <c r="H1923">
        <f>IF(Table1[[#This Row],[my_ent_1]]=Table1[[#This Row],[their_ent_1]], 1, 0)</f>
        <v>0</v>
      </c>
      <c r="I1923">
        <f>IF(Table1[[#This Row],[my_ent_2]]=Table1[[#This Row],[their_ent_2]], 1, 0)</f>
        <v>0</v>
      </c>
      <c r="J1923">
        <f>IF(Table1[[#This Row],[same_1]]=1 &amp; Table1[[#This Row],[same_2]]=1, 1, 0)</f>
        <v>0</v>
      </c>
      <c r="K1923">
        <f>IF(ISNUMBER(SEARCH(Table1[[#This Row],[their_ent_1]],Table1[[#This Row],[my_ent_1]])), 1, 0)</f>
        <v>0</v>
      </c>
      <c r="L1923">
        <f>IF(ISNUMBER(SEARCH(Table1[[#This Row],[their_ent_2]],Table1[[#This Row],[my_ent_2]])), 1, 0)</f>
        <v>0</v>
      </c>
    </row>
    <row r="1924" spans="1:12" hidden="1" x14ac:dyDescent="0.3">
      <c r="A1924" t="s">
        <v>5432</v>
      </c>
      <c r="B1924" t="s">
        <v>484</v>
      </c>
      <c r="C1924" t="s">
        <v>21</v>
      </c>
      <c r="D1924" t="s">
        <v>5433</v>
      </c>
      <c r="E1924" t="s">
        <v>87</v>
      </c>
      <c r="F1924">
        <v>0</v>
      </c>
      <c r="G1924">
        <v>1922</v>
      </c>
      <c r="H1924">
        <f>IF(Table1[[#This Row],[my_ent_1]]=Table1[[#This Row],[their_ent_1]], 1, 0)</f>
        <v>0</v>
      </c>
      <c r="I1924">
        <f>IF(Table1[[#This Row],[my_ent_2]]=Table1[[#This Row],[their_ent_2]], 1, 0)</f>
        <v>0</v>
      </c>
      <c r="J1924">
        <f>IF(Table1[[#This Row],[same_1]]=1 &amp; Table1[[#This Row],[same_2]]=1, 1, 0)</f>
        <v>0</v>
      </c>
      <c r="K1924">
        <f>IF(ISNUMBER(SEARCH(Table1[[#This Row],[their_ent_1]],Table1[[#This Row],[my_ent_1]])), 1, 0)</f>
        <v>1</v>
      </c>
      <c r="L1924">
        <f>IF(ISNUMBER(SEARCH(Table1[[#This Row],[their_ent_2]],Table1[[#This Row],[my_ent_2]])), 1, 0)</f>
        <v>0</v>
      </c>
    </row>
    <row r="1925" spans="1:12" hidden="1" x14ac:dyDescent="0.3">
      <c r="A1925" t="s">
        <v>5434</v>
      </c>
      <c r="B1925" t="s">
        <v>5435</v>
      </c>
      <c r="C1925" t="s">
        <v>5436</v>
      </c>
      <c r="D1925" t="s">
        <v>961</v>
      </c>
      <c r="E1925" t="s">
        <v>5437</v>
      </c>
      <c r="F1925">
        <v>0</v>
      </c>
      <c r="G1925">
        <v>1923</v>
      </c>
      <c r="H1925">
        <f>IF(Table1[[#This Row],[my_ent_1]]=Table1[[#This Row],[their_ent_1]], 1, 0)</f>
        <v>0</v>
      </c>
      <c r="I1925">
        <f>IF(Table1[[#This Row],[my_ent_2]]=Table1[[#This Row],[their_ent_2]], 1, 0)</f>
        <v>0</v>
      </c>
      <c r="J1925">
        <f>IF(Table1[[#This Row],[same_1]]=1 &amp; Table1[[#This Row],[same_2]]=1, 1, 0)</f>
        <v>0</v>
      </c>
      <c r="K1925">
        <f>IF(ISNUMBER(SEARCH(Table1[[#This Row],[their_ent_1]],Table1[[#This Row],[my_ent_1]])), 1, 0)</f>
        <v>1</v>
      </c>
      <c r="L1925">
        <f>IF(ISNUMBER(SEARCH(Table1[[#This Row],[their_ent_2]],Table1[[#This Row],[my_ent_2]])), 1, 0)</f>
        <v>0</v>
      </c>
    </row>
    <row r="1926" spans="1:12" hidden="1" x14ac:dyDescent="0.3">
      <c r="A1926" t="s">
        <v>5438</v>
      </c>
      <c r="B1926" t="s">
        <v>1218</v>
      </c>
      <c r="C1926" t="s">
        <v>1855</v>
      </c>
      <c r="D1926" t="s">
        <v>1855</v>
      </c>
      <c r="E1926" t="s">
        <v>5439</v>
      </c>
      <c r="F1926">
        <v>0</v>
      </c>
      <c r="G1926">
        <v>1924</v>
      </c>
      <c r="H1926">
        <f>IF(Table1[[#This Row],[my_ent_1]]=Table1[[#This Row],[their_ent_1]], 1, 0)</f>
        <v>0</v>
      </c>
      <c r="I1926">
        <f>IF(Table1[[#This Row],[my_ent_2]]=Table1[[#This Row],[their_ent_2]], 1, 0)</f>
        <v>0</v>
      </c>
      <c r="J1926">
        <f>IF(Table1[[#This Row],[same_1]]=1 &amp; Table1[[#This Row],[same_2]]=1, 1, 0)</f>
        <v>0</v>
      </c>
      <c r="K1926">
        <f>IF(ISNUMBER(SEARCH(Table1[[#This Row],[their_ent_1]],Table1[[#This Row],[my_ent_1]])), 1, 0)</f>
        <v>0</v>
      </c>
      <c r="L1926">
        <f>IF(ISNUMBER(SEARCH(Table1[[#This Row],[their_ent_2]],Table1[[#This Row],[my_ent_2]])), 1, 0)</f>
        <v>0</v>
      </c>
    </row>
    <row r="1927" spans="1:12" x14ac:dyDescent="0.3">
      <c r="A1927" t="s">
        <v>5440</v>
      </c>
      <c r="B1927" t="s">
        <v>405</v>
      </c>
      <c r="C1927" t="s">
        <v>25</v>
      </c>
      <c r="D1927" t="s">
        <v>1834</v>
      </c>
      <c r="E1927" t="s">
        <v>1834</v>
      </c>
      <c r="F1927">
        <v>0</v>
      </c>
      <c r="G1927">
        <v>1925</v>
      </c>
      <c r="H1927">
        <f>IF(Table1[[#This Row],[my_ent_1]]=Table1[[#This Row],[their_ent_1]], 1, 0)</f>
        <v>0</v>
      </c>
      <c r="I1927">
        <f>IF(Table1[[#This Row],[my_ent_2]]=Table1[[#This Row],[their_ent_2]], 1, 0)</f>
        <v>1</v>
      </c>
      <c r="J1927">
        <f>IF(Table1[[#This Row],[same_1]]=1 &amp; Table1[[#This Row],[same_2]]=1, 1, 0)</f>
        <v>0</v>
      </c>
      <c r="K1927">
        <f>IF(ISNUMBER(SEARCH(Table1[[#This Row],[their_ent_1]],Table1[[#This Row],[my_ent_1]])), 1, 0)</f>
        <v>1</v>
      </c>
      <c r="L1927">
        <f>IF(ISNUMBER(SEARCH(Table1[[#This Row],[their_ent_2]],Table1[[#This Row],[my_ent_2]])), 1, 0)</f>
        <v>1</v>
      </c>
    </row>
    <row r="1928" spans="1:12" hidden="1" x14ac:dyDescent="0.3">
      <c r="A1928" t="s">
        <v>5441</v>
      </c>
      <c r="B1928" t="s">
        <v>12</v>
      </c>
      <c r="C1928" t="s">
        <v>1691</v>
      </c>
      <c r="D1928" t="s">
        <v>1691</v>
      </c>
      <c r="E1928" t="s">
        <v>2804</v>
      </c>
      <c r="F1928">
        <v>0</v>
      </c>
      <c r="G1928">
        <v>1926</v>
      </c>
      <c r="H1928">
        <f>IF(Table1[[#This Row],[my_ent_1]]=Table1[[#This Row],[their_ent_1]], 1, 0)</f>
        <v>0</v>
      </c>
      <c r="I1928">
        <f>IF(Table1[[#This Row],[my_ent_2]]=Table1[[#This Row],[their_ent_2]], 1, 0)</f>
        <v>0</v>
      </c>
      <c r="J1928">
        <f>IF(Table1[[#This Row],[same_1]]=1 &amp; Table1[[#This Row],[same_2]]=1, 1, 0)</f>
        <v>0</v>
      </c>
      <c r="K1928">
        <f>IF(ISNUMBER(SEARCH(Table1[[#This Row],[their_ent_1]],Table1[[#This Row],[my_ent_1]])), 1, 0)</f>
        <v>0</v>
      </c>
      <c r="L1928">
        <f>IF(ISNUMBER(SEARCH(Table1[[#This Row],[their_ent_2]],Table1[[#This Row],[my_ent_2]])), 1, 0)</f>
        <v>0</v>
      </c>
    </row>
    <row r="1929" spans="1:12" x14ac:dyDescent="0.3">
      <c r="A1929" t="s">
        <v>5442</v>
      </c>
      <c r="B1929" t="s">
        <v>2897</v>
      </c>
      <c r="C1929" t="s">
        <v>2897</v>
      </c>
      <c r="D1929" t="s">
        <v>5443</v>
      </c>
      <c r="E1929" t="s">
        <v>5444</v>
      </c>
      <c r="F1929">
        <v>0</v>
      </c>
      <c r="G1929">
        <v>1927</v>
      </c>
      <c r="H1929">
        <f>IF(Table1[[#This Row],[my_ent_1]]=Table1[[#This Row],[their_ent_1]], 1, 0)</f>
        <v>1</v>
      </c>
      <c r="I1929">
        <f>IF(Table1[[#This Row],[my_ent_2]]=Table1[[#This Row],[their_ent_2]], 1, 0)</f>
        <v>0</v>
      </c>
      <c r="J1929">
        <f>IF(Table1[[#This Row],[same_1]]=1 &amp; Table1[[#This Row],[same_2]]=1, 1, 0)</f>
        <v>0</v>
      </c>
      <c r="K1929">
        <f>IF(ISNUMBER(SEARCH(Table1[[#This Row],[their_ent_1]],Table1[[#This Row],[my_ent_1]])), 1, 0)</f>
        <v>1</v>
      </c>
      <c r="L1929">
        <f>IF(ISNUMBER(SEARCH(Table1[[#This Row],[their_ent_2]],Table1[[#This Row],[my_ent_2]])), 1, 0)</f>
        <v>1</v>
      </c>
    </row>
    <row r="1930" spans="1:12" hidden="1" x14ac:dyDescent="0.3">
      <c r="A1930" t="s">
        <v>5445</v>
      </c>
      <c r="B1930" t="s">
        <v>5446</v>
      </c>
      <c r="C1930" t="s">
        <v>5446</v>
      </c>
      <c r="D1930" t="s">
        <v>143</v>
      </c>
      <c r="E1930" t="s">
        <v>5447</v>
      </c>
      <c r="F1930">
        <v>0</v>
      </c>
      <c r="G1930">
        <v>1928</v>
      </c>
      <c r="H1930">
        <f>IF(Table1[[#This Row],[my_ent_1]]=Table1[[#This Row],[their_ent_1]], 1, 0)</f>
        <v>1</v>
      </c>
      <c r="I1930">
        <f>IF(Table1[[#This Row],[my_ent_2]]=Table1[[#This Row],[their_ent_2]], 1, 0)</f>
        <v>0</v>
      </c>
      <c r="J1930">
        <f>IF(Table1[[#This Row],[same_1]]=1 &amp; Table1[[#This Row],[same_2]]=1, 1, 0)</f>
        <v>0</v>
      </c>
      <c r="K1930">
        <f>IF(ISNUMBER(SEARCH(Table1[[#This Row],[their_ent_1]],Table1[[#This Row],[my_ent_1]])), 1, 0)</f>
        <v>1</v>
      </c>
      <c r="L1930">
        <f>IF(ISNUMBER(SEARCH(Table1[[#This Row],[their_ent_2]],Table1[[#This Row],[my_ent_2]])), 1, 0)</f>
        <v>0</v>
      </c>
    </row>
    <row r="1931" spans="1:12" hidden="1" x14ac:dyDescent="0.3">
      <c r="A1931" t="s">
        <v>5448</v>
      </c>
      <c r="B1931" t="s">
        <v>1182</v>
      </c>
      <c r="C1931" t="s">
        <v>5449</v>
      </c>
      <c r="D1931" t="s">
        <v>5450</v>
      </c>
      <c r="E1931" t="s">
        <v>5451</v>
      </c>
      <c r="F1931">
        <v>0</v>
      </c>
      <c r="G1931">
        <v>1929</v>
      </c>
      <c r="H1931">
        <f>IF(Table1[[#This Row],[my_ent_1]]=Table1[[#This Row],[their_ent_1]], 1, 0)</f>
        <v>0</v>
      </c>
      <c r="I1931">
        <f>IF(Table1[[#This Row],[my_ent_2]]=Table1[[#This Row],[their_ent_2]], 1, 0)</f>
        <v>0</v>
      </c>
      <c r="J1931">
        <f>IF(Table1[[#This Row],[same_1]]=1 &amp; Table1[[#This Row],[same_2]]=1, 1, 0)</f>
        <v>0</v>
      </c>
      <c r="K1931">
        <f>IF(ISNUMBER(SEARCH(Table1[[#This Row],[their_ent_1]],Table1[[#This Row],[my_ent_1]])), 1, 0)</f>
        <v>0</v>
      </c>
      <c r="L1931">
        <f>IF(ISNUMBER(SEARCH(Table1[[#This Row],[their_ent_2]],Table1[[#This Row],[my_ent_2]])), 1, 0)</f>
        <v>0</v>
      </c>
    </row>
    <row r="1932" spans="1:12" hidden="1" x14ac:dyDescent="0.3">
      <c r="A1932" t="s">
        <v>5452</v>
      </c>
      <c r="B1932" t="s">
        <v>12</v>
      </c>
      <c r="C1932" t="s">
        <v>364</v>
      </c>
      <c r="D1932" t="s">
        <v>5453</v>
      </c>
      <c r="E1932" t="s">
        <v>5453</v>
      </c>
      <c r="F1932">
        <v>0</v>
      </c>
      <c r="G1932">
        <v>1930</v>
      </c>
      <c r="H1932">
        <f>IF(Table1[[#This Row],[my_ent_1]]=Table1[[#This Row],[their_ent_1]], 1, 0)</f>
        <v>0</v>
      </c>
      <c r="I1932">
        <f>IF(Table1[[#This Row],[my_ent_2]]=Table1[[#This Row],[their_ent_2]], 1, 0)</f>
        <v>1</v>
      </c>
      <c r="J1932">
        <f>IF(Table1[[#This Row],[same_1]]=1 &amp; Table1[[#This Row],[same_2]]=1, 1, 0)</f>
        <v>0</v>
      </c>
      <c r="K1932">
        <f>IF(ISNUMBER(SEARCH(Table1[[#This Row],[their_ent_1]],Table1[[#This Row],[my_ent_1]])), 1, 0)</f>
        <v>0</v>
      </c>
      <c r="L1932">
        <f>IF(ISNUMBER(SEARCH(Table1[[#This Row],[their_ent_2]],Table1[[#This Row],[my_ent_2]])), 1, 0)</f>
        <v>1</v>
      </c>
    </row>
    <row r="1933" spans="1:12" hidden="1" x14ac:dyDescent="0.3">
      <c r="A1933" t="s">
        <v>5454</v>
      </c>
      <c r="B1933" t="s">
        <v>5455</v>
      </c>
      <c r="C1933" t="s">
        <v>5455</v>
      </c>
      <c r="D1933" t="s">
        <v>5456</v>
      </c>
      <c r="E1933" t="s">
        <v>5457</v>
      </c>
      <c r="F1933">
        <v>0</v>
      </c>
      <c r="G1933">
        <v>1931</v>
      </c>
      <c r="H1933">
        <f>IF(Table1[[#This Row],[my_ent_1]]=Table1[[#This Row],[their_ent_1]], 1, 0)</f>
        <v>1</v>
      </c>
      <c r="I1933">
        <f>IF(Table1[[#This Row],[my_ent_2]]=Table1[[#This Row],[their_ent_2]], 1, 0)</f>
        <v>0</v>
      </c>
      <c r="J1933">
        <f>IF(Table1[[#This Row],[same_1]]=1 &amp; Table1[[#This Row],[same_2]]=1, 1, 0)</f>
        <v>0</v>
      </c>
      <c r="K1933">
        <f>IF(ISNUMBER(SEARCH(Table1[[#This Row],[their_ent_1]],Table1[[#This Row],[my_ent_1]])), 1, 0)</f>
        <v>1</v>
      </c>
      <c r="L1933">
        <f>IF(ISNUMBER(SEARCH(Table1[[#This Row],[their_ent_2]],Table1[[#This Row],[my_ent_2]])), 1, 0)</f>
        <v>0</v>
      </c>
    </row>
    <row r="1934" spans="1:12" hidden="1" x14ac:dyDescent="0.3">
      <c r="A1934" t="s">
        <v>5458</v>
      </c>
      <c r="B1934" t="s">
        <v>5459</v>
      </c>
      <c r="C1934" t="s">
        <v>5460</v>
      </c>
      <c r="D1934" t="s">
        <v>968</v>
      </c>
      <c r="E1934" t="s">
        <v>5461</v>
      </c>
      <c r="F1934">
        <v>0</v>
      </c>
      <c r="G1934">
        <v>1932</v>
      </c>
      <c r="H1934">
        <f>IF(Table1[[#This Row],[my_ent_1]]=Table1[[#This Row],[their_ent_1]], 1, 0)</f>
        <v>0</v>
      </c>
      <c r="I1934">
        <f>IF(Table1[[#This Row],[my_ent_2]]=Table1[[#This Row],[their_ent_2]], 1, 0)</f>
        <v>0</v>
      </c>
      <c r="J1934">
        <f>IF(Table1[[#This Row],[same_1]]=1 &amp; Table1[[#This Row],[same_2]]=1, 1, 0)</f>
        <v>0</v>
      </c>
      <c r="K1934">
        <f>IF(ISNUMBER(SEARCH(Table1[[#This Row],[their_ent_1]],Table1[[#This Row],[my_ent_1]])), 1, 0)</f>
        <v>0</v>
      </c>
      <c r="L1934">
        <f>IF(ISNUMBER(SEARCH(Table1[[#This Row],[their_ent_2]],Table1[[#This Row],[my_ent_2]])), 1, 0)</f>
        <v>0</v>
      </c>
    </row>
    <row r="1935" spans="1:12" hidden="1" x14ac:dyDescent="0.3">
      <c r="A1935" t="s">
        <v>5462</v>
      </c>
      <c r="B1935" t="s">
        <v>36</v>
      </c>
      <c r="C1935" t="s">
        <v>47</v>
      </c>
      <c r="D1935" t="s">
        <v>47</v>
      </c>
      <c r="E1935" t="s">
        <v>1316</v>
      </c>
      <c r="F1935">
        <v>0</v>
      </c>
      <c r="G1935">
        <v>1933</v>
      </c>
      <c r="H1935">
        <f>IF(Table1[[#This Row],[my_ent_1]]=Table1[[#This Row],[their_ent_1]], 1, 0)</f>
        <v>0</v>
      </c>
      <c r="I1935">
        <f>IF(Table1[[#This Row],[my_ent_2]]=Table1[[#This Row],[their_ent_2]], 1, 0)</f>
        <v>0</v>
      </c>
      <c r="J1935">
        <f>IF(Table1[[#This Row],[same_1]]=1 &amp; Table1[[#This Row],[same_2]]=1, 1, 0)</f>
        <v>0</v>
      </c>
      <c r="K1935">
        <f>IF(ISNUMBER(SEARCH(Table1[[#This Row],[their_ent_1]],Table1[[#This Row],[my_ent_1]])), 1, 0)</f>
        <v>0</v>
      </c>
      <c r="L1935">
        <f>IF(ISNUMBER(SEARCH(Table1[[#This Row],[their_ent_2]],Table1[[#This Row],[my_ent_2]])), 1, 0)</f>
        <v>0</v>
      </c>
    </row>
    <row r="1936" spans="1:12" hidden="1" x14ac:dyDescent="0.3">
      <c r="A1936" t="s">
        <v>5463</v>
      </c>
      <c r="B1936" t="s">
        <v>3671</v>
      </c>
      <c r="C1936" t="s">
        <v>78</v>
      </c>
      <c r="D1936" t="s">
        <v>78</v>
      </c>
      <c r="E1936" t="s">
        <v>3783</v>
      </c>
      <c r="F1936">
        <v>0</v>
      </c>
      <c r="G1936">
        <v>1934</v>
      </c>
      <c r="H1936">
        <f>IF(Table1[[#This Row],[my_ent_1]]=Table1[[#This Row],[their_ent_1]], 1, 0)</f>
        <v>0</v>
      </c>
      <c r="I1936">
        <f>IF(Table1[[#This Row],[my_ent_2]]=Table1[[#This Row],[their_ent_2]], 1, 0)</f>
        <v>0</v>
      </c>
      <c r="J1936">
        <f>IF(Table1[[#This Row],[same_1]]=1 &amp; Table1[[#This Row],[same_2]]=1, 1, 0)</f>
        <v>0</v>
      </c>
      <c r="K1936">
        <f>IF(ISNUMBER(SEARCH(Table1[[#This Row],[their_ent_1]],Table1[[#This Row],[my_ent_1]])), 1, 0)</f>
        <v>0</v>
      </c>
      <c r="L1936">
        <f>IF(ISNUMBER(SEARCH(Table1[[#This Row],[their_ent_2]],Table1[[#This Row],[my_ent_2]])), 1, 0)</f>
        <v>0</v>
      </c>
    </row>
    <row r="1937" spans="1:12" hidden="1" x14ac:dyDescent="0.3">
      <c r="A1937" t="s">
        <v>5464</v>
      </c>
      <c r="B1937" t="s">
        <v>5465</v>
      </c>
      <c r="C1937" t="s">
        <v>5466</v>
      </c>
      <c r="D1937" t="s">
        <v>5467</v>
      </c>
      <c r="E1937" t="s">
        <v>5468</v>
      </c>
      <c r="F1937">
        <v>0</v>
      </c>
      <c r="G1937">
        <v>1935</v>
      </c>
      <c r="H1937">
        <f>IF(Table1[[#This Row],[my_ent_1]]=Table1[[#This Row],[their_ent_1]], 1, 0)</f>
        <v>0</v>
      </c>
      <c r="I1937">
        <f>IF(Table1[[#This Row],[my_ent_2]]=Table1[[#This Row],[their_ent_2]], 1, 0)</f>
        <v>0</v>
      </c>
      <c r="J1937">
        <f>IF(Table1[[#This Row],[same_1]]=1 &amp; Table1[[#This Row],[same_2]]=1, 1, 0)</f>
        <v>0</v>
      </c>
      <c r="K1937">
        <f>IF(ISNUMBER(SEARCH(Table1[[#This Row],[their_ent_1]],Table1[[#This Row],[my_ent_1]])), 1, 0)</f>
        <v>0</v>
      </c>
      <c r="L1937">
        <f>IF(ISNUMBER(SEARCH(Table1[[#This Row],[their_ent_2]],Table1[[#This Row],[my_ent_2]])), 1, 0)</f>
        <v>1</v>
      </c>
    </row>
    <row r="1938" spans="1:12" hidden="1" x14ac:dyDescent="0.3">
      <c r="A1938" t="s">
        <v>5469</v>
      </c>
      <c r="B1938" t="s">
        <v>57</v>
      </c>
      <c r="C1938" t="s">
        <v>36</v>
      </c>
      <c r="D1938" t="s">
        <v>708</v>
      </c>
      <c r="E1938" t="s">
        <v>56</v>
      </c>
      <c r="F1938">
        <v>0</v>
      </c>
      <c r="G1938">
        <v>1936</v>
      </c>
      <c r="H1938">
        <f>IF(Table1[[#This Row],[my_ent_1]]=Table1[[#This Row],[their_ent_1]], 1, 0)</f>
        <v>0</v>
      </c>
      <c r="I1938">
        <f>IF(Table1[[#This Row],[my_ent_2]]=Table1[[#This Row],[their_ent_2]], 1, 0)</f>
        <v>0</v>
      </c>
      <c r="J1938">
        <f>IF(Table1[[#This Row],[same_1]]=1 &amp; Table1[[#This Row],[same_2]]=1, 1, 0)</f>
        <v>0</v>
      </c>
      <c r="K1938">
        <f>IF(ISNUMBER(SEARCH(Table1[[#This Row],[their_ent_1]],Table1[[#This Row],[my_ent_1]])), 1, 0)</f>
        <v>1</v>
      </c>
      <c r="L1938">
        <f>IF(ISNUMBER(SEARCH(Table1[[#This Row],[their_ent_2]],Table1[[#This Row],[my_ent_2]])), 1, 0)</f>
        <v>0</v>
      </c>
    </row>
    <row r="1939" spans="1:12" hidden="1" x14ac:dyDescent="0.3">
      <c r="A1939" t="s">
        <v>5470</v>
      </c>
      <c r="B1939" t="s">
        <v>4061</v>
      </c>
      <c r="C1939" t="s">
        <v>5471</v>
      </c>
      <c r="D1939" t="s">
        <v>5471</v>
      </c>
      <c r="E1939" t="s">
        <v>5472</v>
      </c>
      <c r="F1939">
        <v>0</v>
      </c>
      <c r="G1939">
        <v>1937</v>
      </c>
      <c r="H1939">
        <f>IF(Table1[[#This Row],[my_ent_1]]=Table1[[#This Row],[their_ent_1]], 1, 0)</f>
        <v>0</v>
      </c>
      <c r="I1939">
        <f>IF(Table1[[#This Row],[my_ent_2]]=Table1[[#This Row],[their_ent_2]], 1, 0)</f>
        <v>0</v>
      </c>
      <c r="J1939">
        <f>IF(Table1[[#This Row],[same_1]]=1 &amp; Table1[[#This Row],[same_2]]=1, 1, 0)</f>
        <v>0</v>
      </c>
      <c r="K1939">
        <f>IF(ISNUMBER(SEARCH(Table1[[#This Row],[their_ent_1]],Table1[[#This Row],[my_ent_1]])), 1, 0)</f>
        <v>0</v>
      </c>
      <c r="L1939">
        <f>IF(ISNUMBER(SEARCH(Table1[[#This Row],[their_ent_2]],Table1[[#This Row],[my_ent_2]])), 1, 0)</f>
        <v>0</v>
      </c>
    </row>
    <row r="1940" spans="1:12" hidden="1" x14ac:dyDescent="0.3">
      <c r="A1940" t="s">
        <v>5473</v>
      </c>
      <c r="B1940" t="s">
        <v>88</v>
      </c>
      <c r="C1940" t="s">
        <v>5474</v>
      </c>
      <c r="D1940" t="s">
        <v>1114</v>
      </c>
      <c r="E1940" t="s">
        <v>473</v>
      </c>
      <c r="F1940">
        <v>0</v>
      </c>
      <c r="G1940">
        <v>1938</v>
      </c>
      <c r="H1940">
        <f>IF(Table1[[#This Row],[my_ent_1]]=Table1[[#This Row],[their_ent_1]], 1, 0)</f>
        <v>0</v>
      </c>
      <c r="I1940">
        <f>IF(Table1[[#This Row],[my_ent_2]]=Table1[[#This Row],[their_ent_2]], 1, 0)</f>
        <v>0</v>
      </c>
      <c r="J1940">
        <f>IF(Table1[[#This Row],[same_1]]=1 &amp; Table1[[#This Row],[same_2]]=1, 1, 0)</f>
        <v>0</v>
      </c>
      <c r="K1940">
        <f>IF(ISNUMBER(SEARCH(Table1[[#This Row],[their_ent_1]],Table1[[#This Row],[my_ent_1]])), 1, 0)</f>
        <v>0</v>
      </c>
      <c r="L1940">
        <f>IF(ISNUMBER(SEARCH(Table1[[#This Row],[their_ent_2]],Table1[[#This Row],[my_ent_2]])), 1, 0)</f>
        <v>0</v>
      </c>
    </row>
    <row r="1941" spans="1:12" hidden="1" x14ac:dyDescent="0.3">
      <c r="A1941" t="s">
        <v>5475</v>
      </c>
      <c r="B1941" t="s">
        <v>5476</v>
      </c>
      <c r="C1941" t="s">
        <v>5476</v>
      </c>
      <c r="D1941" t="s">
        <v>5477</v>
      </c>
      <c r="E1941" t="s">
        <v>5478</v>
      </c>
      <c r="F1941">
        <v>0</v>
      </c>
      <c r="G1941">
        <v>1939</v>
      </c>
      <c r="H1941">
        <f>IF(Table1[[#This Row],[my_ent_1]]=Table1[[#This Row],[their_ent_1]], 1, 0)</f>
        <v>1</v>
      </c>
      <c r="I1941">
        <f>IF(Table1[[#This Row],[my_ent_2]]=Table1[[#This Row],[their_ent_2]], 1, 0)</f>
        <v>0</v>
      </c>
      <c r="J1941">
        <f>IF(Table1[[#This Row],[same_1]]=1 &amp; Table1[[#This Row],[same_2]]=1, 1, 0)</f>
        <v>0</v>
      </c>
      <c r="K1941">
        <f>IF(ISNUMBER(SEARCH(Table1[[#This Row],[their_ent_1]],Table1[[#This Row],[my_ent_1]])), 1, 0)</f>
        <v>1</v>
      </c>
      <c r="L1941">
        <f>IF(ISNUMBER(SEARCH(Table1[[#This Row],[their_ent_2]],Table1[[#This Row],[my_ent_2]])), 1, 0)</f>
        <v>0</v>
      </c>
    </row>
    <row r="1942" spans="1:12" hidden="1" x14ac:dyDescent="0.3">
      <c r="A1942" t="s">
        <v>5479</v>
      </c>
      <c r="B1942" t="s">
        <v>5480</v>
      </c>
      <c r="C1942" t="s">
        <v>5481</v>
      </c>
      <c r="D1942" t="s">
        <v>5481</v>
      </c>
      <c r="E1942" t="s">
        <v>3856</v>
      </c>
      <c r="F1942">
        <v>0</v>
      </c>
      <c r="G1942">
        <v>1940</v>
      </c>
      <c r="H1942">
        <f>IF(Table1[[#This Row],[my_ent_1]]=Table1[[#This Row],[their_ent_1]], 1, 0)</f>
        <v>0</v>
      </c>
      <c r="I1942">
        <f>IF(Table1[[#This Row],[my_ent_2]]=Table1[[#This Row],[their_ent_2]], 1, 0)</f>
        <v>0</v>
      </c>
      <c r="J1942">
        <f>IF(Table1[[#This Row],[same_1]]=1 &amp; Table1[[#This Row],[same_2]]=1, 1, 0)</f>
        <v>0</v>
      </c>
      <c r="K1942">
        <f>IF(ISNUMBER(SEARCH(Table1[[#This Row],[their_ent_1]],Table1[[#This Row],[my_ent_1]])), 1, 0)</f>
        <v>0</v>
      </c>
      <c r="L1942">
        <f>IF(ISNUMBER(SEARCH(Table1[[#This Row],[their_ent_2]],Table1[[#This Row],[my_ent_2]])), 1, 0)</f>
        <v>0</v>
      </c>
    </row>
    <row r="1943" spans="1:12" hidden="1" x14ac:dyDescent="0.3">
      <c r="A1943" t="s">
        <v>5482</v>
      </c>
      <c r="B1943" t="s">
        <v>5483</v>
      </c>
      <c r="C1943" t="s">
        <v>5484</v>
      </c>
      <c r="D1943" t="s">
        <v>1294</v>
      </c>
      <c r="E1943" t="s">
        <v>5485</v>
      </c>
      <c r="F1943">
        <v>0</v>
      </c>
      <c r="G1943">
        <v>1941</v>
      </c>
      <c r="H1943">
        <f>IF(Table1[[#This Row],[my_ent_1]]=Table1[[#This Row],[their_ent_1]], 1, 0)</f>
        <v>0</v>
      </c>
      <c r="I1943">
        <f>IF(Table1[[#This Row],[my_ent_2]]=Table1[[#This Row],[their_ent_2]], 1, 0)</f>
        <v>0</v>
      </c>
      <c r="J1943">
        <f>IF(Table1[[#This Row],[same_1]]=1 &amp; Table1[[#This Row],[same_2]]=1, 1, 0)</f>
        <v>0</v>
      </c>
      <c r="K1943">
        <f>IF(ISNUMBER(SEARCH(Table1[[#This Row],[their_ent_1]],Table1[[#This Row],[my_ent_1]])), 1, 0)</f>
        <v>0</v>
      </c>
      <c r="L1943">
        <f>IF(ISNUMBER(SEARCH(Table1[[#This Row],[their_ent_2]],Table1[[#This Row],[my_ent_2]])), 1, 0)</f>
        <v>0</v>
      </c>
    </row>
    <row r="1944" spans="1:12" hidden="1" x14ac:dyDescent="0.3">
      <c r="A1944" t="s">
        <v>5486</v>
      </c>
      <c r="B1944" t="s">
        <v>5487</v>
      </c>
      <c r="C1944" t="s">
        <v>5488</v>
      </c>
      <c r="D1944" t="s">
        <v>5489</v>
      </c>
      <c r="E1944" t="s">
        <v>5489</v>
      </c>
      <c r="F1944">
        <v>0</v>
      </c>
      <c r="G1944">
        <v>1942</v>
      </c>
      <c r="H1944">
        <f>IF(Table1[[#This Row],[my_ent_1]]=Table1[[#This Row],[their_ent_1]], 1, 0)</f>
        <v>0</v>
      </c>
      <c r="I1944">
        <f>IF(Table1[[#This Row],[my_ent_2]]=Table1[[#This Row],[their_ent_2]], 1, 0)</f>
        <v>1</v>
      </c>
      <c r="J1944">
        <f>IF(Table1[[#This Row],[same_1]]=1 &amp; Table1[[#This Row],[same_2]]=1, 1, 0)</f>
        <v>0</v>
      </c>
      <c r="K1944">
        <f>IF(ISNUMBER(SEARCH(Table1[[#This Row],[their_ent_1]],Table1[[#This Row],[my_ent_1]])), 1, 0)</f>
        <v>0</v>
      </c>
      <c r="L1944">
        <f>IF(ISNUMBER(SEARCH(Table1[[#This Row],[their_ent_2]],Table1[[#This Row],[my_ent_2]])), 1, 0)</f>
        <v>1</v>
      </c>
    </row>
    <row r="1945" spans="1:12" hidden="1" x14ac:dyDescent="0.3">
      <c r="A1945" t="s">
        <v>5490</v>
      </c>
      <c r="B1945" t="s">
        <v>905</v>
      </c>
      <c r="C1945" t="s">
        <v>5491</v>
      </c>
      <c r="D1945" t="s">
        <v>5491</v>
      </c>
      <c r="E1945" t="s">
        <v>458</v>
      </c>
      <c r="F1945">
        <v>0</v>
      </c>
      <c r="G1945">
        <v>1943</v>
      </c>
      <c r="H1945">
        <f>IF(Table1[[#This Row],[my_ent_1]]=Table1[[#This Row],[their_ent_1]], 1, 0)</f>
        <v>0</v>
      </c>
      <c r="I1945">
        <f>IF(Table1[[#This Row],[my_ent_2]]=Table1[[#This Row],[their_ent_2]], 1, 0)</f>
        <v>0</v>
      </c>
      <c r="J1945">
        <f>IF(Table1[[#This Row],[same_1]]=1 &amp; Table1[[#This Row],[same_2]]=1, 1, 0)</f>
        <v>0</v>
      </c>
      <c r="K1945">
        <f>IF(ISNUMBER(SEARCH(Table1[[#This Row],[their_ent_1]],Table1[[#This Row],[my_ent_1]])), 1, 0)</f>
        <v>0</v>
      </c>
      <c r="L1945">
        <f>IF(ISNUMBER(SEARCH(Table1[[#This Row],[their_ent_2]],Table1[[#This Row],[my_ent_2]])), 1, 0)</f>
        <v>0</v>
      </c>
    </row>
    <row r="1946" spans="1:12" hidden="1" x14ac:dyDescent="0.3">
      <c r="A1946" t="s">
        <v>5492</v>
      </c>
      <c r="B1946" t="s">
        <v>5493</v>
      </c>
      <c r="C1946" t="s">
        <v>5494</v>
      </c>
      <c r="D1946" t="s">
        <v>5495</v>
      </c>
      <c r="E1946" t="s">
        <v>132</v>
      </c>
      <c r="F1946">
        <v>0</v>
      </c>
      <c r="G1946">
        <v>1944</v>
      </c>
      <c r="H1946">
        <f>IF(Table1[[#This Row],[my_ent_1]]=Table1[[#This Row],[their_ent_1]], 1, 0)</f>
        <v>0</v>
      </c>
      <c r="I1946">
        <f>IF(Table1[[#This Row],[my_ent_2]]=Table1[[#This Row],[their_ent_2]], 1, 0)</f>
        <v>0</v>
      </c>
      <c r="J1946">
        <f>IF(Table1[[#This Row],[same_1]]=1 &amp; Table1[[#This Row],[same_2]]=1, 1, 0)</f>
        <v>0</v>
      </c>
      <c r="K1946">
        <f>IF(ISNUMBER(SEARCH(Table1[[#This Row],[their_ent_1]],Table1[[#This Row],[my_ent_1]])), 1, 0)</f>
        <v>0</v>
      </c>
      <c r="L1946">
        <f>IF(ISNUMBER(SEARCH(Table1[[#This Row],[their_ent_2]],Table1[[#This Row],[my_ent_2]])), 1, 0)</f>
        <v>0</v>
      </c>
    </row>
    <row r="1947" spans="1:12" hidden="1" x14ac:dyDescent="0.3">
      <c r="A1947" t="s">
        <v>5496</v>
      </c>
      <c r="B1947" t="s">
        <v>5497</v>
      </c>
      <c r="C1947" t="s">
        <v>5498</v>
      </c>
      <c r="D1947" t="s">
        <v>5499</v>
      </c>
      <c r="E1947" t="s">
        <v>5500</v>
      </c>
      <c r="F1947">
        <v>0</v>
      </c>
      <c r="G1947">
        <v>1945</v>
      </c>
      <c r="H1947">
        <f>IF(Table1[[#This Row],[my_ent_1]]=Table1[[#This Row],[their_ent_1]], 1, 0)</f>
        <v>0</v>
      </c>
      <c r="I1947">
        <f>IF(Table1[[#This Row],[my_ent_2]]=Table1[[#This Row],[their_ent_2]], 1, 0)</f>
        <v>0</v>
      </c>
      <c r="J1947">
        <f>IF(Table1[[#This Row],[same_1]]=1 &amp; Table1[[#This Row],[same_2]]=1, 1, 0)</f>
        <v>0</v>
      </c>
      <c r="K1947">
        <f>IF(ISNUMBER(SEARCH(Table1[[#This Row],[their_ent_1]],Table1[[#This Row],[my_ent_1]])), 1, 0)</f>
        <v>1</v>
      </c>
      <c r="L1947">
        <f>IF(ISNUMBER(SEARCH(Table1[[#This Row],[their_ent_2]],Table1[[#This Row],[my_ent_2]])), 1, 0)</f>
        <v>0</v>
      </c>
    </row>
    <row r="1948" spans="1:12" hidden="1" x14ac:dyDescent="0.3">
      <c r="A1948" t="s">
        <v>5501</v>
      </c>
      <c r="B1948" t="s">
        <v>22</v>
      </c>
      <c r="C1948" t="s">
        <v>56</v>
      </c>
      <c r="D1948" t="s">
        <v>25</v>
      </c>
      <c r="E1948" t="s">
        <v>926</v>
      </c>
      <c r="F1948">
        <v>0</v>
      </c>
      <c r="G1948">
        <v>1946</v>
      </c>
      <c r="H1948">
        <f>IF(Table1[[#This Row],[my_ent_1]]=Table1[[#This Row],[their_ent_1]], 1, 0)</f>
        <v>0</v>
      </c>
      <c r="I1948">
        <f>IF(Table1[[#This Row],[my_ent_2]]=Table1[[#This Row],[their_ent_2]], 1, 0)</f>
        <v>0</v>
      </c>
      <c r="J1948">
        <f>IF(Table1[[#This Row],[same_1]]=1 &amp; Table1[[#This Row],[same_2]]=1, 1, 0)</f>
        <v>0</v>
      </c>
      <c r="K1948">
        <f>IF(ISNUMBER(SEARCH(Table1[[#This Row],[their_ent_1]],Table1[[#This Row],[my_ent_1]])), 1, 0)</f>
        <v>0</v>
      </c>
      <c r="L1948">
        <f>IF(ISNUMBER(SEARCH(Table1[[#This Row],[their_ent_2]],Table1[[#This Row],[my_ent_2]])), 1, 0)</f>
        <v>0</v>
      </c>
    </row>
    <row r="1949" spans="1:12" hidden="1" x14ac:dyDescent="0.3">
      <c r="A1949" t="s">
        <v>5502</v>
      </c>
      <c r="B1949" t="s">
        <v>5503</v>
      </c>
      <c r="C1949" t="s">
        <v>5504</v>
      </c>
      <c r="D1949" t="s">
        <v>5505</v>
      </c>
      <c r="E1949" t="s">
        <v>5506</v>
      </c>
      <c r="F1949">
        <v>0</v>
      </c>
      <c r="G1949">
        <v>1947</v>
      </c>
      <c r="H1949">
        <f>IF(Table1[[#This Row],[my_ent_1]]=Table1[[#This Row],[their_ent_1]], 1, 0)</f>
        <v>0</v>
      </c>
      <c r="I1949">
        <f>IF(Table1[[#This Row],[my_ent_2]]=Table1[[#This Row],[their_ent_2]], 1, 0)</f>
        <v>0</v>
      </c>
      <c r="J1949">
        <f>IF(Table1[[#This Row],[same_1]]=1 &amp; Table1[[#This Row],[same_2]]=1, 1, 0)</f>
        <v>0</v>
      </c>
      <c r="K1949">
        <f>IF(ISNUMBER(SEARCH(Table1[[#This Row],[their_ent_1]],Table1[[#This Row],[my_ent_1]])), 1, 0)</f>
        <v>1</v>
      </c>
      <c r="L1949">
        <f>IF(ISNUMBER(SEARCH(Table1[[#This Row],[their_ent_2]],Table1[[#This Row],[my_ent_2]])), 1, 0)</f>
        <v>0</v>
      </c>
    </row>
    <row r="1950" spans="1:12" hidden="1" x14ac:dyDescent="0.3">
      <c r="A1950" t="s">
        <v>5507</v>
      </c>
      <c r="B1950" t="s">
        <v>5508</v>
      </c>
      <c r="C1950" t="s">
        <v>5509</v>
      </c>
      <c r="D1950" t="s">
        <v>5510</v>
      </c>
      <c r="E1950" t="s">
        <v>5511</v>
      </c>
      <c r="F1950">
        <v>0</v>
      </c>
      <c r="G1950">
        <v>1948</v>
      </c>
      <c r="H1950">
        <f>IF(Table1[[#This Row],[my_ent_1]]=Table1[[#This Row],[their_ent_1]], 1, 0)</f>
        <v>0</v>
      </c>
      <c r="I1950">
        <f>IF(Table1[[#This Row],[my_ent_2]]=Table1[[#This Row],[their_ent_2]], 1, 0)</f>
        <v>0</v>
      </c>
      <c r="J1950">
        <f>IF(Table1[[#This Row],[same_1]]=1 &amp; Table1[[#This Row],[same_2]]=1, 1, 0)</f>
        <v>0</v>
      </c>
      <c r="K1950">
        <f>IF(ISNUMBER(SEARCH(Table1[[#This Row],[their_ent_1]],Table1[[#This Row],[my_ent_1]])), 1, 0)</f>
        <v>0</v>
      </c>
      <c r="L1950">
        <f>IF(ISNUMBER(SEARCH(Table1[[#This Row],[their_ent_2]],Table1[[#This Row],[my_ent_2]])), 1, 0)</f>
        <v>0</v>
      </c>
    </row>
    <row r="1951" spans="1:12" hidden="1" x14ac:dyDescent="0.3">
      <c r="A1951" t="s">
        <v>5512</v>
      </c>
      <c r="B1951" t="s">
        <v>741</v>
      </c>
      <c r="C1951" t="s">
        <v>93</v>
      </c>
      <c r="D1951" t="s">
        <v>93</v>
      </c>
      <c r="E1951" t="s">
        <v>433</v>
      </c>
      <c r="F1951">
        <v>0</v>
      </c>
      <c r="G1951">
        <v>1949</v>
      </c>
      <c r="H1951">
        <f>IF(Table1[[#This Row],[my_ent_1]]=Table1[[#This Row],[their_ent_1]], 1, 0)</f>
        <v>0</v>
      </c>
      <c r="I1951">
        <f>IF(Table1[[#This Row],[my_ent_2]]=Table1[[#This Row],[their_ent_2]], 1, 0)</f>
        <v>0</v>
      </c>
      <c r="J1951">
        <f>IF(Table1[[#This Row],[same_1]]=1 &amp; Table1[[#This Row],[same_2]]=1, 1, 0)</f>
        <v>0</v>
      </c>
      <c r="K1951">
        <f>IF(ISNUMBER(SEARCH(Table1[[#This Row],[their_ent_1]],Table1[[#This Row],[my_ent_1]])), 1, 0)</f>
        <v>0</v>
      </c>
      <c r="L1951">
        <f>IF(ISNUMBER(SEARCH(Table1[[#This Row],[their_ent_2]],Table1[[#This Row],[my_ent_2]])), 1, 0)</f>
        <v>0</v>
      </c>
    </row>
    <row r="1952" spans="1:12" x14ac:dyDescent="0.3">
      <c r="A1952" t="s">
        <v>5513</v>
      </c>
      <c r="B1952" t="s">
        <v>84</v>
      </c>
      <c r="C1952" t="s">
        <v>84</v>
      </c>
      <c r="D1952" t="s">
        <v>3190</v>
      </c>
      <c r="E1952" t="s">
        <v>499</v>
      </c>
      <c r="F1952">
        <v>0</v>
      </c>
      <c r="G1952">
        <v>1950</v>
      </c>
      <c r="H1952">
        <f>IF(Table1[[#This Row],[my_ent_1]]=Table1[[#This Row],[their_ent_1]], 1, 0)</f>
        <v>1</v>
      </c>
      <c r="I1952">
        <f>IF(Table1[[#This Row],[my_ent_2]]=Table1[[#This Row],[their_ent_2]], 1, 0)</f>
        <v>0</v>
      </c>
      <c r="J1952">
        <f>IF(Table1[[#This Row],[same_1]]=1 &amp; Table1[[#This Row],[same_2]]=1, 1, 0)</f>
        <v>0</v>
      </c>
      <c r="K1952">
        <f>IF(ISNUMBER(SEARCH(Table1[[#This Row],[their_ent_1]],Table1[[#This Row],[my_ent_1]])), 1, 0)</f>
        <v>1</v>
      </c>
      <c r="L1952">
        <f>IF(ISNUMBER(SEARCH(Table1[[#This Row],[their_ent_2]],Table1[[#This Row],[my_ent_2]])), 1, 0)</f>
        <v>1</v>
      </c>
    </row>
    <row r="1953" spans="1:12" x14ac:dyDescent="0.3">
      <c r="A1953" t="s">
        <v>5514</v>
      </c>
      <c r="B1953" t="s">
        <v>1848</v>
      </c>
      <c r="C1953" t="s">
        <v>1848</v>
      </c>
      <c r="D1953" t="s">
        <v>5515</v>
      </c>
      <c r="E1953" t="s">
        <v>5516</v>
      </c>
      <c r="F1953">
        <v>0</v>
      </c>
      <c r="G1953">
        <v>1951</v>
      </c>
      <c r="H1953">
        <f>IF(Table1[[#This Row],[my_ent_1]]=Table1[[#This Row],[their_ent_1]], 1, 0)</f>
        <v>1</v>
      </c>
      <c r="I1953">
        <f>IF(Table1[[#This Row],[my_ent_2]]=Table1[[#This Row],[their_ent_2]], 1, 0)</f>
        <v>0</v>
      </c>
      <c r="J1953">
        <f>IF(Table1[[#This Row],[same_1]]=1 &amp; Table1[[#This Row],[same_2]]=1, 1, 0)</f>
        <v>0</v>
      </c>
      <c r="K1953">
        <f>IF(ISNUMBER(SEARCH(Table1[[#This Row],[their_ent_1]],Table1[[#This Row],[my_ent_1]])), 1, 0)</f>
        <v>1</v>
      </c>
      <c r="L1953">
        <f>IF(ISNUMBER(SEARCH(Table1[[#This Row],[their_ent_2]],Table1[[#This Row],[my_ent_2]])), 1, 0)</f>
        <v>1</v>
      </c>
    </row>
    <row r="1954" spans="1:12" hidden="1" x14ac:dyDescent="0.3">
      <c r="A1954" t="s">
        <v>5517</v>
      </c>
      <c r="B1954" t="s">
        <v>5518</v>
      </c>
      <c r="C1954" t="s">
        <v>5519</v>
      </c>
      <c r="D1954" t="s">
        <v>5519</v>
      </c>
      <c r="E1954" t="s">
        <v>475</v>
      </c>
      <c r="F1954">
        <v>0</v>
      </c>
      <c r="G1954">
        <v>1952</v>
      </c>
      <c r="H1954">
        <f>IF(Table1[[#This Row],[my_ent_1]]=Table1[[#This Row],[their_ent_1]], 1, 0)</f>
        <v>0</v>
      </c>
      <c r="I1954">
        <f>IF(Table1[[#This Row],[my_ent_2]]=Table1[[#This Row],[their_ent_2]], 1, 0)</f>
        <v>0</v>
      </c>
      <c r="J1954">
        <f>IF(Table1[[#This Row],[same_1]]=1 &amp; Table1[[#This Row],[same_2]]=1, 1, 0)</f>
        <v>0</v>
      </c>
      <c r="K1954">
        <f>IF(ISNUMBER(SEARCH(Table1[[#This Row],[their_ent_1]],Table1[[#This Row],[my_ent_1]])), 1, 0)</f>
        <v>0</v>
      </c>
      <c r="L1954">
        <f>IF(ISNUMBER(SEARCH(Table1[[#This Row],[their_ent_2]],Table1[[#This Row],[my_ent_2]])), 1, 0)</f>
        <v>0</v>
      </c>
    </row>
    <row r="1955" spans="1:12" hidden="1" x14ac:dyDescent="0.3">
      <c r="A1955" t="s">
        <v>5520</v>
      </c>
      <c r="B1955" t="s">
        <v>5521</v>
      </c>
      <c r="C1955" t="s">
        <v>36</v>
      </c>
      <c r="D1955" t="s">
        <v>5522</v>
      </c>
      <c r="E1955" t="s">
        <v>47</v>
      </c>
      <c r="F1955">
        <v>0</v>
      </c>
      <c r="G1955">
        <v>1953</v>
      </c>
      <c r="H1955">
        <f>IF(Table1[[#This Row],[my_ent_1]]=Table1[[#This Row],[their_ent_1]], 1, 0)</f>
        <v>0</v>
      </c>
      <c r="I1955">
        <f>IF(Table1[[#This Row],[my_ent_2]]=Table1[[#This Row],[their_ent_2]], 1, 0)</f>
        <v>0</v>
      </c>
      <c r="J1955">
        <f>IF(Table1[[#This Row],[same_1]]=1 &amp; Table1[[#This Row],[same_2]]=1, 1, 0)</f>
        <v>0</v>
      </c>
      <c r="K1955">
        <f>IF(ISNUMBER(SEARCH(Table1[[#This Row],[their_ent_1]],Table1[[#This Row],[my_ent_1]])), 1, 0)</f>
        <v>0</v>
      </c>
      <c r="L1955">
        <f>IF(ISNUMBER(SEARCH(Table1[[#This Row],[their_ent_2]],Table1[[#This Row],[my_ent_2]])), 1, 0)</f>
        <v>0</v>
      </c>
    </row>
    <row r="1956" spans="1:12" hidden="1" x14ac:dyDescent="0.3">
      <c r="A1956" t="s">
        <v>1623</v>
      </c>
      <c r="B1956" t="s">
        <v>1624</v>
      </c>
      <c r="C1956" t="s">
        <v>1625</v>
      </c>
      <c r="D1956" t="s">
        <v>551</v>
      </c>
      <c r="E1956" t="s">
        <v>551</v>
      </c>
      <c r="F1956">
        <v>0</v>
      </c>
      <c r="G1956">
        <v>1954</v>
      </c>
      <c r="H1956">
        <f>IF(Table1[[#This Row],[my_ent_1]]=Table1[[#This Row],[their_ent_1]], 1, 0)</f>
        <v>0</v>
      </c>
      <c r="I1956">
        <f>IF(Table1[[#This Row],[my_ent_2]]=Table1[[#This Row],[their_ent_2]], 1, 0)</f>
        <v>1</v>
      </c>
      <c r="J1956">
        <f>IF(Table1[[#This Row],[same_1]]=1 &amp; Table1[[#This Row],[same_2]]=1, 1, 0)</f>
        <v>0</v>
      </c>
      <c r="K1956">
        <f>IF(ISNUMBER(SEARCH(Table1[[#This Row],[their_ent_1]],Table1[[#This Row],[my_ent_1]])), 1, 0)</f>
        <v>0</v>
      </c>
      <c r="L1956">
        <f>IF(ISNUMBER(SEARCH(Table1[[#This Row],[their_ent_2]],Table1[[#This Row],[my_ent_2]])), 1, 0)</f>
        <v>1</v>
      </c>
    </row>
    <row r="1957" spans="1:12" hidden="1" x14ac:dyDescent="0.3">
      <c r="A1957" t="s">
        <v>5523</v>
      </c>
      <c r="B1957" t="s">
        <v>352</v>
      </c>
      <c r="C1957" t="s">
        <v>352</v>
      </c>
      <c r="D1957" t="s">
        <v>5524</v>
      </c>
      <c r="E1957" t="s">
        <v>2763</v>
      </c>
      <c r="F1957">
        <v>0</v>
      </c>
      <c r="G1957">
        <v>1955</v>
      </c>
      <c r="H1957">
        <f>IF(Table1[[#This Row],[my_ent_1]]=Table1[[#This Row],[their_ent_1]], 1, 0)</f>
        <v>1</v>
      </c>
      <c r="I1957">
        <f>IF(Table1[[#This Row],[my_ent_2]]=Table1[[#This Row],[their_ent_2]], 1, 0)</f>
        <v>0</v>
      </c>
      <c r="J1957">
        <f>IF(Table1[[#This Row],[same_1]]=1 &amp; Table1[[#This Row],[same_2]]=1, 1, 0)</f>
        <v>0</v>
      </c>
      <c r="K1957">
        <f>IF(ISNUMBER(SEARCH(Table1[[#This Row],[their_ent_1]],Table1[[#This Row],[my_ent_1]])), 1, 0)</f>
        <v>1</v>
      </c>
      <c r="L1957">
        <f>IF(ISNUMBER(SEARCH(Table1[[#This Row],[their_ent_2]],Table1[[#This Row],[my_ent_2]])), 1, 0)</f>
        <v>0</v>
      </c>
    </row>
    <row r="1958" spans="1:12" x14ac:dyDescent="0.3">
      <c r="A1958" t="s">
        <v>5525</v>
      </c>
      <c r="B1958" t="s">
        <v>5526</v>
      </c>
      <c r="C1958" t="s">
        <v>5527</v>
      </c>
      <c r="D1958" t="s">
        <v>5528</v>
      </c>
      <c r="E1958" t="s">
        <v>5528</v>
      </c>
      <c r="F1958">
        <v>0</v>
      </c>
      <c r="G1958">
        <v>1956</v>
      </c>
      <c r="H1958">
        <f>IF(Table1[[#This Row],[my_ent_1]]=Table1[[#This Row],[their_ent_1]], 1, 0)</f>
        <v>0</v>
      </c>
      <c r="I1958">
        <f>IF(Table1[[#This Row],[my_ent_2]]=Table1[[#This Row],[their_ent_2]], 1, 0)</f>
        <v>1</v>
      </c>
      <c r="J1958">
        <f>IF(Table1[[#This Row],[same_1]]=1 &amp; Table1[[#This Row],[same_2]]=1, 1, 0)</f>
        <v>0</v>
      </c>
      <c r="K1958">
        <f>IF(ISNUMBER(SEARCH(Table1[[#This Row],[their_ent_1]],Table1[[#This Row],[my_ent_1]])), 1, 0)</f>
        <v>1</v>
      </c>
      <c r="L1958">
        <f>IF(ISNUMBER(SEARCH(Table1[[#This Row],[their_ent_2]],Table1[[#This Row],[my_ent_2]])), 1, 0)</f>
        <v>1</v>
      </c>
    </row>
    <row r="1959" spans="1:12" hidden="1" x14ac:dyDescent="0.3">
      <c r="A1959" t="s">
        <v>5529</v>
      </c>
      <c r="B1959" t="s">
        <v>47</v>
      </c>
      <c r="C1959" t="s">
        <v>5530</v>
      </c>
      <c r="D1959" t="s">
        <v>12</v>
      </c>
      <c r="E1959" t="s">
        <v>5531</v>
      </c>
      <c r="F1959">
        <v>0</v>
      </c>
      <c r="G1959">
        <v>1957</v>
      </c>
      <c r="H1959">
        <f>IF(Table1[[#This Row],[my_ent_1]]=Table1[[#This Row],[their_ent_1]], 1, 0)</f>
        <v>0</v>
      </c>
      <c r="I1959">
        <f>IF(Table1[[#This Row],[my_ent_2]]=Table1[[#This Row],[their_ent_2]], 1, 0)</f>
        <v>0</v>
      </c>
      <c r="J1959">
        <f>IF(Table1[[#This Row],[same_1]]=1 &amp; Table1[[#This Row],[same_2]]=1, 1, 0)</f>
        <v>0</v>
      </c>
      <c r="K1959">
        <f>IF(ISNUMBER(SEARCH(Table1[[#This Row],[their_ent_1]],Table1[[#This Row],[my_ent_1]])), 1, 0)</f>
        <v>0</v>
      </c>
      <c r="L1959">
        <f>IF(ISNUMBER(SEARCH(Table1[[#This Row],[their_ent_2]],Table1[[#This Row],[my_ent_2]])), 1, 0)</f>
        <v>0</v>
      </c>
    </row>
    <row r="1960" spans="1:12" hidden="1" x14ac:dyDescent="0.3">
      <c r="A1960" t="s">
        <v>5532</v>
      </c>
      <c r="B1960" t="s">
        <v>5533</v>
      </c>
      <c r="C1960" t="s">
        <v>5534</v>
      </c>
      <c r="D1960" t="s">
        <v>5535</v>
      </c>
      <c r="E1960" t="s">
        <v>5536</v>
      </c>
      <c r="F1960">
        <v>0</v>
      </c>
      <c r="G1960">
        <v>1958</v>
      </c>
      <c r="H1960">
        <f>IF(Table1[[#This Row],[my_ent_1]]=Table1[[#This Row],[their_ent_1]], 1, 0)</f>
        <v>0</v>
      </c>
      <c r="I1960">
        <f>IF(Table1[[#This Row],[my_ent_2]]=Table1[[#This Row],[their_ent_2]], 1, 0)</f>
        <v>0</v>
      </c>
      <c r="J1960">
        <f>IF(Table1[[#This Row],[same_1]]=1 &amp; Table1[[#This Row],[same_2]]=1, 1, 0)</f>
        <v>0</v>
      </c>
      <c r="K1960">
        <f>IF(ISNUMBER(SEARCH(Table1[[#This Row],[their_ent_1]],Table1[[#This Row],[my_ent_1]])), 1, 0)</f>
        <v>0</v>
      </c>
      <c r="L1960">
        <f>IF(ISNUMBER(SEARCH(Table1[[#This Row],[their_ent_2]],Table1[[#This Row],[my_ent_2]])), 1, 0)</f>
        <v>0</v>
      </c>
    </row>
    <row r="1961" spans="1:12" x14ac:dyDescent="0.3">
      <c r="A1961" t="s">
        <v>5537</v>
      </c>
      <c r="B1961" t="s">
        <v>57</v>
      </c>
      <c r="C1961" t="s">
        <v>36</v>
      </c>
      <c r="D1961" t="s">
        <v>56</v>
      </c>
      <c r="E1961" t="s">
        <v>56</v>
      </c>
      <c r="F1961">
        <v>0</v>
      </c>
      <c r="G1961">
        <v>1959</v>
      </c>
      <c r="H1961">
        <f>IF(Table1[[#This Row],[my_ent_1]]=Table1[[#This Row],[their_ent_1]], 1, 0)</f>
        <v>0</v>
      </c>
      <c r="I1961">
        <f>IF(Table1[[#This Row],[my_ent_2]]=Table1[[#This Row],[their_ent_2]], 1, 0)</f>
        <v>1</v>
      </c>
      <c r="J1961">
        <f>IF(Table1[[#This Row],[same_1]]=1 &amp; Table1[[#This Row],[same_2]]=1, 1, 0)</f>
        <v>0</v>
      </c>
      <c r="K1961">
        <f>IF(ISNUMBER(SEARCH(Table1[[#This Row],[their_ent_1]],Table1[[#This Row],[my_ent_1]])), 1, 0)</f>
        <v>1</v>
      </c>
      <c r="L1961">
        <f>IF(ISNUMBER(SEARCH(Table1[[#This Row],[their_ent_2]],Table1[[#This Row],[my_ent_2]])), 1, 0)</f>
        <v>1</v>
      </c>
    </row>
    <row r="1962" spans="1:12" hidden="1" x14ac:dyDescent="0.3">
      <c r="A1962" t="s">
        <v>5538</v>
      </c>
      <c r="B1962" t="s">
        <v>905</v>
      </c>
      <c r="C1962" t="s">
        <v>288</v>
      </c>
      <c r="D1962" t="s">
        <v>499</v>
      </c>
      <c r="E1962" t="s">
        <v>499</v>
      </c>
      <c r="F1962">
        <v>0</v>
      </c>
      <c r="G1962">
        <v>1960</v>
      </c>
      <c r="H1962">
        <f>IF(Table1[[#This Row],[my_ent_1]]=Table1[[#This Row],[their_ent_1]], 1, 0)</f>
        <v>0</v>
      </c>
      <c r="I1962">
        <f>IF(Table1[[#This Row],[my_ent_2]]=Table1[[#This Row],[their_ent_2]], 1, 0)</f>
        <v>1</v>
      </c>
      <c r="J1962">
        <f>IF(Table1[[#This Row],[same_1]]=1 &amp; Table1[[#This Row],[same_2]]=1, 1, 0)</f>
        <v>0</v>
      </c>
      <c r="K1962">
        <f>IF(ISNUMBER(SEARCH(Table1[[#This Row],[their_ent_1]],Table1[[#This Row],[my_ent_1]])), 1, 0)</f>
        <v>0</v>
      </c>
      <c r="L1962">
        <f>IF(ISNUMBER(SEARCH(Table1[[#This Row],[their_ent_2]],Table1[[#This Row],[my_ent_2]])), 1, 0)</f>
        <v>1</v>
      </c>
    </row>
    <row r="1963" spans="1:12" x14ac:dyDescent="0.3">
      <c r="A1963" t="s">
        <v>5539</v>
      </c>
      <c r="B1963" t="s">
        <v>2573</v>
      </c>
      <c r="C1963" t="s">
        <v>2573</v>
      </c>
      <c r="D1963" t="s">
        <v>5540</v>
      </c>
      <c r="E1963" t="s">
        <v>5541</v>
      </c>
      <c r="F1963">
        <v>0</v>
      </c>
      <c r="G1963">
        <v>1961</v>
      </c>
      <c r="H1963">
        <f>IF(Table1[[#This Row],[my_ent_1]]=Table1[[#This Row],[their_ent_1]], 1, 0)</f>
        <v>1</v>
      </c>
      <c r="I1963">
        <f>IF(Table1[[#This Row],[my_ent_2]]=Table1[[#This Row],[their_ent_2]], 1, 0)</f>
        <v>0</v>
      </c>
      <c r="J1963">
        <f>IF(Table1[[#This Row],[same_1]]=1 &amp; Table1[[#This Row],[same_2]]=1, 1, 0)</f>
        <v>0</v>
      </c>
      <c r="K1963">
        <f>IF(ISNUMBER(SEARCH(Table1[[#This Row],[their_ent_1]],Table1[[#This Row],[my_ent_1]])), 1, 0)</f>
        <v>1</v>
      </c>
      <c r="L1963">
        <f>IF(ISNUMBER(SEARCH(Table1[[#This Row],[their_ent_2]],Table1[[#This Row],[my_ent_2]])), 1, 0)</f>
        <v>1</v>
      </c>
    </row>
    <row r="1964" spans="1:12" hidden="1" x14ac:dyDescent="0.3">
      <c r="A1964" t="s">
        <v>5542</v>
      </c>
      <c r="B1964" t="s">
        <v>623</v>
      </c>
      <c r="C1964" t="s">
        <v>5543</v>
      </c>
      <c r="D1964" t="s">
        <v>5544</v>
      </c>
      <c r="E1964" t="s">
        <v>5545</v>
      </c>
      <c r="F1964">
        <v>0</v>
      </c>
      <c r="G1964">
        <v>1962</v>
      </c>
      <c r="H1964">
        <f>IF(Table1[[#This Row],[my_ent_1]]=Table1[[#This Row],[their_ent_1]], 1, 0)</f>
        <v>0</v>
      </c>
      <c r="I1964">
        <f>IF(Table1[[#This Row],[my_ent_2]]=Table1[[#This Row],[their_ent_2]], 1, 0)</f>
        <v>0</v>
      </c>
      <c r="J1964">
        <f>IF(Table1[[#This Row],[same_1]]=1 &amp; Table1[[#This Row],[same_2]]=1, 1, 0)</f>
        <v>0</v>
      </c>
      <c r="K1964">
        <f>IF(ISNUMBER(SEARCH(Table1[[#This Row],[their_ent_1]],Table1[[#This Row],[my_ent_1]])), 1, 0)</f>
        <v>0</v>
      </c>
      <c r="L1964">
        <f>IF(ISNUMBER(SEARCH(Table1[[#This Row],[their_ent_2]],Table1[[#This Row],[my_ent_2]])), 1, 0)</f>
        <v>0</v>
      </c>
    </row>
    <row r="1965" spans="1:12" hidden="1" x14ac:dyDescent="0.3">
      <c r="A1965" t="s">
        <v>5546</v>
      </c>
      <c r="B1965" t="s">
        <v>991</v>
      </c>
      <c r="C1965" t="s">
        <v>991</v>
      </c>
      <c r="D1965" t="s">
        <v>412</v>
      </c>
      <c r="E1965" t="s">
        <v>18</v>
      </c>
      <c r="F1965">
        <v>0</v>
      </c>
      <c r="G1965">
        <v>1963</v>
      </c>
      <c r="H1965">
        <f>IF(Table1[[#This Row],[my_ent_1]]=Table1[[#This Row],[their_ent_1]], 1, 0)</f>
        <v>1</v>
      </c>
      <c r="I1965">
        <f>IF(Table1[[#This Row],[my_ent_2]]=Table1[[#This Row],[their_ent_2]], 1, 0)</f>
        <v>0</v>
      </c>
      <c r="J1965">
        <f>IF(Table1[[#This Row],[same_1]]=1 &amp; Table1[[#This Row],[same_2]]=1, 1, 0)</f>
        <v>0</v>
      </c>
      <c r="K1965">
        <f>IF(ISNUMBER(SEARCH(Table1[[#This Row],[their_ent_1]],Table1[[#This Row],[my_ent_1]])), 1, 0)</f>
        <v>1</v>
      </c>
      <c r="L1965">
        <f>IF(ISNUMBER(SEARCH(Table1[[#This Row],[their_ent_2]],Table1[[#This Row],[my_ent_2]])), 1, 0)</f>
        <v>0</v>
      </c>
    </row>
    <row r="1966" spans="1:12" hidden="1" x14ac:dyDescent="0.3">
      <c r="A1966" t="s">
        <v>5547</v>
      </c>
      <c r="B1966" t="s">
        <v>357</v>
      </c>
      <c r="C1966" t="s">
        <v>357</v>
      </c>
      <c r="D1966" t="s">
        <v>5548</v>
      </c>
      <c r="E1966" t="s">
        <v>5549</v>
      </c>
      <c r="F1966">
        <v>0</v>
      </c>
      <c r="G1966">
        <v>1964</v>
      </c>
      <c r="H1966">
        <f>IF(Table1[[#This Row],[my_ent_1]]=Table1[[#This Row],[their_ent_1]], 1, 0)</f>
        <v>1</v>
      </c>
      <c r="I1966">
        <f>IF(Table1[[#This Row],[my_ent_2]]=Table1[[#This Row],[their_ent_2]], 1, 0)</f>
        <v>0</v>
      </c>
      <c r="J1966">
        <f>IF(Table1[[#This Row],[same_1]]=1 &amp; Table1[[#This Row],[same_2]]=1, 1, 0)</f>
        <v>0</v>
      </c>
      <c r="K1966">
        <f>IF(ISNUMBER(SEARCH(Table1[[#This Row],[their_ent_1]],Table1[[#This Row],[my_ent_1]])), 1, 0)</f>
        <v>1</v>
      </c>
      <c r="L1966">
        <f>IF(ISNUMBER(SEARCH(Table1[[#This Row],[their_ent_2]],Table1[[#This Row],[my_ent_2]])), 1, 0)</f>
        <v>0</v>
      </c>
    </row>
    <row r="1967" spans="1:12" hidden="1" x14ac:dyDescent="0.3">
      <c r="A1967" t="s">
        <v>5550</v>
      </c>
      <c r="B1967" t="s">
        <v>143</v>
      </c>
      <c r="C1967" t="s">
        <v>2804</v>
      </c>
      <c r="D1967" t="s">
        <v>143</v>
      </c>
      <c r="E1967" t="s">
        <v>458</v>
      </c>
      <c r="F1967">
        <v>0</v>
      </c>
      <c r="G1967">
        <v>1965</v>
      </c>
      <c r="H1967">
        <f>IF(Table1[[#This Row],[my_ent_1]]=Table1[[#This Row],[their_ent_1]], 1, 0)</f>
        <v>0</v>
      </c>
      <c r="I1967">
        <f>IF(Table1[[#This Row],[my_ent_2]]=Table1[[#This Row],[their_ent_2]], 1, 0)</f>
        <v>0</v>
      </c>
      <c r="J1967">
        <f>IF(Table1[[#This Row],[same_1]]=1 &amp; Table1[[#This Row],[same_2]]=1, 1, 0)</f>
        <v>0</v>
      </c>
      <c r="K1967">
        <f>IF(ISNUMBER(SEARCH(Table1[[#This Row],[their_ent_1]],Table1[[#This Row],[my_ent_1]])), 1, 0)</f>
        <v>0</v>
      </c>
      <c r="L1967">
        <f>IF(ISNUMBER(SEARCH(Table1[[#This Row],[their_ent_2]],Table1[[#This Row],[my_ent_2]])), 1, 0)</f>
        <v>0</v>
      </c>
    </row>
    <row r="1968" spans="1:12" hidden="1" x14ac:dyDescent="0.3">
      <c r="A1968" t="s">
        <v>5551</v>
      </c>
      <c r="B1968" t="s">
        <v>1218</v>
      </c>
      <c r="C1968" t="s">
        <v>5552</v>
      </c>
      <c r="D1968" t="s">
        <v>5553</v>
      </c>
      <c r="E1968" t="s">
        <v>74</v>
      </c>
      <c r="F1968">
        <v>0</v>
      </c>
      <c r="G1968">
        <v>1966</v>
      </c>
      <c r="H1968">
        <f>IF(Table1[[#This Row],[my_ent_1]]=Table1[[#This Row],[their_ent_1]], 1, 0)</f>
        <v>0</v>
      </c>
      <c r="I1968">
        <f>IF(Table1[[#This Row],[my_ent_2]]=Table1[[#This Row],[their_ent_2]], 1, 0)</f>
        <v>0</v>
      </c>
      <c r="J1968">
        <f>IF(Table1[[#This Row],[same_1]]=1 &amp; Table1[[#This Row],[same_2]]=1, 1, 0)</f>
        <v>0</v>
      </c>
      <c r="K1968">
        <f>IF(ISNUMBER(SEARCH(Table1[[#This Row],[their_ent_1]],Table1[[#This Row],[my_ent_1]])), 1, 0)</f>
        <v>0</v>
      </c>
      <c r="L1968">
        <f>IF(ISNUMBER(SEARCH(Table1[[#This Row],[their_ent_2]],Table1[[#This Row],[my_ent_2]])), 1, 0)</f>
        <v>0</v>
      </c>
    </row>
    <row r="1969" spans="1:12" hidden="1" x14ac:dyDescent="0.3">
      <c r="A1969" t="s">
        <v>5554</v>
      </c>
      <c r="B1969" t="s">
        <v>5555</v>
      </c>
      <c r="C1969" t="s">
        <v>5555</v>
      </c>
      <c r="D1969" t="s">
        <v>5556</v>
      </c>
      <c r="E1969" t="s">
        <v>5557</v>
      </c>
      <c r="F1969">
        <v>0</v>
      </c>
      <c r="G1969">
        <v>1967</v>
      </c>
      <c r="H1969">
        <f>IF(Table1[[#This Row],[my_ent_1]]=Table1[[#This Row],[their_ent_1]], 1, 0)</f>
        <v>1</v>
      </c>
      <c r="I1969">
        <f>IF(Table1[[#This Row],[my_ent_2]]=Table1[[#This Row],[their_ent_2]], 1, 0)</f>
        <v>0</v>
      </c>
      <c r="J1969">
        <f>IF(Table1[[#This Row],[same_1]]=1 &amp; Table1[[#This Row],[same_2]]=1, 1, 0)</f>
        <v>0</v>
      </c>
      <c r="K1969">
        <f>IF(ISNUMBER(SEARCH(Table1[[#This Row],[their_ent_1]],Table1[[#This Row],[my_ent_1]])), 1, 0)</f>
        <v>1</v>
      </c>
      <c r="L1969">
        <f>IF(ISNUMBER(SEARCH(Table1[[#This Row],[their_ent_2]],Table1[[#This Row],[my_ent_2]])), 1, 0)</f>
        <v>0</v>
      </c>
    </row>
    <row r="1970" spans="1:12" hidden="1" x14ac:dyDescent="0.3">
      <c r="A1970" t="s">
        <v>5558</v>
      </c>
      <c r="B1970" t="s">
        <v>143</v>
      </c>
      <c r="C1970" t="s">
        <v>5559</v>
      </c>
      <c r="D1970" t="s">
        <v>143</v>
      </c>
      <c r="E1970" t="s">
        <v>5560</v>
      </c>
      <c r="F1970">
        <v>0</v>
      </c>
      <c r="G1970">
        <v>1968</v>
      </c>
      <c r="H1970">
        <f>IF(Table1[[#This Row],[my_ent_1]]=Table1[[#This Row],[their_ent_1]], 1, 0)</f>
        <v>0</v>
      </c>
      <c r="I1970">
        <f>IF(Table1[[#This Row],[my_ent_2]]=Table1[[#This Row],[their_ent_2]], 1, 0)</f>
        <v>0</v>
      </c>
      <c r="J1970">
        <f>IF(Table1[[#This Row],[same_1]]=1 &amp; Table1[[#This Row],[same_2]]=1, 1, 0)</f>
        <v>0</v>
      </c>
      <c r="K1970">
        <f>IF(ISNUMBER(SEARCH(Table1[[#This Row],[their_ent_1]],Table1[[#This Row],[my_ent_1]])), 1, 0)</f>
        <v>0</v>
      </c>
      <c r="L1970">
        <f>IF(ISNUMBER(SEARCH(Table1[[#This Row],[their_ent_2]],Table1[[#This Row],[my_ent_2]])), 1, 0)</f>
        <v>0</v>
      </c>
    </row>
    <row r="1971" spans="1:12" hidden="1" x14ac:dyDescent="0.3">
      <c r="A1971" t="s">
        <v>5561</v>
      </c>
      <c r="B1971" t="s">
        <v>205</v>
      </c>
      <c r="C1971" t="s">
        <v>336</v>
      </c>
      <c r="D1971" t="s">
        <v>869</v>
      </c>
      <c r="E1971" t="s">
        <v>3102</v>
      </c>
      <c r="F1971">
        <v>0</v>
      </c>
      <c r="G1971">
        <v>1969</v>
      </c>
      <c r="H1971">
        <f>IF(Table1[[#This Row],[my_ent_1]]=Table1[[#This Row],[their_ent_1]], 1, 0)</f>
        <v>0</v>
      </c>
      <c r="I1971">
        <f>IF(Table1[[#This Row],[my_ent_2]]=Table1[[#This Row],[their_ent_2]], 1, 0)</f>
        <v>0</v>
      </c>
      <c r="J1971">
        <f>IF(Table1[[#This Row],[same_1]]=1 &amp; Table1[[#This Row],[same_2]]=1, 1, 0)</f>
        <v>0</v>
      </c>
      <c r="K1971">
        <f>IF(ISNUMBER(SEARCH(Table1[[#This Row],[their_ent_1]],Table1[[#This Row],[my_ent_1]])), 1, 0)</f>
        <v>0</v>
      </c>
      <c r="L1971">
        <f>IF(ISNUMBER(SEARCH(Table1[[#This Row],[their_ent_2]],Table1[[#This Row],[my_ent_2]])), 1, 0)</f>
        <v>0</v>
      </c>
    </row>
    <row r="1972" spans="1:12" hidden="1" x14ac:dyDescent="0.3">
      <c r="A1972" t="s">
        <v>5562</v>
      </c>
      <c r="B1972" t="s">
        <v>1847</v>
      </c>
      <c r="C1972" t="s">
        <v>5563</v>
      </c>
      <c r="D1972" t="s">
        <v>818</v>
      </c>
      <c r="E1972" t="s">
        <v>1847</v>
      </c>
      <c r="F1972">
        <v>0</v>
      </c>
      <c r="G1972">
        <v>1970</v>
      </c>
      <c r="H1972">
        <f>IF(Table1[[#This Row],[my_ent_1]]=Table1[[#This Row],[their_ent_1]], 1, 0)</f>
        <v>0</v>
      </c>
      <c r="I1972">
        <f>IF(Table1[[#This Row],[my_ent_2]]=Table1[[#This Row],[their_ent_2]], 1, 0)</f>
        <v>0</v>
      </c>
      <c r="J1972">
        <f>IF(Table1[[#This Row],[same_1]]=1 &amp; Table1[[#This Row],[same_2]]=1, 1, 0)</f>
        <v>0</v>
      </c>
      <c r="K1972">
        <f>IF(ISNUMBER(SEARCH(Table1[[#This Row],[their_ent_1]],Table1[[#This Row],[my_ent_1]])), 1, 0)</f>
        <v>0</v>
      </c>
      <c r="L1972">
        <f>IF(ISNUMBER(SEARCH(Table1[[#This Row],[their_ent_2]],Table1[[#This Row],[my_ent_2]])), 1, 0)</f>
        <v>0</v>
      </c>
    </row>
    <row r="1973" spans="1:12" hidden="1" x14ac:dyDescent="0.3">
      <c r="A1973" t="s">
        <v>2855</v>
      </c>
      <c r="B1973" t="s">
        <v>2856</v>
      </c>
      <c r="C1973" t="s">
        <v>957</v>
      </c>
      <c r="D1973" t="s">
        <v>47</v>
      </c>
      <c r="E1973" t="s">
        <v>56</v>
      </c>
      <c r="F1973">
        <v>0</v>
      </c>
      <c r="G1973">
        <v>1971</v>
      </c>
      <c r="H1973">
        <f>IF(Table1[[#This Row],[my_ent_1]]=Table1[[#This Row],[their_ent_1]], 1, 0)</f>
        <v>0</v>
      </c>
      <c r="I1973">
        <f>IF(Table1[[#This Row],[my_ent_2]]=Table1[[#This Row],[their_ent_2]], 1, 0)</f>
        <v>0</v>
      </c>
      <c r="J1973">
        <f>IF(Table1[[#This Row],[same_1]]=1 &amp; Table1[[#This Row],[same_2]]=1, 1, 0)</f>
        <v>0</v>
      </c>
      <c r="K1973">
        <f>IF(ISNUMBER(SEARCH(Table1[[#This Row],[their_ent_1]],Table1[[#This Row],[my_ent_1]])), 1, 0)</f>
        <v>0</v>
      </c>
      <c r="L1973">
        <f>IF(ISNUMBER(SEARCH(Table1[[#This Row],[their_ent_2]],Table1[[#This Row],[my_ent_2]])), 1, 0)</f>
        <v>0</v>
      </c>
    </row>
    <row r="1974" spans="1:12" hidden="1" x14ac:dyDescent="0.3">
      <c r="A1974" t="s">
        <v>5564</v>
      </c>
      <c r="B1974" t="s">
        <v>5565</v>
      </c>
      <c r="C1974" t="s">
        <v>5566</v>
      </c>
      <c r="D1974" t="s">
        <v>5566</v>
      </c>
      <c r="E1974" t="s">
        <v>2582</v>
      </c>
      <c r="F1974">
        <v>0</v>
      </c>
      <c r="G1974">
        <v>1972</v>
      </c>
      <c r="H1974">
        <f>IF(Table1[[#This Row],[my_ent_1]]=Table1[[#This Row],[their_ent_1]], 1, 0)</f>
        <v>0</v>
      </c>
      <c r="I1974">
        <f>IF(Table1[[#This Row],[my_ent_2]]=Table1[[#This Row],[their_ent_2]], 1, 0)</f>
        <v>0</v>
      </c>
      <c r="J1974">
        <f>IF(Table1[[#This Row],[same_1]]=1 &amp; Table1[[#This Row],[same_2]]=1, 1, 0)</f>
        <v>0</v>
      </c>
      <c r="K1974">
        <f>IF(ISNUMBER(SEARCH(Table1[[#This Row],[their_ent_1]],Table1[[#This Row],[my_ent_1]])), 1, 0)</f>
        <v>0</v>
      </c>
      <c r="L1974">
        <f>IF(ISNUMBER(SEARCH(Table1[[#This Row],[their_ent_2]],Table1[[#This Row],[my_ent_2]])), 1, 0)</f>
        <v>0</v>
      </c>
    </row>
    <row r="1975" spans="1:12" hidden="1" x14ac:dyDescent="0.3">
      <c r="A1975" t="s">
        <v>5567</v>
      </c>
      <c r="B1975" t="s">
        <v>5568</v>
      </c>
      <c r="C1975" t="s">
        <v>5568</v>
      </c>
      <c r="D1975" t="s">
        <v>143</v>
      </c>
      <c r="E1975" t="s">
        <v>5569</v>
      </c>
      <c r="F1975">
        <v>0</v>
      </c>
      <c r="G1975">
        <v>1973</v>
      </c>
      <c r="H1975">
        <f>IF(Table1[[#This Row],[my_ent_1]]=Table1[[#This Row],[their_ent_1]], 1, 0)</f>
        <v>1</v>
      </c>
      <c r="I1975">
        <f>IF(Table1[[#This Row],[my_ent_2]]=Table1[[#This Row],[their_ent_2]], 1, 0)</f>
        <v>0</v>
      </c>
      <c r="J1975">
        <f>IF(Table1[[#This Row],[same_1]]=1 &amp; Table1[[#This Row],[same_2]]=1, 1, 0)</f>
        <v>0</v>
      </c>
      <c r="K1975">
        <f>IF(ISNUMBER(SEARCH(Table1[[#This Row],[their_ent_1]],Table1[[#This Row],[my_ent_1]])), 1, 0)</f>
        <v>1</v>
      </c>
      <c r="L1975">
        <f>IF(ISNUMBER(SEARCH(Table1[[#This Row],[their_ent_2]],Table1[[#This Row],[my_ent_2]])), 1, 0)</f>
        <v>0</v>
      </c>
    </row>
    <row r="1976" spans="1:12" hidden="1" x14ac:dyDescent="0.3">
      <c r="A1976" t="s">
        <v>5570</v>
      </c>
      <c r="B1976" t="s">
        <v>5571</v>
      </c>
      <c r="C1976" t="s">
        <v>5571</v>
      </c>
      <c r="D1976" t="s">
        <v>143</v>
      </c>
      <c r="E1976" t="s">
        <v>433</v>
      </c>
      <c r="F1976">
        <v>0</v>
      </c>
      <c r="G1976">
        <v>1974</v>
      </c>
      <c r="H1976">
        <f>IF(Table1[[#This Row],[my_ent_1]]=Table1[[#This Row],[their_ent_1]], 1, 0)</f>
        <v>1</v>
      </c>
      <c r="I1976">
        <f>IF(Table1[[#This Row],[my_ent_2]]=Table1[[#This Row],[their_ent_2]], 1, 0)</f>
        <v>0</v>
      </c>
      <c r="J1976">
        <f>IF(Table1[[#This Row],[same_1]]=1 &amp; Table1[[#This Row],[same_2]]=1, 1, 0)</f>
        <v>0</v>
      </c>
      <c r="K1976">
        <f>IF(ISNUMBER(SEARCH(Table1[[#This Row],[their_ent_1]],Table1[[#This Row],[my_ent_1]])), 1, 0)</f>
        <v>1</v>
      </c>
      <c r="L1976">
        <f>IF(ISNUMBER(SEARCH(Table1[[#This Row],[their_ent_2]],Table1[[#This Row],[my_ent_2]])), 1, 0)</f>
        <v>0</v>
      </c>
    </row>
    <row r="1977" spans="1:12" hidden="1" x14ac:dyDescent="0.3">
      <c r="A1977" t="s">
        <v>5572</v>
      </c>
      <c r="B1977" t="s">
        <v>1847</v>
      </c>
      <c r="C1977" t="s">
        <v>1847</v>
      </c>
      <c r="D1977" t="s">
        <v>5573</v>
      </c>
      <c r="E1977" t="s">
        <v>200</v>
      </c>
      <c r="F1977">
        <v>0</v>
      </c>
      <c r="G1977">
        <v>1975</v>
      </c>
      <c r="H1977">
        <f>IF(Table1[[#This Row],[my_ent_1]]=Table1[[#This Row],[their_ent_1]], 1, 0)</f>
        <v>1</v>
      </c>
      <c r="I1977">
        <f>IF(Table1[[#This Row],[my_ent_2]]=Table1[[#This Row],[their_ent_2]], 1, 0)</f>
        <v>0</v>
      </c>
      <c r="J1977">
        <f>IF(Table1[[#This Row],[same_1]]=1 &amp; Table1[[#This Row],[same_2]]=1, 1, 0)</f>
        <v>0</v>
      </c>
      <c r="K1977">
        <f>IF(ISNUMBER(SEARCH(Table1[[#This Row],[their_ent_1]],Table1[[#This Row],[my_ent_1]])), 1, 0)</f>
        <v>1</v>
      </c>
      <c r="L1977">
        <f>IF(ISNUMBER(SEARCH(Table1[[#This Row],[their_ent_2]],Table1[[#This Row],[my_ent_2]])), 1, 0)</f>
        <v>0</v>
      </c>
    </row>
    <row r="1978" spans="1:12" hidden="1" x14ac:dyDescent="0.3">
      <c r="A1978" t="s">
        <v>5574</v>
      </c>
      <c r="B1978" t="s">
        <v>2409</v>
      </c>
      <c r="C1978" t="s">
        <v>2409</v>
      </c>
      <c r="D1978" t="s">
        <v>5575</v>
      </c>
      <c r="E1978" t="s">
        <v>5576</v>
      </c>
      <c r="F1978">
        <v>0</v>
      </c>
      <c r="G1978">
        <v>1976</v>
      </c>
      <c r="H1978">
        <f>IF(Table1[[#This Row],[my_ent_1]]=Table1[[#This Row],[their_ent_1]], 1, 0)</f>
        <v>1</v>
      </c>
      <c r="I1978">
        <f>IF(Table1[[#This Row],[my_ent_2]]=Table1[[#This Row],[their_ent_2]], 1, 0)</f>
        <v>0</v>
      </c>
      <c r="J1978">
        <f>IF(Table1[[#This Row],[same_1]]=1 &amp; Table1[[#This Row],[same_2]]=1, 1, 0)</f>
        <v>0</v>
      </c>
      <c r="K1978">
        <f>IF(ISNUMBER(SEARCH(Table1[[#This Row],[their_ent_1]],Table1[[#This Row],[my_ent_1]])), 1, 0)</f>
        <v>1</v>
      </c>
      <c r="L1978">
        <f>IF(ISNUMBER(SEARCH(Table1[[#This Row],[their_ent_2]],Table1[[#This Row],[my_ent_2]])), 1, 0)</f>
        <v>0</v>
      </c>
    </row>
    <row r="1979" spans="1:12" hidden="1" x14ac:dyDescent="0.3">
      <c r="A1979" t="s">
        <v>5577</v>
      </c>
      <c r="B1979" t="s">
        <v>5578</v>
      </c>
      <c r="C1979" t="s">
        <v>12</v>
      </c>
      <c r="D1979" t="s">
        <v>12</v>
      </c>
      <c r="E1979" t="s">
        <v>3671</v>
      </c>
      <c r="F1979">
        <v>0</v>
      </c>
      <c r="G1979">
        <v>1977</v>
      </c>
      <c r="H1979">
        <f>IF(Table1[[#This Row],[my_ent_1]]=Table1[[#This Row],[their_ent_1]], 1, 0)</f>
        <v>0</v>
      </c>
      <c r="I1979">
        <f>IF(Table1[[#This Row],[my_ent_2]]=Table1[[#This Row],[their_ent_2]], 1, 0)</f>
        <v>0</v>
      </c>
      <c r="J1979">
        <f>IF(Table1[[#This Row],[same_1]]=1 &amp; Table1[[#This Row],[same_2]]=1, 1, 0)</f>
        <v>0</v>
      </c>
      <c r="K1979">
        <f>IF(ISNUMBER(SEARCH(Table1[[#This Row],[their_ent_1]],Table1[[#This Row],[my_ent_1]])), 1, 0)</f>
        <v>0</v>
      </c>
      <c r="L1979">
        <f>IF(ISNUMBER(SEARCH(Table1[[#This Row],[their_ent_2]],Table1[[#This Row],[my_ent_2]])), 1, 0)</f>
        <v>0</v>
      </c>
    </row>
    <row r="1980" spans="1:12" x14ac:dyDescent="0.3">
      <c r="A1980" t="s">
        <v>5579</v>
      </c>
      <c r="B1980" t="s">
        <v>36</v>
      </c>
      <c r="C1980" t="s">
        <v>36</v>
      </c>
      <c r="D1980" t="s">
        <v>5580</v>
      </c>
      <c r="E1980" t="s">
        <v>790</v>
      </c>
      <c r="F1980">
        <v>0</v>
      </c>
      <c r="G1980">
        <v>1978</v>
      </c>
      <c r="H1980">
        <f>IF(Table1[[#This Row],[my_ent_1]]=Table1[[#This Row],[their_ent_1]], 1, 0)</f>
        <v>1</v>
      </c>
      <c r="I1980">
        <f>IF(Table1[[#This Row],[my_ent_2]]=Table1[[#This Row],[their_ent_2]], 1, 0)</f>
        <v>0</v>
      </c>
      <c r="J1980">
        <f>IF(Table1[[#This Row],[same_1]]=1 &amp; Table1[[#This Row],[same_2]]=1, 1, 0)</f>
        <v>0</v>
      </c>
      <c r="K1980">
        <f>IF(ISNUMBER(SEARCH(Table1[[#This Row],[their_ent_1]],Table1[[#This Row],[my_ent_1]])), 1, 0)</f>
        <v>1</v>
      </c>
      <c r="L1980">
        <f>IF(ISNUMBER(SEARCH(Table1[[#This Row],[their_ent_2]],Table1[[#This Row],[my_ent_2]])), 1, 0)</f>
        <v>1</v>
      </c>
    </row>
    <row r="1981" spans="1:12" hidden="1" x14ac:dyDescent="0.3">
      <c r="A1981" t="s">
        <v>5581</v>
      </c>
      <c r="B1981" t="s">
        <v>1085</v>
      </c>
      <c r="C1981" t="s">
        <v>433</v>
      </c>
      <c r="D1981" t="s">
        <v>5582</v>
      </c>
      <c r="E1981" t="s">
        <v>5583</v>
      </c>
      <c r="F1981">
        <v>0</v>
      </c>
      <c r="G1981">
        <v>1979</v>
      </c>
      <c r="H1981">
        <f>IF(Table1[[#This Row],[my_ent_1]]=Table1[[#This Row],[their_ent_1]], 1, 0)</f>
        <v>0</v>
      </c>
      <c r="I1981">
        <f>IF(Table1[[#This Row],[my_ent_2]]=Table1[[#This Row],[their_ent_2]], 1, 0)</f>
        <v>0</v>
      </c>
      <c r="J1981">
        <f>IF(Table1[[#This Row],[same_1]]=1 &amp; Table1[[#This Row],[same_2]]=1, 1, 0)</f>
        <v>0</v>
      </c>
      <c r="K1981">
        <f>IF(ISNUMBER(SEARCH(Table1[[#This Row],[their_ent_1]],Table1[[#This Row],[my_ent_1]])), 1, 0)</f>
        <v>0</v>
      </c>
      <c r="L1981">
        <f>IF(ISNUMBER(SEARCH(Table1[[#This Row],[their_ent_2]],Table1[[#This Row],[my_ent_2]])), 1, 0)</f>
        <v>0</v>
      </c>
    </row>
    <row r="1982" spans="1:12" hidden="1" x14ac:dyDescent="0.3">
      <c r="A1982" t="s">
        <v>5584</v>
      </c>
      <c r="B1982" t="s">
        <v>12</v>
      </c>
      <c r="C1982" t="s">
        <v>12</v>
      </c>
      <c r="D1982" t="s">
        <v>1009</v>
      </c>
      <c r="E1982" t="s">
        <v>465</v>
      </c>
      <c r="F1982">
        <v>0</v>
      </c>
      <c r="G1982">
        <v>1980</v>
      </c>
      <c r="H1982">
        <f>IF(Table1[[#This Row],[my_ent_1]]=Table1[[#This Row],[their_ent_1]], 1, 0)</f>
        <v>1</v>
      </c>
      <c r="I1982">
        <f>IF(Table1[[#This Row],[my_ent_2]]=Table1[[#This Row],[their_ent_2]], 1, 0)</f>
        <v>0</v>
      </c>
      <c r="J1982">
        <f>IF(Table1[[#This Row],[same_1]]=1 &amp; Table1[[#This Row],[same_2]]=1, 1, 0)</f>
        <v>0</v>
      </c>
      <c r="K1982">
        <f>IF(ISNUMBER(SEARCH(Table1[[#This Row],[their_ent_1]],Table1[[#This Row],[my_ent_1]])), 1, 0)</f>
        <v>1</v>
      </c>
      <c r="L1982">
        <f>IF(ISNUMBER(SEARCH(Table1[[#This Row],[their_ent_2]],Table1[[#This Row],[my_ent_2]])), 1, 0)</f>
        <v>0</v>
      </c>
    </row>
    <row r="1983" spans="1:12" hidden="1" x14ac:dyDescent="0.3">
      <c r="A1983" t="s">
        <v>5585</v>
      </c>
      <c r="B1983" t="s">
        <v>5586</v>
      </c>
      <c r="C1983" t="s">
        <v>5587</v>
      </c>
      <c r="D1983" t="s">
        <v>27</v>
      </c>
      <c r="E1983" t="s">
        <v>27</v>
      </c>
      <c r="F1983">
        <v>0</v>
      </c>
      <c r="G1983">
        <v>1981</v>
      </c>
      <c r="H1983">
        <f>IF(Table1[[#This Row],[my_ent_1]]=Table1[[#This Row],[their_ent_1]], 1, 0)</f>
        <v>0</v>
      </c>
      <c r="I1983">
        <f>IF(Table1[[#This Row],[my_ent_2]]=Table1[[#This Row],[their_ent_2]], 1, 0)</f>
        <v>1</v>
      </c>
      <c r="J1983">
        <f>IF(Table1[[#This Row],[same_1]]=1 &amp; Table1[[#This Row],[same_2]]=1, 1, 0)</f>
        <v>0</v>
      </c>
      <c r="K1983">
        <f>IF(ISNUMBER(SEARCH(Table1[[#This Row],[their_ent_1]],Table1[[#This Row],[my_ent_1]])), 1, 0)</f>
        <v>0</v>
      </c>
      <c r="L1983">
        <f>IF(ISNUMBER(SEARCH(Table1[[#This Row],[their_ent_2]],Table1[[#This Row],[my_ent_2]])), 1, 0)</f>
        <v>1</v>
      </c>
    </row>
    <row r="1984" spans="1:12" hidden="1" x14ac:dyDescent="0.3">
      <c r="A1984" t="s">
        <v>5588</v>
      </c>
      <c r="B1984" t="s">
        <v>3881</v>
      </c>
      <c r="C1984" t="s">
        <v>966</v>
      </c>
      <c r="D1984" t="s">
        <v>229</v>
      </c>
      <c r="E1984" t="s">
        <v>5589</v>
      </c>
      <c r="F1984">
        <v>0</v>
      </c>
      <c r="G1984">
        <v>1982</v>
      </c>
      <c r="H1984">
        <f>IF(Table1[[#This Row],[my_ent_1]]=Table1[[#This Row],[their_ent_1]], 1, 0)</f>
        <v>0</v>
      </c>
      <c r="I1984">
        <f>IF(Table1[[#This Row],[my_ent_2]]=Table1[[#This Row],[their_ent_2]], 1, 0)</f>
        <v>0</v>
      </c>
      <c r="J1984">
        <f>IF(Table1[[#This Row],[same_1]]=1 &amp; Table1[[#This Row],[same_2]]=1, 1, 0)</f>
        <v>0</v>
      </c>
      <c r="K1984">
        <f>IF(ISNUMBER(SEARCH(Table1[[#This Row],[their_ent_1]],Table1[[#This Row],[my_ent_1]])), 1, 0)</f>
        <v>0</v>
      </c>
      <c r="L1984">
        <f>IF(ISNUMBER(SEARCH(Table1[[#This Row],[their_ent_2]],Table1[[#This Row],[my_ent_2]])), 1, 0)</f>
        <v>0</v>
      </c>
    </row>
    <row r="1985" spans="1:12" hidden="1" x14ac:dyDescent="0.3">
      <c r="A1985" t="s">
        <v>5590</v>
      </c>
      <c r="B1985" t="s">
        <v>47</v>
      </c>
      <c r="C1985" t="s">
        <v>5591</v>
      </c>
      <c r="D1985" t="s">
        <v>142</v>
      </c>
      <c r="E1985" t="s">
        <v>5592</v>
      </c>
      <c r="F1985">
        <v>0</v>
      </c>
      <c r="G1985">
        <v>1983</v>
      </c>
      <c r="H1985">
        <f>IF(Table1[[#This Row],[my_ent_1]]=Table1[[#This Row],[their_ent_1]], 1, 0)</f>
        <v>0</v>
      </c>
      <c r="I1985">
        <f>IF(Table1[[#This Row],[my_ent_2]]=Table1[[#This Row],[their_ent_2]], 1, 0)</f>
        <v>0</v>
      </c>
      <c r="J1985">
        <f>IF(Table1[[#This Row],[same_1]]=1 &amp; Table1[[#This Row],[same_2]]=1, 1, 0)</f>
        <v>0</v>
      </c>
      <c r="K1985">
        <f>IF(ISNUMBER(SEARCH(Table1[[#This Row],[their_ent_1]],Table1[[#This Row],[my_ent_1]])), 1, 0)</f>
        <v>0</v>
      </c>
      <c r="L1985">
        <f>IF(ISNUMBER(SEARCH(Table1[[#This Row],[their_ent_2]],Table1[[#This Row],[my_ent_2]])), 1, 0)</f>
        <v>0</v>
      </c>
    </row>
    <row r="1986" spans="1:12" hidden="1" x14ac:dyDescent="0.3">
      <c r="A1986" t="s">
        <v>5593</v>
      </c>
      <c r="B1986" t="s">
        <v>5594</v>
      </c>
      <c r="C1986" t="s">
        <v>27</v>
      </c>
      <c r="D1986" t="s">
        <v>47</v>
      </c>
      <c r="E1986" t="s">
        <v>47</v>
      </c>
      <c r="F1986">
        <v>0</v>
      </c>
      <c r="G1986">
        <v>1984</v>
      </c>
      <c r="H1986">
        <f>IF(Table1[[#This Row],[my_ent_1]]=Table1[[#This Row],[their_ent_1]], 1, 0)</f>
        <v>0</v>
      </c>
      <c r="I1986">
        <f>IF(Table1[[#This Row],[my_ent_2]]=Table1[[#This Row],[their_ent_2]], 1, 0)</f>
        <v>1</v>
      </c>
      <c r="J1986">
        <f>IF(Table1[[#This Row],[same_1]]=1 &amp; Table1[[#This Row],[same_2]]=1, 1, 0)</f>
        <v>0</v>
      </c>
      <c r="K1986">
        <f>IF(ISNUMBER(SEARCH(Table1[[#This Row],[their_ent_1]],Table1[[#This Row],[my_ent_1]])), 1, 0)</f>
        <v>0</v>
      </c>
      <c r="L1986">
        <f>IF(ISNUMBER(SEARCH(Table1[[#This Row],[their_ent_2]],Table1[[#This Row],[my_ent_2]])), 1, 0)</f>
        <v>1</v>
      </c>
    </row>
    <row r="1987" spans="1:12" x14ac:dyDescent="0.3">
      <c r="A1987" t="s">
        <v>5595</v>
      </c>
      <c r="B1987" t="s">
        <v>5596</v>
      </c>
      <c r="C1987" t="s">
        <v>5597</v>
      </c>
      <c r="D1987" t="s">
        <v>5598</v>
      </c>
      <c r="E1987" t="s">
        <v>4059</v>
      </c>
      <c r="F1987">
        <v>0</v>
      </c>
      <c r="G1987">
        <v>1985</v>
      </c>
      <c r="H1987">
        <f>IF(Table1[[#This Row],[my_ent_1]]=Table1[[#This Row],[their_ent_1]], 1, 0)</f>
        <v>0</v>
      </c>
      <c r="I1987">
        <f>IF(Table1[[#This Row],[my_ent_2]]=Table1[[#This Row],[their_ent_2]], 1, 0)</f>
        <v>0</v>
      </c>
      <c r="J1987">
        <f>IF(Table1[[#This Row],[same_1]]=1 &amp; Table1[[#This Row],[same_2]]=1, 1, 0)</f>
        <v>0</v>
      </c>
      <c r="K1987">
        <f>IF(ISNUMBER(SEARCH(Table1[[#This Row],[their_ent_1]],Table1[[#This Row],[my_ent_1]])), 1, 0)</f>
        <v>1</v>
      </c>
      <c r="L1987">
        <f>IF(ISNUMBER(SEARCH(Table1[[#This Row],[their_ent_2]],Table1[[#This Row],[my_ent_2]])), 1, 0)</f>
        <v>1</v>
      </c>
    </row>
    <row r="1988" spans="1:12" hidden="1" x14ac:dyDescent="0.3">
      <c r="A1988" t="s">
        <v>5599</v>
      </c>
      <c r="B1988" t="s">
        <v>388</v>
      </c>
      <c r="C1988" t="s">
        <v>4292</v>
      </c>
      <c r="D1988" t="s">
        <v>352</v>
      </c>
      <c r="E1988" t="s">
        <v>5600</v>
      </c>
      <c r="F1988">
        <v>0</v>
      </c>
      <c r="G1988">
        <v>1986</v>
      </c>
      <c r="H1988">
        <f>IF(Table1[[#This Row],[my_ent_1]]=Table1[[#This Row],[their_ent_1]], 1, 0)</f>
        <v>0</v>
      </c>
      <c r="I1988">
        <f>IF(Table1[[#This Row],[my_ent_2]]=Table1[[#This Row],[their_ent_2]], 1, 0)</f>
        <v>0</v>
      </c>
      <c r="J1988">
        <f>IF(Table1[[#This Row],[same_1]]=1 &amp; Table1[[#This Row],[same_2]]=1, 1, 0)</f>
        <v>0</v>
      </c>
      <c r="K1988">
        <f>IF(ISNUMBER(SEARCH(Table1[[#This Row],[their_ent_1]],Table1[[#This Row],[my_ent_1]])), 1, 0)</f>
        <v>0</v>
      </c>
      <c r="L1988">
        <f>IF(ISNUMBER(SEARCH(Table1[[#This Row],[their_ent_2]],Table1[[#This Row],[my_ent_2]])), 1, 0)</f>
        <v>0</v>
      </c>
    </row>
    <row r="1989" spans="1:12" hidden="1" x14ac:dyDescent="0.3">
      <c r="A1989" t="s">
        <v>5601</v>
      </c>
      <c r="B1989" t="s">
        <v>2889</v>
      </c>
      <c r="C1989" t="s">
        <v>36</v>
      </c>
      <c r="D1989" t="s">
        <v>769</v>
      </c>
      <c r="E1989" t="s">
        <v>769</v>
      </c>
      <c r="F1989">
        <v>0</v>
      </c>
      <c r="G1989">
        <v>1987</v>
      </c>
      <c r="H1989">
        <f>IF(Table1[[#This Row],[my_ent_1]]=Table1[[#This Row],[their_ent_1]], 1, 0)</f>
        <v>0</v>
      </c>
      <c r="I1989">
        <f>IF(Table1[[#This Row],[my_ent_2]]=Table1[[#This Row],[their_ent_2]], 1, 0)</f>
        <v>1</v>
      </c>
      <c r="J1989">
        <f>IF(Table1[[#This Row],[same_1]]=1 &amp; Table1[[#This Row],[same_2]]=1, 1, 0)</f>
        <v>0</v>
      </c>
      <c r="K1989">
        <f>IF(ISNUMBER(SEARCH(Table1[[#This Row],[their_ent_1]],Table1[[#This Row],[my_ent_1]])), 1, 0)</f>
        <v>0</v>
      </c>
      <c r="L1989">
        <f>IF(ISNUMBER(SEARCH(Table1[[#This Row],[their_ent_2]],Table1[[#This Row],[my_ent_2]])), 1, 0)</f>
        <v>1</v>
      </c>
    </row>
    <row r="1990" spans="1:12" hidden="1" x14ac:dyDescent="0.3">
      <c r="A1990" t="s">
        <v>5602</v>
      </c>
      <c r="B1990" t="s">
        <v>5603</v>
      </c>
      <c r="C1990" t="s">
        <v>5603</v>
      </c>
      <c r="D1990" t="s">
        <v>143</v>
      </c>
      <c r="E1990" t="s">
        <v>5604</v>
      </c>
      <c r="F1990">
        <v>0</v>
      </c>
      <c r="G1990">
        <v>1988</v>
      </c>
      <c r="H1990">
        <f>IF(Table1[[#This Row],[my_ent_1]]=Table1[[#This Row],[their_ent_1]], 1, 0)</f>
        <v>1</v>
      </c>
      <c r="I1990">
        <f>IF(Table1[[#This Row],[my_ent_2]]=Table1[[#This Row],[their_ent_2]], 1, 0)</f>
        <v>0</v>
      </c>
      <c r="J1990">
        <f>IF(Table1[[#This Row],[same_1]]=1 &amp; Table1[[#This Row],[same_2]]=1, 1, 0)</f>
        <v>0</v>
      </c>
      <c r="K1990">
        <f>IF(ISNUMBER(SEARCH(Table1[[#This Row],[their_ent_1]],Table1[[#This Row],[my_ent_1]])), 1, 0)</f>
        <v>1</v>
      </c>
      <c r="L1990">
        <f>IF(ISNUMBER(SEARCH(Table1[[#This Row],[their_ent_2]],Table1[[#This Row],[my_ent_2]])), 1, 0)</f>
        <v>0</v>
      </c>
    </row>
    <row r="1991" spans="1:12" hidden="1" x14ac:dyDescent="0.3">
      <c r="A1991" t="s">
        <v>5605</v>
      </c>
      <c r="B1991" t="s">
        <v>852</v>
      </c>
      <c r="C1991" t="s">
        <v>853</v>
      </c>
      <c r="D1991" t="s">
        <v>5606</v>
      </c>
      <c r="E1991" t="s">
        <v>5607</v>
      </c>
      <c r="F1991">
        <v>0</v>
      </c>
      <c r="G1991">
        <v>1989</v>
      </c>
      <c r="H1991">
        <f>IF(Table1[[#This Row],[my_ent_1]]=Table1[[#This Row],[their_ent_1]], 1, 0)</f>
        <v>0</v>
      </c>
      <c r="I1991">
        <f>IF(Table1[[#This Row],[my_ent_2]]=Table1[[#This Row],[their_ent_2]], 1, 0)</f>
        <v>0</v>
      </c>
      <c r="J1991">
        <f>IF(Table1[[#This Row],[same_1]]=1 &amp; Table1[[#This Row],[same_2]]=1, 1, 0)</f>
        <v>0</v>
      </c>
      <c r="K1991">
        <f>IF(ISNUMBER(SEARCH(Table1[[#This Row],[their_ent_1]],Table1[[#This Row],[my_ent_1]])), 1, 0)</f>
        <v>1</v>
      </c>
      <c r="L1991">
        <f>IF(ISNUMBER(SEARCH(Table1[[#This Row],[their_ent_2]],Table1[[#This Row],[my_ent_2]])), 1, 0)</f>
        <v>0</v>
      </c>
    </row>
    <row r="1992" spans="1:12" hidden="1" x14ac:dyDescent="0.3">
      <c r="A1992" t="s">
        <v>5608</v>
      </c>
      <c r="B1992" t="s">
        <v>47</v>
      </c>
      <c r="C1992" t="s">
        <v>47</v>
      </c>
      <c r="D1992" t="s">
        <v>12</v>
      </c>
      <c r="E1992" t="s">
        <v>36</v>
      </c>
      <c r="F1992">
        <v>0</v>
      </c>
      <c r="G1992">
        <v>1990</v>
      </c>
      <c r="H1992">
        <f>IF(Table1[[#This Row],[my_ent_1]]=Table1[[#This Row],[their_ent_1]], 1, 0)</f>
        <v>1</v>
      </c>
      <c r="I1992">
        <f>IF(Table1[[#This Row],[my_ent_2]]=Table1[[#This Row],[their_ent_2]], 1, 0)</f>
        <v>0</v>
      </c>
      <c r="J1992">
        <f>IF(Table1[[#This Row],[same_1]]=1 &amp; Table1[[#This Row],[same_2]]=1, 1, 0)</f>
        <v>0</v>
      </c>
      <c r="K1992">
        <f>IF(ISNUMBER(SEARCH(Table1[[#This Row],[their_ent_1]],Table1[[#This Row],[my_ent_1]])), 1, 0)</f>
        <v>1</v>
      </c>
      <c r="L1992">
        <f>IF(ISNUMBER(SEARCH(Table1[[#This Row],[their_ent_2]],Table1[[#This Row],[my_ent_2]])), 1, 0)</f>
        <v>0</v>
      </c>
    </row>
    <row r="1993" spans="1:12" hidden="1" x14ac:dyDescent="0.3">
      <c r="A1993" t="s">
        <v>5609</v>
      </c>
      <c r="B1993" t="s">
        <v>1732</v>
      </c>
      <c r="C1993" t="s">
        <v>5610</v>
      </c>
      <c r="D1993" t="s">
        <v>5611</v>
      </c>
      <c r="E1993" t="s">
        <v>5612</v>
      </c>
      <c r="F1993">
        <v>0</v>
      </c>
      <c r="G1993">
        <v>1991</v>
      </c>
      <c r="H1993">
        <f>IF(Table1[[#This Row],[my_ent_1]]=Table1[[#This Row],[their_ent_1]], 1, 0)</f>
        <v>0</v>
      </c>
      <c r="I1993">
        <f>IF(Table1[[#This Row],[my_ent_2]]=Table1[[#This Row],[their_ent_2]], 1, 0)</f>
        <v>0</v>
      </c>
      <c r="J1993">
        <f>IF(Table1[[#This Row],[same_1]]=1 &amp; Table1[[#This Row],[same_2]]=1, 1, 0)</f>
        <v>0</v>
      </c>
      <c r="K1993">
        <f>IF(ISNUMBER(SEARCH(Table1[[#This Row],[their_ent_1]],Table1[[#This Row],[my_ent_1]])), 1, 0)</f>
        <v>0</v>
      </c>
      <c r="L1993">
        <f>IF(ISNUMBER(SEARCH(Table1[[#This Row],[their_ent_2]],Table1[[#This Row],[my_ent_2]])), 1, 0)</f>
        <v>0</v>
      </c>
    </row>
    <row r="1994" spans="1:12" x14ac:dyDescent="0.3">
      <c r="A1994" t="s">
        <v>5613</v>
      </c>
      <c r="B1994" t="s">
        <v>5614</v>
      </c>
      <c r="C1994" t="s">
        <v>5614</v>
      </c>
      <c r="D1994" t="s">
        <v>5615</v>
      </c>
      <c r="E1994" t="s">
        <v>5616</v>
      </c>
      <c r="F1994">
        <v>0</v>
      </c>
      <c r="G1994">
        <v>1992</v>
      </c>
      <c r="H1994">
        <f>IF(Table1[[#This Row],[my_ent_1]]=Table1[[#This Row],[their_ent_1]], 1, 0)</f>
        <v>1</v>
      </c>
      <c r="I1994">
        <f>IF(Table1[[#This Row],[my_ent_2]]=Table1[[#This Row],[their_ent_2]], 1, 0)</f>
        <v>0</v>
      </c>
      <c r="J1994">
        <f>IF(Table1[[#This Row],[same_1]]=1 &amp; Table1[[#This Row],[same_2]]=1, 1, 0)</f>
        <v>0</v>
      </c>
      <c r="K1994">
        <f>IF(ISNUMBER(SEARCH(Table1[[#This Row],[their_ent_1]],Table1[[#This Row],[my_ent_1]])), 1, 0)</f>
        <v>1</v>
      </c>
      <c r="L1994">
        <f>IF(ISNUMBER(SEARCH(Table1[[#This Row],[their_ent_2]],Table1[[#This Row],[my_ent_2]])), 1, 0)</f>
        <v>1</v>
      </c>
    </row>
    <row r="1995" spans="1:12" hidden="1" x14ac:dyDescent="0.3">
      <c r="A1995" t="s">
        <v>5617</v>
      </c>
      <c r="B1995" t="s">
        <v>1749</v>
      </c>
      <c r="C1995" t="s">
        <v>1749</v>
      </c>
      <c r="D1995" t="s">
        <v>163</v>
      </c>
      <c r="E1995" t="s">
        <v>2131</v>
      </c>
      <c r="F1995">
        <v>0</v>
      </c>
      <c r="G1995">
        <v>1993</v>
      </c>
      <c r="H1995">
        <f>IF(Table1[[#This Row],[my_ent_1]]=Table1[[#This Row],[their_ent_1]], 1, 0)</f>
        <v>1</v>
      </c>
      <c r="I1995">
        <f>IF(Table1[[#This Row],[my_ent_2]]=Table1[[#This Row],[their_ent_2]], 1, 0)</f>
        <v>0</v>
      </c>
      <c r="J1995">
        <f>IF(Table1[[#This Row],[same_1]]=1 &amp; Table1[[#This Row],[same_2]]=1, 1, 0)</f>
        <v>0</v>
      </c>
      <c r="K1995">
        <f>IF(ISNUMBER(SEARCH(Table1[[#This Row],[their_ent_1]],Table1[[#This Row],[my_ent_1]])), 1, 0)</f>
        <v>1</v>
      </c>
      <c r="L1995">
        <f>IF(ISNUMBER(SEARCH(Table1[[#This Row],[their_ent_2]],Table1[[#This Row],[my_ent_2]])), 1, 0)</f>
        <v>0</v>
      </c>
    </row>
    <row r="1996" spans="1:12" hidden="1" x14ac:dyDescent="0.3">
      <c r="A1996" t="s">
        <v>5618</v>
      </c>
      <c r="B1996" t="s">
        <v>141</v>
      </c>
      <c r="C1996" t="s">
        <v>5619</v>
      </c>
      <c r="D1996" t="s">
        <v>526</v>
      </c>
      <c r="E1996" t="s">
        <v>366</v>
      </c>
      <c r="F1996">
        <v>0</v>
      </c>
      <c r="G1996">
        <v>1994</v>
      </c>
      <c r="H1996">
        <f>IF(Table1[[#This Row],[my_ent_1]]=Table1[[#This Row],[their_ent_1]], 1, 0)</f>
        <v>0</v>
      </c>
      <c r="I1996">
        <f>IF(Table1[[#This Row],[my_ent_2]]=Table1[[#This Row],[their_ent_2]], 1, 0)</f>
        <v>0</v>
      </c>
      <c r="J1996">
        <f>IF(Table1[[#This Row],[same_1]]=1 &amp; Table1[[#This Row],[same_2]]=1, 1, 0)</f>
        <v>0</v>
      </c>
      <c r="K1996">
        <f>IF(ISNUMBER(SEARCH(Table1[[#This Row],[their_ent_1]],Table1[[#This Row],[my_ent_1]])), 1, 0)</f>
        <v>0</v>
      </c>
      <c r="L1996">
        <f>IF(ISNUMBER(SEARCH(Table1[[#This Row],[their_ent_2]],Table1[[#This Row],[my_ent_2]])), 1, 0)</f>
        <v>0</v>
      </c>
    </row>
    <row r="1997" spans="1:12" hidden="1" x14ac:dyDescent="0.3">
      <c r="A1997" t="s">
        <v>5620</v>
      </c>
      <c r="B1997" t="s">
        <v>5621</v>
      </c>
      <c r="C1997" t="s">
        <v>259</v>
      </c>
      <c r="D1997" t="s">
        <v>5622</v>
      </c>
      <c r="E1997" t="s">
        <v>5623</v>
      </c>
      <c r="F1997">
        <v>0</v>
      </c>
      <c r="G1997">
        <v>1995</v>
      </c>
      <c r="H1997">
        <f>IF(Table1[[#This Row],[my_ent_1]]=Table1[[#This Row],[their_ent_1]], 1, 0)</f>
        <v>0</v>
      </c>
      <c r="I1997">
        <f>IF(Table1[[#This Row],[my_ent_2]]=Table1[[#This Row],[their_ent_2]], 1, 0)</f>
        <v>0</v>
      </c>
      <c r="J1997">
        <f>IF(Table1[[#This Row],[same_1]]=1 &amp; Table1[[#This Row],[same_2]]=1, 1, 0)</f>
        <v>0</v>
      </c>
      <c r="K1997">
        <f>IF(ISNUMBER(SEARCH(Table1[[#This Row],[their_ent_1]],Table1[[#This Row],[my_ent_1]])), 1, 0)</f>
        <v>0</v>
      </c>
      <c r="L1997">
        <f>IF(ISNUMBER(SEARCH(Table1[[#This Row],[their_ent_2]],Table1[[#This Row],[my_ent_2]])), 1, 0)</f>
        <v>0</v>
      </c>
    </row>
    <row r="1998" spans="1:12" hidden="1" x14ac:dyDescent="0.3">
      <c r="A1998" t="s">
        <v>5624</v>
      </c>
      <c r="B1998" t="s">
        <v>47</v>
      </c>
      <c r="C1998" t="s">
        <v>499</v>
      </c>
      <c r="D1998" t="s">
        <v>499</v>
      </c>
      <c r="E1998" t="s">
        <v>255</v>
      </c>
      <c r="F1998">
        <v>0</v>
      </c>
      <c r="G1998">
        <v>1996</v>
      </c>
      <c r="H1998">
        <f>IF(Table1[[#This Row],[my_ent_1]]=Table1[[#This Row],[their_ent_1]], 1, 0)</f>
        <v>0</v>
      </c>
      <c r="I1998">
        <f>IF(Table1[[#This Row],[my_ent_2]]=Table1[[#This Row],[their_ent_2]], 1, 0)</f>
        <v>0</v>
      </c>
      <c r="J1998">
        <f>IF(Table1[[#This Row],[same_1]]=1 &amp; Table1[[#This Row],[same_2]]=1, 1, 0)</f>
        <v>0</v>
      </c>
      <c r="K1998">
        <f>IF(ISNUMBER(SEARCH(Table1[[#This Row],[their_ent_1]],Table1[[#This Row],[my_ent_1]])), 1, 0)</f>
        <v>0</v>
      </c>
      <c r="L1998">
        <f>IF(ISNUMBER(SEARCH(Table1[[#This Row],[their_ent_2]],Table1[[#This Row],[my_ent_2]])), 1, 0)</f>
        <v>1</v>
      </c>
    </row>
    <row r="1999" spans="1:12" hidden="1" x14ac:dyDescent="0.3">
      <c r="A1999" t="s">
        <v>5625</v>
      </c>
      <c r="B1999" t="s">
        <v>405</v>
      </c>
      <c r="C1999" t="s">
        <v>36</v>
      </c>
      <c r="D1999" t="s">
        <v>57</v>
      </c>
      <c r="E1999" t="s">
        <v>314</v>
      </c>
      <c r="F1999">
        <v>0</v>
      </c>
      <c r="G1999">
        <v>1997</v>
      </c>
      <c r="H1999">
        <f>IF(Table1[[#This Row],[my_ent_1]]=Table1[[#This Row],[their_ent_1]], 1, 0)</f>
        <v>0</v>
      </c>
      <c r="I1999">
        <f>IF(Table1[[#This Row],[my_ent_2]]=Table1[[#This Row],[their_ent_2]], 1, 0)</f>
        <v>0</v>
      </c>
      <c r="J1999">
        <f>IF(Table1[[#This Row],[same_1]]=1 &amp; Table1[[#This Row],[same_2]]=1, 1, 0)</f>
        <v>0</v>
      </c>
      <c r="K1999">
        <f>IF(ISNUMBER(SEARCH(Table1[[#This Row],[their_ent_1]],Table1[[#This Row],[my_ent_1]])), 1, 0)</f>
        <v>0</v>
      </c>
      <c r="L1999">
        <f>IF(ISNUMBER(SEARCH(Table1[[#This Row],[their_ent_2]],Table1[[#This Row],[my_ent_2]])), 1, 0)</f>
        <v>0</v>
      </c>
    </row>
    <row r="2000" spans="1:12" x14ac:dyDescent="0.3">
      <c r="A2000" t="s">
        <v>5626</v>
      </c>
      <c r="B2000" t="s">
        <v>128</v>
      </c>
      <c r="C2000" t="s">
        <v>129</v>
      </c>
      <c r="D2000" t="s">
        <v>12</v>
      </c>
      <c r="E2000" t="s">
        <v>12</v>
      </c>
      <c r="F2000">
        <v>0</v>
      </c>
      <c r="G2000">
        <v>1998</v>
      </c>
      <c r="H2000">
        <f>IF(Table1[[#This Row],[my_ent_1]]=Table1[[#This Row],[their_ent_1]], 1, 0)</f>
        <v>0</v>
      </c>
      <c r="I2000">
        <f>IF(Table1[[#This Row],[my_ent_2]]=Table1[[#This Row],[their_ent_2]], 1, 0)</f>
        <v>1</v>
      </c>
      <c r="J2000">
        <f>IF(Table1[[#This Row],[same_1]]=1 &amp; Table1[[#This Row],[same_2]]=1, 1, 0)</f>
        <v>0</v>
      </c>
      <c r="K2000">
        <f>IF(ISNUMBER(SEARCH(Table1[[#This Row],[their_ent_1]],Table1[[#This Row],[my_ent_1]])), 1, 0)</f>
        <v>1</v>
      </c>
      <c r="L2000">
        <f>IF(ISNUMBER(SEARCH(Table1[[#This Row],[their_ent_2]],Table1[[#This Row],[my_ent_2]])), 1, 0)</f>
        <v>1</v>
      </c>
    </row>
    <row r="2001" spans="1:12" hidden="1" x14ac:dyDescent="0.3">
      <c r="A2001" t="s">
        <v>5627</v>
      </c>
      <c r="B2001" t="s">
        <v>5628</v>
      </c>
      <c r="C2001" t="s">
        <v>5629</v>
      </c>
      <c r="D2001" t="s">
        <v>5630</v>
      </c>
      <c r="E2001" t="s">
        <v>917</v>
      </c>
      <c r="F2001">
        <v>0</v>
      </c>
      <c r="G2001">
        <v>1999</v>
      </c>
      <c r="H2001">
        <f>IF(Table1[[#This Row],[my_ent_1]]=Table1[[#This Row],[their_ent_1]], 1, 0)</f>
        <v>0</v>
      </c>
      <c r="I2001">
        <f>IF(Table1[[#This Row],[my_ent_2]]=Table1[[#This Row],[their_ent_2]], 1, 0)</f>
        <v>0</v>
      </c>
      <c r="J2001">
        <f>IF(Table1[[#This Row],[same_1]]=1 &amp; Table1[[#This Row],[same_2]]=1, 1, 0)</f>
        <v>0</v>
      </c>
      <c r="K2001">
        <f>IF(ISNUMBER(SEARCH(Table1[[#This Row],[their_ent_1]],Table1[[#This Row],[my_ent_1]])), 1, 0)</f>
        <v>0</v>
      </c>
      <c r="L2001">
        <f>IF(ISNUMBER(SEARCH(Table1[[#This Row],[their_ent_2]],Table1[[#This Row],[my_ent_2]])), 1, 0)</f>
        <v>0</v>
      </c>
    </row>
    <row r="2002" spans="1:12" hidden="1" x14ac:dyDescent="0.3">
      <c r="A2002" t="s">
        <v>5631</v>
      </c>
      <c r="B2002" t="s">
        <v>5632</v>
      </c>
      <c r="C2002" t="s">
        <v>5633</v>
      </c>
      <c r="D2002" t="s">
        <v>5634</v>
      </c>
      <c r="E2002" t="s">
        <v>5632</v>
      </c>
      <c r="F2002">
        <v>0</v>
      </c>
      <c r="G2002">
        <v>2000</v>
      </c>
      <c r="H2002">
        <f>IF(Table1[[#This Row],[my_ent_1]]=Table1[[#This Row],[their_ent_1]], 1, 0)</f>
        <v>0</v>
      </c>
      <c r="I2002">
        <f>IF(Table1[[#This Row],[my_ent_2]]=Table1[[#This Row],[their_ent_2]], 1, 0)</f>
        <v>0</v>
      </c>
      <c r="J2002">
        <f>IF(Table1[[#This Row],[same_1]]=1 &amp; Table1[[#This Row],[same_2]]=1, 1, 0)</f>
        <v>0</v>
      </c>
      <c r="K2002">
        <f>IF(ISNUMBER(SEARCH(Table1[[#This Row],[their_ent_1]],Table1[[#This Row],[my_ent_1]])), 1, 0)</f>
        <v>0</v>
      </c>
      <c r="L2002">
        <f>IF(ISNUMBER(SEARCH(Table1[[#This Row],[their_ent_2]],Table1[[#This Row],[my_ent_2]])), 1, 0)</f>
        <v>0</v>
      </c>
    </row>
    <row r="2003" spans="1:12" x14ac:dyDescent="0.3">
      <c r="A2003" t="s">
        <v>5635</v>
      </c>
      <c r="B2003" t="s">
        <v>4359</v>
      </c>
      <c r="C2003" t="s">
        <v>4360</v>
      </c>
      <c r="D2003" t="s">
        <v>5636</v>
      </c>
      <c r="E2003" t="s">
        <v>1766</v>
      </c>
      <c r="F2003">
        <v>0</v>
      </c>
      <c r="G2003">
        <v>2001</v>
      </c>
      <c r="H2003">
        <f>IF(Table1[[#This Row],[my_ent_1]]=Table1[[#This Row],[their_ent_1]], 1, 0)</f>
        <v>0</v>
      </c>
      <c r="I2003">
        <f>IF(Table1[[#This Row],[my_ent_2]]=Table1[[#This Row],[their_ent_2]], 1, 0)</f>
        <v>0</v>
      </c>
      <c r="J2003">
        <f>IF(Table1[[#This Row],[same_1]]=1 &amp; Table1[[#This Row],[same_2]]=1, 1, 0)</f>
        <v>0</v>
      </c>
      <c r="K2003">
        <f>IF(ISNUMBER(SEARCH(Table1[[#This Row],[their_ent_1]],Table1[[#This Row],[my_ent_1]])), 1, 0)</f>
        <v>1</v>
      </c>
      <c r="L2003">
        <f>IF(ISNUMBER(SEARCH(Table1[[#This Row],[their_ent_2]],Table1[[#This Row],[my_ent_2]])), 1, 0)</f>
        <v>1</v>
      </c>
    </row>
    <row r="2004" spans="1:12" hidden="1" x14ac:dyDescent="0.3">
      <c r="A2004" t="s">
        <v>5637</v>
      </c>
      <c r="B2004" t="s">
        <v>5638</v>
      </c>
      <c r="C2004" t="s">
        <v>5638</v>
      </c>
      <c r="D2004" t="s">
        <v>88</v>
      </c>
      <c r="E2004" t="s">
        <v>47</v>
      </c>
      <c r="F2004">
        <v>0</v>
      </c>
      <c r="G2004">
        <v>2002</v>
      </c>
      <c r="H2004">
        <f>IF(Table1[[#This Row],[my_ent_1]]=Table1[[#This Row],[their_ent_1]], 1, 0)</f>
        <v>1</v>
      </c>
      <c r="I2004">
        <f>IF(Table1[[#This Row],[my_ent_2]]=Table1[[#This Row],[their_ent_2]], 1, 0)</f>
        <v>0</v>
      </c>
      <c r="J2004">
        <f>IF(Table1[[#This Row],[same_1]]=1 &amp; Table1[[#This Row],[same_2]]=1, 1, 0)</f>
        <v>0</v>
      </c>
      <c r="K2004">
        <f>IF(ISNUMBER(SEARCH(Table1[[#This Row],[their_ent_1]],Table1[[#This Row],[my_ent_1]])), 1, 0)</f>
        <v>1</v>
      </c>
      <c r="L2004">
        <f>IF(ISNUMBER(SEARCH(Table1[[#This Row],[their_ent_2]],Table1[[#This Row],[my_ent_2]])), 1, 0)</f>
        <v>0</v>
      </c>
    </row>
    <row r="2005" spans="1:12" x14ac:dyDescent="0.3">
      <c r="A2005" t="s">
        <v>5639</v>
      </c>
      <c r="B2005" t="s">
        <v>5640</v>
      </c>
      <c r="C2005" t="s">
        <v>5641</v>
      </c>
      <c r="D2005" t="s">
        <v>5642</v>
      </c>
      <c r="E2005" t="s">
        <v>5642</v>
      </c>
      <c r="F2005">
        <v>0</v>
      </c>
      <c r="G2005">
        <v>2003</v>
      </c>
      <c r="H2005">
        <f>IF(Table1[[#This Row],[my_ent_1]]=Table1[[#This Row],[their_ent_1]], 1, 0)</f>
        <v>0</v>
      </c>
      <c r="I2005">
        <f>IF(Table1[[#This Row],[my_ent_2]]=Table1[[#This Row],[their_ent_2]], 1, 0)</f>
        <v>1</v>
      </c>
      <c r="J2005">
        <f>IF(Table1[[#This Row],[same_1]]=1 &amp; Table1[[#This Row],[same_2]]=1, 1, 0)</f>
        <v>0</v>
      </c>
      <c r="K2005">
        <f>IF(ISNUMBER(SEARCH(Table1[[#This Row],[their_ent_1]],Table1[[#This Row],[my_ent_1]])), 1, 0)</f>
        <v>1</v>
      </c>
      <c r="L2005">
        <f>IF(ISNUMBER(SEARCH(Table1[[#This Row],[their_ent_2]],Table1[[#This Row],[my_ent_2]])), 1, 0)</f>
        <v>1</v>
      </c>
    </row>
    <row r="2006" spans="1:12" hidden="1" x14ac:dyDescent="0.3">
      <c r="A2006" t="s">
        <v>5643</v>
      </c>
      <c r="B2006" t="s">
        <v>5644</v>
      </c>
      <c r="C2006" t="s">
        <v>2335</v>
      </c>
      <c r="D2006" t="s">
        <v>5645</v>
      </c>
      <c r="E2006" t="s">
        <v>5646</v>
      </c>
      <c r="F2006">
        <v>0</v>
      </c>
      <c r="G2006">
        <v>2004</v>
      </c>
      <c r="H2006">
        <f>IF(Table1[[#This Row],[my_ent_1]]=Table1[[#This Row],[their_ent_1]], 1, 0)</f>
        <v>0</v>
      </c>
      <c r="I2006">
        <f>IF(Table1[[#This Row],[my_ent_2]]=Table1[[#This Row],[their_ent_2]], 1, 0)</f>
        <v>0</v>
      </c>
      <c r="J2006">
        <f>IF(Table1[[#This Row],[same_1]]=1 &amp; Table1[[#This Row],[same_2]]=1, 1, 0)</f>
        <v>0</v>
      </c>
      <c r="K2006">
        <f>IF(ISNUMBER(SEARCH(Table1[[#This Row],[their_ent_1]],Table1[[#This Row],[my_ent_1]])), 1, 0)</f>
        <v>0</v>
      </c>
      <c r="L2006">
        <f>IF(ISNUMBER(SEARCH(Table1[[#This Row],[their_ent_2]],Table1[[#This Row],[my_ent_2]])), 1, 0)</f>
        <v>0</v>
      </c>
    </row>
    <row r="2007" spans="1:12" hidden="1" x14ac:dyDescent="0.3">
      <c r="A2007" t="s">
        <v>4425</v>
      </c>
      <c r="B2007" t="s">
        <v>4426</v>
      </c>
      <c r="C2007" t="s">
        <v>4427</v>
      </c>
      <c r="D2007" t="s">
        <v>4428</v>
      </c>
      <c r="E2007" t="s">
        <v>4429</v>
      </c>
      <c r="F2007">
        <v>0</v>
      </c>
      <c r="G2007">
        <v>2005</v>
      </c>
      <c r="H2007">
        <f>IF(Table1[[#This Row],[my_ent_1]]=Table1[[#This Row],[their_ent_1]], 1, 0)</f>
        <v>0</v>
      </c>
      <c r="I2007">
        <f>IF(Table1[[#This Row],[my_ent_2]]=Table1[[#This Row],[their_ent_2]], 1, 0)</f>
        <v>0</v>
      </c>
      <c r="J2007">
        <f>IF(Table1[[#This Row],[same_1]]=1 &amp; Table1[[#This Row],[same_2]]=1, 1, 0)</f>
        <v>0</v>
      </c>
      <c r="K2007">
        <f>IF(ISNUMBER(SEARCH(Table1[[#This Row],[their_ent_1]],Table1[[#This Row],[my_ent_1]])), 1, 0)</f>
        <v>0</v>
      </c>
      <c r="L2007">
        <f>IF(ISNUMBER(SEARCH(Table1[[#This Row],[their_ent_2]],Table1[[#This Row],[my_ent_2]])), 1, 0)</f>
        <v>0</v>
      </c>
    </row>
    <row r="2008" spans="1:12" x14ac:dyDescent="0.3">
      <c r="A2008" t="s">
        <v>5647</v>
      </c>
      <c r="B2008" t="s">
        <v>110</v>
      </c>
      <c r="C2008" t="s">
        <v>111</v>
      </c>
      <c r="D2008" t="s">
        <v>27</v>
      </c>
      <c r="E2008" t="s">
        <v>27</v>
      </c>
      <c r="F2008">
        <v>0</v>
      </c>
      <c r="G2008">
        <v>2006</v>
      </c>
      <c r="H2008">
        <f>IF(Table1[[#This Row],[my_ent_1]]=Table1[[#This Row],[their_ent_1]], 1, 0)</f>
        <v>0</v>
      </c>
      <c r="I2008">
        <f>IF(Table1[[#This Row],[my_ent_2]]=Table1[[#This Row],[their_ent_2]], 1, 0)</f>
        <v>1</v>
      </c>
      <c r="J2008">
        <f>IF(Table1[[#This Row],[same_1]]=1 &amp; Table1[[#This Row],[same_2]]=1, 1, 0)</f>
        <v>0</v>
      </c>
      <c r="K2008">
        <f>IF(ISNUMBER(SEARCH(Table1[[#This Row],[their_ent_1]],Table1[[#This Row],[my_ent_1]])), 1, 0)</f>
        <v>1</v>
      </c>
      <c r="L2008">
        <f>IF(ISNUMBER(SEARCH(Table1[[#This Row],[their_ent_2]],Table1[[#This Row],[my_ent_2]])), 1, 0)</f>
        <v>1</v>
      </c>
    </row>
    <row r="2009" spans="1:12" hidden="1" x14ac:dyDescent="0.3">
      <c r="A2009" t="s">
        <v>5648</v>
      </c>
      <c r="B2009" t="s">
        <v>1369</v>
      </c>
      <c r="C2009" t="s">
        <v>1369</v>
      </c>
      <c r="D2009" t="s">
        <v>5649</v>
      </c>
      <c r="E2009" t="s">
        <v>5650</v>
      </c>
      <c r="F2009">
        <v>0</v>
      </c>
      <c r="G2009">
        <v>2007</v>
      </c>
      <c r="H2009">
        <f>IF(Table1[[#This Row],[my_ent_1]]=Table1[[#This Row],[their_ent_1]], 1, 0)</f>
        <v>1</v>
      </c>
      <c r="I2009">
        <f>IF(Table1[[#This Row],[my_ent_2]]=Table1[[#This Row],[their_ent_2]], 1, 0)</f>
        <v>0</v>
      </c>
      <c r="J2009">
        <f>IF(Table1[[#This Row],[same_1]]=1 &amp; Table1[[#This Row],[same_2]]=1, 1, 0)</f>
        <v>0</v>
      </c>
      <c r="K2009">
        <f>IF(ISNUMBER(SEARCH(Table1[[#This Row],[their_ent_1]],Table1[[#This Row],[my_ent_1]])), 1, 0)</f>
        <v>1</v>
      </c>
      <c r="L2009">
        <f>IF(ISNUMBER(SEARCH(Table1[[#This Row],[their_ent_2]],Table1[[#This Row],[my_ent_2]])), 1, 0)</f>
        <v>0</v>
      </c>
    </row>
    <row r="2010" spans="1:12" x14ac:dyDescent="0.3">
      <c r="A2010" t="s">
        <v>5651</v>
      </c>
      <c r="B2010" t="s">
        <v>5652</v>
      </c>
      <c r="C2010" t="s">
        <v>5652</v>
      </c>
      <c r="D2010" t="s">
        <v>2280</v>
      </c>
      <c r="E2010" t="s">
        <v>3616</v>
      </c>
      <c r="F2010">
        <v>0</v>
      </c>
      <c r="G2010">
        <v>2008</v>
      </c>
      <c r="H2010">
        <f>IF(Table1[[#This Row],[my_ent_1]]=Table1[[#This Row],[their_ent_1]], 1, 0)</f>
        <v>1</v>
      </c>
      <c r="I2010">
        <f>IF(Table1[[#This Row],[my_ent_2]]=Table1[[#This Row],[their_ent_2]], 1, 0)</f>
        <v>0</v>
      </c>
      <c r="J2010">
        <f>IF(Table1[[#This Row],[same_1]]=1 &amp; Table1[[#This Row],[same_2]]=1, 1, 0)</f>
        <v>0</v>
      </c>
      <c r="K2010">
        <f>IF(ISNUMBER(SEARCH(Table1[[#This Row],[their_ent_1]],Table1[[#This Row],[my_ent_1]])), 1, 0)</f>
        <v>1</v>
      </c>
      <c r="L2010">
        <f>IF(ISNUMBER(SEARCH(Table1[[#This Row],[their_ent_2]],Table1[[#This Row],[my_ent_2]])), 1, 0)</f>
        <v>1</v>
      </c>
    </row>
    <row r="2011" spans="1:12" hidden="1" x14ac:dyDescent="0.3">
      <c r="A2011" t="s">
        <v>5653</v>
      </c>
      <c r="B2011" t="s">
        <v>5654</v>
      </c>
      <c r="C2011" t="s">
        <v>10</v>
      </c>
      <c r="D2011" t="s">
        <v>9</v>
      </c>
      <c r="E2011" t="s">
        <v>5655</v>
      </c>
      <c r="F2011">
        <v>0</v>
      </c>
      <c r="G2011">
        <v>2009</v>
      </c>
      <c r="H2011">
        <f>IF(Table1[[#This Row],[my_ent_1]]=Table1[[#This Row],[their_ent_1]], 1, 0)</f>
        <v>0</v>
      </c>
      <c r="I2011">
        <f>IF(Table1[[#This Row],[my_ent_2]]=Table1[[#This Row],[their_ent_2]], 1, 0)</f>
        <v>0</v>
      </c>
      <c r="J2011">
        <f>IF(Table1[[#This Row],[same_1]]=1 &amp; Table1[[#This Row],[same_2]]=1, 1, 0)</f>
        <v>0</v>
      </c>
      <c r="K2011">
        <f>IF(ISNUMBER(SEARCH(Table1[[#This Row],[their_ent_1]],Table1[[#This Row],[my_ent_1]])), 1, 0)</f>
        <v>0</v>
      </c>
      <c r="L2011">
        <f>IF(ISNUMBER(SEARCH(Table1[[#This Row],[their_ent_2]],Table1[[#This Row],[my_ent_2]])), 1, 0)</f>
        <v>0</v>
      </c>
    </row>
    <row r="2012" spans="1:12" hidden="1" x14ac:dyDescent="0.3">
      <c r="A2012" t="s">
        <v>5656</v>
      </c>
      <c r="B2012" t="s">
        <v>5657</v>
      </c>
      <c r="C2012" t="s">
        <v>5657</v>
      </c>
      <c r="D2012" t="s">
        <v>5658</v>
      </c>
      <c r="E2012" t="s">
        <v>430</v>
      </c>
      <c r="F2012">
        <v>0</v>
      </c>
      <c r="G2012">
        <v>2010</v>
      </c>
      <c r="H2012">
        <f>IF(Table1[[#This Row],[my_ent_1]]=Table1[[#This Row],[their_ent_1]], 1, 0)</f>
        <v>1</v>
      </c>
      <c r="I2012">
        <f>IF(Table1[[#This Row],[my_ent_2]]=Table1[[#This Row],[their_ent_2]], 1, 0)</f>
        <v>0</v>
      </c>
      <c r="J2012">
        <f>IF(Table1[[#This Row],[same_1]]=1 &amp; Table1[[#This Row],[same_2]]=1, 1, 0)</f>
        <v>0</v>
      </c>
      <c r="K2012">
        <f>IF(ISNUMBER(SEARCH(Table1[[#This Row],[their_ent_1]],Table1[[#This Row],[my_ent_1]])), 1, 0)</f>
        <v>1</v>
      </c>
      <c r="L2012">
        <f>IF(ISNUMBER(SEARCH(Table1[[#This Row],[their_ent_2]],Table1[[#This Row],[my_ent_2]])), 1, 0)</f>
        <v>0</v>
      </c>
    </row>
    <row r="2013" spans="1:12" hidden="1" x14ac:dyDescent="0.3">
      <c r="A2013" t="s">
        <v>5659</v>
      </c>
      <c r="B2013" t="s">
        <v>5660</v>
      </c>
      <c r="C2013" t="s">
        <v>5661</v>
      </c>
      <c r="D2013" t="s">
        <v>5662</v>
      </c>
      <c r="E2013" t="s">
        <v>5663</v>
      </c>
      <c r="F2013">
        <v>0</v>
      </c>
      <c r="G2013">
        <v>2011</v>
      </c>
      <c r="H2013">
        <f>IF(Table1[[#This Row],[my_ent_1]]=Table1[[#This Row],[their_ent_1]], 1, 0)</f>
        <v>0</v>
      </c>
      <c r="I2013">
        <f>IF(Table1[[#This Row],[my_ent_2]]=Table1[[#This Row],[their_ent_2]], 1, 0)</f>
        <v>0</v>
      </c>
      <c r="J2013">
        <f>IF(Table1[[#This Row],[same_1]]=1 &amp; Table1[[#This Row],[same_2]]=1, 1, 0)</f>
        <v>0</v>
      </c>
      <c r="K2013">
        <f>IF(ISNUMBER(SEARCH(Table1[[#This Row],[their_ent_1]],Table1[[#This Row],[my_ent_1]])), 1, 0)</f>
        <v>0</v>
      </c>
      <c r="L2013">
        <f>IF(ISNUMBER(SEARCH(Table1[[#This Row],[their_ent_2]],Table1[[#This Row],[my_ent_2]])), 1, 0)</f>
        <v>0</v>
      </c>
    </row>
    <row r="2014" spans="1:12" hidden="1" x14ac:dyDescent="0.3">
      <c r="A2014" t="s">
        <v>5664</v>
      </c>
      <c r="B2014" t="s">
        <v>5665</v>
      </c>
      <c r="C2014" t="s">
        <v>1104</v>
      </c>
      <c r="D2014" t="s">
        <v>1106</v>
      </c>
      <c r="E2014" t="s">
        <v>5666</v>
      </c>
      <c r="F2014">
        <v>0</v>
      </c>
      <c r="G2014">
        <v>2012</v>
      </c>
      <c r="H2014">
        <f>IF(Table1[[#This Row],[my_ent_1]]=Table1[[#This Row],[their_ent_1]], 1, 0)</f>
        <v>0</v>
      </c>
      <c r="I2014">
        <f>IF(Table1[[#This Row],[my_ent_2]]=Table1[[#This Row],[their_ent_2]], 1, 0)</f>
        <v>0</v>
      </c>
      <c r="J2014">
        <f>IF(Table1[[#This Row],[same_1]]=1 &amp; Table1[[#This Row],[same_2]]=1, 1, 0)</f>
        <v>0</v>
      </c>
      <c r="K2014">
        <f>IF(ISNUMBER(SEARCH(Table1[[#This Row],[their_ent_1]],Table1[[#This Row],[my_ent_1]])), 1, 0)</f>
        <v>0</v>
      </c>
      <c r="L2014">
        <f>IF(ISNUMBER(SEARCH(Table1[[#This Row],[their_ent_2]],Table1[[#This Row],[my_ent_2]])), 1, 0)</f>
        <v>0</v>
      </c>
    </row>
    <row r="2015" spans="1:12" hidden="1" x14ac:dyDescent="0.3">
      <c r="A2015" t="s">
        <v>5667</v>
      </c>
      <c r="B2015" t="s">
        <v>5668</v>
      </c>
      <c r="C2015" t="s">
        <v>25</v>
      </c>
      <c r="D2015" t="s">
        <v>25</v>
      </c>
      <c r="E2015" t="s">
        <v>623</v>
      </c>
      <c r="F2015">
        <v>0</v>
      </c>
      <c r="G2015">
        <v>2013</v>
      </c>
      <c r="H2015">
        <f>IF(Table1[[#This Row],[my_ent_1]]=Table1[[#This Row],[their_ent_1]], 1, 0)</f>
        <v>0</v>
      </c>
      <c r="I2015">
        <f>IF(Table1[[#This Row],[my_ent_2]]=Table1[[#This Row],[their_ent_2]], 1, 0)</f>
        <v>0</v>
      </c>
      <c r="J2015">
        <f>IF(Table1[[#This Row],[same_1]]=1 &amp; Table1[[#This Row],[same_2]]=1, 1, 0)</f>
        <v>0</v>
      </c>
      <c r="K2015">
        <f>IF(ISNUMBER(SEARCH(Table1[[#This Row],[their_ent_1]],Table1[[#This Row],[my_ent_1]])), 1, 0)</f>
        <v>0</v>
      </c>
      <c r="L2015">
        <f>IF(ISNUMBER(SEARCH(Table1[[#This Row],[their_ent_2]],Table1[[#This Row],[my_ent_2]])), 1, 0)</f>
        <v>0</v>
      </c>
    </row>
    <row r="2016" spans="1:12" hidden="1" x14ac:dyDescent="0.3">
      <c r="A2016" t="s">
        <v>5669</v>
      </c>
      <c r="B2016" t="s">
        <v>5670</v>
      </c>
      <c r="C2016" t="s">
        <v>2512</v>
      </c>
      <c r="D2016" t="s">
        <v>5671</v>
      </c>
      <c r="E2016" t="s">
        <v>5672</v>
      </c>
      <c r="F2016">
        <v>0</v>
      </c>
      <c r="G2016">
        <v>2014</v>
      </c>
      <c r="H2016">
        <f>IF(Table1[[#This Row],[my_ent_1]]=Table1[[#This Row],[their_ent_1]], 1, 0)</f>
        <v>0</v>
      </c>
      <c r="I2016">
        <f>IF(Table1[[#This Row],[my_ent_2]]=Table1[[#This Row],[their_ent_2]], 1, 0)</f>
        <v>0</v>
      </c>
      <c r="J2016">
        <f>IF(Table1[[#This Row],[same_1]]=1 &amp; Table1[[#This Row],[same_2]]=1, 1, 0)</f>
        <v>0</v>
      </c>
      <c r="K2016">
        <f>IF(ISNUMBER(SEARCH(Table1[[#This Row],[their_ent_1]],Table1[[#This Row],[my_ent_1]])), 1, 0)</f>
        <v>0</v>
      </c>
      <c r="L2016">
        <f>IF(ISNUMBER(SEARCH(Table1[[#This Row],[their_ent_2]],Table1[[#This Row],[my_ent_2]])), 1, 0)</f>
        <v>0</v>
      </c>
    </row>
    <row r="2017" spans="1:12" hidden="1" x14ac:dyDescent="0.3">
      <c r="A2017" t="s">
        <v>5673</v>
      </c>
      <c r="B2017" t="s">
        <v>222</v>
      </c>
      <c r="C2017" t="s">
        <v>242</v>
      </c>
      <c r="D2017" t="s">
        <v>12</v>
      </c>
      <c r="E2017" t="s">
        <v>364</v>
      </c>
      <c r="F2017">
        <v>0</v>
      </c>
      <c r="G2017">
        <v>2015</v>
      </c>
      <c r="H2017">
        <f>IF(Table1[[#This Row],[my_ent_1]]=Table1[[#This Row],[their_ent_1]], 1, 0)</f>
        <v>0</v>
      </c>
      <c r="I2017">
        <f>IF(Table1[[#This Row],[my_ent_2]]=Table1[[#This Row],[their_ent_2]], 1, 0)</f>
        <v>0</v>
      </c>
      <c r="J2017">
        <f>IF(Table1[[#This Row],[same_1]]=1 &amp; Table1[[#This Row],[same_2]]=1, 1, 0)</f>
        <v>0</v>
      </c>
      <c r="K2017">
        <f>IF(ISNUMBER(SEARCH(Table1[[#This Row],[their_ent_1]],Table1[[#This Row],[my_ent_1]])), 1, 0)</f>
        <v>0</v>
      </c>
      <c r="L2017">
        <f>IF(ISNUMBER(SEARCH(Table1[[#This Row],[their_ent_2]],Table1[[#This Row],[my_ent_2]])), 1, 0)</f>
        <v>0</v>
      </c>
    </row>
    <row r="2018" spans="1:12" hidden="1" x14ac:dyDescent="0.3">
      <c r="A2018" t="s">
        <v>5674</v>
      </c>
      <c r="B2018" t="s">
        <v>4648</v>
      </c>
      <c r="C2018" t="s">
        <v>4648</v>
      </c>
      <c r="D2018" t="s">
        <v>1207</v>
      </c>
      <c r="E2018" t="s">
        <v>5675</v>
      </c>
      <c r="F2018">
        <v>0</v>
      </c>
      <c r="G2018">
        <v>2016</v>
      </c>
      <c r="H2018">
        <f>IF(Table1[[#This Row],[my_ent_1]]=Table1[[#This Row],[their_ent_1]], 1, 0)</f>
        <v>1</v>
      </c>
      <c r="I2018">
        <f>IF(Table1[[#This Row],[my_ent_2]]=Table1[[#This Row],[their_ent_2]], 1, 0)</f>
        <v>0</v>
      </c>
      <c r="J2018">
        <f>IF(Table1[[#This Row],[same_1]]=1 &amp; Table1[[#This Row],[same_2]]=1, 1, 0)</f>
        <v>0</v>
      </c>
      <c r="K2018">
        <f>IF(ISNUMBER(SEARCH(Table1[[#This Row],[their_ent_1]],Table1[[#This Row],[my_ent_1]])), 1, 0)</f>
        <v>1</v>
      </c>
      <c r="L2018">
        <f>IF(ISNUMBER(SEARCH(Table1[[#This Row],[their_ent_2]],Table1[[#This Row],[my_ent_2]])), 1, 0)</f>
        <v>0</v>
      </c>
    </row>
    <row r="2019" spans="1:12" x14ac:dyDescent="0.3">
      <c r="A2019" t="s">
        <v>5676</v>
      </c>
      <c r="B2019" t="s">
        <v>2391</v>
      </c>
      <c r="C2019" t="s">
        <v>5677</v>
      </c>
      <c r="D2019" t="s">
        <v>5678</v>
      </c>
      <c r="E2019" t="s">
        <v>5240</v>
      </c>
      <c r="F2019">
        <v>0</v>
      </c>
      <c r="G2019">
        <v>2017</v>
      </c>
      <c r="H2019">
        <f>IF(Table1[[#This Row],[my_ent_1]]=Table1[[#This Row],[their_ent_1]], 1, 0)</f>
        <v>0</v>
      </c>
      <c r="I2019">
        <f>IF(Table1[[#This Row],[my_ent_2]]=Table1[[#This Row],[their_ent_2]], 1, 0)</f>
        <v>0</v>
      </c>
      <c r="J2019">
        <f>IF(Table1[[#This Row],[same_1]]=1 &amp; Table1[[#This Row],[same_2]]=1, 1, 0)</f>
        <v>0</v>
      </c>
      <c r="K2019">
        <f>IF(ISNUMBER(SEARCH(Table1[[#This Row],[their_ent_1]],Table1[[#This Row],[my_ent_1]])), 1, 0)</f>
        <v>1</v>
      </c>
      <c r="L2019">
        <f>IF(ISNUMBER(SEARCH(Table1[[#This Row],[their_ent_2]],Table1[[#This Row],[my_ent_2]])), 1, 0)</f>
        <v>1</v>
      </c>
    </row>
    <row r="2020" spans="1:12" hidden="1" x14ac:dyDescent="0.3">
      <c r="A2020" t="s">
        <v>5679</v>
      </c>
      <c r="B2020" t="s">
        <v>5680</v>
      </c>
      <c r="C2020" t="s">
        <v>5680</v>
      </c>
      <c r="D2020" t="s">
        <v>356</v>
      </c>
      <c r="E2020" t="s">
        <v>5681</v>
      </c>
      <c r="F2020">
        <v>0</v>
      </c>
      <c r="G2020">
        <v>2018</v>
      </c>
      <c r="H2020">
        <f>IF(Table1[[#This Row],[my_ent_1]]=Table1[[#This Row],[their_ent_1]], 1, 0)</f>
        <v>1</v>
      </c>
      <c r="I2020">
        <f>IF(Table1[[#This Row],[my_ent_2]]=Table1[[#This Row],[their_ent_2]], 1, 0)</f>
        <v>0</v>
      </c>
      <c r="J2020">
        <f>IF(Table1[[#This Row],[same_1]]=1 &amp; Table1[[#This Row],[same_2]]=1, 1, 0)</f>
        <v>0</v>
      </c>
      <c r="K2020">
        <f>IF(ISNUMBER(SEARCH(Table1[[#This Row],[their_ent_1]],Table1[[#This Row],[my_ent_1]])), 1, 0)</f>
        <v>1</v>
      </c>
      <c r="L2020">
        <f>IF(ISNUMBER(SEARCH(Table1[[#This Row],[their_ent_2]],Table1[[#This Row],[my_ent_2]])), 1, 0)</f>
        <v>0</v>
      </c>
    </row>
    <row r="2021" spans="1:12" hidden="1" x14ac:dyDescent="0.3">
      <c r="A2021" t="s">
        <v>5682</v>
      </c>
      <c r="B2021" t="s">
        <v>56</v>
      </c>
      <c r="C2021" t="s">
        <v>47</v>
      </c>
      <c r="D2021" t="s">
        <v>47</v>
      </c>
      <c r="E2021" t="s">
        <v>887</v>
      </c>
      <c r="F2021">
        <v>0</v>
      </c>
      <c r="G2021">
        <v>2019</v>
      </c>
      <c r="H2021">
        <f>IF(Table1[[#This Row],[my_ent_1]]=Table1[[#This Row],[their_ent_1]], 1, 0)</f>
        <v>0</v>
      </c>
      <c r="I2021">
        <f>IF(Table1[[#This Row],[my_ent_2]]=Table1[[#This Row],[their_ent_2]], 1, 0)</f>
        <v>0</v>
      </c>
      <c r="J2021">
        <f>IF(Table1[[#This Row],[same_1]]=1 &amp; Table1[[#This Row],[same_2]]=1, 1, 0)</f>
        <v>0</v>
      </c>
      <c r="K2021">
        <f>IF(ISNUMBER(SEARCH(Table1[[#This Row],[their_ent_1]],Table1[[#This Row],[my_ent_1]])), 1, 0)</f>
        <v>0</v>
      </c>
      <c r="L2021">
        <f>IF(ISNUMBER(SEARCH(Table1[[#This Row],[their_ent_2]],Table1[[#This Row],[my_ent_2]])), 1, 0)</f>
        <v>0</v>
      </c>
    </row>
    <row r="2022" spans="1:12" hidden="1" x14ac:dyDescent="0.3">
      <c r="A2022" t="s">
        <v>5683</v>
      </c>
      <c r="B2022" t="s">
        <v>5684</v>
      </c>
      <c r="C2022" t="s">
        <v>5684</v>
      </c>
      <c r="D2022" t="s">
        <v>5685</v>
      </c>
      <c r="E2022" t="s">
        <v>4140</v>
      </c>
      <c r="F2022">
        <v>0</v>
      </c>
      <c r="G2022">
        <v>2020</v>
      </c>
      <c r="H2022">
        <f>IF(Table1[[#This Row],[my_ent_1]]=Table1[[#This Row],[their_ent_1]], 1, 0)</f>
        <v>1</v>
      </c>
      <c r="I2022">
        <f>IF(Table1[[#This Row],[my_ent_2]]=Table1[[#This Row],[their_ent_2]], 1, 0)</f>
        <v>0</v>
      </c>
      <c r="J2022">
        <f>IF(Table1[[#This Row],[same_1]]=1 &amp; Table1[[#This Row],[same_2]]=1, 1, 0)</f>
        <v>0</v>
      </c>
      <c r="K2022">
        <f>IF(ISNUMBER(SEARCH(Table1[[#This Row],[their_ent_1]],Table1[[#This Row],[my_ent_1]])), 1, 0)</f>
        <v>1</v>
      </c>
      <c r="L2022">
        <f>IF(ISNUMBER(SEARCH(Table1[[#This Row],[their_ent_2]],Table1[[#This Row],[my_ent_2]])), 1, 0)</f>
        <v>0</v>
      </c>
    </row>
    <row r="2023" spans="1:12" hidden="1" x14ac:dyDescent="0.3">
      <c r="A2023" t="s">
        <v>5686</v>
      </c>
      <c r="B2023" t="s">
        <v>5578</v>
      </c>
      <c r="C2023" t="s">
        <v>656</v>
      </c>
      <c r="D2023" t="s">
        <v>656</v>
      </c>
      <c r="E2023" t="s">
        <v>942</v>
      </c>
      <c r="F2023">
        <v>0</v>
      </c>
      <c r="G2023">
        <v>2021</v>
      </c>
      <c r="H2023">
        <f>IF(Table1[[#This Row],[my_ent_1]]=Table1[[#This Row],[their_ent_1]], 1, 0)</f>
        <v>0</v>
      </c>
      <c r="I2023">
        <f>IF(Table1[[#This Row],[my_ent_2]]=Table1[[#This Row],[their_ent_2]], 1, 0)</f>
        <v>0</v>
      </c>
      <c r="J2023">
        <f>IF(Table1[[#This Row],[same_1]]=1 &amp; Table1[[#This Row],[same_2]]=1, 1, 0)</f>
        <v>0</v>
      </c>
      <c r="K2023">
        <f>IF(ISNUMBER(SEARCH(Table1[[#This Row],[their_ent_1]],Table1[[#This Row],[my_ent_1]])), 1, 0)</f>
        <v>0</v>
      </c>
      <c r="L2023">
        <f>IF(ISNUMBER(SEARCH(Table1[[#This Row],[their_ent_2]],Table1[[#This Row],[my_ent_2]])), 1, 0)</f>
        <v>0</v>
      </c>
    </row>
    <row r="2024" spans="1:12" hidden="1" x14ac:dyDescent="0.3">
      <c r="A2024" t="s">
        <v>5687</v>
      </c>
      <c r="B2024" t="s">
        <v>4807</v>
      </c>
      <c r="C2024" t="s">
        <v>47</v>
      </c>
      <c r="D2024" t="s">
        <v>47</v>
      </c>
      <c r="E2024" t="s">
        <v>380</v>
      </c>
      <c r="F2024">
        <v>0</v>
      </c>
      <c r="G2024">
        <v>2022</v>
      </c>
      <c r="H2024">
        <f>IF(Table1[[#This Row],[my_ent_1]]=Table1[[#This Row],[their_ent_1]], 1, 0)</f>
        <v>0</v>
      </c>
      <c r="I2024">
        <f>IF(Table1[[#This Row],[my_ent_2]]=Table1[[#This Row],[their_ent_2]], 1, 0)</f>
        <v>0</v>
      </c>
      <c r="J2024">
        <f>IF(Table1[[#This Row],[same_1]]=1 &amp; Table1[[#This Row],[same_2]]=1, 1, 0)</f>
        <v>0</v>
      </c>
      <c r="K2024">
        <f>IF(ISNUMBER(SEARCH(Table1[[#This Row],[their_ent_1]],Table1[[#This Row],[my_ent_1]])), 1, 0)</f>
        <v>0</v>
      </c>
      <c r="L2024">
        <f>IF(ISNUMBER(SEARCH(Table1[[#This Row],[their_ent_2]],Table1[[#This Row],[my_ent_2]])), 1, 0)</f>
        <v>0</v>
      </c>
    </row>
    <row r="2025" spans="1:12" hidden="1" x14ac:dyDescent="0.3">
      <c r="A2025" t="s">
        <v>5688</v>
      </c>
      <c r="B2025" t="s">
        <v>1327</v>
      </c>
      <c r="C2025" t="s">
        <v>242</v>
      </c>
      <c r="D2025" t="s">
        <v>242</v>
      </c>
      <c r="E2025" t="s">
        <v>5689</v>
      </c>
      <c r="F2025">
        <v>0</v>
      </c>
      <c r="G2025">
        <v>2023</v>
      </c>
      <c r="H2025">
        <f>IF(Table1[[#This Row],[my_ent_1]]=Table1[[#This Row],[their_ent_1]], 1, 0)</f>
        <v>0</v>
      </c>
      <c r="I2025">
        <f>IF(Table1[[#This Row],[my_ent_2]]=Table1[[#This Row],[their_ent_2]], 1, 0)</f>
        <v>0</v>
      </c>
      <c r="J2025">
        <f>IF(Table1[[#This Row],[same_1]]=1 &amp; Table1[[#This Row],[same_2]]=1, 1, 0)</f>
        <v>0</v>
      </c>
      <c r="K2025">
        <f>IF(ISNUMBER(SEARCH(Table1[[#This Row],[their_ent_1]],Table1[[#This Row],[my_ent_1]])), 1, 0)</f>
        <v>0</v>
      </c>
      <c r="L2025">
        <f>IF(ISNUMBER(SEARCH(Table1[[#This Row],[their_ent_2]],Table1[[#This Row],[my_ent_2]])), 1, 0)</f>
        <v>0</v>
      </c>
    </row>
    <row r="2026" spans="1:12" hidden="1" x14ac:dyDescent="0.3">
      <c r="A2026" t="s">
        <v>5690</v>
      </c>
      <c r="B2026" t="s">
        <v>2363</v>
      </c>
      <c r="C2026" t="s">
        <v>10</v>
      </c>
      <c r="D2026" t="s">
        <v>47</v>
      </c>
      <c r="E2026" t="s">
        <v>47</v>
      </c>
      <c r="F2026">
        <v>0</v>
      </c>
      <c r="G2026">
        <v>2024</v>
      </c>
      <c r="H2026">
        <f>IF(Table1[[#This Row],[my_ent_1]]=Table1[[#This Row],[their_ent_1]], 1, 0)</f>
        <v>0</v>
      </c>
      <c r="I2026">
        <f>IF(Table1[[#This Row],[my_ent_2]]=Table1[[#This Row],[their_ent_2]], 1, 0)</f>
        <v>1</v>
      </c>
      <c r="J2026">
        <f>IF(Table1[[#This Row],[same_1]]=1 &amp; Table1[[#This Row],[same_2]]=1, 1, 0)</f>
        <v>0</v>
      </c>
      <c r="K2026">
        <f>IF(ISNUMBER(SEARCH(Table1[[#This Row],[their_ent_1]],Table1[[#This Row],[my_ent_1]])), 1, 0)</f>
        <v>0</v>
      </c>
      <c r="L2026">
        <f>IF(ISNUMBER(SEARCH(Table1[[#This Row],[their_ent_2]],Table1[[#This Row],[my_ent_2]])), 1, 0)</f>
        <v>1</v>
      </c>
    </row>
    <row r="2027" spans="1:12" hidden="1" x14ac:dyDescent="0.3">
      <c r="A2027" t="s">
        <v>5691</v>
      </c>
      <c r="B2027" t="s">
        <v>433</v>
      </c>
      <c r="C2027" t="s">
        <v>5692</v>
      </c>
      <c r="D2027" t="s">
        <v>454</v>
      </c>
      <c r="E2027" t="s">
        <v>433</v>
      </c>
      <c r="F2027">
        <v>0</v>
      </c>
      <c r="G2027">
        <v>2025</v>
      </c>
      <c r="H2027">
        <f>IF(Table1[[#This Row],[my_ent_1]]=Table1[[#This Row],[their_ent_1]], 1, 0)</f>
        <v>0</v>
      </c>
      <c r="I2027">
        <f>IF(Table1[[#This Row],[my_ent_2]]=Table1[[#This Row],[their_ent_2]], 1, 0)</f>
        <v>0</v>
      </c>
      <c r="J2027">
        <f>IF(Table1[[#This Row],[same_1]]=1 &amp; Table1[[#This Row],[same_2]]=1, 1, 0)</f>
        <v>0</v>
      </c>
      <c r="K2027">
        <f>IF(ISNUMBER(SEARCH(Table1[[#This Row],[their_ent_1]],Table1[[#This Row],[my_ent_1]])), 1, 0)</f>
        <v>0</v>
      </c>
      <c r="L2027">
        <f>IF(ISNUMBER(SEARCH(Table1[[#This Row],[their_ent_2]],Table1[[#This Row],[my_ent_2]])), 1, 0)</f>
        <v>0</v>
      </c>
    </row>
    <row r="2028" spans="1:12" hidden="1" x14ac:dyDescent="0.3">
      <c r="A2028" t="s">
        <v>5693</v>
      </c>
      <c r="B2028" t="s">
        <v>5694</v>
      </c>
      <c r="C2028" t="s">
        <v>5695</v>
      </c>
      <c r="D2028" t="s">
        <v>5696</v>
      </c>
      <c r="E2028" t="s">
        <v>5697</v>
      </c>
      <c r="F2028">
        <v>0</v>
      </c>
      <c r="G2028">
        <v>2026</v>
      </c>
      <c r="H2028">
        <f>IF(Table1[[#This Row],[my_ent_1]]=Table1[[#This Row],[their_ent_1]], 1, 0)</f>
        <v>0</v>
      </c>
      <c r="I2028">
        <f>IF(Table1[[#This Row],[my_ent_2]]=Table1[[#This Row],[their_ent_2]], 1, 0)</f>
        <v>0</v>
      </c>
      <c r="J2028">
        <f>IF(Table1[[#This Row],[same_1]]=1 &amp; Table1[[#This Row],[same_2]]=1, 1, 0)</f>
        <v>0</v>
      </c>
      <c r="K2028">
        <f>IF(ISNUMBER(SEARCH(Table1[[#This Row],[their_ent_1]],Table1[[#This Row],[my_ent_1]])), 1, 0)</f>
        <v>0</v>
      </c>
      <c r="L2028">
        <f>IF(ISNUMBER(SEARCH(Table1[[#This Row],[their_ent_2]],Table1[[#This Row],[my_ent_2]])), 1, 0)</f>
        <v>0</v>
      </c>
    </row>
    <row r="2029" spans="1:12" x14ac:dyDescent="0.3">
      <c r="A2029" t="s">
        <v>5698</v>
      </c>
      <c r="B2029" t="s">
        <v>5699</v>
      </c>
      <c r="C2029" t="s">
        <v>5699</v>
      </c>
      <c r="D2029" t="s">
        <v>5700</v>
      </c>
      <c r="E2029" t="s">
        <v>5701</v>
      </c>
      <c r="F2029">
        <v>0</v>
      </c>
      <c r="G2029">
        <v>2027</v>
      </c>
      <c r="H2029">
        <f>IF(Table1[[#This Row],[my_ent_1]]=Table1[[#This Row],[their_ent_1]], 1, 0)</f>
        <v>1</v>
      </c>
      <c r="I2029">
        <f>IF(Table1[[#This Row],[my_ent_2]]=Table1[[#This Row],[their_ent_2]], 1, 0)</f>
        <v>0</v>
      </c>
      <c r="J2029">
        <f>IF(Table1[[#This Row],[same_1]]=1 &amp; Table1[[#This Row],[same_2]]=1, 1, 0)</f>
        <v>0</v>
      </c>
      <c r="K2029">
        <f>IF(ISNUMBER(SEARCH(Table1[[#This Row],[their_ent_1]],Table1[[#This Row],[my_ent_1]])), 1, 0)</f>
        <v>1</v>
      </c>
      <c r="L2029">
        <f>IF(ISNUMBER(SEARCH(Table1[[#This Row],[their_ent_2]],Table1[[#This Row],[my_ent_2]])), 1, 0)</f>
        <v>1</v>
      </c>
    </row>
    <row r="2030" spans="1:12" hidden="1" x14ac:dyDescent="0.3">
      <c r="A2030" t="s">
        <v>5702</v>
      </c>
      <c r="B2030" t="s">
        <v>5703</v>
      </c>
      <c r="C2030" t="s">
        <v>623</v>
      </c>
      <c r="D2030" t="s">
        <v>5704</v>
      </c>
      <c r="E2030" t="s">
        <v>2901</v>
      </c>
      <c r="F2030">
        <v>0</v>
      </c>
      <c r="G2030">
        <v>2028</v>
      </c>
      <c r="H2030">
        <f>IF(Table1[[#This Row],[my_ent_1]]=Table1[[#This Row],[their_ent_1]], 1, 0)</f>
        <v>0</v>
      </c>
      <c r="I2030">
        <f>IF(Table1[[#This Row],[my_ent_2]]=Table1[[#This Row],[their_ent_2]], 1, 0)</f>
        <v>0</v>
      </c>
      <c r="J2030">
        <f>IF(Table1[[#This Row],[same_1]]=1 &amp; Table1[[#This Row],[same_2]]=1, 1, 0)</f>
        <v>0</v>
      </c>
      <c r="K2030">
        <f>IF(ISNUMBER(SEARCH(Table1[[#This Row],[their_ent_1]],Table1[[#This Row],[my_ent_1]])), 1, 0)</f>
        <v>0</v>
      </c>
      <c r="L2030">
        <f>IF(ISNUMBER(SEARCH(Table1[[#This Row],[their_ent_2]],Table1[[#This Row],[my_ent_2]])), 1, 0)</f>
        <v>0</v>
      </c>
    </row>
    <row r="2031" spans="1:12" hidden="1" x14ac:dyDescent="0.3">
      <c r="A2031" t="s">
        <v>5705</v>
      </c>
      <c r="B2031" t="s">
        <v>5706</v>
      </c>
      <c r="C2031" t="s">
        <v>5707</v>
      </c>
      <c r="D2031" t="s">
        <v>5707</v>
      </c>
      <c r="E2031" t="s">
        <v>18</v>
      </c>
      <c r="F2031">
        <v>0</v>
      </c>
      <c r="G2031">
        <v>2029</v>
      </c>
      <c r="H2031">
        <f>IF(Table1[[#This Row],[my_ent_1]]=Table1[[#This Row],[their_ent_1]], 1, 0)</f>
        <v>0</v>
      </c>
      <c r="I2031">
        <f>IF(Table1[[#This Row],[my_ent_2]]=Table1[[#This Row],[their_ent_2]], 1, 0)</f>
        <v>0</v>
      </c>
      <c r="J2031">
        <f>IF(Table1[[#This Row],[same_1]]=1 &amp; Table1[[#This Row],[same_2]]=1, 1, 0)</f>
        <v>0</v>
      </c>
      <c r="K2031">
        <f>IF(ISNUMBER(SEARCH(Table1[[#This Row],[their_ent_1]],Table1[[#This Row],[my_ent_1]])), 1, 0)</f>
        <v>0</v>
      </c>
      <c r="L2031">
        <f>IF(ISNUMBER(SEARCH(Table1[[#This Row],[their_ent_2]],Table1[[#This Row],[my_ent_2]])), 1, 0)</f>
        <v>0</v>
      </c>
    </row>
    <row r="2032" spans="1:12" hidden="1" x14ac:dyDescent="0.3">
      <c r="A2032" t="s">
        <v>5708</v>
      </c>
      <c r="B2032" t="s">
        <v>200</v>
      </c>
      <c r="C2032" t="s">
        <v>200</v>
      </c>
      <c r="D2032" t="s">
        <v>143</v>
      </c>
      <c r="E2032" t="s">
        <v>5709</v>
      </c>
      <c r="F2032">
        <v>0</v>
      </c>
      <c r="G2032">
        <v>2030</v>
      </c>
      <c r="H2032">
        <f>IF(Table1[[#This Row],[my_ent_1]]=Table1[[#This Row],[their_ent_1]], 1, 0)</f>
        <v>1</v>
      </c>
      <c r="I2032">
        <f>IF(Table1[[#This Row],[my_ent_2]]=Table1[[#This Row],[their_ent_2]], 1, 0)</f>
        <v>0</v>
      </c>
      <c r="J2032">
        <f>IF(Table1[[#This Row],[same_1]]=1 &amp; Table1[[#This Row],[same_2]]=1, 1, 0)</f>
        <v>0</v>
      </c>
      <c r="K2032">
        <f>IF(ISNUMBER(SEARCH(Table1[[#This Row],[their_ent_1]],Table1[[#This Row],[my_ent_1]])), 1, 0)</f>
        <v>1</v>
      </c>
      <c r="L2032">
        <f>IF(ISNUMBER(SEARCH(Table1[[#This Row],[their_ent_2]],Table1[[#This Row],[my_ent_2]])), 1, 0)</f>
        <v>0</v>
      </c>
    </row>
    <row r="2033" spans="1:12" hidden="1" x14ac:dyDescent="0.3">
      <c r="A2033" t="s">
        <v>5710</v>
      </c>
      <c r="B2033" t="s">
        <v>5711</v>
      </c>
      <c r="C2033" t="s">
        <v>3126</v>
      </c>
      <c r="D2033" t="s">
        <v>3126</v>
      </c>
      <c r="E2033" t="s">
        <v>5712</v>
      </c>
      <c r="F2033">
        <v>0</v>
      </c>
      <c r="G2033">
        <v>2031</v>
      </c>
      <c r="H2033">
        <f>IF(Table1[[#This Row],[my_ent_1]]=Table1[[#This Row],[their_ent_1]], 1, 0)</f>
        <v>0</v>
      </c>
      <c r="I2033">
        <f>IF(Table1[[#This Row],[my_ent_2]]=Table1[[#This Row],[their_ent_2]], 1, 0)</f>
        <v>0</v>
      </c>
      <c r="J2033">
        <f>IF(Table1[[#This Row],[same_1]]=1 &amp; Table1[[#This Row],[same_2]]=1, 1, 0)</f>
        <v>0</v>
      </c>
      <c r="K2033">
        <f>IF(ISNUMBER(SEARCH(Table1[[#This Row],[their_ent_1]],Table1[[#This Row],[my_ent_1]])), 1, 0)</f>
        <v>0</v>
      </c>
      <c r="L2033">
        <f>IF(ISNUMBER(SEARCH(Table1[[#This Row],[their_ent_2]],Table1[[#This Row],[my_ent_2]])), 1, 0)</f>
        <v>0</v>
      </c>
    </row>
    <row r="2034" spans="1:12" hidden="1" x14ac:dyDescent="0.3">
      <c r="A2034" t="s">
        <v>5713</v>
      </c>
      <c r="B2034" t="s">
        <v>5714</v>
      </c>
      <c r="C2034" t="s">
        <v>5714</v>
      </c>
      <c r="D2034" t="s">
        <v>5715</v>
      </c>
      <c r="E2034" t="s">
        <v>3496</v>
      </c>
      <c r="F2034">
        <v>0</v>
      </c>
      <c r="G2034">
        <v>2032</v>
      </c>
      <c r="H2034">
        <f>IF(Table1[[#This Row],[my_ent_1]]=Table1[[#This Row],[their_ent_1]], 1, 0)</f>
        <v>1</v>
      </c>
      <c r="I2034">
        <f>IF(Table1[[#This Row],[my_ent_2]]=Table1[[#This Row],[their_ent_2]], 1, 0)</f>
        <v>0</v>
      </c>
      <c r="J2034">
        <f>IF(Table1[[#This Row],[same_1]]=1 &amp; Table1[[#This Row],[same_2]]=1, 1, 0)</f>
        <v>0</v>
      </c>
      <c r="K2034">
        <f>IF(ISNUMBER(SEARCH(Table1[[#This Row],[their_ent_1]],Table1[[#This Row],[my_ent_1]])), 1, 0)</f>
        <v>1</v>
      </c>
      <c r="L2034">
        <f>IF(ISNUMBER(SEARCH(Table1[[#This Row],[their_ent_2]],Table1[[#This Row],[my_ent_2]])), 1, 0)</f>
        <v>0</v>
      </c>
    </row>
    <row r="2035" spans="1:12" x14ac:dyDescent="0.3">
      <c r="A2035" t="s">
        <v>5716</v>
      </c>
      <c r="B2035" t="s">
        <v>5717</v>
      </c>
      <c r="C2035" t="s">
        <v>5718</v>
      </c>
      <c r="D2035" t="s">
        <v>1159</v>
      </c>
      <c r="E2035" t="s">
        <v>1159</v>
      </c>
      <c r="F2035">
        <v>0</v>
      </c>
      <c r="G2035">
        <v>2033</v>
      </c>
      <c r="H2035">
        <f>IF(Table1[[#This Row],[my_ent_1]]=Table1[[#This Row],[their_ent_1]], 1, 0)</f>
        <v>0</v>
      </c>
      <c r="I2035">
        <f>IF(Table1[[#This Row],[my_ent_2]]=Table1[[#This Row],[their_ent_2]], 1, 0)</f>
        <v>1</v>
      </c>
      <c r="J2035">
        <f>IF(Table1[[#This Row],[same_1]]=1 &amp; Table1[[#This Row],[same_2]]=1, 1, 0)</f>
        <v>0</v>
      </c>
      <c r="K2035">
        <f>IF(ISNUMBER(SEARCH(Table1[[#This Row],[their_ent_1]],Table1[[#This Row],[my_ent_1]])), 1, 0)</f>
        <v>1</v>
      </c>
      <c r="L2035">
        <f>IF(ISNUMBER(SEARCH(Table1[[#This Row],[their_ent_2]],Table1[[#This Row],[my_ent_2]])), 1, 0)</f>
        <v>1</v>
      </c>
    </row>
    <row r="2036" spans="1:12" hidden="1" x14ac:dyDescent="0.3">
      <c r="A2036" t="s">
        <v>5719</v>
      </c>
      <c r="B2036" t="s">
        <v>741</v>
      </c>
      <c r="C2036" t="s">
        <v>366</v>
      </c>
      <c r="D2036" t="s">
        <v>656</v>
      </c>
      <c r="E2036" t="s">
        <v>656</v>
      </c>
      <c r="F2036">
        <v>0</v>
      </c>
      <c r="G2036">
        <v>2034</v>
      </c>
      <c r="H2036">
        <f>IF(Table1[[#This Row],[my_ent_1]]=Table1[[#This Row],[their_ent_1]], 1, 0)</f>
        <v>0</v>
      </c>
      <c r="I2036">
        <f>IF(Table1[[#This Row],[my_ent_2]]=Table1[[#This Row],[their_ent_2]], 1, 0)</f>
        <v>1</v>
      </c>
      <c r="J2036">
        <f>IF(Table1[[#This Row],[same_1]]=1 &amp; Table1[[#This Row],[same_2]]=1, 1, 0)</f>
        <v>0</v>
      </c>
      <c r="K2036">
        <f>IF(ISNUMBER(SEARCH(Table1[[#This Row],[their_ent_1]],Table1[[#This Row],[my_ent_1]])), 1, 0)</f>
        <v>0</v>
      </c>
      <c r="L2036">
        <f>IF(ISNUMBER(SEARCH(Table1[[#This Row],[their_ent_2]],Table1[[#This Row],[my_ent_2]])), 1, 0)</f>
        <v>1</v>
      </c>
    </row>
    <row r="2037" spans="1:12" hidden="1" x14ac:dyDescent="0.3">
      <c r="A2037" t="s">
        <v>5720</v>
      </c>
      <c r="B2037" t="s">
        <v>5721</v>
      </c>
      <c r="C2037" t="s">
        <v>5722</v>
      </c>
      <c r="D2037" t="s">
        <v>5723</v>
      </c>
      <c r="E2037" t="s">
        <v>5721</v>
      </c>
      <c r="F2037">
        <v>0</v>
      </c>
      <c r="G2037">
        <v>2035</v>
      </c>
      <c r="H2037">
        <f>IF(Table1[[#This Row],[my_ent_1]]=Table1[[#This Row],[their_ent_1]], 1, 0)</f>
        <v>0</v>
      </c>
      <c r="I2037">
        <f>IF(Table1[[#This Row],[my_ent_2]]=Table1[[#This Row],[their_ent_2]], 1, 0)</f>
        <v>0</v>
      </c>
      <c r="J2037">
        <f>IF(Table1[[#This Row],[same_1]]=1 &amp; Table1[[#This Row],[same_2]]=1, 1, 0)</f>
        <v>0</v>
      </c>
      <c r="K2037">
        <f>IF(ISNUMBER(SEARCH(Table1[[#This Row],[their_ent_1]],Table1[[#This Row],[my_ent_1]])), 1, 0)</f>
        <v>0</v>
      </c>
      <c r="L2037">
        <f>IF(ISNUMBER(SEARCH(Table1[[#This Row],[their_ent_2]],Table1[[#This Row],[my_ent_2]])), 1, 0)</f>
        <v>0</v>
      </c>
    </row>
    <row r="2038" spans="1:12" hidden="1" x14ac:dyDescent="0.3">
      <c r="A2038" t="s">
        <v>5724</v>
      </c>
      <c r="B2038" t="s">
        <v>755</v>
      </c>
      <c r="C2038" t="s">
        <v>17</v>
      </c>
      <c r="D2038" t="s">
        <v>17</v>
      </c>
      <c r="E2038" t="s">
        <v>236</v>
      </c>
      <c r="F2038">
        <v>0</v>
      </c>
      <c r="G2038">
        <v>2036</v>
      </c>
      <c r="H2038">
        <f>IF(Table1[[#This Row],[my_ent_1]]=Table1[[#This Row],[their_ent_1]], 1, 0)</f>
        <v>0</v>
      </c>
      <c r="I2038">
        <f>IF(Table1[[#This Row],[my_ent_2]]=Table1[[#This Row],[their_ent_2]], 1, 0)</f>
        <v>0</v>
      </c>
      <c r="J2038">
        <f>IF(Table1[[#This Row],[same_1]]=1 &amp; Table1[[#This Row],[same_2]]=1, 1, 0)</f>
        <v>0</v>
      </c>
      <c r="K2038">
        <f>IF(ISNUMBER(SEARCH(Table1[[#This Row],[their_ent_1]],Table1[[#This Row],[my_ent_1]])), 1, 0)</f>
        <v>0</v>
      </c>
      <c r="L2038">
        <f>IF(ISNUMBER(SEARCH(Table1[[#This Row],[their_ent_2]],Table1[[#This Row],[my_ent_2]])), 1, 0)</f>
        <v>0</v>
      </c>
    </row>
    <row r="2039" spans="1:12" x14ac:dyDescent="0.3">
      <c r="A2039" t="s">
        <v>5725</v>
      </c>
      <c r="B2039" t="s">
        <v>110</v>
      </c>
      <c r="C2039" t="s">
        <v>111</v>
      </c>
      <c r="D2039" t="s">
        <v>5726</v>
      </c>
      <c r="E2039" t="s">
        <v>5726</v>
      </c>
      <c r="F2039">
        <v>0</v>
      </c>
      <c r="G2039">
        <v>2037</v>
      </c>
      <c r="H2039">
        <f>IF(Table1[[#This Row],[my_ent_1]]=Table1[[#This Row],[their_ent_1]], 1, 0)</f>
        <v>0</v>
      </c>
      <c r="I2039">
        <f>IF(Table1[[#This Row],[my_ent_2]]=Table1[[#This Row],[their_ent_2]], 1, 0)</f>
        <v>1</v>
      </c>
      <c r="J2039">
        <f>IF(Table1[[#This Row],[same_1]]=1 &amp; Table1[[#This Row],[same_2]]=1, 1, 0)</f>
        <v>0</v>
      </c>
      <c r="K2039">
        <f>IF(ISNUMBER(SEARCH(Table1[[#This Row],[their_ent_1]],Table1[[#This Row],[my_ent_1]])), 1, 0)</f>
        <v>1</v>
      </c>
      <c r="L2039">
        <f>IF(ISNUMBER(SEARCH(Table1[[#This Row],[their_ent_2]],Table1[[#This Row],[my_ent_2]])), 1, 0)</f>
        <v>1</v>
      </c>
    </row>
    <row r="2040" spans="1:12" hidden="1" x14ac:dyDescent="0.3">
      <c r="A2040" t="s">
        <v>5727</v>
      </c>
      <c r="B2040" t="s">
        <v>412</v>
      </c>
      <c r="C2040" t="s">
        <v>420</v>
      </c>
      <c r="D2040" t="s">
        <v>5728</v>
      </c>
      <c r="E2040" t="s">
        <v>1100</v>
      </c>
      <c r="F2040">
        <v>0</v>
      </c>
      <c r="G2040">
        <v>2038</v>
      </c>
      <c r="H2040">
        <f>IF(Table1[[#This Row],[my_ent_1]]=Table1[[#This Row],[their_ent_1]], 1, 0)</f>
        <v>0</v>
      </c>
      <c r="I2040">
        <f>IF(Table1[[#This Row],[my_ent_2]]=Table1[[#This Row],[their_ent_2]], 1, 0)</f>
        <v>0</v>
      </c>
      <c r="J2040">
        <f>IF(Table1[[#This Row],[same_1]]=1 &amp; Table1[[#This Row],[same_2]]=1, 1, 0)</f>
        <v>0</v>
      </c>
      <c r="K2040">
        <f>IF(ISNUMBER(SEARCH(Table1[[#This Row],[their_ent_1]],Table1[[#This Row],[my_ent_1]])), 1, 0)</f>
        <v>0</v>
      </c>
      <c r="L2040">
        <f>IF(ISNUMBER(SEARCH(Table1[[#This Row],[their_ent_2]],Table1[[#This Row],[my_ent_2]])), 1, 0)</f>
        <v>0</v>
      </c>
    </row>
    <row r="2041" spans="1:12" hidden="1" x14ac:dyDescent="0.3">
      <c r="A2041" t="s">
        <v>5729</v>
      </c>
      <c r="B2041" t="s">
        <v>5730</v>
      </c>
      <c r="C2041" t="s">
        <v>3884</v>
      </c>
      <c r="D2041" t="s">
        <v>12</v>
      </c>
      <c r="E2041" t="s">
        <v>5731</v>
      </c>
      <c r="F2041">
        <v>0</v>
      </c>
      <c r="G2041">
        <v>2039</v>
      </c>
      <c r="H2041">
        <f>IF(Table1[[#This Row],[my_ent_1]]=Table1[[#This Row],[their_ent_1]], 1, 0)</f>
        <v>0</v>
      </c>
      <c r="I2041">
        <f>IF(Table1[[#This Row],[my_ent_2]]=Table1[[#This Row],[their_ent_2]], 1, 0)</f>
        <v>0</v>
      </c>
      <c r="J2041">
        <f>IF(Table1[[#This Row],[same_1]]=1 &amp; Table1[[#This Row],[same_2]]=1, 1, 0)</f>
        <v>0</v>
      </c>
      <c r="K2041">
        <f>IF(ISNUMBER(SEARCH(Table1[[#This Row],[their_ent_1]],Table1[[#This Row],[my_ent_1]])), 1, 0)</f>
        <v>0</v>
      </c>
      <c r="L2041">
        <f>IF(ISNUMBER(SEARCH(Table1[[#This Row],[their_ent_2]],Table1[[#This Row],[my_ent_2]])), 1, 0)</f>
        <v>0</v>
      </c>
    </row>
    <row r="2042" spans="1:12" hidden="1" x14ac:dyDescent="0.3">
      <c r="A2042" t="s">
        <v>5732</v>
      </c>
      <c r="B2042" t="s">
        <v>5733</v>
      </c>
      <c r="C2042" t="s">
        <v>5734</v>
      </c>
      <c r="D2042" t="s">
        <v>5734</v>
      </c>
      <c r="E2042" t="s">
        <v>2074</v>
      </c>
      <c r="F2042">
        <v>0</v>
      </c>
      <c r="G2042">
        <v>2040</v>
      </c>
      <c r="H2042">
        <f>IF(Table1[[#This Row],[my_ent_1]]=Table1[[#This Row],[their_ent_1]], 1, 0)</f>
        <v>0</v>
      </c>
      <c r="I2042">
        <f>IF(Table1[[#This Row],[my_ent_2]]=Table1[[#This Row],[their_ent_2]], 1, 0)</f>
        <v>0</v>
      </c>
      <c r="J2042">
        <f>IF(Table1[[#This Row],[same_1]]=1 &amp; Table1[[#This Row],[same_2]]=1, 1, 0)</f>
        <v>0</v>
      </c>
      <c r="K2042">
        <f>IF(ISNUMBER(SEARCH(Table1[[#This Row],[their_ent_1]],Table1[[#This Row],[my_ent_1]])), 1, 0)</f>
        <v>0</v>
      </c>
      <c r="L2042">
        <f>IF(ISNUMBER(SEARCH(Table1[[#This Row],[their_ent_2]],Table1[[#This Row],[my_ent_2]])), 1, 0)</f>
        <v>0</v>
      </c>
    </row>
    <row r="2043" spans="1:12" hidden="1" x14ac:dyDescent="0.3">
      <c r="A2043" t="s">
        <v>5735</v>
      </c>
      <c r="B2043" t="s">
        <v>1913</v>
      </c>
      <c r="C2043" t="s">
        <v>1913</v>
      </c>
      <c r="D2043" t="s">
        <v>5736</v>
      </c>
      <c r="E2043" t="s">
        <v>5737</v>
      </c>
      <c r="F2043">
        <v>0</v>
      </c>
      <c r="G2043">
        <v>2041</v>
      </c>
      <c r="H2043">
        <f>IF(Table1[[#This Row],[my_ent_1]]=Table1[[#This Row],[their_ent_1]], 1, 0)</f>
        <v>1</v>
      </c>
      <c r="I2043">
        <f>IF(Table1[[#This Row],[my_ent_2]]=Table1[[#This Row],[their_ent_2]], 1, 0)</f>
        <v>0</v>
      </c>
      <c r="J2043">
        <f>IF(Table1[[#This Row],[same_1]]=1 &amp; Table1[[#This Row],[same_2]]=1, 1, 0)</f>
        <v>0</v>
      </c>
      <c r="K2043">
        <f>IF(ISNUMBER(SEARCH(Table1[[#This Row],[their_ent_1]],Table1[[#This Row],[my_ent_1]])), 1, 0)</f>
        <v>1</v>
      </c>
      <c r="L2043">
        <f>IF(ISNUMBER(SEARCH(Table1[[#This Row],[their_ent_2]],Table1[[#This Row],[my_ent_2]])), 1, 0)</f>
        <v>0</v>
      </c>
    </row>
    <row r="2044" spans="1:12" hidden="1" x14ac:dyDescent="0.3">
      <c r="A2044" t="s">
        <v>5738</v>
      </c>
      <c r="B2044" t="s">
        <v>5739</v>
      </c>
      <c r="C2044" t="s">
        <v>5739</v>
      </c>
      <c r="D2044" t="s">
        <v>1644</v>
      </c>
      <c r="E2044" t="s">
        <v>1104</v>
      </c>
      <c r="F2044">
        <v>0</v>
      </c>
      <c r="G2044">
        <v>2042</v>
      </c>
      <c r="H2044">
        <f>IF(Table1[[#This Row],[my_ent_1]]=Table1[[#This Row],[their_ent_1]], 1, 0)</f>
        <v>1</v>
      </c>
      <c r="I2044">
        <f>IF(Table1[[#This Row],[my_ent_2]]=Table1[[#This Row],[their_ent_2]], 1, 0)</f>
        <v>0</v>
      </c>
      <c r="J2044">
        <f>IF(Table1[[#This Row],[same_1]]=1 &amp; Table1[[#This Row],[same_2]]=1, 1, 0)</f>
        <v>0</v>
      </c>
      <c r="K2044">
        <f>IF(ISNUMBER(SEARCH(Table1[[#This Row],[their_ent_1]],Table1[[#This Row],[my_ent_1]])), 1, 0)</f>
        <v>1</v>
      </c>
      <c r="L2044">
        <f>IF(ISNUMBER(SEARCH(Table1[[#This Row],[their_ent_2]],Table1[[#This Row],[my_ent_2]])), 1, 0)</f>
        <v>0</v>
      </c>
    </row>
    <row r="2045" spans="1:12" x14ac:dyDescent="0.3">
      <c r="A2045" t="s">
        <v>5740</v>
      </c>
      <c r="B2045" t="s">
        <v>5741</v>
      </c>
      <c r="C2045" t="s">
        <v>5742</v>
      </c>
      <c r="D2045" t="s">
        <v>110</v>
      </c>
      <c r="E2045" t="s">
        <v>111</v>
      </c>
      <c r="F2045">
        <v>0</v>
      </c>
      <c r="G2045">
        <v>2043</v>
      </c>
      <c r="H2045">
        <f>IF(Table1[[#This Row],[my_ent_1]]=Table1[[#This Row],[their_ent_1]], 1, 0)</f>
        <v>0</v>
      </c>
      <c r="I2045">
        <f>IF(Table1[[#This Row],[my_ent_2]]=Table1[[#This Row],[their_ent_2]], 1, 0)</f>
        <v>0</v>
      </c>
      <c r="J2045">
        <f>IF(Table1[[#This Row],[same_1]]=1 &amp; Table1[[#This Row],[same_2]]=1, 1, 0)</f>
        <v>0</v>
      </c>
      <c r="K2045">
        <f>IF(ISNUMBER(SEARCH(Table1[[#This Row],[their_ent_1]],Table1[[#This Row],[my_ent_1]])), 1, 0)</f>
        <v>1</v>
      </c>
      <c r="L2045">
        <f>IF(ISNUMBER(SEARCH(Table1[[#This Row],[their_ent_2]],Table1[[#This Row],[my_ent_2]])), 1, 0)</f>
        <v>1</v>
      </c>
    </row>
    <row r="2046" spans="1:12" hidden="1" x14ac:dyDescent="0.3">
      <c r="A2046" t="s">
        <v>5743</v>
      </c>
      <c r="B2046" t="s">
        <v>412</v>
      </c>
      <c r="C2046" t="s">
        <v>4797</v>
      </c>
      <c r="D2046" t="s">
        <v>5744</v>
      </c>
      <c r="E2046" t="s">
        <v>5744</v>
      </c>
      <c r="F2046">
        <v>0</v>
      </c>
      <c r="G2046">
        <v>2044</v>
      </c>
      <c r="H2046">
        <f>IF(Table1[[#This Row],[my_ent_1]]=Table1[[#This Row],[their_ent_1]], 1, 0)</f>
        <v>0</v>
      </c>
      <c r="I2046">
        <f>IF(Table1[[#This Row],[my_ent_2]]=Table1[[#This Row],[their_ent_2]], 1, 0)</f>
        <v>1</v>
      </c>
      <c r="J2046">
        <f>IF(Table1[[#This Row],[same_1]]=1 &amp; Table1[[#This Row],[same_2]]=1, 1, 0)</f>
        <v>0</v>
      </c>
      <c r="K2046">
        <f>IF(ISNUMBER(SEARCH(Table1[[#This Row],[their_ent_1]],Table1[[#This Row],[my_ent_1]])), 1, 0)</f>
        <v>0</v>
      </c>
      <c r="L2046">
        <f>IF(ISNUMBER(SEARCH(Table1[[#This Row],[their_ent_2]],Table1[[#This Row],[my_ent_2]])), 1, 0)</f>
        <v>1</v>
      </c>
    </row>
    <row r="2047" spans="1:12" hidden="1" x14ac:dyDescent="0.3">
      <c r="A2047" t="s">
        <v>5745</v>
      </c>
      <c r="B2047" t="s">
        <v>59</v>
      </c>
      <c r="C2047" t="s">
        <v>60</v>
      </c>
      <c r="D2047" t="s">
        <v>12</v>
      </c>
      <c r="E2047" t="s">
        <v>1150</v>
      </c>
      <c r="F2047">
        <v>0</v>
      </c>
      <c r="G2047">
        <v>2045</v>
      </c>
      <c r="H2047">
        <f>IF(Table1[[#This Row],[my_ent_1]]=Table1[[#This Row],[their_ent_1]], 1, 0)</f>
        <v>0</v>
      </c>
      <c r="I2047">
        <f>IF(Table1[[#This Row],[my_ent_2]]=Table1[[#This Row],[their_ent_2]], 1, 0)</f>
        <v>0</v>
      </c>
      <c r="J2047">
        <f>IF(Table1[[#This Row],[same_1]]=1 &amp; Table1[[#This Row],[same_2]]=1, 1, 0)</f>
        <v>0</v>
      </c>
      <c r="K2047">
        <f>IF(ISNUMBER(SEARCH(Table1[[#This Row],[their_ent_1]],Table1[[#This Row],[my_ent_1]])), 1, 0)</f>
        <v>1</v>
      </c>
      <c r="L2047">
        <f>IF(ISNUMBER(SEARCH(Table1[[#This Row],[their_ent_2]],Table1[[#This Row],[my_ent_2]])), 1, 0)</f>
        <v>0</v>
      </c>
    </row>
    <row r="2048" spans="1:12" x14ac:dyDescent="0.3">
      <c r="A2048" t="s">
        <v>5746</v>
      </c>
      <c r="B2048" t="s">
        <v>3763</v>
      </c>
      <c r="C2048" t="s">
        <v>151</v>
      </c>
      <c r="D2048" t="s">
        <v>1193</v>
      </c>
      <c r="E2048" t="s">
        <v>1193</v>
      </c>
      <c r="F2048">
        <v>0</v>
      </c>
      <c r="G2048">
        <v>2046</v>
      </c>
      <c r="H2048">
        <f>IF(Table1[[#This Row],[my_ent_1]]=Table1[[#This Row],[their_ent_1]], 1, 0)</f>
        <v>0</v>
      </c>
      <c r="I2048">
        <f>IF(Table1[[#This Row],[my_ent_2]]=Table1[[#This Row],[their_ent_2]], 1, 0)</f>
        <v>1</v>
      </c>
      <c r="J2048">
        <f>IF(Table1[[#This Row],[same_1]]=1 &amp; Table1[[#This Row],[same_2]]=1, 1, 0)</f>
        <v>0</v>
      </c>
      <c r="K2048">
        <f>IF(ISNUMBER(SEARCH(Table1[[#This Row],[their_ent_1]],Table1[[#This Row],[my_ent_1]])), 1, 0)</f>
        <v>1</v>
      </c>
      <c r="L2048">
        <f>IF(ISNUMBER(SEARCH(Table1[[#This Row],[their_ent_2]],Table1[[#This Row],[my_ent_2]])), 1, 0)</f>
        <v>1</v>
      </c>
    </row>
    <row r="2049" spans="1:12" x14ac:dyDescent="0.3">
      <c r="A2049" t="s">
        <v>5747</v>
      </c>
      <c r="B2049" t="s">
        <v>293</v>
      </c>
      <c r="C2049" t="s">
        <v>293</v>
      </c>
      <c r="D2049" t="s">
        <v>7</v>
      </c>
      <c r="E2049" t="s">
        <v>8</v>
      </c>
      <c r="F2049">
        <v>0</v>
      </c>
      <c r="G2049">
        <v>2047</v>
      </c>
      <c r="H2049">
        <f>IF(Table1[[#This Row],[my_ent_1]]=Table1[[#This Row],[their_ent_1]], 1, 0)</f>
        <v>1</v>
      </c>
      <c r="I2049">
        <f>IF(Table1[[#This Row],[my_ent_2]]=Table1[[#This Row],[their_ent_2]], 1, 0)</f>
        <v>0</v>
      </c>
      <c r="J2049">
        <f>IF(Table1[[#This Row],[same_1]]=1 &amp; Table1[[#This Row],[same_2]]=1, 1, 0)</f>
        <v>0</v>
      </c>
      <c r="K2049">
        <f>IF(ISNUMBER(SEARCH(Table1[[#This Row],[their_ent_1]],Table1[[#This Row],[my_ent_1]])), 1, 0)</f>
        <v>1</v>
      </c>
      <c r="L2049">
        <f>IF(ISNUMBER(SEARCH(Table1[[#This Row],[their_ent_2]],Table1[[#This Row],[my_ent_2]])), 1, 0)</f>
        <v>1</v>
      </c>
    </row>
    <row r="2050" spans="1:12" hidden="1" x14ac:dyDescent="0.3">
      <c r="A2050" t="s">
        <v>5748</v>
      </c>
      <c r="B2050" t="s">
        <v>5749</v>
      </c>
      <c r="C2050" t="s">
        <v>64</v>
      </c>
      <c r="D2050" t="s">
        <v>64</v>
      </c>
      <c r="E2050" t="s">
        <v>5750</v>
      </c>
      <c r="F2050">
        <v>0</v>
      </c>
      <c r="G2050">
        <v>2048</v>
      </c>
      <c r="H2050">
        <f>IF(Table1[[#This Row],[my_ent_1]]=Table1[[#This Row],[their_ent_1]], 1, 0)</f>
        <v>0</v>
      </c>
      <c r="I2050">
        <f>IF(Table1[[#This Row],[my_ent_2]]=Table1[[#This Row],[their_ent_2]], 1, 0)</f>
        <v>0</v>
      </c>
      <c r="J2050">
        <f>IF(Table1[[#This Row],[same_1]]=1 &amp; Table1[[#This Row],[same_2]]=1, 1, 0)</f>
        <v>0</v>
      </c>
      <c r="K2050">
        <f>IF(ISNUMBER(SEARCH(Table1[[#This Row],[their_ent_1]],Table1[[#This Row],[my_ent_1]])), 1, 0)</f>
        <v>0</v>
      </c>
      <c r="L2050">
        <f>IF(ISNUMBER(SEARCH(Table1[[#This Row],[their_ent_2]],Table1[[#This Row],[my_ent_2]])), 1, 0)</f>
        <v>0</v>
      </c>
    </row>
    <row r="2051" spans="1:12" x14ac:dyDescent="0.3">
      <c r="A2051" t="s">
        <v>5751</v>
      </c>
      <c r="B2051" t="s">
        <v>5752</v>
      </c>
      <c r="C2051" t="s">
        <v>5752</v>
      </c>
      <c r="D2051" t="s">
        <v>5753</v>
      </c>
      <c r="E2051" t="s">
        <v>5754</v>
      </c>
      <c r="F2051">
        <v>0</v>
      </c>
      <c r="G2051">
        <v>2049</v>
      </c>
      <c r="H2051">
        <f>IF(Table1[[#This Row],[my_ent_1]]=Table1[[#This Row],[their_ent_1]], 1, 0)</f>
        <v>1</v>
      </c>
      <c r="I2051">
        <f>IF(Table1[[#This Row],[my_ent_2]]=Table1[[#This Row],[their_ent_2]], 1, 0)</f>
        <v>0</v>
      </c>
      <c r="J2051">
        <f>IF(Table1[[#This Row],[same_1]]=1 &amp; Table1[[#This Row],[same_2]]=1, 1, 0)</f>
        <v>0</v>
      </c>
      <c r="K2051">
        <f>IF(ISNUMBER(SEARCH(Table1[[#This Row],[their_ent_1]],Table1[[#This Row],[my_ent_1]])), 1, 0)</f>
        <v>1</v>
      </c>
      <c r="L2051">
        <f>IF(ISNUMBER(SEARCH(Table1[[#This Row],[their_ent_2]],Table1[[#This Row],[my_ent_2]])), 1, 0)</f>
        <v>1</v>
      </c>
    </row>
    <row r="2052" spans="1:12" hidden="1" x14ac:dyDescent="0.3">
      <c r="A2052" t="s">
        <v>5755</v>
      </c>
      <c r="B2052" t="s">
        <v>5756</v>
      </c>
      <c r="C2052" t="s">
        <v>1499</v>
      </c>
      <c r="D2052" t="s">
        <v>940</v>
      </c>
      <c r="E2052" t="s">
        <v>940</v>
      </c>
      <c r="F2052">
        <v>0</v>
      </c>
      <c r="G2052">
        <v>2050</v>
      </c>
      <c r="H2052">
        <f>IF(Table1[[#This Row],[my_ent_1]]=Table1[[#This Row],[their_ent_1]], 1, 0)</f>
        <v>0</v>
      </c>
      <c r="I2052">
        <f>IF(Table1[[#This Row],[my_ent_2]]=Table1[[#This Row],[their_ent_2]], 1, 0)</f>
        <v>1</v>
      </c>
      <c r="J2052">
        <f>IF(Table1[[#This Row],[same_1]]=1 &amp; Table1[[#This Row],[same_2]]=1, 1, 0)</f>
        <v>0</v>
      </c>
      <c r="K2052">
        <f>IF(ISNUMBER(SEARCH(Table1[[#This Row],[their_ent_1]],Table1[[#This Row],[my_ent_1]])), 1, 0)</f>
        <v>0</v>
      </c>
      <c r="L2052">
        <f>IF(ISNUMBER(SEARCH(Table1[[#This Row],[their_ent_2]],Table1[[#This Row],[my_ent_2]])), 1, 0)</f>
        <v>1</v>
      </c>
    </row>
    <row r="2053" spans="1:12" hidden="1" x14ac:dyDescent="0.3">
      <c r="A2053" t="s">
        <v>5757</v>
      </c>
      <c r="B2053" t="s">
        <v>1215</v>
      </c>
      <c r="C2053" t="s">
        <v>5128</v>
      </c>
      <c r="D2053" t="s">
        <v>758</v>
      </c>
      <c r="E2053" t="s">
        <v>758</v>
      </c>
      <c r="F2053">
        <v>0</v>
      </c>
      <c r="G2053">
        <v>2051</v>
      </c>
      <c r="H2053">
        <f>IF(Table1[[#This Row],[my_ent_1]]=Table1[[#This Row],[their_ent_1]], 1, 0)</f>
        <v>0</v>
      </c>
      <c r="I2053">
        <f>IF(Table1[[#This Row],[my_ent_2]]=Table1[[#This Row],[their_ent_2]], 1, 0)</f>
        <v>1</v>
      </c>
      <c r="J2053">
        <f>IF(Table1[[#This Row],[same_1]]=1 &amp; Table1[[#This Row],[same_2]]=1, 1, 0)</f>
        <v>0</v>
      </c>
      <c r="K2053">
        <f>IF(ISNUMBER(SEARCH(Table1[[#This Row],[their_ent_1]],Table1[[#This Row],[my_ent_1]])), 1, 0)</f>
        <v>0</v>
      </c>
      <c r="L2053">
        <f>IF(ISNUMBER(SEARCH(Table1[[#This Row],[their_ent_2]],Table1[[#This Row],[my_ent_2]])), 1, 0)</f>
        <v>1</v>
      </c>
    </row>
    <row r="2054" spans="1:12" hidden="1" x14ac:dyDescent="0.3">
      <c r="A2054" t="s">
        <v>5758</v>
      </c>
      <c r="B2054" t="s">
        <v>1658</v>
      </c>
      <c r="C2054" t="s">
        <v>1659</v>
      </c>
      <c r="D2054" t="s">
        <v>5759</v>
      </c>
      <c r="E2054" t="s">
        <v>458</v>
      </c>
      <c r="F2054">
        <v>0</v>
      </c>
      <c r="G2054">
        <v>2052</v>
      </c>
      <c r="H2054">
        <f>IF(Table1[[#This Row],[my_ent_1]]=Table1[[#This Row],[their_ent_1]], 1, 0)</f>
        <v>0</v>
      </c>
      <c r="I2054">
        <f>IF(Table1[[#This Row],[my_ent_2]]=Table1[[#This Row],[their_ent_2]], 1, 0)</f>
        <v>0</v>
      </c>
      <c r="J2054">
        <f>IF(Table1[[#This Row],[same_1]]=1 &amp; Table1[[#This Row],[same_2]]=1, 1, 0)</f>
        <v>0</v>
      </c>
      <c r="K2054">
        <f>IF(ISNUMBER(SEARCH(Table1[[#This Row],[their_ent_1]],Table1[[#This Row],[my_ent_1]])), 1, 0)</f>
        <v>1</v>
      </c>
      <c r="L2054">
        <f>IF(ISNUMBER(SEARCH(Table1[[#This Row],[their_ent_2]],Table1[[#This Row],[my_ent_2]])), 1, 0)</f>
        <v>0</v>
      </c>
    </row>
    <row r="2055" spans="1:12" hidden="1" x14ac:dyDescent="0.3">
      <c r="A2055" t="s">
        <v>5760</v>
      </c>
      <c r="B2055" t="s">
        <v>12</v>
      </c>
      <c r="C2055" t="s">
        <v>151</v>
      </c>
      <c r="D2055" t="s">
        <v>5761</v>
      </c>
      <c r="E2055" t="s">
        <v>5761</v>
      </c>
      <c r="F2055">
        <v>0</v>
      </c>
      <c r="G2055">
        <v>2053</v>
      </c>
      <c r="H2055">
        <f>IF(Table1[[#This Row],[my_ent_1]]=Table1[[#This Row],[their_ent_1]], 1, 0)</f>
        <v>0</v>
      </c>
      <c r="I2055">
        <f>IF(Table1[[#This Row],[my_ent_2]]=Table1[[#This Row],[their_ent_2]], 1, 0)</f>
        <v>1</v>
      </c>
      <c r="J2055">
        <f>IF(Table1[[#This Row],[same_1]]=1 &amp; Table1[[#This Row],[same_2]]=1, 1, 0)</f>
        <v>0</v>
      </c>
      <c r="K2055">
        <f>IF(ISNUMBER(SEARCH(Table1[[#This Row],[their_ent_1]],Table1[[#This Row],[my_ent_1]])), 1, 0)</f>
        <v>0</v>
      </c>
      <c r="L2055">
        <f>IF(ISNUMBER(SEARCH(Table1[[#This Row],[their_ent_2]],Table1[[#This Row],[my_ent_2]])), 1, 0)</f>
        <v>1</v>
      </c>
    </row>
    <row r="2056" spans="1:12" hidden="1" x14ac:dyDescent="0.3">
      <c r="A2056" t="s">
        <v>5762</v>
      </c>
      <c r="B2056" t="s">
        <v>5763</v>
      </c>
      <c r="C2056" t="s">
        <v>5763</v>
      </c>
      <c r="D2056" t="s">
        <v>5764</v>
      </c>
      <c r="E2056" t="s">
        <v>5765</v>
      </c>
      <c r="F2056">
        <v>0</v>
      </c>
      <c r="G2056">
        <v>2054</v>
      </c>
      <c r="H2056">
        <f>IF(Table1[[#This Row],[my_ent_1]]=Table1[[#This Row],[their_ent_1]], 1, 0)</f>
        <v>1</v>
      </c>
      <c r="I2056">
        <f>IF(Table1[[#This Row],[my_ent_2]]=Table1[[#This Row],[their_ent_2]], 1, 0)</f>
        <v>0</v>
      </c>
      <c r="J2056">
        <f>IF(Table1[[#This Row],[same_1]]=1 &amp; Table1[[#This Row],[same_2]]=1, 1, 0)</f>
        <v>0</v>
      </c>
      <c r="K2056">
        <f>IF(ISNUMBER(SEARCH(Table1[[#This Row],[their_ent_1]],Table1[[#This Row],[my_ent_1]])), 1, 0)</f>
        <v>1</v>
      </c>
      <c r="L2056">
        <f>IF(ISNUMBER(SEARCH(Table1[[#This Row],[their_ent_2]],Table1[[#This Row],[my_ent_2]])), 1, 0)</f>
        <v>0</v>
      </c>
    </row>
    <row r="2057" spans="1:12" hidden="1" x14ac:dyDescent="0.3">
      <c r="A2057" t="s">
        <v>5766</v>
      </c>
      <c r="B2057" t="s">
        <v>630</v>
      </c>
      <c r="C2057" t="s">
        <v>4690</v>
      </c>
      <c r="D2057" t="s">
        <v>412</v>
      </c>
      <c r="E2057" t="s">
        <v>5767</v>
      </c>
      <c r="F2057">
        <v>0</v>
      </c>
      <c r="G2057">
        <v>2055</v>
      </c>
      <c r="H2057">
        <f>IF(Table1[[#This Row],[my_ent_1]]=Table1[[#This Row],[their_ent_1]], 1, 0)</f>
        <v>0</v>
      </c>
      <c r="I2057">
        <f>IF(Table1[[#This Row],[my_ent_2]]=Table1[[#This Row],[their_ent_2]], 1, 0)</f>
        <v>0</v>
      </c>
      <c r="J2057">
        <f>IF(Table1[[#This Row],[same_1]]=1 &amp; Table1[[#This Row],[same_2]]=1, 1, 0)</f>
        <v>0</v>
      </c>
      <c r="K2057">
        <f>IF(ISNUMBER(SEARCH(Table1[[#This Row],[their_ent_1]],Table1[[#This Row],[my_ent_1]])), 1, 0)</f>
        <v>0</v>
      </c>
      <c r="L2057">
        <f>IF(ISNUMBER(SEARCH(Table1[[#This Row],[their_ent_2]],Table1[[#This Row],[my_ent_2]])), 1, 0)</f>
        <v>0</v>
      </c>
    </row>
    <row r="2058" spans="1:12" x14ac:dyDescent="0.3">
      <c r="A2058" t="s">
        <v>5768</v>
      </c>
      <c r="B2058" t="s">
        <v>2915</v>
      </c>
      <c r="C2058" t="s">
        <v>2915</v>
      </c>
      <c r="D2058" t="s">
        <v>313</v>
      </c>
      <c r="E2058" t="s">
        <v>12</v>
      </c>
      <c r="F2058">
        <v>0</v>
      </c>
      <c r="G2058">
        <v>2056</v>
      </c>
      <c r="H2058">
        <f>IF(Table1[[#This Row],[my_ent_1]]=Table1[[#This Row],[their_ent_1]], 1, 0)</f>
        <v>1</v>
      </c>
      <c r="I2058">
        <f>IF(Table1[[#This Row],[my_ent_2]]=Table1[[#This Row],[their_ent_2]], 1, 0)</f>
        <v>0</v>
      </c>
      <c r="J2058">
        <f>IF(Table1[[#This Row],[same_1]]=1 &amp; Table1[[#This Row],[same_2]]=1, 1, 0)</f>
        <v>0</v>
      </c>
      <c r="K2058">
        <f>IF(ISNUMBER(SEARCH(Table1[[#This Row],[their_ent_1]],Table1[[#This Row],[my_ent_1]])), 1, 0)</f>
        <v>1</v>
      </c>
      <c r="L2058">
        <f>IF(ISNUMBER(SEARCH(Table1[[#This Row],[their_ent_2]],Table1[[#This Row],[my_ent_2]])), 1, 0)</f>
        <v>1</v>
      </c>
    </row>
    <row r="2059" spans="1:12" hidden="1" x14ac:dyDescent="0.3">
      <c r="A2059" t="s">
        <v>5769</v>
      </c>
      <c r="B2059" t="s">
        <v>3624</v>
      </c>
      <c r="C2059" t="s">
        <v>3624</v>
      </c>
      <c r="D2059" t="s">
        <v>5770</v>
      </c>
      <c r="E2059" t="s">
        <v>5771</v>
      </c>
      <c r="F2059">
        <v>0</v>
      </c>
      <c r="G2059">
        <v>2057</v>
      </c>
      <c r="H2059">
        <f>IF(Table1[[#This Row],[my_ent_1]]=Table1[[#This Row],[their_ent_1]], 1, 0)</f>
        <v>1</v>
      </c>
      <c r="I2059">
        <f>IF(Table1[[#This Row],[my_ent_2]]=Table1[[#This Row],[their_ent_2]], 1, 0)</f>
        <v>0</v>
      </c>
      <c r="J2059">
        <f>IF(Table1[[#This Row],[same_1]]=1 &amp; Table1[[#This Row],[same_2]]=1, 1, 0)</f>
        <v>0</v>
      </c>
      <c r="K2059">
        <f>IF(ISNUMBER(SEARCH(Table1[[#This Row],[their_ent_1]],Table1[[#This Row],[my_ent_1]])), 1, 0)</f>
        <v>1</v>
      </c>
      <c r="L2059">
        <f>IF(ISNUMBER(SEARCH(Table1[[#This Row],[their_ent_2]],Table1[[#This Row],[my_ent_2]])), 1, 0)</f>
        <v>0</v>
      </c>
    </row>
    <row r="2060" spans="1:12" hidden="1" x14ac:dyDescent="0.3">
      <c r="A2060" t="s">
        <v>5772</v>
      </c>
      <c r="B2060" t="s">
        <v>110</v>
      </c>
      <c r="C2060" t="s">
        <v>111</v>
      </c>
      <c r="D2060" t="s">
        <v>142</v>
      </c>
      <c r="E2060" t="s">
        <v>69</v>
      </c>
      <c r="F2060">
        <v>0</v>
      </c>
      <c r="G2060">
        <v>2058</v>
      </c>
      <c r="H2060">
        <f>IF(Table1[[#This Row],[my_ent_1]]=Table1[[#This Row],[their_ent_1]], 1, 0)</f>
        <v>0</v>
      </c>
      <c r="I2060">
        <f>IF(Table1[[#This Row],[my_ent_2]]=Table1[[#This Row],[their_ent_2]], 1, 0)</f>
        <v>0</v>
      </c>
      <c r="J2060">
        <f>IF(Table1[[#This Row],[same_1]]=1 &amp; Table1[[#This Row],[same_2]]=1, 1, 0)</f>
        <v>0</v>
      </c>
      <c r="K2060">
        <f>IF(ISNUMBER(SEARCH(Table1[[#This Row],[their_ent_1]],Table1[[#This Row],[my_ent_1]])), 1, 0)</f>
        <v>1</v>
      </c>
      <c r="L2060">
        <f>IF(ISNUMBER(SEARCH(Table1[[#This Row],[their_ent_2]],Table1[[#This Row],[my_ent_2]])), 1, 0)</f>
        <v>0</v>
      </c>
    </row>
    <row r="2061" spans="1:12" hidden="1" x14ac:dyDescent="0.3">
      <c r="A2061" t="s">
        <v>5773</v>
      </c>
      <c r="B2061" t="s">
        <v>2355</v>
      </c>
      <c r="C2061" t="s">
        <v>2804</v>
      </c>
      <c r="D2061" t="s">
        <v>12</v>
      </c>
      <c r="E2061" t="s">
        <v>12</v>
      </c>
      <c r="F2061">
        <v>0</v>
      </c>
      <c r="G2061">
        <v>2059</v>
      </c>
      <c r="H2061">
        <f>IF(Table1[[#This Row],[my_ent_1]]=Table1[[#This Row],[their_ent_1]], 1, 0)</f>
        <v>0</v>
      </c>
      <c r="I2061">
        <f>IF(Table1[[#This Row],[my_ent_2]]=Table1[[#This Row],[their_ent_2]], 1, 0)</f>
        <v>1</v>
      </c>
      <c r="J2061">
        <f>IF(Table1[[#This Row],[same_1]]=1 &amp; Table1[[#This Row],[same_2]]=1, 1, 0)</f>
        <v>0</v>
      </c>
      <c r="K2061">
        <f>IF(ISNUMBER(SEARCH(Table1[[#This Row],[their_ent_1]],Table1[[#This Row],[my_ent_1]])), 1, 0)</f>
        <v>0</v>
      </c>
      <c r="L2061">
        <f>IF(ISNUMBER(SEARCH(Table1[[#This Row],[their_ent_2]],Table1[[#This Row],[my_ent_2]])), 1, 0)</f>
        <v>1</v>
      </c>
    </row>
    <row r="2062" spans="1:12" x14ac:dyDescent="0.3">
      <c r="A2062" t="s">
        <v>5774</v>
      </c>
      <c r="B2062" t="s">
        <v>5775</v>
      </c>
      <c r="C2062" t="s">
        <v>5775</v>
      </c>
      <c r="D2062" t="s">
        <v>2096</v>
      </c>
      <c r="E2062" t="s">
        <v>2097</v>
      </c>
      <c r="F2062">
        <v>0</v>
      </c>
      <c r="G2062">
        <v>2060</v>
      </c>
      <c r="H2062">
        <f>IF(Table1[[#This Row],[my_ent_1]]=Table1[[#This Row],[their_ent_1]], 1, 0)</f>
        <v>1</v>
      </c>
      <c r="I2062">
        <f>IF(Table1[[#This Row],[my_ent_2]]=Table1[[#This Row],[their_ent_2]], 1, 0)</f>
        <v>0</v>
      </c>
      <c r="J2062">
        <f>IF(Table1[[#This Row],[same_1]]=1 &amp; Table1[[#This Row],[same_2]]=1, 1, 0)</f>
        <v>0</v>
      </c>
      <c r="K2062">
        <f>IF(ISNUMBER(SEARCH(Table1[[#This Row],[their_ent_1]],Table1[[#This Row],[my_ent_1]])), 1, 0)</f>
        <v>1</v>
      </c>
      <c r="L2062">
        <f>IF(ISNUMBER(SEARCH(Table1[[#This Row],[their_ent_2]],Table1[[#This Row],[my_ent_2]])), 1, 0)</f>
        <v>1</v>
      </c>
    </row>
    <row r="2063" spans="1:12" hidden="1" x14ac:dyDescent="0.3">
      <c r="A2063" t="s">
        <v>5776</v>
      </c>
      <c r="B2063" t="s">
        <v>12</v>
      </c>
      <c r="C2063" t="s">
        <v>27</v>
      </c>
      <c r="D2063" t="s">
        <v>205</v>
      </c>
      <c r="E2063" t="s">
        <v>205</v>
      </c>
      <c r="F2063">
        <v>0</v>
      </c>
      <c r="G2063">
        <v>2061</v>
      </c>
      <c r="H2063">
        <f>IF(Table1[[#This Row],[my_ent_1]]=Table1[[#This Row],[their_ent_1]], 1, 0)</f>
        <v>0</v>
      </c>
      <c r="I2063">
        <f>IF(Table1[[#This Row],[my_ent_2]]=Table1[[#This Row],[their_ent_2]], 1, 0)</f>
        <v>1</v>
      </c>
      <c r="J2063">
        <f>IF(Table1[[#This Row],[same_1]]=1 &amp; Table1[[#This Row],[same_2]]=1, 1, 0)</f>
        <v>0</v>
      </c>
      <c r="K2063">
        <f>IF(ISNUMBER(SEARCH(Table1[[#This Row],[their_ent_1]],Table1[[#This Row],[my_ent_1]])), 1, 0)</f>
        <v>0</v>
      </c>
      <c r="L2063">
        <f>IF(ISNUMBER(SEARCH(Table1[[#This Row],[their_ent_2]],Table1[[#This Row],[my_ent_2]])), 1, 0)</f>
        <v>1</v>
      </c>
    </row>
    <row r="2064" spans="1:12" hidden="1" x14ac:dyDescent="0.3">
      <c r="A2064" t="s">
        <v>5777</v>
      </c>
      <c r="B2064" t="s">
        <v>1935</v>
      </c>
      <c r="C2064" t="s">
        <v>1935</v>
      </c>
      <c r="D2064" t="s">
        <v>78</v>
      </c>
      <c r="E2064" t="s">
        <v>352</v>
      </c>
      <c r="F2064">
        <v>0</v>
      </c>
      <c r="G2064">
        <v>2062</v>
      </c>
      <c r="H2064">
        <f>IF(Table1[[#This Row],[my_ent_1]]=Table1[[#This Row],[their_ent_1]], 1, 0)</f>
        <v>1</v>
      </c>
      <c r="I2064">
        <f>IF(Table1[[#This Row],[my_ent_2]]=Table1[[#This Row],[their_ent_2]], 1, 0)</f>
        <v>0</v>
      </c>
      <c r="J2064">
        <f>IF(Table1[[#This Row],[same_1]]=1 &amp; Table1[[#This Row],[same_2]]=1, 1, 0)</f>
        <v>0</v>
      </c>
      <c r="K2064">
        <f>IF(ISNUMBER(SEARCH(Table1[[#This Row],[their_ent_1]],Table1[[#This Row],[my_ent_1]])), 1, 0)</f>
        <v>1</v>
      </c>
      <c r="L2064">
        <f>IF(ISNUMBER(SEARCH(Table1[[#This Row],[their_ent_2]],Table1[[#This Row],[my_ent_2]])), 1, 0)</f>
        <v>0</v>
      </c>
    </row>
    <row r="2065" spans="1:12" hidden="1" x14ac:dyDescent="0.3">
      <c r="A2065" t="s">
        <v>5778</v>
      </c>
      <c r="B2065" t="s">
        <v>1326</v>
      </c>
      <c r="C2065" t="s">
        <v>369</v>
      </c>
      <c r="D2065" t="s">
        <v>5779</v>
      </c>
      <c r="E2065" t="s">
        <v>5780</v>
      </c>
      <c r="F2065">
        <v>0</v>
      </c>
      <c r="G2065">
        <v>2063</v>
      </c>
      <c r="H2065">
        <f>IF(Table1[[#This Row],[my_ent_1]]=Table1[[#This Row],[their_ent_1]], 1, 0)</f>
        <v>0</v>
      </c>
      <c r="I2065">
        <f>IF(Table1[[#This Row],[my_ent_2]]=Table1[[#This Row],[their_ent_2]], 1, 0)</f>
        <v>0</v>
      </c>
      <c r="J2065">
        <f>IF(Table1[[#This Row],[same_1]]=1 &amp; Table1[[#This Row],[same_2]]=1, 1, 0)</f>
        <v>0</v>
      </c>
      <c r="K2065">
        <f>IF(ISNUMBER(SEARCH(Table1[[#This Row],[their_ent_1]],Table1[[#This Row],[my_ent_1]])), 1, 0)</f>
        <v>0</v>
      </c>
      <c r="L2065">
        <f>IF(ISNUMBER(SEARCH(Table1[[#This Row],[their_ent_2]],Table1[[#This Row],[my_ent_2]])), 1, 0)</f>
        <v>1</v>
      </c>
    </row>
    <row r="2066" spans="1:12" hidden="1" x14ac:dyDescent="0.3">
      <c r="A2066" t="s">
        <v>5781</v>
      </c>
      <c r="B2066" t="s">
        <v>5782</v>
      </c>
      <c r="C2066" t="s">
        <v>5783</v>
      </c>
      <c r="D2066" t="s">
        <v>143</v>
      </c>
      <c r="E2066" t="s">
        <v>5782</v>
      </c>
      <c r="F2066">
        <v>0</v>
      </c>
      <c r="G2066">
        <v>2064</v>
      </c>
      <c r="H2066">
        <f>IF(Table1[[#This Row],[my_ent_1]]=Table1[[#This Row],[their_ent_1]], 1, 0)</f>
        <v>0</v>
      </c>
      <c r="I2066">
        <f>IF(Table1[[#This Row],[my_ent_2]]=Table1[[#This Row],[their_ent_2]], 1, 0)</f>
        <v>0</v>
      </c>
      <c r="J2066">
        <f>IF(Table1[[#This Row],[same_1]]=1 &amp; Table1[[#This Row],[same_2]]=1, 1, 0)</f>
        <v>0</v>
      </c>
      <c r="K2066">
        <f>IF(ISNUMBER(SEARCH(Table1[[#This Row],[their_ent_1]],Table1[[#This Row],[my_ent_1]])), 1, 0)</f>
        <v>0</v>
      </c>
      <c r="L2066">
        <f>IF(ISNUMBER(SEARCH(Table1[[#This Row],[their_ent_2]],Table1[[#This Row],[my_ent_2]])), 1, 0)</f>
        <v>0</v>
      </c>
    </row>
    <row r="2067" spans="1:12" x14ac:dyDescent="0.3">
      <c r="A2067" t="s">
        <v>5784</v>
      </c>
      <c r="B2067" t="s">
        <v>5785</v>
      </c>
      <c r="C2067" t="s">
        <v>5786</v>
      </c>
      <c r="D2067" t="s">
        <v>5787</v>
      </c>
      <c r="E2067" t="s">
        <v>5787</v>
      </c>
      <c r="F2067">
        <v>0</v>
      </c>
      <c r="G2067">
        <v>2065</v>
      </c>
      <c r="H2067">
        <f>IF(Table1[[#This Row],[my_ent_1]]=Table1[[#This Row],[their_ent_1]], 1, 0)</f>
        <v>0</v>
      </c>
      <c r="I2067">
        <f>IF(Table1[[#This Row],[my_ent_2]]=Table1[[#This Row],[their_ent_2]], 1, 0)</f>
        <v>1</v>
      </c>
      <c r="J2067">
        <f>IF(Table1[[#This Row],[same_1]]=1 &amp; Table1[[#This Row],[same_2]]=1, 1, 0)</f>
        <v>0</v>
      </c>
      <c r="K2067">
        <f>IF(ISNUMBER(SEARCH(Table1[[#This Row],[their_ent_1]],Table1[[#This Row],[my_ent_1]])), 1, 0)</f>
        <v>1</v>
      </c>
      <c r="L2067">
        <f>IF(ISNUMBER(SEARCH(Table1[[#This Row],[their_ent_2]],Table1[[#This Row],[my_ent_2]])), 1, 0)</f>
        <v>1</v>
      </c>
    </row>
    <row r="2068" spans="1:12" x14ac:dyDescent="0.3">
      <c r="A2068" t="s">
        <v>5788</v>
      </c>
      <c r="B2068" t="s">
        <v>5789</v>
      </c>
      <c r="C2068" t="s">
        <v>5789</v>
      </c>
      <c r="D2068" t="s">
        <v>5790</v>
      </c>
      <c r="E2068" t="s">
        <v>5791</v>
      </c>
      <c r="F2068">
        <v>0</v>
      </c>
      <c r="G2068">
        <v>2066</v>
      </c>
      <c r="H2068">
        <f>IF(Table1[[#This Row],[my_ent_1]]=Table1[[#This Row],[their_ent_1]], 1, 0)</f>
        <v>1</v>
      </c>
      <c r="I2068">
        <f>IF(Table1[[#This Row],[my_ent_2]]=Table1[[#This Row],[their_ent_2]], 1, 0)</f>
        <v>0</v>
      </c>
      <c r="J2068">
        <f>IF(Table1[[#This Row],[same_1]]=1 &amp; Table1[[#This Row],[same_2]]=1, 1, 0)</f>
        <v>0</v>
      </c>
      <c r="K2068">
        <f>IF(ISNUMBER(SEARCH(Table1[[#This Row],[their_ent_1]],Table1[[#This Row],[my_ent_1]])), 1, 0)</f>
        <v>1</v>
      </c>
      <c r="L2068">
        <f>IF(ISNUMBER(SEARCH(Table1[[#This Row],[their_ent_2]],Table1[[#This Row],[my_ent_2]])), 1, 0)</f>
        <v>1</v>
      </c>
    </row>
    <row r="2069" spans="1:12" hidden="1" x14ac:dyDescent="0.3">
      <c r="A2069" t="s">
        <v>5792</v>
      </c>
      <c r="B2069" t="s">
        <v>1503</v>
      </c>
      <c r="C2069" t="s">
        <v>1503</v>
      </c>
      <c r="D2069" t="s">
        <v>143</v>
      </c>
      <c r="E2069" t="s">
        <v>5793</v>
      </c>
      <c r="F2069">
        <v>0</v>
      </c>
      <c r="G2069">
        <v>2067</v>
      </c>
      <c r="H2069">
        <f>IF(Table1[[#This Row],[my_ent_1]]=Table1[[#This Row],[their_ent_1]], 1, 0)</f>
        <v>1</v>
      </c>
      <c r="I2069">
        <f>IF(Table1[[#This Row],[my_ent_2]]=Table1[[#This Row],[their_ent_2]], 1, 0)</f>
        <v>0</v>
      </c>
      <c r="J2069">
        <f>IF(Table1[[#This Row],[same_1]]=1 &amp; Table1[[#This Row],[same_2]]=1, 1, 0)</f>
        <v>0</v>
      </c>
      <c r="K2069">
        <f>IF(ISNUMBER(SEARCH(Table1[[#This Row],[their_ent_1]],Table1[[#This Row],[my_ent_1]])), 1, 0)</f>
        <v>1</v>
      </c>
      <c r="L2069">
        <f>IF(ISNUMBER(SEARCH(Table1[[#This Row],[their_ent_2]],Table1[[#This Row],[my_ent_2]])), 1, 0)</f>
        <v>0</v>
      </c>
    </row>
    <row r="2070" spans="1:12" hidden="1" x14ac:dyDescent="0.3">
      <c r="A2070" t="s">
        <v>5794</v>
      </c>
      <c r="B2070" t="s">
        <v>5795</v>
      </c>
      <c r="C2070" t="s">
        <v>5796</v>
      </c>
      <c r="D2070" t="s">
        <v>12</v>
      </c>
      <c r="E2070" t="s">
        <v>5797</v>
      </c>
      <c r="F2070">
        <v>0</v>
      </c>
      <c r="G2070">
        <v>2068</v>
      </c>
      <c r="H2070">
        <f>IF(Table1[[#This Row],[my_ent_1]]=Table1[[#This Row],[their_ent_1]], 1, 0)</f>
        <v>0</v>
      </c>
      <c r="I2070">
        <f>IF(Table1[[#This Row],[my_ent_2]]=Table1[[#This Row],[their_ent_2]], 1, 0)</f>
        <v>0</v>
      </c>
      <c r="J2070">
        <f>IF(Table1[[#This Row],[same_1]]=1 &amp; Table1[[#This Row],[same_2]]=1, 1, 0)</f>
        <v>0</v>
      </c>
      <c r="K2070">
        <f>IF(ISNUMBER(SEARCH(Table1[[#This Row],[their_ent_1]],Table1[[#This Row],[my_ent_1]])), 1, 0)</f>
        <v>0</v>
      </c>
      <c r="L2070">
        <f>IF(ISNUMBER(SEARCH(Table1[[#This Row],[their_ent_2]],Table1[[#This Row],[my_ent_2]])), 1, 0)</f>
        <v>0</v>
      </c>
    </row>
    <row r="2071" spans="1:12" hidden="1" x14ac:dyDescent="0.3">
      <c r="A2071" t="s">
        <v>5798</v>
      </c>
      <c r="B2071" t="s">
        <v>1756</v>
      </c>
      <c r="C2071" t="s">
        <v>10</v>
      </c>
      <c r="D2071" t="s">
        <v>9</v>
      </c>
      <c r="E2071" t="s">
        <v>5799</v>
      </c>
      <c r="F2071">
        <v>0</v>
      </c>
      <c r="G2071">
        <v>2069</v>
      </c>
      <c r="H2071">
        <f>IF(Table1[[#This Row],[my_ent_1]]=Table1[[#This Row],[their_ent_1]], 1, 0)</f>
        <v>0</v>
      </c>
      <c r="I2071">
        <f>IF(Table1[[#This Row],[my_ent_2]]=Table1[[#This Row],[their_ent_2]], 1, 0)</f>
        <v>0</v>
      </c>
      <c r="J2071">
        <f>IF(Table1[[#This Row],[same_1]]=1 &amp; Table1[[#This Row],[same_2]]=1, 1, 0)</f>
        <v>0</v>
      </c>
      <c r="K2071">
        <f>IF(ISNUMBER(SEARCH(Table1[[#This Row],[their_ent_1]],Table1[[#This Row],[my_ent_1]])), 1, 0)</f>
        <v>0</v>
      </c>
      <c r="L2071">
        <f>IF(ISNUMBER(SEARCH(Table1[[#This Row],[their_ent_2]],Table1[[#This Row],[my_ent_2]])), 1, 0)</f>
        <v>0</v>
      </c>
    </row>
    <row r="2072" spans="1:12" hidden="1" x14ac:dyDescent="0.3">
      <c r="A2072" t="s">
        <v>5800</v>
      </c>
      <c r="B2072" t="s">
        <v>1481</v>
      </c>
      <c r="C2072" t="s">
        <v>1481</v>
      </c>
      <c r="D2072" t="s">
        <v>143</v>
      </c>
      <c r="E2072" t="s">
        <v>5801</v>
      </c>
      <c r="F2072">
        <v>0</v>
      </c>
      <c r="G2072">
        <v>2070</v>
      </c>
      <c r="H2072">
        <f>IF(Table1[[#This Row],[my_ent_1]]=Table1[[#This Row],[their_ent_1]], 1, 0)</f>
        <v>1</v>
      </c>
      <c r="I2072">
        <f>IF(Table1[[#This Row],[my_ent_2]]=Table1[[#This Row],[their_ent_2]], 1, 0)</f>
        <v>0</v>
      </c>
      <c r="J2072">
        <f>IF(Table1[[#This Row],[same_1]]=1 &amp; Table1[[#This Row],[same_2]]=1, 1, 0)</f>
        <v>0</v>
      </c>
      <c r="K2072">
        <f>IF(ISNUMBER(SEARCH(Table1[[#This Row],[their_ent_1]],Table1[[#This Row],[my_ent_1]])), 1, 0)</f>
        <v>1</v>
      </c>
      <c r="L2072">
        <f>IF(ISNUMBER(SEARCH(Table1[[#This Row],[their_ent_2]],Table1[[#This Row],[my_ent_2]])), 1, 0)</f>
        <v>0</v>
      </c>
    </row>
    <row r="2073" spans="1:12" hidden="1" x14ac:dyDescent="0.3">
      <c r="A2073" t="s">
        <v>5802</v>
      </c>
      <c r="B2073" t="s">
        <v>5803</v>
      </c>
      <c r="C2073" t="s">
        <v>358</v>
      </c>
      <c r="D2073" t="s">
        <v>5804</v>
      </c>
      <c r="E2073" t="s">
        <v>5805</v>
      </c>
      <c r="F2073">
        <v>0</v>
      </c>
      <c r="G2073">
        <v>2071</v>
      </c>
      <c r="H2073">
        <f>IF(Table1[[#This Row],[my_ent_1]]=Table1[[#This Row],[their_ent_1]], 1, 0)</f>
        <v>0</v>
      </c>
      <c r="I2073">
        <f>IF(Table1[[#This Row],[my_ent_2]]=Table1[[#This Row],[their_ent_2]], 1, 0)</f>
        <v>0</v>
      </c>
      <c r="J2073">
        <f>IF(Table1[[#This Row],[same_1]]=1 &amp; Table1[[#This Row],[same_2]]=1, 1, 0)</f>
        <v>0</v>
      </c>
      <c r="K2073">
        <f>IF(ISNUMBER(SEARCH(Table1[[#This Row],[their_ent_1]],Table1[[#This Row],[my_ent_1]])), 1, 0)</f>
        <v>0</v>
      </c>
      <c r="L2073">
        <f>IF(ISNUMBER(SEARCH(Table1[[#This Row],[their_ent_2]],Table1[[#This Row],[my_ent_2]])), 1, 0)</f>
        <v>0</v>
      </c>
    </row>
    <row r="2074" spans="1:12" hidden="1" x14ac:dyDescent="0.3">
      <c r="A2074" t="s">
        <v>5806</v>
      </c>
      <c r="B2074" t="s">
        <v>3503</v>
      </c>
      <c r="C2074" t="s">
        <v>3503</v>
      </c>
      <c r="D2074" t="s">
        <v>5807</v>
      </c>
      <c r="E2074" t="s">
        <v>5808</v>
      </c>
      <c r="F2074">
        <v>0</v>
      </c>
      <c r="G2074">
        <v>2072</v>
      </c>
      <c r="H2074">
        <f>IF(Table1[[#This Row],[my_ent_1]]=Table1[[#This Row],[their_ent_1]], 1, 0)</f>
        <v>1</v>
      </c>
      <c r="I2074">
        <f>IF(Table1[[#This Row],[my_ent_2]]=Table1[[#This Row],[their_ent_2]], 1, 0)</f>
        <v>0</v>
      </c>
      <c r="J2074">
        <f>IF(Table1[[#This Row],[same_1]]=1 &amp; Table1[[#This Row],[same_2]]=1, 1, 0)</f>
        <v>0</v>
      </c>
      <c r="K2074">
        <f>IF(ISNUMBER(SEARCH(Table1[[#This Row],[their_ent_1]],Table1[[#This Row],[my_ent_1]])), 1, 0)</f>
        <v>1</v>
      </c>
      <c r="L2074">
        <f>IF(ISNUMBER(SEARCH(Table1[[#This Row],[their_ent_2]],Table1[[#This Row],[my_ent_2]])), 1, 0)</f>
        <v>0</v>
      </c>
    </row>
    <row r="2075" spans="1:12" hidden="1" x14ac:dyDescent="0.3">
      <c r="A2075" t="s">
        <v>5809</v>
      </c>
      <c r="B2075" t="s">
        <v>5810</v>
      </c>
      <c r="C2075" t="s">
        <v>5810</v>
      </c>
      <c r="D2075" t="s">
        <v>369</v>
      </c>
      <c r="E2075" t="s">
        <v>4284</v>
      </c>
      <c r="F2075">
        <v>0</v>
      </c>
      <c r="G2075">
        <v>2073</v>
      </c>
      <c r="H2075">
        <f>IF(Table1[[#This Row],[my_ent_1]]=Table1[[#This Row],[their_ent_1]], 1, 0)</f>
        <v>1</v>
      </c>
      <c r="I2075">
        <f>IF(Table1[[#This Row],[my_ent_2]]=Table1[[#This Row],[their_ent_2]], 1, 0)</f>
        <v>0</v>
      </c>
      <c r="J2075">
        <f>IF(Table1[[#This Row],[same_1]]=1 &amp; Table1[[#This Row],[same_2]]=1, 1, 0)</f>
        <v>0</v>
      </c>
      <c r="K2075">
        <f>IF(ISNUMBER(SEARCH(Table1[[#This Row],[their_ent_1]],Table1[[#This Row],[my_ent_1]])), 1, 0)</f>
        <v>1</v>
      </c>
      <c r="L2075">
        <f>IF(ISNUMBER(SEARCH(Table1[[#This Row],[their_ent_2]],Table1[[#This Row],[my_ent_2]])), 1, 0)</f>
        <v>0</v>
      </c>
    </row>
    <row r="2076" spans="1:12" hidden="1" x14ac:dyDescent="0.3">
      <c r="A2076" t="s">
        <v>5811</v>
      </c>
      <c r="B2076" t="s">
        <v>4268</v>
      </c>
      <c r="C2076" t="s">
        <v>4268</v>
      </c>
      <c r="D2076" t="s">
        <v>163</v>
      </c>
      <c r="E2076" t="s">
        <v>1590</v>
      </c>
      <c r="F2076">
        <v>0</v>
      </c>
      <c r="G2076">
        <v>2074</v>
      </c>
      <c r="H2076">
        <f>IF(Table1[[#This Row],[my_ent_1]]=Table1[[#This Row],[their_ent_1]], 1, 0)</f>
        <v>1</v>
      </c>
      <c r="I2076">
        <f>IF(Table1[[#This Row],[my_ent_2]]=Table1[[#This Row],[their_ent_2]], 1, 0)</f>
        <v>0</v>
      </c>
      <c r="J2076">
        <f>IF(Table1[[#This Row],[same_1]]=1 &amp; Table1[[#This Row],[same_2]]=1, 1, 0)</f>
        <v>0</v>
      </c>
      <c r="K2076">
        <f>IF(ISNUMBER(SEARCH(Table1[[#This Row],[their_ent_1]],Table1[[#This Row],[my_ent_1]])), 1, 0)</f>
        <v>1</v>
      </c>
      <c r="L2076">
        <f>IF(ISNUMBER(SEARCH(Table1[[#This Row],[their_ent_2]],Table1[[#This Row],[my_ent_2]])), 1, 0)</f>
        <v>0</v>
      </c>
    </row>
    <row r="2077" spans="1:12" hidden="1" x14ac:dyDescent="0.3">
      <c r="A2077" t="s">
        <v>5812</v>
      </c>
      <c r="B2077" t="s">
        <v>5498</v>
      </c>
      <c r="C2077" t="s">
        <v>5813</v>
      </c>
      <c r="D2077" t="s">
        <v>5814</v>
      </c>
      <c r="E2077">
        <v>2012</v>
      </c>
      <c r="F2077">
        <v>0</v>
      </c>
      <c r="G2077">
        <v>2075</v>
      </c>
      <c r="H2077">
        <f>IF(Table1[[#This Row],[my_ent_1]]=Table1[[#This Row],[their_ent_1]], 1, 0)</f>
        <v>0</v>
      </c>
      <c r="I2077">
        <f>IF(Table1[[#This Row],[my_ent_2]]=Table1[[#This Row],[their_ent_2]], 1, 0)</f>
        <v>0</v>
      </c>
      <c r="J2077">
        <f>IF(Table1[[#This Row],[same_1]]=1 &amp; Table1[[#This Row],[same_2]]=1, 1, 0)</f>
        <v>0</v>
      </c>
      <c r="K2077">
        <f>IF(ISNUMBER(SEARCH(Table1[[#This Row],[their_ent_1]],Table1[[#This Row],[my_ent_1]])), 1, 0)</f>
        <v>0</v>
      </c>
      <c r="L2077">
        <f>IF(ISNUMBER(SEARCH(Table1[[#This Row],[their_ent_2]],Table1[[#This Row],[my_ent_2]])), 1, 0)</f>
        <v>0</v>
      </c>
    </row>
    <row r="2078" spans="1:12" x14ac:dyDescent="0.3">
      <c r="A2078" t="s">
        <v>5815</v>
      </c>
      <c r="B2078" t="s">
        <v>5816</v>
      </c>
      <c r="C2078" t="s">
        <v>5816</v>
      </c>
      <c r="D2078" t="s">
        <v>5817</v>
      </c>
      <c r="E2078" t="s">
        <v>5818</v>
      </c>
      <c r="F2078">
        <v>0</v>
      </c>
      <c r="G2078">
        <v>2076</v>
      </c>
      <c r="H2078">
        <f>IF(Table1[[#This Row],[my_ent_1]]=Table1[[#This Row],[their_ent_1]], 1, 0)</f>
        <v>1</v>
      </c>
      <c r="I2078">
        <f>IF(Table1[[#This Row],[my_ent_2]]=Table1[[#This Row],[their_ent_2]], 1, 0)</f>
        <v>0</v>
      </c>
      <c r="J2078">
        <f>IF(Table1[[#This Row],[same_1]]=1 &amp; Table1[[#This Row],[same_2]]=1, 1, 0)</f>
        <v>0</v>
      </c>
      <c r="K2078">
        <f>IF(ISNUMBER(SEARCH(Table1[[#This Row],[their_ent_1]],Table1[[#This Row],[my_ent_1]])), 1, 0)</f>
        <v>1</v>
      </c>
      <c r="L2078">
        <f>IF(ISNUMBER(SEARCH(Table1[[#This Row],[their_ent_2]],Table1[[#This Row],[my_ent_2]])), 1, 0)</f>
        <v>1</v>
      </c>
    </row>
    <row r="2079" spans="1:12" hidden="1" x14ac:dyDescent="0.3">
      <c r="A2079" t="s">
        <v>5819</v>
      </c>
      <c r="B2079" t="s">
        <v>142</v>
      </c>
      <c r="C2079" t="s">
        <v>5820</v>
      </c>
      <c r="D2079" t="s">
        <v>47</v>
      </c>
      <c r="E2079" t="s">
        <v>676</v>
      </c>
      <c r="F2079">
        <v>0</v>
      </c>
      <c r="G2079">
        <v>2077</v>
      </c>
      <c r="H2079">
        <f>IF(Table1[[#This Row],[my_ent_1]]=Table1[[#This Row],[their_ent_1]], 1, 0)</f>
        <v>0</v>
      </c>
      <c r="I2079">
        <f>IF(Table1[[#This Row],[my_ent_2]]=Table1[[#This Row],[their_ent_2]], 1, 0)</f>
        <v>0</v>
      </c>
      <c r="J2079">
        <f>IF(Table1[[#This Row],[same_1]]=1 &amp; Table1[[#This Row],[same_2]]=1, 1, 0)</f>
        <v>0</v>
      </c>
      <c r="K2079">
        <f>IF(ISNUMBER(SEARCH(Table1[[#This Row],[their_ent_1]],Table1[[#This Row],[my_ent_1]])), 1, 0)</f>
        <v>0</v>
      </c>
      <c r="L2079">
        <f>IF(ISNUMBER(SEARCH(Table1[[#This Row],[their_ent_2]],Table1[[#This Row],[my_ent_2]])), 1, 0)</f>
        <v>0</v>
      </c>
    </row>
    <row r="2080" spans="1:12" hidden="1" x14ac:dyDescent="0.3">
      <c r="A2080" t="s">
        <v>5821</v>
      </c>
      <c r="B2080" t="s">
        <v>5822</v>
      </c>
      <c r="C2080" t="s">
        <v>5823</v>
      </c>
      <c r="D2080" t="s">
        <v>143</v>
      </c>
      <c r="E2080" t="s">
        <v>5824</v>
      </c>
      <c r="F2080">
        <v>0</v>
      </c>
      <c r="G2080">
        <v>2078</v>
      </c>
      <c r="H2080">
        <f>IF(Table1[[#This Row],[my_ent_1]]=Table1[[#This Row],[their_ent_1]], 1, 0)</f>
        <v>0</v>
      </c>
      <c r="I2080">
        <f>IF(Table1[[#This Row],[my_ent_2]]=Table1[[#This Row],[their_ent_2]], 1, 0)</f>
        <v>0</v>
      </c>
      <c r="J2080">
        <f>IF(Table1[[#This Row],[same_1]]=1 &amp; Table1[[#This Row],[same_2]]=1, 1, 0)</f>
        <v>0</v>
      </c>
      <c r="K2080">
        <f>IF(ISNUMBER(SEARCH(Table1[[#This Row],[their_ent_1]],Table1[[#This Row],[my_ent_1]])), 1, 0)</f>
        <v>1</v>
      </c>
      <c r="L2080">
        <f>IF(ISNUMBER(SEARCH(Table1[[#This Row],[their_ent_2]],Table1[[#This Row],[my_ent_2]])), 1, 0)</f>
        <v>0</v>
      </c>
    </row>
    <row r="2081" spans="1:12" hidden="1" x14ac:dyDescent="0.3">
      <c r="A2081" t="s">
        <v>5825</v>
      </c>
      <c r="B2081" t="s">
        <v>5826</v>
      </c>
      <c r="C2081" t="s">
        <v>5827</v>
      </c>
      <c r="D2081" t="s">
        <v>2633</v>
      </c>
      <c r="E2081" t="s">
        <v>5828</v>
      </c>
      <c r="F2081">
        <v>0</v>
      </c>
      <c r="G2081">
        <v>2079</v>
      </c>
      <c r="H2081">
        <f>IF(Table1[[#This Row],[my_ent_1]]=Table1[[#This Row],[their_ent_1]], 1, 0)</f>
        <v>0</v>
      </c>
      <c r="I2081">
        <f>IF(Table1[[#This Row],[my_ent_2]]=Table1[[#This Row],[their_ent_2]], 1, 0)</f>
        <v>0</v>
      </c>
      <c r="J2081">
        <f>IF(Table1[[#This Row],[same_1]]=1 &amp; Table1[[#This Row],[same_2]]=1, 1, 0)</f>
        <v>0</v>
      </c>
      <c r="K2081">
        <f>IF(ISNUMBER(SEARCH(Table1[[#This Row],[their_ent_1]],Table1[[#This Row],[my_ent_1]])), 1, 0)</f>
        <v>0</v>
      </c>
      <c r="L2081">
        <f>IF(ISNUMBER(SEARCH(Table1[[#This Row],[their_ent_2]],Table1[[#This Row],[my_ent_2]])), 1, 0)</f>
        <v>0</v>
      </c>
    </row>
    <row r="2082" spans="1:12" hidden="1" x14ac:dyDescent="0.3">
      <c r="A2082" t="s">
        <v>5829</v>
      </c>
      <c r="B2082" t="s">
        <v>5830</v>
      </c>
      <c r="C2082" t="s">
        <v>1410</v>
      </c>
      <c r="D2082" t="s">
        <v>5831</v>
      </c>
      <c r="E2082" t="s">
        <v>370</v>
      </c>
      <c r="F2082">
        <v>0</v>
      </c>
      <c r="G2082">
        <v>2080</v>
      </c>
      <c r="H2082">
        <f>IF(Table1[[#This Row],[my_ent_1]]=Table1[[#This Row],[their_ent_1]], 1, 0)</f>
        <v>0</v>
      </c>
      <c r="I2082">
        <f>IF(Table1[[#This Row],[my_ent_2]]=Table1[[#This Row],[their_ent_2]], 1, 0)</f>
        <v>0</v>
      </c>
      <c r="J2082">
        <f>IF(Table1[[#This Row],[same_1]]=1 &amp; Table1[[#This Row],[same_2]]=1, 1, 0)</f>
        <v>0</v>
      </c>
      <c r="K2082">
        <f>IF(ISNUMBER(SEARCH(Table1[[#This Row],[their_ent_1]],Table1[[#This Row],[my_ent_1]])), 1, 0)</f>
        <v>0</v>
      </c>
      <c r="L2082">
        <f>IF(ISNUMBER(SEARCH(Table1[[#This Row],[their_ent_2]],Table1[[#This Row],[my_ent_2]])), 1, 0)</f>
        <v>0</v>
      </c>
    </row>
    <row r="2083" spans="1:12" hidden="1" x14ac:dyDescent="0.3">
      <c r="A2083" t="s">
        <v>5832</v>
      </c>
      <c r="B2083" t="s">
        <v>5833</v>
      </c>
      <c r="C2083" t="s">
        <v>5834</v>
      </c>
      <c r="D2083" t="s">
        <v>5834</v>
      </c>
      <c r="E2083" t="s">
        <v>200</v>
      </c>
      <c r="F2083">
        <v>0</v>
      </c>
      <c r="G2083">
        <v>2081</v>
      </c>
      <c r="H2083">
        <f>IF(Table1[[#This Row],[my_ent_1]]=Table1[[#This Row],[their_ent_1]], 1, 0)</f>
        <v>0</v>
      </c>
      <c r="I2083">
        <f>IF(Table1[[#This Row],[my_ent_2]]=Table1[[#This Row],[their_ent_2]], 1, 0)</f>
        <v>0</v>
      </c>
      <c r="J2083">
        <f>IF(Table1[[#This Row],[same_1]]=1 &amp; Table1[[#This Row],[same_2]]=1, 1, 0)</f>
        <v>0</v>
      </c>
      <c r="K2083">
        <f>IF(ISNUMBER(SEARCH(Table1[[#This Row],[their_ent_1]],Table1[[#This Row],[my_ent_1]])), 1, 0)</f>
        <v>0</v>
      </c>
      <c r="L2083">
        <f>IF(ISNUMBER(SEARCH(Table1[[#This Row],[their_ent_2]],Table1[[#This Row],[my_ent_2]])), 1, 0)</f>
        <v>0</v>
      </c>
    </row>
    <row r="2084" spans="1:12" hidden="1" x14ac:dyDescent="0.3">
      <c r="A2084" t="s">
        <v>5835</v>
      </c>
      <c r="B2084" t="s">
        <v>741</v>
      </c>
      <c r="C2084" t="s">
        <v>420</v>
      </c>
      <c r="D2084" t="s">
        <v>469</v>
      </c>
      <c r="E2084" t="s">
        <v>10</v>
      </c>
      <c r="F2084">
        <v>0</v>
      </c>
      <c r="G2084">
        <v>2082</v>
      </c>
      <c r="H2084">
        <f>IF(Table1[[#This Row],[my_ent_1]]=Table1[[#This Row],[their_ent_1]], 1, 0)</f>
        <v>0</v>
      </c>
      <c r="I2084">
        <f>IF(Table1[[#This Row],[my_ent_2]]=Table1[[#This Row],[their_ent_2]], 1, 0)</f>
        <v>0</v>
      </c>
      <c r="J2084">
        <f>IF(Table1[[#This Row],[same_1]]=1 &amp; Table1[[#This Row],[same_2]]=1, 1, 0)</f>
        <v>0</v>
      </c>
      <c r="K2084">
        <f>IF(ISNUMBER(SEARCH(Table1[[#This Row],[their_ent_1]],Table1[[#This Row],[my_ent_1]])), 1, 0)</f>
        <v>0</v>
      </c>
      <c r="L2084">
        <f>IF(ISNUMBER(SEARCH(Table1[[#This Row],[their_ent_2]],Table1[[#This Row],[my_ent_2]])), 1, 0)</f>
        <v>0</v>
      </c>
    </row>
    <row r="2085" spans="1:12" hidden="1" x14ac:dyDescent="0.3">
      <c r="A2085" t="s">
        <v>5836</v>
      </c>
      <c r="B2085" t="s">
        <v>5837</v>
      </c>
      <c r="C2085" t="s">
        <v>5838</v>
      </c>
      <c r="D2085" t="s">
        <v>769</v>
      </c>
      <c r="E2085" t="s">
        <v>1121</v>
      </c>
      <c r="F2085">
        <v>0</v>
      </c>
      <c r="G2085">
        <v>2083</v>
      </c>
      <c r="H2085">
        <f>IF(Table1[[#This Row],[my_ent_1]]=Table1[[#This Row],[their_ent_1]], 1, 0)</f>
        <v>0</v>
      </c>
      <c r="I2085">
        <f>IF(Table1[[#This Row],[my_ent_2]]=Table1[[#This Row],[their_ent_2]], 1, 0)</f>
        <v>0</v>
      </c>
      <c r="J2085">
        <f>IF(Table1[[#This Row],[same_1]]=1 &amp; Table1[[#This Row],[same_2]]=1, 1, 0)</f>
        <v>0</v>
      </c>
      <c r="K2085">
        <f>IF(ISNUMBER(SEARCH(Table1[[#This Row],[their_ent_1]],Table1[[#This Row],[my_ent_1]])), 1, 0)</f>
        <v>0</v>
      </c>
      <c r="L2085">
        <f>IF(ISNUMBER(SEARCH(Table1[[#This Row],[their_ent_2]],Table1[[#This Row],[my_ent_2]])), 1, 0)</f>
        <v>0</v>
      </c>
    </row>
    <row r="2086" spans="1:12" hidden="1" x14ac:dyDescent="0.3">
      <c r="A2086" t="s">
        <v>3392</v>
      </c>
      <c r="B2086" t="s">
        <v>3393</v>
      </c>
      <c r="C2086" t="s">
        <v>3394</v>
      </c>
      <c r="D2086" t="s">
        <v>3395</v>
      </c>
      <c r="E2086" t="s">
        <v>762</v>
      </c>
      <c r="F2086">
        <v>0</v>
      </c>
      <c r="G2086">
        <v>2084</v>
      </c>
      <c r="H2086">
        <f>IF(Table1[[#This Row],[my_ent_1]]=Table1[[#This Row],[their_ent_1]], 1, 0)</f>
        <v>0</v>
      </c>
      <c r="I2086">
        <f>IF(Table1[[#This Row],[my_ent_2]]=Table1[[#This Row],[their_ent_2]], 1, 0)</f>
        <v>0</v>
      </c>
      <c r="J2086">
        <f>IF(Table1[[#This Row],[same_1]]=1 &amp; Table1[[#This Row],[same_2]]=1, 1, 0)</f>
        <v>0</v>
      </c>
      <c r="K2086">
        <f>IF(ISNUMBER(SEARCH(Table1[[#This Row],[their_ent_1]],Table1[[#This Row],[my_ent_1]])), 1, 0)</f>
        <v>0</v>
      </c>
      <c r="L2086">
        <f>IF(ISNUMBER(SEARCH(Table1[[#This Row],[their_ent_2]],Table1[[#This Row],[my_ent_2]])), 1, 0)</f>
        <v>0</v>
      </c>
    </row>
    <row r="2087" spans="1:12" hidden="1" x14ac:dyDescent="0.3">
      <c r="A2087" t="s">
        <v>5839</v>
      </c>
      <c r="B2087" t="s">
        <v>142</v>
      </c>
      <c r="C2087" t="s">
        <v>554</v>
      </c>
      <c r="D2087" t="s">
        <v>163</v>
      </c>
      <c r="E2087" t="s">
        <v>142</v>
      </c>
      <c r="F2087">
        <v>0</v>
      </c>
      <c r="G2087">
        <v>2085</v>
      </c>
      <c r="H2087">
        <f>IF(Table1[[#This Row],[my_ent_1]]=Table1[[#This Row],[their_ent_1]], 1, 0)</f>
        <v>0</v>
      </c>
      <c r="I2087">
        <f>IF(Table1[[#This Row],[my_ent_2]]=Table1[[#This Row],[their_ent_2]], 1, 0)</f>
        <v>0</v>
      </c>
      <c r="J2087">
        <f>IF(Table1[[#This Row],[same_1]]=1 &amp; Table1[[#This Row],[same_2]]=1, 1, 0)</f>
        <v>0</v>
      </c>
      <c r="K2087">
        <f>IF(ISNUMBER(SEARCH(Table1[[#This Row],[their_ent_1]],Table1[[#This Row],[my_ent_1]])), 1, 0)</f>
        <v>0</v>
      </c>
      <c r="L2087">
        <f>IF(ISNUMBER(SEARCH(Table1[[#This Row],[their_ent_2]],Table1[[#This Row],[my_ent_2]])), 1, 0)</f>
        <v>0</v>
      </c>
    </row>
    <row r="2088" spans="1:12" hidden="1" x14ac:dyDescent="0.3">
      <c r="A2088" t="s">
        <v>5840</v>
      </c>
      <c r="B2088" t="s">
        <v>5841</v>
      </c>
      <c r="C2088" t="s">
        <v>4450</v>
      </c>
      <c r="D2088" t="s">
        <v>5842</v>
      </c>
      <c r="E2088" t="s">
        <v>5842</v>
      </c>
      <c r="F2088">
        <v>0</v>
      </c>
      <c r="G2088">
        <v>2086</v>
      </c>
      <c r="H2088">
        <f>IF(Table1[[#This Row],[my_ent_1]]=Table1[[#This Row],[their_ent_1]], 1, 0)</f>
        <v>0</v>
      </c>
      <c r="I2088">
        <f>IF(Table1[[#This Row],[my_ent_2]]=Table1[[#This Row],[their_ent_2]], 1, 0)</f>
        <v>1</v>
      </c>
      <c r="J2088">
        <f>IF(Table1[[#This Row],[same_1]]=1 &amp; Table1[[#This Row],[same_2]]=1, 1, 0)</f>
        <v>0</v>
      </c>
      <c r="K2088">
        <f>IF(ISNUMBER(SEARCH(Table1[[#This Row],[their_ent_1]],Table1[[#This Row],[my_ent_1]])), 1, 0)</f>
        <v>0</v>
      </c>
      <c r="L2088">
        <f>IF(ISNUMBER(SEARCH(Table1[[#This Row],[their_ent_2]],Table1[[#This Row],[my_ent_2]])), 1, 0)</f>
        <v>1</v>
      </c>
    </row>
    <row r="2089" spans="1:12" hidden="1" x14ac:dyDescent="0.3">
      <c r="A2089" t="s">
        <v>5843</v>
      </c>
      <c r="B2089" t="s">
        <v>623</v>
      </c>
      <c r="C2089" t="s">
        <v>5844</v>
      </c>
      <c r="D2089" t="s">
        <v>255</v>
      </c>
      <c r="E2089" t="s">
        <v>5845</v>
      </c>
      <c r="F2089">
        <v>0</v>
      </c>
      <c r="G2089">
        <v>2087</v>
      </c>
      <c r="H2089">
        <f>IF(Table1[[#This Row],[my_ent_1]]=Table1[[#This Row],[their_ent_1]], 1, 0)</f>
        <v>0</v>
      </c>
      <c r="I2089">
        <f>IF(Table1[[#This Row],[my_ent_2]]=Table1[[#This Row],[their_ent_2]], 1, 0)</f>
        <v>0</v>
      </c>
      <c r="J2089">
        <f>IF(Table1[[#This Row],[same_1]]=1 &amp; Table1[[#This Row],[same_2]]=1, 1, 0)</f>
        <v>0</v>
      </c>
      <c r="K2089">
        <f>IF(ISNUMBER(SEARCH(Table1[[#This Row],[their_ent_1]],Table1[[#This Row],[my_ent_1]])), 1, 0)</f>
        <v>0</v>
      </c>
      <c r="L2089">
        <f>IF(ISNUMBER(SEARCH(Table1[[#This Row],[their_ent_2]],Table1[[#This Row],[my_ent_2]])), 1, 0)</f>
        <v>0</v>
      </c>
    </row>
    <row r="2090" spans="1:12" hidden="1" x14ac:dyDescent="0.3">
      <c r="A2090" t="s">
        <v>5846</v>
      </c>
      <c r="B2090" t="s">
        <v>5847</v>
      </c>
      <c r="C2090" t="s">
        <v>5848</v>
      </c>
      <c r="D2090" t="s">
        <v>143</v>
      </c>
      <c r="E2090" t="s">
        <v>5849</v>
      </c>
      <c r="F2090">
        <v>0</v>
      </c>
      <c r="G2090">
        <v>2088</v>
      </c>
      <c r="H2090">
        <f>IF(Table1[[#This Row],[my_ent_1]]=Table1[[#This Row],[their_ent_1]], 1, 0)</f>
        <v>0</v>
      </c>
      <c r="I2090">
        <f>IF(Table1[[#This Row],[my_ent_2]]=Table1[[#This Row],[their_ent_2]], 1, 0)</f>
        <v>0</v>
      </c>
      <c r="J2090">
        <f>IF(Table1[[#This Row],[same_1]]=1 &amp; Table1[[#This Row],[same_2]]=1, 1, 0)</f>
        <v>0</v>
      </c>
      <c r="K2090">
        <f>IF(ISNUMBER(SEARCH(Table1[[#This Row],[their_ent_1]],Table1[[#This Row],[my_ent_1]])), 1, 0)</f>
        <v>1</v>
      </c>
      <c r="L2090">
        <f>IF(ISNUMBER(SEARCH(Table1[[#This Row],[their_ent_2]],Table1[[#This Row],[my_ent_2]])), 1, 0)</f>
        <v>0</v>
      </c>
    </row>
    <row r="2091" spans="1:12" hidden="1" x14ac:dyDescent="0.3">
      <c r="A2091" t="s">
        <v>5850</v>
      </c>
      <c r="B2091" t="s">
        <v>4027</v>
      </c>
      <c r="C2091" t="s">
        <v>4027</v>
      </c>
      <c r="D2091" t="s">
        <v>1106</v>
      </c>
      <c r="E2091" t="s">
        <v>5192</v>
      </c>
      <c r="F2091">
        <v>0</v>
      </c>
      <c r="G2091">
        <v>2089</v>
      </c>
      <c r="H2091">
        <f>IF(Table1[[#This Row],[my_ent_1]]=Table1[[#This Row],[their_ent_1]], 1, 0)</f>
        <v>1</v>
      </c>
      <c r="I2091">
        <f>IF(Table1[[#This Row],[my_ent_2]]=Table1[[#This Row],[their_ent_2]], 1, 0)</f>
        <v>0</v>
      </c>
      <c r="J2091">
        <f>IF(Table1[[#This Row],[same_1]]=1 &amp; Table1[[#This Row],[same_2]]=1, 1, 0)</f>
        <v>0</v>
      </c>
      <c r="K2091">
        <f>IF(ISNUMBER(SEARCH(Table1[[#This Row],[their_ent_1]],Table1[[#This Row],[my_ent_1]])), 1, 0)</f>
        <v>1</v>
      </c>
      <c r="L2091">
        <f>IF(ISNUMBER(SEARCH(Table1[[#This Row],[their_ent_2]],Table1[[#This Row],[my_ent_2]])), 1, 0)</f>
        <v>0</v>
      </c>
    </row>
    <row r="2092" spans="1:12" x14ac:dyDescent="0.3">
      <c r="A2092" t="s">
        <v>5851</v>
      </c>
      <c r="B2092" t="s">
        <v>5852</v>
      </c>
      <c r="C2092" t="s">
        <v>5852</v>
      </c>
      <c r="D2092" t="s">
        <v>7</v>
      </c>
      <c r="E2092" t="s">
        <v>8</v>
      </c>
      <c r="F2092">
        <v>0</v>
      </c>
      <c r="G2092">
        <v>2090</v>
      </c>
      <c r="H2092">
        <f>IF(Table1[[#This Row],[my_ent_1]]=Table1[[#This Row],[their_ent_1]], 1, 0)</f>
        <v>1</v>
      </c>
      <c r="I2092">
        <f>IF(Table1[[#This Row],[my_ent_2]]=Table1[[#This Row],[their_ent_2]], 1, 0)</f>
        <v>0</v>
      </c>
      <c r="J2092">
        <f>IF(Table1[[#This Row],[same_1]]=1 &amp; Table1[[#This Row],[same_2]]=1, 1, 0)</f>
        <v>0</v>
      </c>
      <c r="K2092">
        <f>IF(ISNUMBER(SEARCH(Table1[[#This Row],[their_ent_1]],Table1[[#This Row],[my_ent_1]])), 1, 0)</f>
        <v>1</v>
      </c>
      <c r="L2092">
        <f>IF(ISNUMBER(SEARCH(Table1[[#This Row],[their_ent_2]],Table1[[#This Row],[my_ent_2]])), 1, 0)</f>
        <v>1</v>
      </c>
    </row>
    <row r="2093" spans="1:12" hidden="1" x14ac:dyDescent="0.3">
      <c r="A2093" t="s">
        <v>5853</v>
      </c>
      <c r="B2093" t="s">
        <v>5854</v>
      </c>
      <c r="C2093" t="s">
        <v>5855</v>
      </c>
      <c r="D2093" t="s">
        <v>47</v>
      </c>
      <c r="E2093" t="s">
        <v>56</v>
      </c>
      <c r="F2093">
        <v>0</v>
      </c>
      <c r="G2093">
        <v>2091</v>
      </c>
      <c r="H2093">
        <f>IF(Table1[[#This Row],[my_ent_1]]=Table1[[#This Row],[their_ent_1]], 1, 0)</f>
        <v>0</v>
      </c>
      <c r="I2093">
        <f>IF(Table1[[#This Row],[my_ent_2]]=Table1[[#This Row],[their_ent_2]], 1, 0)</f>
        <v>0</v>
      </c>
      <c r="J2093">
        <f>IF(Table1[[#This Row],[same_1]]=1 &amp; Table1[[#This Row],[same_2]]=1, 1, 0)</f>
        <v>0</v>
      </c>
      <c r="K2093">
        <f>IF(ISNUMBER(SEARCH(Table1[[#This Row],[their_ent_1]],Table1[[#This Row],[my_ent_1]])), 1, 0)</f>
        <v>1</v>
      </c>
      <c r="L2093">
        <f>IF(ISNUMBER(SEARCH(Table1[[#This Row],[their_ent_2]],Table1[[#This Row],[my_ent_2]])), 1, 0)</f>
        <v>0</v>
      </c>
    </row>
    <row r="2094" spans="1:12" hidden="1" x14ac:dyDescent="0.3">
      <c r="A2094" t="s">
        <v>5856</v>
      </c>
      <c r="B2094" t="s">
        <v>623</v>
      </c>
      <c r="C2094" t="s">
        <v>5857</v>
      </c>
      <c r="D2094" t="s">
        <v>5857</v>
      </c>
      <c r="E2094" t="s">
        <v>47</v>
      </c>
      <c r="F2094">
        <v>0</v>
      </c>
      <c r="G2094">
        <v>2092</v>
      </c>
      <c r="H2094">
        <f>IF(Table1[[#This Row],[my_ent_1]]=Table1[[#This Row],[their_ent_1]], 1, 0)</f>
        <v>0</v>
      </c>
      <c r="I2094">
        <f>IF(Table1[[#This Row],[my_ent_2]]=Table1[[#This Row],[their_ent_2]], 1, 0)</f>
        <v>0</v>
      </c>
      <c r="J2094">
        <f>IF(Table1[[#This Row],[same_1]]=1 &amp; Table1[[#This Row],[same_2]]=1, 1, 0)</f>
        <v>0</v>
      </c>
      <c r="K2094">
        <f>IF(ISNUMBER(SEARCH(Table1[[#This Row],[their_ent_1]],Table1[[#This Row],[my_ent_1]])), 1, 0)</f>
        <v>0</v>
      </c>
      <c r="L2094">
        <f>IF(ISNUMBER(SEARCH(Table1[[#This Row],[their_ent_2]],Table1[[#This Row],[my_ent_2]])), 1, 0)</f>
        <v>0</v>
      </c>
    </row>
    <row r="2095" spans="1:12" x14ac:dyDescent="0.3">
      <c r="A2095" t="s">
        <v>5858</v>
      </c>
      <c r="B2095" t="s">
        <v>5859</v>
      </c>
      <c r="C2095" t="s">
        <v>5860</v>
      </c>
      <c r="D2095" t="s">
        <v>370</v>
      </c>
      <c r="E2095" t="s">
        <v>370</v>
      </c>
      <c r="F2095">
        <v>0</v>
      </c>
      <c r="G2095">
        <v>2093</v>
      </c>
      <c r="H2095">
        <f>IF(Table1[[#This Row],[my_ent_1]]=Table1[[#This Row],[their_ent_1]], 1, 0)</f>
        <v>0</v>
      </c>
      <c r="I2095">
        <f>IF(Table1[[#This Row],[my_ent_2]]=Table1[[#This Row],[their_ent_2]], 1, 0)</f>
        <v>1</v>
      </c>
      <c r="J2095">
        <f>IF(Table1[[#This Row],[same_1]]=1 &amp; Table1[[#This Row],[same_2]]=1, 1, 0)</f>
        <v>0</v>
      </c>
      <c r="K2095">
        <f>IF(ISNUMBER(SEARCH(Table1[[#This Row],[their_ent_1]],Table1[[#This Row],[my_ent_1]])), 1, 0)</f>
        <v>1</v>
      </c>
      <c r="L2095">
        <f>IF(ISNUMBER(SEARCH(Table1[[#This Row],[their_ent_2]],Table1[[#This Row],[my_ent_2]])), 1, 0)</f>
        <v>1</v>
      </c>
    </row>
    <row r="2096" spans="1:12" hidden="1" x14ac:dyDescent="0.3">
      <c r="A2096" t="s">
        <v>5861</v>
      </c>
      <c r="B2096" t="s">
        <v>597</v>
      </c>
      <c r="C2096" t="s">
        <v>597</v>
      </c>
      <c r="D2096" t="s">
        <v>177</v>
      </c>
      <c r="E2096" t="s">
        <v>3602</v>
      </c>
      <c r="F2096">
        <v>0</v>
      </c>
      <c r="G2096">
        <v>2094</v>
      </c>
      <c r="H2096">
        <f>IF(Table1[[#This Row],[my_ent_1]]=Table1[[#This Row],[their_ent_1]], 1, 0)</f>
        <v>1</v>
      </c>
      <c r="I2096">
        <f>IF(Table1[[#This Row],[my_ent_2]]=Table1[[#This Row],[their_ent_2]], 1, 0)</f>
        <v>0</v>
      </c>
      <c r="J2096">
        <f>IF(Table1[[#This Row],[same_1]]=1 &amp; Table1[[#This Row],[same_2]]=1, 1, 0)</f>
        <v>0</v>
      </c>
      <c r="K2096">
        <f>IF(ISNUMBER(SEARCH(Table1[[#This Row],[their_ent_1]],Table1[[#This Row],[my_ent_1]])), 1, 0)</f>
        <v>1</v>
      </c>
      <c r="L2096">
        <f>IF(ISNUMBER(SEARCH(Table1[[#This Row],[their_ent_2]],Table1[[#This Row],[my_ent_2]])), 1, 0)</f>
        <v>0</v>
      </c>
    </row>
    <row r="2097" spans="1:12" x14ac:dyDescent="0.3">
      <c r="A2097" t="s">
        <v>5862</v>
      </c>
      <c r="B2097" t="s">
        <v>47</v>
      </c>
      <c r="C2097" t="s">
        <v>47</v>
      </c>
      <c r="D2097" t="s">
        <v>5863</v>
      </c>
      <c r="E2097" t="s">
        <v>236</v>
      </c>
      <c r="F2097">
        <v>0</v>
      </c>
      <c r="G2097">
        <v>2095</v>
      </c>
      <c r="H2097">
        <f>IF(Table1[[#This Row],[my_ent_1]]=Table1[[#This Row],[their_ent_1]], 1, 0)</f>
        <v>1</v>
      </c>
      <c r="I2097">
        <f>IF(Table1[[#This Row],[my_ent_2]]=Table1[[#This Row],[their_ent_2]], 1, 0)</f>
        <v>0</v>
      </c>
      <c r="J2097">
        <f>IF(Table1[[#This Row],[same_1]]=1 &amp; Table1[[#This Row],[same_2]]=1, 1, 0)</f>
        <v>0</v>
      </c>
      <c r="K2097">
        <f>IF(ISNUMBER(SEARCH(Table1[[#This Row],[their_ent_1]],Table1[[#This Row],[my_ent_1]])), 1, 0)</f>
        <v>1</v>
      </c>
      <c r="L2097">
        <f>IF(ISNUMBER(SEARCH(Table1[[#This Row],[their_ent_2]],Table1[[#This Row],[my_ent_2]])), 1, 0)</f>
        <v>1</v>
      </c>
    </row>
    <row r="2098" spans="1:12" hidden="1" x14ac:dyDescent="0.3">
      <c r="A2098" t="s">
        <v>5864</v>
      </c>
      <c r="B2098" t="s">
        <v>5865</v>
      </c>
      <c r="C2098" t="s">
        <v>433</v>
      </c>
      <c r="D2098" t="s">
        <v>47</v>
      </c>
      <c r="E2098" t="s">
        <v>47</v>
      </c>
      <c r="F2098">
        <v>0</v>
      </c>
      <c r="G2098">
        <v>2096</v>
      </c>
      <c r="H2098">
        <f>IF(Table1[[#This Row],[my_ent_1]]=Table1[[#This Row],[their_ent_1]], 1, 0)</f>
        <v>0</v>
      </c>
      <c r="I2098">
        <f>IF(Table1[[#This Row],[my_ent_2]]=Table1[[#This Row],[their_ent_2]], 1, 0)</f>
        <v>1</v>
      </c>
      <c r="J2098">
        <f>IF(Table1[[#This Row],[same_1]]=1 &amp; Table1[[#This Row],[same_2]]=1, 1, 0)</f>
        <v>0</v>
      </c>
      <c r="K2098">
        <f>IF(ISNUMBER(SEARCH(Table1[[#This Row],[their_ent_1]],Table1[[#This Row],[my_ent_1]])), 1, 0)</f>
        <v>0</v>
      </c>
      <c r="L2098">
        <f>IF(ISNUMBER(SEARCH(Table1[[#This Row],[their_ent_2]],Table1[[#This Row],[my_ent_2]])), 1, 0)</f>
        <v>1</v>
      </c>
    </row>
    <row r="2099" spans="1:12" hidden="1" x14ac:dyDescent="0.3">
      <c r="A2099" t="s">
        <v>5866</v>
      </c>
      <c r="B2099" t="s">
        <v>5867</v>
      </c>
      <c r="C2099" t="s">
        <v>5867</v>
      </c>
      <c r="D2099" t="s">
        <v>5868</v>
      </c>
      <c r="E2099" t="s">
        <v>822</v>
      </c>
      <c r="F2099">
        <v>0</v>
      </c>
      <c r="G2099">
        <v>2097</v>
      </c>
      <c r="H2099">
        <f>IF(Table1[[#This Row],[my_ent_1]]=Table1[[#This Row],[their_ent_1]], 1, 0)</f>
        <v>1</v>
      </c>
      <c r="I2099">
        <f>IF(Table1[[#This Row],[my_ent_2]]=Table1[[#This Row],[their_ent_2]], 1, 0)</f>
        <v>0</v>
      </c>
      <c r="J2099">
        <f>IF(Table1[[#This Row],[same_1]]=1 &amp; Table1[[#This Row],[same_2]]=1, 1, 0)</f>
        <v>0</v>
      </c>
      <c r="K2099">
        <f>IF(ISNUMBER(SEARCH(Table1[[#This Row],[their_ent_1]],Table1[[#This Row],[my_ent_1]])), 1, 0)</f>
        <v>1</v>
      </c>
      <c r="L2099">
        <f>IF(ISNUMBER(SEARCH(Table1[[#This Row],[their_ent_2]],Table1[[#This Row],[my_ent_2]])), 1, 0)</f>
        <v>0</v>
      </c>
    </row>
    <row r="2100" spans="1:12" hidden="1" x14ac:dyDescent="0.3">
      <c r="A2100" t="s">
        <v>5869</v>
      </c>
      <c r="B2100" t="s">
        <v>5870</v>
      </c>
      <c r="C2100" t="s">
        <v>5870</v>
      </c>
      <c r="D2100" t="s">
        <v>412</v>
      </c>
      <c r="E2100" t="s">
        <v>5871</v>
      </c>
      <c r="F2100">
        <v>0</v>
      </c>
      <c r="G2100">
        <v>2098</v>
      </c>
      <c r="H2100">
        <f>IF(Table1[[#This Row],[my_ent_1]]=Table1[[#This Row],[their_ent_1]], 1, 0)</f>
        <v>1</v>
      </c>
      <c r="I2100">
        <f>IF(Table1[[#This Row],[my_ent_2]]=Table1[[#This Row],[their_ent_2]], 1, 0)</f>
        <v>0</v>
      </c>
      <c r="J2100">
        <f>IF(Table1[[#This Row],[same_1]]=1 &amp; Table1[[#This Row],[same_2]]=1, 1, 0)</f>
        <v>0</v>
      </c>
      <c r="K2100">
        <f>IF(ISNUMBER(SEARCH(Table1[[#This Row],[their_ent_1]],Table1[[#This Row],[my_ent_1]])), 1, 0)</f>
        <v>1</v>
      </c>
      <c r="L2100">
        <f>IF(ISNUMBER(SEARCH(Table1[[#This Row],[their_ent_2]],Table1[[#This Row],[my_ent_2]])), 1, 0)</f>
        <v>0</v>
      </c>
    </row>
    <row r="2101" spans="1:12" hidden="1" x14ac:dyDescent="0.3">
      <c r="A2101" t="s">
        <v>5872</v>
      </c>
      <c r="B2101" t="s">
        <v>2393</v>
      </c>
      <c r="C2101" t="s">
        <v>5873</v>
      </c>
      <c r="D2101" t="s">
        <v>5874</v>
      </c>
      <c r="E2101" t="s">
        <v>25</v>
      </c>
      <c r="F2101">
        <v>0</v>
      </c>
      <c r="G2101">
        <v>2099</v>
      </c>
      <c r="H2101">
        <f>IF(Table1[[#This Row],[my_ent_1]]=Table1[[#This Row],[their_ent_1]], 1, 0)</f>
        <v>0</v>
      </c>
      <c r="I2101">
        <f>IF(Table1[[#This Row],[my_ent_2]]=Table1[[#This Row],[their_ent_2]], 1, 0)</f>
        <v>0</v>
      </c>
      <c r="J2101">
        <f>IF(Table1[[#This Row],[same_1]]=1 &amp; Table1[[#This Row],[same_2]]=1, 1, 0)</f>
        <v>0</v>
      </c>
      <c r="K2101">
        <f>IF(ISNUMBER(SEARCH(Table1[[#This Row],[their_ent_1]],Table1[[#This Row],[my_ent_1]])), 1, 0)</f>
        <v>0</v>
      </c>
      <c r="L2101">
        <f>IF(ISNUMBER(SEARCH(Table1[[#This Row],[their_ent_2]],Table1[[#This Row],[my_ent_2]])), 1, 0)</f>
        <v>0</v>
      </c>
    </row>
    <row r="2102" spans="1:12" hidden="1" x14ac:dyDescent="0.3">
      <c r="A2102" t="s">
        <v>5875</v>
      </c>
      <c r="B2102" t="s">
        <v>5876</v>
      </c>
      <c r="C2102" t="s">
        <v>348</v>
      </c>
      <c r="D2102" t="s">
        <v>5877</v>
      </c>
      <c r="E2102" t="s">
        <v>5878</v>
      </c>
      <c r="F2102">
        <v>0</v>
      </c>
      <c r="G2102">
        <v>2100</v>
      </c>
      <c r="H2102">
        <f>IF(Table1[[#This Row],[my_ent_1]]=Table1[[#This Row],[their_ent_1]], 1, 0)</f>
        <v>0</v>
      </c>
      <c r="I2102">
        <f>IF(Table1[[#This Row],[my_ent_2]]=Table1[[#This Row],[their_ent_2]], 1, 0)</f>
        <v>0</v>
      </c>
      <c r="J2102">
        <f>IF(Table1[[#This Row],[same_1]]=1 &amp; Table1[[#This Row],[same_2]]=1, 1, 0)</f>
        <v>0</v>
      </c>
      <c r="K2102">
        <f>IF(ISNUMBER(SEARCH(Table1[[#This Row],[their_ent_1]],Table1[[#This Row],[my_ent_1]])), 1, 0)</f>
        <v>0</v>
      </c>
      <c r="L2102">
        <f>IF(ISNUMBER(SEARCH(Table1[[#This Row],[their_ent_2]],Table1[[#This Row],[my_ent_2]])), 1, 0)</f>
        <v>0</v>
      </c>
    </row>
    <row r="2103" spans="1:12" hidden="1" x14ac:dyDescent="0.3">
      <c r="A2103" t="s">
        <v>5879</v>
      </c>
      <c r="B2103" t="s">
        <v>755</v>
      </c>
      <c r="C2103" t="s">
        <v>755</v>
      </c>
      <c r="D2103" t="s">
        <v>5880</v>
      </c>
      <c r="E2103" t="s">
        <v>4490</v>
      </c>
      <c r="F2103">
        <v>0</v>
      </c>
      <c r="G2103">
        <v>2101</v>
      </c>
      <c r="H2103">
        <f>IF(Table1[[#This Row],[my_ent_1]]=Table1[[#This Row],[their_ent_1]], 1, 0)</f>
        <v>1</v>
      </c>
      <c r="I2103">
        <f>IF(Table1[[#This Row],[my_ent_2]]=Table1[[#This Row],[their_ent_2]], 1, 0)</f>
        <v>0</v>
      </c>
      <c r="J2103">
        <f>IF(Table1[[#This Row],[same_1]]=1 &amp; Table1[[#This Row],[same_2]]=1, 1, 0)</f>
        <v>0</v>
      </c>
      <c r="K2103">
        <f>IF(ISNUMBER(SEARCH(Table1[[#This Row],[their_ent_1]],Table1[[#This Row],[my_ent_1]])), 1, 0)</f>
        <v>1</v>
      </c>
      <c r="L2103">
        <f>IF(ISNUMBER(SEARCH(Table1[[#This Row],[their_ent_2]],Table1[[#This Row],[my_ent_2]])), 1, 0)</f>
        <v>0</v>
      </c>
    </row>
    <row r="2104" spans="1:12" hidden="1" x14ac:dyDescent="0.3">
      <c r="A2104" t="s">
        <v>5881</v>
      </c>
      <c r="B2104" t="s">
        <v>5882</v>
      </c>
      <c r="C2104" t="s">
        <v>5883</v>
      </c>
      <c r="D2104" t="s">
        <v>5883</v>
      </c>
      <c r="E2104" t="s">
        <v>5884</v>
      </c>
      <c r="F2104">
        <v>0</v>
      </c>
      <c r="G2104">
        <v>2102</v>
      </c>
      <c r="H2104">
        <f>IF(Table1[[#This Row],[my_ent_1]]=Table1[[#This Row],[their_ent_1]], 1, 0)</f>
        <v>0</v>
      </c>
      <c r="I2104">
        <f>IF(Table1[[#This Row],[my_ent_2]]=Table1[[#This Row],[their_ent_2]], 1, 0)</f>
        <v>0</v>
      </c>
      <c r="J2104">
        <f>IF(Table1[[#This Row],[same_1]]=1 &amp; Table1[[#This Row],[same_2]]=1, 1, 0)</f>
        <v>0</v>
      </c>
      <c r="K2104">
        <f>IF(ISNUMBER(SEARCH(Table1[[#This Row],[their_ent_1]],Table1[[#This Row],[my_ent_1]])), 1, 0)</f>
        <v>0</v>
      </c>
      <c r="L2104">
        <f>IF(ISNUMBER(SEARCH(Table1[[#This Row],[their_ent_2]],Table1[[#This Row],[my_ent_2]])), 1, 0)</f>
        <v>0</v>
      </c>
    </row>
    <row r="2105" spans="1:12" x14ac:dyDescent="0.3">
      <c r="A2105" t="s">
        <v>5768</v>
      </c>
      <c r="B2105" t="s">
        <v>2915</v>
      </c>
      <c r="C2105" t="s">
        <v>2915</v>
      </c>
      <c r="D2105" t="s">
        <v>313</v>
      </c>
      <c r="E2105" t="s">
        <v>12</v>
      </c>
      <c r="F2105">
        <v>0</v>
      </c>
      <c r="G2105">
        <v>2103</v>
      </c>
      <c r="H2105">
        <f>IF(Table1[[#This Row],[my_ent_1]]=Table1[[#This Row],[their_ent_1]], 1, 0)</f>
        <v>1</v>
      </c>
      <c r="I2105">
        <f>IF(Table1[[#This Row],[my_ent_2]]=Table1[[#This Row],[their_ent_2]], 1, 0)</f>
        <v>0</v>
      </c>
      <c r="J2105">
        <f>IF(Table1[[#This Row],[same_1]]=1 &amp; Table1[[#This Row],[same_2]]=1, 1, 0)</f>
        <v>0</v>
      </c>
      <c r="K2105">
        <f>IF(ISNUMBER(SEARCH(Table1[[#This Row],[their_ent_1]],Table1[[#This Row],[my_ent_1]])), 1, 0)</f>
        <v>1</v>
      </c>
      <c r="L2105">
        <f>IF(ISNUMBER(SEARCH(Table1[[#This Row],[their_ent_2]],Table1[[#This Row],[my_ent_2]])), 1, 0)</f>
        <v>1</v>
      </c>
    </row>
    <row r="2106" spans="1:12" hidden="1" x14ac:dyDescent="0.3">
      <c r="A2106" t="s">
        <v>5885</v>
      </c>
      <c r="B2106" t="s">
        <v>5886</v>
      </c>
      <c r="C2106" t="s">
        <v>5886</v>
      </c>
      <c r="D2106" t="s">
        <v>47</v>
      </c>
      <c r="E2106" t="s">
        <v>10</v>
      </c>
      <c r="F2106">
        <v>0</v>
      </c>
      <c r="G2106">
        <v>2104</v>
      </c>
      <c r="H2106">
        <f>IF(Table1[[#This Row],[my_ent_1]]=Table1[[#This Row],[their_ent_1]], 1, 0)</f>
        <v>1</v>
      </c>
      <c r="I2106">
        <f>IF(Table1[[#This Row],[my_ent_2]]=Table1[[#This Row],[their_ent_2]], 1, 0)</f>
        <v>0</v>
      </c>
      <c r="J2106">
        <f>IF(Table1[[#This Row],[same_1]]=1 &amp; Table1[[#This Row],[same_2]]=1, 1, 0)</f>
        <v>0</v>
      </c>
      <c r="K2106">
        <f>IF(ISNUMBER(SEARCH(Table1[[#This Row],[their_ent_1]],Table1[[#This Row],[my_ent_1]])), 1, 0)</f>
        <v>1</v>
      </c>
      <c r="L2106">
        <f>IF(ISNUMBER(SEARCH(Table1[[#This Row],[their_ent_2]],Table1[[#This Row],[my_ent_2]])), 1, 0)</f>
        <v>0</v>
      </c>
    </row>
    <row r="2107" spans="1:12" hidden="1" x14ac:dyDescent="0.3">
      <c r="A2107" t="s">
        <v>5887</v>
      </c>
      <c r="B2107" t="s">
        <v>5888</v>
      </c>
      <c r="C2107" t="s">
        <v>5889</v>
      </c>
      <c r="D2107" t="s">
        <v>5890</v>
      </c>
      <c r="E2107" t="s">
        <v>177</v>
      </c>
      <c r="F2107">
        <v>0</v>
      </c>
      <c r="G2107">
        <v>2105</v>
      </c>
      <c r="H2107">
        <f>IF(Table1[[#This Row],[my_ent_1]]=Table1[[#This Row],[their_ent_1]], 1, 0)</f>
        <v>0</v>
      </c>
      <c r="I2107">
        <f>IF(Table1[[#This Row],[my_ent_2]]=Table1[[#This Row],[their_ent_2]], 1, 0)</f>
        <v>0</v>
      </c>
      <c r="J2107">
        <f>IF(Table1[[#This Row],[same_1]]=1 &amp; Table1[[#This Row],[same_2]]=1, 1, 0)</f>
        <v>0</v>
      </c>
      <c r="K2107">
        <f>IF(ISNUMBER(SEARCH(Table1[[#This Row],[their_ent_1]],Table1[[#This Row],[my_ent_1]])), 1, 0)</f>
        <v>1</v>
      </c>
      <c r="L2107">
        <f>IF(ISNUMBER(SEARCH(Table1[[#This Row],[their_ent_2]],Table1[[#This Row],[my_ent_2]])), 1, 0)</f>
        <v>0</v>
      </c>
    </row>
    <row r="2108" spans="1:12" hidden="1" x14ac:dyDescent="0.3">
      <c r="A2108" t="s">
        <v>5891</v>
      </c>
      <c r="B2108" t="s">
        <v>12</v>
      </c>
      <c r="C2108" t="s">
        <v>1089</v>
      </c>
      <c r="D2108" t="s">
        <v>205</v>
      </c>
      <c r="E2108" t="s">
        <v>205</v>
      </c>
      <c r="F2108">
        <v>0</v>
      </c>
      <c r="G2108">
        <v>2106</v>
      </c>
      <c r="H2108">
        <f>IF(Table1[[#This Row],[my_ent_1]]=Table1[[#This Row],[their_ent_1]], 1, 0)</f>
        <v>0</v>
      </c>
      <c r="I2108">
        <f>IF(Table1[[#This Row],[my_ent_2]]=Table1[[#This Row],[their_ent_2]], 1, 0)</f>
        <v>1</v>
      </c>
      <c r="J2108">
        <f>IF(Table1[[#This Row],[same_1]]=1 &amp; Table1[[#This Row],[same_2]]=1, 1, 0)</f>
        <v>0</v>
      </c>
      <c r="K2108">
        <f>IF(ISNUMBER(SEARCH(Table1[[#This Row],[their_ent_1]],Table1[[#This Row],[my_ent_1]])), 1, 0)</f>
        <v>0</v>
      </c>
      <c r="L2108">
        <f>IF(ISNUMBER(SEARCH(Table1[[#This Row],[their_ent_2]],Table1[[#This Row],[my_ent_2]])), 1, 0)</f>
        <v>1</v>
      </c>
    </row>
    <row r="2109" spans="1:12" x14ac:dyDescent="0.3">
      <c r="A2109" t="s">
        <v>5892</v>
      </c>
      <c r="B2109" t="s">
        <v>5893</v>
      </c>
      <c r="C2109" t="s">
        <v>5894</v>
      </c>
      <c r="D2109" t="s">
        <v>5895</v>
      </c>
      <c r="E2109" t="s">
        <v>5895</v>
      </c>
      <c r="F2109">
        <v>0</v>
      </c>
      <c r="G2109">
        <v>2107</v>
      </c>
      <c r="H2109">
        <f>IF(Table1[[#This Row],[my_ent_1]]=Table1[[#This Row],[their_ent_1]], 1, 0)</f>
        <v>0</v>
      </c>
      <c r="I2109">
        <f>IF(Table1[[#This Row],[my_ent_2]]=Table1[[#This Row],[their_ent_2]], 1, 0)</f>
        <v>1</v>
      </c>
      <c r="J2109">
        <f>IF(Table1[[#This Row],[same_1]]=1 &amp; Table1[[#This Row],[same_2]]=1, 1, 0)</f>
        <v>0</v>
      </c>
      <c r="K2109">
        <f>IF(ISNUMBER(SEARCH(Table1[[#This Row],[their_ent_1]],Table1[[#This Row],[my_ent_1]])), 1, 0)</f>
        <v>1</v>
      </c>
      <c r="L2109">
        <f>IF(ISNUMBER(SEARCH(Table1[[#This Row],[their_ent_2]],Table1[[#This Row],[my_ent_2]])), 1, 0)</f>
        <v>1</v>
      </c>
    </row>
    <row r="2110" spans="1:12" hidden="1" x14ac:dyDescent="0.3">
      <c r="A2110" t="s">
        <v>5896</v>
      </c>
      <c r="B2110" t="s">
        <v>5897</v>
      </c>
      <c r="C2110" t="s">
        <v>5897</v>
      </c>
      <c r="D2110" t="s">
        <v>1752</v>
      </c>
      <c r="E2110" t="s">
        <v>191</v>
      </c>
      <c r="F2110">
        <v>0</v>
      </c>
      <c r="G2110">
        <v>2108</v>
      </c>
      <c r="H2110">
        <f>IF(Table1[[#This Row],[my_ent_1]]=Table1[[#This Row],[their_ent_1]], 1, 0)</f>
        <v>1</v>
      </c>
      <c r="I2110">
        <f>IF(Table1[[#This Row],[my_ent_2]]=Table1[[#This Row],[their_ent_2]], 1, 0)</f>
        <v>0</v>
      </c>
      <c r="J2110">
        <f>IF(Table1[[#This Row],[same_1]]=1 &amp; Table1[[#This Row],[same_2]]=1, 1, 0)</f>
        <v>0</v>
      </c>
      <c r="K2110">
        <f>IF(ISNUMBER(SEARCH(Table1[[#This Row],[their_ent_1]],Table1[[#This Row],[my_ent_1]])), 1, 0)</f>
        <v>1</v>
      </c>
      <c r="L2110">
        <f>IF(ISNUMBER(SEARCH(Table1[[#This Row],[their_ent_2]],Table1[[#This Row],[my_ent_2]])), 1, 0)</f>
        <v>0</v>
      </c>
    </row>
    <row r="2111" spans="1:12" hidden="1" x14ac:dyDescent="0.3">
      <c r="A2111" t="s">
        <v>1279</v>
      </c>
      <c r="B2111" t="s">
        <v>47</v>
      </c>
      <c r="C2111" t="s">
        <v>47</v>
      </c>
      <c r="D2111" t="s">
        <v>163</v>
      </c>
      <c r="E2111" t="s">
        <v>27</v>
      </c>
      <c r="F2111">
        <v>0</v>
      </c>
      <c r="G2111">
        <v>2109</v>
      </c>
      <c r="H2111">
        <f>IF(Table1[[#This Row],[my_ent_1]]=Table1[[#This Row],[their_ent_1]], 1, 0)</f>
        <v>1</v>
      </c>
      <c r="I2111">
        <f>IF(Table1[[#This Row],[my_ent_2]]=Table1[[#This Row],[their_ent_2]], 1, 0)</f>
        <v>0</v>
      </c>
      <c r="J2111">
        <f>IF(Table1[[#This Row],[same_1]]=1 &amp; Table1[[#This Row],[same_2]]=1, 1, 0)</f>
        <v>0</v>
      </c>
      <c r="K2111">
        <f>IF(ISNUMBER(SEARCH(Table1[[#This Row],[their_ent_1]],Table1[[#This Row],[my_ent_1]])), 1, 0)</f>
        <v>1</v>
      </c>
      <c r="L2111">
        <f>IF(ISNUMBER(SEARCH(Table1[[#This Row],[their_ent_2]],Table1[[#This Row],[my_ent_2]])), 1, 0)</f>
        <v>0</v>
      </c>
    </row>
    <row r="2112" spans="1:12" hidden="1" x14ac:dyDescent="0.3">
      <c r="A2112" t="s">
        <v>5898</v>
      </c>
      <c r="B2112" t="s">
        <v>5899</v>
      </c>
      <c r="C2112" t="s">
        <v>5900</v>
      </c>
      <c r="D2112" t="s">
        <v>5901</v>
      </c>
      <c r="E2112" t="s">
        <v>5901</v>
      </c>
      <c r="F2112">
        <v>0</v>
      </c>
      <c r="G2112">
        <v>2110</v>
      </c>
      <c r="H2112">
        <f>IF(Table1[[#This Row],[my_ent_1]]=Table1[[#This Row],[their_ent_1]], 1, 0)</f>
        <v>0</v>
      </c>
      <c r="I2112">
        <f>IF(Table1[[#This Row],[my_ent_2]]=Table1[[#This Row],[their_ent_2]], 1, 0)</f>
        <v>1</v>
      </c>
      <c r="J2112">
        <f>IF(Table1[[#This Row],[same_1]]=1 &amp; Table1[[#This Row],[same_2]]=1, 1, 0)</f>
        <v>0</v>
      </c>
      <c r="K2112">
        <f>IF(ISNUMBER(SEARCH(Table1[[#This Row],[their_ent_1]],Table1[[#This Row],[my_ent_1]])), 1, 0)</f>
        <v>0</v>
      </c>
      <c r="L2112">
        <f>IF(ISNUMBER(SEARCH(Table1[[#This Row],[their_ent_2]],Table1[[#This Row],[my_ent_2]])), 1, 0)</f>
        <v>1</v>
      </c>
    </row>
    <row r="2113" spans="1:12" hidden="1" x14ac:dyDescent="0.3">
      <c r="A2113" t="s">
        <v>5902</v>
      </c>
      <c r="B2113" t="s">
        <v>5903</v>
      </c>
      <c r="C2113" t="s">
        <v>5904</v>
      </c>
      <c r="D2113" t="s">
        <v>4539</v>
      </c>
      <c r="E2113" t="s">
        <v>4539</v>
      </c>
      <c r="F2113">
        <v>0</v>
      </c>
      <c r="G2113">
        <v>2111</v>
      </c>
      <c r="H2113">
        <f>IF(Table1[[#This Row],[my_ent_1]]=Table1[[#This Row],[their_ent_1]], 1, 0)</f>
        <v>0</v>
      </c>
      <c r="I2113">
        <f>IF(Table1[[#This Row],[my_ent_2]]=Table1[[#This Row],[their_ent_2]], 1, 0)</f>
        <v>1</v>
      </c>
      <c r="J2113">
        <f>IF(Table1[[#This Row],[same_1]]=1 &amp; Table1[[#This Row],[same_2]]=1, 1, 0)</f>
        <v>0</v>
      </c>
      <c r="K2113">
        <f>IF(ISNUMBER(SEARCH(Table1[[#This Row],[their_ent_1]],Table1[[#This Row],[my_ent_1]])), 1, 0)</f>
        <v>0</v>
      </c>
      <c r="L2113">
        <f>IF(ISNUMBER(SEARCH(Table1[[#This Row],[their_ent_2]],Table1[[#This Row],[my_ent_2]])), 1, 0)</f>
        <v>1</v>
      </c>
    </row>
    <row r="2114" spans="1:12" hidden="1" x14ac:dyDescent="0.3">
      <c r="A2114" t="s">
        <v>5905</v>
      </c>
      <c r="B2114" t="s">
        <v>12</v>
      </c>
      <c r="C2114" t="s">
        <v>5906</v>
      </c>
      <c r="D2114" t="s">
        <v>5739</v>
      </c>
      <c r="E2114" t="s">
        <v>5739</v>
      </c>
      <c r="F2114">
        <v>0</v>
      </c>
      <c r="G2114">
        <v>2112</v>
      </c>
      <c r="H2114">
        <f>IF(Table1[[#This Row],[my_ent_1]]=Table1[[#This Row],[their_ent_1]], 1, 0)</f>
        <v>0</v>
      </c>
      <c r="I2114">
        <f>IF(Table1[[#This Row],[my_ent_2]]=Table1[[#This Row],[their_ent_2]], 1, 0)</f>
        <v>1</v>
      </c>
      <c r="J2114">
        <f>IF(Table1[[#This Row],[same_1]]=1 &amp; Table1[[#This Row],[same_2]]=1, 1, 0)</f>
        <v>0</v>
      </c>
      <c r="K2114">
        <f>IF(ISNUMBER(SEARCH(Table1[[#This Row],[their_ent_1]],Table1[[#This Row],[my_ent_1]])), 1, 0)</f>
        <v>0</v>
      </c>
      <c r="L2114">
        <f>IF(ISNUMBER(SEARCH(Table1[[#This Row],[their_ent_2]],Table1[[#This Row],[my_ent_2]])), 1, 0)</f>
        <v>1</v>
      </c>
    </row>
    <row r="2115" spans="1:12" hidden="1" x14ac:dyDescent="0.3">
      <c r="A2115" t="s">
        <v>5907</v>
      </c>
      <c r="B2115" t="s">
        <v>5908</v>
      </c>
      <c r="C2115" t="s">
        <v>5908</v>
      </c>
      <c r="D2115" t="s">
        <v>5909</v>
      </c>
      <c r="E2115" t="s">
        <v>369</v>
      </c>
      <c r="F2115">
        <v>0</v>
      </c>
      <c r="G2115">
        <v>2113</v>
      </c>
      <c r="H2115">
        <f>IF(Table1[[#This Row],[my_ent_1]]=Table1[[#This Row],[their_ent_1]], 1, 0)</f>
        <v>1</v>
      </c>
      <c r="I2115">
        <f>IF(Table1[[#This Row],[my_ent_2]]=Table1[[#This Row],[their_ent_2]], 1, 0)</f>
        <v>0</v>
      </c>
      <c r="J2115">
        <f>IF(Table1[[#This Row],[same_1]]=1 &amp; Table1[[#This Row],[same_2]]=1, 1, 0)</f>
        <v>0</v>
      </c>
      <c r="K2115">
        <f>IF(ISNUMBER(SEARCH(Table1[[#This Row],[their_ent_1]],Table1[[#This Row],[my_ent_1]])), 1, 0)</f>
        <v>1</v>
      </c>
      <c r="L2115">
        <f>IF(ISNUMBER(SEARCH(Table1[[#This Row],[their_ent_2]],Table1[[#This Row],[my_ent_2]])), 1, 0)</f>
        <v>0</v>
      </c>
    </row>
    <row r="2116" spans="1:12" hidden="1" x14ac:dyDescent="0.3">
      <c r="A2116" t="s">
        <v>5910</v>
      </c>
      <c r="B2116" t="s">
        <v>74</v>
      </c>
      <c r="C2116" t="s">
        <v>74</v>
      </c>
      <c r="D2116" t="s">
        <v>5911</v>
      </c>
      <c r="E2116" t="s">
        <v>2901</v>
      </c>
      <c r="F2116">
        <v>0</v>
      </c>
      <c r="G2116">
        <v>2114</v>
      </c>
      <c r="H2116">
        <f>IF(Table1[[#This Row],[my_ent_1]]=Table1[[#This Row],[their_ent_1]], 1, 0)</f>
        <v>1</v>
      </c>
      <c r="I2116">
        <f>IF(Table1[[#This Row],[my_ent_2]]=Table1[[#This Row],[their_ent_2]], 1, 0)</f>
        <v>0</v>
      </c>
      <c r="J2116">
        <f>IF(Table1[[#This Row],[same_1]]=1 &amp; Table1[[#This Row],[same_2]]=1, 1, 0)</f>
        <v>0</v>
      </c>
      <c r="K2116">
        <f>IF(ISNUMBER(SEARCH(Table1[[#This Row],[their_ent_1]],Table1[[#This Row],[my_ent_1]])), 1, 0)</f>
        <v>1</v>
      </c>
      <c r="L2116">
        <f>IF(ISNUMBER(SEARCH(Table1[[#This Row],[their_ent_2]],Table1[[#This Row],[my_ent_2]])), 1, 0)</f>
        <v>0</v>
      </c>
    </row>
    <row r="2117" spans="1:12" hidden="1" x14ac:dyDescent="0.3">
      <c r="A2117" t="s">
        <v>5912</v>
      </c>
      <c r="B2117" t="s">
        <v>12</v>
      </c>
      <c r="C2117" t="s">
        <v>5913</v>
      </c>
      <c r="D2117" t="s">
        <v>5914</v>
      </c>
      <c r="E2117" t="s">
        <v>5915</v>
      </c>
      <c r="F2117">
        <v>0</v>
      </c>
      <c r="G2117">
        <v>2115</v>
      </c>
      <c r="H2117">
        <f>IF(Table1[[#This Row],[my_ent_1]]=Table1[[#This Row],[their_ent_1]], 1, 0)</f>
        <v>0</v>
      </c>
      <c r="I2117">
        <f>IF(Table1[[#This Row],[my_ent_2]]=Table1[[#This Row],[their_ent_2]], 1, 0)</f>
        <v>0</v>
      </c>
      <c r="J2117">
        <f>IF(Table1[[#This Row],[same_1]]=1 &amp; Table1[[#This Row],[same_2]]=1, 1, 0)</f>
        <v>0</v>
      </c>
      <c r="K2117">
        <f>IF(ISNUMBER(SEARCH(Table1[[#This Row],[their_ent_1]],Table1[[#This Row],[my_ent_1]])), 1, 0)</f>
        <v>0</v>
      </c>
      <c r="L2117">
        <f>IF(ISNUMBER(SEARCH(Table1[[#This Row],[their_ent_2]],Table1[[#This Row],[my_ent_2]])), 1, 0)</f>
        <v>0</v>
      </c>
    </row>
    <row r="2118" spans="1:12" x14ac:dyDescent="0.3">
      <c r="A2118" t="s">
        <v>5916</v>
      </c>
      <c r="B2118" t="s">
        <v>5917</v>
      </c>
      <c r="C2118" t="s">
        <v>5917</v>
      </c>
      <c r="D2118" t="s">
        <v>5918</v>
      </c>
      <c r="E2118" t="s">
        <v>5919</v>
      </c>
      <c r="F2118">
        <v>0</v>
      </c>
      <c r="G2118">
        <v>2116</v>
      </c>
      <c r="H2118">
        <f>IF(Table1[[#This Row],[my_ent_1]]=Table1[[#This Row],[their_ent_1]], 1, 0)</f>
        <v>1</v>
      </c>
      <c r="I2118">
        <f>IF(Table1[[#This Row],[my_ent_2]]=Table1[[#This Row],[their_ent_2]], 1, 0)</f>
        <v>0</v>
      </c>
      <c r="J2118">
        <f>IF(Table1[[#This Row],[same_1]]=1 &amp; Table1[[#This Row],[same_2]]=1, 1, 0)</f>
        <v>0</v>
      </c>
      <c r="K2118">
        <f>IF(ISNUMBER(SEARCH(Table1[[#This Row],[their_ent_1]],Table1[[#This Row],[my_ent_1]])), 1, 0)</f>
        <v>1</v>
      </c>
      <c r="L2118">
        <f>IF(ISNUMBER(SEARCH(Table1[[#This Row],[their_ent_2]],Table1[[#This Row],[my_ent_2]])), 1, 0)</f>
        <v>1</v>
      </c>
    </row>
    <row r="2119" spans="1:12" hidden="1" x14ac:dyDescent="0.3">
      <c r="A2119" t="s">
        <v>1498</v>
      </c>
      <c r="B2119" t="s">
        <v>348</v>
      </c>
      <c r="C2119" t="s">
        <v>348</v>
      </c>
      <c r="D2119" t="s">
        <v>1499</v>
      </c>
      <c r="E2119" t="s">
        <v>1500</v>
      </c>
      <c r="F2119">
        <v>0</v>
      </c>
      <c r="G2119">
        <v>2117</v>
      </c>
      <c r="H2119">
        <f>IF(Table1[[#This Row],[my_ent_1]]=Table1[[#This Row],[their_ent_1]], 1, 0)</f>
        <v>1</v>
      </c>
      <c r="I2119">
        <f>IF(Table1[[#This Row],[my_ent_2]]=Table1[[#This Row],[their_ent_2]], 1, 0)</f>
        <v>0</v>
      </c>
      <c r="J2119">
        <f>IF(Table1[[#This Row],[same_1]]=1 &amp; Table1[[#This Row],[same_2]]=1, 1, 0)</f>
        <v>0</v>
      </c>
      <c r="K2119">
        <f>IF(ISNUMBER(SEARCH(Table1[[#This Row],[their_ent_1]],Table1[[#This Row],[my_ent_1]])), 1, 0)</f>
        <v>1</v>
      </c>
      <c r="L2119">
        <f>IF(ISNUMBER(SEARCH(Table1[[#This Row],[their_ent_2]],Table1[[#This Row],[my_ent_2]])), 1, 0)</f>
        <v>0</v>
      </c>
    </row>
    <row r="2120" spans="1:12" hidden="1" x14ac:dyDescent="0.3">
      <c r="A2120" t="s">
        <v>5724</v>
      </c>
      <c r="B2120" t="s">
        <v>755</v>
      </c>
      <c r="C2120" t="s">
        <v>17</v>
      </c>
      <c r="D2120" t="s">
        <v>17</v>
      </c>
      <c r="E2120" t="s">
        <v>236</v>
      </c>
      <c r="F2120">
        <v>0</v>
      </c>
      <c r="G2120">
        <v>2118</v>
      </c>
      <c r="H2120">
        <f>IF(Table1[[#This Row],[my_ent_1]]=Table1[[#This Row],[their_ent_1]], 1, 0)</f>
        <v>0</v>
      </c>
      <c r="I2120">
        <f>IF(Table1[[#This Row],[my_ent_2]]=Table1[[#This Row],[their_ent_2]], 1, 0)</f>
        <v>0</v>
      </c>
      <c r="J2120">
        <f>IF(Table1[[#This Row],[same_1]]=1 &amp; Table1[[#This Row],[same_2]]=1, 1, 0)</f>
        <v>0</v>
      </c>
      <c r="K2120">
        <f>IF(ISNUMBER(SEARCH(Table1[[#This Row],[their_ent_1]],Table1[[#This Row],[my_ent_1]])), 1, 0)</f>
        <v>0</v>
      </c>
      <c r="L2120">
        <f>IF(ISNUMBER(SEARCH(Table1[[#This Row],[their_ent_2]],Table1[[#This Row],[my_ent_2]])), 1, 0)</f>
        <v>0</v>
      </c>
    </row>
    <row r="2121" spans="1:12" hidden="1" x14ac:dyDescent="0.3">
      <c r="A2121" t="s">
        <v>5920</v>
      </c>
      <c r="B2121" t="s">
        <v>117</v>
      </c>
      <c r="C2121" t="s">
        <v>803</v>
      </c>
      <c r="D2121" t="s">
        <v>803</v>
      </c>
      <c r="E2121" t="s">
        <v>5921</v>
      </c>
      <c r="F2121">
        <v>0</v>
      </c>
      <c r="G2121">
        <v>2119</v>
      </c>
      <c r="H2121">
        <f>IF(Table1[[#This Row],[my_ent_1]]=Table1[[#This Row],[their_ent_1]], 1, 0)</f>
        <v>0</v>
      </c>
      <c r="I2121">
        <f>IF(Table1[[#This Row],[my_ent_2]]=Table1[[#This Row],[their_ent_2]], 1, 0)</f>
        <v>0</v>
      </c>
      <c r="J2121">
        <f>IF(Table1[[#This Row],[same_1]]=1 &amp; Table1[[#This Row],[same_2]]=1, 1, 0)</f>
        <v>0</v>
      </c>
      <c r="K2121">
        <f>IF(ISNUMBER(SEARCH(Table1[[#This Row],[their_ent_1]],Table1[[#This Row],[my_ent_1]])), 1, 0)</f>
        <v>0</v>
      </c>
      <c r="L2121">
        <f>IF(ISNUMBER(SEARCH(Table1[[#This Row],[their_ent_2]],Table1[[#This Row],[my_ent_2]])), 1, 0)</f>
        <v>0</v>
      </c>
    </row>
    <row r="2122" spans="1:12" hidden="1" x14ac:dyDescent="0.3">
      <c r="A2122" t="s">
        <v>5922</v>
      </c>
      <c r="B2122" t="s">
        <v>36</v>
      </c>
      <c r="C2122" t="s">
        <v>2710</v>
      </c>
      <c r="D2122" t="s">
        <v>2709</v>
      </c>
      <c r="E2122" t="s">
        <v>1104</v>
      </c>
      <c r="F2122">
        <v>0</v>
      </c>
      <c r="G2122">
        <v>2120</v>
      </c>
      <c r="H2122">
        <f>IF(Table1[[#This Row],[my_ent_1]]=Table1[[#This Row],[their_ent_1]], 1, 0)</f>
        <v>0</v>
      </c>
      <c r="I2122">
        <f>IF(Table1[[#This Row],[my_ent_2]]=Table1[[#This Row],[their_ent_2]], 1, 0)</f>
        <v>0</v>
      </c>
      <c r="J2122">
        <f>IF(Table1[[#This Row],[same_1]]=1 &amp; Table1[[#This Row],[same_2]]=1, 1, 0)</f>
        <v>0</v>
      </c>
      <c r="K2122">
        <f>IF(ISNUMBER(SEARCH(Table1[[#This Row],[their_ent_1]],Table1[[#This Row],[my_ent_1]])), 1, 0)</f>
        <v>0</v>
      </c>
      <c r="L2122">
        <f>IF(ISNUMBER(SEARCH(Table1[[#This Row],[their_ent_2]],Table1[[#This Row],[my_ent_2]])), 1, 0)</f>
        <v>0</v>
      </c>
    </row>
    <row r="2123" spans="1:12" hidden="1" x14ac:dyDescent="0.3">
      <c r="A2123" t="s">
        <v>5923</v>
      </c>
      <c r="B2123" t="s">
        <v>18</v>
      </c>
      <c r="C2123" t="s">
        <v>18</v>
      </c>
      <c r="D2123" t="s">
        <v>3506</v>
      </c>
      <c r="E2123" t="s">
        <v>433</v>
      </c>
      <c r="F2123">
        <v>0</v>
      </c>
      <c r="G2123">
        <v>2121</v>
      </c>
      <c r="H2123">
        <f>IF(Table1[[#This Row],[my_ent_1]]=Table1[[#This Row],[their_ent_1]], 1, 0)</f>
        <v>1</v>
      </c>
      <c r="I2123">
        <f>IF(Table1[[#This Row],[my_ent_2]]=Table1[[#This Row],[their_ent_2]], 1, 0)</f>
        <v>0</v>
      </c>
      <c r="J2123">
        <f>IF(Table1[[#This Row],[same_1]]=1 &amp; Table1[[#This Row],[same_2]]=1, 1, 0)</f>
        <v>0</v>
      </c>
      <c r="K2123">
        <f>IF(ISNUMBER(SEARCH(Table1[[#This Row],[their_ent_1]],Table1[[#This Row],[my_ent_1]])), 1, 0)</f>
        <v>1</v>
      </c>
      <c r="L2123">
        <f>IF(ISNUMBER(SEARCH(Table1[[#This Row],[their_ent_2]],Table1[[#This Row],[my_ent_2]])), 1, 0)</f>
        <v>0</v>
      </c>
    </row>
    <row r="2124" spans="1:12" hidden="1" x14ac:dyDescent="0.3">
      <c r="A2124" t="s">
        <v>5924</v>
      </c>
      <c r="B2124" t="s">
        <v>242</v>
      </c>
      <c r="C2124" t="s">
        <v>817</v>
      </c>
      <c r="D2124" t="s">
        <v>5925</v>
      </c>
      <c r="E2124" t="s">
        <v>5926</v>
      </c>
      <c r="F2124">
        <v>0</v>
      </c>
      <c r="G2124">
        <v>2122</v>
      </c>
      <c r="H2124">
        <f>IF(Table1[[#This Row],[my_ent_1]]=Table1[[#This Row],[their_ent_1]], 1, 0)</f>
        <v>0</v>
      </c>
      <c r="I2124">
        <f>IF(Table1[[#This Row],[my_ent_2]]=Table1[[#This Row],[their_ent_2]], 1, 0)</f>
        <v>0</v>
      </c>
      <c r="J2124">
        <f>IF(Table1[[#This Row],[same_1]]=1 &amp; Table1[[#This Row],[same_2]]=1, 1, 0)</f>
        <v>0</v>
      </c>
      <c r="K2124">
        <f>IF(ISNUMBER(SEARCH(Table1[[#This Row],[their_ent_1]],Table1[[#This Row],[my_ent_1]])), 1, 0)</f>
        <v>0</v>
      </c>
      <c r="L2124">
        <f>IF(ISNUMBER(SEARCH(Table1[[#This Row],[their_ent_2]],Table1[[#This Row],[my_ent_2]])), 1, 0)</f>
        <v>0</v>
      </c>
    </row>
    <row r="2125" spans="1:12" hidden="1" x14ac:dyDescent="0.3">
      <c r="A2125" t="s">
        <v>5927</v>
      </c>
      <c r="B2125" t="s">
        <v>2858</v>
      </c>
      <c r="C2125" t="s">
        <v>47</v>
      </c>
      <c r="D2125" t="s">
        <v>47</v>
      </c>
      <c r="E2125" t="s">
        <v>4259</v>
      </c>
      <c r="F2125">
        <v>0</v>
      </c>
      <c r="G2125">
        <v>2123</v>
      </c>
      <c r="H2125">
        <f>IF(Table1[[#This Row],[my_ent_1]]=Table1[[#This Row],[their_ent_1]], 1, 0)</f>
        <v>0</v>
      </c>
      <c r="I2125">
        <f>IF(Table1[[#This Row],[my_ent_2]]=Table1[[#This Row],[their_ent_2]], 1, 0)</f>
        <v>0</v>
      </c>
      <c r="J2125">
        <f>IF(Table1[[#This Row],[same_1]]=1 &amp; Table1[[#This Row],[same_2]]=1, 1, 0)</f>
        <v>0</v>
      </c>
      <c r="K2125">
        <f>IF(ISNUMBER(SEARCH(Table1[[#This Row],[their_ent_1]],Table1[[#This Row],[my_ent_1]])), 1, 0)</f>
        <v>0</v>
      </c>
      <c r="L2125">
        <f>IF(ISNUMBER(SEARCH(Table1[[#This Row],[their_ent_2]],Table1[[#This Row],[my_ent_2]])), 1, 0)</f>
        <v>0</v>
      </c>
    </row>
    <row r="2126" spans="1:12" x14ac:dyDescent="0.3">
      <c r="A2126" t="s">
        <v>5928</v>
      </c>
      <c r="B2126" t="s">
        <v>12</v>
      </c>
      <c r="C2126" t="s">
        <v>12</v>
      </c>
      <c r="D2126" t="s">
        <v>3863</v>
      </c>
      <c r="E2126" t="s">
        <v>2734</v>
      </c>
      <c r="F2126">
        <v>0</v>
      </c>
      <c r="G2126">
        <v>2124</v>
      </c>
      <c r="H2126">
        <f>IF(Table1[[#This Row],[my_ent_1]]=Table1[[#This Row],[their_ent_1]], 1, 0)</f>
        <v>1</v>
      </c>
      <c r="I2126">
        <f>IF(Table1[[#This Row],[my_ent_2]]=Table1[[#This Row],[their_ent_2]], 1, 0)</f>
        <v>0</v>
      </c>
      <c r="J2126">
        <f>IF(Table1[[#This Row],[same_1]]=1 &amp; Table1[[#This Row],[same_2]]=1, 1, 0)</f>
        <v>0</v>
      </c>
      <c r="K2126">
        <f>IF(ISNUMBER(SEARCH(Table1[[#This Row],[their_ent_1]],Table1[[#This Row],[my_ent_1]])), 1, 0)</f>
        <v>1</v>
      </c>
      <c r="L2126">
        <f>IF(ISNUMBER(SEARCH(Table1[[#This Row],[their_ent_2]],Table1[[#This Row],[my_ent_2]])), 1, 0)</f>
        <v>1</v>
      </c>
    </row>
    <row r="2127" spans="1:12" x14ac:dyDescent="0.3">
      <c r="A2127" t="s">
        <v>5929</v>
      </c>
      <c r="B2127" t="s">
        <v>5930</v>
      </c>
      <c r="C2127" t="s">
        <v>5931</v>
      </c>
      <c r="D2127" t="s">
        <v>5932</v>
      </c>
      <c r="E2127" t="s">
        <v>5932</v>
      </c>
      <c r="F2127">
        <v>0</v>
      </c>
      <c r="G2127">
        <v>2125</v>
      </c>
      <c r="H2127">
        <f>IF(Table1[[#This Row],[my_ent_1]]=Table1[[#This Row],[their_ent_1]], 1, 0)</f>
        <v>0</v>
      </c>
      <c r="I2127">
        <f>IF(Table1[[#This Row],[my_ent_2]]=Table1[[#This Row],[their_ent_2]], 1, 0)</f>
        <v>1</v>
      </c>
      <c r="J2127">
        <f>IF(Table1[[#This Row],[same_1]]=1 &amp; Table1[[#This Row],[same_2]]=1, 1, 0)</f>
        <v>0</v>
      </c>
      <c r="K2127">
        <f>IF(ISNUMBER(SEARCH(Table1[[#This Row],[their_ent_1]],Table1[[#This Row],[my_ent_1]])), 1, 0)</f>
        <v>1</v>
      </c>
      <c r="L2127">
        <f>IF(ISNUMBER(SEARCH(Table1[[#This Row],[their_ent_2]],Table1[[#This Row],[my_ent_2]])), 1, 0)</f>
        <v>1</v>
      </c>
    </row>
    <row r="2128" spans="1:12" hidden="1" x14ac:dyDescent="0.3">
      <c r="A2128" t="s">
        <v>5933</v>
      </c>
      <c r="B2128" t="s">
        <v>5934</v>
      </c>
      <c r="C2128" t="s">
        <v>5935</v>
      </c>
      <c r="D2128" t="s">
        <v>5936</v>
      </c>
      <c r="E2128" t="s">
        <v>5937</v>
      </c>
      <c r="F2128">
        <v>0</v>
      </c>
      <c r="G2128">
        <v>2126</v>
      </c>
      <c r="H2128">
        <f>IF(Table1[[#This Row],[my_ent_1]]=Table1[[#This Row],[their_ent_1]], 1, 0)</f>
        <v>0</v>
      </c>
      <c r="I2128">
        <f>IF(Table1[[#This Row],[my_ent_2]]=Table1[[#This Row],[their_ent_2]], 1, 0)</f>
        <v>0</v>
      </c>
      <c r="J2128">
        <f>IF(Table1[[#This Row],[same_1]]=1 &amp; Table1[[#This Row],[same_2]]=1, 1, 0)</f>
        <v>0</v>
      </c>
      <c r="K2128">
        <f>IF(ISNUMBER(SEARCH(Table1[[#This Row],[their_ent_1]],Table1[[#This Row],[my_ent_1]])), 1, 0)</f>
        <v>0</v>
      </c>
      <c r="L2128">
        <f>IF(ISNUMBER(SEARCH(Table1[[#This Row],[their_ent_2]],Table1[[#This Row],[my_ent_2]])), 1, 0)</f>
        <v>0</v>
      </c>
    </row>
    <row r="2129" spans="1:12" hidden="1" x14ac:dyDescent="0.3">
      <c r="A2129" t="s">
        <v>5938</v>
      </c>
      <c r="B2129" t="s">
        <v>5939</v>
      </c>
      <c r="C2129" t="s">
        <v>5940</v>
      </c>
      <c r="D2129" t="s">
        <v>5941</v>
      </c>
      <c r="E2129" t="s">
        <v>5942</v>
      </c>
      <c r="F2129">
        <v>0</v>
      </c>
      <c r="G2129">
        <v>2127</v>
      </c>
      <c r="H2129">
        <f>IF(Table1[[#This Row],[my_ent_1]]=Table1[[#This Row],[their_ent_1]], 1, 0)</f>
        <v>0</v>
      </c>
      <c r="I2129">
        <f>IF(Table1[[#This Row],[my_ent_2]]=Table1[[#This Row],[their_ent_2]], 1, 0)</f>
        <v>0</v>
      </c>
      <c r="J2129">
        <f>IF(Table1[[#This Row],[same_1]]=1 &amp; Table1[[#This Row],[same_2]]=1, 1, 0)</f>
        <v>0</v>
      </c>
      <c r="K2129">
        <f>IF(ISNUMBER(SEARCH(Table1[[#This Row],[their_ent_1]],Table1[[#This Row],[my_ent_1]])), 1, 0)</f>
        <v>0</v>
      </c>
      <c r="L2129">
        <f>IF(ISNUMBER(SEARCH(Table1[[#This Row],[their_ent_2]],Table1[[#This Row],[my_ent_2]])), 1, 0)</f>
        <v>0</v>
      </c>
    </row>
    <row r="2130" spans="1:12" hidden="1" x14ac:dyDescent="0.3">
      <c r="A2130" t="s">
        <v>5943</v>
      </c>
      <c r="B2130" t="s">
        <v>1933</v>
      </c>
      <c r="C2130" t="s">
        <v>171</v>
      </c>
      <c r="D2130" t="s">
        <v>1079</v>
      </c>
      <c r="E2130" t="s">
        <v>1933</v>
      </c>
      <c r="F2130">
        <v>0</v>
      </c>
      <c r="G2130">
        <v>2128</v>
      </c>
      <c r="H2130">
        <f>IF(Table1[[#This Row],[my_ent_1]]=Table1[[#This Row],[their_ent_1]], 1, 0)</f>
        <v>0</v>
      </c>
      <c r="I2130">
        <f>IF(Table1[[#This Row],[my_ent_2]]=Table1[[#This Row],[their_ent_2]], 1, 0)</f>
        <v>0</v>
      </c>
      <c r="J2130">
        <f>IF(Table1[[#This Row],[same_1]]=1 &amp; Table1[[#This Row],[same_2]]=1, 1, 0)</f>
        <v>0</v>
      </c>
      <c r="K2130">
        <f>IF(ISNUMBER(SEARCH(Table1[[#This Row],[their_ent_1]],Table1[[#This Row],[my_ent_1]])), 1, 0)</f>
        <v>0</v>
      </c>
      <c r="L2130">
        <f>IF(ISNUMBER(SEARCH(Table1[[#This Row],[their_ent_2]],Table1[[#This Row],[my_ent_2]])), 1, 0)</f>
        <v>0</v>
      </c>
    </row>
    <row r="2131" spans="1:12" hidden="1" x14ac:dyDescent="0.3">
      <c r="A2131" t="s">
        <v>5944</v>
      </c>
      <c r="B2131" t="s">
        <v>5945</v>
      </c>
      <c r="C2131" t="s">
        <v>5945</v>
      </c>
      <c r="D2131" t="s">
        <v>22</v>
      </c>
      <c r="E2131" t="s">
        <v>347</v>
      </c>
      <c r="F2131">
        <v>0</v>
      </c>
      <c r="G2131">
        <v>2129</v>
      </c>
      <c r="H2131">
        <f>IF(Table1[[#This Row],[my_ent_1]]=Table1[[#This Row],[their_ent_1]], 1, 0)</f>
        <v>1</v>
      </c>
      <c r="I2131">
        <f>IF(Table1[[#This Row],[my_ent_2]]=Table1[[#This Row],[their_ent_2]], 1, 0)</f>
        <v>0</v>
      </c>
      <c r="J2131">
        <f>IF(Table1[[#This Row],[same_1]]=1 &amp; Table1[[#This Row],[same_2]]=1, 1, 0)</f>
        <v>0</v>
      </c>
      <c r="K2131">
        <f>IF(ISNUMBER(SEARCH(Table1[[#This Row],[their_ent_1]],Table1[[#This Row],[my_ent_1]])), 1, 0)</f>
        <v>1</v>
      </c>
      <c r="L2131">
        <f>IF(ISNUMBER(SEARCH(Table1[[#This Row],[their_ent_2]],Table1[[#This Row],[my_ent_2]])), 1, 0)</f>
        <v>0</v>
      </c>
    </row>
    <row r="2132" spans="1:12" x14ac:dyDescent="0.3">
      <c r="A2132" t="s">
        <v>5946</v>
      </c>
      <c r="B2132" t="s">
        <v>5947</v>
      </c>
      <c r="C2132" t="s">
        <v>5947</v>
      </c>
      <c r="D2132" t="s">
        <v>5948</v>
      </c>
      <c r="E2132" t="s">
        <v>5949</v>
      </c>
      <c r="F2132">
        <v>0</v>
      </c>
      <c r="G2132">
        <v>2130</v>
      </c>
      <c r="H2132">
        <f>IF(Table1[[#This Row],[my_ent_1]]=Table1[[#This Row],[their_ent_1]], 1, 0)</f>
        <v>1</v>
      </c>
      <c r="I2132">
        <f>IF(Table1[[#This Row],[my_ent_2]]=Table1[[#This Row],[their_ent_2]], 1, 0)</f>
        <v>0</v>
      </c>
      <c r="J2132">
        <f>IF(Table1[[#This Row],[same_1]]=1 &amp; Table1[[#This Row],[same_2]]=1, 1, 0)</f>
        <v>0</v>
      </c>
      <c r="K2132">
        <f>IF(ISNUMBER(SEARCH(Table1[[#This Row],[their_ent_1]],Table1[[#This Row],[my_ent_1]])), 1, 0)</f>
        <v>1</v>
      </c>
      <c r="L2132">
        <f>IF(ISNUMBER(SEARCH(Table1[[#This Row],[their_ent_2]],Table1[[#This Row],[my_ent_2]])), 1, 0)</f>
        <v>1</v>
      </c>
    </row>
    <row r="2133" spans="1:12" hidden="1" x14ac:dyDescent="0.3">
      <c r="A2133" t="s">
        <v>5950</v>
      </c>
      <c r="B2133" t="s">
        <v>47</v>
      </c>
      <c r="C2133" t="s">
        <v>1578</v>
      </c>
      <c r="D2133" t="s">
        <v>1650</v>
      </c>
      <c r="E2133" t="s">
        <v>5592</v>
      </c>
      <c r="F2133">
        <v>0</v>
      </c>
      <c r="G2133">
        <v>2131</v>
      </c>
      <c r="H2133">
        <f>IF(Table1[[#This Row],[my_ent_1]]=Table1[[#This Row],[their_ent_1]], 1, 0)</f>
        <v>0</v>
      </c>
      <c r="I2133">
        <f>IF(Table1[[#This Row],[my_ent_2]]=Table1[[#This Row],[their_ent_2]], 1, 0)</f>
        <v>0</v>
      </c>
      <c r="J2133">
        <f>IF(Table1[[#This Row],[same_1]]=1 &amp; Table1[[#This Row],[same_2]]=1, 1, 0)</f>
        <v>0</v>
      </c>
      <c r="K2133">
        <f>IF(ISNUMBER(SEARCH(Table1[[#This Row],[their_ent_1]],Table1[[#This Row],[my_ent_1]])), 1, 0)</f>
        <v>0</v>
      </c>
      <c r="L2133">
        <f>IF(ISNUMBER(SEARCH(Table1[[#This Row],[their_ent_2]],Table1[[#This Row],[my_ent_2]])), 1, 0)</f>
        <v>0</v>
      </c>
    </row>
    <row r="2134" spans="1:12" hidden="1" x14ac:dyDescent="0.3">
      <c r="A2134" t="s">
        <v>5951</v>
      </c>
      <c r="B2134" t="s">
        <v>456</v>
      </c>
      <c r="C2134" t="s">
        <v>5952</v>
      </c>
      <c r="D2134" t="s">
        <v>658</v>
      </c>
      <c r="E2134" t="s">
        <v>5953</v>
      </c>
      <c r="F2134">
        <v>0</v>
      </c>
      <c r="G2134">
        <v>2132</v>
      </c>
      <c r="H2134">
        <f>IF(Table1[[#This Row],[my_ent_1]]=Table1[[#This Row],[their_ent_1]], 1, 0)</f>
        <v>0</v>
      </c>
      <c r="I2134">
        <f>IF(Table1[[#This Row],[my_ent_2]]=Table1[[#This Row],[their_ent_2]], 1, 0)</f>
        <v>0</v>
      </c>
      <c r="J2134">
        <f>IF(Table1[[#This Row],[same_1]]=1 &amp; Table1[[#This Row],[same_2]]=1, 1, 0)</f>
        <v>0</v>
      </c>
      <c r="K2134">
        <f>IF(ISNUMBER(SEARCH(Table1[[#This Row],[their_ent_1]],Table1[[#This Row],[my_ent_1]])), 1, 0)</f>
        <v>0</v>
      </c>
      <c r="L2134">
        <f>IF(ISNUMBER(SEARCH(Table1[[#This Row],[their_ent_2]],Table1[[#This Row],[my_ent_2]])), 1, 0)</f>
        <v>0</v>
      </c>
    </row>
    <row r="2135" spans="1:12" hidden="1" x14ac:dyDescent="0.3">
      <c r="A2135" t="s">
        <v>5954</v>
      </c>
      <c r="B2135" t="s">
        <v>5955</v>
      </c>
      <c r="C2135" t="s">
        <v>5956</v>
      </c>
      <c r="D2135" t="s">
        <v>143</v>
      </c>
      <c r="E2135" t="s">
        <v>36</v>
      </c>
      <c r="F2135">
        <v>0</v>
      </c>
      <c r="G2135">
        <v>2133</v>
      </c>
      <c r="H2135">
        <f>IF(Table1[[#This Row],[my_ent_1]]=Table1[[#This Row],[their_ent_1]], 1, 0)</f>
        <v>0</v>
      </c>
      <c r="I2135">
        <f>IF(Table1[[#This Row],[my_ent_2]]=Table1[[#This Row],[their_ent_2]], 1, 0)</f>
        <v>0</v>
      </c>
      <c r="J2135">
        <f>IF(Table1[[#This Row],[same_1]]=1 &amp; Table1[[#This Row],[same_2]]=1, 1, 0)</f>
        <v>0</v>
      </c>
      <c r="K2135">
        <f>IF(ISNUMBER(SEARCH(Table1[[#This Row],[their_ent_1]],Table1[[#This Row],[my_ent_1]])), 1, 0)</f>
        <v>0</v>
      </c>
      <c r="L2135">
        <f>IF(ISNUMBER(SEARCH(Table1[[#This Row],[their_ent_2]],Table1[[#This Row],[my_ent_2]])), 1, 0)</f>
        <v>0</v>
      </c>
    </row>
    <row r="2136" spans="1:12" hidden="1" x14ac:dyDescent="0.3">
      <c r="A2136" t="s">
        <v>5957</v>
      </c>
      <c r="B2136" t="s">
        <v>5958</v>
      </c>
      <c r="C2136" t="s">
        <v>5959</v>
      </c>
      <c r="D2136" t="s">
        <v>5959</v>
      </c>
      <c r="E2136" t="s">
        <v>387</v>
      </c>
      <c r="F2136">
        <v>0</v>
      </c>
      <c r="G2136">
        <v>2134</v>
      </c>
      <c r="H2136">
        <f>IF(Table1[[#This Row],[my_ent_1]]=Table1[[#This Row],[their_ent_1]], 1, 0)</f>
        <v>0</v>
      </c>
      <c r="I2136">
        <f>IF(Table1[[#This Row],[my_ent_2]]=Table1[[#This Row],[their_ent_2]], 1, 0)</f>
        <v>0</v>
      </c>
      <c r="J2136">
        <f>IF(Table1[[#This Row],[same_1]]=1 &amp; Table1[[#This Row],[same_2]]=1, 1, 0)</f>
        <v>0</v>
      </c>
      <c r="K2136">
        <f>IF(ISNUMBER(SEARCH(Table1[[#This Row],[their_ent_1]],Table1[[#This Row],[my_ent_1]])), 1, 0)</f>
        <v>0</v>
      </c>
      <c r="L2136">
        <f>IF(ISNUMBER(SEARCH(Table1[[#This Row],[their_ent_2]],Table1[[#This Row],[my_ent_2]])), 1, 0)</f>
        <v>0</v>
      </c>
    </row>
    <row r="2137" spans="1:12" hidden="1" x14ac:dyDescent="0.3">
      <c r="A2137" t="s">
        <v>5960</v>
      </c>
      <c r="B2137" t="s">
        <v>2023</v>
      </c>
      <c r="C2137" t="s">
        <v>5961</v>
      </c>
      <c r="D2137" t="s">
        <v>5962</v>
      </c>
      <c r="E2137" t="s">
        <v>5963</v>
      </c>
      <c r="F2137">
        <v>0</v>
      </c>
      <c r="G2137">
        <v>2135</v>
      </c>
      <c r="H2137">
        <f>IF(Table1[[#This Row],[my_ent_1]]=Table1[[#This Row],[their_ent_1]], 1, 0)</f>
        <v>0</v>
      </c>
      <c r="I2137">
        <f>IF(Table1[[#This Row],[my_ent_2]]=Table1[[#This Row],[their_ent_2]], 1, 0)</f>
        <v>0</v>
      </c>
      <c r="J2137">
        <f>IF(Table1[[#This Row],[same_1]]=1 &amp; Table1[[#This Row],[same_2]]=1, 1, 0)</f>
        <v>0</v>
      </c>
      <c r="K2137">
        <f>IF(ISNUMBER(SEARCH(Table1[[#This Row],[their_ent_1]],Table1[[#This Row],[my_ent_1]])), 1, 0)</f>
        <v>0</v>
      </c>
      <c r="L2137">
        <f>IF(ISNUMBER(SEARCH(Table1[[#This Row],[their_ent_2]],Table1[[#This Row],[my_ent_2]])), 1, 0)</f>
        <v>1</v>
      </c>
    </row>
    <row r="2138" spans="1:12" x14ac:dyDescent="0.3">
      <c r="A2138" t="s">
        <v>5964</v>
      </c>
      <c r="B2138" t="s">
        <v>5965</v>
      </c>
      <c r="C2138" t="s">
        <v>5966</v>
      </c>
      <c r="D2138" t="s">
        <v>310</v>
      </c>
      <c r="E2138" t="s">
        <v>311</v>
      </c>
      <c r="F2138">
        <v>0</v>
      </c>
      <c r="G2138">
        <v>2136</v>
      </c>
      <c r="H2138">
        <f>IF(Table1[[#This Row],[my_ent_1]]=Table1[[#This Row],[their_ent_1]], 1, 0)</f>
        <v>0</v>
      </c>
      <c r="I2138">
        <f>IF(Table1[[#This Row],[my_ent_2]]=Table1[[#This Row],[their_ent_2]], 1, 0)</f>
        <v>0</v>
      </c>
      <c r="J2138">
        <f>IF(Table1[[#This Row],[same_1]]=1 &amp; Table1[[#This Row],[same_2]]=1, 1, 0)</f>
        <v>0</v>
      </c>
      <c r="K2138">
        <f>IF(ISNUMBER(SEARCH(Table1[[#This Row],[their_ent_1]],Table1[[#This Row],[my_ent_1]])), 1, 0)</f>
        <v>1</v>
      </c>
      <c r="L2138">
        <f>IF(ISNUMBER(SEARCH(Table1[[#This Row],[their_ent_2]],Table1[[#This Row],[my_ent_2]])), 1, 0)</f>
        <v>1</v>
      </c>
    </row>
    <row r="2139" spans="1:12" hidden="1" x14ac:dyDescent="0.3">
      <c r="A2139" t="s">
        <v>5967</v>
      </c>
      <c r="B2139" t="s">
        <v>2562</v>
      </c>
      <c r="C2139" t="s">
        <v>191</v>
      </c>
      <c r="D2139" t="s">
        <v>12</v>
      </c>
      <c r="E2139" t="s">
        <v>5968</v>
      </c>
      <c r="F2139">
        <v>0</v>
      </c>
      <c r="G2139">
        <v>2137</v>
      </c>
      <c r="H2139">
        <f>IF(Table1[[#This Row],[my_ent_1]]=Table1[[#This Row],[their_ent_1]], 1, 0)</f>
        <v>0</v>
      </c>
      <c r="I2139">
        <f>IF(Table1[[#This Row],[my_ent_2]]=Table1[[#This Row],[their_ent_2]], 1, 0)</f>
        <v>0</v>
      </c>
      <c r="J2139">
        <f>IF(Table1[[#This Row],[same_1]]=1 &amp; Table1[[#This Row],[same_2]]=1, 1, 0)</f>
        <v>0</v>
      </c>
      <c r="K2139">
        <f>IF(ISNUMBER(SEARCH(Table1[[#This Row],[their_ent_1]],Table1[[#This Row],[my_ent_1]])), 1, 0)</f>
        <v>0</v>
      </c>
      <c r="L2139">
        <f>IF(ISNUMBER(SEARCH(Table1[[#This Row],[their_ent_2]],Table1[[#This Row],[my_ent_2]])), 1, 0)</f>
        <v>0</v>
      </c>
    </row>
    <row r="2140" spans="1:12" hidden="1" x14ac:dyDescent="0.3">
      <c r="A2140" t="s">
        <v>5969</v>
      </c>
      <c r="B2140" t="s">
        <v>5970</v>
      </c>
      <c r="C2140" t="s">
        <v>5971</v>
      </c>
      <c r="D2140" t="s">
        <v>5972</v>
      </c>
      <c r="E2140" t="s">
        <v>5973</v>
      </c>
      <c r="F2140">
        <v>0</v>
      </c>
      <c r="G2140">
        <v>2138</v>
      </c>
      <c r="H2140">
        <f>IF(Table1[[#This Row],[my_ent_1]]=Table1[[#This Row],[their_ent_1]], 1, 0)</f>
        <v>0</v>
      </c>
      <c r="I2140">
        <f>IF(Table1[[#This Row],[my_ent_2]]=Table1[[#This Row],[their_ent_2]], 1, 0)</f>
        <v>0</v>
      </c>
      <c r="J2140">
        <f>IF(Table1[[#This Row],[same_1]]=1 &amp; Table1[[#This Row],[same_2]]=1, 1, 0)</f>
        <v>0</v>
      </c>
      <c r="K2140">
        <f>IF(ISNUMBER(SEARCH(Table1[[#This Row],[their_ent_1]],Table1[[#This Row],[my_ent_1]])), 1, 0)</f>
        <v>0</v>
      </c>
      <c r="L2140">
        <f>IF(ISNUMBER(SEARCH(Table1[[#This Row],[their_ent_2]],Table1[[#This Row],[my_ent_2]])), 1, 0)</f>
        <v>0</v>
      </c>
    </row>
    <row r="2141" spans="1:12" hidden="1" x14ac:dyDescent="0.3">
      <c r="A2141" t="s">
        <v>5974</v>
      </c>
      <c r="B2141" t="s">
        <v>5975</v>
      </c>
      <c r="C2141" t="s">
        <v>5975</v>
      </c>
      <c r="D2141" t="s">
        <v>4271</v>
      </c>
      <c r="E2141" t="s">
        <v>5976</v>
      </c>
      <c r="F2141">
        <v>0</v>
      </c>
      <c r="G2141">
        <v>2139</v>
      </c>
      <c r="H2141">
        <f>IF(Table1[[#This Row],[my_ent_1]]=Table1[[#This Row],[their_ent_1]], 1, 0)</f>
        <v>1</v>
      </c>
      <c r="I2141">
        <f>IF(Table1[[#This Row],[my_ent_2]]=Table1[[#This Row],[their_ent_2]], 1, 0)</f>
        <v>0</v>
      </c>
      <c r="J2141">
        <f>IF(Table1[[#This Row],[same_1]]=1 &amp; Table1[[#This Row],[same_2]]=1, 1, 0)</f>
        <v>0</v>
      </c>
      <c r="K2141">
        <f>IF(ISNUMBER(SEARCH(Table1[[#This Row],[their_ent_1]],Table1[[#This Row],[my_ent_1]])), 1, 0)</f>
        <v>1</v>
      </c>
      <c r="L2141">
        <f>IF(ISNUMBER(SEARCH(Table1[[#This Row],[their_ent_2]],Table1[[#This Row],[my_ent_2]])), 1, 0)</f>
        <v>0</v>
      </c>
    </row>
    <row r="2142" spans="1:12" hidden="1" x14ac:dyDescent="0.3">
      <c r="A2142" t="s">
        <v>5977</v>
      </c>
      <c r="B2142" t="s">
        <v>5978</v>
      </c>
      <c r="C2142" t="s">
        <v>1675</v>
      </c>
      <c r="D2142" t="s">
        <v>2011</v>
      </c>
      <c r="E2142" t="s">
        <v>2011</v>
      </c>
      <c r="F2142">
        <v>0</v>
      </c>
      <c r="G2142">
        <v>2140</v>
      </c>
      <c r="H2142">
        <f>IF(Table1[[#This Row],[my_ent_1]]=Table1[[#This Row],[their_ent_1]], 1, 0)</f>
        <v>0</v>
      </c>
      <c r="I2142">
        <f>IF(Table1[[#This Row],[my_ent_2]]=Table1[[#This Row],[their_ent_2]], 1, 0)</f>
        <v>1</v>
      </c>
      <c r="J2142">
        <f>IF(Table1[[#This Row],[same_1]]=1 &amp; Table1[[#This Row],[same_2]]=1, 1, 0)</f>
        <v>0</v>
      </c>
      <c r="K2142">
        <f>IF(ISNUMBER(SEARCH(Table1[[#This Row],[their_ent_1]],Table1[[#This Row],[my_ent_1]])), 1, 0)</f>
        <v>0</v>
      </c>
      <c r="L2142">
        <f>IF(ISNUMBER(SEARCH(Table1[[#This Row],[their_ent_2]],Table1[[#This Row],[my_ent_2]])), 1, 0)</f>
        <v>1</v>
      </c>
    </row>
    <row r="2143" spans="1:12" hidden="1" x14ac:dyDescent="0.3">
      <c r="A2143" t="s">
        <v>3383</v>
      </c>
      <c r="B2143" t="s">
        <v>27</v>
      </c>
      <c r="C2143" t="s">
        <v>3384</v>
      </c>
      <c r="D2143" t="s">
        <v>1855</v>
      </c>
      <c r="E2143" t="s">
        <v>3385</v>
      </c>
      <c r="F2143">
        <v>0</v>
      </c>
      <c r="G2143">
        <v>2141</v>
      </c>
      <c r="H2143">
        <f>IF(Table1[[#This Row],[my_ent_1]]=Table1[[#This Row],[their_ent_1]], 1, 0)</f>
        <v>0</v>
      </c>
      <c r="I2143">
        <f>IF(Table1[[#This Row],[my_ent_2]]=Table1[[#This Row],[their_ent_2]], 1, 0)</f>
        <v>0</v>
      </c>
      <c r="J2143">
        <f>IF(Table1[[#This Row],[same_1]]=1 &amp; Table1[[#This Row],[same_2]]=1, 1, 0)</f>
        <v>0</v>
      </c>
      <c r="K2143">
        <f>IF(ISNUMBER(SEARCH(Table1[[#This Row],[their_ent_1]],Table1[[#This Row],[my_ent_1]])), 1, 0)</f>
        <v>0</v>
      </c>
      <c r="L2143">
        <f>IF(ISNUMBER(SEARCH(Table1[[#This Row],[their_ent_2]],Table1[[#This Row],[my_ent_2]])), 1, 0)</f>
        <v>0</v>
      </c>
    </row>
    <row r="2144" spans="1:12" hidden="1" x14ac:dyDescent="0.3">
      <c r="A2144" t="s">
        <v>5979</v>
      </c>
      <c r="B2144" t="s">
        <v>1327</v>
      </c>
      <c r="C2144" t="s">
        <v>1327</v>
      </c>
      <c r="D2144" t="s">
        <v>1414</v>
      </c>
      <c r="E2144" t="s">
        <v>357</v>
      </c>
      <c r="F2144">
        <v>0</v>
      </c>
      <c r="G2144">
        <v>2142</v>
      </c>
      <c r="H2144">
        <f>IF(Table1[[#This Row],[my_ent_1]]=Table1[[#This Row],[their_ent_1]], 1, 0)</f>
        <v>1</v>
      </c>
      <c r="I2144">
        <f>IF(Table1[[#This Row],[my_ent_2]]=Table1[[#This Row],[their_ent_2]], 1, 0)</f>
        <v>0</v>
      </c>
      <c r="J2144">
        <f>IF(Table1[[#This Row],[same_1]]=1 &amp; Table1[[#This Row],[same_2]]=1, 1, 0)</f>
        <v>0</v>
      </c>
      <c r="K2144">
        <f>IF(ISNUMBER(SEARCH(Table1[[#This Row],[their_ent_1]],Table1[[#This Row],[my_ent_1]])), 1, 0)</f>
        <v>1</v>
      </c>
      <c r="L2144">
        <f>IF(ISNUMBER(SEARCH(Table1[[#This Row],[their_ent_2]],Table1[[#This Row],[my_ent_2]])), 1, 0)</f>
        <v>0</v>
      </c>
    </row>
    <row r="2145" spans="1:12" x14ac:dyDescent="0.3">
      <c r="A2145" t="s">
        <v>3089</v>
      </c>
      <c r="B2145" t="s">
        <v>3090</v>
      </c>
      <c r="C2145" t="s">
        <v>3090</v>
      </c>
      <c r="D2145" t="s">
        <v>3091</v>
      </c>
      <c r="E2145" t="s">
        <v>3092</v>
      </c>
      <c r="F2145">
        <v>0</v>
      </c>
      <c r="G2145">
        <v>2143</v>
      </c>
      <c r="H2145">
        <f>IF(Table1[[#This Row],[my_ent_1]]=Table1[[#This Row],[their_ent_1]], 1, 0)</f>
        <v>1</v>
      </c>
      <c r="I2145">
        <f>IF(Table1[[#This Row],[my_ent_2]]=Table1[[#This Row],[their_ent_2]], 1, 0)</f>
        <v>0</v>
      </c>
      <c r="J2145">
        <f>IF(Table1[[#This Row],[same_1]]=1 &amp; Table1[[#This Row],[same_2]]=1, 1, 0)</f>
        <v>0</v>
      </c>
      <c r="K2145">
        <f>IF(ISNUMBER(SEARCH(Table1[[#This Row],[their_ent_1]],Table1[[#This Row],[my_ent_1]])), 1, 0)</f>
        <v>1</v>
      </c>
      <c r="L2145">
        <f>IF(ISNUMBER(SEARCH(Table1[[#This Row],[their_ent_2]],Table1[[#This Row],[my_ent_2]])), 1, 0)</f>
        <v>1</v>
      </c>
    </row>
    <row r="2146" spans="1:12" hidden="1" x14ac:dyDescent="0.3">
      <c r="A2146" t="s">
        <v>5980</v>
      </c>
      <c r="B2146" t="s">
        <v>143</v>
      </c>
      <c r="C2146" t="s">
        <v>5981</v>
      </c>
      <c r="D2146" t="s">
        <v>143</v>
      </c>
      <c r="E2146" t="s">
        <v>5982</v>
      </c>
      <c r="F2146">
        <v>0</v>
      </c>
      <c r="G2146">
        <v>2144</v>
      </c>
      <c r="H2146">
        <f>IF(Table1[[#This Row],[my_ent_1]]=Table1[[#This Row],[their_ent_1]], 1, 0)</f>
        <v>0</v>
      </c>
      <c r="I2146">
        <f>IF(Table1[[#This Row],[my_ent_2]]=Table1[[#This Row],[their_ent_2]], 1, 0)</f>
        <v>0</v>
      </c>
      <c r="J2146">
        <f>IF(Table1[[#This Row],[same_1]]=1 &amp; Table1[[#This Row],[same_2]]=1, 1, 0)</f>
        <v>0</v>
      </c>
      <c r="K2146">
        <f>IF(ISNUMBER(SEARCH(Table1[[#This Row],[their_ent_1]],Table1[[#This Row],[my_ent_1]])), 1, 0)</f>
        <v>0</v>
      </c>
      <c r="L2146">
        <f>IF(ISNUMBER(SEARCH(Table1[[#This Row],[their_ent_2]],Table1[[#This Row],[my_ent_2]])), 1, 0)</f>
        <v>0</v>
      </c>
    </row>
    <row r="2147" spans="1:12" hidden="1" x14ac:dyDescent="0.3">
      <c r="A2147" t="s">
        <v>5983</v>
      </c>
      <c r="B2147" t="s">
        <v>5984</v>
      </c>
      <c r="C2147" t="s">
        <v>5984</v>
      </c>
      <c r="D2147" t="s">
        <v>4761</v>
      </c>
      <c r="E2147" t="s">
        <v>293</v>
      </c>
      <c r="F2147">
        <v>0</v>
      </c>
      <c r="G2147">
        <v>2145</v>
      </c>
      <c r="H2147">
        <f>IF(Table1[[#This Row],[my_ent_1]]=Table1[[#This Row],[their_ent_1]], 1, 0)</f>
        <v>1</v>
      </c>
      <c r="I2147">
        <f>IF(Table1[[#This Row],[my_ent_2]]=Table1[[#This Row],[their_ent_2]], 1, 0)</f>
        <v>0</v>
      </c>
      <c r="J2147">
        <f>IF(Table1[[#This Row],[same_1]]=1 &amp; Table1[[#This Row],[same_2]]=1, 1, 0)</f>
        <v>0</v>
      </c>
      <c r="K2147">
        <f>IF(ISNUMBER(SEARCH(Table1[[#This Row],[their_ent_1]],Table1[[#This Row],[my_ent_1]])), 1, 0)</f>
        <v>1</v>
      </c>
      <c r="L2147">
        <f>IF(ISNUMBER(SEARCH(Table1[[#This Row],[their_ent_2]],Table1[[#This Row],[my_ent_2]])), 1, 0)</f>
        <v>0</v>
      </c>
    </row>
    <row r="2148" spans="1:12" hidden="1" x14ac:dyDescent="0.3">
      <c r="A2148" t="s">
        <v>5985</v>
      </c>
      <c r="B2148" t="s">
        <v>5986</v>
      </c>
      <c r="C2148" t="s">
        <v>5987</v>
      </c>
      <c r="D2148" t="s">
        <v>5987</v>
      </c>
      <c r="E2148" t="s">
        <v>47</v>
      </c>
      <c r="F2148">
        <v>0</v>
      </c>
      <c r="G2148">
        <v>2146</v>
      </c>
      <c r="H2148">
        <f>IF(Table1[[#This Row],[my_ent_1]]=Table1[[#This Row],[their_ent_1]], 1, 0)</f>
        <v>0</v>
      </c>
      <c r="I2148">
        <f>IF(Table1[[#This Row],[my_ent_2]]=Table1[[#This Row],[their_ent_2]], 1, 0)</f>
        <v>0</v>
      </c>
      <c r="J2148">
        <f>IF(Table1[[#This Row],[same_1]]=1 &amp; Table1[[#This Row],[same_2]]=1, 1, 0)</f>
        <v>0</v>
      </c>
      <c r="K2148">
        <f>IF(ISNUMBER(SEARCH(Table1[[#This Row],[their_ent_1]],Table1[[#This Row],[my_ent_1]])), 1, 0)</f>
        <v>0</v>
      </c>
      <c r="L2148">
        <f>IF(ISNUMBER(SEARCH(Table1[[#This Row],[their_ent_2]],Table1[[#This Row],[my_ent_2]])), 1, 0)</f>
        <v>0</v>
      </c>
    </row>
    <row r="2149" spans="1:12" x14ac:dyDescent="0.3">
      <c r="A2149" t="s">
        <v>5988</v>
      </c>
      <c r="B2149" t="s">
        <v>57</v>
      </c>
      <c r="C2149" t="s">
        <v>36</v>
      </c>
      <c r="D2149" t="s">
        <v>4490</v>
      </c>
      <c r="E2149" t="s">
        <v>4490</v>
      </c>
      <c r="F2149">
        <v>0</v>
      </c>
      <c r="G2149">
        <v>2147</v>
      </c>
      <c r="H2149">
        <f>IF(Table1[[#This Row],[my_ent_1]]=Table1[[#This Row],[their_ent_1]], 1, 0)</f>
        <v>0</v>
      </c>
      <c r="I2149">
        <f>IF(Table1[[#This Row],[my_ent_2]]=Table1[[#This Row],[their_ent_2]], 1, 0)</f>
        <v>1</v>
      </c>
      <c r="J2149">
        <f>IF(Table1[[#This Row],[same_1]]=1 &amp; Table1[[#This Row],[same_2]]=1, 1, 0)</f>
        <v>0</v>
      </c>
      <c r="K2149">
        <f>IF(ISNUMBER(SEARCH(Table1[[#This Row],[their_ent_1]],Table1[[#This Row],[my_ent_1]])), 1, 0)</f>
        <v>1</v>
      </c>
      <c r="L2149">
        <f>IF(ISNUMBER(SEARCH(Table1[[#This Row],[their_ent_2]],Table1[[#This Row],[my_ent_2]])), 1, 0)</f>
        <v>1</v>
      </c>
    </row>
    <row r="2150" spans="1:12" hidden="1" x14ac:dyDescent="0.3">
      <c r="A2150" t="s">
        <v>5989</v>
      </c>
      <c r="B2150" t="s">
        <v>2431</v>
      </c>
      <c r="C2150" t="s">
        <v>5990</v>
      </c>
      <c r="D2150" t="s">
        <v>5991</v>
      </c>
      <c r="E2150" t="s">
        <v>5992</v>
      </c>
      <c r="F2150">
        <v>0</v>
      </c>
      <c r="G2150">
        <v>2148</v>
      </c>
      <c r="H2150">
        <f>IF(Table1[[#This Row],[my_ent_1]]=Table1[[#This Row],[their_ent_1]], 1, 0)</f>
        <v>0</v>
      </c>
      <c r="I2150">
        <f>IF(Table1[[#This Row],[my_ent_2]]=Table1[[#This Row],[their_ent_2]], 1, 0)</f>
        <v>0</v>
      </c>
      <c r="J2150">
        <f>IF(Table1[[#This Row],[same_1]]=1 &amp; Table1[[#This Row],[same_2]]=1, 1, 0)</f>
        <v>0</v>
      </c>
      <c r="K2150">
        <f>IF(ISNUMBER(SEARCH(Table1[[#This Row],[their_ent_1]],Table1[[#This Row],[my_ent_1]])), 1, 0)</f>
        <v>0</v>
      </c>
      <c r="L2150">
        <f>IF(ISNUMBER(SEARCH(Table1[[#This Row],[their_ent_2]],Table1[[#This Row],[my_ent_2]])), 1, 0)</f>
        <v>0</v>
      </c>
    </row>
    <row r="2151" spans="1:12" hidden="1" x14ac:dyDescent="0.3">
      <c r="A2151" t="s">
        <v>5993</v>
      </c>
      <c r="B2151" t="s">
        <v>2514</v>
      </c>
      <c r="C2151" t="s">
        <v>2514</v>
      </c>
      <c r="D2151" t="s">
        <v>551</v>
      </c>
      <c r="E2151" t="s">
        <v>74</v>
      </c>
      <c r="F2151">
        <v>0</v>
      </c>
      <c r="G2151">
        <v>2149</v>
      </c>
      <c r="H2151">
        <f>IF(Table1[[#This Row],[my_ent_1]]=Table1[[#This Row],[their_ent_1]], 1, 0)</f>
        <v>1</v>
      </c>
      <c r="I2151">
        <f>IF(Table1[[#This Row],[my_ent_2]]=Table1[[#This Row],[their_ent_2]], 1, 0)</f>
        <v>0</v>
      </c>
      <c r="J2151">
        <f>IF(Table1[[#This Row],[same_1]]=1 &amp; Table1[[#This Row],[same_2]]=1, 1, 0)</f>
        <v>0</v>
      </c>
      <c r="K2151">
        <f>IF(ISNUMBER(SEARCH(Table1[[#This Row],[their_ent_1]],Table1[[#This Row],[my_ent_1]])), 1, 0)</f>
        <v>1</v>
      </c>
      <c r="L2151">
        <f>IF(ISNUMBER(SEARCH(Table1[[#This Row],[their_ent_2]],Table1[[#This Row],[my_ent_2]])), 1, 0)</f>
        <v>0</v>
      </c>
    </row>
    <row r="2152" spans="1:12" hidden="1" x14ac:dyDescent="0.3">
      <c r="A2152" t="s">
        <v>5994</v>
      </c>
      <c r="B2152" t="s">
        <v>5995</v>
      </c>
      <c r="C2152" t="s">
        <v>5995</v>
      </c>
      <c r="D2152" t="s">
        <v>5996</v>
      </c>
      <c r="E2152" t="s">
        <v>5997</v>
      </c>
      <c r="F2152">
        <v>0</v>
      </c>
      <c r="G2152">
        <v>2150</v>
      </c>
      <c r="H2152">
        <f>IF(Table1[[#This Row],[my_ent_1]]=Table1[[#This Row],[their_ent_1]], 1, 0)</f>
        <v>1</v>
      </c>
      <c r="I2152">
        <f>IF(Table1[[#This Row],[my_ent_2]]=Table1[[#This Row],[their_ent_2]], 1, 0)</f>
        <v>0</v>
      </c>
      <c r="J2152">
        <f>IF(Table1[[#This Row],[same_1]]=1 &amp; Table1[[#This Row],[same_2]]=1, 1, 0)</f>
        <v>0</v>
      </c>
      <c r="K2152">
        <f>IF(ISNUMBER(SEARCH(Table1[[#This Row],[their_ent_1]],Table1[[#This Row],[my_ent_1]])), 1, 0)</f>
        <v>1</v>
      </c>
      <c r="L2152">
        <f>IF(ISNUMBER(SEARCH(Table1[[#This Row],[their_ent_2]],Table1[[#This Row],[my_ent_2]])), 1, 0)</f>
        <v>0</v>
      </c>
    </row>
    <row r="2153" spans="1:12" hidden="1" x14ac:dyDescent="0.3">
      <c r="A2153" t="s">
        <v>5998</v>
      </c>
      <c r="B2153" t="s">
        <v>273</v>
      </c>
      <c r="C2153" t="s">
        <v>273</v>
      </c>
      <c r="D2153" t="s">
        <v>5999</v>
      </c>
      <c r="E2153" t="s">
        <v>1627</v>
      </c>
      <c r="F2153">
        <v>0</v>
      </c>
      <c r="G2153">
        <v>2151</v>
      </c>
      <c r="H2153">
        <f>IF(Table1[[#This Row],[my_ent_1]]=Table1[[#This Row],[their_ent_1]], 1, 0)</f>
        <v>1</v>
      </c>
      <c r="I2153">
        <f>IF(Table1[[#This Row],[my_ent_2]]=Table1[[#This Row],[their_ent_2]], 1, 0)</f>
        <v>0</v>
      </c>
      <c r="J2153">
        <f>IF(Table1[[#This Row],[same_1]]=1 &amp; Table1[[#This Row],[same_2]]=1, 1, 0)</f>
        <v>0</v>
      </c>
      <c r="K2153">
        <f>IF(ISNUMBER(SEARCH(Table1[[#This Row],[their_ent_1]],Table1[[#This Row],[my_ent_1]])), 1, 0)</f>
        <v>1</v>
      </c>
      <c r="L2153">
        <f>IF(ISNUMBER(SEARCH(Table1[[#This Row],[their_ent_2]],Table1[[#This Row],[my_ent_2]])), 1, 0)</f>
        <v>0</v>
      </c>
    </row>
    <row r="2154" spans="1:12" x14ac:dyDescent="0.3">
      <c r="A2154" t="s">
        <v>1139</v>
      </c>
      <c r="B2154" t="s">
        <v>1140</v>
      </c>
      <c r="C2154" t="s">
        <v>1140</v>
      </c>
      <c r="D2154" t="s">
        <v>1141</v>
      </c>
      <c r="E2154" t="s">
        <v>1142</v>
      </c>
      <c r="F2154">
        <v>0</v>
      </c>
      <c r="G2154">
        <v>2152</v>
      </c>
      <c r="H2154">
        <f>IF(Table1[[#This Row],[my_ent_1]]=Table1[[#This Row],[their_ent_1]], 1, 0)</f>
        <v>1</v>
      </c>
      <c r="I2154">
        <f>IF(Table1[[#This Row],[my_ent_2]]=Table1[[#This Row],[their_ent_2]], 1, 0)</f>
        <v>0</v>
      </c>
      <c r="J2154">
        <f>IF(Table1[[#This Row],[same_1]]=1 &amp; Table1[[#This Row],[same_2]]=1, 1, 0)</f>
        <v>0</v>
      </c>
      <c r="K2154">
        <f>IF(ISNUMBER(SEARCH(Table1[[#This Row],[their_ent_1]],Table1[[#This Row],[my_ent_1]])), 1, 0)</f>
        <v>1</v>
      </c>
      <c r="L2154">
        <f>IF(ISNUMBER(SEARCH(Table1[[#This Row],[their_ent_2]],Table1[[#This Row],[my_ent_2]])), 1, 0)</f>
        <v>1</v>
      </c>
    </row>
    <row r="2155" spans="1:12" x14ac:dyDescent="0.3">
      <c r="A2155" t="s">
        <v>6000</v>
      </c>
      <c r="B2155" t="s">
        <v>6001</v>
      </c>
      <c r="C2155" t="s">
        <v>6001</v>
      </c>
      <c r="D2155" t="s">
        <v>6002</v>
      </c>
      <c r="E2155" t="s">
        <v>6003</v>
      </c>
      <c r="F2155">
        <v>0</v>
      </c>
      <c r="G2155">
        <v>2153</v>
      </c>
      <c r="H2155">
        <f>IF(Table1[[#This Row],[my_ent_1]]=Table1[[#This Row],[their_ent_1]], 1, 0)</f>
        <v>1</v>
      </c>
      <c r="I2155">
        <f>IF(Table1[[#This Row],[my_ent_2]]=Table1[[#This Row],[their_ent_2]], 1, 0)</f>
        <v>0</v>
      </c>
      <c r="J2155">
        <f>IF(Table1[[#This Row],[same_1]]=1 &amp; Table1[[#This Row],[same_2]]=1, 1, 0)</f>
        <v>0</v>
      </c>
      <c r="K2155">
        <f>IF(ISNUMBER(SEARCH(Table1[[#This Row],[their_ent_1]],Table1[[#This Row],[my_ent_1]])), 1, 0)</f>
        <v>1</v>
      </c>
      <c r="L2155">
        <f>IF(ISNUMBER(SEARCH(Table1[[#This Row],[their_ent_2]],Table1[[#This Row],[my_ent_2]])), 1, 0)</f>
        <v>1</v>
      </c>
    </row>
    <row r="2156" spans="1:12" hidden="1" x14ac:dyDescent="0.3">
      <c r="A2156" t="s">
        <v>6004</v>
      </c>
      <c r="B2156" t="s">
        <v>6005</v>
      </c>
      <c r="C2156" t="s">
        <v>352</v>
      </c>
      <c r="D2156" t="s">
        <v>6006</v>
      </c>
      <c r="E2156" t="s">
        <v>142</v>
      </c>
      <c r="F2156">
        <v>0</v>
      </c>
      <c r="G2156">
        <v>2154</v>
      </c>
      <c r="H2156">
        <f>IF(Table1[[#This Row],[my_ent_1]]=Table1[[#This Row],[their_ent_1]], 1, 0)</f>
        <v>0</v>
      </c>
      <c r="I2156">
        <f>IF(Table1[[#This Row],[my_ent_2]]=Table1[[#This Row],[their_ent_2]], 1, 0)</f>
        <v>0</v>
      </c>
      <c r="J2156">
        <f>IF(Table1[[#This Row],[same_1]]=1 &amp; Table1[[#This Row],[same_2]]=1, 1, 0)</f>
        <v>0</v>
      </c>
      <c r="K2156">
        <f>IF(ISNUMBER(SEARCH(Table1[[#This Row],[their_ent_1]],Table1[[#This Row],[my_ent_1]])), 1, 0)</f>
        <v>0</v>
      </c>
      <c r="L2156">
        <f>IF(ISNUMBER(SEARCH(Table1[[#This Row],[their_ent_2]],Table1[[#This Row],[my_ent_2]])), 1, 0)</f>
        <v>0</v>
      </c>
    </row>
    <row r="2157" spans="1:12" x14ac:dyDescent="0.3">
      <c r="A2157" t="s">
        <v>6007</v>
      </c>
      <c r="B2157" t="s">
        <v>142</v>
      </c>
      <c r="C2157" t="s">
        <v>142</v>
      </c>
      <c r="D2157" t="s">
        <v>103</v>
      </c>
      <c r="E2157" t="s">
        <v>27</v>
      </c>
      <c r="F2157">
        <v>0</v>
      </c>
      <c r="G2157">
        <v>2155</v>
      </c>
      <c r="H2157">
        <f>IF(Table1[[#This Row],[my_ent_1]]=Table1[[#This Row],[their_ent_1]], 1, 0)</f>
        <v>1</v>
      </c>
      <c r="I2157">
        <f>IF(Table1[[#This Row],[my_ent_2]]=Table1[[#This Row],[their_ent_2]], 1, 0)</f>
        <v>0</v>
      </c>
      <c r="J2157">
        <f>IF(Table1[[#This Row],[same_1]]=1 &amp; Table1[[#This Row],[same_2]]=1, 1, 0)</f>
        <v>0</v>
      </c>
      <c r="K2157">
        <f>IF(ISNUMBER(SEARCH(Table1[[#This Row],[their_ent_1]],Table1[[#This Row],[my_ent_1]])), 1, 0)</f>
        <v>1</v>
      </c>
      <c r="L2157">
        <f>IF(ISNUMBER(SEARCH(Table1[[#This Row],[their_ent_2]],Table1[[#This Row],[my_ent_2]])), 1, 0)</f>
        <v>1</v>
      </c>
    </row>
    <row r="2158" spans="1:12" x14ac:dyDescent="0.3">
      <c r="A2158" t="s">
        <v>6008</v>
      </c>
      <c r="B2158" t="s">
        <v>6009</v>
      </c>
      <c r="C2158" t="s">
        <v>6010</v>
      </c>
      <c r="D2158" t="s">
        <v>6011</v>
      </c>
      <c r="E2158" t="s">
        <v>6011</v>
      </c>
      <c r="F2158">
        <v>0</v>
      </c>
      <c r="G2158">
        <v>2156</v>
      </c>
      <c r="H2158">
        <f>IF(Table1[[#This Row],[my_ent_1]]=Table1[[#This Row],[their_ent_1]], 1, 0)</f>
        <v>0</v>
      </c>
      <c r="I2158">
        <f>IF(Table1[[#This Row],[my_ent_2]]=Table1[[#This Row],[their_ent_2]], 1, 0)</f>
        <v>1</v>
      </c>
      <c r="J2158">
        <f>IF(Table1[[#This Row],[same_1]]=1 &amp; Table1[[#This Row],[same_2]]=1, 1, 0)</f>
        <v>0</v>
      </c>
      <c r="K2158">
        <f>IF(ISNUMBER(SEARCH(Table1[[#This Row],[their_ent_1]],Table1[[#This Row],[my_ent_1]])), 1, 0)</f>
        <v>1</v>
      </c>
      <c r="L2158">
        <f>IF(ISNUMBER(SEARCH(Table1[[#This Row],[their_ent_2]],Table1[[#This Row],[my_ent_2]])), 1, 0)</f>
        <v>1</v>
      </c>
    </row>
    <row r="2159" spans="1:12" hidden="1" x14ac:dyDescent="0.3">
      <c r="A2159" t="s">
        <v>6012</v>
      </c>
      <c r="B2159" t="s">
        <v>6013</v>
      </c>
      <c r="C2159" t="s">
        <v>3525</v>
      </c>
      <c r="D2159" t="s">
        <v>22</v>
      </c>
      <c r="E2159" t="s">
        <v>22</v>
      </c>
      <c r="F2159">
        <v>0</v>
      </c>
      <c r="G2159">
        <v>2157</v>
      </c>
      <c r="H2159">
        <f>IF(Table1[[#This Row],[my_ent_1]]=Table1[[#This Row],[their_ent_1]], 1, 0)</f>
        <v>0</v>
      </c>
      <c r="I2159">
        <f>IF(Table1[[#This Row],[my_ent_2]]=Table1[[#This Row],[their_ent_2]], 1, 0)</f>
        <v>1</v>
      </c>
      <c r="J2159">
        <f>IF(Table1[[#This Row],[same_1]]=1 &amp; Table1[[#This Row],[same_2]]=1, 1, 0)</f>
        <v>0</v>
      </c>
      <c r="K2159">
        <f>IF(ISNUMBER(SEARCH(Table1[[#This Row],[their_ent_1]],Table1[[#This Row],[my_ent_1]])), 1, 0)</f>
        <v>0</v>
      </c>
      <c r="L2159">
        <f>IF(ISNUMBER(SEARCH(Table1[[#This Row],[their_ent_2]],Table1[[#This Row],[my_ent_2]])), 1, 0)</f>
        <v>1</v>
      </c>
    </row>
    <row r="2160" spans="1:12" hidden="1" x14ac:dyDescent="0.3">
      <c r="A2160" t="s">
        <v>6014</v>
      </c>
      <c r="B2160" t="s">
        <v>605</v>
      </c>
      <c r="C2160" t="s">
        <v>5830</v>
      </c>
      <c r="D2160" t="s">
        <v>6015</v>
      </c>
      <c r="E2160" t="s">
        <v>606</v>
      </c>
      <c r="F2160">
        <v>0</v>
      </c>
      <c r="G2160">
        <v>2158</v>
      </c>
      <c r="H2160">
        <f>IF(Table1[[#This Row],[my_ent_1]]=Table1[[#This Row],[their_ent_1]], 1, 0)</f>
        <v>0</v>
      </c>
      <c r="I2160">
        <f>IF(Table1[[#This Row],[my_ent_2]]=Table1[[#This Row],[their_ent_2]], 1, 0)</f>
        <v>0</v>
      </c>
      <c r="J2160">
        <f>IF(Table1[[#This Row],[same_1]]=1 &amp; Table1[[#This Row],[same_2]]=1, 1, 0)</f>
        <v>0</v>
      </c>
      <c r="K2160">
        <f>IF(ISNUMBER(SEARCH(Table1[[#This Row],[their_ent_1]],Table1[[#This Row],[my_ent_1]])), 1, 0)</f>
        <v>0</v>
      </c>
      <c r="L2160">
        <f>IF(ISNUMBER(SEARCH(Table1[[#This Row],[their_ent_2]],Table1[[#This Row],[my_ent_2]])), 1, 0)</f>
        <v>0</v>
      </c>
    </row>
    <row r="2161" spans="1:12" x14ac:dyDescent="0.3">
      <c r="A2161" t="s">
        <v>6016</v>
      </c>
      <c r="B2161" t="s">
        <v>6017</v>
      </c>
      <c r="C2161" t="s">
        <v>593</v>
      </c>
      <c r="D2161" t="s">
        <v>6018</v>
      </c>
      <c r="E2161" t="s">
        <v>6018</v>
      </c>
      <c r="F2161">
        <v>0</v>
      </c>
      <c r="G2161">
        <v>2159</v>
      </c>
      <c r="H2161">
        <f>IF(Table1[[#This Row],[my_ent_1]]=Table1[[#This Row],[their_ent_1]], 1, 0)</f>
        <v>0</v>
      </c>
      <c r="I2161">
        <f>IF(Table1[[#This Row],[my_ent_2]]=Table1[[#This Row],[their_ent_2]], 1, 0)</f>
        <v>1</v>
      </c>
      <c r="J2161">
        <f>IF(Table1[[#This Row],[same_1]]=1 &amp; Table1[[#This Row],[same_2]]=1, 1, 0)</f>
        <v>0</v>
      </c>
      <c r="K2161">
        <f>IF(ISNUMBER(SEARCH(Table1[[#This Row],[their_ent_1]],Table1[[#This Row],[my_ent_1]])), 1, 0)</f>
        <v>1</v>
      </c>
      <c r="L2161">
        <f>IF(ISNUMBER(SEARCH(Table1[[#This Row],[their_ent_2]],Table1[[#This Row],[my_ent_2]])), 1, 0)</f>
        <v>1</v>
      </c>
    </row>
    <row r="2162" spans="1:12" hidden="1" x14ac:dyDescent="0.3">
      <c r="A2162" t="s">
        <v>6019</v>
      </c>
      <c r="B2162" t="s">
        <v>6020</v>
      </c>
      <c r="C2162" t="s">
        <v>6021</v>
      </c>
      <c r="D2162" t="s">
        <v>6022</v>
      </c>
      <c r="E2162" t="s">
        <v>200</v>
      </c>
      <c r="F2162">
        <v>0</v>
      </c>
      <c r="G2162">
        <v>2160</v>
      </c>
      <c r="H2162">
        <f>IF(Table1[[#This Row],[my_ent_1]]=Table1[[#This Row],[their_ent_1]], 1, 0)</f>
        <v>0</v>
      </c>
      <c r="I2162">
        <f>IF(Table1[[#This Row],[my_ent_2]]=Table1[[#This Row],[their_ent_2]], 1, 0)</f>
        <v>0</v>
      </c>
      <c r="J2162">
        <f>IF(Table1[[#This Row],[same_1]]=1 &amp; Table1[[#This Row],[same_2]]=1, 1, 0)</f>
        <v>0</v>
      </c>
      <c r="K2162">
        <f>IF(ISNUMBER(SEARCH(Table1[[#This Row],[their_ent_1]],Table1[[#This Row],[my_ent_1]])), 1, 0)</f>
        <v>0</v>
      </c>
      <c r="L2162">
        <f>IF(ISNUMBER(SEARCH(Table1[[#This Row],[their_ent_2]],Table1[[#This Row],[my_ent_2]])), 1, 0)</f>
        <v>0</v>
      </c>
    </row>
    <row r="2163" spans="1:12" x14ac:dyDescent="0.3">
      <c r="A2163" t="s">
        <v>6023</v>
      </c>
      <c r="B2163" t="s">
        <v>3998</v>
      </c>
      <c r="C2163" t="s">
        <v>3998</v>
      </c>
      <c r="D2163" t="s">
        <v>3677</v>
      </c>
      <c r="E2163" t="s">
        <v>2210</v>
      </c>
      <c r="F2163">
        <v>0</v>
      </c>
      <c r="G2163">
        <v>2161</v>
      </c>
      <c r="H2163">
        <f>IF(Table1[[#This Row],[my_ent_1]]=Table1[[#This Row],[their_ent_1]], 1, 0)</f>
        <v>1</v>
      </c>
      <c r="I2163">
        <f>IF(Table1[[#This Row],[my_ent_2]]=Table1[[#This Row],[their_ent_2]], 1, 0)</f>
        <v>0</v>
      </c>
      <c r="J2163">
        <f>IF(Table1[[#This Row],[same_1]]=1 &amp; Table1[[#This Row],[same_2]]=1, 1, 0)</f>
        <v>0</v>
      </c>
      <c r="K2163">
        <f>IF(ISNUMBER(SEARCH(Table1[[#This Row],[their_ent_1]],Table1[[#This Row],[my_ent_1]])), 1, 0)</f>
        <v>1</v>
      </c>
      <c r="L2163">
        <f>IF(ISNUMBER(SEARCH(Table1[[#This Row],[their_ent_2]],Table1[[#This Row],[my_ent_2]])), 1, 0)</f>
        <v>1</v>
      </c>
    </row>
    <row r="2164" spans="1:12" x14ac:dyDescent="0.3">
      <c r="A2164" t="s">
        <v>6024</v>
      </c>
      <c r="B2164" t="s">
        <v>6025</v>
      </c>
      <c r="C2164" t="s">
        <v>6025</v>
      </c>
      <c r="D2164" t="s">
        <v>6026</v>
      </c>
      <c r="E2164" t="s">
        <v>6027</v>
      </c>
      <c r="F2164">
        <v>0</v>
      </c>
      <c r="G2164">
        <v>2162</v>
      </c>
      <c r="H2164">
        <f>IF(Table1[[#This Row],[my_ent_1]]=Table1[[#This Row],[their_ent_1]], 1, 0)</f>
        <v>1</v>
      </c>
      <c r="I2164">
        <f>IF(Table1[[#This Row],[my_ent_2]]=Table1[[#This Row],[their_ent_2]], 1, 0)</f>
        <v>0</v>
      </c>
      <c r="J2164">
        <f>IF(Table1[[#This Row],[same_1]]=1 &amp; Table1[[#This Row],[same_2]]=1, 1, 0)</f>
        <v>0</v>
      </c>
      <c r="K2164">
        <f>IF(ISNUMBER(SEARCH(Table1[[#This Row],[their_ent_1]],Table1[[#This Row],[my_ent_1]])), 1, 0)</f>
        <v>1</v>
      </c>
      <c r="L2164">
        <f>IF(ISNUMBER(SEARCH(Table1[[#This Row],[their_ent_2]],Table1[[#This Row],[my_ent_2]])), 1, 0)</f>
        <v>1</v>
      </c>
    </row>
    <row r="2165" spans="1:12" hidden="1" x14ac:dyDescent="0.3">
      <c r="A2165" t="s">
        <v>6028</v>
      </c>
      <c r="B2165" t="s">
        <v>6029</v>
      </c>
      <c r="C2165" t="s">
        <v>6030</v>
      </c>
      <c r="D2165" t="s">
        <v>6031</v>
      </c>
      <c r="E2165" t="s">
        <v>1182</v>
      </c>
      <c r="F2165">
        <v>0</v>
      </c>
      <c r="G2165">
        <v>2163</v>
      </c>
      <c r="H2165">
        <f>IF(Table1[[#This Row],[my_ent_1]]=Table1[[#This Row],[their_ent_1]], 1, 0)</f>
        <v>0</v>
      </c>
      <c r="I2165">
        <f>IF(Table1[[#This Row],[my_ent_2]]=Table1[[#This Row],[their_ent_2]], 1, 0)</f>
        <v>0</v>
      </c>
      <c r="J2165">
        <f>IF(Table1[[#This Row],[same_1]]=1 &amp; Table1[[#This Row],[same_2]]=1, 1, 0)</f>
        <v>0</v>
      </c>
      <c r="K2165">
        <f>IF(ISNUMBER(SEARCH(Table1[[#This Row],[their_ent_1]],Table1[[#This Row],[my_ent_1]])), 1, 0)</f>
        <v>0</v>
      </c>
      <c r="L2165">
        <f>IF(ISNUMBER(SEARCH(Table1[[#This Row],[their_ent_2]],Table1[[#This Row],[my_ent_2]])), 1, 0)</f>
        <v>0</v>
      </c>
    </row>
    <row r="2166" spans="1:12" x14ac:dyDescent="0.3">
      <c r="A2166" t="s">
        <v>6032</v>
      </c>
      <c r="B2166" t="s">
        <v>6033</v>
      </c>
      <c r="C2166" t="s">
        <v>3978</v>
      </c>
      <c r="D2166" t="s">
        <v>6034</v>
      </c>
      <c r="E2166" t="s">
        <v>6035</v>
      </c>
      <c r="F2166">
        <v>0</v>
      </c>
      <c r="G2166">
        <v>2164</v>
      </c>
      <c r="H2166">
        <f>IF(Table1[[#This Row],[my_ent_1]]=Table1[[#This Row],[their_ent_1]], 1, 0)</f>
        <v>0</v>
      </c>
      <c r="I2166">
        <f>IF(Table1[[#This Row],[my_ent_2]]=Table1[[#This Row],[their_ent_2]], 1, 0)</f>
        <v>0</v>
      </c>
      <c r="J2166">
        <f>IF(Table1[[#This Row],[same_1]]=1 &amp; Table1[[#This Row],[same_2]]=1, 1, 0)</f>
        <v>0</v>
      </c>
      <c r="K2166">
        <f>IF(ISNUMBER(SEARCH(Table1[[#This Row],[their_ent_1]],Table1[[#This Row],[my_ent_1]])), 1, 0)</f>
        <v>1</v>
      </c>
      <c r="L2166">
        <f>IF(ISNUMBER(SEARCH(Table1[[#This Row],[their_ent_2]],Table1[[#This Row],[my_ent_2]])), 1, 0)</f>
        <v>1</v>
      </c>
    </row>
    <row r="2167" spans="1:12" x14ac:dyDescent="0.3">
      <c r="A2167" t="s">
        <v>6036</v>
      </c>
      <c r="B2167" t="s">
        <v>6037</v>
      </c>
      <c r="C2167" t="s">
        <v>6037</v>
      </c>
      <c r="D2167" t="s">
        <v>6038</v>
      </c>
      <c r="E2167" t="s">
        <v>2425</v>
      </c>
      <c r="F2167">
        <v>0</v>
      </c>
      <c r="G2167">
        <v>2165</v>
      </c>
      <c r="H2167">
        <f>IF(Table1[[#This Row],[my_ent_1]]=Table1[[#This Row],[their_ent_1]], 1, 0)</f>
        <v>1</v>
      </c>
      <c r="I2167">
        <f>IF(Table1[[#This Row],[my_ent_2]]=Table1[[#This Row],[their_ent_2]], 1, 0)</f>
        <v>0</v>
      </c>
      <c r="J2167">
        <f>IF(Table1[[#This Row],[same_1]]=1 &amp; Table1[[#This Row],[same_2]]=1, 1, 0)</f>
        <v>0</v>
      </c>
      <c r="K2167">
        <f>IF(ISNUMBER(SEARCH(Table1[[#This Row],[their_ent_1]],Table1[[#This Row],[my_ent_1]])), 1, 0)</f>
        <v>1</v>
      </c>
      <c r="L2167">
        <f>IF(ISNUMBER(SEARCH(Table1[[#This Row],[their_ent_2]],Table1[[#This Row],[my_ent_2]])), 1, 0)</f>
        <v>1</v>
      </c>
    </row>
    <row r="2168" spans="1:12" hidden="1" x14ac:dyDescent="0.3">
      <c r="A2168" t="s">
        <v>6039</v>
      </c>
      <c r="B2168" t="s">
        <v>6040</v>
      </c>
      <c r="C2168" t="s">
        <v>6041</v>
      </c>
      <c r="D2168" t="s">
        <v>143</v>
      </c>
      <c r="E2168" t="s">
        <v>6042</v>
      </c>
      <c r="F2168">
        <v>0</v>
      </c>
      <c r="G2168">
        <v>2166</v>
      </c>
      <c r="H2168">
        <f>IF(Table1[[#This Row],[my_ent_1]]=Table1[[#This Row],[their_ent_1]], 1, 0)</f>
        <v>0</v>
      </c>
      <c r="I2168">
        <f>IF(Table1[[#This Row],[my_ent_2]]=Table1[[#This Row],[their_ent_2]], 1, 0)</f>
        <v>0</v>
      </c>
      <c r="J2168">
        <f>IF(Table1[[#This Row],[same_1]]=1 &amp; Table1[[#This Row],[same_2]]=1, 1, 0)</f>
        <v>0</v>
      </c>
      <c r="K2168">
        <f>IF(ISNUMBER(SEARCH(Table1[[#This Row],[their_ent_1]],Table1[[#This Row],[my_ent_1]])), 1, 0)</f>
        <v>0</v>
      </c>
      <c r="L2168">
        <f>IF(ISNUMBER(SEARCH(Table1[[#This Row],[their_ent_2]],Table1[[#This Row],[my_ent_2]])), 1, 0)</f>
        <v>0</v>
      </c>
    </row>
    <row r="2169" spans="1:12" hidden="1" x14ac:dyDescent="0.3">
      <c r="A2169" t="s">
        <v>6043</v>
      </c>
      <c r="B2169" t="s">
        <v>6044</v>
      </c>
      <c r="C2169" t="s">
        <v>6045</v>
      </c>
      <c r="D2169" t="s">
        <v>1103</v>
      </c>
      <c r="E2169" t="s">
        <v>1103</v>
      </c>
      <c r="F2169">
        <v>0</v>
      </c>
      <c r="G2169">
        <v>2167</v>
      </c>
      <c r="H2169">
        <f>IF(Table1[[#This Row],[my_ent_1]]=Table1[[#This Row],[their_ent_1]], 1, 0)</f>
        <v>0</v>
      </c>
      <c r="I2169">
        <f>IF(Table1[[#This Row],[my_ent_2]]=Table1[[#This Row],[their_ent_2]], 1, 0)</f>
        <v>1</v>
      </c>
      <c r="J2169">
        <f>IF(Table1[[#This Row],[same_1]]=1 &amp; Table1[[#This Row],[same_2]]=1, 1, 0)</f>
        <v>0</v>
      </c>
      <c r="K2169">
        <f>IF(ISNUMBER(SEARCH(Table1[[#This Row],[their_ent_1]],Table1[[#This Row],[my_ent_1]])), 1, 0)</f>
        <v>0</v>
      </c>
      <c r="L2169">
        <f>IF(ISNUMBER(SEARCH(Table1[[#This Row],[their_ent_2]],Table1[[#This Row],[my_ent_2]])), 1, 0)</f>
        <v>1</v>
      </c>
    </row>
    <row r="2170" spans="1:12" hidden="1" x14ac:dyDescent="0.3">
      <c r="A2170" t="s">
        <v>6046</v>
      </c>
      <c r="B2170" t="s">
        <v>6047</v>
      </c>
      <c r="C2170" t="s">
        <v>6047</v>
      </c>
      <c r="D2170" t="s">
        <v>47</v>
      </c>
      <c r="E2170" t="s">
        <v>433</v>
      </c>
      <c r="F2170">
        <v>0</v>
      </c>
      <c r="G2170">
        <v>2168</v>
      </c>
      <c r="H2170">
        <f>IF(Table1[[#This Row],[my_ent_1]]=Table1[[#This Row],[their_ent_1]], 1, 0)</f>
        <v>1</v>
      </c>
      <c r="I2170">
        <f>IF(Table1[[#This Row],[my_ent_2]]=Table1[[#This Row],[their_ent_2]], 1, 0)</f>
        <v>0</v>
      </c>
      <c r="J2170">
        <f>IF(Table1[[#This Row],[same_1]]=1 &amp; Table1[[#This Row],[same_2]]=1, 1, 0)</f>
        <v>0</v>
      </c>
      <c r="K2170">
        <f>IF(ISNUMBER(SEARCH(Table1[[#This Row],[their_ent_1]],Table1[[#This Row],[my_ent_1]])), 1, 0)</f>
        <v>1</v>
      </c>
      <c r="L2170">
        <f>IF(ISNUMBER(SEARCH(Table1[[#This Row],[their_ent_2]],Table1[[#This Row],[my_ent_2]])), 1, 0)</f>
        <v>0</v>
      </c>
    </row>
    <row r="2171" spans="1:12" hidden="1" x14ac:dyDescent="0.3">
      <c r="A2171" t="s">
        <v>6048</v>
      </c>
      <c r="B2171" t="s">
        <v>22</v>
      </c>
      <c r="C2171" t="s">
        <v>6049</v>
      </c>
      <c r="D2171" t="s">
        <v>27</v>
      </c>
      <c r="E2171" t="s">
        <v>132</v>
      </c>
      <c r="F2171">
        <v>0</v>
      </c>
      <c r="G2171">
        <v>2169</v>
      </c>
      <c r="H2171">
        <f>IF(Table1[[#This Row],[my_ent_1]]=Table1[[#This Row],[their_ent_1]], 1, 0)</f>
        <v>0</v>
      </c>
      <c r="I2171">
        <f>IF(Table1[[#This Row],[my_ent_2]]=Table1[[#This Row],[their_ent_2]], 1, 0)</f>
        <v>0</v>
      </c>
      <c r="J2171">
        <f>IF(Table1[[#This Row],[same_1]]=1 &amp; Table1[[#This Row],[same_2]]=1, 1, 0)</f>
        <v>0</v>
      </c>
      <c r="K2171">
        <f>IF(ISNUMBER(SEARCH(Table1[[#This Row],[their_ent_1]],Table1[[#This Row],[my_ent_1]])), 1, 0)</f>
        <v>0</v>
      </c>
      <c r="L2171">
        <f>IF(ISNUMBER(SEARCH(Table1[[#This Row],[their_ent_2]],Table1[[#This Row],[my_ent_2]])), 1, 0)</f>
        <v>0</v>
      </c>
    </row>
    <row r="2172" spans="1:12" hidden="1" x14ac:dyDescent="0.3">
      <c r="A2172" t="s">
        <v>6050</v>
      </c>
      <c r="B2172" t="s">
        <v>656</v>
      </c>
      <c r="C2172" t="s">
        <v>200</v>
      </c>
      <c r="D2172" t="s">
        <v>856</v>
      </c>
      <c r="E2172" t="s">
        <v>82</v>
      </c>
      <c r="F2172">
        <v>0</v>
      </c>
      <c r="G2172">
        <v>2170</v>
      </c>
      <c r="H2172">
        <f>IF(Table1[[#This Row],[my_ent_1]]=Table1[[#This Row],[their_ent_1]], 1, 0)</f>
        <v>0</v>
      </c>
      <c r="I2172">
        <f>IF(Table1[[#This Row],[my_ent_2]]=Table1[[#This Row],[their_ent_2]], 1, 0)</f>
        <v>0</v>
      </c>
      <c r="J2172">
        <f>IF(Table1[[#This Row],[same_1]]=1 &amp; Table1[[#This Row],[same_2]]=1, 1, 0)</f>
        <v>0</v>
      </c>
      <c r="K2172">
        <f>IF(ISNUMBER(SEARCH(Table1[[#This Row],[their_ent_1]],Table1[[#This Row],[my_ent_1]])), 1, 0)</f>
        <v>0</v>
      </c>
      <c r="L2172">
        <f>IF(ISNUMBER(SEARCH(Table1[[#This Row],[their_ent_2]],Table1[[#This Row],[my_ent_2]])), 1, 0)</f>
        <v>0</v>
      </c>
    </row>
    <row r="2173" spans="1:12" hidden="1" x14ac:dyDescent="0.3">
      <c r="A2173" t="s">
        <v>6051</v>
      </c>
      <c r="B2173" t="s">
        <v>6052</v>
      </c>
      <c r="C2173" t="s">
        <v>6052</v>
      </c>
      <c r="D2173" t="s">
        <v>96</v>
      </c>
      <c r="E2173" t="s">
        <v>527</v>
      </c>
      <c r="F2173">
        <v>0</v>
      </c>
      <c r="G2173">
        <v>2171</v>
      </c>
      <c r="H2173">
        <f>IF(Table1[[#This Row],[my_ent_1]]=Table1[[#This Row],[their_ent_1]], 1, 0)</f>
        <v>1</v>
      </c>
      <c r="I2173">
        <f>IF(Table1[[#This Row],[my_ent_2]]=Table1[[#This Row],[their_ent_2]], 1, 0)</f>
        <v>0</v>
      </c>
      <c r="J2173">
        <f>IF(Table1[[#This Row],[same_1]]=1 &amp; Table1[[#This Row],[same_2]]=1, 1, 0)</f>
        <v>0</v>
      </c>
      <c r="K2173">
        <f>IF(ISNUMBER(SEARCH(Table1[[#This Row],[their_ent_1]],Table1[[#This Row],[my_ent_1]])), 1, 0)</f>
        <v>1</v>
      </c>
      <c r="L2173">
        <f>IF(ISNUMBER(SEARCH(Table1[[#This Row],[their_ent_2]],Table1[[#This Row],[my_ent_2]])), 1, 0)</f>
        <v>0</v>
      </c>
    </row>
    <row r="2174" spans="1:12" hidden="1" x14ac:dyDescent="0.3">
      <c r="A2174" t="s">
        <v>6053</v>
      </c>
      <c r="B2174" t="s">
        <v>36</v>
      </c>
      <c r="C2174" t="s">
        <v>2788</v>
      </c>
      <c r="D2174" t="s">
        <v>3655</v>
      </c>
      <c r="E2174" t="s">
        <v>3655</v>
      </c>
      <c r="F2174">
        <v>0</v>
      </c>
      <c r="G2174">
        <v>2172</v>
      </c>
      <c r="H2174">
        <f>IF(Table1[[#This Row],[my_ent_1]]=Table1[[#This Row],[their_ent_1]], 1, 0)</f>
        <v>0</v>
      </c>
      <c r="I2174">
        <f>IF(Table1[[#This Row],[my_ent_2]]=Table1[[#This Row],[their_ent_2]], 1, 0)</f>
        <v>1</v>
      </c>
      <c r="J2174">
        <f>IF(Table1[[#This Row],[same_1]]=1 &amp; Table1[[#This Row],[same_2]]=1, 1, 0)</f>
        <v>0</v>
      </c>
      <c r="K2174">
        <f>IF(ISNUMBER(SEARCH(Table1[[#This Row],[their_ent_1]],Table1[[#This Row],[my_ent_1]])), 1, 0)</f>
        <v>0</v>
      </c>
      <c r="L2174">
        <f>IF(ISNUMBER(SEARCH(Table1[[#This Row],[their_ent_2]],Table1[[#This Row],[my_ent_2]])), 1, 0)</f>
        <v>1</v>
      </c>
    </row>
    <row r="2175" spans="1:12" hidden="1" x14ac:dyDescent="0.3">
      <c r="A2175" t="s">
        <v>6054</v>
      </c>
      <c r="B2175" t="s">
        <v>6055</v>
      </c>
      <c r="C2175" t="s">
        <v>5494</v>
      </c>
      <c r="D2175" t="s">
        <v>3398</v>
      </c>
      <c r="E2175" t="s">
        <v>6056</v>
      </c>
      <c r="F2175">
        <v>0</v>
      </c>
      <c r="G2175">
        <v>2173</v>
      </c>
      <c r="H2175">
        <f>IF(Table1[[#This Row],[my_ent_1]]=Table1[[#This Row],[their_ent_1]], 1, 0)</f>
        <v>0</v>
      </c>
      <c r="I2175">
        <f>IF(Table1[[#This Row],[my_ent_2]]=Table1[[#This Row],[their_ent_2]], 1, 0)</f>
        <v>0</v>
      </c>
      <c r="J2175">
        <f>IF(Table1[[#This Row],[same_1]]=1 &amp; Table1[[#This Row],[same_2]]=1, 1, 0)</f>
        <v>0</v>
      </c>
      <c r="K2175">
        <f>IF(ISNUMBER(SEARCH(Table1[[#This Row],[their_ent_1]],Table1[[#This Row],[my_ent_1]])), 1, 0)</f>
        <v>1</v>
      </c>
      <c r="L2175">
        <f>IF(ISNUMBER(SEARCH(Table1[[#This Row],[their_ent_2]],Table1[[#This Row],[my_ent_2]])), 1, 0)</f>
        <v>0</v>
      </c>
    </row>
    <row r="2176" spans="1:12" x14ac:dyDescent="0.3">
      <c r="A2176" t="s">
        <v>6057</v>
      </c>
      <c r="B2176" t="s">
        <v>6058</v>
      </c>
      <c r="C2176" t="s">
        <v>6058</v>
      </c>
      <c r="D2176" t="s">
        <v>6059</v>
      </c>
      <c r="E2176" t="s">
        <v>1325</v>
      </c>
      <c r="F2176">
        <v>0</v>
      </c>
      <c r="G2176">
        <v>2174</v>
      </c>
      <c r="H2176">
        <f>IF(Table1[[#This Row],[my_ent_1]]=Table1[[#This Row],[their_ent_1]], 1, 0)</f>
        <v>1</v>
      </c>
      <c r="I2176">
        <f>IF(Table1[[#This Row],[my_ent_2]]=Table1[[#This Row],[their_ent_2]], 1, 0)</f>
        <v>0</v>
      </c>
      <c r="J2176">
        <f>IF(Table1[[#This Row],[same_1]]=1 &amp; Table1[[#This Row],[same_2]]=1, 1, 0)</f>
        <v>0</v>
      </c>
      <c r="K2176">
        <f>IF(ISNUMBER(SEARCH(Table1[[#This Row],[their_ent_1]],Table1[[#This Row],[my_ent_1]])), 1, 0)</f>
        <v>1</v>
      </c>
      <c r="L2176">
        <f>IF(ISNUMBER(SEARCH(Table1[[#This Row],[their_ent_2]],Table1[[#This Row],[my_ent_2]])), 1, 0)</f>
        <v>1</v>
      </c>
    </row>
    <row r="2177" spans="1:12" hidden="1" x14ac:dyDescent="0.3">
      <c r="A2177" t="s">
        <v>6060</v>
      </c>
      <c r="B2177" t="s">
        <v>6061</v>
      </c>
      <c r="C2177" t="s">
        <v>6062</v>
      </c>
      <c r="D2177" t="s">
        <v>6062</v>
      </c>
      <c r="E2177" t="s">
        <v>5833</v>
      </c>
      <c r="F2177">
        <v>0</v>
      </c>
      <c r="G2177">
        <v>2175</v>
      </c>
      <c r="H2177">
        <f>IF(Table1[[#This Row],[my_ent_1]]=Table1[[#This Row],[their_ent_1]], 1, 0)</f>
        <v>0</v>
      </c>
      <c r="I2177">
        <f>IF(Table1[[#This Row],[my_ent_2]]=Table1[[#This Row],[their_ent_2]], 1, 0)</f>
        <v>0</v>
      </c>
      <c r="J2177">
        <f>IF(Table1[[#This Row],[same_1]]=1 &amp; Table1[[#This Row],[same_2]]=1, 1, 0)</f>
        <v>0</v>
      </c>
      <c r="K2177">
        <f>IF(ISNUMBER(SEARCH(Table1[[#This Row],[their_ent_1]],Table1[[#This Row],[my_ent_1]])), 1, 0)</f>
        <v>0</v>
      </c>
      <c r="L2177">
        <f>IF(ISNUMBER(SEARCH(Table1[[#This Row],[their_ent_2]],Table1[[#This Row],[my_ent_2]])), 1, 0)</f>
        <v>0</v>
      </c>
    </row>
    <row r="2178" spans="1:12" hidden="1" x14ac:dyDescent="0.3">
      <c r="A2178" t="s">
        <v>6063</v>
      </c>
      <c r="B2178" t="s">
        <v>47</v>
      </c>
      <c r="C2178" t="s">
        <v>111</v>
      </c>
      <c r="D2178" t="s">
        <v>365</v>
      </c>
      <c r="E2178" t="s">
        <v>365</v>
      </c>
      <c r="F2178">
        <v>0</v>
      </c>
      <c r="G2178">
        <v>2176</v>
      </c>
      <c r="H2178">
        <f>IF(Table1[[#This Row],[my_ent_1]]=Table1[[#This Row],[their_ent_1]], 1, 0)</f>
        <v>0</v>
      </c>
      <c r="I2178">
        <f>IF(Table1[[#This Row],[my_ent_2]]=Table1[[#This Row],[their_ent_2]], 1, 0)</f>
        <v>1</v>
      </c>
      <c r="J2178">
        <f>IF(Table1[[#This Row],[same_1]]=1 &amp; Table1[[#This Row],[same_2]]=1, 1, 0)</f>
        <v>0</v>
      </c>
      <c r="K2178">
        <f>IF(ISNUMBER(SEARCH(Table1[[#This Row],[their_ent_1]],Table1[[#This Row],[my_ent_1]])), 1, 0)</f>
        <v>0</v>
      </c>
      <c r="L2178">
        <f>IF(ISNUMBER(SEARCH(Table1[[#This Row],[their_ent_2]],Table1[[#This Row],[my_ent_2]])), 1, 0)</f>
        <v>1</v>
      </c>
    </row>
    <row r="2179" spans="1:12" hidden="1" x14ac:dyDescent="0.3">
      <c r="A2179" t="s">
        <v>6064</v>
      </c>
      <c r="B2179" t="s">
        <v>47</v>
      </c>
      <c r="C2179" t="s">
        <v>36</v>
      </c>
      <c r="D2179" t="s">
        <v>36</v>
      </c>
      <c r="E2179" t="s">
        <v>369</v>
      </c>
      <c r="F2179">
        <v>0</v>
      </c>
      <c r="G2179">
        <v>2177</v>
      </c>
      <c r="H2179">
        <f>IF(Table1[[#This Row],[my_ent_1]]=Table1[[#This Row],[their_ent_1]], 1, 0)</f>
        <v>0</v>
      </c>
      <c r="I2179">
        <f>IF(Table1[[#This Row],[my_ent_2]]=Table1[[#This Row],[their_ent_2]], 1, 0)</f>
        <v>0</v>
      </c>
      <c r="J2179">
        <f>IF(Table1[[#This Row],[same_1]]=1 &amp; Table1[[#This Row],[same_2]]=1, 1, 0)</f>
        <v>0</v>
      </c>
      <c r="K2179">
        <f>IF(ISNUMBER(SEARCH(Table1[[#This Row],[their_ent_1]],Table1[[#This Row],[my_ent_1]])), 1, 0)</f>
        <v>0</v>
      </c>
      <c r="L2179">
        <f>IF(ISNUMBER(SEARCH(Table1[[#This Row],[their_ent_2]],Table1[[#This Row],[my_ent_2]])), 1, 0)</f>
        <v>0</v>
      </c>
    </row>
    <row r="2180" spans="1:12" hidden="1" x14ac:dyDescent="0.3">
      <c r="A2180" t="s">
        <v>6065</v>
      </c>
      <c r="B2180" t="s">
        <v>755</v>
      </c>
      <c r="C2180" t="s">
        <v>6066</v>
      </c>
      <c r="D2180" t="s">
        <v>36</v>
      </c>
      <c r="E2180" t="s">
        <v>36</v>
      </c>
      <c r="F2180">
        <v>0</v>
      </c>
      <c r="G2180">
        <v>2178</v>
      </c>
      <c r="H2180">
        <f>IF(Table1[[#This Row],[my_ent_1]]=Table1[[#This Row],[their_ent_1]], 1, 0)</f>
        <v>0</v>
      </c>
      <c r="I2180">
        <f>IF(Table1[[#This Row],[my_ent_2]]=Table1[[#This Row],[their_ent_2]], 1, 0)</f>
        <v>1</v>
      </c>
      <c r="J2180">
        <f>IF(Table1[[#This Row],[same_1]]=1 &amp; Table1[[#This Row],[same_2]]=1, 1, 0)</f>
        <v>0</v>
      </c>
      <c r="K2180">
        <f>IF(ISNUMBER(SEARCH(Table1[[#This Row],[their_ent_1]],Table1[[#This Row],[my_ent_1]])), 1, 0)</f>
        <v>0</v>
      </c>
      <c r="L2180">
        <f>IF(ISNUMBER(SEARCH(Table1[[#This Row],[their_ent_2]],Table1[[#This Row],[my_ent_2]])), 1, 0)</f>
        <v>1</v>
      </c>
    </row>
    <row r="2181" spans="1:12" hidden="1" x14ac:dyDescent="0.3">
      <c r="A2181" t="s">
        <v>6067</v>
      </c>
      <c r="B2181" t="s">
        <v>6068</v>
      </c>
      <c r="C2181" t="s">
        <v>6068</v>
      </c>
      <c r="D2181" t="s">
        <v>6069</v>
      </c>
      <c r="E2181" t="s">
        <v>6070</v>
      </c>
      <c r="F2181">
        <v>0</v>
      </c>
      <c r="G2181">
        <v>2179</v>
      </c>
      <c r="H2181">
        <f>IF(Table1[[#This Row],[my_ent_1]]=Table1[[#This Row],[their_ent_1]], 1, 0)</f>
        <v>1</v>
      </c>
      <c r="I2181">
        <f>IF(Table1[[#This Row],[my_ent_2]]=Table1[[#This Row],[their_ent_2]], 1, 0)</f>
        <v>0</v>
      </c>
      <c r="J2181">
        <f>IF(Table1[[#This Row],[same_1]]=1 &amp; Table1[[#This Row],[same_2]]=1, 1, 0)</f>
        <v>0</v>
      </c>
      <c r="K2181">
        <f>IF(ISNUMBER(SEARCH(Table1[[#This Row],[their_ent_1]],Table1[[#This Row],[my_ent_1]])), 1, 0)</f>
        <v>1</v>
      </c>
      <c r="L2181">
        <f>IF(ISNUMBER(SEARCH(Table1[[#This Row],[their_ent_2]],Table1[[#This Row],[my_ent_2]])), 1, 0)</f>
        <v>0</v>
      </c>
    </row>
    <row r="2182" spans="1:12" hidden="1" x14ac:dyDescent="0.3">
      <c r="A2182" t="s">
        <v>6071</v>
      </c>
      <c r="B2182" t="s">
        <v>6072</v>
      </c>
      <c r="C2182" t="s">
        <v>1526</v>
      </c>
      <c r="D2182" t="s">
        <v>143</v>
      </c>
      <c r="E2182" t="s">
        <v>27</v>
      </c>
      <c r="F2182">
        <v>0</v>
      </c>
      <c r="G2182">
        <v>2180</v>
      </c>
      <c r="H2182">
        <f>IF(Table1[[#This Row],[my_ent_1]]=Table1[[#This Row],[their_ent_1]], 1, 0)</f>
        <v>0</v>
      </c>
      <c r="I2182">
        <f>IF(Table1[[#This Row],[my_ent_2]]=Table1[[#This Row],[their_ent_2]], 1, 0)</f>
        <v>0</v>
      </c>
      <c r="J2182">
        <f>IF(Table1[[#This Row],[same_1]]=1 &amp; Table1[[#This Row],[same_2]]=1, 1, 0)</f>
        <v>0</v>
      </c>
      <c r="K2182">
        <f>IF(ISNUMBER(SEARCH(Table1[[#This Row],[their_ent_1]],Table1[[#This Row],[my_ent_1]])), 1, 0)</f>
        <v>0</v>
      </c>
      <c r="L2182">
        <f>IF(ISNUMBER(SEARCH(Table1[[#This Row],[their_ent_2]],Table1[[#This Row],[my_ent_2]])), 1, 0)</f>
        <v>0</v>
      </c>
    </row>
    <row r="2183" spans="1:12" hidden="1" x14ac:dyDescent="0.3">
      <c r="A2183" t="s">
        <v>1456</v>
      </c>
      <c r="B2183" t="s">
        <v>1457</v>
      </c>
      <c r="C2183" t="s">
        <v>1458</v>
      </c>
      <c r="D2183" t="s">
        <v>1458</v>
      </c>
      <c r="E2183" t="s">
        <v>1459</v>
      </c>
      <c r="F2183">
        <v>0</v>
      </c>
      <c r="G2183">
        <v>2181</v>
      </c>
      <c r="H2183">
        <f>IF(Table1[[#This Row],[my_ent_1]]=Table1[[#This Row],[their_ent_1]], 1, 0)</f>
        <v>0</v>
      </c>
      <c r="I2183">
        <f>IF(Table1[[#This Row],[my_ent_2]]=Table1[[#This Row],[their_ent_2]], 1, 0)</f>
        <v>0</v>
      </c>
      <c r="J2183">
        <f>IF(Table1[[#This Row],[same_1]]=1 &amp; Table1[[#This Row],[same_2]]=1, 1, 0)</f>
        <v>0</v>
      </c>
      <c r="K2183">
        <f>IF(ISNUMBER(SEARCH(Table1[[#This Row],[their_ent_1]],Table1[[#This Row],[my_ent_1]])), 1, 0)</f>
        <v>0</v>
      </c>
      <c r="L2183">
        <f>IF(ISNUMBER(SEARCH(Table1[[#This Row],[their_ent_2]],Table1[[#This Row],[my_ent_2]])), 1, 0)</f>
        <v>0</v>
      </c>
    </row>
    <row r="2184" spans="1:12" hidden="1" x14ac:dyDescent="0.3">
      <c r="A2184" t="s">
        <v>6073</v>
      </c>
      <c r="B2184" t="s">
        <v>6074</v>
      </c>
      <c r="C2184" t="s">
        <v>6075</v>
      </c>
      <c r="D2184" t="s">
        <v>6075</v>
      </c>
      <c r="E2184" t="s">
        <v>6076</v>
      </c>
      <c r="F2184">
        <v>0</v>
      </c>
      <c r="G2184">
        <v>2182</v>
      </c>
      <c r="H2184">
        <f>IF(Table1[[#This Row],[my_ent_1]]=Table1[[#This Row],[their_ent_1]], 1, 0)</f>
        <v>0</v>
      </c>
      <c r="I2184">
        <f>IF(Table1[[#This Row],[my_ent_2]]=Table1[[#This Row],[their_ent_2]], 1, 0)</f>
        <v>0</v>
      </c>
      <c r="J2184">
        <f>IF(Table1[[#This Row],[same_1]]=1 &amp; Table1[[#This Row],[same_2]]=1, 1, 0)</f>
        <v>0</v>
      </c>
      <c r="K2184">
        <f>IF(ISNUMBER(SEARCH(Table1[[#This Row],[their_ent_1]],Table1[[#This Row],[my_ent_1]])), 1, 0)</f>
        <v>0</v>
      </c>
      <c r="L2184">
        <f>IF(ISNUMBER(SEARCH(Table1[[#This Row],[their_ent_2]],Table1[[#This Row],[my_ent_2]])), 1, 0)</f>
        <v>0</v>
      </c>
    </row>
    <row r="2185" spans="1:12" hidden="1" x14ac:dyDescent="0.3">
      <c r="A2185" t="s">
        <v>6077</v>
      </c>
      <c r="B2185" t="s">
        <v>6078</v>
      </c>
      <c r="C2185" t="s">
        <v>1071</v>
      </c>
      <c r="D2185" t="s">
        <v>6079</v>
      </c>
      <c r="E2185" t="s">
        <v>982</v>
      </c>
      <c r="F2185">
        <v>0</v>
      </c>
      <c r="G2185">
        <v>2183</v>
      </c>
      <c r="H2185">
        <f>IF(Table1[[#This Row],[my_ent_1]]=Table1[[#This Row],[their_ent_1]], 1, 0)</f>
        <v>0</v>
      </c>
      <c r="I2185">
        <f>IF(Table1[[#This Row],[my_ent_2]]=Table1[[#This Row],[their_ent_2]], 1, 0)</f>
        <v>0</v>
      </c>
      <c r="J2185">
        <f>IF(Table1[[#This Row],[same_1]]=1 &amp; Table1[[#This Row],[same_2]]=1, 1, 0)</f>
        <v>0</v>
      </c>
      <c r="K2185">
        <f>IF(ISNUMBER(SEARCH(Table1[[#This Row],[their_ent_1]],Table1[[#This Row],[my_ent_1]])), 1, 0)</f>
        <v>0</v>
      </c>
      <c r="L2185">
        <f>IF(ISNUMBER(SEARCH(Table1[[#This Row],[their_ent_2]],Table1[[#This Row],[my_ent_2]])), 1, 0)</f>
        <v>0</v>
      </c>
    </row>
    <row r="2186" spans="1:12" hidden="1" x14ac:dyDescent="0.3">
      <c r="A2186" t="s">
        <v>6080</v>
      </c>
      <c r="B2186" t="s">
        <v>1123</v>
      </c>
      <c r="C2186" t="s">
        <v>370</v>
      </c>
      <c r="D2186" t="s">
        <v>4761</v>
      </c>
      <c r="E2186" t="s">
        <v>2491</v>
      </c>
      <c r="F2186">
        <v>0</v>
      </c>
      <c r="G2186">
        <v>2184</v>
      </c>
      <c r="H2186">
        <f>IF(Table1[[#This Row],[my_ent_1]]=Table1[[#This Row],[their_ent_1]], 1, 0)</f>
        <v>0</v>
      </c>
      <c r="I2186">
        <f>IF(Table1[[#This Row],[my_ent_2]]=Table1[[#This Row],[their_ent_2]], 1, 0)</f>
        <v>0</v>
      </c>
      <c r="J2186">
        <f>IF(Table1[[#This Row],[same_1]]=1 &amp; Table1[[#This Row],[same_2]]=1, 1, 0)</f>
        <v>0</v>
      </c>
      <c r="K2186">
        <f>IF(ISNUMBER(SEARCH(Table1[[#This Row],[their_ent_1]],Table1[[#This Row],[my_ent_1]])), 1, 0)</f>
        <v>0</v>
      </c>
      <c r="L2186">
        <f>IF(ISNUMBER(SEARCH(Table1[[#This Row],[their_ent_2]],Table1[[#This Row],[my_ent_2]])), 1, 0)</f>
        <v>0</v>
      </c>
    </row>
    <row r="2187" spans="1:12" x14ac:dyDescent="0.3">
      <c r="A2187" t="s">
        <v>6081</v>
      </c>
      <c r="B2187" t="s">
        <v>6082</v>
      </c>
      <c r="C2187" t="s">
        <v>6083</v>
      </c>
      <c r="D2187" t="s">
        <v>5288</v>
      </c>
      <c r="E2187" t="s">
        <v>5288</v>
      </c>
      <c r="F2187">
        <v>0</v>
      </c>
      <c r="G2187">
        <v>2185</v>
      </c>
      <c r="H2187">
        <f>IF(Table1[[#This Row],[my_ent_1]]=Table1[[#This Row],[their_ent_1]], 1, 0)</f>
        <v>0</v>
      </c>
      <c r="I2187">
        <f>IF(Table1[[#This Row],[my_ent_2]]=Table1[[#This Row],[their_ent_2]], 1, 0)</f>
        <v>1</v>
      </c>
      <c r="J2187">
        <f>IF(Table1[[#This Row],[same_1]]=1 &amp; Table1[[#This Row],[same_2]]=1, 1, 0)</f>
        <v>0</v>
      </c>
      <c r="K2187">
        <f>IF(ISNUMBER(SEARCH(Table1[[#This Row],[their_ent_1]],Table1[[#This Row],[my_ent_1]])), 1, 0)</f>
        <v>1</v>
      </c>
      <c r="L2187">
        <f>IF(ISNUMBER(SEARCH(Table1[[#This Row],[their_ent_2]],Table1[[#This Row],[my_ent_2]])), 1, 0)</f>
        <v>1</v>
      </c>
    </row>
    <row r="2188" spans="1:12" hidden="1" x14ac:dyDescent="0.3">
      <c r="A2188" t="s">
        <v>6084</v>
      </c>
      <c r="B2188" t="s">
        <v>6085</v>
      </c>
      <c r="C2188" t="s">
        <v>966</v>
      </c>
      <c r="D2188" t="s">
        <v>729</v>
      </c>
      <c r="E2188" t="s">
        <v>729</v>
      </c>
      <c r="F2188">
        <v>0</v>
      </c>
      <c r="G2188">
        <v>2186</v>
      </c>
      <c r="H2188">
        <f>IF(Table1[[#This Row],[my_ent_1]]=Table1[[#This Row],[their_ent_1]], 1, 0)</f>
        <v>0</v>
      </c>
      <c r="I2188">
        <f>IF(Table1[[#This Row],[my_ent_2]]=Table1[[#This Row],[their_ent_2]], 1, 0)</f>
        <v>1</v>
      </c>
      <c r="J2188">
        <f>IF(Table1[[#This Row],[same_1]]=1 &amp; Table1[[#This Row],[same_2]]=1, 1, 0)</f>
        <v>0</v>
      </c>
      <c r="K2188">
        <f>IF(ISNUMBER(SEARCH(Table1[[#This Row],[their_ent_1]],Table1[[#This Row],[my_ent_1]])), 1, 0)</f>
        <v>0</v>
      </c>
      <c r="L2188">
        <f>IF(ISNUMBER(SEARCH(Table1[[#This Row],[their_ent_2]],Table1[[#This Row],[my_ent_2]])), 1, 0)</f>
        <v>1</v>
      </c>
    </row>
    <row r="2189" spans="1:12" x14ac:dyDescent="0.3">
      <c r="A2189" t="s">
        <v>6086</v>
      </c>
      <c r="B2189" t="s">
        <v>6087</v>
      </c>
      <c r="C2189" t="s">
        <v>6088</v>
      </c>
      <c r="D2189" t="s">
        <v>12</v>
      </c>
      <c r="E2189" t="s">
        <v>12</v>
      </c>
      <c r="F2189">
        <v>0</v>
      </c>
      <c r="G2189">
        <v>2187</v>
      </c>
      <c r="H2189">
        <f>IF(Table1[[#This Row],[my_ent_1]]=Table1[[#This Row],[their_ent_1]], 1, 0)</f>
        <v>0</v>
      </c>
      <c r="I2189">
        <f>IF(Table1[[#This Row],[my_ent_2]]=Table1[[#This Row],[their_ent_2]], 1, 0)</f>
        <v>1</v>
      </c>
      <c r="J2189">
        <f>IF(Table1[[#This Row],[same_1]]=1 &amp; Table1[[#This Row],[same_2]]=1, 1, 0)</f>
        <v>0</v>
      </c>
      <c r="K2189">
        <f>IF(ISNUMBER(SEARCH(Table1[[#This Row],[their_ent_1]],Table1[[#This Row],[my_ent_1]])), 1, 0)</f>
        <v>1</v>
      </c>
      <c r="L2189">
        <f>IF(ISNUMBER(SEARCH(Table1[[#This Row],[their_ent_2]],Table1[[#This Row],[my_ent_2]])), 1, 0)</f>
        <v>1</v>
      </c>
    </row>
    <row r="2190" spans="1:12" hidden="1" x14ac:dyDescent="0.3">
      <c r="A2190" t="s">
        <v>6089</v>
      </c>
      <c r="B2190" t="s">
        <v>6090</v>
      </c>
      <c r="C2190" t="s">
        <v>6091</v>
      </c>
      <c r="D2190" t="s">
        <v>6092</v>
      </c>
      <c r="E2190" t="s">
        <v>6093</v>
      </c>
      <c r="F2190">
        <v>0</v>
      </c>
      <c r="G2190">
        <v>2188</v>
      </c>
      <c r="H2190">
        <f>IF(Table1[[#This Row],[my_ent_1]]=Table1[[#This Row],[their_ent_1]], 1, 0)</f>
        <v>0</v>
      </c>
      <c r="I2190">
        <f>IF(Table1[[#This Row],[my_ent_2]]=Table1[[#This Row],[their_ent_2]], 1, 0)</f>
        <v>0</v>
      </c>
      <c r="J2190">
        <f>IF(Table1[[#This Row],[same_1]]=1 &amp; Table1[[#This Row],[same_2]]=1, 1, 0)</f>
        <v>0</v>
      </c>
      <c r="K2190">
        <f>IF(ISNUMBER(SEARCH(Table1[[#This Row],[their_ent_1]],Table1[[#This Row],[my_ent_1]])), 1, 0)</f>
        <v>0</v>
      </c>
      <c r="L2190">
        <f>IF(ISNUMBER(SEARCH(Table1[[#This Row],[their_ent_2]],Table1[[#This Row],[my_ent_2]])), 1, 0)</f>
        <v>0</v>
      </c>
    </row>
    <row r="2191" spans="1:12" x14ac:dyDescent="0.3">
      <c r="A2191" t="s">
        <v>6094</v>
      </c>
      <c r="B2191" t="s">
        <v>103</v>
      </c>
      <c r="C2191" t="s">
        <v>27</v>
      </c>
      <c r="D2191" t="s">
        <v>6095</v>
      </c>
      <c r="E2191" t="s">
        <v>6095</v>
      </c>
      <c r="F2191">
        <v>0</v>
      </c>
      <c r="G2191">
        <v>2189</v>
      </c>
      <c r="H2191">
        <f>IF(Table1[[#This Row],[my_ent_1]]=Table1[[#This Row],[their_ent_1]], 1, 0)</f>
        <v>0</v>
      </c>
      <c r="I2191">
        <f>IF(Table1[[#This Row],[my_ent_2]]=Table1[[#This Row],[their_ent_2]], 1, 0)</f>
        <v>1</v>
      </c>
      <c r="J2191">
        <f>IF(Table1[[#This Row],[same_1]]=1 &amp; Table1[[#This Row],[same_2]]=1, 1, 0)</f>
        <v>0</v>
      </c>
      <c r="K2191">
        <f>IF(ISNUMBER(SEARCH(Table1[[#This Row],[their_ent_1]],Table1[[#This Row],[my_ent_1]])), 1, 0)</f>
        <v>1</v>
      </c>
      <c r="L2191">
        <f>IF(ISNUMBER(SEARCH(Table1[[#This Row],[their_ent_2]],Table1[[#This Row],[my_ent_2]])), 1, 0)</f>
        <v>1</v>
      </c>
    </row>
    <row r="2192" spans="1:12" hidden="1" x14ac:dyDescent="0.3">
      <c r="A2192" t="s">
        <v>6096</v>
      </c>
      <c r="B2192" t="s">
        <v>1885</v>
      </c>
      <c r="C2192" t="s">
        <v>1885</v>
      </c>
      <c r="D2192" t="s">
        <v>6097</v>
      </c>
      <c r="E2192" t="s">
        <v>200</v>
      </c>
      <c r="F2192">
        <v>0</v>
      </c>
      <c r="G2192">
        <v>2190</v>
      </c>
      <c r="H2192">
        <f>IF(Table1[[#This Row],[my_ent_1]]=Table1[[#This Row],[their_ent_1]], 1, 0)</f>
        <v>1</v>
      </c>
      <c r="I2192">
        <f>IF(Table1[[#This Row],[my_ent_2]]=Table1[[#This Row],[their_ent_2]], 1, 0)</f>
        <v>0</v>
      </c>
      <c r="J2192">
        <f>IF(Table1[[#This Row],[same_1]]=1 &amp; Table1[[#This Row],[same_2]]=1, 1, 0)</f>
        <v>0</v>
      </c>
      <c r="K2192">
        <f>IF(ISNUMBER(SEARCH(Table1[[#This Row],[their_ent_1]],Table1[[#This Row],[my_ent_1]])), 1, 0)</f>
        <v>1</v>
      </c>
      <c r="L2192">
        <f>IF(ISNUMBER(SEARCH(Table1[[#This Row],[their_ent_2]],Table1[[#This Row],[my_ent_2]])), 1, 0)</f>
        <v>0</v>
      </c>
    </row>
    <row r="2193" spans="1:12" hidden="1" x14ac:dyDescent="0.3">
      <c r="A2193" t="s">
        <v>963</v>
      </c>
      <c r="B2193" t="s">
        <v>964</v>
      </c>
      <c r="C2193" t="s">
        <v>74</v>
      </c>
      <c r="D2193" t="s">
        <v>526</v>
      </c>
      <c r="E2193" t="s">
        <v>964</v>
      </c>
      <c r="F2193">
        <v>0</v>
      </c>
      <c r="G2193">
        <v>2191</v>
      </c>
      <c r="H2193">
        <f>IF(Table1[[#This Row],[my_ent_1]]=Table1[[#This Row],[their_ent_1]], 1, 0)</f>
        <v>0</v>
      </c>
      <c r="I2193">
        <f>IF(Table1[[#This Row],[my_ent_2]]=Table1[[#This Row],[their_ent_2]], 1, 0)</f>
        <v>0</v>
      </c>
      <c r="J2193">
        <f>IF(Table1[[#This Row],[same_1]]=1 &amp; Table1[[#This Row],[same_2]]=1, 1, 0)</f>
        <v>0</v>
      </c>
      <c r="K2193">
        <f>IF(ISNUMBER(SEARCH(Table1[[#This Row],[their_ent_1]],Table1[[#This Row],[my_ent_1]])), 1, 0)</f>
        <v>0</v>
      </c>
      <c r="L2193">
        <f>IF(ISNUMBER(SEARCH(Table1[[#This Row],[their_ent_2]],Table1[[#This Row],[my_ent_2]])), 1, 0)</f>
        <v>0</v>
      </c>
    </row>
    <row r="2194" spans="1:12" hidden="1" x14ac:dyDescent="0.3">
      <c r="A2194" t="s">
        <v>6098</v>
      </c>
      <c r="B2194" t="s">
        <v>825</v>
      </c>
      <c r="C2194" t="s">
        <v>826</v>
      </c>
      <c r="D2194" t="s">
        <v>464</v>
      </c>
      <c r="E2194" t="s">
        <v>465</v>
      </c>
      <c r="F2194">
        <v>0</v>
      </c>
      <c r="G2194">
        <v>2192</v>
      </c>
      <c r="H2194">
        <f>IF(Table1[[#This Row],[my_ent_1]]=Table1[[#This Row],[their_ent_1]], 1, 0)</f>
        <v>0</v>
      </c>
      <c r="I2194">
        <f>IF(Table1[[#This Row],[my_ent_2]]=Table1[[#This Row],[their_ent_2]], 1, 0)</f>
        <v>0</v>
      </c>
      <c r="J2194">
        <f>IF(Table1[[#This Row],[same_1]]=1 &amp; Table1[[#This Row],[same_2]]=1, 1, 0)</f>
        <v>0</v>
      </c>
      <c r="K2194">
        <f>IF(ISNUMBER(SEARCH(Table1[[#This Row],[their_ent_1]],Table1[[#This Row],[my_ent_1]])), 1, 0)</f>
        <v>0</v>
      </c>
      <c r="L2194">
        <f>IF(ISNUMBER(SEARCH(Table1[[#This Row],[their_ent_2]],Table1[[#This Row],[my_ent_2]])), 1, 0)</f>
        <v>1</v>
      </c>
    </row>
    <row r="2195" spans="1:12" hidden="1" x14ac:dyDescent="0.3">
      <c r="A2195" t="s">
        <v>6099</v>
      </c>
      <c r="B2195" t="s">
        <v>6100</v>
      </c>
      <c r="C2195" t="s">
        <v>6100</v>
      </c>
      <c r="D2195" t="s">
        <v>6101</v>
      </c>
      <c r="E2195" t="s">
        <v>6102</v>
      </c>
      <c r="F2195">
        <v>0</v>
      </c>
      <c r="G2195">
        <v>2193</v>
      </c>
      <c r="H2195">
        <f>IF(Table1[[#This Row],[my_ent_1]]=Table1[[#This Row],[their_ent_1]], 1, 0)</f>
        <v>1</v>
      </c>
      <c r="I2195">
        <f>IF(Table1[[#This Row],[my_ent_2]]=Table1[[#This Row],[their_ent_2]], 1, 0)</f>
        <v>0</v>
      </c>
      <c r="J2195">
        <f>IF(Table1[[#This Row],[same_1]]=1 &amp; Table1[[#This Row],[same_2]]=1, 1, 0)</f>
        <v>0</v>
      </c>
      <c r="K2195">
        <f>IF(ISNUMBER(SEARCH(Table1[[#This Row],[their_ent_1]],Table1[[#This Row],[my_ent_1]])), 1, 0)</f>
        <v>1</v>
      </c>
      <c r="L2195">
        <f>IF(ISNUMBER(SEARCH(Table1[[#This Row],[their_ent_2]],Table1[[#This Row],[my_ent_2]])), 1, 0)</f>
        <v>0</v>
      </c>
    </row>
    <row r="2196" spans="1:12" hidden="1" x14ac:dyDescent="0.3">
      <c r="A2196" t="s">
        <v>6103</v>
      </c>
      <c r="B2196" t="s">
        <v>17</v>
      </c>
      <c r="C2196" t="s">
        <v>6104</v>
      </c>
      <c r="D2196" t="s">
        <v>47</v>
      </c>
      <c r="E2196" t="s">
        <v>1118</v>
      </c>
      <c r="F2196">
        <v>0</v>
      </c>
      <c r="G2196">
        <v>2194</v>
      </c>
      <c r="H2196">
        <f>IF(Table1[[#This Row],[my_ent_1]]=Table1[[#This Row],[their_ent_1]], 1, 0)</f>
        <v>0</v>
      </c>
      <c r="I2196">
        <f>IF(Table1[[#This Row],[my_ent_2]]=Table1[[#This Row],[their_ent_2]], 1, 0)</f>
        <v>0</v>
      </c>
      <c r="J2196">
        <f>IF(Table1[[#This Row],[same_1]]=1 &amp; Table1[[#This Row],[same_2]]=1, 1, 0)</f>
        <v>0</v>
      </c>
      <c r="K2196">
        <f>IF(ISNUMBER(SEARCH(Table1[[#This Row],[their_ent_1]],Table1[[#This Row],[my_ent_1]])), 1, 0)</f>
        <v>0</v>
      </c>
      <c r="L2196">
        <f>IF(ISNUMBER(SEARCH(Table1[[#This Row],[their_ent_2]],Table1[[#This Row],[my_ent_2]])), 1, 0)</f>
        <v>0</v>
      </c>
    </row>
    <row r="2197" spans="1:12" hidden="1" x14ac:dyDescent="0.3">
      <c r="A2197" t="s">
        <v>6105</v>
      </c>
      <c r="B2197" t="s">
        <v>1383</v>
      </c>
      <c r="C2197" t="s">
        <v>1270</v>
      </c>
      <c r="D2197" t="s">
        <v>47</v>
      </c>
      <c r="E2197" t="s">
        <v>96</v>
      </c>
      <c r="F2197">
        <v>0</v>
      </c>
      <c r="G2197">
        <v>2195</v>
      </c>
      <c r="H2197">
        <f>IF(Table1[[#This Row],[my_ent_1]]=Table1[[#This Row],[their_ent_1]], 1, 0)</f>
        <v>0</v>
      </c>
      <c r="I2197">
        <f>IF(Table1[[#This Row],[my_ent_2]]=Table1[[#This Row],[their_ent_2]], 1, 0)</f>
        <v>0</v>
      </c>
      <c r="J2197">
        <f>IF(Table1[[#This Row],[same_1]]=1 &amp; Table1[[#This Row],[same_2]]=1, 1, 0)</f>
        <v>0</v>
      </c>
      <c r="K2197">
        <f>IF(ISNUMBER(SEARCH(Table1[[#This Row],[their_ent_1]],Table1[[#This Row],[my_ent_1]])), 1, 0)</f>
        <v>0</v>
      </c>
      <c r="L2197">
        <f>IF(ISNUMBER(SEARCH(Table1[[#This Row],[their_ent_2]],Table1[[#This Row],[my_ent_2]])), 1, 0)</f>
        <v>0</v>
      </c>
    </row>
    <row r="2198" spans="1:12" x14ac:dyDescent="0.3">
      <c r="A2198" t="s">
        <v>6106</v>
      </c>
      <c r="B2198" t="s">
        <v>6107</v>
      </c>
      <c r="C2198" t="s">
        <v>117</v>
      </c>
      <c r="D2198" t="s">
        <v>1569</v>
      </c>
      <c r="E2198" t="s">
        <v>2131</v>
      </c>
      <c r="F2198">
        <v>0</v>
      </c>
      <c r="G2198">
        <v>2196</v>
      </c>
      <c r="H2198">
        <f>IF(Table1[[#This Row],[my_ent_1]]=Table1[[#This Row],[their_ent_1]], 1, 0)</f>
        <v>0</v>
      </c>
      <c r="I2198">
        <f>IF(Table1[[#This Row],[my_ent_2]]=Table1[[#This Row],[their_ent_2]], 1, 0)</f>
        <v>0</v>
      </c>
      <c r="J2198">
        <f>IF(Table1[[#This Row],[same_1]]=1 &amp; Table1[[#This Row],[same_2]]=1, 1, 0)</f>
        <v>0</v>
      </c>
      <c r="K2198">
        <f>IF(ISNUMBER(SEARCH(Table1[[#This Row],[their_ent_1]],Table1[[#This Row],[my_ent_1]])), 1, 0)</f>
        <v>1</v>
      </c>
      <c r="L2198">
        <f>IF(ISNUMBER(SEARCH(Table1[[#This Row],[their_ent_2]],Table1[[#This Row],[my_ent_2]])), 1, 0)</f>
        <v>1</v>
      </c>
    </row>
    <row r="2199" spans="1:12" hidden="1" x14ac:dyDescent="0.3">
      <c r="A2199" t="s">
        <v>6108</v>
      </c>
      <c r="B2199" t="s">
        <v>255</v>
      </c>
      <c r="C2199" t="s">
        <v>2879</v>
      </c>
      <c r="D2199" t="s">
        <v>2879</v>
      </c>
      <c r="E2199" t="s">
        <v>390</v>
      </c>
      <c r="F2199">
        <v>0</v>
      </c>
      <c r="G2199">
        <v>2197</v>
      </c>
      <c r="H2199">
        <f>IF(Table1[[#This Row],[my_ent_1]]=Table1[[#This Row],[their_ent_1]], 1, 0)</f>
        <v>0</v>
      </c>
      <c r="I2199">
        <f>IF(Table1[[#This Row],[my_ent_2]]=Table1[[#This Row],[their_ent_2]], 1, 0)</f>
        <v>0</v>
      </c>
      <c r="J2199">
        <f>IF(Table1[[#This Row],[same_1]]=1 &amp; Table1[[#This Row],[same_2]]=1, 1, 0)</f>
        <v>0</v>
      </c>
      <c r="K2199">
        <f>IF(ISNUMBER(SEARCH(Table1[[#This Row],[their_ent_1]],Table1[[#This Row],[my_ent_1]])), 1, 0)</f>
        <v>0</v>
      </c>
      <c r="L2199">
        <f>IF(ISNUMBER(SEARCH(Table1[[#This Row],[their_ent_2]],Table1[[#This Row],[my_ent_2]])), 1, 0)</f>
        <v>0</v>
      </c>
    </row>
    <row r="2200" spans="1:12" hidden="1" x14ac:dyDescent="0.3">
      <c r="A2200" t="s">
        <v>6109</v>
      </c>
      <c r="B2200" t="s">
        <v>1810</v>
      </c>
      <c r="C2200" t="s">
        <v>6110</v>
      </c>
      <c r="D2200" t="s">
        <v>1562</v>
      </c>
      <c r="E2200" t="s">
        <v>6111</v>
      </c>
      <c r="F2200">
        <v>0</v>
      </c>
      <c r="G2200">
        <v>2198</v>
      </c>
      <c r="H2200">
        <f>IF(Table1[[#This Row],[my_ent_1]]=Table1[[#This Row],[their_ent_1]], 1, 0)</f>
        <v>0</v>
      </c>
      <c r="I2200">
        <f>IF(Table1[[#This Row],[my_ent_2]]=Table1[[#This Row],[their_ent_2]], 1, 0)</f>
        <v>0</v>
      </c>
      <c r="J2200">
        <f>IF(Table1[[#This Row],[same_1]]=1 &amp; Table1[[#This Row],[same_2]]=1, 1, 0)</f>
        <v>0</v>
      </c>
      <c r="K2200">
        <f>IF(ISNUMBER(SEARCH(Table1[[#This Row],[their_ent_1]],Table1[[#This Row],[my_ent_1]])), 1, 0)</f>
        <v>0</v>
      </c>
      <c r="L2200">
        <f>IF(ISNUMBER(SEARCH(Table1[[#This Row],[their_ent_2]],Table1[[#This Row],[my_ent_2]])), 1, 0)</f>
        <v>0</v>
      </c>
    </row>
    <row r="2201" spans="1:12" hidden="1" x14ac:dyDescent="0.3">
      <c r="A2201" t="s">
        <v>6112</v>
      </c>
      <c r="B2201" t="s">
        <v>2860</v>
      </c>
      <c r="C2201" t="s">
        <v>2861</v>
      </c>
      <c r="D2201" t="s">
        <v>690</v>
      </c>
      <c r="E2201" t="s">
        <v>1526</v>
      </c>
      <c r="F2201">
        <v>0</v>
      </c>
      <c r="G2201">
        <v>2199</v>
      </c>
      <c r="H2201">
        <f>IF(Table1[[#This Row],[my_ent_1]]=Table1[[#This Row],[their_ent_1]], 1, 0)</f>
        <v>0</v>
      </c>
      <c r="I2201">
        <f>IF(Table1[[#This Row],[my_ent_2]]=Table1[[#This Row],[their_ent_2]], 1, 0)</f>
        <v>0</v>
      </c>
      <c r="J2201">
        <f>IF(Table1[[#This Row],[same_1]]=1 &amp; Table1[[#This Row],[same_2]]=1, 1, 0)</f>
        <v>0</v>
      </c>
      <c r="K2201">
        <f>IF(ISNUMBER(SEARCH(Table1[[#This Row],[their_ent_1]],Table1[[#This Row],[my_ent_1]])), 1, 0)</f>
        <v>1</v>
      </c>
      <c r="L2201">
        <f>IF(ISNUMBER(SEARCH(Table1[[#This Row],[their_ent_2]],Table1[[#This Row],[my_ent_2]])), 1, 0)</f>
        <v>0</v>
      </c>
    </row>
    <row r="2202" spans="1:12" hidden="1" x14ac:dyDescent="0.3">
      <c r="A2202" t="s">
        <v>6113</v>
      </c>
      <c r="B2202" t="s">
        <v>6114</v>
      </c>
      <c r="C2202" t="s">
        <v>6114</v>
      </c>
      <c r="D2202" t="s">
        <v>229</v>
      </c>
      <c r="E2202" t="s">
        <v>12</v>
      </c>
      <c r="F2202">
        <v>0</v>
      </c>
      <c r="G2202">
        <v>2200</v>
      </c>
      <c r="H2202">
        <f>IF(Table1[[#This Row],[my_ent_1]]=Table1[[#This Row],[their_ent_1]], 1, 0)</f>
        <v>1</v>
      </c>
      <c r="I2202">
        <f>IF(Table1[[#This Row],[my_ent_2]]=Table1[[#This Row],[their_ent_2]], 1, 0)</f>
        <v>0</v>
      </c>
      <c r="J2202">
        <f>IF(Table1[[#This Row],[same_1]]=1 &amp; Table1[[#This Row],[same_2]]=1, 1, 0)</f>
        <v>0</v>
      </c>
      <c r="K2202">
        <f>IF(ISNUMBER(SEARCH(Table1[[#This Row],[their_ent_1]],Table1[[#This Row],[my_ent_1]])), 1, 0)</f>
        <v>1</v>
      </c>
      <c r="L2202">
        <f>IF(ISNUMBER(SEARCH(Table1[[#This Row],[their_ent_2]],Table1[[#This Row],[my_ent_2]])), 1, 0)</f>
        <v>0</v>
      </c>
    </row>
    <row r="2203" spans="1:12" hidden="1" x14ac:dyDescent="0.3">
      <c r="A2203" t="s">
        <v>749</v>
      </c>
      <c r="B2203" t="s">
        <v>47</v>
      </c>
      <c r="C2203" t="s">
        <v>374</v>
      </c>
      <c r="D2203" t="s">
        <v>654</v>
      </c>
      <c r="E2203" t="s">
        <v>750</v>
      </c>
      <c r="F2203">
        <v>0</v>
      </c>
      <c r="G2203">
        <v>2201</v>
      </c>
      <c r="H2203">
        <f>IF(Table1[[#This Row],[my_ent_1]]=Table1[[#This Row],[their_ent_1]], 1, 0)</f>
        <v>0</v>
      </c>
      <c r="I2203">
        <f>IF(Table1[[#This Row],[my_ent_2]]=Table1[[#This Row],[their_ent_2]], 1, 0)</f>
        <v>0</v>
      </c>
      <c r="J2203">
        <f>IF(Table1[[#This Row],[same_1]]=1 &amp; Table1[[#This Row],[same_2]]=1, 1, 0)</f>
        <v>0</v>
      </c>
      <c r="K2203">
        <f>IF(ISNUMBER(SEARCH(Table1[[#This Row],[their_ent_1]],Table1[[#This Row],[my_ent_1]])), 1, 0)</f>
        <v>0</v>
      </c>
      <c r="L2203">
        <f>IF(ISNUMBER(SEARCH(Table1[[#This Row],[their_ent_2]],Table1[[#This Row],[my_ent_2]])), 1, 0)</f>
        <v>0</v>
      </c>
    </row>
    <row r="2204" spans="1:12" hidden="1" x14ac:dyDescent="0.3">
      <c r="A2204" t="s">
        <v>2930</v>
      </c>
      <c r="B2204" t="s">
        <v>2931</v>
      </c>
      <c r="C2204" t="s">
        <v>2932</v>
      </c>
      <c r="D2204" t="s">
        <v>2933</v>
      </c>
      <c r="E2204" t="s">
        <v>2934</v>
      </c>
      <c r="F2204">
        <v>0</v>
      </c>
      <c r="G2204">
        <v>2202</v>
      </c>
      <c r="H2204">
        <f>IF(Table1[[#This Row],[my_ent_1]]=Table1[[#This Row],[their_ent_1]], 1, 0)</f>
        <v>0</v>
      </c>
      <c r="I2204">
        <f>IF(Table1[[#This Row],[my_ent_2]]=Table1[[#This Row],[their_ent_2]], 1, 0)</f>
        <v>0</v>
      </c>
      <c r="J2204">
        <f>IF(Table1[[#This Row],[same_1]]=1 &amp; Table1[[#This Row],[same_2]]=1, 1, 0)</f>
        <v>0</v>
      </c>
      <c r="K2204">
        <f>IF(ISNUMBER(SEARCH(Table1[[#This Row],[their_ent_1]],Table1[[#This Row],[my_ent_1]])), 1, 0)</f>
        <v>0</v>
      </c>
      <c r="L2204">
        <f>IF(ISNUMBER(SEARCH(Table1[[#This Row],[their_ent_2]],Table1[[#This Row],[my_ent_2]])), 1, 0)</f>
        <v>0</v>
      </c>
    </row>
    <row r="2205" spans="1:12" hidden="1" x14ac:dyDescent="0.3">
      <c r="A2205" t="s">
        <v>6115</v>
      </c>
      <c r="B2205" t="s">
        <v>114</v>
      </c>
      <c r="C2205" t="s">
        <v>6116</v>
      </c>
      <c r="D2205" t="s">
        <v>6116</v>
      </c>
      <c r="E2205" t="s">
        <v>6117</v>
      </c>
      <c r="F2205">
        <v>0</v>
      </c>
      <c r="G2205">
        <v>2203</v>
      </c>
      <c r="H2205">
        <f>IF(Table1[[#This Row],[my_ent_1]]=Table1[[#This Row],[their_ent_1]], 1, 0)</f>
        <v>0</v>
      </c>
      <c r="I2205">
        <f>IF(Table1[[#This Row],[my_ent_2]]=Table1[[#This Row],[their_ent_2]], 1, 0)</f>
        <v>0</v>
      </c>
      <c r="J2205">
        <f>IF(Table1[[#This Row],[same_1]]=1 &amp; Table1[[#This Row],[same_2]]=1, 1, 0)</f>
        <v>0</v>
      </c>
      <c r="K2205">
        <f>IF(ISNUMBER(SEARCH(Table1[[#This Row],[their_ent_1]],Table1[[#This Row],[my_ent_1]])), 1, 0)</f>
        <v>0</v>
      </c>
      <c r="L2205">
        <f>IF(ISNUMBER(SEARCH(Table1[[#This Row],[their_ent_2]],Table1[[#This Row],[my_ent_2]])), 1, 0)</f>
        <v>0</v>
      </c>
    </row>
    <row r="2206" spans="1:12" hidden="1" x14ac:dyDescent="0.3">
      <c r="A2206" t="s">
        <v>6118</v>
      </c>
      <c r="B2206" t="s">
        <v>6119</v>
      </c>
      <c r="C2206" t="s">
        <v>6120</v>
      </c>
      <c r="D2206" t="s">
        <v>602</v>
      </c>
      <c r="E2206" t="s">
        <v>602</v>
      </c>
      <c r="F2206">
        <v>0</v>
      </c>
      <c r="G2206">
        <v>2204</v>
      </c>
      <c r="H2206">
        <f>IF(Table1[[#This Row],[my_ent_1]]=Table1[[#This Row],[their_ent_1]], 1, 0)</f>
        <v>0</v>
      </c>
      <c r="I2206">
        <f>IF(Table1[[#This Row],[my_ent_2]]=Table1[[#This Row],[their_ent_2]], 1, 0)</f>
        <v>1</v>
      </c>
      <c r="J2206">
        <f>IF(Table1[[#This Row],[same_1]]=1 &amp; Table1[[#This Row],[same_2]]=1, 1, 0)</f>
        <v>0</v>
      </c>
      <c r="K2206">
        <f>IF(ISNUMBER(SEARCH(Table1[[#This Row],[their_ent_1]],Table1[[#This Row],[my_ent_1]])), 1, 0)</f>
        <v>0</v>
      </c>
      <c r="L2206">
        <f>IF(ISNUMBER(SEARCH(Table1[[#This Row],[their_ent_2]],Table1[[#This Row],[my_ent_2]])), 1, 0)</f>
        <v>1</v>
      </c>
    </row>
    <row r="2207" spans="1:12" hidden="1" x14ac:dyDescent="0.3">
      <c r="A2207" t="s">
        <v>6121</v>
      </c>
      <c r="B2207" t="s">
        <v>132</v>
      </c>
      <c r="C2207" t="s">
        <v>6122</v>
      </c>
      <c r="D2207" t="s">
        <v>143</v>
      </c>
      <c r="E2207" t="s">
        <v>6123</v>
      </c>
      <c r="F2207">
        <v>0</v>
      </c>
      <c r="G2207">
        <v>2205</v>
      </c>
      <c r="H2207">
        <f>IF(Table1[[#This Row],[my_ent_1]]=Table1[[#This Row],[their_ent_1]], 1, 0)</f>
        <v>0</v>
      </c>
      <c r="I2207">
        <f>IF(Table1[[#This Row],[my_ent_2]]=Table1[[#This Row],[their_ent_2]], 1, 0)</f>
        <v>0</v>
      </c>
      <c r="J2207">
        <f>IF(Table1[[#This Row],[same_1]]=1 &amp; Table1[[#This Row],[same_2]]=1, 1, 0)</f>
        <v>0</v>
      </c>
      <c r="K2207">
        <f>IF(ISNUMBER(SEARCH(Table1[[#This Row],[their_ent_1]],Table1[[#This Row],[my_ent_1]])), 1, 0)</f>
        <v>0</v>
      </c>
      <c r="L2207">
        <f>IF(ISNUMBER(SEARCH(Table1[[#This Row],[their_ent_2]],Table1[[#This Row],[my_ent_2]])), 1, 0)</f>
        <v>0</v>
      </c>
    </row>
    <row r="2208" spans="1:12" hidden="1" x14ac:dyDescent="0.3">
      <c r="A2208" t="s">
        <v>6124</v>
      </c>
      <c r="B2208" t="s">
        <v>6125</v>
      </c>
      <c r="C2208" t="s">
        <v>6125</v>
      </c>
      <c r="D2208" t="s">
        <v>769</v>
      </c>
      <c r="E2208" t="s">
        <v>36</v>
      </c>
      <c r="F2208">
        <v>0</v>
      </c>
      <c r="G2208">
        <v>2206</v>
      </c>
      <c r="H2208">
        <f>IF(Table1[[#This Row],[my_ent_1]]=Table1[[#This Row],[their_ent_1]], 1, 0)</f>
        <v>1</v>
      </c>
      <c r="I2208">
        <f>IF(Table1[[#This Row],[my_ent_2]]=Table1[[#This Row],[their_ent_2]], 1, 0)</f>
        <v>0</v>
      </c>
      <c r="J2208">
        <f>IF(Table1[[#This Row],[same_1]]=1 &amp; Table1[[#This Row],[same_2]]=1, 1, 0)</f>
        <v>0</v>
      </c>
      <c r="K2208">
        <f>IF(ISNUMBER(SEARCH(Table1[[#This Row],[their_ent_1]],Table1[[#This Row],[my_ent_1]])), 1, 0)</f>
        <v>1</v>
      </c>
      <c r="L2208">
        <f>IF(ISNUMBER(SEARCH(Table1[[#This Row],[their_ent_2]],Table1[[#This Row],[my_ent_2]])), 1, 0)</f>
        <v>0</v>
      </c>
    </row>
    <row r="2209" spans="1:12" x14ac:dyDescent="0.3">
      <c r="A2209" t="s">
        <v>6126</v>
      </c>
      <c r="B2209" t="s">
        <v>6127</v>
      </c>
      <c r="C2209" t="s">
        <v>6128</v>
      </c>
      <c r="D2209" t="s">
        <v>6129</v>
      </c>
      <c r="E2209" t="s">
        <v>6129</v>
      </c>
      <c r="F2209">
        <v>0</v>
      </c>
      <c r="G2209">
        <v>2207</v>
      </c>
      <c r="H2209">
        <f>IF(Table1[[#This Row],[my_ent_1]]=Table1[[#This Row],[their_ent_1]], 1, 0)</f>
        <v>0</v>
      </c>
      <c r="I2209">
        <f>IF(Table1[[#This Row],[my_ent_2]]=Table1[[#This Row],[their_ent_2]], 1, 0)</f>
        <v>1</v>
      </c>
      <c r="J2209">
        <f>IF(Table1[[#This Row],[same_1]]=1 &amp; Table1[[#This Row],[same_2]]=1, 1, 0)</f>
        <v>0</v>
      </c>
      <c r="K2209">
        <f>IF(ISNUMBER(SEARCH(Table1[[#This Row],[their_ent_1]],Table1[[#This Row],[my_ent_1]])), 1, 0)</f>
        <v>1</v>
      </c>
      <c r="L2209">
        <f>IF(ISNUMBER(SEARCH(Table1[[#This Row],[their_ent_2]],Table1[[#This Row],[my_ent_2]])), 1, 0)</f>
        <v>1</v>
      </c>
    </row>
    <row r="2210" spans="1:12" hidden="1" x14ac:dyDescent="0.3">
      <c r="A2210" t="s">
        <v>6130</v>
      </c>
      <c r="B2210" t="s">
        <v>226</v>
      </c>
      <c r="C2210" t="s">
        <v>4152</v>
      </c>
      <c r="D2210" t="s">
        <v>6131</v>
      </c>
      <c r="E2210" t="s">
        <v>6131</v>
      </c>
      <c r="F2210">
        <v>0</v>
      </c>
      <c r="G2210">
        <v>2208</v>
      </c>
      <c r="H2210">
        <f>IF(Table1[[#This Row],[my_ent_1]]=Table1[[#This Row],[their_ent_1]], 1, 0)</f>
        <v>0</v>
      </c>
      <c r="I2210">
        <f>IF(Table1[[#This Row],[my_ent_2]]=Table1[[#This Row],[their_ent_2]], 1, 0)</f>
        <v>1</v>
      </c>
      <c r="J2210">
        <f>IF(Table1[[#This Row],[same_1]]=1 &amp; Table1[[#This Row],[same_2]]=1, 1, 0)</f>
        <v>0</v>
      </c>
      <c r="K2210">
        <f>IF(ISNUMBER(SEARCH(Table1[[#This Row],[their_ent_1]],Table1[[#This Row],[my_ent_1]])), 1, 0)</f>
        <v>0</v>
      </c>
      <c r="L2210">
        <f>IF(ISNUMBER(SEARCH(Table1[[#This Row],[their_ent_2]],Table1[[#This Row],[my_ent_2]])), 1, 0)</f>
        <v>1</v>
      </c>
    </row>
    <row r="2211" spans="1:12" hidden="1" x14ac:dyDescent="0.3">
      <c r="A2211" t="s">
        <v>6132</v>
      </c>
      <c r="B2211" t="s">
        <v>22</v>
      </c>
      <c r="C2211" t="s">
        <v>22</v>
      </c>
      <c r="D2211" t="s">
        <v>6133</v>
      </c>
      <c r="E2211" t="s">
        <v>255</v>
      </c>
      <c r="F2211">
        <v>0</v>
      </c>
      <c r="G2211">
        <v>2209</v>
      </c>
      <c r="H2211">
        <f>IF(Table1[[#This Row],[my_ent_1]]=Table1[[#This Row],[their_ent_1]], 1, 0)</f>
        <v>1</v>
      </c>
      <c r="I2211">
        <f>IF(Table1[[#This Row],[my_ent_2]]=Table1[[#This Row],[their_ent_2]], 1, 0)</f>
        <v>0</v>
      </c>
      <c r="J2211">
        <f>IF(Table1[[#This Row],[same_1]]=1 &amp; Table1[[#This Row],[same_2]]=1, 1, 0)</f>
        <v>0</v>
      </c>
      <c r="K2211">
        <f>IF(ISNUMBER(SEARCH(Table1[[#This Row],[their_ent_1]],Table1[[#This Row],[my_ent_1]])), 1, 0)</f>
        <v>1</v>
      </c>
      <c r="L2211">
        <f>IF(ISNUMBER(SEARCH(Table1[[#This Row],[their_ent_2]],Table1[[#This Row],[my_ent_2]])), 1, 0)</f>
        <v>0</v>
      </c>
    </row>
    <row r="2212" spans="1:12" hidden="1" x14ac:dyDescent="0.3">
      <c r="A2212" t="s">
        <v>6134</v>
      </c>
      <c r="B2212" t="s">
        <v>6135</v>
      </c>
      <c r="C2212" t="s">
        <v>1913</v>
      </c>
      <c r="D2212" t="s">
        <v>143</v>
      </c>
      <c r="E2212" t="s">
        <v>6136</v>
      </c>
      <c r="F2212">
        <v>0</v>
      </c>
      <c r="G2212">
        <v>2210</v>
      </c>
      <c r="H2212">
        <f>IF(Table1[[#This Row],[my_ent_1]]=Table1[[#This Row],[their_ent_1]], 1, 0)</f>
        <v>0</v>
      </c>
      <c r="I2212">
        <f>IF(Table1[[#This Row],[my_ent_2]]=Table1[[#This Row],[their_ent_2]], 1, 0)</f>
        <v>0</v>
      </c>
      <c r="J2212">
        <f>IF(Table1[[#This Row],[same_1]]=1 &amp; Table1[[#This Row],[same_2]]=1, 1, 0)</f>
        <v>0</v>
      </c>
      <c r="K2212">
        <f>IF(ISNUMBER(SEARCH(Table1[[#This Row],[their_ent_1]],Table1[[#This Row],[my_ent_1]])), 1, 0)</f>
        <v>0</v>
      </c>
      <c r="L2212">
        <f>IF(ISNUMBER(SEARCH(Table1[[#This Row],[their_ent_2]],Table1[[#This Row],[my_ent_2]])), 1, 0)</f>
        <v>0</v>
      </c>
    </row>
    <row r="2213" spans="1:12" hidden="1" x14ac:dyDescent="0.3">
      <c r="A2213" t="s">
        <v>6137</v>
      </c>
      <c r="B2213" t="s">
        <v>110</v>
      </c>
      <c r="C2213" t="s">
        <v>111</v>
      </c>
      <c r="D2213" t="s">
        <v>205</v>
      </c>
      <c r="E2213" t="s">
        <v>6138</v>
      </c>
      <c r="F2213">
        <v>0</v>
      </c>
      <c r="G2213">
        <v>2211</v>
      </c>
      <c r="H2213">
        <f>IF(Table1[[#This Row],[my_ent_1]]=Table1[[#This Row],[their_ent_1]], 1, 0)</f>
        <v>0</v>
      </c>
      <c r="I2213">
        <f>IF(Table1[[#This Row],[my_ent_2]]=Table1[[#This Row],[their_ent_2]], 1, 0)</f>
        <v>0</v>
      </c>
      <c r="J2213">
        <f>IF(Table1[[#This Row],[same_1]]=1 &amp; Table1[[#This Row],[same_2]]=1, 1, 0)</f>
        <v>0</v>
      </c>
      <c r="K2213">
        <f>IF(ISNUMBER(SEARCH(Table1[[#This Row],[their_ent_1]],Table1[[#This Row],[my_ent_1]])), 1, 0)</f>
        <v>1</v>
      </c>
      <c r="L2213">
        <f>IF(ISNUMBER(SEARCH(Table1[[#This Row],[their_ent_2]],Table1[[#This Row],[my_ent_2]])), 1, 0)</f>
        <v>0</v>
      </c>
    </row>
    <row r="2214" spans="1:12" hidden="1" x14ac:dyDescent="0.3">
      <c r="A2214" t="s">
        <v>6139</v>
      </c>
      <c r="B2214" t="s">
        <v>12</v>
      </c>
      <c r="C2214" t="s">
        <v>6140</v>
      </c>
      <c r="D2214" t="s">
        <v>6140</v>
      </c>
      <c r="E2214" t="s">
        <v>354</v>
      </c>
      <c r="F2214">
        <v>0</v>
      </c>
      <c r="G2214">
        <v>2212</v>
      </c>
      <c r="H2214">
        <f>IF(Table1[[#This Row],[my_ent_1]]=Table1[[#This Row],[their_ent_1]], 1, 0)</f>
        <v>0</v>
      </c>
      <c r="I2214">
        <f>IF(Table1[[#This Row],[my_ent_2]]=Table1[[#This Row],[their_ent_2]], 1, 0)</f>
        <v>0</v>
      </c>
      <c r="J2214">
        <f>IF(Table1[[#This Row],[same_1]]=1 &amp; Table1[[#This Row],[same_2]]=1, 1, 0)</f>
        <v>0</v>
      </c>
      <c r="K2214">
        <f>IF(ISNUMBER(SEARCH(Table1[[#This Row],[their_ent_1]],Table1[[#This Row],[my_ent_1]])), 1, 0)</f>
        <v>0</v>
      </c>
      <c r="L2214">
        <f>IF(ISNUMBER(SEARCH(Table1[[#This Row],[their_ent_2]],Table1[[#This Row],[my_ent_2]])), 1, 0)</f>
        <v>0</v>
      </c>
    </row>
    <row r="2215" spans="1:12" hidden="1" x14ac:dyDescent="0.3">
      <c r="A2215" t="s">
        <v>6141</v>
      </c>
      <c r="B2215" t="s">
        <v>47</v>
      </c>
      <c r="C2215" t="s">
        <v>47</v>
      </c>
      <c r="D2215" t="s">
        <v>741</v>
      </c>
      <c r="E2215" t="s">
        <v>6142</v>
      </c>
      <c r="F2215">
        <v>0</v>
      </c>
      <c r="G2215">
        <v>2213</v>
      </c>
      <c r="H2215">
        <f>IF(Table1[[#This Row],[my_ent_1]]=Table1[[#This Row],[their_ent_1]], 1, 0)</f>
        <v>1</v>
      </c>
      <c r="I2215">
        <f>IF(Table1[[#This Row],[my_ent_2]]=Table1[[#This Row],[their_ent_2]], 1, 0)</f>
        <v>0</v>
      </c>
      <c r="J2215">
        <f>IF(Table1[[#This Row],[same_1]]=1 &amp; Table1[[#This Row],[same_2]]=1, 1, 0)</f>
        <v>0</v>
      </c>
      <c r="K2215">
        <f>IF(ISNUMBER(SEARCH(Table1[[#This Row],[their_ent_1]],Table1[[#This Row],[my_ent_1]])), 1, 0)</f>
        <v>1</v>
      </c>
      <c r="L2215">
        <f>IF(ISNUMBER(SEARCH(Table1[[#This Row],[their_ent_2]],Table1[[#This Row],[my_ent_2]])), 1, 0)</f>
        <v>0</v>
      </c>
    </row>
    <row r="2216" spans="1:12" hidden="1" x14ac:dyDescent="0.3">
      <c r="A2216" t="s">
        <v>6143</v>
      </c>
      <c r="B2216" t="s">
        <v>6144</v>
      </c>
      <c r="C2216" t="s">
        <v>1057</v>
      </c>
      <c r="D2216" t="s">
        <v>1057</v>
      </c>
      <c r="E2216" t="s">
        <v>6145</v>
      </c>
      <c r="F2216">
        <v>0</v>
      </c>
      <c r="G2216">
        <v>2214</v>
      </c>
      <c r="H2216">
        <f>IF(Table1[[#This Row],[my_ent_1]]=Table1[[#This Row],[their_ent_1]], 1, 0)</f>
        <v>0</v>
      </c>
      <c r="I2216">
        <f>IF(Table1[[#This Row],[my_ent_2]]=Table1[[#This Row],[their_ent_2]], 1, 0)</f>
        <v>0</v>
      </c>
      <c r="J2216">
        <f>IF(Table1[[#This Row],[same_1]]=1 &amp; Table1[[#This Row],[same_2]]=1, 1, 0)</f>
        <v>0</v>
      </c>
      <c r="K2216">
        <f>IF(ISNUMBER(SEARCH(Table1[[#This Row],[their_ent_1]],Table1[[#This Row],[my_ent_1]])), 1, 0)</f>
        <v>0</v>
      </c>
      <c r="L2216">
        <f>IF(ISNUMBER(SEARCH(Table1[[#This Row],[their_ent_2]],Table1[[#This Row],[my_ent_2]])), 1, 0)</f>
        <v>0</v>
      </c>
    </row>
    <row r="2217" spans="1:12" hidden="1" x14ac:dyDescent="0.3">
      <c r="A2217" t="s">
        <v>6146</v>
      </c>
      <c r="B2217" t="s">
        <v>313</v>
      </c>
      <c r="C2217" t="s">
        <v>12</v>
      </c>
      <c r="D2217" t="s">
        <v>9</v>
      </c>
      <c r="E2217" t="s">
        <v>369</v>
      </c>
      <c r="F2217">
        <v>0</v>
      </c>
      <c r="G2217">
        <v>2215</v>
      </c>
      <c r="H2217">
        <f>IF(Table1[[#This Row],[my_ent_1]]=Table1[[#This Row],[their_ent_1]], 1, 0)</f>
        <v>0</v>
      </c>
      <c r="I2217">
        <f>IF(Table1[[#This Row],[my_ent_2]]=Table1[[#This Row],[their_ent_2]], 1, 0)</f>
        <v>0</v>
      </c>
      <c r="J2217">
        <f>IF(Table1[[#This Row],[same_1]]=1 &amp; Table1[[#This Row],[same_2]]=1, 1, 0)</f>
        <v>0</v>
      </c>
      <c r="K2217">
        <f>IF(ISNUMBER(SEARCH(Table1[[#This Row],[their_ent_1]],Table1[[#This Row],[my_ent_1]])), 1, 0)</f>
        <v>1</v>
      </c>
      <c r="L2217">
        <f>IF(ISNUMBER(SEARCH(Table1[[#This Row],[their_ent_2]],Table1[[#This Row],[my_ent_2]])), 1, 0)</f>
        <v>0</v>
      </c>
    </row>
    <row r="2218" spans="1:12" hidden="1" x14ac:dyDescent="0.3">
      <c r="A2218" t="s">
        <v>6147</v>
      </c>
      <c r="B2218" t="s">
        <v>405</v>
      </c>
      <c r="C2218" t="s">
        <v>25</v>
      </c>
      <c r="D2218" t="s">
        <v>12</v>
      </c>
      <c r="E2218" t="s">
        <v>364</v>
      </c>
      <c r="F2218">
        <v>0</v>
      </c>
      <c r="G2218">
        <v>2216</v>
      </c>
      <c r="H2218">
        <f>IF(Table1[[#This Row],[my_ent_1]]=Table1[[#This Row],[their_ent_1]], 1, 0)</f>
        <v>0</v>
      </c>
      <c r="I2218">
        <f>IF(Table1[[#This Row],[my_ent_2]]=Table1[[#This Row],[their_ent_2]], 1, 0)</f>
        <v>0</v>
      </c>
      <c r="J2218">
        <f>IF(Table1[[#This Row],[same_1]]=1 &amp; Table1[[#This Row],[same_2]]=1, 1, 0)</f>
        <v>0</v>
      </c>
      <c r="K2218">
        <f>IF(ISNUMBER(SEARCH(Table1[[#This Row],[their_ent_1]],Table1[[#This Row],[my_ent_1]])), 1, 0)</f>
        <v>1</v>
      </c>
      <c r="L2218">
        <f>IF(ISNUMBER(SEARCH(Table1[[#This Row],[their_ent_2]],Table1[[#This Row],[my_ent_2]])), 1, 0)</f>
        <v>0</v>
      </c>
    </row>
    <row r="2219" spans="1:12" hidden="1" x14ac:dyDescent="0.3">
      <c r="A2219" t="s">
        <v>6148</v>
      </c>
      <c r="B2219" t="s">
        <v>3182</v>
      </c>
      <c r="C2219" t="s">
        <v>3182</v>
      </c>
      <c r="D2219" t="s">
        <v>12</v>
      </c>
      <c r="E2219" t="s">
        <v>314</v>
      </c>
      <c r="F2219">
        <v>0</v>
      </c>
      <c r="G2219">
        <v>2217</v>
      </c>
      <c r="H2219">
        <f>IF(Table1[[#This Row],[my_ent_1]]=Table1[[#This Row],[their_ent_1]], 1, 0)</f>
        <v>1</v>
      </c>
      <c r="I2219">
        <f>IF(Table1[[#This Row],[my_ent_2]]=Table1[[#This Row],[their_ent_2]], 1, 0)</f>
        <v>0</v>
      </c>
      <c r="J2219">
        <f>IF(Table1[[#This Row],[same_1]]=1 &amp; Table1[[#This Row],[same_2]]=1, 1, 0)</f>
        <v>0</v>
      </c>
      <c r="K2219">
        <f>IF(ISNUMBER(SEARCH(Table1[[#This Row],[their_ent_1]],Table1[[#This Row],[my_ent_1]])), 1, 0)</f>
        <v>1</v>
      </c>
      <c r="L2219">
        <f>IF(ISNUMBER(SEARCH(Table1[[#This Row],[their_ent_2]],Table1[[#This Row],[my_ent_2]])), 1, 0)</f>
        <v>0</v>
      </c>
    </row>
    <row r="2220" spans="1:12" hidden="1" x14ac:dyDescent="0.3">
      <c r="A2220" t="s">
        <v>6149</v>
      </c>
      <c r="B2220" t="s">
        <v>84</v>
      </c>
      <c r="C2220" t="s">
        <v>84</v>
      </c>
      <c r="D2220" t="s">
        <v>47</v>
      </c>
      <c r="E2220" t="s">
        <v>6150</v>
      </c>
      <c r="F2220">
        <v>0</v>
      </c>
      <c r="G2220">
        <v>2218</v>
      </c>
      <c r="H2220">
        <f>IF(Table1[[#This Row],[my_ent_1]]=Table1[[#This Row],[their_ent_1]], 1, 0)</f>
        <v>1</v>
      </c>
      <c r="I2220">
        <f>IF(Table1[[#This Row],[my_ent_2]]=Table1[[#This Row],[their_ent_2]], 1, 0)</f>
        <v>0</v>
      </c>
      <c r="J2220">
        <f>IF(Table1[[#This Row],[same_1]]=1 &amp; Table1[[#This Row],[same_2]]=1, 1, 0)</f>
        <v>0</v>
      </c>
      <c r="K2220">
        <f>IF(ISNUMBER(SEARCH(Table1[[#This Row],[their_ent_1]],Table1[[#This Row],[my_ent_1]])), 1, 0)</f>
        <v>1</v>
      </c>
      <c r="L2220">
        <f>IF(ISNUMBER(SEARCH(Table1[[#This Row],[their_ent_2]],Table1[[#This Row],[my_ent_2]])), 1, 0)</f>
        <v>0</v>
      </c>
    </row>
    <row r="2221" spans="1:12" hidden="1" x14ac:dyDescent="0.3">
      <c r="A2221" t="s">
        <v>6151</v>
      </c>
      <c r="B2221" t="s">
        <v>6152</v>
      </c>
      <c r="C2221" t="s">
        <v>6153</v>
      </c>
      <c r="D2221" t="s">
        <v>6154</v>
      </c>
      <c r="E2221" t="s">
        <v>6155</v>
      </c>
      <c r="F2221">
        <v>0</v>
      </c>
      <c r="G2221">
        <v>2219</v>
      </c>
      <c r="H2221">
        <f>IF(Table1[[#This Row],[my_ent_1]]=Table1[[#This Row],[their_ent_1]], 1, 0)</f>
        <v>0</v>
      </c>
      <c r="I2221">
        <f>IF(Table1[[#This Row],[my_ent_2]]=Table1[[#This Row],[their_ent_2]], 1, 0)</f>
        <v>0</v>
      </c>
      <c r="J2221">
        <f>IF(Table1[[#This Row],[same_1]]=1 &amp; Table1[[#This Row],[same_2]]=1, 1, 0)</f>
        <v>0</v>
      </c>
      <c r="K2221">
        <f>IF(ISNUMBER(SEARCH(Table1[[#This Row],[their_ent_1]],Table1[[#This Row],[my_ent_1]])), 1, 0)</f>
        <v>0</v>
      </c>
      <c r="L2221">
        <f>IF(ISNUMBER(SEARCH(Table1[[#This Row],[their_ent_2]],Table1[[#This Row],[my_ent_2]])), 1, 0)</f>
        <v>1</v>
      </c>
    </row>
    <row r="2222" spans="1:12" hidden="1" x14ac:dyDescent="0.3">
      <c r="A2222" t="s">
        <v>6156</v>
      </c>
      <c r="B2222" t="s">
        <v>6157</v>
      </c>
      <c r="C2222" t="s">
        <v>6158</v>
      </c>
      <c r="D2222" t="s">
        <v>499</v>
      </c>
      <c r="E2222" t="s">
        <v>499</v>
      </c>
      <c r="F2222">
        <v>0</v>
      </c>
      <c r="G2222">
        <v>2220</v>
      </c>
      <c r="H2222">
        <f>IF(Table1[[#This Row],[my_ent_1]]=Table1[[#This Row],[their_ent_1]], 1, 0)</f>
        <v>0</v>
      </c>
      <c r="I2222">
        <f>IF(Table1[[#This Row],[my_ent_2]]=Table1[[#This Row],[their_ent_2]], 1, 0)</f>
        <v>1</v>
      </c>
      <c r="J2222">
        <f>IF(Table1[[#This Row],[same_1]]=1 &amp; Table1[[#This Row],[same_2]]=1, 1, 0)</f>
        <v>0</v>
      </c>
      <c r="K2222">
        <f>IF(ISNUMBER(SEARCH(Table1[[#This Row],[their_ent_1]],Table1[[#This Row],[my_ent_1]])), 1, 0)</f>
        <v>0</v>
      </c>
      <c r="L2222">
        <f>IF(ISNUMBER(SEARCH(Table1[[#This Row],[their_ent_2]],Table1[[#This Row],[my_ent_2]])), 1, 0)</f>
        <v>1</v>
      </c>
    </row>
    <row r="2223" spans="1:12" hidden="1" x14ac:dyDescent="0.3">
      <c r="A2223" t="s">
        <v>6159</v>
      </c>
      <c r="B2223" t="s">
        <v>6160</v>
      </c>
      <c r="C2223" t="s">
        <v>6160</v>
      </c>
      <c r="D2223" t="s">
        <v>141</v>
      </c>
      <c r="E2223" t="s">
        <v>18</v>
      </c>
      <c r="F2223">
        <v>0</v>
      </c>
      <c r="G2223">
        <v>2221</v>
      </c>
      <c r="H2223">
        <f>IF(Table1[[#This Row],[my_ent_1]]=Table1[[#This Row],[their_ent_1]], 1, 0)</f>
        <v>1</v>
      </c>
      <c r="I2223">
        <f>IF(Table1[[#This Row],[my_ent_2]]=Table1[[#This Row],[their_ent_2]], 1, 0)</f>
        <v>0</v>
      </c>
      <c r="J2223">
        <f>IF(Table1[[#This Row],[same_1]]=1 &amp; Table1[[#This Row],[same_2]]=1, 1, 0)</f>
        <v>0</v>
      </c>
      <c r="K2223">
        <f>IF(ISNUMBER(SEARCH(Table1[[#This Row],[their_ent_1]],Table1[[#This Row],[my_ent_1]])), 1, 0)</f>
        <v>1</v>
      </c>
      <c r="L2223">
        <f>IF(ISNUMBER(SEARCH(Table1[[#This Row],[their_ent_2]],Table1[[#This Row],[my_ent_2]])), 1, 0)</f>
        <v>0</v>
      </c>
    </row>
    <row r="2224" spans="1:12" hidden="1" x14ac:dyDescent="0.3">
      <c r="A2224" t="s">
        <v>6161</v>
      </c>
      <c r="B2224" t="s">
        <v>22</v>
      </c>
      <c r="C2224" t="s">
        <v>22</v>
      </c>
      <c r="D2224" t="s">
        <v>6162</v>
      </c>
      <c r="E2224" t="s">
        <v>6163</v>
      </c>
      <c r="F2224">
        <v>0</v>
      </c>
      <c r="G2224">
        <v>2222</v>
      </c>
      <c r="H2224">
        <f>IF(Table1[[#This Row],[my_ent_1]]=Table1[[#This Row],[their_ent_1]], 1, 0)</f>
        <v>1</v>
      </c>
      <c r="I2224">
        <f>IF(Table1[[#This Row],[my_ent_2]]=Table1[[#This Row],[their_ent_2]], 1, 0)</f>
        <v>0</v>
      </c>
      <c r="J2224">
        <f>IF(Table1[[#This Row],[same_1]]=1 &amp; Table1[[#This Row],[same_2]]=1, 1, 0)</f>
        <v>0</v>
      </c>
      <c r="K2224">
        <f>IF(ISNUMBER(SEARCH(Table1[[#This Row],[their_ent_1]],Table1[[#This Row],[my_ent_1]])), 1, 0)</f>
        <v>1</v>
      </c>
      <c r="L2224">
        <f>IF(ISNUMBER(SEARCH(Table1[[#This Row],[their_ent_2]],Table1[[#This Row],[my_ent_2]])), 1, 0)</f>
        <v>0</v>
      </c>
    </row>
    <row r="2225" spans="1:12" hidden="1" x14ac:dyDescent="0.3">
      <c r="A2225" t="s">
        <v>6164</v>
      </c>
      <c r="B2225" t="s">
        <v>352</v>
      </c>
      <c r="C2225" t="s">
        <v>352</v>
      </c>
      <c r="D2225" t="s">
        <v>18</v>
      </c>
      <c r="E2225" t="s">
        <v>1114</v>
      </c>
      <c r="F2225">
        <v>0</v>
      </c>
      <c r="G2225">
        <v>2223</v>
      </c>
      <c r="H2225">
        <f>IF(Table1[[#This Row],[my_ent_1]]=Table1[[#This Row],[their_ent_1]], 1, 0)</f>
        <v>1</v>
      </c>
      <c r="I2225">
        <f>IF(Table1[[#This Row],[my_ent_2]]=Table1[[#This Row],[their_ent_2]], 1, 0)</f>
        <v>0</v>
      </c>
      <c r="J2225">
        <f>IF(Table1[[#This Row],[same_1]]=1 &amp; Table1[[#This Row],[same_2]]=1, 1, 0)</f>
        <v>0</v>
      </c>
      <c r="K2225">
        <f>IF(ISNUMBER(SEARCH(Table1[[#This Row],[their_ent_1]],Table1[[#This Row],[my_ent_1]])), 1, 0)</f>
        <v>1</v>
      </c>
      <c r="L2225">
        <f>IF(ISNUMBER(SEARCH(Table1[[#This Row],[their_ent_2]],Table1[[#This Row],[my_ent_2]])), 1, 0)</f>
        <v>0</v>
      </c>
    </row>
    <row r="2226" spans="1:12" x14ac:dyDescent="0.3">
      <c r="A2226" t="s">
        <v>6165</v>
      </c>
      <c r="B2226" t="s">
        <v>313</v>
      </c>
      <c r="C2226" t="s">
        <v>12</v>
      </c>
      <c r="D2226" t="s">
        <v>27</v>
      </c>
      <c r="E2226" t="s">
        <v>27</v>
      </c>
      <c r="F2226">
        <v>0</v>
      </c>
      <c r="G2226">
        <v>2224</v>
      </c>
      <c r="H2226">
        <f>IF(Table1[[#This Row],[my_ent_1]]=Table1[[#This Row],[their_ent_1]], 1, 0)</f>
        <v>0</v>
      </c>
      <c r="I2226">
        <f>IF(Table1[[#This Row],[my_ent_2]]=Table1[[#This Row],[their_ent_2]], 1, 0)</f>
        <v>1</v>
      </c>
      <c r="J2226">
        <f>IF(Table1[[#This Row],[same_1]]=1 &amp; Table1[[#This Row],[same_2]]=1, 1, 0)</f>
        <v>0</v>
      </c>
      <c r="K2226">
        <f>IF(ISNUMBER(SEARCH(Table1[[#This Row],[their_ent_1]],Table1[[#This Row],[my_ent_1]])), 1, 0)</f>
        <v>1</v>
      </c>
      <c r="L2226">
        <f>IF(ISNUMBER(SEARCH(Table1[[#This Row],[their_ent_2]],Table1[[#This Row],[my_ent_2]])), 1, 0)</f>
        <v>1</v>
      </c>
    </row>
    <row r="2227" spans="1:12" hidden="1" x14ac:dyDescent="0.3">
      <c r="A2227" t="s">
        <v>6166</v>
      </c>
      <c r="B2227" t="s">
        <v>6167</v>
      </c>
      <c r="C2227" t="s">
        <v>6168</v>
      </c>
      <c r="D2227" t="s">
        <v>6169</v>
      </c>
      <c r="E2227" t="s">
        <v>6167</v>
      </c>
      <c r="F2227">
        <v>0</v>
      </c>
      <c r="G2227">
        <v>2225</v>
      </c>
      <c r="H2227">
        <f>IF(Table1[[#This Row],[my_ent_1]]=Table1[[#This Row],[their_ent_1]], 1, 0)</f>
        <v>0</v>
      </c>
      <c r="I2227">
        <f>IF(Table1[[#This Row],[my_ent_2]]=Table1[[#This Row],[their_ent_2]], 1, 0)</f>
        <v>0</v>
      </c>
      <c r="J2227">
        <f>IF(Table1[[#This Row],[same_1]]=1 &amp; Table1[[#This Row],[same_2]]=1, 1, 0)</f>
        <v>0</v>
      </c>
      <c r="K2227">
        <f>IF(ISNUMBER(SEARCH(Table1[[#This Row],[their_ent_1]],Table1[[#This Row],[my_ent_1]])), 1, 0)</f>
        <v>0</v>
      </c>
      <c r="L2227">
        <f>IF(ISNUMBER(SEARCH(Table1[[#This Row],[their_ent_2]],Table1[[#This Row],[my_ent_2]])), 1, 0)</f>
        <v>0</v>
      </c>
    </row>
    <row r="2228" spans="1:12" hidden="1" x14ac:dyDescent="0.3">
      <c r="A2228" t="s">
        <v>6170</v>
      </c>
      <c r="B2228" t="s">
        <v>6171</v>
      </c>
      <c r="C2228" t="s">
        <v>6172</v>
      </c>
      <c r="D2228" t="s">
        <v>6173</v>
      </c>
      <c r="E2228" t="s">
        <v>6174</v>
      </c>
      <c r="F2228">
        <v>0</v>
      </c>
      <c r="G2228">
        <v>2226</v>
      </c>
      <c r="H2228">
        <f>IF(Table1[[#This Row],[my_ent_1]]=Table1[[#This Row],[their_ent_1]], 1, 0)</f>
        <v>0</v>
      </c>
      <c r="I2228">
        <f>IF(Table1[[#This Row],[my_ent_2]]=Table1[[#This Row],[their_ent_2]], 1, 0)</f>
        <v>0</v>
      </c>
      <c r="J2228">
        <f>IF(Table1[[#This Row],[same_1]]=1 &amp; Table1[[#This Row],[same_2]]=1, 1, 0)</f>
        <v>0</v>
      </c>
      <c r="K2228">
        <f>IF(ISNUMBER(SEARCH(Table1[[#This Row],[their_ent_1]],Table1[[#This Row],[my_ent_1]])), 1, 0)</f>
        <v>0</v>
      </c>
      <c r="L2228">
        <f>IF(ISNUMBER(SEARCH(Table1[[#This Row],[their_ent_2]],Table1[[#This Row],[my_ent_2]])), 1, 0)</f>
        <v>0</v>
      </c>
    </row>
    <row r="2229" spans="1:12" hidden="1" x14ac:dyDescent="0.3">
      <c r="A2229" t="s">
        <v>6175</v>
      </c>
      <c r="B2229" t="s">
        <v>6176</v>
      </c>
      <c r="C2229" t="s">
        <v>6176</v>
      </c>
      <c r="D2229" t="s">
        <v>6177</v>
      </c>
      <c r="E2229" t="s">
        <v>6178</v>
      </c>
      <c r="F2229">
        <v>0</v>
      </c>
      <c r="G2229">
        <v>2227</v>
      </c>
      <c r="H2229">
        <f>IF(Table1[[#This Row],[my_ent_1]]=Table1[[#This Row],[their_ent_1]], 1, 0)</f>
        <v>1</v>
      </c>
      <c r="I2229">
        <f>IF(Table1[[#This Row],[my_ent_2]]=Table1[[#This Row],[their_ent_2]], 1, 0)</f>
        <v>0</v>
      </c>
      <c r="J2229">
        <f>IF(Table1[[#This Row],[same_1]]=1 &amp; Table1[[#This Row],[same_2]]=1, 1, 0)</f>
        <v>0</v>
      </c>
      <c r="K2229">
        <f>IF(ISNUMBER(SEARCH(Table1[[#This Row],[their_ent_1]],Table1[[#This Row],[my_ent_1]])), 1, 0)</f>
        <v>1</v>
      </c>
      <c r="L2229">
        <f>IF(ISNUMBER(SEARCH(Table1[[#This Row],[their_ent_2]],Table1[[#This Row],[my_ent_2]])), 1, 0)</f>
        <v>0</v>
      </c>
    </row>
    <row r="2230" spans="1:12" hidden="1" x14ac:dyDescent="0.3">
      <c r="A2230" t="s">
        <v>6179</v>
      </c>
      <c r="B2230" t="s">
        <v>4640</v>
      </c>
      <c r="C2230" t="s">
        <v>6180</v>
      </c>
      <c r="D2230" t="s">
        <v>390</v>
      </c>
      <c r="E2230" t="s">
        <v>390</v>
      </c>
      <c r="F2230">
        <v>0</v>
      </c>
      <c r="G2230">
        <v>2228</v>
      </c>
      <c r="H2230">
        <f>IF(Table1[[#This Row],[my_ent_1]]=Table1[[#This Row],[their_ent_1]], 1, 0)</f>
        <v>0</v>
      </c>
      <c r="I2230">
        <f>IF(Table1[[#This Row],[my_ent_2]]=Table1[[#This Row],[their_ent_2]], 1, 0)</f>
        <v>1</v>
      </c>
      <c r="J2230">
        <f>IF(Table1[[#This Row],[same_1]]=1 &amp; Table1[[#This Row],[same_2]]=1, 1, 0)</f>
        <v>0</v>
      </c>
      <c r="K2230">
        <f>IF(ISNUMBER(SEARCH(Table1[[#This Row],[their_ent_1]],Table1[[#This Row],[my_ent_1]])), 1, 0)</f>
        <v>0</v>
      </c>
      <c r="L2230">
        <f>IF(ISNUMBER(SEARCH(Table1[[#This Row],[their_ent_2]],Table1[[#This Row],[my_ent_2]])), 1, 0)</f>
        <v>1</v>
      </c>
    </row>
    <row r="2231" spans="1:12" hidden="1" x14ac:dyDescent="0.3">
      <c r="A2231" t="s">
        <v>6181</v>
      </c>
      <c r="B2231" t="s">
        <v>3763</v>
      </c>
      <c r="C2231" t="s">
        <v>151</v>
      </c>
      <c r="D2231" t="s">
        <v>4026</v>
      </c>
      <c r="E2231" t="s">
        <v>366</v>
      </c>
      <c r="F2231">
        <v>0</v>
      </c>
      <c r="G2231">
        <v>2229</v>
      </c>
      <c r="H2231">
        <f>IF(Table1[[#This Row],[my_ent_1]]=Table1[[#This Row],[their_ent_1]], 1, 0)</f>
        <v>0</v>
      </c>
      <c r="I2231">
        <f>IF(Table1[[#This Row],[my_ent_2]]=Table1[[#This Row],[their_ent_2]], 1, 0)</f>
        <v>0</v>
      </c>
      <c r="J2231">
        <f>IF(Table1[[#This Row],[same_1]]=1 &amp; Table1[[#This Row],[same_2]]=1, 1, 0)</f>
        <v>0</v>
      </c>
      <c r="K2231">
        <f>IF(ISNUMBER(SEARCH(Table1[[#This Row],[their_ent_1]],Table1[[#This Row],[my_ent_1]])), 1, 0)</f>
        <v>1</v>
      </c>
      <c r="L2231">
        <f>IF(ISNUMBER(SEARCH(Table1[[#This Row],[their_ent_2]],Table1[[#This Row],[my_ent_2]])), 1, 0)</f>
        <v>0</v>
      </c>
    </row>
    <row r="2232" spans="1:12" hidden="1" x14ac:dyDescent="0.3">
      <c r="A2232" t="s">
        <v>6182</v>
      </c>
      <c r="B2232" t="s">
        <v>869</v>
      </c>
      <c r="C2232" t="s">
        <v>6183</v>
      </c>
      <c r="D2232" t="s">
        <v>1189</v>
      </c>
      <c r="E2232" t="s">
        <v>458</v>
      </c>
      <c r="F2232">
        <v>0</v>
      </c>
      <c r="G2232">
        <v>2230</v>
      </c>
      <c r="H2232">
        <f>IF(Table1[[#This Row],[my_ent_1]]=Table1[[#This Row],[their_ent_1]], 1, 0)</f>
        <v>0</v>
      </c>
      <c r="I2232">
        <f>IF(Table1[[#This Row],[my_ent_2]]=Table1[[#This Row],[their_ent_2]], 1, 0)</f>
        <v>0</v>
      </c>
      <c r="J2232">
        <f>IF(Table1[[#This Row],[same_1]]=1 &amp; Table1[[#This Row],[same_2]]=1, 1, 0)</f>
        <v>0</v>
      </c>
      <c r="K2232">
        <f>IF(ISNUMBER(SEARCH(Table1[[#This Row],[their_ent_1]],Table1[[#This Row],[my_ent_1]])), 1, 0)</f>
        <v>0</v>
      </c>
      <c r="L2232">
        <f>IF(ISNUMBER(SEARCH(Table1[[#This Row],[their_ent_2]],Table1[[#This Row],[my_ent_2]])), 1, 0)</f>
        <v>0</v>
      </c>
    </row>
    <row r="2233" spans="1:12" hidden="1" x14ac:dyDescent="0.3">
      <c r="A2233" t="s">
        <v>6184</v>
      </c>
      <c r="B2233" t="s">
        <v>769</v>
      </c>
      <c r="C2233" t="s">
        <v>255</v>
      </c>
      <c r="D2233" t="s">
        <v>6185</v>
      </c>
      <c r="E2233" t="s">
        <v>6185</v>
      </c>
      <c r="F2233">
        <v>0</v>
      </c>
      <c r="G2233">
        <v>2231</v>
      </c>
      <c r="H2233">
        <f>IF(Table1[[#This Row],[my_ent_1]]=Table1[[#This Row],[their_ent_1]], 1, 0)</f>
        <v>0</v>
      </c>
      <c r="I2233">
        <f>IF(Table1[[#This Row],[my_ent_2]]=Table1[[#This Row],[their_ent_2]], 1, 0)</f>
        <v>1</v>
      </c>
      <c r="J2233">
        <f>IF(Table1[[#This Row],[same_1]]=1 &amp; Table1[[#This Row],[same_2]]=1, 1, 0)</f>
        <v>0</v>
      </c>
      <c r="K2233">
        <f>IF(ISNUMBER(SEARCH(Table1[[#This Row],[their_ent_1]],Table1[[#This Row],[my_ent_1]])), 1, 0)</f>
        <v>0</v>
      </c>
      <c r="L2233">
        <f>IF(ISNUMBER(SEARCH(Table1[[#This Row],[their_ent_2]],Table1[[#This Row],[my_ent_2]])), 1, 0)</f>
        <v>1</v>
      </c>
    </row>
    <row r="2234" spans="1:12" x14ac:dyDescent="0.3">
      <c r="A2234" t="s">
        <v>6186</v>
      </c>
      <c r="B2234" t="s">
        <v>1308</v>
      </c>
      <c r="C2234" t="s">
        <v>523</v>
      </c>
      <c r="D2234" t="s">
        <v>57</v>
      </c>
      <c r="E2234" t="s">
        <v>36</v>
      </c>
      <c r="F2234">
        <v>0</v>
      </c>
      <c r="G2234">
        <v>2232</v>
      </c>
      <c r="H2234">
        <f>IF(Table1[[#This Row],[my_ent_1]]=Table1[[#This Row],[their_ent_1]], 1, 0)</f>
        <v>0</v>
      </c>
      <c r="I2234">
        <f>IF(Table1[[#This Row],[my_ent_2]]=Table1[[#This Row],[their_ent_2]], 1, 0)</f>
        <v>0</v>
      </c>
      <c r="J2234">
        <f>IF(Table1[[#This Row],[same_1]]=1 &amp; Table1[[#This Row],[same_2]]=1, 1, 0)</f>
        <v>0</v>
      </c>
      <c r="K2234">
        <f>IF(ISNUMBER(SEARCH(Table1[[#This Row],[their_ent_1]],Table1[[#This Row],[my_ent_1]])), 1, 0)</f>
        <v>1</v>
      </c>
      <c r="L2234">
        <f>IF(ISNUMBER(SEARCH(Table1[[#This Row],[their_ent_2]],Table1[[#This Row],[my_ent_2]])), 1, 0)</f>
        <v>1</v>
      </c>
    </row>
    <row r="2235" spans="1:12" hidden="1" x14ac:dyDescent="0.3">
      <c r="A2235" t="s">
        <v>6187</v>
      </c>
      <c r="B2235" t="s">
        <v>6188</v>
      </c>
      <c r="C2235" t="s">
        <v>2940</v>
      </c>
      <c r="D2235" t="s">
        <v>143</v>
      </c>
      <c r="E2235" t="s">
        <v>6189</v>
      </c>
      <c r="F2235">
        <v>0</v>
      </c>
      <c r="G2235">
        <v>2233</v>
      </c>
      <c r="H2235">
        <f>IF(Table1[[#This Row],[my_ent_1]]=Table1[[#This Row],[their_ent_1]], 1, 0)</f>
        <v>0</v>
      </c>
      <c r="I2235">
        <f>IF(Table1[[#This Row],[my_ent_2]]=Table1[[#This Row],[their_ent_2]], 1, 0)</f>
        <v>0</v>
      </c>
      <c r="J2235">
        <f>IF(Table1[[#This Row],[same_1]]=1 &amp; Table1[[#This Row],[same_2]]=1, 1, 0)</f>
        <v>0</v>
      </c>
      <c r="K2235">
        <f>IF(ISNUMBER(SEARCH(Table1[[#This Row],[their_ent_1]],Table1[[#This Row],[my_ent_1]])), 1, 0)</f>
        <v>1</v>
      </c>
      <c r="L2235">
        <f>IF(ISNUMBER(SEARCH(Table1[[#This Row],[their_ent_2]],Table1[[#This Row],[my_ent_2]])), 1, 0)</f>
        <v>0</v>
      </c>
    </row>
    <row r="2236" spans="1:12" hidden="1" x14ac:dyDescent="0.3">
      <c r="A2236" t="s">
        <v>6190</v>
      </c>
      <c r="B2236" t="s">
        <v>5453</v>
      </c>
      <c r="C2236" t="s">
        <v>6191</v>
      </c>
      <c r="D2236" t="s">
        <v>4512</v>
      </c>
      <c r="E2236" t="s">
        <v>6192</v>
      </c>
      <c r="F2236">
        <v>0</v>
      </c>
      <c r="G2236">
        <v>2234</v>
      </c>
      <c r="H2236">
        <f>IF(Table1[[#This Row],[my_ent_1]]=Table1[[#This Row],[their_ent_1]], 1, 0)</f>
        <v>0</v>
      </c>
      <c r="I2236">
        <f>IF(Table1[[#This Row],[my_ent_2]]=Table1[[#This Row],[their_ent_2]], 1, 0)</f>
        <v>0</v>
      </c>
      <c r="J2236">
        <f>IF(Table1[[#This Row],[same_1]]=1 &amp; Table1[[#This Row],[same_2]]=1, 1, 0)</f>
        <v>0</v>
      </c>
      <c r="K2236">
        <f>IF(ISNUMBER(SEARCH(Table1[[#This Row],[their_ent_1]],Table1[[#This Row],[my_ent_1]])), 1, 0)</f>
        <v>0</v>
      </c>
      <c r="L2236">
        <f>IF(ISNUMBER(SEARCH(Table1[[#This Row],[their_ent_2]],Table1[[#This Row],[my_ent_2]])), 1, 0)</f>
        <v>0</v>
      </c>
    </row>
    <row r="2237" spans="1:12" hidden="1" x14ac:dyDescent="0.3">
      <c r="A2237" t="s">
        <v>6193</v>
      </c>
      <c r="B2237" t="s">
        <v>6194</v>
      </c>
      <c r="C2237" t="s">
        <v>6195</v>
      </c>
      <c r="D2237" t="s">
        <v>6196</v>
      </c>
      <c r="E2237" t="s">
        <v>1685</v>
      </c>
      <c r="F2237">
        <v>0</v>
      </c>
      <c r="G2237">
        <v>2235</v>
      </c>
      <c r="H2237">
        <f>IF(Table1[[#This Row],[my_ent_1]]=Table1[[#This Row],[their_ent_1]], 1, 0)</f>
        <v>0</v>
      </c>
      <c r="I2237">
        <f>IF(Table1[[#This Row],[my_ent_2]]=Table1[[#This Row],[their_ent_2]], 1, 0)</f>
        <v>0</v>
      </c>
      <c r="J2237">
        <f>IF(Table1[[#This Row],[same_1]]=1 &amp; Table1[[#This Row],[same_2]]=1, 1, 0)</f>
        <v>0</v>
      </c>
      <c r="K2237">
        <f>IF(ISNUMBER(SEARCH(Table1[[#This Row],[their_ent_1]],Table1[[#This Row],[my_ent_1]])), 1, 0)</f>
        <v>1</v>
      </c>
      <c r="L2237">
        <f>IF(ISNUMBER(SEARCH(Table1[[#This Row],[their_ent_2]],Table1[[#This Row],[my_ent_2]])), 1, 0)</f>
        <v>0</v>
      </c>
    </row>
    <row r="2238" spans="1:12" x14ac:dyDescent="0.3">
      <c r="A2238" t="s">
        <v>6197</v>
      </c>
      <c r="B2238" t="s">
        <v>6198</v>
      </c>
      <c r="C2238" t="s">
        <v>6199</v>
      </c>
      <c r="D2238" t="s">
        <v>1722</v>
      </c>
      <c r="E2238" t="s">
        <v>1722</v>
      </c>
      <c r="F2238">
        <v>0</v>
      </c>
      <c r="G2238">
        <v>2236</v>
      </c>
      <c r="H2238">
        <f>IF(Table1[[#This Row],[my_ent_1]]=Table1[[#This Row],[their_ent_1]], 1, 0)</f>
        <v>0</v>
      </c>
      <c r="I2238">
        <f>IF(Table1[[#This Row],[my_ent_2]]=Table1[[#This Row],[their_ent_2]], 1, 0)</f>
        <v>1</v>
      </c>
      <c r="J2238">
        <f>IF(Table1[[#This Row],[same_1]]=1 &amp; Table1[[#This Row],[same_2]]=1, 1, 0)</f>
        <v>0</v>
      </c>
      <c r="K2238">
        <f>IF(ISNUMBER(SEARCH(Table1[[#This Row],[their_ent_1]],Table1[[#This Row],[my_ent_1]])), 1, 0)</f>
        <v>1</v>
      </c>
      <c r="L2238">
        <f>IF(ISNUMBER(SEARCH(Table1[[#This Row],[their_ent_2]],Table1[[#This Row],[my_ent_2]])), 1, 0)</f>
        <v>1</v>
      </c>
    </row>
    <row r="2239" spans="1:12" hidden="1" x14ac:dyDescent="0.3">
      <c r="A2239" t="s">
        <v>6200</v>
      </c>
      <c r="B2239" t="s">
        <v>6201</v>
      </c>
      <c r="C2239" t="s">
        <v>6201</v>
      </c>
      <c r="D2239" t="s">
        <v>6202</v>
      </c>
      <c r="E2239" t="s">
        <v>4143</v>
      </c>
      <c r="F2239">
        <v>0</v>
      </c>
      <c r="G2239">
        <v>2237</v>
      </c>
      <c r="H2239">
        <f>IF(Table1[[#This Row],[my_ent_1]]=Table1[[#This Row],[their_ent_1]], 1, 0)</f>
        <v>1</v>
      </c>
      <c r="I2239">
        <f>IF(Table1[[#This Row],[my_ent_2]]=Table1[[#This Row],[their_ent_2]], 1, 0)</f>
        <v>0</v>
      </c>
      <c r="J2239">
        <f>IF(Table1[[#This Row],[same_1]]=1 &amp; Table1[[#This Row],[same_2]]=1, 1, 0)</f>
        <v>0</v>
      </c>
      <c r="K2239">
        <f>IF(ISNUMBER(SEARCH(Table1[[#This Row],[their_ent_1]],Table1[[#This Row],[my_ent_1]])), 1, 0)</f>
        <v>1</v>
      </c>
      <c r="L2239">
        <f>IF(ISNUMBER(SEARCH(Table1[[#This Row],[their_ent_2]],Table1[[#This Row],[my_ent_2]])), 1, 0)</f>
        <v>0</v>
      </c>
    </row>
    <row r="2240" spans="1:12" x14ac:dyDescent="0.3">
      <c r="A2240" t="s">
        <v>1897</v>
      </c>
      <c r="B2240" t="s">
        <v>1756</v>
      </c>
      <c r="C2240" t="s">
        <v>22</v>
      </c>
      <c r="D2240" t="s">
        <v>1898</v>
      </c>
      <c r="E2240" t="s">
        <v>1898</v>
      </c>
      <c r="F2240">
        <v>0</v>
      </c>
      <c r="G2240">
        <v>2238</v>
      </c>
      <c r="H2240">
        <f>IF(Table1[[#This Row],[my_ent_1]]=Table1[[#This Row],[their_ent_1]], 1, 0)</f>
        <v>0</v>
      </c>
      <c r="I2240">
        <f>IF(Table1[[#This Row],[my_ent_2]]=Table1[[#This Row],[their_ent_2]], 1, 0)</f>
        <v>1</v>
      </c>
      <c r="J2240">
        <f>IF(Table1[[#This Row],[same_1]]=1 &amp; Table1[[#This Row],[same_2]]=1, 1, 0)</f>
        <v>0</v>
      </c>
      <c r="K2240">
        <f>IF(ISNUMBER(SEARCH(Table1[[#This Row],[their_ent_1]],Table1[[#This Row],[my_ent_1]])), 1, 0)</f>
        <v>1</v>
      </c>
      <c r="L2240">
        <f>IF(ISNUMBER(SEARCH(Table1[[#This Row],[their_ent_2]],Table1[[#This Row],[my_ent_2]])), 1, 0)</f>
        <v>1</v>
      </c>
    </row>
    <row r="2241" spans="1:12" hidden="1" x14ac:dyDescent="0.3">
      <c r="A2241" t="s">
        <v>6203</v>
      </c>
      <c r="B2241" t="s">
        <v>6204</v>
      </c>
      <c r="C2241" t="s">
        <v>6205</v>
      </c>
      <c r="D2241" t="s">
        <v>6205</v>
      </c>
      <c r="E2241" t="s">
        <v>3978</v>
      </c>
      <c r="F2241">
        <v>0</v>
      </c>
      <c r="G2241">
        <v>2239</v>
      </c>
      <c r="H2241">
        <f>IF(Table1[[#This Row],[my_ent_1]]=Table1[[#This Row],[their_ent_1]], 1, 0)</f>
        <v>0</v>
      </c>
      <c r="I2241">
        <f>IF(Table1[[#This Row],[my_ent_2]]=Table1[[#This Row],[their_ent_2]], 1, 0)</f>
        <v>0</v>
      </c>
      <c r="J2241">
        <f>IF(Table1[[#This Row],[same_1]]=1 &amp; Table1[[#This Row],[same_2]]=1, 1, 0)</f>
        <v>0</v>
      </c>
      <c r="K2241">
        <f>IF(ISNUMBER(SEARCH(Table1[[#This Row],[their_ent_1]],Table1[[#This Row],[my_ent_1]])), 1, 0)</f>
        <v>0</v>
      </c>
      <c r="L2241">
        <f>IF(ISNUMBER(SEARCH(Table1[[#This Row],[their_ent_2]],Table1[[#This Row],[my_ent_2]])), 1, 0)</f>
        <v>0</v>
      </c>
    </row>
    <row r="2242" spans="1:12" hidden="1" x14ac:dyDescent="0.3">
      <c r="A2242" t="s">
        <v>3478</v>
      </c>
      <c r="B2242" t="s">
        <v>3479</v>
      </c>
      <c r="C2242" t="s">
        <v>755</v>
      </c>
      <c r="D2242" t="s">
        <v>143</v>
      </c>
      <c r="E2242" t="s">
        <v>36</v>
      </c>
      <c r="F2242">
        <v>0</v>
      </c>
      <c r="G2242">
        <v>2240</v>
      </c>
      <c r="H2242">
        <f>IF(Table1[[#This Row],[my_ent_1]]=Table1[[#This Row],[their_ent_1]], 1, 0)</f>
        <v>0</v>
      </c>
      <c r="I2242">
        <f>IF(Table1[[#This Row],[my_ent_2]]=Table1[[#This Row],[their_ent_2]], 1, 0)</f>
        <v>0</v>
      </c>
      <c r="J2242">
        <f>IF(Table1[[#This Row],[same_1]]=1 &amp; Table1[[#This Row],[same_2]]=1, 1, 0)</f>
        <v>0</v>
      </c>
      <c r="K2242">
        <f>IF(ISNUMBER(SEARCH(Table1[[#This Row],[their_ent_1]],Table1[[#This Row],[my_ent_1]])), 1, 0)</f>
        <v>1</v>
      </c>
      <c r="L2242">
        <f>IF(ISNUMBER(SEARCH(Table1[[#This Row],[their_ent_2]],Table1[[#This Row],[my_ent_2]])), 1, 0)</f>
        <v>0</v>
      </c>
    </row>
    <row r="2243" spans="1:12" x14ac:dyDescent="0.3">
      <c r="A2243" t="s">
        <v>6206</v>
      </c>
      <c r="B2243" t="s">
        <v>6207</v>
      </c>
      <c r="C2243" t="s">
        <v>6208</v>
      </c>
      <c r="D2243" t="s">
        <v>6209</v>
      </c>
      <c r="E2243" t="s">
        <v>6209</v>
      </c>
      <c r="F2243">
        <v>0</v>
      </c>
      <c r="G2243">
        <v>2241</v>
      </c>
      <c r="H2243">
        <f>IF(Table1[[#This Row],[my_ent_1]]=Table1[[#This Row],[their_ent_1]], 1, 0)</f>
        <v>0</v>
      </c>
      <c r="I2243">
        <f>IF(Table1[[#This Row],[my_ent_2]]=Table1[[#This Row],[their_ent_2]], 1, 0)</f>
        <v>1</v>
      </c>
      <c r="J2243">
        <f>IF(Table1[[#This Row],[same_1]]=1 &amp; Table1[[#This Row],[same_2]]=1, 1, 0)</f>
        <v>0</v>
      </c>
      <c r="K2243">
        <f>IF(ISNUMBER(SEARCH(Table1[[#This Row],[their_ent_1]],Table1[[#This Row],[my_ent_1]])), 1, 0)</f>
        <v>1</v>
      </c>
      <c r="L2243">
        <f>IF(ISNUMBER(SEARCH(Table1[[#This Row],[their_ent_2]],Table1[[#This Row],[my_ent_2]])), 1, 0)</f>
        <v>1</v>
      </c>
    </row>
    <row r="2244" spans="1:12" x14ac:dyDescent="0.3">
      <c r="A2244" t="s">
        <v>6210</v>
      </c>
      <c r="B2244" t="s">
        <v>708</v>
      </c>
      <c r="C2244" t="s">
        <v>769</v>
      </c>
      <c r="D2244" t="s">
        <v>1459</v>
      </c>
      <c r="E2244" t="s">
        <v>1459</v>
      </c>
      <c r="F2244">
        <v>0</v>
      </c>
      <c r="G2244">
        <v>2242</v>
      </c>
      <c r="H2244">
        <f>IF(Table1[[#This Row],[my_ent_1]]=Table1[[#This Row],[their_ent_1]], 1, 0)</f>
        <v>0</v>
      </c>
      <c r="I2244">
        <f>IF(Table1[[#This Row],[my_ent_2]]=Table1[[#This Row],[their_ent_2]], 1, 0)</f>
        <v>1</v>
      </c>
      <c r="J2244">
        <f>IF(Table1[[#This Row],[same_1]]=1 &amp; Table1[[#This Row],[same_2]]=1, 1, 0)</f>
        <v>0</v>
      </c>
      <c r="K2244">
        <f>IF(ISNUMBER(SEARCH(Table1[[#This Row],[their_ent_1]],Table1[[#This Row],[my_ent_1]])), 1, 0)</f>
        <v>1</v>
      </c>
      <c r="L2244">
        <f>IF(ISNUMBER(SEARCH(Table1[[#This Row],[their_ent_2]],Table1[[#This Row],[my_ent_2]])), 1, 0)</f>
        <v>1</v>
      </c>
    </row>
    <row r="2245" spans="1:12" hidden="1" x14ac:dyDescent="0.3">
      <c r="A2245" t="s">
        <v>6211</v>
      </c>
      <c r="B2245" t="s">
        <v>1182</v>
      </c>
      <c r="C2245" t="s">
        <v>1182</v>
      </c>
      <c r="D2245" t="s">
        <v>6212</v>
      </c>
      <c r="E2245" t="s">
        <v>3679</v>
      </c>
      <c r="F2245">
        <v>0</v>
      </c>
      <c r="G2245">
        <v>2243</v>
      </c>
      <c r="H2245">
        <f>IF(Table1[[#This Row],[my_ent_1]]=Table1[[#This Row],[their_ent_1]], 1, 0)</f>
        <v>1</v>
      </c>
      <c r="I2245">
        <f>IF(Table1[[#This Row],[my_ent_2]]=Table1[[#This Row],[their_ent_2]], 1, 0)</f>
        <v>0</v>
      </c>
      <c r="J2245">
        <f>IF(Table1[[#This Row],[same_1]]=1 &amp; Table1[[#This Row],[same_2]]=1, 1, 0)</f>
        <v>0</v>
      </c>
      <c r="K2245">
        <f>IF(ISNUMBER(SEARCH(Table1[[#This Row],[their_ent_1]],Table1[[#This Row],[my_ent_1]])), 1, 0)</f>
        <v>1</v>
      </c>
      <c r="L2245">
        <f>IF(ISNUMBER(SEARCH(Table1[[#This Row],[their_ent_2]],Table1[[#This Row],[my_ent_2]])), 1, 0)</f>
        <v>0</v>
      </c>
    </row>
    <row r="2246" spans="1:12" hidden="1" x14ac:dyDescent="0.3">
      <c r="A2246" t="s">
        <v>6213</v>
      </c>
      <c r="B2246" t="s">
        <v>313</v>
      </c>
      <c r="C2246" t="s">
        <v>12</v>
      </c>
      <c r="D2246" t="s">
        <v>527</v>
      </c>
      <c r="E2246" t="s">
        <v>352</v>
      </c>
      <c r="F2246">
        <v>0</v>
      </c>
      <c r="G2246">
        <v>2244</v>
      </c>
      <c r="H2246">
        <f>IF(Table1[[#This Row],[my_ent_1]]=Table1[[#This Row],[their_ent_1]], 1, 0)</f>
        <v>0</v>
      </c>
      <c r="I2246">
        <f>IF(Table1[[#This Row],[my_ent_2]]=Table1[[#This Row],[their_ent_2]], 1, 0)</f>
        <v>0</v>
      </c>
      <c r="J2246">
        <f>IF(Table1[[#This Row],[same_1]]=1 &amp; Table1[[#This Row],[same_2]]=1, 1, 0)</f>
        <v>0</v>
      </c>
      <c r="K2246">
        <f>IF(ISNUMBER(SEARCH(Table1[[#This Row],[their_ent_1]],Table1[[#This Row],[my_ent_1]])), 1, 0)</f>
        <v>1</v>
      </c>
      <c r="L2246">
        <f>IF(ISNUMBER(SEARCH(Table1[[#This Row],[their_ent_2]],Table1[[#This Row],[my_ent_2]])), 1, 0)</f>
        <v>0</v>
      </c>
    </row>
    <row r="2247" spans="1:12" hidden="1" x14ac:dyDescent="0.3">
      <c r="A2247" t="s">
        <v>6214</v>
      </c>
      <c r="B2247" t="s">
        <v>47</v>
      </c>
      <c r="C2247" t="s">
        <v>500</v>
      </c>
      <c r="D2247" t="s">
        <v>500</v>
      </c>
      <c r="E2247" t="s">
        <v>36</v>
      </c>
      <c r="F2247">
        <v>0</v>
      </c>
      <c r="G2247">
        <v>2245</v>
      </c>
      <c r="H2247">
        <f>IF(Table1[[#This Row],[my_ent_1]]=Table1[[#This Row],[their_ent_1]], 1, 0)</f>
        <v>0</v>
      </c>
      <c r="I2247">
        <f>IF(Table1[[#This Row],[my_ent_2]]=Table1[[#This Row],[their_ent_2]], 1, 0)</f>
        <v>0</v>
      </c>
      <c r="J2247">
        <f>IF(Table1[[#This Row],[same_1]]=1 &amp; Table1[[#This Row],[same_2]]=1, 1, 0)</f>
        <v>0</v>
      </c>
      <c r="K2247">
        <f>IF(ISNUMBER(SEARCH(Table1[[#This Row],[their_ent_1]],Table1[[#This Row],[my_ent_1]])), 1, 0)</f>
        <v>0</v>
      </c>
      <c r="L2247">
        <f>IF(ISNUMBER(SEARCH(Table1[[#This Row],[their_ent_2]],Table1[[#This Row],[my_ent_2]])), 1, 0)</f>
        <v>0</v>
      </c>
    </row>
    <row r="2248" spans="1:12" hidden="1" x14ac:dyDescent="0.3">
      <c r="A2248" t="s">
        <v>6215</v>
      </c>
      <c r="B2248" t="s">
        <v>6216</v>
      </c>
      <c r="C2248" t="s">
        <v>6216</v>
      </c>
      <c r="D2248" t="s">
        <v>6217</v>
      </c>
      <c r="E2248" t="s">
        <v>6218</v>
      </c>
      <c r="F2248">
        <v>0</v>
      </c>
      <c r="G2248">
        <v>2246</v>
      </c>
      <c r="H2248">
        <f>IF(Table1[[#This Row],[my_ent_1]]=Table1[[#This Row],[their_ent_1]], 1, 0)</f>
        <v>1</v>
      </c>
      <c r="I2248">
        <f>IF(Table1[[#This Row],[my_ent_2]]=Table1[[#This Row],[their_ent_2]], 1, 0)</f>
        <v>0</v>
      </c>
      <c r="J2248">
        <f>IF(Table1[[#This Row],[same_1]]=1 &amp; Table1[[#This Row],[same_2]]=1, 1, 0)</f>
        <v>0</v>
      </c>
      <c r="K2248">
        <f>IF(ISNUMBER(SEARCH(Table1[[#This Row],[their_ent_1]],Table1[[#This Row],[my_ent_1]])), 1, 0)</f>
        <v>1</v>
      </c>
      <c r="L2248">
        <f>IF(ISNUMBER(SEARCH(Table1[[#This Row],[their_ent_2]],Table1[[#This Row],[my_ent_2]])), 1, 0)</f>
        <v>0</v>
      </c>
    </row>
    <row r="2249" spans="1:12" x14ac:dyDescent="0.3">
      <c r="A2249" t="s">
        <v>6219</v>
      </c>
      <c r="B2249" t="s">
        <v>1754</v>
      </c>
      <c r="C2249" t="s">
        <v>1528</v>
      </c>
      <c r="D2249" t="s">
        <v>390</v>
      </c>
      <c r="E2249" t="s">
        <v>390</v>
      </c>
      <c r="F2249">
        <v>0</v>
      </c>
      <c r="G2249">
        <v>2247</v>
      </c>
      <c r="H2249">
        <f>IF(Table1[[#This Row],[my_ent_1]]=Table1[[#This Row],[their_ent_1]], 1, 0)</f>
        <v>0</v>
      </c>
      <c r="I2249">
        <f>IF(Table1[[#This Row],[my_ent_2]]=Table1[[#This Row],[their_ent_2]], 1, 0)</f>
        <v>1</v>
      </c>
      <c r="J2249">
        <f>IF(Table1[[#This Row],[same_1]]=1 &amp; Table1[[#This Row],[same_2]]=1, 1, 0)</f>
        <v>0</v>
      </c>
      <c r="K2249">
        <f>IF(ISNUMBER(SEARCH(Table1[[#This Row],[their_ent_1]],Table1[[#This Row],[my_ent_1]])), 1, 0)</f>
        <v>1</v>
      </c>
      <c r="L2249">
        <f>IF(ISNUMBER(SEARCH(Table1[[#This Row],[their_ent_2]],Table1[[#This Row],[my_ent_2]])), 1, 0)</f>
        <v>1</v>
      </c>
    </row>
    <row r="2250" spans="1:12" hidden="1" x14ac:dyDescent="0.3">
      <c r="A2250" t="s">
        <v>6220</v>
      </c>
      <c r="B2250" t="s">
        <v>6221</v>
      </c>
      <c r="C2250" t="s">
        <v>6222</v>
      </c>
      <c r="D2250" t="s">
        <v>6223</v>
      </c>
      <c r="E2250" t="s">
        <v>3610</v>
      </c>
      <c r="F2250">
        <v>0</v>
      </c>
      <c r="G2250">
        <v>2248</v>
      </c>
      <c r="H2250">
        <f>IF(Table1[[#This Row],[my_ent_1]]=Table1[[#This Row],[their_ent_1]], 1, 0)</f>
        <v>0</v>
      </c>
      <c r="I2250">
        <f>IF(Table1[[#This Row],[my_ent_2]]=Table1[[#This Row],[their_ent_2]], 1, 0)</f>
        <v>0</v>
      </c>
      <c r="J2250">
        <f>IF(Table1[[#This Row],[same_1]]=1 &amp; Table1[[#This Row],[same_2]]=1, 1, 0)</f>
        <v>0</v>
      </c>
      <c r="K2250">
        <f>IF(ISNUMBER(SEARCH(Table1[[#This Row],[their_ent_1]],Table1[[#This Row],[my_ent_1]])), 1, 0)</f>
        <v>0</v>
      </c>
      <c r="L2250">
        <f>IF(ISNUMBER(SEARCH(Table1[[#This Row],[their_ent_2]],Table1[[#This Row],[my_ent_2]])), 1, 0)</f>
        <v>0</v>
      </c>
    </row>
    <row r="2251" spans="1:12" hidden="1" x14ac:dyDescent="0.3">
      <c r="A2251" t="s">
        <v>6224</v>
      </c>
      <c r="B2251" t="s">
        <v>1495</v>
      </c>
      <c r="C2251" t="s">
        <v>1495</v>
      </c>
      <c r="D2251" t="s">
        <v>6225</v>
      </c>
      <c r="E2251" t="s">
        <v>2054</v>
      </c>
      <c r="F2251">
        <v>0</v>
      </c>
      <c r="G2251">
        <v>2249</v>
      </c>
      <c r="H2251">
        <f>IF(Table1[[#This Row],[my_ent_1]]=Table1[[#This Row],[their_ent_1]], 1, 0)</f>
        <v>1</v>
      </c>
      <c r="I2251">
        <f>IF(Table1[[#This Row],[my_ent_2]]=Table1[[#This Row],[their_ent_2]], 1, 0)</f>
        <v>0</v>
      </c>
      <c r="J2251">
        <f>IF(Table1[[#This Row],[same_1]]=1 &amp; Table1[[#This Row],[same_2]]=1, 1, 0)</f>
        <v>0</v>
      </c>
      <c r="K2251">
        <f>IF(ISNUMBER(SEARCH(Table1[[#This Row],[their_ent_1]],Table1[[#This Row],[my_ent_1]])), 1, 0)</f>
        <v>1</v>
      </c>
      <c r="L2251">
        <f>IF(ISNUMBER(SEARCH(Table1[[#This Row],[their_ent_2]],Table1[[#This Row],[my_ent_2]])), 1, 0)</f>
        <v>0</v>
      </c>
    </row>
    <row r="2252" spans="1:12" hidden="1" x14ac:dyDescent="0.3">
      <c r="A2252" t="s">
        <v>6226</v>
      </c>
      <c r="B2252" t="s">
        <v>3685</v>
      </c>
      <c r="C2252" t="s">
        <v>3684</v>
      </c>
      <c r="D2252" t="s">
        <v>6227</v>
      </c>
      <c r="E2252" t="s">
        <v>6228</v>
      </c>
      <c r="F2252">
        <v>0</v>
      </c>
      <c r="G2252">
        <v>2250</v>
      </c>
      <c r="H2252">
        <f>IF(Table1[[#This Row],[my_ent_1]]=Table1[[#This Row],[their_ent_1]], 1, 0)</f>
        <v>0</v>
      </c>
      <c r="I2252">
        <f>IF(Table1[[#This Row],[my_ent_2]]=Table1[[#This Row],[their_ent_2]], 1, 0)</f>
        <v>0</v>
      </c>
      <c r="J2252">
        <f>IF(Table1[[#This Row],[same_1]]=1 &amp; Table1[[#This Row],[same_2]]=1, 1, 0)</f>
        <v>0</v>
      </c>
      <c r="K2252">
        <f>IF(ISNUMBER(SEARCH(Table1[[#This Row],[their_ent_1]],Table1[[#This Row],[my_ent_1]])), 1, 0)</f>
        <v>1</v>
      </c>
      <c r="L2252">
        <f>IF(ISNUMBER(SEARCH(Table1[[#This Row],[their_ent_2]],Table1[[#This Row],[my_ent_2]])), 1, 0)</f>
        <v>0</v>
      </c>
    </row>
    <row r="2253" spans="1:12" hidden="1" x14ac:dyDescent="0.3">
      <c r="A2253" t="s">
        <v>6229</v>
      </c>
      <c r="B2253" t="s">
        <v>6230</v>
      </c>
      <c r="C2253" t="s">
        <v>1089</v>
      </c>
      <c r="D2253" t="s">
        <v>143</v>
      </c>
      <c r="E2253" t="s">
        <v>504</v>
      </c>
      <c r="F2253">
        <v>0</v>
      </c>
      <c r="G2253">
        <v>2251</v>
      </c>
      <c r="H2253">
        <f>IF(Table1[[#This Row],[my_ent_1]]=Table1[[#This Row],[their_ent_1]], 1, 0)</f>
        <v>0</v>
      </c>
      <c r="I2253">
        <f>IF(Table1[[#This Row],[my_ent_2]]=Table1[[#This Row],[their_ent_2]], 1, 0)</f>
        <v>0</v>
      </c>
      <c r="J2253">
        <f>IF(Table1[[#This Row],[same_1]]=1 &amp; Table1[[#This Row],[same_2]]=1, 1, 0)</f>
        <v>0</v>
      </c>
      <c r="K2253">
        <f>IF(ISNUMBER(SEARCH(Table1[[#This Row],[their_ent_1]],Table1[[#This Row],[my_ent_1]])), 1, 0)</f>
        <v>1</v>
      </c>
      <c r="L2253">
        <f>IF(ISNUMBER(SEARCH(Table1[[#This Row],[their_ent_2]],Table1[[#This Row],[my_ent_2]])), 1, 0)</f>
        <v>0</v>
      </c>
    </row>
    <row r="2254" spans="1:12" hidden="1" x14ac:dyDescent="0.3">
      <c r="A2254" t="s">
        <v>6231</v>
      </c>
      <c r="B2254" t="s">
        <v>6232</v>
      </c>
      <c r="C2254" t="s">
        <v>6078</v>
      </c>
      <c r="D2254" t="s">
        <v>27</v>
      </c>
      <c r="E2254" t="s">
        <v>347</v>
      </c>
      <c r="F2254">
        <v>0</v>
      </c>
      <c r="G2254">
        <v>2252</v>
      </c>
      <c r="H2254">
        <f>IF(Table1[[#This Row],[my_ent_1]]=Table1[[#This Row],[their_ent_1]], 1, 0)</f>
        <v>0</v>
      </c>
      <c r="I2254">
        <f>IF(Table1[[#This Row],[my_ent_2]]=Table1[[#This Row],[their_ent_2]], 1, 0)</f>
        <v>0</v>
      </c>
      <c r="J2254">
        <f>IF(Table1[[#This Row],[same_1]]=1 &amp; Table1[[#This Row],[same_2]]=1, 1, 0)</f>
        <v>0</v>
      </c>
      <c r="K2254">
        <f>IF(ISNUMBER(SEARCH(Table1[[#This Row],[their_ent_1]],Table1[[#This Row],[my_ent_1]])), 1, 0)</f>
        <v>1</v>
      </c>
      <c r="L2254">
        <f>IF(ISNUMBER(SEARCH(Table1[[#This Row],[their_ent_2]],Table1[[#This Row],[my_ent_2]])), 1, 0)</f>
        <v>0</v>
      </c>
    </row>
    <row r="2255" spans="1:12" hidden="1" x14ac:dyDescent="0.3">
      <c r="A2255" t="s">
        <v>6233</v>
      </c>
      <c r="B2255" t="s">
        <v>6234</v>
      </c>
      <c r="C2255" t="s">
        <v>6235</v>
      </c>
      <c r="D2255" t="s">
        <v>6235</v>
      </c>
      <c r="E2255" t="s">
        <v>6236</v>
      </c>
      <c r="F2255">
        <v>0</v>
      </c>
      <c r="G2255">
        <v>2253</v>
      </c>
      <c r="H2255">
        <f>IF(Table1[[#This Row],[my_ent_1]]=Table1[[#This Row],[their_ent_1]], 1, 0)</f>
        <v>0</v>
      </c>
      <c r="I2255">
        <f>IF(Table1[[#This Row],[my_ent_2]]=Table1[[#This Row],[their_ent_2]], 1, 0)</f>
        <v>0</v>
      </c>
      <c r="J2255">
        <f>IF(Table1[[#This Row],[same_1]]=1 &amp; Table1[[#This Row],[same_2]]=1, 1, 0)</f>
        <v>0</v>
      </c>
      <c r="K2255">
        <f>IF(ISNUMBER(SEARCH(Table1[[#This Row],[their_ent_1]],Table1[[#This Row],[my_ent_1]])), 1, 0)</f>
        <v>0</v>
      </c>
      <c r="L2255">
        <f>IF(ISNUMBER(SEARCH(Table1[[#This Row],[their_ent_2]],Table1[[#This Row],[my_ent_2]])), 1, 0)</f>
        <v>0</v>
      </c>
    </row>
    <row r="2256" spans="1:12" hidden="1" x14ac:dyDescent="0.3">
      <c r="A2256" t="s">
        <v>4878</v>
      </c>
      <c r="B2256" t="s">
        <v>142</v>
      </c>
      <c r="C2256" t="s">
        <v>390</v>
      </c>
      <c r="D2256" t="s">
        <v>141</v>
      </c>
      <c r="E2256" t="s">
        <v>739</v>
      </c>
      <c r="F2256">
        <v>0</v>
      </c>
      <c r="G2256">
        <v>2254</v>
      </c>
      <c r="H2256">
        <f>IF(Table1[[#This Row],[my_ent_1]]=Table1[[#This Row],[their_ent_1]], 1, 0)</f>
        <v>0</v>
      </c>
      <c r="I2256">
        <f>IF(Table1[[#This Row],[my_ent_2]]=Table1[[#This Row],[their_ent_2]], 1, 0)</f>
        <v>0</v>
      </c>
      <c r="J2256">
        <f>IF(Table1[[#This Row],[same_1]]=1 &amp; Table1[[#This Row],[same_2]]=1, 1, 0)</f>
        <v>0</v>
      </c>
      <c r="K2256">
        <f>IF(ISNUMBER(SEARCH(Table1[[#This Row],[their_ent_1]],Table1[[#This Row],[my_ent_1]])), 1, 0)</f>
        <v>0</v>
      </c>
      <c r="L2256">
        <f>IF(ISNUMBER(SEARCH(Table1[[#This Row],[their_ent_2]],Table1[[#This Row],[my_ent_2]])), 1, 0)</f>
        <v>1</v>
      </c>
    </row>
    <row r="2257" spans="1:12" hidden="1" x14ac:dyDescent="0.3">
      <c r="A2257" t="s">
        <v>6237</v>
      </c>
      <c r="B2257" t="s">
        <v>593</v>
      </c>
      <c r="C2257" t="s">
        <v>6238</v>
      </c>
      <c r="D2257" t="s">
        <v>143</v>
      </c>
      <c r="E2257" t="s">
        <v>593</v>
      </c>
      <c r="F2257">
        <v>0</v>
      </c>
      <c r="G2257">
        <v>2255</v>
      </c>
      <c r="H2257">
        <f>IF(Table1[[#This Row],[my_ent_1]]=Table1[[#This Row],[their_ent_1]], 1, 0)</f>
        <v>0</v>
      </c>
      <c r="I2257">
        <f>IF(Table1[[#This Row],[my_ent_2]]=Table1[[#This Row],[their_ent_2]], 1, 0)</f>
        <v>0</v>
      </c>
      <c r="J2257">
        <f>IF(Table1[[#This Row],[same_1]]=1 &amp; Table1[[#This Row],[same_2]]=1, 1, 0)</f>
        <v>0</v>
      </c>
      <c r="K2257">
        <f>IF(ISNUMBER(SEARCH(Table1[[#This Row],[their_ent_1]],Table1[[#This Row],[my_ent_1]])), 1, 0)</f>
        <v>0</v>
      </c>
      <c r="L2257">
        <f>IF(ISNUMBER(SEARCH(Table1[[#This Row],[their_ent_2]],Table1[[#This Row],[my_ent_2]])), 1, 0)</f>
        <v>0</v>
      </c>
    </row>
    <row r="2258" spans="1:12" hidden="1" x14ac:dyDescent="0.3">
      <c r="A2258" t="s">
        <v>6239</v>
      </c>
      <c r="B2258" t="s">
        <v>390</v>
      </c>
      <c r="C2258" t="s">
        <v>390</v>
      </c>
      <c r="D2258" t="s">
        <v>3544</v>
      </c>
      <c r="E2258" t="s">
        <v>6240</v>
      </c>
      <c r="F2258">
        <v>0</v>
      </c>
      <c r="G2258">
        <v>2256</v>
      </c>
      <c r="H2258">
        <f>IF(Table1[[#This Row],[my_ent_1]]=Table1[[#This Row],[their_ent_1]], 1, 0)</f>
        <v>1</v>
      </c>
      <c r="I2258">
        <f>IF(Table1[[#This Row],[my_ent_2]]=Table1[[#This Row],[their_ent_2]], 1, 0)</f>
        <v>0</v>
      </c>
      <c r="J2258">
        <f>IF(Table1[[#This Row],[same_1]]=1 &amp; Table1[[#This Row],[same_2]]=1, 1, 0)</f>
        <v>0</v>
      </c>
      <c r="K2258">
        <f>IF(ISNUMBER(SEARCH(Table1[[#This Row],[their_ent_1]],Table1[[#This Row],[my_ent_1]])), 1, 0)</f>
        <v>1</v>
      </c>
      <c r="L2258">
        <f>IF(ISNUMBER(SEARCH(Table1[[#This Row],[their_ent_2]],Table1[[#This Row],[my_ent_2]])), 1, 0)</f>
        <v>0</v>
      </c>
    </row>
    <row r="2259" spans="1:12" hidden="1" x14ac:dyDescent="0.3">
      <c r="A2259" t="s">
        <v>6241</v>
      </c>
      <c r="B2259" t="s">
        <v>6242</v>
      </c>
      <c r="C2259" t="s">
        <v>6243</v>
      </c>
      <c r="D2259" t="s">
        <v>6244</v>
      </c>
      <c r="E2259" t="s">
        <v>6244</v>
      </c>
      <c r="F2259">
        <v>0</v>
      </c>
      <c r="G2259">
        <v>2257</v>
      </c>
      <c r="H2259">
        <f>IF(Table1[[#This Row],[my_ent_1]]=Table1[[#This Row],[their_ent_1]], 1, 0)</f>
        <v>0</v>
      </c>
      <c r="I2259">
        <f>IF(Table1[[#This Row],[my_ent_2]]=Table1[[#This Row],[their_ent_2]], 1, 0)</f>
        <v>1</v>
      </c>
      <c r="J2259">
        <f>IF(Table1[[#This Row],[same_1]]=1 &amp; Table1[[#This Row],[same_2]]=1, 1, 0)</f>
        <v>0</v>
      </c>
      <c r="K2259">
        <f>IF(ISNUMBER(SEARCH(Table1[[#This Row],[their_ent_1]],Table1[[#This Row],[my_ent_1]])), 1, 0)</f>
        <v>0</v>
      </c>
      <c r="L2259">
        <f>IF(ISNUMBER(SEARCH(Table1[[#This Row],[their_ent_2]],Table1[[#This Row],[my_ent_2]])), 1, 0)</f>
        <v>1</v>
      </c>
    </row>
    <row r="2260" spans="1:12" x14ac:dyDescent="0.3">
      <c r="A2260" t="s">
        <v>6245</v>
      </c>
      <c r="B2260" t="s">
        <v>2467</v>
      </c>
      <c r="C2260" t="s">
        <v>2297</v>
      </c>
      <c r="D2260" t="s">
        <v>6246</v>
      </c>
      <c r="E2260" t="s">
        <v>6247</v>
      </c>
      <c r="F2260">
        <v>0</v>
      </c>
      <c r="G2260">
        <v>2258</v>
      </c>
      <c r="H2260">
        <f>IF(Table1[[#This Row],[my_ent_1]]=Table1[[#This Row],[their_ent_1]], 1, 0)</f>
        <v>0</v>
      </c>
      <c r="I2260">
        <f>IF(Table1[[#This Row],[my_ent_2]]=Table1[[#This Row],[their_ent_2]], 1, 0)</f>
        <v>0</v>
      </c>
      <c r="J2260">
        <f>IF(Table1[[#This Row],[same_1]]=1 &amp; Table1[[#This Row],[same_2]]=1, 1, 0)</f>
        <v>0</v>
      </c>
      <c r="K2260">
        <f>IF(ISNUMBER(SEARCH(Table1[[#This Row],[their_ent_1]],Table1[[#This Row],[my_ent_1]])), 1, 0)</f>
        <v>1</v>
      </c>
      <c r="L2260">
        <f>IF(ISNUMBER(SEARCH(Table1[[#This Row],[their_ent_2]],Table1[[#This Row],[my_ent_2]])), 1, 0)</f>
        <v>1</v>
      </c>
    </row>
    <row r="2261" spans="1:12" hidden="1" x14ac:dyDescent="0.3">
      <c r="A2261" t="s">
        <v>6248</v>
      </c>
      <c r="B2261" t="s">
        <v>6249</v>
      </c>
      <c r="C2261" t="s">
        <v>6250</v>
      </c>
      <c r="D2261" t="s">
        <v>22</v>
      </c>
      <c r="E2261" t="s">
        <v>6251</v>
      </c>
      <c r="F2261">
        <v>0</v>
      </c>
      <c r="G2261">
        <v>2259</v>
      </c>
      <c r="H2261">
        <f>IF(Table1[[#This Row],[my_ent_1]]=Table1[[#This Row],[their_ent_1]], 1, 0)</f>
        <v>0</v>
      </c>
      <c r="I2261">
        <f>IF(Table1[[#This Row],[my_ent_2]]=Table1[[#This Row],[their_ent_2]], 1, 0)</f>
        <v>0</v>
      </c>
      <c r="J2261">
        <f>IF(Table1[[#This Row],[same_1]]=1 &amp; Table1[[#This Row],[same_2]]=1, 1, 0)</f>
        <v>0</v>
      </c>
      <c r="K2261">
        <f>IF(ISNUMBER(SEARCH(Table1[[#This Row],[their_ent_1]],Table1[[#This Row],[my_ent_1]])), 1, 0)</f>
        <v>0</v>
      </c>
      <c r="L2261">
        <f>IF(ISNUMBER(SEARCH(Table1[[#This Row],[their_ent_2]],Table1[[#This Row],[my_ent_2]])), 1, 0)</f>
        <v>0</v>
      </c>
    </row>
    <row r="2262" spans="1:12" x14ac:dyDescent="0.3">
      <c r="A2262" t="s">
        <v>6252</v>
      </c>
      <c r="B2262" t="s">
        <v>405</v>
      </c>
      <c r="C2262" t="s">
        <v>25</v>
      </c>
      <c r="D2262" t="s">
        <v>74</v>
      </c>
      <c r="E2262" t="s">
        <v>74</v>
      </c>
      <c r="F2262">
        <v>0</v>
      </c>
      <c r="G2262">
        <v>2260</v>
      </c>
      <c r="H2262">
        <f>IF(Table1[[#This Row],[my_ent_1]]=Table1[[#This Row],[their_ent_1]], 1, 0)</f>
        <v>0</v>
      </c>
      <c r="I2262">
        <f>IF(Table1[[#This Row],[my_ent_2]]=Table1[[#This Row],[their_ent_2]], 1, 0)</f>
        <v>1</v>
      </c>
      <c r="J2262">
        <f>IF(Table1[[#This Row],[same_1]]=1 &amp; Table1[[#This Row],[same_2]]=1, 1, 0)</f>
        <v>0</v>
      </c>
      <c r="K2262">
        <f>IF(ISNUMBER(SEARCH(Table1[[#This Row],[their_ent_1]],Table1[[#This Row],[my_ent_1]])), 1, 0)</f>
        <v>1</v>
      </c>
      <c r="L2262">
        <f>IF(ISNUMBER(SEARCH(Table1[[#This Row],[their_ent_2]],Table1[[#This Row],[my_ent_2]])), 1, 0)</f>
        <v>1</v>
      </c>
    </row>
    <row r="2263" spans="1:12" x14ac:dyDescent="0.3">
      <c r="A2263" t="s">
        <v>6253</v>
      </c>
      <c r="B2263" t="s">
        <v>6254</v>
      </c>
      <c r="C2263" t="s">
        <v>6254</v>
      </c>
      <c r="D2263" t="s">
        <v>6101</v>
      </c>
      <c r="E2263" t="s">
        <v>1850</v>
      </c>
      <c r="F2263">
        <v>0</v>
      </c>
      <c r="G2263">
        <v>2261</v>
      </c>
      <c r="H2263">
        <f>IF(Table1[[#This Row],[my_ent_1]]=Table1[[#This Row],[their_ent_1]], 1, 0)</f>
        <v>1</v>
      </c>
      <c r="I2263">
        <f>IF(Table1[[#This Row],[my_ent_2]]=Table1[[#This Row],[their_ent_2]], 1, 0)</f>
        <v>0</v>
      </c>
      <c r="J2263">
        <f>IF(Table1[[#This Row],[same_1]]=1 &amp; Table1[[#This Row],[same_2]]=1, 1, 0)</f>
        <v>0</v>
      </c>
      <c r="K2263">
        <f>IF(ISNUMBER(SEARCH(Table1[[#This Row],[their_ent_1]],Table1[[#This Row],[my_ent_1]])), 1, 0)</f>
        <v>1</v>
      </c>
      <c r="L2263">
        <f>IF(ISNUMBER(SEARCH(Table1[[#This Row],[their_ent_2]],Table1[[#This Row],[my_ent_2]])), 1, 0)</f>
        <v>1</v>
      </c>
    </row>
    <row r="2264" spans="1:12" hidden="1" x14ac:dyDescent="0.3">
      <c r="A2264" t="s">
        <v>6255</v>
      </c>
      <c r="B2264" t="s">
        <v>6256</v>
      </c>
      <c r="C2264" t="s">
        <v>74</v>
      </c>
      <c r="D2264" t="s">
        <v>6257</v>
      </c>
      <c r="E2264" t="s">
        <v>6256</v>
      </c>
      <c r="F2264">
        <v>0</v>
      </c>
      <c r="G2264">
        <v>2262</v>
      </c>
      <c r="H2264">
        <f>IF(Table1[[#This Row],[my_ent_1]]=Table1[[#This Row],[their_ent_1]], 1, 0)</f>
        <v>0</v>
      </c>
      <c r="I2264">
        <f>IF(Table1[[#This Row],[my_ent_2]]=Table1[[#This Row],[their_ent_2]], 1, 0)</f>
        <v>0</v>
      </c>
      <c r="J2264">
        <f>IF(Table1[[#This Row],[same_1]]=1 &amp; Table1[[#This Row],[same_2]]=1, 1, 0)</f>
        <v>0</v>
      </c>
      <c r="K2264">
        <f>IF(ISNUMBER(SEARCH(Table1[[#This Row],[their_ent_1]],Table1[[#This Row],[my_ent_1]])), 1, 0)</f>
        <v>0</v>
      </c>
      <c r="L2264">
        <f>IF(ISNUMBER(SEARCH(Table1[[#This Row],[their_ent_2]],Table1[[#This Row],[my_ent_2]])), 1, 0)</f>
        <v>0</v>
      </c>
    </row>
    <row r="2265" spans="1:12" hidden="1" x14ac:dyDescent="0.3">
      <c r="A2265" t="s">
        <v>6258</v>
      </c>
      <c r="B2265" t="s">
        <v>163</v>
      </c>
      <c r="C2265" t="s">
        <v>458</v>
      </c>
      <c r="D2265" t="s">
        <v>57</v>
      </c>
      <c r="E2265" t="s">
        <v>36</v>
      </c>
      <c r="F2265">
        <v>0</v>
      </c>
      <c r="G2265">
        <v>2263</v>
      </c>
      <c r="H2265">
        <f>IF(Table1[[#This Row],[my_ent_1]]=Table1[[#This Row],[their_ent_1]], 1, 0)</f>
        <v>0</v>
      </c>
      <c r="I2265">
        <f>IF(Table1[[#This Row],[my_ent_2]]=Table1[[#This Row],[their_ent_2]], 1, 0)</f>
        <v>0</v>
      </c>
      <c r="J2265">
        <f>IF(Table1[[#This Row],[same_1]]=1 &amp; Table1[[#This Row],[same_2]]=1, 1, 0)</f>
        <v>0</v>
      </c>
      <c r="K2265">
        <f>IF(ISNUMBER(SEARCH(Table1[[#This Row],[their_ent_1]],Table1[[#This Row],[my_ent_1]])), 1, 0)</f>
        <v>0</v>
      </c>
      <c r="L2265">
        <f>IF(ISNUMBER(SEARCH(Table1[[#This Row],[their_ent_2]],Table1[[#This Row],[my_ent_2]])), 1, 0)</f>
        <v>1</v>
      </c>
    </row>
    <row r="2266" spans="1:12" x14ac:dyDescent="0.3">
      <c r="A2266" t="s">
        <v>6259</v>
      </c>
      <c r="B2266" t="s">
        <v>6260</v>
      </c>
      <c r="C2266" t="s">
        <v>6261</v>
      </c>
      <c r="D2266" t="s">
        <v>356</v>
      </c>
      <c r="E2266" t="s">
        <v>356</v>
      </c>
      <c r="F2266">
        <v>0</v>
      </c>
      <c r="G2266">
        <v>2264</v>
      </c>
      <c r="H2266">
        <f>IF(Table1[[#This Row],[my_ent_1]]=Table1[[#This Row],[their_ent_1]], 1, 0)</f>
        <v>0</v>
      </c>
      <c r="I2266">
        <f>IF(Table1[[#This Row],[my_ent_2]]=Table1[[#This Row],[their_ent_2]], 1, 0)</f>
        <v>1</v>
      </c>
      <c r="J2266">
        <f>IF(Table1[[#This Row],[same_1]]=1 &amp; Table1[[#This Row],[same_2]]=1, 1, 0)</f>
        <v>0</v>
      </c>
      <c r="K2266">
        <f>IF(ISNUMBER(SEARCH(Table1[[#This Row],[their_ent_1]],Table1[[#This Row],[my_ent_1]])), 1, 0)</f>
        <v>1</v>
      </c>
      <c r="L2266">
        <f>IF(ISNUMBER(SEARCH(Table1[[#This Row],[their_ent_2]],Table1[[#This Row],[my_ent_2]])), 1, 0)</f>
        <v>1</v>
      </c>
    </row>
    <row r="2267" spans="1:12" x14ac:dyDescent="0.3">
      <c r="A2267" t="s">
        <v>6262</v>
      </c>
      <c r="B2267" t="s">
        <v>2343</v>
      </c>
      <c r="C2267" t="s">
        <v>2343</v>
      </c>
      <c r="D2267" t="s">
        <v>6263</v>
      </c>
      <c r="E2267" t="s">
        <v>6264</v>
      </c>
      <c r="F2267">
        <v>0</v>
      </c>
      <c r="G2267">
        <v>2265</v>
      </c>
      <c r="H2267">
        <f>IF(Table1[[#This Row],[my_ent_1]]=Table1[[#This Row],[their_ent_1]], 1, 0)</f>
        <v>1</v>
      </c>
      <c r="I2267">
        <f>IF(Table1[[#This Row],[my_ent_2]]=Table1[[#This Row],[their_ent_2]], 1, 0)</f>
        <v>0</v>
      </c>
      <c r="J2267">
        <f>IF(Table1[[#This Row],[same_1]]=1 &amp; Table1[[#This Row],[same_2]]=1, 1, 0)</f>
        <v>0</v>
      </c>
      <c r="K2267">
        <f>IF(ISNUMBER(SEARCH(Table1[[#This Row],[their_ent_1]],Table1[[#This Row],[my_ent_1]])), 1, 0)</f>
        <v>1</v>
      </c>
      <c r="L2267">
        <f>IF(ISNUMBER(SEARCH(Table1[[#This Row],[their_ent_2]],Table1[[#This Row],[my_ent_2]])), 1, 0)</f>
        <v>1</v>
      </c>
    </row>
    <row r="2268" spans="1:12" x14ac:dyDescent="0.3">
      <c r="A2268" t="s">
        <v>6265</v>
      </c>
      <c r="B2268" t="s">
        <v>6266</v>
      </c>
      <c r="C2268" t="s">
        <v>6267</v>
      </c>
      <c r="D2268" t="s">
        <v>3327</v>
      </c>
      <c r="E2268" t="s">
        <v>3327</v>
      </c>
      <c r="F2268">
        <v>0</v>
      </c>
      <c r="G2268">
        <v>2266</v>
      </c>
      <c r="H2268">
        <f>IF(Table1[[#This Row],[my_ent_1]]=Table1[[#This Row],[their_ent_1]], 1, 0)</f>
        <v>0</v>
      </c>
      <c r="I2268">
        <f>IF(Table1[[#This Row],[my_ent_2]]=Table1[[#This Row],[their_ent_2]], 1, 0)</f>
        <v>1</v>
      </c>
      <c r="J2268">
        <f>IF(Table1[[#This Row],[same_1]]=1 &amp; Table1[[#This Row],[same_2]]=1, 1, 0)</f>
        <v>0</v>
      </c>
      <c r="K2268">
        <f>IF(ISNUMBER(SEARCH(Table1[[#This Row],[their_ent_1]],Table1[[#This Row],[my_ent_1]])), 1, 0)</f>
        <v>1</v>
      </c>
      <c r="L2268">
        <f>IF(ISNUMBER(SEARCH(Table1[[#This Row],[their_ent_2]],Table1[[#This Row],[my_ent_2]])), 1, 0)</f>
        <v>1</v>
      </c>
    </row>
    <row r="2269" spans="1:12" hidden="1" x14ac:dyDescent="0.3">
      <c r="A2269" t="s">
        <v>6268</v>
      </c>
      <c r="B2269" t="s">
        <v>388</v>
      </c>
      <c r="C2269" t="s">
        <v>6269</v>
      </c>
      <c r="D2269" t="s">
        <v>74</v>
      </c>
      <c r="E2269" t="s">
        <v>388</v>
      </c>
      <c r="F2269">
        <v>0</v>
      </c>
      <c r="G2269">
        <v>2267</v>
      </c>
      <c r="H2269">
        <f>IF(Table1[[#This Row],[my_ent_1]]=Table1[[#This Row],[their_ent_1]], 1, 0)</f>
        <v>0</v>
      </c>
      <c r="I2269">
        <f>IF(Table1[[#This Row],[my_ent_2]]=Table1[[#This Row],[their_ent_2]], 1, 0)</f>
        <v>0</v>
      </c>
      <c r="J2269">
        <f>IF(Table1[[#This Row],[same_1]]=1 &amp; Table1[[#This Row],[same_2]]=1, 1, 0)</f>
        <v>0</v>
      </c>
      <c r="K2269">
        <f>IF(ISNUMBER(SEARCH(Table1[[#This Row],[their_ent_1]],Table1[[#This Row],[my_ent_1]])), 1, 0)</f>
        <v>0</v>
      </c>
      <c r="L2269">
        <f>IF(ISNUMBER(SEARCH(Table1[[#This Row],[their_ent_2]],Table1[[#This Row],[my_ent_2]])), 1, 0)</f>
        <v>0</v>
      </c>
    </row>
    <row r="2270" spans="1:12" hidden="1" x14ac:dyDescent="0.3">
      <c r="A2270" t="s">
        <v>6270</v>
      </c>
      <c r="B2270" t="s">
        <v>6271</v>
      </c>
      <c r="C2270" t="s">
        <v>314</v>
      </c>
      <c r="D2270" t="s">
        <v>1495</v>
      </c>
      <c r="E2270" t="s">
        <v>1917</v>
      </c>
      <c r="F2270">
        <v>0</v>
      </c>
      <c r="G2270">
        <v>2268</v>
      </c>
      <c r="H2270">
        <f>IF(Table1[[#This Row],[my_ent_1]]=Table1[[#This Row],[their_ent_1]], 1, 0)</f>
        <v>0</v>
      </c>
      <c r="I2270">
        <f>IF(Table1[[#This Row],[my_ent_2]]=Table1[[#This Row],[their_ent_2]], 1, 0)</f>
        <v>0</v>
      </c>
      <c r="J2270">
        <f>IF(Table1[[#This Row],[same_1]]=1 &amp; Table1[[#This Row],[same_2]]=1, 1, 0)</f>
        <v>0</v>
      </c>
      <c r="K2270">
        <f>IF(ISNUMBER(SEARCH(Table1[[#This Row],[their_ent_1]],Table1[[#This Row],[my_ent_1]])), 1, 0)</f>
        <v>0</v>
      </c>
      <c r="L2270">
        <f>IF(ISNUMBER(SEARCH(Table1[[#This Row],[their_ent_2]],Table1[[#This Row],[my_ent_2]])), 1, 0)</f>
        <v>0</v>
      </c>
    </row>
    <row r="2271" spans="1:12" hidden="1" x14ac:dyDescent="0.3">
      <c r="A2271" t="s">
        <v>6272</v>
      </c>
      <c r="B2271" t="s">
        <v>412</v>
      </c>
      <c r="C2271" t="s">
        <v>991</v>
      </c>
      <c r="D2271" t="s">
        <v>3718</v>
      </c>
      <c r="E2271" t="s">
        <v>3718</v>
      </c>
      <c r="F2271">
        <v>0</v>
      </c>
      <c r="G2271">
        <v>2269</v>
      </c>
      <c r="H2271">
        <f>IF(Table1[[#This Row],[my_ent_1]]=Table1[[#This Row],[their_ent_1]], 1, 0)</f>
        <v>0</v>
      </c>
      <c r="I2271">
        <f>IF(Table1[[#This Row],[my_ent_2]]=Table1[[#This Row],[their_ent_2]], 1, 0)</f>
        <v>1</v>
      </c>
      <c r="J2271">
        <f>IF(Table1[[#This Row],[same_1]]=1 &amp; Table1[[#This Row],[same_2]]=1, 1, 0)</f>
        <v>0</v>
      </c>
      <c r="K2271">
        <f>IF(ISNUMBER(SEARCH(Table1[[#This Row],[their_ent_1]],Table1[[#This Row],[my_ent_1]])), 1, 0)</f>
        <v>0</v>
      </c>
      <c r="L2271">
        <f>IF(ISNUMBER(SEARCH(Table1[[#This Row],[their_ent_2]],Table1[[#This Row],[my_ent_2]])), 1, 0)</f>
        <v>1</v>
      </c>
    </row>
    <row r="2272" spans="1:12" hidden="1" x14ac:dyDescent="0.3">
      <c r="A2272" t="s">
        <v>6273</v>
      </c>
      <c r="B2272" t="s">
        <v>6274</v>
      </c>
      <c r="C2272" t="s">
        <v>6275</v>
      </c>
      <c r="D2272" t="s">
        <v>6276</v>
      </c>
      <c r="E2272" t="s">
        <v>6277</v>
      </c>
      <c r="F2272">
        <v>0</v>
      </c>
      <c r="G2272">
        <v>2270</v>
      </c>
      <c r="H2272">
        <f>IF(Table1[[#This Row],[my_ent_1]]=Table1[[#This Row],[their_ent_1]], 1, 0)</f>
        <v>0</v>
      </c>
      <c r="I2272">
        <f>IF(Table1[[#This Row],[my_ent_2]]=Table1[[#This Row],[their_ent_2]], 1, 0)</f>
        <v>0</v>
      </c>
      <c r="J2272">
        <f>IF(Table1[[#This Row],[same_1]]=1 &amp; Table1[[#This Row],[same_2]]=1, 1, 0)</f>
        <v>0</v>
      </c>
      <c r="K2272">
        <f>IF(ISNUMBER(SEARCH(Table1[[#This Row],[their_ent_1]],Table1[[#This Row],[my_ent_1]])), 1, 0)</f>
        <v>0</v>
      </c>
      <c r="L2272">
        <f>IF(ISNUMBER(SEARCH(Table1[[#This Row],[their_ent_2]],Table1[[#This Row],[my_ent_2]])), 1, 0)</f>
        <v>0</v>
      </c>
    </row>
    <row r="2273" spans="1:12" hidden="1" x14ac:dyDescent="0.3">
      <c r="A2273" t="s">
        <v>6278</v>
      </c>
      <c r="B2273" t="s">
        <v>6279</v>
      </c>
      <c r="C2273" t="s">
        <v>6279</v>
      </c>
      <c r="D2273" t="s">
        <v>229</v>
      </c>
      <c r="E2273" t="s">
        <v>22</v>
      </c>
      <c r="F2273">
        <v>0</v>
      </c>
      <c r="G2273">
        <v>2271</v>
      </c>
      <c r="H2273">
        <f>IF(Table1[[#This Row],[my_ent_1]]=Table1[[#This Row],[their_ent_1]], 1, 0)</f>
        <v>1</v>
      </c>
      <c r="I2273">
        <f>IF(Table1[[#This Row],[my_ent_2]]=Table1[[#This Row],[their_ent_2]], 1, 0)</f>
        <v>0</v>
      </c>
      <c r="J2273">
        <f>IF(Table1[[#This Row],[same_1]]=1 &amp; Table1[[#This Row],[same_2]]=1, 1, 0)</f>
        <v>0</v>
      </c>
      <c r="K2273">
        <f>IF(ISNUMBER(SEARCH(Table1[[#This Row],[their_ent_1]],Table1[[#This Row],[my_ent_1]])), 1, 0)</f>
        <v>1</v>
      </c>
      <c r="L2273">
        <f>IF(ISNUMBER(SEARCH(Table1[[#This Row],[their_ent_2]],Table1[[#This Row],[my_ent_2]])), 1, 0)</f>
        <v>0</v>
      </c>
    </row>
    <row r="2274" spans="1:12" x14ac:dyDescent="0.3">
      <c r="A2274" t="s">
        <v>6280</v>
      </c>
      <c r="B2274" t="s">
        <v>6281</v>
      </c>
      <c r="C2274" t="s">
        <v>6281</v>
      </c>
      <c r="D2274" t="s">
        <v>469</v>
      </c>
      <c r="E2274" t="s">
        <v>47</v>
      </c>
      <c r="F2274">
        <v>0</v>
      </c>
      <c r="G2274">
        <v>2272</v>
      </c>
      <c r="H2274">
        <f>IF(Table1[[#This Row],[my_ent_1]]=Table1[[#This Row],[their_ent_1]], 1, 0)</f>
        <v>1</v>
      </c>
      <c r="I2274">
        <f>IF(Table1[[#This Row],[my_ent_2]]=Table1[[#This Row],[their_ent_2]], 1, 0)</f>
        <v>0</v>
      </c>
      <c r="J2274">
        <f>IF(Table1[[#This Row],[same_1]]=1 &amp; Table1[[#This Row],[same_2]]=1, 1, 0)</f>
        <v>0</v>
      </c>
      <c r="K2274">
        <f>IF(ISNUMBER(SEARCH(Table1[[#This Row],[their_ent_1]],Table1[[#This Row],[my_ent_1]])), 1, 0)</f>
        <v>1</v>
      </c>
      <c r="L2274">
        <f>IF(ISNUMBER(SEARCH(Table1[[#This Row],[their_ent_2]],Table1[[#This Row],[my_ent_2]])), 1, 0)</f>
        <v>1</v>
      </c>
    </row>
    <row r="2275" spans="1:12" hidden="1" x14ac:dyDescent="0.3">
      <c r="A2275" t="s">
        <v>6282</v>
      </c>
      <c r="B2275" t="s">
        <v>2791</v>
      </c>
      <c r="C2275" t="s">
        <v>2791</v>
      </c>
      <c r="D2275" t="s">
        <v>6283</v>
      </c>
      <c r="E2275" t="s">
        <v>6284</v>
      </c>
      <c r="F2275">
        <v>0</v>
      </c>
      <c r="G2275">
        <v>2273</v>
      </c>
      <c r="H2275">
        <f>IF(Table1[[#This Row],[my_ent_1]]=Table1[[#This Row],[their_ent_1]], 1, 0)</f>
        <v>1</v>
      </c>
      <c r="I2275">
        <f>IF(Table1[[#This Row],[my_ent_2]]=Table1[[#This Row],[their_ent_2]], 1, 0)</f>
        <v>0</v>
      </c>
      <c r="J2275">
        <f>IF(Table1[[#This Row],[same_1]]=1 &amp; Table1[[#This Row],[same_2]]=1, 1, 0)</f>
        <v>0</v>
      </c>
      <c r="K2275">
        <f>IF(ISNUMBER(SEARCH(Table1[[#This Row],[their_ent_1]],Table1[[#This Row],[my_ent_1]])), 1, 0)</f>
        <v>1</v>
      </c>
      <c r="L2275">
        <f>IF(ISNUMBER(SEARCH(Table1[[#This Row],[their_ent_2]],Table1[[#This Row],[my_ent_2]])), 1, 0)</f>
        <v>0</v>
      </c>
    </row>
    <row r="2276" spans="1:12" hidden="1" x14ac:dyDescent="0.3">
      <c r="A2276" t="s">
        <v>6285</v>
      </c>
      <c r="B2276" t="s">
        <v>6286</v>
      </c>
      <c r="C2276" t="s">
        <v>18</v>
      </c>
      <c r="D2276" t="s">
        <v>6287</v>
      </c>
      <c r="E2276" t="s">
        <v>6288</v>
      </c>
      <c r="F2276">
        <v>0</v>
      </c>
      <c r="G2276">
        <v>2274</v>
      </c>
      <c r="H2276">
        <f>IF(Table1[[#This Row],[my_ent_1]]=Table1[[#This Row],[their_ent_1]], 1, 0)</f>
        <v>0</v>
      </c>
      <c r="I2276">
        <f>IF(Table1[[#This Row],[my_ent_2]]=Table1[[#This Row],[their_ent_2]], 1, 0)</f>
        <v>0</v>
      </c>
      <c r="J2276">
        <f>IF(Table1[[#This Row],[same_1]]=1 &amp; Table1[[#This Row],[same_2]]=1, 1, 0)</f>
        <v>0</v>
      </c>
      <c r="K2276">
        <f>IF(ISNUMBER(SEARCH(Table1[[#This Row],[their_ent_1]],Table1[[#This Row],[my_ent_1]])), 1, 0)</f>
        <v>0</v>
      </c>
      <c r="L2276">
        <f>IF(ISNUMBER(SEARCH(Table1[[#This Row],[their_ent_2]],Table1[[#This Row],[my_ent_2]])), 1, 0)</f>
        <v>0</v>
      </c>
    </row>
    <row r="2277" spans="1:12" hidden="1" x14ac:dyDescent="0.3">
      <c r="A2277" t="s">
        <v>6289</v>
      </c>
      <c r="B2277" t="s">
        <v>1218</v>
      </c>
      <c r="C2277" t="s">
        <v>6290</v>
      </c>
      <c r="D2277" t="s">
        <v>117</v>
      </c>
      <c r="E2277" t="s">
        <v>190</v>
      </c>
      <c r="F2277">
        <v>0</v>
      </c>
      <c r="G2277">
        <v>2275</v>
      </c>
      <c r="H2277">
        <f>IF(Table1[[#This Row],[my_ent_1]]=Table1[[#This Row],[their_ent_1]], 1, 0)</f>
        <v>0</v>
      </c>
      <c r="I2277">
        <f>IF(Table1[[#This Row],[my_ent_2]]=Table1[[#This Row],[their_ent_2]], 1, 0)</f>
        <v>0</v>
      </c>
      <c r="J2277">
        <f>IF(Table1[[#This Row],[same_1]]=1 &amp; Table1[[#This Row],[same_2]]=1, 1, 0)</f>
        <v>0</v>
      </c>
      <c r="K2277">
        <f>IF(ISNUMBER(SEARCH(Table1[[#This Row],[their_ent_1]],Table1[[#This Row],[my_ent_1]])), 1, 0)</f>
        <v>0</v>
      </c>
      <c r="L2277">
        <f>IF(ISNUMBER(SEARCH(Table1[[#This Row],[their_ent_2]],Table1[[#This Row],[my_ent_2]])), 1, 0)</f>
        <v>0</v>
      </c>
    </row>
    <row r="2278" spans="1:12" hidden="1" x14ac:dyDescent="0.3">
      <c r="A2278" t="s">
        <v>6291</v>
      </c>
      <c r="B2278" t="s">
        <v>117</v>
      </c>
      <c r="C2278" t="s">
        <v>6292</v>
      </c>
      <c r="D2278" t="s">
        <v>1009</v>
      </c>
      <c r="E2278" t="s">
        <v>93</v>
      </c>
      <c r="F2278">
        <v>0</v>
      </c>
      <c r="G2278">
        <v>2276</v>
      </c>
      <c r="H2278">
        <f>IF(Table1[[#This Row],[my_ent_1]]=Table1[[#This Row],[their_ent_1]], 1, 0)</f>
        <v>0</v>
      </c>
      <c r="I2278">
        <f>IF(Table1[[#This Row],[my_ent_2]]=Table1[[#This Row],[their_ent_2]], 1, 0)</f>
        <v>0</v>
      </c>
      <c r="J2278">
        <f>IF(Table1[[#This Row],[same_1]]=1 &amp; Table1[[#This Row],[same_2]]=1, 1, 0)</f>
        <v>0</v>
      </c>
      <c r="K2278">
        <f>IF(ISNUMBER(SEARCH(Table1[[#This Row],[their_ent_1]],Table1[[#This Row],[my_ent_1]])), 1, 0)</f>
        <v>0</v>
      </c>
      <c r="L2278">
        <f>IF(ISNUMBER(SEARCH(Table1[[#This Row],[their_ent_2]],Table1[[#This Row],[my_ent_2]])), 1, 0)</f>
        <v>1</v>
      </c>
    </row>
    <row r="2279" spans="1:12" hidden="1" x14ac:dyDescent="0.3">
      <c r="A2279" t="s">
        <v>6293</v>
      </c>
      <c r="B2279" t="s">
        <v>1316</v>
      </c>
      <c r="C2279" t="s">
        <v>6294</v>
      </c>
      <c r="D2279" t="s">
        <v>143</v>
      </c>
      <c r="E2279" t="s">
        <v>1316</v>
      </c>
      <c r="F2279">
        <v>0</v>
      </c>
      <c r="G2279">
        <v>2277</v>
      </c>
      <c r="H2279">
        <f>IF(Table1[[#This Row],[my_ent_1]]=Table1[[#This Row],[their_ent_1]], 1, 0)</f>
        <v>0</v>
      </c>
      <c r="I2279">
        <f>IF(Table1[[#This Row],[my_ent_2]]=Table1[[#This Row],[their_ent_2]], 1, 0)</f>
        <v>0</v>
      </c>
      <c r="J2279">
        <f>IF(Table1[[#This Row],[same_1]]=1 &amp; Table1[[#This Row],[same_2]]=1, 1, 0)</f>
        <v>0</v>
      </c>
      <c r="K2279">
        <f>IF(ISNUMBER(SEARCH(Table1[[#This Row],[their_ent_1]],Table1[[#This Row],[my_ent_1]])), 1, 0)</f>
        <v>0</v>
      </c>
      <c r="L2279">
        <f>IF(ISNUMBER(SEARCH(Table1[[#This Row],[their_ent_2]],Table1[[#This Row],[my_ent_2]])), 1, 0)</f>
        <v>0</v>
      </c>
    </row>
    <row r="2280" spans="1:12" hidden="1" x14ac:dyDescent="0.3">
      <c r="A2280" t="s">
        <v>6295</v>
      </c>
      <c r="B2280" t="s">
        <v>110</v>
      </c>
      <c r="C2280" t="s">
        <v>6296</v>
      </c>
      <c r="D2280" t="s">
        <v>40</v>
      </c>
      <c r="E2280" t="s">
        <v>1118</v>
      </c>
      <c r="F2280">
        <v>0</v>
      </c>
      <c r="G2280">
        <v>2278</v>
      </c>
      <c r="H2280">
        <f>IF(Table1[[#This Row],[my_ent_1]]=Table1[[#This Row],[their_ent_1]], 1, 0)</f>
        <v>0</v>
      </c>
      <c r="I2280">
        <f>IF(Table1[[#This Row],[my_ent_2]]=Table1[[#This Row],[their_ent_2]], 1, 0)</f>
        <v>0</v>
      </c>
      <c r="J2280">
        <f>IF(Table1[[#This Row],[same_1]]=1 &amp; Table1[[#This Row],[same_2]]=1, 1, 0)</f>
        <v>0</v>
      </c>
      <c r="K2280">
        <f>IF(ISNUMBER(SEARCH(Table1[[#This Row],[their_ent_1]],Table1[[#This Row],[my_ent_1]])), 1, 0)</f>
        <v>0</v>
      </c>
      <c r="L2280">
        <f>IF(ISNUMBER(SEARCH(Table1[[#This Row],[their_ent_2]],Table1[[#This Row],[my_ent_2]])), 1, 0)</f>
        <v>0</v>
      </c>
    </row>
    <row r="2281" spans="1:12" hidden="1" x14ac:dyDescent="0.3">
      <c r="A2281" t="s">
        <v>6297</v>
      </c>
      <c r="B2281" t="s">
        <v>6298</v>
      </c>
      <c r="C2281" t="s">
        <v>1885</v>
      </c>
      <c r="D2281" t="s">
        <v>1885</v>
      </c>
      <c r="E2281" t="s">
        <v>1817</v>
      </c>
      <c r="F2281">
        <v>0</v>
      </c>
      <c r="G2281">
        <v>2279</v>
      </c>
      <c r="H2281">
        <f>IF(Table1[[#This Row],[my_ent_1]]=Table1[[#This Row],[their_ent_1]], 1, 0)</f>
        <v>0</v>
      </c>
      <c r="I2281">
        <f>IF(Table1[[#This Row],[my_ent_2]]=Table1[[#This Row],[their_ent_2]], 1, 0)</f>
        <v>0</v>
      </c>
      <c r="J2281">
        <f>IF(Table1[[#This Row],[same_1]]=1 &amp; Table1[[#This Row],[same_2]]=1, 1, 0)</f>
        <v>0</v>
      </c>
      <c r="K2281">
        <f>IF(ISNUMBER(SEARCH(Table1[[#This Row],[their_ent_1]],Table1[[#This Row],[my_ent_1]])), 1, 0)</f>
        <v>0</v>
      </c>
      <c r="L2281">
        <f>IF(ISNUMBER(SEARCH(Table1[[#This Row],[their_ent_2]],Table1[[#This Row],[my_ent_2]])), 1, 0)</f>
        <v>0</v>
      </c>
    </row>
    <row r="2282" spans="1:12" hidden="1" x14ac:dyDescent="0.3">
      <c r="A2282" t="s">
        <v>6299</v>
      </c>
      <c r="B2282" t="s">
        <v>64</v>
      </c>
      <c r="C2282" t="s">
        <v>64</v>
      </c>
      <c r="D2282" t="s">
        <v>469</v>
      </c>
      <c r="E2282" t="s">
        <v>65</v>
      </c>
      <c r="F2282">
        <v>0</v>
      </c>
      <c r="G2282">
        <v>2280</v>
      </c>
      <c r="H2282">
        <f>IF(Table1[[#This Row],[my_ent_1]]=Table1[[#This Row],[their_ent_1]], 1, 0)</f>
        <v>1</v>
      </c>
      <c r="I2282">
        <f>IF(Table1[[#This Row],[my_ent_2]]=Table1[[#This Row],[their_ent_2]], 1, 0)</f>
        <v>0</v>
      </c>
      <c r="J2282">
        <f>IF(Table1[[#This Row],[same_1]]=1 &amp; Table1[[#This Row],[same_2]]=1, 1, 0)</f>
        <v>0</v>
      </c>
      <c r="K2282">
        <f>IF(ISNUMBER(SEARCH(Table1[[#This Row],[their_ent_1]],Table1[[#This Row],[my_ent_1]])), 1, 0)</f>
        <v>1</v>
      </c>
      <c r="L2282">
        <f>IF(ISNUMBER(SEARCH(Table1[[#This Row],[their_ent_2]],Table1[[#This Row],[my_ent_2]])), 1, 0)</f>
        <v>0</v>
      </c>
    </row>
    <row r="2283" spans="1:12" hidden="1" x14ac:dyDescent="0.3">
      <c r="A2283" t="s">
        <v>6300</v>
      </c>
      <c r="B2283" t="s">
        <v>17</v>
      </c>
      <c r="C2283" t="s">
        <v>17</v>
      </c>
      <c r="D2283" t="s">
        <v>12</v>
      </c>
      <c r="E2283" t="s">
        <v>364</v>
      </c>
      <c r="F2283">
        <v>0</v>
      </c>
      <c r="G2283">
        <v>2281</v>
      </c>
      <c r="H2283">
        <f>IF(Table1[[#This Row],[my_ent_1]]=Table1[[#This Row],[their_ent_1]], 1, 0)</f>
        <v>1</v>
      </c>
      <c r="I2283">
        <f>IF(Table1[[#This Row],[my_ent_2]]=Table1[[#This Row],[their_ent_2]], 1, 0)</f>
        <v>0</v>
      </c>
      <c r="J2283">
        <f>IF(Table1[[#This Row],[same_1]]=1 &amp; Table1[[#This Row],[same_2]]=1, 1, 0)</f>
        <v>0</v>
      </c>
      <c r="K2283">
        <f>IF(ISNUMBER(SEARCH(Table1[[#This Row],[their_ent_1]],Table1[[#This Row],[my_ent_1]])), 1, 0)</f>
        <v>1</v>
      </c>
      <c r="L2283">
        <f>IF(ISNUMBER(SEARCH(Table1[[#This Row],[their_ent_2]],Table1[[#This Row],[my_ent_2]])), 1, 0)</f>
        <v>0</v>
      </c>
    </row>
    <row r="2284" spans="1:12" hidden="1" x14ac:dyDescent="0.3">
      <c r="A2284" t="s">
        <v>6301</v>
      </c>
      <c r="B2284" t="s">
        <v>12</v>
      </c>
      <c r="C2284" t="s">
        <v>6302</v>
      </c>
      <c r="D2284" t="s">
        <v>6303</v>
      </c>
      <c r="E2284" t="s">
        <v>6304</v>
      </c>
      <c r="F2284">
        <v>0</v>
      </c>
      <c r="G2284">
        <v>2282</v>
      </c>
      <c r="H2284">
        <f>IF(Table1[[#This Row],[my_ent_1]]=Table1[[#This Row],[their_ent_1]], 1, 0)</f>
        <v>0</v>
      </c>
      <c r="I2284">
        <f>IF(Table1[[#This Row],[my_ent_2]]=Table1[[#This Row],[their_ent_2]], 1, 0)</f>
        <v>0</v>
      </c>
      <c r="J2284">
        <f>IF(Table1[[#This Row],[same_1]]=1 &amp; Table1[[#This Row],[same_2]]=1, 1, 0)</f>
        <v>0</v>
      </c>
      <c r="K2284">
        <f>IF(ISNUMBER(SEARCH(Table1[[#This Row],[their_ent_1]],Table1[[#This Row],[my_ent_1]])), 1, 0)</f>
        <v>0</v>
      </c>
      <c r="L2284">
        <f>IF(ISNUMBER(SEARCH(Table1[[#This Row],[their_ent_2]],Table1[[#This Row],[my_ent_2]])), 1, 0)</f>
        <v>0</v>
      </c>
    </row>
    <row r="2285" spans="1:12" hidden="1" x14ac:dyDescent="0.3">
      <c r="A2285" t="s">
        <v>6305</v>
      </c>
      <c r="B2285" t="s">
        <v>6306</v>
      </c>
      <c r="C2285" t="s">
        <v>1321</v>
      </c>
      <c r="D2285" t="s">
        <v>27</v>
      </c>
      <c r="E2285" t="s">
        <v>27</v>
      </c>
      <c r="F2285">
        <v>0</v>
      </c>
      <c r="G2285">
        <v>2283</v>
      </c>
      <c r="H2285">
        <f>IF(Table1[[#This Row],[my_ent_1]]=Table1[[#This Row],[their_ent_1]], 1, 0)</f>
        <v>0</v>
      </c>
      <c r="I2285">
        <f>IF(Table1[[#This Row],[my_ent_2]]=Table1[[#This Row],[their_ent_2]], 1, 0)</f>
        <v>1</v>
      </c>
      <c r="J2285">
        <f>IF(Table1[[#This Row],[same_1]]=1 &amp; Table1[[#This Row],[same_2]]=1, 1, 0)</f>
        <v>0</v>
      </c>
      <c r="K2285">
        <f>IF(ISNUMBER(SEARCH(Table1[[#This Row],[their_ent_1]],Table1[[#This Row],[my_ent_1]])), 1, 0)</f>
        <v>0</v>
      </c>
      <c r="L2285">
        <f>IF(ISNUMBER(SEARCH(Table1[[#This Row],[their_ent_2]],Table1[[#This Row],[my_ent_2]])), 1, 0)</f>
        <v>1</v>
      </c>
    </row>
    <row r="2286" spans="1:12" hidden="1" x14ac:dyDescent="0.3">
      <c r="A2286" t="s">
        <v>6307</v>
      </c>
      <c r="B2286" t="s">
        <v>6308</v>
      </c>
      <c r="C2286" t="s">
        <v>6309</v>
      </c>
      <c r="D2286" t="s">
        <v>6310</v>
      </c>
      <c r="E2286" t="s">
        <v>6311</v>
      </c>
      <c r="F2286">
        <v>0</v>
      </c>
      <c r="G2286">
        <v>2284</v>
      </c>
      <c r="H2286">
        <f>IF(Table1[[#This Row],[my_ent_1]]=Table1[[#This Row],[their_ent_1]], 1, 0)</f>
        <v>0</v>
      </c>
      <c r="I2286">
        <f>IF(Table1[[#This Row],[my_ent_2]]=Table1[[#This Row],[their_ent_2]], 1, 0)</f>
        <v>0</v>
      </c>
      <c r="J2286">
        <f>IF(Table1[[#This Row],[same_1]]=1 &amp; Table1[[#This Row],[same_2]]=1, 1, 0)</f>
        <v>0</v>
      </c>
      <c r="K2286">
        <f>IF(ISNUMBER(SEARCH(Table1[[#This Row],[their_ent_1]],Table1[[#This Row],[my_ent_1]])), 1, 0)</f>
        <v>0</v>
      </c>
      <c r="L2286">
        <f>IF(ISNUMBER(SEARCH(Table1[[#This Row],[their_ent_2]],Table1[[#This Row],[my_ent_2]])), 1, 0)</f>
        <v>0</v>
      </c>
    </row>
    <row r="2287" spans="1:12" hidden="1" x14ac:dyDescent="0.3">
      <c r="A2287" t="s">
        <v>6312</v>
      </c>
      <c r="B2287" t="s">
        <v>1766</v>
      </c>
      <c r="C2287" t="s">
        <v>1766</v>
      </c>
      <c r="D2287" t="s">
        <v>6313</v>
      </c>
      <c r="E2287" t="s">
        <v>18</v>
      </c>
      <c r="F2287">
        <v>0</v>
      </c>
      <c r="G2287">
        <v>2285</v>
      </c>
      <c r="H2287">
        <f>IF(Table1[[#This Row],[my_ent_1]]=Table1[[#This Row],[their_ent_1]], 1, 0)</f>
        <v>1</v>
      </c>
      <c r="I2287">
        <f>IF(Table1[[#This Row],[my_ent_2]]=Table1[[#This Row],[their_ent_2]], 1, 0)</f>
        <v>0</v>
      </c>
      <c r="J2287">
        <f>IF(Table1[[#This Row],[same_1]]=1 &amp; Table1[[#This Row],[same_2]]=1, 1, 0)</f>
        <v>0</v>
      </c>
      <c r="K2287">
        <f>IF(ISNUMBER(SEARCH(Table1[[#This Row],[their_ent_1]],Table1[[#This Row],[my_ent_1]])), 1, 0)</f>
        <v>1</v>
      </c>
      <c r="L2287">
        <f>IF(ISNUMBER(SEARCH(Table1[[#This Row],[their_ent_2]],Table1[[#This Row],[my_ent_2]])), 1, 0)</f>
        <v>0</v>
      </c>
    </row>
    <row r="2288" spans="1:12" hidden="1" x14ac:dyDescent="0.3">
      <c r="A2288" t="s">
        <v>6314</v>
      </c>
      <c r="B2288" t="s">
        <v>6315</v>
      </c>
      <c r="C2288" t="s">
        <v>433</v>
      </c>
      <c r="D2288" t="s">
        <v>143</v>
      </c>
      <c r="E2288" t="s">
        <v>6316</v>
      </c>
      <c r="F2288">
        <v>0</v>
      </c>
      <c r="G2288">
        <v>2286</v>
      </c>
      <c r="H2288">
        <f>IF(Table1[[#This Row],[my_ent_1]]=Table1[[#This Row],[their_ent_1]], 1, 0)</f>
        <v>0</v>
      </c>
      <c r="I2288">
        <f>IF(Table1[[#This Row],[my_ent_2]]=Table1[[#This Row],[their_ent_2]], 1, 0)</f>
        <v>0</v>
      </c>
      <c r="J2288">
        <f>IF(Table1[[#This Row],[same_1]]=1 &amp; Table1[[#This Row],[same_2]]=1, 1, 0)</f>
        <v>0</v>
      </c>
      <c r="K2288">
        <f>IF(ISNUMBER(SEARCH(Table1[[#This Row],[their_ent_1]],Table1[[#This Row],[my_ent_1]])), 1, 0)</f>
        <v>1</v>
      </c>
      <c r="L2288">
        <f>IF(ISNUMBER(SEARCH(Table1[[#This Row],[their_ent_2]],Table1[[#This Row],[my_ent_2]])), 1, 0)</f>
        <v>0</v>
      </c>
    </row>
    <row r="2289" spans="1:12" hidden="1" x14ac:dyDescent="0.3">
      <c r="A2289" t="s">
        <v>6317</v>
      </c>
      <c r="B2289" t="s">
        <v>6318</v>
      </c>
      <c r="C2289" t="s">
        <v>4284</v>
      </c>
      <c r="D2289" t="s">
        <v>3312</v>
      </c>
      <c r="E2289" t="s">
        <v>369</v>
      </c>
      <c r="F2289">
        <v>0</v>
      </c>
      <c r="G2289">
        <v>2287</v>
      </c>
      <c r="H2289">
        <f>IF(Table1[[#This Row],[my_ent_1]]=Table1[[#This Row],[their_ent_1]], 1, 0)</f>
        <v>0</v>
      </c>
      <c r="I2289">
        <f>IF(Table1[[#This Row],[my_ent_2]]=Table1[[#This Row],[their_ent_2]], 1, 0)</f>
        <v>0</v>
      </c>
      <c r="J2289">
        <f>IF(Table1[[#This Row],[same_1]]=1 &amp; Table1[[#This Row],[same_2]]=1, 1, 0)</f>
        <v>0</v>
      </c>
      <c r="K2289">
        <f>IF(ISNUMBER(SEARCH(Table1[[#This Row],[their_ent_1]],Table1[[#This Row],[my_ent_1]])), 1, 0)</f>
        <v>0</v>
      </c>
      <c r="L2289">
        <f>IF(ISNUMBER(SEARCH(Table1[[#This Row],[their_ent_2]],Table1[[#This Row],[my_ent_2]])), 1, 0)</f>
        <v>1</v>
      </c>
    </row>
    <row r="2290" spans="1:12" hidden="1" x14ac:dyDescent="0.3">
      <c r="A2290" t="s">
        <v>5143</v>
      </c>
      <c r="B2290" t="s">
        <v>5144</v>
      </c>
      <c r="C2290" t="s">
        <v>1468</v>
      </c>
      <c r="D2290" t="s">
        <v>5145</v>
      </c>
      <c r="E2290" t="s">
        <v>2449</v>
      </c>
      <c r="F2290">
        <v>0</v>
      </c>
      <c r="G2290">
        <v>2288</v>
      </c>
      <c r="H2290">
        <f>IF(Table1[[#This Row],[my_ent_1]]=Table1[[#This Row],[their_ent_1]], 1, 0)</f>
        <v>0</v>
      </c>
      <c r="I2290">
        <f>IF(Table1[[#This Row],[my_ent_2]]=Table1[[#This Row],[their_ent_2]], 1, 0)</f>
        <v>0</v>
      </c>
      <c r="J2290">
        <f>IF(Table1[[#This Row],[same_1]]=1 &amp; Table1[[#This Row],[same_2]]=1, 1, 0)</f>
        <v>0</v>
      </c>
      <c r="K2290">
        <f>IF(ISNUMBER(SEARCH(Table1[[#This Row],[their_ent_1]],Table1[[#This Row],[my_ent_1]])), 1, 0)</f>
        <v>0</v>
      </c>
      <c r="L2290">
        <f>IF(ISNUMBER(SEARCH(Table1[[#This Row],[their_ent_2]],Table1[[#This Row],[my_ent_2]])), 1, 0)</f>
        <v>0</v>
      </c>
    </row>
    <row r="2291" spans="1:12" hidden="1" x14ac:dyDescent="0.3">
      <c r="A2291" t="s">
        <v>6319</v>
      </c>
      <c r="B2291" t="s">
        <v>6320</v>
      </c>
      <c r="C2291" t="s">
        <v>6321</v>
      </c>
      <c r="D2291" t="s">
        <v>6322</v>
      </c>
      <c r="E2291" t="s">
        <v>6323</v>
      </c>
      <c r="F2291">
        <v>0</v>
      </c>
      <c r="G2291">
        <v>2289</v>
      </c>
      <c r="H2291">
        <f>IF(Table1[[#This Row],[my_ent_1]]=Table1[[#This Row],[their_ent_1]], 1, 0)</f>
        <v>0</v>
      </c>
      <c r="I2291">
        <f>IF(Table1[[#This Row],[my_ent_2]]=Table1[[#This Row],[their_ent_2]], 1, 0)</f>
        <v>0</v>
      </c>
      <c r="J2291">
        <f>IF(Table1[[#This Row],[same_1]]=1 &amp; Table1[[#This Row],[same_2]]=1, 1, 0)</f>
        <v>0</v>
      </c>
      <c r="K2291">
        <f>IF(ISNUMBER(SEARCH(Table1[[#This Row],[their_ent_1]],Table1[[#This Row],[my_ent_1]])), 1, 0)</f>
        <v>0</v>
      </c>
      <c r="L2291">
        <f>IF(ISNUMBER(SEARCH(Table1[[#This Row],[their_ent_2]],Table1[[#This Row],[my_ent_2]])), 1, 0)</f>
        <v>1</v>
      </c>
    </row>
    <row r="2292" spans="1:12" hidden="1" x14ac:dyDescent="0.3">
      <c r="A2292" t="s">
        <v>6324</v>
      </c>
      <c r="B2292" t="s">
        <v>205</v>
      </c>
      <c r="C2292" t="s">
        <v>69</v>
      </c>
      <c r="D2292" t="s">
        <v>22</v>
      </c>
      <c r="E2292" t="s">
        <v>36</v>
      </c>
      <c r="F2292">
        <v>0</v>
      </c>
      <c r="G2292">
        <v>2290</v>
      </c>
      <c r="H2292">
        <f>IF(Table1[[#This Row],[my_ent_1]]=Table1[[#This Row],[their_ent_1]], 1, 0)</f>
        <v>0</v>
      </c>
      <c r="I2292">
        <f>IF(Table1[[#This Row],[my_ent_2]]=Table1[[#This Row],[their_ent_2]], 1, 0)</f>
        <v>0</v>
      </c>
      <c r="J2292">
        <f>IF(Table1[[#This Row],[same_1]]=1 &amp; Table1[[#This Row],[same_2]]=1, 1, 0)</f>
        <v>0</v>
      </c>
      <c r="K2292">
        <f>IF(ISNUMBER(SEARCH(Table1[[#This Row],[their_ent_1]],Table1[[#This Row],[my_ent_1]])), 1, 0)</f>
        <v>0</v>
      </c>
      <c r="L2292">
        <f>IF(ISNUMBER(SEARCH(Table1[[#This Row],[their_ent_2]],Table1[[#This Row],[my_ent_2]])), 1, 0)</f>
        <v>0</v>
      </c>
    </row>
    <row r="2293" spans="1:12" x14ac:dyDescent="0.3">
      <c r="A2293" t="s">
        <v>3693</v>
      </c>
      <c r="B2293" t="s">
        <v>3694</v>
      </c>
      <c r="C2293" t="s">
        <v>390</v>
      </c>
      <c r="D2293" t="s">
        <v>3695</v>
      </c>
      <c r="E2293" t="s">
        <v>3695</v>
      </c>
      <c r="F2293">
        <v>0</v>
      </c>
      <c r="G2293">
        <v>2291</v>
      </c>
      <c r="H2293">
        <f>IF(Table1[[#This Row],[my_ent_1]]=Table1[[#This Row],[their_ent_1]], 1, 0)</f>
        <v>0</v>
      </c>
      <c r="I2293">
        <f>IF(Table1[[#This Row],[my_ent_2]]=Table1[[#This Row],[their_ent_2]], 1, 0)</f>
        <v>1</v>
      </c>
      <c r="J2293">
        <f>IF(Table1[[#This Row],[same_1]]=1 &amp; Table1[[#This Row],[same_2]]=1, 1, 0)</f>
        <v>0</v>
      </c>
      <c r="K2293">
        <f>IF(ISNUMBER(SEARCH(Table1[[#This Row],[their_ent_1]],Table1[[#This Row],[my_ent_1]])), 1, 0)</f>
        <v>1</v>
      </c>
      <c r="L2293">
        <f>IF(ISNUMBER(SEARCH(Table1[[#This Row],[their_ent_2]],Table1[[#This Row],[my_ent_2]])), 1, 0)</f>
        <v>1</v>
      </c>
    </row>
    <row r="2294" spans="1:12" hidden="1" x14ac:dyDescent="0.3">
      <c r="A2294" t="s">
        <v>6325</v>
      </c>
      <c r="B2294" t="s">
        <v>6326</v>
      </c>
      <c r="C2294" t="s">
        <v>366</v>
      </c>
      <c r="D2294" t="s">
        <v>6327</v>
      </c>
      <c r="E2294" t="s">
        <v>2991</v>
      </c>
      <c r="F2294">
        <v>0</v>
      </c>
      <c r="G2294">
        <v>2292</v>
      </c>
      <c r="H2294">
        <f>IF(Table1[[#This Row],[my_ent_1]]=Table1[[#This Row],[their_ent_1]], 1, 0)</f>
        <v>0</v>
      </c>
      <c r="I2294">
        <f>IF(Table1[[#This Row],[my_ent_2]]=Table1[[#This Row],[their_ent_2]], 1, 0)</f>
        <v>0</v>
      </c>
      <c r="J2294">
        <f>IF(Table1[[#This Row],[same_1]]=1 &amp; Table1[[#This Row],[same_2]]=1, 1, 0)</f>
        <v>0</v>
      </c>
      <c r="K2294">
        <f>IF(ISNUMBER(SEARCH(Table1[[#This Row],[their_ent_1]],Table1[[#This Row],[my_ent_1]])), 1, 0)</f>
        <v>0</v>
      </c>
      <c r="L2294">
        <f>IF(ISNUMBER(SEARCH(Table1[[#This Row],[their_ent_2]],Table1[[#This Row],[my_ent_2]])), 1, 0)</f>
        <v>0</v>
      </c>
    </row>
    <row r="2295" spans="1:12" hidden="1" x14ac:dyDescent="0.3">
      <c r="A2295" t="s">
        <v>6328</v>
      </c>
      <c r="B2295" t="s">
        <v>6329</v>
      </c>
      <c r="C2295" t="s">
        <v>6329</v>
      </c>
      <c r="D2295" t="s">
        <v>6330</v>
      </c>
      <c r="E2295" t="s">
        <v>6331</v>
      </c>
      <c r="F2295">
        <v>0</v>
      </c>
      <c r="G2295">
        <v>2293</v>
      </c>
      <c r="H2295">
        <f>IF(Table1[[#This Row],[my_ent_1]]=Table1[[#This Row],[their_ent_1]], 1, 0)</f>
        <v>1</v>
      </c>
      <c r="I2295">
        <f>IF(Table1[[#This Row],[my_ent_2]]=Table1[[#This Row],[their_ent_2]], 1, 0)</f>
        <v>0</v>
      </c>
      <c r="J2295">
        <f>IF(Table1[[#This Row],[same_1]]=1 &amp; Table1[[#This Row],[same_2]]=1, 1, 0)</f>
        <v>0</v>
      </c>
      <c r="K2295">
        <f>IF(ISNUMBER(SEARCH(Table1[[#This Row],[their_ent_1]],Table1[[#This Row],[my_ent_1]])), 1, 0)</f>
        <v>1</v>
      </c>
      <c r="L2295">
        <f>IF(ISNUMBER(SEARCH(Table1[[#This Row],[their_ent_2]],Table1[[#This Row],[my_ent_2]])), 1, 0)</f>
        <v>0</v>
      </c>
    </row>
    <row r="2296" spans="1:12" hidden="1" x14ac:dyDescent="0.3">
      <c r="A2296" t="s">
        <v>6332</v>
      </c>
      <c r="B2296" t="s">
        <v>6333</v>
      </c>
      <c r="C2296" t="s">
        <v>6334</v>
      </c>
      <c r="D2296" t="s">
        <v>6335</v>
      </c>
      <c r="E2296" t="s">
        <v>4023</v>
      </c>
      <c r="F2296">
        <v>0</v>
      </c>
      <c r="G2296">
        <v>2294</v>
      </c>
      <c r="H2296">
        <f>IF(Table1[[#This Row],[my_ent_1]]=Table1[[#This Row],[their_ent_1]], 1, 0)</f>
        <v>0</v>
      </c>
      <c r="I2296">
        <f>IF(Table1[[#This Row],[my_ent_2]]=Table1[[#This Row],[their_ent_2]], 1, 0)</f>
        <v>0</v>
      </c>
      <c r="J2296">
        <f>IF(Table1[[#This Row],[same_1]]=1 &amp; Table1[[#This Row],[same_2]]=1, 1, 0)</f>
        <v>0</v>
      </c>
      <c r="K2296">
        <f>IF(ISNUMBER(SEARCH(Table1[[#This Row],[their_ent_1]],Table1[[#This Row],[my_ent_1]])), 1, 0)</f>
        <v>0</v>
      </c>
      <c r="L2296">
        <f>IF(ISNUMBER(SEARCH(Table1[[#This Row],[their_ent_2]],Table1[[#This Row],[my_ent_2]])), 1, 0)</f>
        <v>0</v>
      </c>
    </row>
    <row r="2297" spans="1:12" x14ac:dyDescent="0.3">
      <c r="A2297" t="s">
        <v>6336</v>
      </c>
      <c r="B2297" t="s">
        <v>6337</v>
      </c>
      <c r="C2297" t="s">
        <v>6338</v>
      </c>
      <c r="D2297" t="s">
        <v>1799</v>
      </c>
      <c r="E2297" t="s">
        <v>1799</v>
      </c>
      <c r="F2297">
        <v>0</v>
      </c>
      <c r="G2297">
        <v>2295</v>
      </c>
      <c r="H2297">
        <f>IF(Table1[[#This Row],[my_ent_1]]=Table1[[#This Row],[their_ent_1]], 1, 0)</f>
        <v>0</v>
      </c>
      <c r="I2297">
        <f>IF(Table1[[#This Row],[my_ent_2]]=Table1[[#This Row],[their_ent_2]], 1, 0)</f>
        <v>1</v>
      </c>
      <c r="J2297">
        <f>IF(Table1[[#This Row],[same_1]]=1 &amp; Table1[[#This Row],[same_2]]=1, 1, 0)</f>
        <v>0</v>
      </c>
      <c r="K2297">
        <f>IF(ISNUMBER(SEARCH(Table1[[#This Row],[their_ent_1]],Table1[[#This Row],[my_ent_1]])), 1, 0)</f>
        <v>1</v>
      </c>
      <c r="L2297">
        <f>IF(ISNUMBER(SEARCH(Table1[[#This Row],[their_ent_2]],Table1[[#This Row],[my_ent_2]])), 1, 0)</f>
        <v>1</v>
      </c>
    </row>
    <row r="2298" spans="1:12" hidden="1" x14ac:dyDescent="0.3">
      <c r="A2298" t="s">
        <v>6339</v>
      </c>
      <c r="B2298" t="s">
        <v>1850</v>
      </c>
      <c r="C2298" t="s">
        <v>6340</v>
      </c>
      <c r="D2298" t="s">
        <v>1672</v>
      </c>
      <c r="E2298" t="s">
        <v>6341</v>
      </c>
      <c r="F2298">
        <v>0</v>
      </c>
      <c r="G2298">
        <v>2296</v>
      </c>
      <c r="H2298">
        <f>IF(Table1[[#This Row],[my_ent_1]]=Table1[[#This Row],[their_ent_1]], 1, 0)</f>
        <v>0</v>
      </c>
      <c r="I2298">
        <f>IF(Table1[[#This Row],[my_ent_2]]=Table1[[#This Row],[their_ent_2]], 1, 0)</f>
        <v>0</v>
      </c>
      <c r="J2298">
        <f>IF(Table1[[#This Row],[same_1]]=1 &amp; Table1[[#This Row],[same_2]]=1, 1, 0)</f>
        <v>0</v>
      </c>
      <c r="K2298">
        <f>IF(ISNUMBER(SEARCH(Table1[[#This Row],[their_ent_1]],Table1[[#This Row],[my_ent_1]])), 1, 0)</f>
        <v>0</v>
      </c>
      <c r="L2298">
        <f>IF(ISNUMBER(SEARCH(Table1[[#This Row],[their_ent_2]],Table1[[#This Row],[my_ent_2]])), 1, 0)</f>
        <v>0</v>
      </c>
    </row>
    <row r="2299" spans="1:12" hidden="1" x14ac:dyDescent="0.3">
      <c r="A2299" t="s">
        <v>1903</v>
      </c>
      <c r="B2299" t="s">
        <v>1904</v>
      </c>
      <c r="C2299" t="s">
        <v>1904</v>
      </c>
      <c r="D2299" t="s">
        <v>1905</v>
      </c>
      <c r="E2299" t="s">
        <v>1906</v>
      </c>
      <c r="F2299">
        <v>0</v>
      </c>
      <c r="G2299">
        <v>2297</v>
      </c>
      <c r="H2299">
        <f>IF(Table1[[#This Row],[my_ent_1]]=Table1[[#This Row],[their_ent_1]], 1, 0)</f>
        <v>1</v>
      </c>
      <c r="I2299">
        <f>IF(Table1[[#This Row],[my_ent_2]]=Table1[[#This Row],[their_ent_2]], 1, 0)</f>
        <v>0</v>
      </c>
      <c r="J2299">
        <f>IF(Table1[[#This Row],[same_1]]=1 &amp; Table1[[#This Row],[same_2]]=1, 1, 0)</f>
        <v>0</v>
      </c>
      <c r="K2299">
        <f>IF(ISNUMBER(SEARCH(Table1[[#This Row],[their_ent_1]],Table1[[#This Row],[my_ent_1]])), 1, 0)</f>
        <v>1</v>
      </c>
      <c r="L2299">
        <f>IF(ISNUMBER(SEARCH(Table1[[#This Row],[their_ent_2]],Table1[[#This Row],[my_ent_2]])), 1, 0)</f>
        <v>0</v>
      </c>
    </row>
    <row r="2300" spans="1:12" x14ac:dyDescent="0.3">
      <c r="A2300" t="s">
        <v>6342</v>
      </c>
      <c r="B2300" t="s">
        <v>6343</v>
      </c>
      <c r="C2300" t="s">
        <v>6343</v>
      </c>
      <c r="D2300" t="s">
        <v>6344</v>
      </c>
      <c r="E2300" t="s">
        <v>6345</v>
      </c>
      <c r="F2300">
        <v>0</v>
      </c>
      <c r="G2300">
        <v>2298</v>
      </c>
      <c r="H2300">
        <f>IF(Table1[[#This Row],[my_ent_1]]=Table1[[#This Row],[their_ent_1]], 1, 0)</f>
        <v>1</v>
      </c>
      <c r="I2300">
        <f>IF(Table1[[#This Row],[my_ent_2]]=Table1[[#This Row],[their_ent_2]], 1, 0)</f>
        <v>0</v>
      </c>
      <c r="J2300">
        <f>IF(Table1[[#This Row],[same_1]]=1 &amp; Table1[[#This Row],[same_2]]=1, 1, 0)</f>
        <v>0</v>
      </c>
      <c r="K2300">
        <f>IF(ISNUMBER(SEARCH(Table1[[#This Row],[their_ent_1]],Table1[[#This Row],[my_ent_1]])), 1, 0)</f>
        <v>1</v>
      </c>
      <c r="L2300">
        <f>IF(ISNUMBER(SEARCH(Table1[[#This Row],[their_ent_2]],Table1[[#This Row],[my_ent_2]])), 1, 0)</f>
        <v>1</v>
      </c>
    </row>
    <row r="2301" spans="1:12" hidden="1" x14ac:dyDescent="0.3">
      <c r="A2301" t="s">
        <v>6346</v>
      </c>
      <c r="B2301" t="s">
        <v>6347</v>
      </c>
      <c r="C2301" t="s">
        <v>200</v>
      </c>
      <c r="D2301" t="s">
        <v>6348</v>
      </c>
      <c r="E2301" t="s">
        <v>6347</v>
      </c>
      <c r="F2301">
        <v>0</v>
      </c>
      <c r="G2301">
        <v>2299</v>
      </c>
      <c r="H2301">
        <f>IF(Table1[[#This Row],[my_ent_1]]=Table1[[#This Row],[their_ent_1]], 1, 0)</f>
        <v>0</v>
      </c>
      <c r="I2301">
        <f>IF(Table1[[#This Row],[my_ent_2]]=Table1[[#This Row],[their_ent_2]], 1, 0)</f>
        <v>0</v>
      </c>
      <c r="J2301">
        <f>IF(Table1[[#This Row],[same_1]]=1 &amp; Table1[[#This Row],[same_2]]=1, 1, 0)</f>
        <v>0</v>
      </c>
      <c r="K2301">
        <f>IF(ISNUMBER(SEARCH(Table1[[#This Row],[their_ent_1]],Table1[[#This Row],[my_ent_1]])), 1, 0)</f>
        <v>0</v>
      </c>
      <c r="L2301">
        <f>IF(ISNUMBER(SEARCH(Table1[[#This Row],[their_ent_2]],Table1[[#This Row],[my_ent_2]])), 1, 0)</f>
        <v>0</v>
      </c>
    </row>
    <row r="2302" spans="1:12" x14ac:dyDescent="0.3">
      <c r="A2302" t="s">
        <v>6349</v>
      </c>
      <c r="B2302" t="s">
        <v>6350</v>
      </c>
      <c r="C2302" t="s">
        <v>6351</v>
      </c>
      <c r="D2302" t="s">
        <v>6352</v>
      </c>
      <c r="E2302" t="s">
        <v>6352</v>
      </c>
      <c r="F2302">
        <v>0</v>
      </c>
      <c r="G2302">
        <v>2300</v>
      </c>
      <c r="H2302">
        <f>IF(Table1[[#This Row],[my_ent_1]]=Table1[[#This Row],[their_ent_1]], 1, 0)</f>
        <v>0</v>
      </c>
      <c r="I2302">
        <f>IF(Table1[[#This Row],[my_ent_2]]=Table1[[#This Row],[their_ent_2]], 1, 0)</f>
        <v>1</v>
      </c>
      <c r="J2302">
        <f>IF(Table1[[#This Row],[same_1]]=1 &amp; Table1[[#This Row],[same_2]]=1, 1, 0)</f>
        <v>0</v>
      </c>
      <c r="K2302">
        <f>IF(ISNUMBER(SEARCH(Table1[[#This Row],[their_ent_1]],Table1[[#This Row],[my_ent_1]])), 1, 0)</f>
        <v>1</v>
      </c>
      <c r="L2302">
        <f>IF(ISNUMBER(SEARCH(Table1[[#This Row],[their_ent_2]],Table1[[#This Row],[my_ent_2]])), 1, 0)</f>
        <v>1</v>
      </c>
    </row>
    <row r="2303" spans="1:12" hidden="1" x14ac:dyDescent="0.3">
      <c r="A2303" t="s">
        <v>6353</v>
      </c>
      <c r="B2303" t="s">
        <v>3126</v>
      </c>
      <c r="C2303" t="s">
        <v>1659</v>
      </c>
      <c r="D2303" t="s">
        <v>1658</v>
      </c>
      <c r="E2303" t="s">
        <v>6354</v>
      </c>
      <c r="F2303">
        <v>0</v>
      </c>
      <c r="G2303">
        <v>2301</v>
      </c>
      <c r="H2303">
        <f>IF(Table1[[#This Row],[my_ent_1]]=Table1[[#This Row],[their_ent_1]], 1, 0)</f>
        <v>0</v>
      </c>
      <c r="I2303">
        <f>IF(Table1[[#This Row],[my_ent_2]]=Table1[[#This Row],[their_ent_2]], 1, 0)</f>
        <v>0</v>
      </c>
      <c r="J2303">
        <f>IF(Table1[[#This Row],[same_1]]=1 &amp; Table1[[#This Row],[same_2]]=1, 1, 0)</f>
        <v>0</v>
      </c>
      <c r="K2303">
        <f>IF(ISNUMBER(SEARCH(Table1[[#This Row],[their_ent_1]],Table1[[#This Row],[my_ent_1]])), 1, 0)</f>
        <v>0</v>
      </c>
      <c r="L2303">
        <f>IF(ISNUMBER(SEARCH(Table1[[#This Row],[their_ent_2]],Table1[[#This Row],[my_ent_2]])), 1, 0)</f>
        <v>0</v>
      </c>
    </row>
    <row r="2304" spans="1:12" hidden="1" x14ac:dyDescent="0.3">
      <c r="A2304" t="s">
        <v>6355</v>
      </c>
      <c r="B2304" t="s">
        <v>1057</v>
      </c>
      <c r="C2304" t="s">
        <v>1057</v>
      </c>
      <c r="D2304" t="s">
        <v>12</v>
      </c>
      <c r="E2304" t="s">
        <v>364</v>
      </c>
      <c r="F2304">
        <v>0</v>
      </c>
      <c r="G2304">
        <v>2302</v>
      </c>
      <c r="H2304">
        <f>IF(Table1[[#This Row],[my_ent_1]]=Table1[[#This Row],[their_ent_1]], 1, 0)</f>
        <v>1</v>
      </c>
      <c r="I2304">
        <f>IF(Table1[[#This Row],[my_ent_2]]=Table1[[#This Row],[their_ent_2]], 1, 0)</f>
        <v>0</v>
      </c>
      <c r="J2304">
        <f>IF(Table1[[#This Row],[same_1]]=1 &amp; Table1[[#This Row],[same_2]]=1, 1, 0)</f>
        <v>0</v>
      </c>
      <c r="K2304">
        <f>IF(ISNUMBER(SEARCH(Table1[[#This Row],[their_ent_1]],Table1[[#This Row],[my_ent_1]])), 1, 0)</f>
        <v>1</v>
      </c>
      <c r="L2304">
        <f>IF(ISNUMBER(SEARCH(Table1[[#This Row],[their_ent_2]],Table1[[#This Row],[my_ent_2]])), 1, 0)</f>
        <v>0</v>
      </c>
    </row>
    <row r="2305" spans="1:12" hidden="1" x14ac:dyDescent="0.3">
      <c r="A2305" t="s">
        <v>6356</v>
      </c>
      <c r="B2305" t="s">
        <v>47</v>
      </c>
      <c r="C2305" t="s">
        <v>56</v>
      </c>
      <c r="D2305" t="s">
        <v>6357</v>
      </c>
      <c r="E2305" t="s">
        <v>47</v>
      </c>
      <c r="F2305">
        <v>0</v>
      </c>
      <c r="G2305">
        <v>2303</v>
      </c>
      <c r="H2305">
        <f>IF(Table1[[#This Row],[my_ent_1]]=Table1[[#This Row],[their_ent_1]], 1, 0)</f>
        <v>0</v>
      </c>
      <c r="I2305">
        <f>IF(Table1[[#This Row],[my_ent_2]]=Table1[[#This Row],[their_ent_2]], 1, 0)</f>
        <v>0</v>
      </c>
      <c r="J2305">
        <f>IF(Table1[[#This Row],[same_1]]=1 &amp; Table1[[#This Row],[same_2]]=1, 1, 0)</f>
        <v>0</v>
      </c>
      <c r="K2305">
        <f>IF(ISNUMBER(SEARCH(Table1[[#This Row],[their_ent_1]],Table1[[#This Row],[my_ent_1]])), 1, 0)</f>
        <v>0</v>
      </c>
      <c r="L2305">
        <f>IF(ISNUMBER(SEARCH(Table1[[#This Row],[their_ent_2]],Table1[[#This Row],[my_ent_2]])), 1, 0)</f>
        <v>0</v>
      </c>
    </row>
    <row r="2306" spans="1:12" hidden="1" x14ac:dyDescent="0.3">
      <c r="A2306" t="s">
        <v>6358</v>
      </c>
      <c r="B2306" t="s">
        <v>1593</v>
      </c>
      <c r="C2306" t="s">
        <v>1593</v>
      </c>
      <c r="D2306" t="s">
        <v>6359</v>
      </c>
      <c r="E2306" t="s">
        <v>6360</v>
      </c>
      <c r="F2306">
        <v>0</v>
      </c>
      <c r="G2306">
        <v>2304</v>
      </c>
      <c r="H2306">
        <f>IF(Table1[[#This Row],[my_ent_1]]=Table1[[#This Row],[their_ent_1]], 1, 0)</f>
        <v>1</v>
      </c>
      <c r="I2306">
        <f>IF(Table1[[#This Row],[my_ent_2]]=Table1[[#This Row],[their_ent_2]], 1, 0)</f>
        <v>0</v>
      </c>
      <c r="J2306">
        <f>IF(Table1[[#This Row],[same_1]]=1 &amp; Table1[[#This Row],[same_2]]=1, 1, 0)</f>
        <v>0</v>
      </c>
      <c r="K2306">
        <f>IF(ISNUMBER(SEARCH(Table1[[#This Row],[their_ent_1]],Table1[[#This Row],[my_ent_1]])), 1, 0)</f>
        <v>1</v>
      </c>
      <c r="L2306">
        <f>IF(ISNUMBER(SEARCH(Table1[[#This Row],[their_ent_2]],Table1[[#This Row],[my_ent_2]])), 1, 0)</f>
        <v>0</v>
      </c>
    </row>
    <row r="2307" spans="1:12" hidden="1" x14ac:dyDescent="0.3">
      <c r="A2307" t="s">
        <v>6361</v>
      </c>
      <c r="B2307" t="s">
        <v>6362</v>
      </c>
      <c r="C2307" t="s">
        <v>6363</v>
      </c>
      <c r="D2307" t="s">
        <v>12</v>
      </c>
      <c r="E2307" t="s">
        <v>458</v>
      </c>
      <c r="F2307">
        <v>0</v>
      </c>
      <c r="G2307">
        <v>2305</v>
      </c>
      <c r="H2307">
        <f>IF(Table1[[#This Row],[my_ent_1]]=Table1[[#This Row],[their_ent_1]], 1, 0)</f>
        <v>0</v>
      </c>
      <c r="I2307">
        <f>IF(Table1[[#This Row],[my_ent_2]]=Table1[[#This Row],[their_ent_2]], 1, 0)</f>
        <v>0</v>
      </c>
      <c r="J2307">
        <f>IF(Table1[[#This Row],[same_1]]=1 &amp; Table1[[#This Row],[same_2]]=1, 1, 0)</f>
        <v>0</v>
      </c>
      <c r="K2307">
        <f>IF(ISNUMBER(SEARCH(Table1[[#This Row],[their_ent_1]],Table1[[#This Row],[my_ent_1]])), 1, 0)</f>
        <v>1</v>
      </c>
      <c r="L2307">
        <f>IF(ISNUMBER(SEARCH(Table1[[#This Row],[their_ent_2]],Table1[[#This Row],[my_ent_2]])), 1, 0)</f>
        <v>0</v>
      </c>
    </row>
    <row r="2308" spans="1:12" hidden="1" x14ac:dyDescent="0.3">
      <c r="A2308" t="s">
        <v>6364</v>
      </c>
      <c r="B2308" t="s">
        <v>6365</v>
      </c>
      <c r="C2308" t="s">
        <v>6366</v>
      </c>
      <c r="D2308" t="s">
        <v>6365</v>
      </c>
      <c r="E2308" t="s">
        <v>117</v>
      </c>
      <c r="F2308">
        <v>0</v>
      </c>
      <c r="G2308">
        <v>2306</v>
      </c>
      <c r="H2308">
        <f>IF(Table1[[#This Row],[my_ent_1]]=Table1[[#This Row],[their_ent_1]], 1, 0)</f>
        <v>0</v>
      </c>
      <c r="I2308">
        <f>IF(Table1[[#This Row],[my_ent_2]]=Table1[[#This Row],[their_ent_2]], 1, 0)</f>
        <v>0</v>
      </c>
      <c r="J2308">
        <f>IF(Table1[[#This Row],[same_1]]=1 &amp; Table1[[#This Row],[same_2]]=1, 1, 0)</f>
        <v>0</v>
      </c>
      <c r="K2308">
        <f>IF(ISNUMBER(SEARCH(Table1[[#This Row],[their_ent_1]],Table1[[#This Row],[my_ent_1]])), 1, 0)</f>
        <v>0</v>
      </c>
      <c r="L2308">
        <f>IF(ISNUMBER(SEARCH(Table1[[#This Row],[their_ent_2]],Table1[[#This Row],[my_ent_2]])), 1, 0)</f>
        <v>0</v>
      </c>
    </row>
    <row r="2309" spans="1:12" hidden="1" x14ac:dyDescent="0.3">
      <c r="A2309" t="s">
        <v>6367</v>
      </c>
      <c r="B2309" t="s">
        <v>6059</v>
      </c>
      <c r="C2309" t="s">
        <v>475</v>
      </c>
      <c r="D2309" t="s">
        <v>475</v>
      </c>
      <c r="E2309" t="s">
        <v>6368</v>
      </c>
      <c r="F2309">
        <v>0</v>
      </c>
      <c r="G2309">
        <v>2307</v>
      </c>
      <c r="H2309">
        <f>IF(Table1[[#This Row],[my_ent_1]]=Table1[[#This Row],[their_ent_1]], 1, 0)</f>
        <v>0</v>
      </c>
      <c r="I2309">
        <f>IF(Table1[[#This Row],[my_ent_2]]=Table1[[#This Row],[their_ent_2]], 1, 0)</f>
        <v>0</v>
      </c>
      <c r="J2309">
        <f>IF(Table1[[#This Row],[same_1]]=1 &amp; Table1[[#This Row],[same_2]]=1, 1, 0)</f>
        <v>0</v>
      </c>
      <c r="K2309">
        <f>IF(ISNUMBER(SEARCH(Table1[[#This Row],[their_ent_1]],Table1[[#This Row],[my_ent_1]])), 1, 0)</f>
        <v>0</v>
      </c>
      <c r="L2309">
        <f>IF(ISNUMBER(SEARCH(Table1[[#This Row],[their_ent_2]],Table1[[#This Row],[my_ent_2]])), 1, 0)</f>
        <v>0</v>
      </c>
    </row>
    <row r="2310" spans="1:12" hidden="1" x14ac:dyDescent="0.3">
      <c r="A2310" t="s">
        <v>6369</v>
      </c>
      <c r="B2310" t="s">
        <v>6370</v>
      </c>
      <c r="C2310" t="s">
        <v>946</v>
      </c>
      <c r="D2310" t="s">
        <v>946</v>
      </c>
      <c r="E2310" t="s">
        <v>22</v>
      </c>
      <c r="F2310">
        <v>0</v>
      </c>
      <c r="G2310">
        <v>2308</v>
      </c>
      <c r="H2310">
        <f>IF(Table1[[#This Row],[my_ent_1]]=Table1[[#This Row],[their_ent_1]], 1, 0)</f>
        <v>0</v>
      </c>
      <c r="I2310">
        <f>IF(Table1[[#This Row],[my_ent_2]]=Table1[[#This Row],[their_ent_2]], 1, 0)</f>
        <v>0</v>
      </c>
      <c r="J2310">
        <f>IF(Table1[[#This Row],[same_1]]=1 &amp; Table1[[#This Row],[same_2]]=1, 1, 0)</f>
        <v>0</v>
      </c>
      <c r="K2310">
        <f>IF(ISNUMBER(SEARCH(Table1[[#This Row],[their_ent_1]],Table1[[#This Row],[my_ent_1]])), 1, 0)</f>
        <v>0</v>
      </c>
      <c r="L2310">
        <f>IF(ISNUMBER(SEARCH(Table1[[#This Row],[their_ent_2]],Table1[[#This Row],[my_ent_2]])), 1, 0)</f>
        <v>0</v>
      </c>
    </row>
    <row r="2311" spans="1:12" hidden="1" x14ac:dyDescent="0.3">
      <c r="A2311" t="s">
        <v>6371</v>
      </c>
      <c r="B2311" t="s">
        <v>163</v>
      </c>
      <c r="C2311" t="s">
        <v>4544</v>
      </c>
      <c r="D2311" t="s">
        <v>469</v>
      </c>
      <c r="E2311" t="s">
        <v>111</v>
      </c>
      <c r="F2311">
        <v>0</v>
      </c>
      <c r="G2311">
        <v>2309</v>
      </c>
      <c r="H2311">
        <f>IF(Table1[[#This Row],[my_ent_1]]=Table1[[#This Row],[their_ent_1]], 1, 0)</f>
        <v>0</v>
      </c>
      <c r="I2311">
        <f>IF(Table1[[#This Row],[my_ent_2]]=Table1[[#This Row],[their_ent_2]], 1, 0)</f>
        <v>0</v>
      </c>
      <c r="J2311">
        <f>IF(Table1[[#This Row],[same_1]]=1 &amp; Table1[[#This Row],[same_2]]=1, 1, 0)</f>
        <v>0</v>
      </c>
      <c r="K2311">
        <f>IF(ISNUMBER(SEARCH(Table1[[#This Row],[their_ent_1]],Table1[[#This Row],[my_ent_1]])), 1, 0)</f>
        <v>0</v>
      </c>
      <c r="L2311">
        <f>IF(ISNUMBER(SEARCH(Table1[[#This Row],[their_ent_2]],Table1[[#This Row],[my_ent_2]])), 1, 0)</f>
        <v>0</v>
      </c>
    </row>
    <row r="2312" spans="1:12" hidden="1" x14ac:dyDescent="0.3">
      <c r="A2312" t="s">
        <v>6372</v>
      </c>
      <c r="B2312" t="s">
        <v>758</v>
      </c>
      <c r="C2312" t="s">
        <v>758</v>
      </c>
      <c r="D2312" t="s">
        <v>598</v>
      </c>
      <c r="E2312" t="s">
        <v>6373</v>
      </c>
      <c r="F2312">
        <v>0</v>
      </c>
      <c r="G2312">
        <v>2310</v>
      </c>
      <c r="H2312">
        <f>IF(Table1[[#This Row],[my_ent_1]]=Table1[[#This Row],[their_ent_1]], 1, 0)</f>
        <v>1</v>
      </c>
      <c r="I2312">
        <f>IF(Table1[[#This Row],[my_ent_2]]=Table1[[#This Row],[their_ent_2]], 1, 0)</f>
        <v>0</v>
      </c>
      <c r="J2312">
        <f>IF(Table1[[#This Row],[same_1]]=1 &amp; Table1[[#This Row],[same_2]]=1, 1, 0)</f>
        <v>0</v>
      </c>
      <c r="K2312">
        <f>IF(ISNUMBER(SEARCH(Table1[[#This Row],[their_ent_1]],Table1[[#This Row],[my_ent_1]])), 1, 0)</f>
        <v>1</v>
      </c>
      <c r="L2312">
        <f>IF(ISNUMBER(SEARCH(Table1[[#This Row],[their_ent_2]],Table1[[#This Row],[my_ent_2]])), 1, 0)</f>
        <v>0</v>
      </c>
    </row>
    <row r="2313" spans="1:12" x14ac:dyDescent="0.3">
      <c r="A2313" t="s">
        <v>6374</v>
      </c>
      <c r="B2313" t="s">
        <v>3247</v>
      </c>
      <c r="C2313" t="s">
        <v>4169</v>
      </c>
      <c r="D2313" t="s">
        <v>56</v>
      </c>
      <c r="E2313" t="s">
        <v>56</v>
      </c>
      <c r="F2313">
        <v>0</v>
      </c>
      <c r="G2313">
        <v>2311</v>
      </c>
      <c r="H2313">
        <f>IF(Table1[[#This Row],[my_ent_1]]=Table1[[#This Row],[their_ent_1]], 1, 0)</f>
        <v>0</v>
      </c>
      <c r="I2313">
        <f>IF(Table1[[#This Row],[my_ent_2]]=Table1[[#This Row],[their_ent_2]], 1, 0)</f>
        <v>1</v>
      </c>
      <c r="J2313">
        <f>IF(Table1[[#This Row],[same_1]]=1 &amp; Table1[[#This Row],[same_2]]=1, 1, 0)</f>
        <v>0</v>
      </c>
      <c r="K2313">
        <f>IF(ISNUMBER(SEARCH(Table1[[#This Row],[their_ent_1]],Table1[[#This Row],[my_ent_1]])), 1, 0)</f>
        <v>1</v>
      </c>
      <c r="L2313">
        <f>IF(ISNUMBER(SEARCH(Table1[[#This Row],[their_ent_2]],Table1[[#This Row],[my_ent_2]])), 1, 0)</f>
        <v>1</v>
      </c>
    </row>
    <row r="2314" spans="1:12" hidden="1" x14ac:dyDescent="0.3">
      <c r="A2314" t="s">
        <v>6375</v>
      </c>
      <c r="B2314" t="s">
        <v>602</v>
      </c>
      <c r="C2314" t="s">
        <v>458</v>
      </c>
      <c r="D2314" t="s">
        <v>47</v>
      </c>
      <c r="E2314" t="s">
        <v>6376</v>
      </c>
      <c r="F2314">
        <v>0</v>
      </c>
      <c r="G2314">
        <v>2312</v>
      </c>
      <c r="H2314">
        <f>IF(Table1[[#This Row],[my_ent_1]]=Table1[[#This Row],[their_ent_1]], 1, 0)</f>
        <v>0</v>
      </c>
      <c r="I2314">
        <f>IF(Table1[[#This Row],[my_ent_2]]=Table1[[#This Row],[their_ent_2]], 1, 0)</f>
        <v>0</v>
      </c>
      <c r="J2314">
        <f>IF(Table1[[#This Row],[same_1]]=1 &amp; Table1[[#This Row],[same_2]]=1, 1, 0)</f>
        <v>0</v>
      </c>
      <c r="K2314">
        <f>IF(ISNUMBER(SEARCH(Table1[[#This Row],[their_ent_1]],Table1[[#This Row],[my_ent_1]])), 1, 0)</f>
        <v>0</v>
      </c>
      <c r="L2314">
        <f>IF(ISNUMBER(SEARCH(Table1[[#This Row],[their_ent_2]],Table1[[#This Row],[my_ent_2]])), 1, 0)</f>
        <v>0</v>
      </c>
    </row>
    <row r="2315" spans="1:12" hidden="1" x14ac:dyDescent="0.3">
      <c r="A2315" t="s">
        <v>6377</v>
      </c>
      <c r="B2315" t="s">
        <v>114</v>
      </c>
      <c r="C2315" t="s">
        <v>6378</v>
      </c>
      <c r="D2315" t="s">
        <v>40</v>
      </c>
      <c r="E2315" t="s">
        <v>40</v>
      </c>
      <c r="F2315">
        <v>0</v>
      </c>
      <c r="G2315">
        <v>2313</v>
      </c>
      <c r="H2315">
        <f>IF(Table1[[#This Row],[my_ent_1]]=Table1[[#This Row],[their_ent_1]], 1, 0)</f>
        <v>0</v>
      </c>
      <c r="I2315">
        <f>IF(Table1[[#This Row],[my_ent_2]]=Table1[[#This Row],[their_ent_2]], 1, 0)</f>
        <v>1</v>
      </c>
      <c r="J2315">
        <f>IF(Table1[[#This Row],[same_1]]=1 &amp; Table1[[#This Row],[same_2]]=1, 1, 0)</f>
        <v>0</v>
      </c>
      <c r="K2315">
        <f>IF(ISNUMBER(SEARCH(Table1[[#This Row],[their_ent_1]],Table1[[#This Row],[my_ent_1]])), 1, 0)</f>
        <v>0</v>
      </c>
      <c r="L2315">
        <f>IF(ISNUMBER(SEARCH(Table1[[#This Row],[their_ent_2]],Table1[[#This Row],[my_ent_2]])), 1, 0)</f>
        <v>1</v>
      </c>
    </row>
    <row r="2316" spans="1:12" hidden="1" x14ac:dyDescent="0.3">
      <c r="A2316" t="s">
        <v>6379</v>
      </c>
      <c r="B2316" t="s">
        <v>6380</v>
      </c>
      <c r="C2316" t="s">
        <v>577</v>
      </c>
      <c r="D2316" t="s">
        <v>143</v>
      </c>
      <c r="E2316" t="s">
        <v>6381</v>
      </c>
      <c r="F2316">
        <v>0</v>
      </c>
      <c r="G2316">
        <v>2314</v>
      </c>
      <c r="H2316">
        <f>IF(Table1[[#This Row],[my_ent_1]]=Table1[[#This Row],[their_ent_1]], 1, 0)</f>
        <v>0</v>
      </c>
      <c r="I2316">
        <f>IF(Table1[[#This Row],[my_ent_2]]=Table1[[#This Row],[their_ent_2]], 1, 0)</f>
        <v>0</v>
      </c>
      <c r="J2316">
        <f>IF(Table1[[#This Row],[same_1]]=1 &amp; Table1[[#This Row],[same_2]]=1, 1, 0)</f>
        <v>0</v>
      </c>
      <c r="K2316">
        <f>IF(ISNUMBER(SEARCH(Table1[[#This Row],[their_ent_1]],Table1[[#This Row],[my_ent_1]])), 1, 0)</f>
        <v>0</v>
      </c>
      <c r="L2316">
        <f>IF(ISNUMBER(SEARCH(Table1[[#This Row],[their_ent_2]],Table1[[#This Row],[my_ent_2]])), 1, 0)</f>
        <v>0</v>
      </c>
    </row>
    <row r="2317" spans="1:12" hidden="1" x14ac:dyDescent="0.3">
      <c r="A2317" t="s">
        <v>6382</v>
      </c>
      <c r="B2317" t="s">
        <v>6383</v>
      </c>
      <c r="C2317" t="s">
        <v>6384</v>
      </c>
      <c r="D2317" t="s">
        <v>6385</v>
      </c>
      <c r="E2317" t="s">
        <v>6385</v>
      </c>
      <c r="F2317">
        <v>0</v>
      </c>
      <c r="G2317">
        <v>2315</v>
      </c>
      <c r="H2317">
        <f>IF(Table1[[#This Row],[my_ent_1]]=Table1[[#This Row],[their_ent_1]], 1, 0)</f>
        <v>0</v>
      </c>
      <c r="I2317">
        <f>IF(Table1[[#This Row],[my_ent_2]]=Table1[[#This Row],[their_ent_2]], 1, 0)</f>
        <v>1</v>
      </c>
      <c r="J2317">
        <f>IF(Table1[[#This Row],[same_1]]=1 &amp; Table1[[#This Row],[same_2]]=1, 1, 0)</f>
        <v>0</v>
      </c>
      <c r="K2317">
        <f>IF(ISNUMBER(SEARCH(Table1[[#This Row],[their_ent_1]],Table1[[#This Row],[my_ent_1]])), 1, 0)</f>
        <v>0</v>
      </c>
      <c r="L2317">
        <f>IF(ISNUMBER(SEARCH(Table1[[#This Row],[their_ent_2]],Table1[[#This Row],[my_ent_2]])), 1, 0)</f>
        <v>1</v>
      </c>
    </row>
    <row r="2318" spans="1:12" hidden="1" x14ac:dyDescent="0.3">
      <c r="A2318" t="s">
        <v>6386</v>
      </c>
      <c r="B2318" t="s">
        <v>6387</v>
      </c>
      <c r="C2318" t="s">
        <v>6388</v>
      </c>
      <c r="D2318" t="s">
        <v>1847</v>
      </c>
      <c r="E2318" t="s">
        <v>6389</v>
      </c>
      <c r="F2318">
        <v>0</v>
      </c>
      <c r="G2318">
        <v>2316</v>
      </c>
      <c r="H2318">
        <f>IF(Table1[[#This Row],[my_ent_1]]=Table1[[#This Row],[their_ent_1]], 1, 0)</f>
        <v>0</v>
      </c>
      <c r="I2318">
        <f>IF(Table1[[#This Row],[my_ent_2]]=Table1[[#This Row],[their_ent_2]], 1, 0)</f>
        <v>0</v>
      </c>
      <c r="J2318">
        <f>IF(Table1[[#This Row],[same_1]]=1 &amp; Table1[[#This Row],[same_2]]=1, 1, 0)</f>
        <v>0</v>
      </c>
      <c r="K2318">
        <f>IF(ISNUMBER(SEARCH(Table1[[#This Row],[their_ent_1]],Table1[[#This Row],[my_ent_1]])), 1, 0)</f>
        <v>1</v>
      </c>
      <c r="L2318">
        <f>IF(ISNUMBER(SEARCH(Table1[[#This Row],[their_ent_2]],Table1[[#This Row],[my_ent_2]])), 1, 0)</f>
        <v>0</v>
      </c>
    </row>
    <row r="2319" spans="1:12" hidden="1" x14ac:dyDescent="0.3">
      <c r="A2319" t="s">
        <v>6390</v>
      </c>
      <c r="B2319" t="s">
        <v>6391</v>
      </c>
      <c r="C2319" t="s">
        <v>6392</v>
      </c>
      <c r="D2319" t="s">
        <v>818</v>
      </c>
      <c r="E2319" t="s">
        <v>6393</v>
      </c>
      <c r="F2319">
        <v>0</v>
      </c>
      <c r="G2319">
        <v>2317</v>
      </c>
      <c r="H2319">
        <f>IF(Table1[[#This Row],[my_ent_1]]=Table1[[#This Row],[their_ent_1]], 1, 0)</f>
        <v>0</v>
      </c>
      <c r="I2319">
        <f>IF(Table1[[#This Row],[my_ent_2]]=Table1[[#This Row],[their_ent_2]], 1, 0)</f>
        <v>0</v>
      </c>
      <c r="J2319">
        <f>IF(Table1[[#This Row],[same_1]]=1 &amp; Table1[[#This Row],[same_2]]=1, 1, 0)</f>
        <v>0</v>
      </c>
      <c r="K2319">
        <f>IF(ISNUMBER(SEARCH(Table1[[#This Row],[their_ent_1]],Table1[[#This Row],[my_ent_1]])), 1, 0)</f>
        <v>0</v>
      </c>
      <c r="L2319">
        <f>IF(ISNUMBER(SEARCH(Table1[[#This Row],[their_ent_2]],Table1[[#This Row],[my_ent_2]])), 1, 0)</f>
        <v>0</v>
      </c>
    </row>
    <row r="2320" spans="1:12" hidden="1" x14ac:dyDescent="0.3">
      <c r="A2320" t="s">
        <v>6394</v>
      </c>
      <c r="B2320" t="s">
        <v>2504</v>
      </c>
      <c r="C2320" t="s">
        <v>2504</v>
      </c>
      <c r="D2320" t="s">
        <v>6395</v>
      </c>
      <c r="E2320" t="s">
        <v>6396</v>
      </c>
      <c r="F2320">
        <v>0</v>
      </c>
      <c r="G2320">
        <v>2318</v>
      </c>
      <c r="H2320">
        <f>IF(Table1[[#This Row],[my_ent_1]]=Table1[[#This Row],[their_ent_1]], 1, 0)</f>
        <v>1</v>
      </c>
      <c r="I2320">
        <f>IF(Table1[[#This Row],[my_ent_2]]=Table1[[#This Row],[their_ent_2]], 1, 0)</f>
        <v>0</v>
      </c>
      <c r="J2320">
        <f>IF(Table1[[#This Row],[same_1]]=1 &amp; Table1[[#This Row],[same_2]]=1, 1, 0)</f>
        <v>0</v>
      </c>
      <c r="K2320">
        <f>IF(ISNUMBER(SEARCH(Table1[[#This Row],[their_ent_1]],Table1[[#This Row],[my_ent_1]])), 1, 0)</f>
        <v>1</v>
      </c>
      <c r="L2320">
        <f>IF(ISNUMBER(SEARCH(Table1[[#This Row],[their_ent_2]],Table1[[#This Row],[my_ent_2]])), 1, 0)</f>
        <v>0</v>
      </c>
    </row>
    <row r="2321" spans="1:12" hidden="1" x14ac:dyDescent="0.3">
      <c r="A2321" t="s">
        <v>6397</v>
      </c>
      <c r="B2321" t="s">
        <v>314</v>
      </c>
      <c r="C2321" t="s">
        <v>3624</v>
      </c>
      <c r="D2321" t="s">
        <v>3624</v>
      </c>
      <c r="E2321" t="s">
        <v>1114</v>
      </c>
      <c r="F2321">
        <v>0</v>
      </c>
      <c r="G2321">
        <v>2319</v>
      </c>
      <c r="H2321">
        <f>IF(Table1[[#This Row],[my_ent_1]]=Table1[[#This Row],[their_ent_1]], 1, 0)</f>
        <v>0</v>
      </c>
      <c r="I2321">
        <f>IF(Table1[[#This Row],[my_ent_2]]=Table1[[#This Row],[their_ent_2]], 1, 0)</f>
        <v>0</v>
      </c>
      <c r="J2321">
        <f>IF(Table1[[#This Row],[same_1]]=1 &amp; Table1[[#This Row],[same_2]]=1, 1, 0)</f>
        <v>0</v>
      </c>
      <c r="K2321">
        <f>IF(ISNUMBER(SEARCH(Table1[[#This Row],[their_ent_1]],Table1[[#This Row],[my_ent_1]])), 1, 0)</f>
        <v>0</v>
      </c>
      <c r="L2321">
        <f>IF(ISNUMBER(SEARCH(Table1[[#This Row],[their_ent_2]],Table1[[#This Row],[my_ent_2]])), 1, 0)</f>
        <v>0</v>
      </c>
    </row>
    <row r="2322" spans="1:12" hidden="1" x14ac:dyDescent="0.3">
      <c r="A2322" t="s">
        <v>6398</v>
      </c>
      <c r="B2322" t="s">
        <v>6399</v>
      </c>
      <c r="C2322" t="s">
        <v>6399</v>
      </c>
      <c r="D2322" t="s">
        <v>910</v>
      </c>
      <c r="E2322" t="s">
        <v>117</v>
      </c>
      <c r="F2322">
        <v>0</v>
      </c>
      <c r="G2322">
        <v>2320</v>
      </c>
      <c r="H2322">
        <f>IF(Table1[[#This Row],[my_ent_1]]=Table1[[#This Row],[their_ent_1]], 1, 0)</f>
        <v>1</v>
      </c>
      <c r="I2322">
        <f>IF(Table1[[#This Row],[my_ent_2]]=Table1[[#This Row],[their_ent_2]], 1, 0)</f>
        <v>0</v>
      </c>
      <c r="J2322">
        <f>IF(Table1[[#This Row],[same_1]]=1 &amp; Table1[[#This Row],[same_2]]=1, 1, 0)</f>
        <v>0</v>
      </c>
      <c r="K2322">
        <f>IF(ISNUMBER(SEARCH(Table1[[#This Row],[their_ent_1]],Table1[[#This Row],[my_ent_1]])), 1, 0)</f>
        <v>1</v>
      </c>
      <c r="L2322">
        <f>IF(ISNUMBER(SEARCH(Table1[[#This Row],[their_ent_2]],Table1[[#This Row],[my_ent_2]])), 1, 0)</f>
        <v>0</v>
      </c>
    </row>
    <row r="2323" spans="1:12" hidden="1" x14ac:dyDescent="0.3">
      <c r="A2323" t="s">
        <v>6400</v>
      </c>
      <c r="B2323" t="s">
        <v>6401</v>
      </c>
      <c r="C2323" t="s">
        <v>6402</v>
      </c>
      <c r="D2323" t="s">
        <v>6403</v>
      </c>
      <c r="E2323" t="s">
        <v>6404</v>
      </c>
      <c r="F2323">
        <v>0</v>
      </c>
      <c r="G2323">
        <v>2321</v>
      </c>
      <c r="H2323">
        <f>IF(Table1[[#This Row],[my_ent_1]]=Table1[[#This Row],[their_ent_1]], 1, 0)</f>
        <v>0</v>
      </c>
      <c r="I2323">
        <f>IF(Table1[[#This Row],[my_ent_2]]=Table1[[#This Row],[their_ent_2]], 1, 0)</f>
        <v>0</v>
      </c>
      <c r="J2323">
        <f>IF(Table1[[#This Row],[same_1]]=1 &amp; Table1[[#This Row],[same_2]]=1, 1, 0)</f>
        <v>0</v>
      </c>
      <c r="K2323">
        <f>IF(ISNUMBER(SEARCH(Table1[[#This Row],[their_ent_1]],Table1[[#This Row],[my_ent_1]])), 1, 0)</f>
        <v>0</v>
      </c>
      <c r="L2323">
        <f>IF(ISNUMBER(SEARCH(Table1[[#This Row],[their_ent_2]],Table1[[#This Row],[my_ent_2]])), 1, 0)</f>
        <v>0</v>
      </c>
    </row>
    <row r="2324" spans="1:12" hidden="1" x14ac:dyDescent="0.3">
      <c r="A2324" t="s">
        <v>6405</v>
      </c>
      <c r="B2324" t="s">
        <v>12</v>
      </c>
      <c r="C2324" t="s">
        <v>1736</v>
      </c>
      <c r="D2324" t="s">
        <v>205</v>
      </c>
      <c r="E2324" t="s">
        <v>205</v>
      </c>
      <c r="F2324">
        <v>0</v>
      </c>
      <c r="G2324">
        <v>2322</v>
      </c>
      <c r="H2324">
        <f>IF(Table1[[#This Row],[my_ent_1]]=Table1[[#This Row],[their_ent_1]], 1, 0)</f>
        <v>0</v>
      </c>
      <c r="I2324">
        <f>IF(Table1[[#This Row],[my_ent_2]]=Table1[[#This Row],[their_ent_2]], 1, 0)</f>
        <v>1</v>
      </c>
      <c r="J2324">
        <f>IF(Table1[[#This Row],[same_1]]=1 &amp; Table1[[#This Row],[same_2]]=1, 1, 0)</f>
        <v>0</v>
      </c>
      <c r="K2324">
        <f>IF(ISNUMBER(SEARCH(Table1[[#This Row],[their_ent_1]],Table1[[#This Row],[my_ent_1]])), 1, 0)</f>
        <v>0</v>
      </c>
      <c r="L2324">
        <f>IF(ISNUMBER(SEARCH(Table1[[#This Row],[their_ent_2]],Table1[[#This Row],[my_ent_2]])), 1, 0)</f>
        <v>1</v>
      </c>
    </row>
    <row r="2325" spans="1:12" hidden="1" x14ac:dyDescent="0.3">
      <c r="A2325" t="s">
        <v>6406</v>
      </c>
      <c r="B2325" t="s">
        <v>6407</v>
      </c>
      <c r="C2325" t="s">
        <v>6408</v>
      </c>
      <c r="D2325" t="s">
        <v>6409</v>
      </c>
      <c r="E2325" t="s">
        <v>2131</v>
      </c>
      <c r="F2325">
        <v>0</v>
      </c>
      <c r="G2325">
        <v>2323</v>
      </c>
      <c r="H2325">
        <f>IF(Table1[[#This Row],[my_ent_1]]=Table1[[#This Row],[their_ent_1]], 1, 0)</f>
        <v>0</v>
      </c>
      <c r="I2325">
        <f>IF(Table1[[#This Row],[my_ent_2]]=Table1[[#This Row],[their_ent_2]], 1, 0)</f>
        <v>0</v>
      </c>
      <c r="J2325">
        <f>IF(Table1[[#This Row],[same_1]]=1 &amp; Table1[[#This Row],[same_2]]=1, 1, 0)</f>
        <v>0</v>
      </c>
      <c r="K2325">
        <f>IF(ISNUMBER(SEARCH(Table1[[#This Row],[their_ent_1]],Table1[[#This Row],[my_ent_1]])), 1, 0)</f>
        <v>0</v>
      </c>
      <c r="L2325">
        <f>IF(ISNUMBER(SEARCH(Table1[[#This Row],[their_ent_2]],Table1[[#This Row],[my_ent_2]])), 1, 0)</f>
        <v>0</v>
      </c>
    </row>
    <row r="2326" spans="1:12" x14ac:dyDescent="0.3">
      <c r="A2326" t="s">
        <v>6410</v>
      </c>
      <c r="B2326" t="s">
        <v>2709</v>
      </c>
      <c r="C2326" t="s">
        <v>2709</v>
      </c>
      <c r="D2326" t="s">
        <v>464</v>
      </c>
      <c r="E2326" t="s">
        <v>465</v>
      </c>
      <c r="F2326">
        <v>0</v>
      </c>
      <c r="G2326">
        <v>2324</v>
      </c>
      <c r="H2326">
        <f>IF(Table1[[#This Row],[my_ent_1]]=Table1[[#This Row],[their_ent_1]], 1, 0)</f>
        <v>1</v>
      </c>
      <c r="I2326">
        <f>IF(Table1[[#This Row],[my_ent_2]]=Table1[[#This Row],[their_ent_2]], 1, 0)</f>
        <v>0</v>
      </c>
      <c r="J2326">
        <f>IF(Table1[[#This Row],[same_1]]=1 &amp; Table1[[#This Row],[same_2]]=1, 1, 0)</f>
        <v>0</v>
      </c>
      <c r="K2326">
        <f>IF(ISNUMBER(SEARCH(Table1[[#This Row],[their_ent_1]],Table1[[#This Row],[my_ent_1]])), 1, 0)</f>
        <v>1</v>
      </c>
      <c r="L2326">
        <f>IF(ISNUMBER(SEARCH(Table1[[#This Row],[their_ent_2]],Table1[[#This Row],[my_ent_2]])), 1, 0)</f>
        <v>1</v>
      </c>
    </row>
    <row r="2327" spans="1:12" x14ac:dyDescent="0.3">
      <c r="A2327" t="s">
        <v>6411</v>
      </c>
      <c r="B2327" t="s">
        <v>12</v>
      </c>
      <c r="C2327" t="s">
        <v>12</v>
      </c>
      <c r="D2327" t="s">
        <v>5586</v>
      </c>
      <c r="E2327" t="s">
        <v>1675</v>
      </c>
      <c r="F2327">
        <v>0</v>
      </c>
      <c r="G2327">
        <v>2325</v>
      </c>
      <c r="H2327">
        <f>IF(Table1[[#This Row],[my_ent_1]]=Table1[[#This Row],[their_ent_1]], 1, 0)</f>
        <v>1</v>
      </c>
      <c r="I2327">
        <f>IF(Table1[[#This Row],[my_ent_2]]=Table1[[#This Row],[their_ent_2]], 1, 0)</f>
        <v>0</v>
      </c>
      <c r="J2327">
        <f>IF(Table1[[#This Row],[same_1]]=1 &amp; Table1[[#This Row],[same_2]]=1, 1, 0)</f>
        <v>0</v>
      </c>
      <c r="K2327">
        <f>IF(ISNUMBER(SEARCH(Table1[[#This Row],[their_ent_1]],Table1[[#This Row],[my_ent_1]])), 1, 0)</f>
        <v>1</v>
      </c>
      <c r="L2327">
        <f>IF(ISNUMBER(SEARCH(Table1[[#This Row],[their_ent_2]],Table1[[#This Row],[my_ent_2]])), 1, 0)</f>
        <v>1</v>
      </c>
    </row>
    <row r="2328" spans="1:12" hidden="1" x14ac:dyDescent="0.3">
      <c r="A2328" t="s">
        <v>6412</v>
      </c>
      <c r="B2328" t="s">
        <v>6413</v>
      </c>
      <c r="C2328" t="s">
        <v>6413</v>
      </c>
      <c r="D2328" t="s">
        <v>3677</v>
      </c>
      <c r="E2328" t="s">
        <v>25</v>
      </c>
      <c r="F2328">
        <v>0</v>
      </c>
      <c r="G2328">
        <v>2326</v>
      </c>
      <c r="H2328">
        <f>IF(Table1[[#This Row],[my_ent_1]]=Table1[[#This Row],[their_ent_1]], 1, 0)</f>
        <v>1</v>
      </c>
      <c r="I2328">
        <f>IF(Table1[[#This Row],[my_ent_2]]=Table1[[#This Row],[their_ent_2]], 1, 0)</f>
        <v>0</v>
      </c>
      <c r="J2328">
        <f>IF(Table1[[#This Row],[same_1]]=1 &amp; Table1[[#This Row],[same_2]]=1, 1, 0)</f>
        <v>0</v>
      </c>
      <c r="K2328">
        <f>IF(ISNUMBER(SEARCH(Table1[[#This Row],[their_ent_1]],Table1[[#This Row],[my_ent_1]])), 1, 0)</f>
        <v>1</v>
      </c>
      <c r="L2328">
        <f>IF(ISNUMBER(SEARCH(Table1[[#This Row],[their_ent_2]],Table1[[#This Row],[my_ent_2]])), 1, 0)</f>
        <v>0</v>
      </c>
    </row>
    <row r="2329" spans="1:12" hidden="1" x14ac:dyDescent="0.3">
      <c r="A2329" t="s">
        <v>6414</v>
      </c>
      <c r="B2329" t="s">
        <v>2273</v>
      </c>
      <c r="C2329" t="s">
        <v>6415</v>
      </c>
      <c r="D2329" t="s">
        <v>6416</v>
      </c>
      <c r="E2329" t="s">
        <v>1118</v>
      </c>
      <c r="F2329">
        <v>0</v>
      </c>
      <c r="G2329">
        <v>2327</v>
      </c>
      <c r="H2329">
        <f>IF(Table1[[#This Row],[my_ent_1]]=Table1[[#This Row],[their_ent_1]], 1, 0)</f>
        <v>0</v>
      </c>
      <c r="I2329">
        <f>IF(Table1[[#This Row],[my_ent_2]]=Table1[[#This Row],[their_ent_2]], 1, 0)</f>
        <v>0</v>
      </c>
      <c r="J2329">
        <f>IF(Table1[[#This Row],[same_1]]=1 &amp; Table1[[#This Row],[same_2]]=1, 1, 0)</f>
        <v>0</v>
      </c>
      <c r="K2329">
        <f>IF(ISNUMBER(SEARCH(Table1[[#This Row],[their_ent_1]],Table1[[#This Row],[my_ent_1]])), 1, 0)</f>
        <v>0</v>
      </c>
      <c r="L2329">
        <f>IF(ISNUMBER(SEARCH(Table1[[#This Row],[their_ent_2]],Table1[[#This Row],[my_ent_2]])), 1, 0)</f>
        <v>0</v>
      </c>
    </row>
    <row r="2330" spans="1:12" hidden="1" x14ac:dyDescent="0.3">
      <c r="A2330" t="s">
        <v>6417</v>
      </c>
      <c r="B2330" t="s">
        <v>6418</v>
      </c>
      <c r="C2330" t="s">
        <v>6419</v>
      </c>
      <c r="D2330" t="s">
        <v>163</v>
      </c>
      <c r="E2330" t="s">
        <v>6420</v>
      </c>
      <c r="F2330">
        <v>0</v>
      </c>
      <c r="G2330">
        <v>2328</v>
      </c>
      <c r="H2330">
        <f>IF(Table1[[#This Row],[my_ent_1]]=Table1[[#This Row],[their_ent_1]], 1, 0)</f>
        <v>0</v>
      </c>
      <c r="I2330">
        <f>IF(Table1[[#This Row],[my_ent_2]]=Table1[[#This Row],[their_ent_2]], 1, 0)</f>
        <v>0</v>
      </c>
      <c r="J2330">
        <f>IF(Table1[[#This Row],[same_1]]=1 &amp; Table1[[#This Row],[same_2]]=1, 1, 0)</f>
        <v>0</v>
      </c>
      <c r="K2330">
        <f>IF(ISNUMBER(SEARCH(Table1[[#This Row],[their_ent_1]],Table1[[#This Row],[my_ent_1]])), 1, 0)</f>
        <v>0</v>
      </c>
      <c r="L2330">
        <f>IF(ISNUMBER(SEARCH(Table1[[#This Row],[their_ent_2]],Table1[[#This Row],[my_ent_2]])), 1, 0)</f>
        <v>0</v>
      </c>
    </row>
    <row r="2331" spans="1:12" hidden="1" x14ac:dyDescent="0.3">
      <c r="A2331" t="s">
        <v>6421</v>
      </c>
      <c r="B2331" t="s">
        <v>6422</v>
      </c>
      <c r="C2331" t="s">
        <v>6423</v>
      </c>
      <c r="D2331" t="s">
        <v>6424</v>
      </c>
      <c r="E2331" t="s">
        <v>6424</v>
      </c>
      <c r="F2331">
        <v>0</v>
      </c>
      <c r="G2331">
        <v>2329</v>
      </c>
      <c r="H2331">
        <f>IF(Table1[[#This Row],[my_ent_1]]=Table1[[#This Row],[their_ent_1]], 1, 0)</f>
        <v>0</v>
      </c>
      <c r="I2331">
        <f>IF(Table1[[#This Row],[my_ent_2]]=Table1[[#This Row],[their_ent_2]], 1, 0)</f>
        <v>1</v>
      </c>
      <c r="J2331">
        <f>IF(Table1[[#This Row],[same_1]]=1 &amp; Table1[[#This Row],[same_2]]=1, 1, 0)</f>
        <v>0</v>
      </c>
      <c r="K2331">
        <f>IF(ISNUMBER(SEARCH(Table1[[#This Row],[their_ent_1]],Table1[[#This Row],[my_ent_1]])), 1, 0)</f>
        <v>0</v>
      </c>
      <c r="L2331">
        <f>IF(ISNUMBER(SEARCH(Table1[[#This Row],[their_ent_2]],Table1[[#This Row],[my_ent_2]])), 1, 0)</f>
        <v>1</v>
      </c>
    </row>
    <row r="2332" spans="1:12" hidden="1" x14ac:dyDescent="0.3">
      <c r="A2332" t="s">
        <v>6425</v>
      </c>
      <c r="B2332" t="s">
        <v>6426</v>
      </c>
      <c r="C2332" t="s">
        <v>6427</v>
      </c>
      <c r="D2332" t="s">
        <v>6428</v>
      </c>
      <c r="E2332" t="s">
        <v>6428</v>
      </c>
      <c r="F2332">
        <v>0</v>
      </c>
      <c r="G2332">
        <v>2330</v>
      </c>
      <c r="H2332">
        <f>IF(Table1[[#This Row],[my_ent_1]]=Table1[[#This Row],[their_ent_1]], 1, 0)</f>
        <v>0</v>
      </c>
      <c r="I2332">
        <f>IF(Table1[[#This Row],[my_ent_2]]=Table1[[#This Row],[their_ent_2]], 1, 0)</f>
        <v>1</v>
      </c>
      <c r="J2332">
        <f>IF(Table1[[#This Row],[same_1]]=1 &amp; Table1[[#This Row],[same_2]]=1, 1, 0)</f>
        <v>0</v>
      </c>
      <c r="K2332">
        <f>IF(ISNUMBER(SEARCH(Table1[[#This Row],[their_ent_1]],Table1[[#This Row],[my_ent_1]])), 1, 0)</f>
        <v>0</v>
      </c>
      <c r="L2332">
        <f>IF(ISNUMBER(SEARCH(Table1[[#This Row],[their_ent_2]],Table1[[#This Row],[my_ent_2]])), 1, 0)</f>
        <v>1</v>
      </c>
    </row>
    <row r="2333" spans="1:12" hidden="1" x14ac:dyDescent="0.3">
      <c r="A2333" t="s">
        <v>6429</v>
      </c>
      <c r="B2333" t="s">
        <v>4510</v>
      </c>
      <c r="C2333" t="s">
        <v>5666</v>
      </c>
      <c r="D2333" t="s">
        <v>142</v>
      </c>
      <c r="E2333" t="s">
        <v>6430</v>
      </c>
      <c r="F2333">
        <v>0</v>
      </c>
      <c r="G2333">
        <v>2331</v>
      </c>
      <c r="H2333">
        <f>IF(Table1[[#This Row],[my_ent_1]]=Table1[[#This Row],[their_ent_1]], 1, 0)</f>
        <v>0</v>
      </c>
      <c r="I2333">
        <f>IF(Table1[[#This Row],[my_ent_2]]=Table1[[#This Row],[their_ent_2]], 1, 0)</f>
        <v>0</v>
      </c>
      <c r="J2333">
        <f>IF(Table1[[#This Row],[same_1]]=1 &amp; Table1[[#This Row],[same_2]]=1, 1, 0)</f>
        <v>0</v>
      </c>
      <c r="K2333">
        <f>IF(ISNUMBER(SEARCH(Table1[[#This Row],[their_ent_1]],Table1[[#This Row],[my_ent_1]])), 1, 0)</f>
        <v>0</v>
      </c>
      <c r="L2333">
        <f>IF(ISNUMBER(SEARCH(Table1[[#This Row],[their_ent_2]],Table1[[#This Row],[my_ent_2]])), 1, 0)</f>
        <v>0</v>
      </c>
    </row>
    <row r="2334" spans="1:12" hidden="1" x14ac:dyDescent="0.3">
      <c r="A2334" t="s">
        <v>6431</v>
      </c>
      <c r="B2334" t="s">
        <v>6432</v>
      </c>
      <c r="C2334" t="s">
        <v>6433</v>
      </c>
      <c r="D2334" t="s">
        <v>5333</v>
      </c>
      <c r="E2334" t="s">
        <v>12</v>
      </c>
      <c r="F2334">
        <v>0</v>
      </c>
      <c r="G2334">
        <v>2332</v>
      </c>
      <c r="H2334">
        <f>IF(Table1[[#This Row],[my_ent_1]]=Table1[[#This Row],[their_ent_1]], 1, 0)</f>
        <v>0</v>
      </c>
      <c r="I2334">
        <f>IF(Table1[[#This Row],[my_ent_2]]=Table1[[#This Row],[their_ent_2]], 1, 0)</f>
        <v>0</v>
      </c>
      <c r="J2334">
        <f>IF(Table1[[#This Row],[same_1]]=1 &amp; Table1[[#This Row],[same_2]]=1, 1, 0)</f>
        <v>0</v>
      </c>
      <c r="K2334">
        <f>IF(ISNUMBER(SEARCH(Table1[[#This Row],[their_ent_1]],Table1[[#This Row],[my_ent_1]])), 1, 0)</f>
        <v>0</v>
      </c>
      <c r="L2334">
        <f>IF(ISNUMBER(SEARCH(Table1[[#This Row],[their_ent_2]],Table1[[#This Row],[my_ent_2]])), 1, 0)</f>
        <v>1</v>
      </c>
    </row>
    <row r="2335" spans="1:12" hidden="1" x14ac:dyDescent="0.3">
      <c r="A2335" t="s">
        <v>6434</v>
      </c>
      <c r="B2335" t="s">
        <v>313</v>
      </c>
      <c r="C2335" t="s">
        <v>12</v>
      </c>
      <c r="D2335" t="s">
        <v>163</v>
      </c>
      <c r="E2335" t="s">
        <v>25</v>
      </c>
      <c r="F2335">
        <v>0</v>
      </c>
      <c r="G2335">
        <v>2333</v>
      </c>
      <c r="H2335">
        <f>IF(Table1[[#This Row],[my_ent_1]]=Table1[[#This Row],[their_ent_1]], 1, 0)</f>
        <v>0</v>
      </c>
      <c r="I2335">
        <f>IF(Table1[[#This Row],[my_ent_2]]=Table1[[#This Row],[their_ent_2]], 1, 0)</f>
        <v>0</v>
      </c>
      <c r="J2335">
        <f>IF(Table1[[#This Row],[same_1]]=1 &amp; Table1[[#This Row],[same_2]]=1, 1, 0)</f>
        <v>0</v>
      </c>
      <c r="K2335">
        <f>IF(ISNUMBER(SEARCH(Table1[[#This Row],[their_ent_1]],Table1[[#This Row],[my_ent_1]])), 1, 0)</f>
        <v>1</v>
      </c>
      <c r="L2335">
        <f>IF(ISNUMBER(SEARCH(Table1[[#This Row],[their_ent_2]],Table1[[#This Row],[my_ent_2]])), 1, 0)</f>
        <v>0</v>
      </c>
    </row>
    <row r="2336" spans="1:12" hidden="1" x14ac:dyDescent="0.3">
      <c r="A2336" t="s">
        <v>6435</v>
      </c>
      <c r="B2336" t="s">
        <v>4405</v>
      </c>
      <c r="C2336" t="s">
        <v>623</v>
      </c>
      <c r="D2336" t="s">
        <v>47</v>
      </c>
      <c r="E2336" t="s">
        <v>4405</v>
      </c>
      <c r="F2336">
        <v>0</v>
      </c>
      <c r="G2336">
        <v>2334</v>
      </c>
      <c r="H2336">
        <f>IF(Table1[[#This Row],[my_ent_1]]=Table1[[#This Row],[their_ent_1]], 1, 0)</f>
        <v>0</v>
      </c>
      <c r="I2336">
        <f>IF(Table1[[#This Row],[my_ent_2]]=Table1[[#This Row],[their_ent_2]], 1, 0)</f>
        <v>0</v>
      </c>
      <c r="J2336">
        <f>IF(Table1[[#This Row],[same_1]]=1 &amp; Table1[[#This Row],[same_2]]=1, 1, 0)</f>
        <v>0</v>
      </c>
      <c r="K2336">
        <f>IF(ISNUMBER(SEARCH(Table1[[#This Row],[their_ent_1]],Table1[[#This Row],[my_ent_1]])), 1, 0)</f>
        <v>0</v>
      </c>
      <c r="L2336">
        <f>IF(ISNUMBER(SEARCH(Table1[[#This Row],[their_ent_2]],Table1[[#This Row],[my_ent_2]])), 1, 0)</f>
        <v>0</v>
      </c>
    </row>
    <row r="2337" spans="1:12" x14ac:dyDescent="0.3">
      <c r="A2337" t="s">
        <v>6436</v>
      </c>
      <c r="B2337" t="s">
        <v>110</v>
      </c>
      <c r="C2337" t="s">
        <v>111</v>
      </c>
      <c r="D2337" t="s">
        <v>484</v>
      </c>
      <c r="E2337" t="s">
        <v>21</v>
      </c>
      <c r="F2337">
        <v>0</v>
      </c>
      <c r="G2337">
        <v>2335</v>
      </c>
      <c r="H2337">
        <f>IF(Table1[[#This Row],[my_ent_1]]=Table1[[#This Row],[their_ent_1]], 1, 0)</f>
        <v>0</v>
      </c>
      <c r="I2337">
        <f>IF(Table1[[#This Row],[my_ent_2]]=Table1[[#This Row],[their_ent_2]], 1, 0)</f>
        <v>0</v>
      </c>
      <c r="J2337">
        <f>IF(Table1[[#This Row],[same_1]]=1 &amp; Table1[[#This Row],[same_2]]=1, 1, 0)</f>
        <v>0</v>
      </c>
      <c r="K2337">
        <f>IF(ISNUMBER(SEARCH(Table1[[#This Row],[their_ent_1]],Table1[[#This Row],[my_ent_1]])), 1, 0)</f>
        <v>1</v>
      </c>
      <c r="L2337">
        <f>IF(ISNUMBER(SEARCH(Table1[[#This Row],[their_ent_2]],Table1[[#This Row],[my_ent_2]])), 1, 0)</f>
        <v>1</v>
      </c>
    </row>
    <row r="2338" spans="1:12" x14ac:dyDescent="0.3">
      <c r="A2338" t="s">
        <v>6437</v>
      </c>
      <c r="B2338" t="s">
        <v>5524</v>
      </c>
      <c r="C2338" t="s">
        <v>6438</v>
      </c>
      <c r="D2338" t="s">
        <v>47</v>
      </c>
      <c r="E2338" t="s">
        <v>47</v>
      </c>
      <c r="F2338">
        <v>0</v>
      </c>
      <c r="G2338">
        <v>2336</v>
      </c>
      <c r="H2338">
        <f>IF(Table1[[#This Row],[my_ent_1]]=Table1[[#This Row],[their_ent_1]], 1, 0)</f>
        <v>0</v>
      </c>
      <c r="I2338">
        <f>IF(Table1[[#This Row],[my_ent_2]]=Table1[[#This Row],[their_ent_2]], 1, 0)</f>
        <v>1</v>
      </c>
      <c r="J2338">
        <f>IF(Table1[[#This Row],[same_1]]=1 &amp; Table1[[#This Row],[same_2]]=1, 1, 0)</f>
        <v>0</v>
      </c>
      <c r="K2338">
        <f>IF(ISNUMBER(SEARCH(Table1[[#This Row],[their_ent_1]],Table1[[#This Row],[my_ent_1]])), 1, 0)</f>
        <v>1</v>
      </c>
      <c r="L2338">
        <f>IF(ISNUMBER(SEARCH(Table1[[#This Row],[their_ent_2]],Table1[[#This Row],[my_ent_2]])), 1, 0)</f>
        <v>1</v>
      </c>
    </row>
    <row r="2339" spans="1:12" hidden="1" x14ac:dyDescent="0.3">
      <c r="A2339" t="s">
        <v>6439</v>
      </c>
      <c r="B2339" t="s">
        <v>369</v>
      </c>
      <c r="C2339" t="s">
        <v>6440</v>
      </c>
      <c r="D2339" t="s">
        <v>6441</v>
      </c>
      <c r="E2339" t="s">
        <v>6442</v>
      </c>
      <c r="F2339">
        <v>0</v>
      </c>
      <c r="G2339">
        <v>2337</v>
      </c>
      <c r="H2339">
        <f>IF(Table1[[#This Row],[my_ent_1]]=Table1[[#This Row],[their_ent_1]], 1, 0)</f>
        <v>0</v>
      </c>
      <c r="I2339">
        <f>IF(Table1[[#This Row],[my_ent_2]]=Table1[[#This Row],[their_ent_2]], 1, 0)</f>
        <v>0</v>
      </c>
      <c r="J2339">
        <f>IF(Table1[[#This Row],[same_1]]=1 &amp; Table1[[#This Row],[same_2]]=1, 1, 0)</f>
        <v>0</v>
      </c>
      <c r="K2339">
        <f>IF(ISNUMBER(SEARCH(Table1[[#This Row],[their_ent_1]],Table1[[#This Row],[my_ent_1]])), 1, 0)</f>
        <v>0</v>
      </c>
      <c r="L2339">
        <f>IF(ISNUMBER(SEARCH(Table1[[#This Row],[their_ent_2]],Table1[[#This Row],[my_ent_2]])), 1, 0)</f>
        <v>0</v>
      </c>
    </row>
    <row r="2340" spans="1:12" hidden="1" x14ac:dyDescent="0.3">
      <c r="A2340" t="s">
        <v>2188</v>
      </c>
      <c r="B2340" t="s">
        <v>2189</v>
      </c>
      <c r="C2340" t="s">
        <v>2190</v>
      </c>
      <c r="D2340" t="s">
        <v>2191</v>
      </c>
      <c r="E2340" t="s">
        <v>2191</v>
      </c>
      <c r="F2340">
        <v>0</v>
      </c>
      <c r="G2340">
        <v>2338</v>
      </c>
      <c r="H2340">
        <f>IF(Table1[[#This Row],[my_ent_1]]=Table1[[#This Row],[their_ent_1]], 1, 0)</f>
        <v>0</v>
      </c>
      <c r="I2340">
        <f>IF(Table1[[#This Row],[my_ent_2]]=Table1[[#This Row],[their_ent_2]], 1, 0)</f>
        <v>1</v>
      </c>
      <c r="J2340">
        <f>IF(Table1[[#This Row],[same_1]]=1 &amp; Table1[[#This Row],[same_2]]=1, 1, 0)</f>
        <v>0</v>
      </c>
      <c r="K2340">
        <f>IF(ISNUMBER(SEARCH(Table1[[#This Row],[their_ent_1]],Table1[[#This Row],[my_ent_1]])), 1, 0)</f>
        <v>0</v>
      </c>
      <c r="L2340">
        <f>IF(ISNUMBER(SEARCH(Table1[[#This Row],[their_ent_2]],Table1[[#This Row],[my_ent_2]])), 1, 0)</f>
        <v>1</v>
      </c>
    </row>
    <row r="2341" spans="1:12" hidden="1" x14ac:dyDescent="0.3">
      <c r="A2341" t="s">
        <v>6443</v>
      </c>
      <c r="B2341" t="s">
        <v>6444</v>
      </c>
      <c r="C2341" t="s">
        <v>5549</v>
      </c>
      <c r="D2341" t="s">
        <v>143</v>
      </c>
      <c r="E2341" t="s">
        <v>6444</v>
      </c>
      <c r="F2341">
        <v>0</v>
      </c>
      <c r="G2341">
        <v>2339</v>
      </c>
      <c r="H2341">
        <f>IF(Table1[[#This Row],[my_ent_1]]=Table1[[#This Row],[their_ent_1]], 1, 0)</f>
        <v>0</v>
      </c>
      <c r="I2341">
        <f>IF(Table1[[#This Row],[my_ent_2]]=Table1[[#This Row],[their_ent_2]], 1, 0)</f>
        <v>0</v>
      </c>
      <c r="J2341">
        <f>IF(Table1[[#This Row],[same_1]]=1 &amp; Table1[[#This Row],[same_2]]=1, 1, 0)</f>
        <v>0</v>
      </c>
      <c r="K2341">
        <f>IF(ISNUMBER(SEARCH(Table1[[#This Row],[their_ent_1]],Table1[[#This Row],[my_ent_1]])), 1, 0)</f>
        <v>0</v>
      </c>
      <c r="L2341">
        <f>IF(ISNUMBER(SEARCH(Table1[[#This Row],[their_ent_2]],Table1[[#This Row],[my_ent_2]])), 1, 0)</f>
        <v>0</v>
      </c>
    </row>
    <row r="2342" spans="1:12" hidden="1" x14ac:dyDescent="0.3">
      <c r="A2342" t="s">
        <v>6445</v>
      </c>
      <c r="B2342" t="s">
        <v>6446</v>
      </c>
      <c r="C2342" t="s">
        <v>6446</v>
      </c>
      <c r="D2342" t="s">
        <v>6447</v>
      </c>
      <c r="E2342" t="s">
        <v>6448</v>
      </c>
      <c r="F2342">
        <v>0</v>
      </c>
      <c r="G2342">
        <v>2340</v>
      </c>
      <c r="H2342">
        <f>IF(Table1[[#This Row],[my_ent_1]]=Table1[[#This Row],[their_ent_1]], 1, 0)</f>
        <v>1</v>
      </c>
      <c r="I2342">
        <f>IF(Table1[[#This Row],[my_ent_2]]=Table1[[#This Row],[their_ent_2]], 1, 0)</f>
        <v>0</v>
      </c>
      <c r="J2342">
        <f>IF(Table1[[#This Row],[same_1]]=1 &amp; Table1[[#This Row],[same_2]]=1, 1, 0)</f>
        <v>0</v>
      </c>
      <c r="K2342">
        <f>IF(ISNUMBER(SEARCH(Table1[[#This Row],[their_ent_1]],Table1[[#This Row],[my_ent_1]])), 1, 0)</f>
        <v>1</v>
      </c>
      <c r="L2342">
        <f>IF(ISNUMBER(SEARCH(Table1[[#This Row],[their_ent_2]],Table1[[#This Row],[my_ent_2]])), 1, 0)</f>
        <v>0</v>
      </c>
    </row>
    <row r="2343" spans="1:12" hidden="1" x14ac:dyDescent="0.3">
      <c r="A2343" t="s">
        <v>6449</v>
      </c>
      <c r="B2343" t="s">
        <v>96</v>
      </c>
      <c r="C2343" t="s">
        <v>96</v>
      </c>
      <c r="D2343" t="s">
        <v>3226</v>
      </c>
      <c r="E2343" t="s">
        <v>1405</v>
      </c>
      <c r="F2343">
        <v>0</v>
      </c>
      <c r="G2343">
        <v>2341</v>
      </c>
      <c r="H2343">
        <f>IF(Table1[[#This Row],[my_ent_1]]=Table1[[#This Row],[their_ent_1]], 1, 0)</f>
        <v>1</v>
      </c>
      <c r="I2343">
        <f>IF(Table1[[#This Row],[my_ent_2]]=Table1[[#This Row],[their_ent_2]], 1, 0)</f>
        <v>0</v>
      </c>
      <c r="J2343">
        <f>IF(Table1[[#This Row],[same_1]]=1 &amp; Table1[[#This Row],[same_2]]=1, 1, 0)</f>
        <v>0</v>
      </c>
      <c r="K2343">
        <f>IF(ISNUMBER(SEARCH(Table1[[#This Row],[their_ent_1]],Table1[[#This Row],[my_ent_1]])), 1, 0)</f>
        <v>1</v>
      </c>
      <c r="L2343">
        <f>IF(ISNUMBER(SEARCH(Table1[[#This Row],[their_ent_2]],Table1[[#This Row],[my_ent_2]])), 1, 0)</f>
        <v>0</v>
      </c>
    </row>
    <row r="2344" spans="1:12" hidden="1" x14ac:dyDescent="0.3">
      <c r="A2344" t="s">
        <v>6450</v>
      </c>
      <c r="B2344" t="s">
        <v>2559</v>
      </c>
      <c r="C2344" t="s">
        <v>6451</v>
      </c>
      <c r="D2344" t="s">
        <v>2561</v>
      </c>
      <c r="E2344" t="s">
        <v>6452</v>
      </c>
      <c r="F2344">
        <v>0</v>
      </c>
      <c r="G2344">
        <v>2342</v>
      </c>
      <c r="H2344">
        <f>IF(Table1[[#This Row],[my_ent_1]]=Table1[[#This Row],[their_ent_1]], 1, 0)</f>
        <v>0</v>
      </c>
      <c r="I2344">
        <f>IF(Table1[[#This Row],[my_ent_2]]=Table1[[#This Row],[their_ent_2]], 1, 0)</f>
        <v>0</v>
      </c>
      <c r="J2344">
        <f>IF(Table1[[#This Row],[same_1]]=1 &amp; Table1[[#This Row],[same_2]]=1, 1, 0)</f>
        <v>0</v>
      </c>
      <c r="K2344">
        <f>IF(ISNUMBER(SEARCH(Table1[[#This Row],[their_ent_1]],Table1[[#This Row],[my_ent_1]])), 1, 0)</f>
        <v>0</v>
      </c>
      <c r="L2344">
        <f>IF(ISNUMBER(SEARCH(Table1[[#This Row],[their_ent_2]],Table1[[#This Row],[my_ent_2]])), 1, 0)</f>
        <v>0</v>
      </c>
    </row>
    <row r="2345" spans="1:12" hidden="1" x14ac:dyDescent="0.3">
      <c r="A2345" t="s">
        <v>6453</v>
      </c>
      <c r="B2345" t="s">
        <v>352</v>
      </c>
      <c r="C2345" t="s">
        <v>352</v>
      </c>
      <c r="D2345" t="s">
        <v>12</v>
      </c>
      <c r="E2345" t="s">
        <v>6376</v>
      </c>
      <c r="F2345">
        <v>0</v>
      </c>
      <c r="G2345">
        <v>2343</v>
      </c>
      <c r="H2345">
        <f>IF(Table1[[#This Row],[my_ent_1]]=Table1[[#This Row],[their_ent_1]], 1, 0)</f>
        <v>1</v>
      </c>
      <c r="I2345">
        <f>IF(Table1[[#This Row],[my_ent_2]]=Table1[[#This Row],[their_ent_2]], 1, 0)</f>
        <v>0</v>
      </c>
      <c r="J2345">
        <f>IF(Table1[[#This Row],[same_1]]=1 &amp; Table1[[#This Row],[same_2]]=1, 1, 0)</f>
        <v>0</v>
      </c>
      <c r="K2345">
        <f>IF(ISNUMBER(SEARCH(Table1[[#This Row],[their_ent_1]],Table1[[#This Row],[my_ent_1]])), 1, 0)</f>
        <v>1</v>
      </c>
      <c r="L2345">
        <f>IF(ISNUMBER(SEARCH(Table1[[#This Row],[their_ent_2]],Table1[[#This Row],[my_ent_2]])), 1, 0)</f>
        <v>0</v>
      </c>
    </row>
    <row r="2346" spans="1:12" hidden="1" x14ac:dyDescent="0.3">
      <c r="A2346" t="s">
        <v>6454</v>
      </c>
      <c r="B2346" t="s">
        <v>142</v>
      </c>
      <c r="C2346" t="s">
        <v>736</v>
      </c>
      <c r="D2346" t="s">
        <v>869</v>
      </c>
      <c r="E2346" t="s">
        <v>6455</v>
      </c>
      <c r="F2346">
        <v>0</v>
      </c>
      <c r="G2346">
        <v>2344</v>
      </c>
      <c r="H2346">
        <f>IF(Table1[[#This Row],[my_ent_1]]=Table1[[#This Row],[their_ent_1]], 1, 0)</f>
        <v>0</v>
      </c>
      <c r="I2346">
        <f>IF(Table1[[#This Row],[my_ent_2]]=Table1[[#This Row],[their_ent_2]], 1, 0)</f>
        <v>0</v>
      </c>
      <c r="J2346">
        <f>IF(Table1[[#This Row],[same_1]]=1 &amp; Table1[[#This Row],[same_2]]=1, 1, 0)</f>
        <v>0</v>
      </c>
      <c r="K2346">
        <f>IF(ISNUMBER(SEARCH(Table1[[#This Row],[their_ent_1]],Table1[[#This Row],[my_ent_1]])), 1, 0)</f>
        <v>0</v>
      </c>
      <c r="L2346">
        <f>IF(ISNUMBER(SEARCH(Table1[[#This Row],[their_ent_2]],Table1[[#This Row],[my_ent_2]])), 1, 0)</f>
        <v>0</v>
      </c>
    </row>
    <row r="2347" spans="1:12" hidden="1" x14ac:dyDescent="0.3">
      <c r="A2347" t="s">
        <v>6456</v>
      </c>
      <c r="B2347" t="s">
        <v>12</v>
      </c>
      <c r="C2347" t="s">
        <v>12</v>
      </c>
      <c r="D2347" t="s">
        <v>84</v>
      </c>
      <c r="E2347" t="s">
        <v>6457</v>
      </c>
      <c r="F2347">
        <v>0</v>
      </c>
      <c r="G2347">
        <v>2345</v>
      </c>
      <c r="H2347">
        <f>IF(Table1[[#This Row],[my_ent_1]]=Table1[[#This Row],[their_ent_1]], 1, 0)</f>
        <v>1</v>
      </c>
      <c r="I2347">
        <f>IF(Table1[[#This Row],[my_ent_2]]=Table1[[#This Row],[their_ent_2]], 1, 0)</f>
        <v>0</v>
      </c>
      <c r="J2347">
        <f>IF(Table1[[#This Row],[same_1]]=1 &amp; Table1[[#This Row],[same_2]]=1, 1, 0)</f>
        <v>0</v>
      </c>
      <c r="K2347">
        <f>IF(ISNUMBER(SEARCH(Table1[[#This Row],[their_ent_1]],Table1[[#This Row],[my_ent_1]])), 1, 0)</f>
        <v>1</v>
      </c>
      <c r="L2347">
        <f>IF(ISNUMBER(SEARCH(Table1[[#This Row],[their_ent_2]],Table1[[#This Row],[my_ent_2]])), 1, 0)</f>
        <v>0</v>
      </c>
    </row>
    <row r="2348" spans="1:12" hidden="1" x14ac:dyDescent="0.3">
      <c r="A2348" t="s">
        <v>6458</v>
      </c>
      <c r="B2348" t="s">
        <v>803</v>
      </c>
      <c r="C2348" t="s">
        <v>663</v>
      </c>
      <c r="D2348" t="s">
        <v>6459</v>
      </c>
      <c r="E2348" t="s">
        <v>499</v>
      </c>
      <c r="F2348">
        <v>0</v>
      </c>
      <c r="G2348">
        <v>2346</v>
      </c>
      <c r="H2348">
        <f>IF(Table1[[#This Row],[my_ent_1]]=Table1[[#This Row],[their_ent_1]], 1, 0)</f>
        <v>0</v>
      </c>
      <c r="I2348">
        <f>IF(Table1[[#This Row],[my_ent_2]]=Table1[[#This Row],[their_ent_2]], 1, 0)</f>
        <v>0</v>
      </c>
      <c r="J2348">
        <f>IF(Table1[[#This Row],[same_1]]=1 &amp; Table1[[#This Row],[same_2]]=1, 1, 0)</f>
        <v>0</v>
      </c>
      <c r="K2348">
        <f>IF(ISNUMBER(SEARCH(Table1[[#This Row],[their_ent_1]],Table1[[#This Row],[my_ent_1]])), 1, 0)</f>
        <v>0</v>
      </c>
      <c r="L2348">
        <f>IF(ISNUMBER(SEARCH(Table1[[#This Row],[their_ent_2]],Table1[[#This Row],[my_ent_2]])), 1, 0)</f>
        <v>0</v>
      </c>
    </row>
    <row r="2349" spans="1:12" hidden="1" x14ac:dyDescent="0.3">
      <c r="A2349" t="s">
        <v>6460</v>
      </c>
      <c r="B2349" t="s">
        <v>6461</v>
      </c>
      <c r="C2349" t="s">
        <v>2901</v>
      </c>
      <c r="D2349" t="s">
        <v>12</v>
      </c>
      <c r="E2349" t="s">
        <v>12</v>
      </c>
      <c r="F2349">
        <v>0</v>
      </c>
      <c r="G2349">
        <v>2347</v>
      </c>
      <c r="H2349">
        <f>IF(Table1[[#This Row],[my_ent_1]]=Table1[[#This Row],[their_ent_1]], 1, 0)</f>
        <v>0</v>
      </c>
      <c r="I2349">
        <f>IF(Table1[[#This Row],[my_ent_2]]=Table1[[#This Row],[their_ent_2]], 1, 0)</f>
        <v>1</v>
      </c>
      <c r="J2349">
        <f>IF(Table1[[#This Row],[same_1]]=1 &amp; Table1[[#This Row],[same_2]]=1, 1, 0)</f>
        <v>0</v>
      </c>
      <c r="K2349">
        <f>IF(ISNUMBER(SEARCH(Table1[[#This Row],[their_ent_1]],Table1[[#This Row],[my_ent_1]])), 1, 0)</f>
        <v>0</v>
      </c>
      <c r="L2349">
        <f>IF(ISNUMBER(SEARCH(Table1[[#This Row],[their_ent_2]],Table1[[#This Row],[my_ent_2]])), 1, 0)</f>
        <v>1</v>
      </c>
    </row>
    <row r="2350" spans="1:12" hidden="1" x14ac:dyDescent="0.3">
      <c r="A2350" t="s">
        <v>6462</v>
      </c>
      <c r="B2350" t="s">
        <v>1057</v>
      </c>
      <c r="C2350" t="s">
        <v>114</v>
      </c>
      <c r="D2350" t="s">
        <v>114</v>
      </c>
      <c r="E2350" t="s">
        <v>370</v>
      </c>
      <c r="F2350">
        <v>0</v>
      </c>
      <c r="G2350">
        <v>2348</v>
      </c>
      <c r="H2350">
        <f>IF(Table1[[#This Row],[my_ent_1]]=Table1[[#This Row],[their_ent_1]], 1, 0)</f>
        <v>0</v>
      </c>
      <c r="I2350">
        <f>IF(Table1[[#This Row],[my_ent_2]]=Table1[[#This Row],[their_ent_2]], 1, 0)</f>
        <v>0</v>
      </c>
      <c r="J2350">
        <f>IF(Table1[[#This Row],[same_1]]=1 &amp; Table1[[#This Row],[same_2]]=1, 1, 0)</f>
        <v>0</v>
      </c>
      <c r="K2350">
        <f>IF(ISNUMBER(SEARCH(Table1[[#This Row],[their_ent_1]],Table1[[#This Row],[my_ent_1]])), 1, 0)</f>
        <v>0</v>
      </c>
      <c r="L2350">
        <f>IF(ISNUMBER(SEARCH(Table1[[#This Row],[their_ent_2]],Table1[[#This Row],[my_ent_2]])), 1, 0)</f>
        <v>0</v>
      </c>
    </row>
    <row r="2351" spans="1:12" hidden="1" x14ac:dyDescent="0.3">
      <c r="A2351" t="s">
        <v>6463</v>
      </c>
      <c r="B2351" t="s">
        <v>6464</v>
      </c>
      <c r="C2351" t="s">
        <v>4450</v>
      </c>
      <c r="D2351" t="s">
        <v>6465</v>
      </c>
      <c r="E2351" t="s">
        <v>4214</v>
      </c>
      <c r="F2351">
        <v>0</v>
      </c>
      <c r="G2351">
        <v>2349</v>
      </c>
      <c r="H2351">
        <f>IF(Table1[[#This Row],[my_ent_1]]=Table1[[#This Row],[their_ent_1]], 1, 0)</f>
        <v>0</v>
      </c>
      <c r="I2351">
        <f>IF(Table1[[#This Row],[my_ent_2]]=Table1[[#This Row],[their_ent_2]], 1, 0)</f>
        <v>0</v>
      </c>
      <c r="J2351">
        <f>IF(Table1[[#This Row],[same_1]]=1 &amp; Table1[[#This Row],[same_2]]=1, 1, 0)</f>
        <v>0</v>
      </c>
      <c r="K2351">
        <f>IF(ISNUMBER(SEARCH(Table1[[#This Row],[their_ent_1]],Table1[[#This Row],[my_ent_1]])), 1, 0)</f>
        <v>0</v>
      </c>
      <c r="L2351">
        <f>IF(ISNUMBER(SEARCH(Table1[[#This Row],[their_ent_2]],Table1[[#This Row],[my_ent_2]])), 1, 0)</f>
        <v>0</v>
      </c>
    </row>
    <row r="2352" spans="1:12" hidden="1" x14ac:dyDescent="0.3">
      <c r="A2352" t="s">
        <v>6466</v>
      </c>
      <c r="B2352" t="s">
        <v>6467</v>
      </c>
      <c r="C2352" t="s">
        <v>6468</v>
      </c>
      <c r="D2352" t="s">
        <v>260</v>
      </c>
      <c r="E2352" t="s">
        <v>260</v>
      </c>
      <c r="F2352">
        <v>0</v>
      </c>
      <c r="G2352">
        <v>2350</v>
      </c>
      <c r="H2352">
        <f>IF(Table1[[#This Row],[my_ent_1]]=Table1[[#This Row],[their_ent_1]], 1, 0)</f>
        <v>0</v>
      </c>
      <c r="I2352">
        <f>IF(Table1[[#This Row],[my_ent_2]]=Table1[[#This Row],[their_ent_2]], 1, 0)</f>
        <v>1</v>
      </c>
      <c r="J2352">
        <f>IF(Table1[[#This Row],[same_1]]=1 &amp; Table1[[#This Row],[same_2]]=1, 1, 0)</f>
        <v>0</v>
      </c>
      <c r="K2352">
        <f>IF(ISNUMBER(SEARCH(Table1[[#This Row],[their_ent_1]],Table1[[#This Row],[my_ent_1]])), 1, 0)</f>
        <v>0</v>
      </c>
      <c r="L2352">
        <f>IF(ISNUMBER(SEARCH(Table1[[#This Row],[their_ent_2]],Table1[[#This Row],[my_ent_2]])), 1, 0)</f>
        <v>1</v>
      </c>
    </row>
    <row r="2353" spans="1:12" hidden="1" x14ac:dyDescent="0.3">
      <c r="A2353" t="s">
        <v>6469</v>
      </c>
      <c r="B2353" t="s">
        <v>4013</v>
      </c>
      <c r="C2353" t="s">
        <v>10</v>
      </c>
      <c r="D2353" t="s">
        <v>2023</v>
      </c>
      <c r="E2353" t="s">
        <v>2023</v>
      </c>
      <c r="F2353">
        <v>0</v>
      </c>
      <c r="G2353">
        <v>2351</v>
      </c>
      <c r="H2353">
        <f>IF(Table1[[#This Row],[my_ent_1]]=Table1[[#This Row],[their_ent_1]], 1, 0)</f>
        <v>0</v>
      </c>
      <c r="I2353">
        <f>IF(Table1[[#This Row],[my_ent_2]]=Table1[[#This Row],[their_ent_2]], 1, 0)</f>
        <v>1</v>
      </c>
      <c r="J2353">
        <f>IF(Table1[[#This Row],[same_1]]=1 &amp; Table1[[#This Row],[same_2]]=1, 1, 0)</f>
        <v>0</v>
      </c>
      <c r="K2353">
        <f>IF(ISNUMBER(SEARCH(Table1[[#This Row],[their_ent_1]],Table1[[#This Row],[my_ent_1]])), 1, 0)</f>
        <v>0</v>
      </c>
      <c r="L2353">
        <f>IF(ISNUMBER(SEARCH(Table1[[#This Row],[their_ent_2]],Table1[[#This Row],[my_ent_2]])), 1, 0)</f>
        <v>1</v>
      </c>
    </row>
    <row r="2354" spans="1:12" hidden="1" x14ac:dyDescent="0.3">
      <c r="A2354" t="s">
        <v>6470</v>
      </c>
      <c r="B2354" t="s">
        <v>6471</v>
      </c>
      <c r="C2354" t="s">
        <v>6471</v>
      </c>
      <c r="D2354" t="s">
        <v>6472</v>
      </c>
      <c r="E2354" t="s">
        <v>3414</v>
      </c>
      <c r="F2354">
        <v>0</v>
      </c>
      <c r="G2354">
        <v>2352</v>
      </c>
      <c r="H2354">
        <f>IF(Table1[[#This Row],[my_ent_1]]=Table1[[#This Row],[their_ent_1]], 1, 0)</f>
        <v>1</v>
      </c>
      <c r="I2354">
        <f>IF(Table1[[#This Row],[my_ent_2]]=Table1[[#This Row],[their_ent_2]], 1, 0)</f>
        <v>0</v>
      </c>
      <c r="J2354">
        <f>IF(Table1[[#This Row],[same_1]]=1 &amp; Table1[[#This Row],[same_2]]=1, 1, 0)</f>
        <v>0</v>
      </c>
      <c r="K2354">
        <f>IF(ISNUMBER(SEARCH(Table1[[#This Row],[their_ent_1]],Table1[[#This Row],[my_ent_1]])), 1, 0)</f>
        <v>1</v>
      </c>
      <c r="L2354">
        <f>IF(ISNUMBER(SEARCH(Table1[[#This Row],[their_ent_2]],Table1[[#This Row],[my_ent_2]])), 1, 0)</f>
        <v>0</v>
      </c>
    </row>
    <row r="2355" spans="1:12" hidden="1" x14ac:dyDescent="0.3">
      <c r="A2355" t="s">
        <v>6473</v>
      </c>
      <c r="B2355" t="s">
        <v>2704</v>
      </c>
      <c r="C2355" t="s">
        <v>6474</v>
      </c>
      <c r="D2355" t="s">
        <v>143</v>
      </c>
      <c r="E2355" t="s">
        <v>2704</v>
      </c>
      <c r="F2355">
        <v>0</v>
      </c>
      <c r="G2355">
        <v>2353</v>
      </c>
      <c r="H2355">
        <f>IF(Table1[[#This Row],[my_ent_1]]=Table1[[#This Row],[their_ent_1]], 1, 0)</f>
        <v>0</v>
      </c>
      <c r="I2355">
        <f>IF(Table1[[#This Row],[my_ent_2]]=Table1[[#This Row],[their_ent_2]], 1, 0)</f>
        <v>0</v>
      </c>
      <c r="J2355">
        <f>IF(Table1[[#This Row],[same_1]]=1 &amp; Table1[[#This Row],[same_2]]=1, 1, 0)</f>
        <v>0</v>
      </c>
      <c r="K2355">
        <f>IF(ISNUMBER(SEARCH(Table1[[#This Row],[their_ent_1]],Table1[[#This Row],[my_ent_1]])), 1, 0)</f>
        <v>0</v>
      </c>
      <c r="L2355">
        <f>IF(ISNUMBER(SEARCH(Table1[[#This Row],[their_ent_2]],Table1[[#This Row],[my_ent_2]])), 1, 0)</f>
        <v>0</v>
      </c>
    </row>
    <row r="2356" spans="1:12" hidden="1" x14ac:dyDescent="0.3">
      <c r="A2356" t="s">
        <v>6475</v>
      </c>
      <c r="B2356" t="s">
        <v>142</v>
      </c>
      <c r="C2356" t="s">
        <v>390</v>
      </c>
      <c r="D2356" t="s">
        <v>6249</v>
      </c>
      <c r="E2356" t="s">
        <v>6249</v>
      </c>
      <c r="F2356">
        <v>0</v>
      </c>
      <c r="G2356">
        <v>2354</v>
      </c>
      <c r="H2356">
        <f>IF(Table1[[#This Row],[my_ent_1]]=Table1[[#This Row],[their_ent_1]], 1, 0)</f>
        <v>0</v>
      </c>
      <c r="I2356">
        <f>IF(Table1[[#This Row],[my_ent_2]]=Table1[[#This Row],[their_ent_2]], 1, 0)</f>
        <v>1</v>
      </c>
      <c r="J2356">
        <f>IF(Table1[[#This Row],[same_1]]=1 &amp; Table1[[#This Row],[same_2]]=1, 1, 0)</f>
        <v>0</v>
      </c>
      <c r="K2356">
        <f>IF(ISNUMBER(SEARCH(Table1[[#This Row],[their_ent_1]],Table1[[#This Row],[my_ent_1]])), 1, 0)</f>
        <v>0</v>
      </c>
      <c r="L2356">
        <f>IF(ISNUMBER(SEARCH(Table1[[#This Row],[their_ent_2]],Table1[[#This Row],[my_ent_2]])), 1, 0)</f>
        <v>1</v>
      </c>
    </row>
    <row r="2357" spans="1:12" hidden="1" x14ac:dyDescent="0.3">
      <c r="A2357" t="s">
        <v>6476</v>
      </c>
      <c r="B2357" t="s">
        <v>6477</v>
      </c>
      <c r="C2357" t="s">
        <v>6478</v>
      </c>
      <c r="D2357" t="s">
        <v>78</v>
      </c>
      <c r="E2357" t="s">
        <v>370</v>
      </c>
      <c r="F2357">
        <v>0</v>
      </c>
      <c r="G2357">
        <v>2355</v>
      </c>
      <c r="H2357">
        <f>IF(Table1[[#This Row],[my_ent_1]]=Table1[[#This Row],[their_ent_1]], 1, 0)</f>
        <v>0</v>
      </c>
      <c r="I2357">
        <f>IF(Table1[[#This Row],[my_ent_2]]=Table1[[#This Row],[their_ent_2]], 1, 0)</f>
        <v>0</v>
      </c>
      <c r="J2357">
        <f>IF(Table1[[#This Row],[same_1]]=1 &amp; Table1[[#This Row],[same_2]]=1, 1, 0)</f>
        <v>0</v>
      </c>
      <c r="K2357">
        <f>IF(ISNUMBER(SEARCH(Table1[[#This Row],[their_ent_1]],Table1[[#This Row],[my_ent_1]])), 1, 0)</f>
        <v>0</v>
      </c>
      <c r="L2357">
        <f>IF(ISNUMBER(SEARCH(Table1[[#This Row],[their_ent_2]],Table1[[#This Row],[my_ent_2]])), 1, 0)</f>
        <v>0</v>
      </c>
    </row>
    <row r="2358" spans="1:12" hidden="1" x14ac:dyDescent="0.3">
      <c r="A2358" t="s">
        <v>3166</v>
      </c>
      <c r="B2358" t="s">
        <v>3167</v>
      </c>
      <c r="C2358" t="s">
        <v>3167</v>
      </c>
      <c r="D2358" t="s">
        <v>646</v>
      </c>
      <c r="E2358" t="s">
        <v>3168</v>
      </c>
      <c r="F2358">
        <v>0</v>
      </c>
      <c r="G2358">
        <v>2356</v>
      </c>
      <c r="H2358">
        <f>IF(Table1[[#This Row],[my_ent_1]]=Table1[[#This Row],[their_ent_1]], 1, 0)</f>
        <v>1</v>
      </c>
      <c r="I2358">
        <f>IF(Table1[[#This Row],[my_ent_2]]=Table1[[#This Row],[their_ent_2]], 1, 0)</f>
        <v>0</v>
      </c>
      <c r="J2358">
        <f>IF(Table1[[#This Row],[same_1]]=1 &amp; Table1[[#This Row],[same_2]]=1, 1, 0)</f>
        <v>0</v>
      </c>
      <c r="K2358">
        <f>IF(ISNUMBER(SEARCH(Table1[[#This Row],[their_ent_1]],Table1[[#This Row],[my_ent_1]])), 1, 0)</f>
        <v>1</v>
      </c>
      <c r="L2358">
        <f>IF(ISNUMBER(SEARCH(Table1[[#This Row],[their_ent_2]],Table1[[#This Row],[my_ent_2]])), 1, 0)</f>
        <v>0</v>
      </c>
    </row>
    <row r="2359" spans="1:12" hidden="1" x14ac:dyDescent="0.3">
      <c r="A2359" t="s">
        <v>6479</v>
      </c>
      <c r="B2359" t="s">
        <v>12</v>
      </c>
      <c r="C2359" t="s">
        <v>364</v>
      </c>
      <c r="D2359" t="s">
        <v>2479</v>
      </c>
      <c r="E2359" t="s">
        <v>2479</v>
      </c>
      <c r="F2359">
        <v>0</v>
      </c>
      <c r="G2359">
        <v>2357</v>
      </c>
      <c r="H2359">
        <f>IF(Table1[[#This Row],[my_ent_1]]=Table1[[#This Row],[their_ent_1]], 1, 0)</f>
        <v>0</v>
      </c>
      <c r="I2359">
        <f>IF(Table1[[#This Row],[my_ent_2]]=Table1[[#This Row],[their_ent_2]], 1, 0)</f>
        <v>1</v>
      </c>
      <c r="J2359">
        <f>IF(Table1[[#This Row],[same_1]]=1 &amp; Table1[[#This Row],[same_2]]=1, 1, 0)</f>
        <v>0</v>
      </c>
      <c r="K2359">
        <f>IF(ISNUMBER(SEARCH(Table1[[#This Row],[their_ent_1]],Table1[[#This Row],[my_ent_1]])), 1, 0)</f>
        <v>0</v>
      </c>
      <c r="L2359">
        <f>IF(ISNUMBER(SEARCH(Table1[[#This Row],[their_ent_2]],Table1[[#This Row],[my_ent_2]])), 1, 0)</f>
        <v>1</v>
      </c>
    </row>
    <row r="2360" spans="1:12" hidden="1" x14ac:dyDescent="0.3">
      <c r="A2360" t="s">
        <v>6480</v>
      </c>
      <c r="B2360" t="s">
        <v>64</v>
      </c>
      <c r="C2360" t="s">
        <v>6481</v>
      </c>
      <c r="D2360" t="s">
        <v>4026</v>
      </c>
      <c r="E2360" t="s">
        <v>10</v>
      </c>
      <c r="F2360">
        <v>0</v>
      </c>
      <c r="G2360">
        <v>2358</v>
      </c>
      <c r="H2360">
        <f>IF(Table1[[#This Row],[my_ent_1]]=Table1[[#This Row],[their_ent_1]], 1, 0)</f>
        <v>0</v>
      </c>
      <c r="I2360">
        <f>IF(Table1[[#This Row],[my_ent_2]]=Table1[[#This Row],[their_ent_2]], 1, 0)</f>
        <v>0</v>
      </c>
      <c r="J2360">
        <f>IF(Table1[[#This Row],[same_1]]=1 &amp; Table1[[#This Row],[same_2]]=1, 1, 0)</f>
        <v>0</v>
      </c>
      <c r="K2360">
        <f>IF(ISNUMBER(SEARCH(Table1[[#This Row],[their_ent_1]],Table1[[#This Row],[my_ent_1]])), 1, 0)</f>
        <v>0</v>
      </c>
      <c r="L2360">
        <f>IF(ISNUMBER(SEARCH(Table1[[#This Row],[their_ent_2]],Table1[[#This Row],[my_ent_2]])), 1, 0)</f>
        <v>0</v>
      </c>
    </row>
    <row r="2361" spans="1:12" hidden="1" x14ac:dyDescent="0.3">
      <c r="A2361" t="s">
        <v>6482</v>
      </c>
      <c r="B2361" t="s">
        <v>6483</v>
      </c>
      <c r="C2361" t="s">
        <v>6484</v>
      </c>
      <c r="D2361" t="s">
        <v>6485</v>
      </c>
      <c r="E2361" t="s">
        <v>6485</v>
      </c>
      <c r="F2361">
        <v>0</v>
      </c>
      <c r="G2361">
        <v>2359</v>
      </c>
      <c r="H2361">
        <f>IF(Table1[[#This Row],[my_ent_1]]=Table1[[#This Row],[their_ent_1]], 1, 0)</f>
        <v>0</v>
      </c>
      <c r="I2361">
        <f>IF(Table1[[#This Row],[my_ent_2]]=Table1[[#This Row],[their_ent_2]], 1, 0)</f>
        <v>1</v>
      </c>
      <c r="J2361">
        <f>IF(Table1[[#This Row],[same_1]]=1 &amp; Table1[[#This Row],[same_2]]=1, 1, 0)</f>
        <v>0</v>
      </c>
      <c r="K2361">
        <f>IF(ISNUMBER(SEARCH(Table1[[#This Row],[their_ent_1]],Table1[[#This Row],[my_ent_1]])), 1, 0)</f>
        <v>0</v>
      </c>
      <c r="L2361">
        <f>IF(ISNUMBER(SEARCH(Table1[[#This Row],[their_ent_2]],Table1[[#This Row],[my_ent_2]])), 1, 0)</f>
        <v>1</v>
      </c>
    </row>
    <row r="2362" spans="1:12" hidden="1" x14ac:dyDescent="0.3">
      <c r="A2362" t="s">
        <v>6486</v>
      </c>
      <c r="B2362" t="s">
        <v>18</v>
      </c>
      <c r="C2362" t="s">
        <v>499</v>
      </c>
      <c r="D2362" t="s">
        <v>499</v>
      </c>
      <c r="E2362" t="s">
        <v>10</v>
      </c>
      <c r="F2362">
        <v>0</v>
      </c>
      <c r="G2362">
        <v>2360</v>
      </c>
      <c r="H2362">
        <f>IF(Table1[[#This Row],[my_ent_1]]=Table1[[#This Row],[their_ent_1]], 1, 0)</f>
        <v>0</v>
      </c>
      <c r="I2362">
        <f>IF(Table1[[#This Row],[my_ent_2]]=Table1[[#This Row],[their_ent_2]], 1, 0)</f>
        <v>0</v>
      </c>
      <c r="J2362">
        <f>IF(Table1[[#This Row],[same_1]]=1 &amp; Table1[[#This Row],[same_2]]=1, 1, 0)</f>
        <v>0</v>
      </c>
      <c r="K2362">
        <f>IF(ISNUMBER(SEARCH(Table1[[#This Row],[their_ent_1]],Table1[[#This Row],[my_ent_1]])), 1, 0)</f>
        <v>0</v>
      </c>
      <c r="L2362">
        <f>IF(ISNUMBER(SEARCH(Table1[[#This Row],[their_ent_2]],Table1[[#This Row],[my_ent_2]])), 1, 0)</f>
        <v>0</v>
      </c>
    </row>
    <row r="2363" spans="1:12" hidden="1" x14ac:dyDescent="0.3">
      <c r="A2363" t="s">
        <v>6487</v>
      </c>
      <c r="B2363" t="s">
        <v>1369</v>
      </c>
      <c r="C2363" t="s">
        <v>1369</v>
      </c>
      <c r="D2363" t="s">
        <v>143</v>
      </c>
      <c r="E2363" t="s">
        <v>6488</v>
      </c>
      <c r="F2363">
        <v>0</v>
      </c>
      <c r="G2363">
        <v>2361</v>
      </c>
      <c r="H2363">
        <f>IF(Table1[[#This Row],[my_ent_1]]=Table1[[#This Row],[their_ent_1]], 1, 0)</f>
        <v>1</v>
      </c>
      <c r="I2363">
        <f>IF(Table1[[#This Row],[my_ent_2]]=Table1[[#This Row],[their_ent_2]], 1, 0)</f>
        <v>0</v>
      </c>
      <c r="J2363">
        <f>IF(Table1[[#This Row],[same_1]]=1 &amp; Table1[[#This Row],[same_2]]=1, 1, 0)</f>
        <v>0</v>
      </c>
      <c r="K2363">
        <f>IF(ISNUMBER(SEARCH(Table1[[#This Row],[their_ent_1]],Table1[[#This Row],[my_ent_1]])), 1, 0)</f>
        <v>1</v>
      </c>
      <c r="L2363">
        <f>IF(ISNUMBER(SEARCH(Table1[[#This Row],[their_ent_2]],Table1[[#This Row],[my_ent_2]])), 1, 0)</f>
        <v>0</v>
      </c>
    </row>
    <row r="2364" spans="1:12" hidden="1" x14ac:dyDescent="0.3">
      <c r="A2364" t="s">
        <v>6489</v>
      </c>
      <c r="B2364" t="s">
        <v>526</v>
      </c>
      <c r="C2364" t="s">
        <v>6490</v>
      </c>
      <c r="D2364" t="s">
        <v>6491</v>
      </c>
      <c r="E2364" t="s">
        <v>6491</v>
      </c>
      <c r="F2364">
        <v>0</v>
      </c>
      <c r="G2364">
        <v>2362</v>
      </c>
      <c r="H2364">
        <f>IF(Table1[[#This Row],[my_ent_1]]=Table1[[#This Row],[their_ent_1]], 1, 0)</f>
        <v>0</v>
      </c>
      <c r="I2364">
        <f>IF(Table1[[#This Row],[my_ent_2]]=Table1[[#This Row],[their_ent_2]], 1, 0)</f>
        <v>1</v>
      </c>
      <c r="J2364">
        <f>IF(Table1[[#This Row],[same_1]]=1 &amp; Table1[[#This Row],[same_2]]=1, 1, 0)</f>
        <v>0</v>
      </c>
      <c r="K2364">
        <f>IF(ISNUMBER(SEARCH(Table1[[#This Row],[their_ent_1]],Table1[[#This Row],[my_ent_1]])), 1, 0)</f>
        <v>0</v>
      </c>
      <c r="L2364">
        <f>IF(ISNUMBER(SEARCH(Table1[[#This Row],[their_ent_2]],Table1[[#This Row],[my_ent_2]])), 1, 0)</f>
        <v>1</v>
      </c>
    </row>
    <row r="2365" spans="1:12" hidden="1" x14ac:dyDescent="0.3">
      <c r="A2365" t="s">
        <v>6492</v>
      </c>
      <c r="B2365" t="s">
        <v>598</v>
      </c>
      <c r="C2365" t="s">
        <v>599</v>
      </c>
      <c r="D2365" t="s">
        <v>6493</v>
      </c>
      <c r="E2365" t="s">
        <v>193</v>
      </c>
      <c r="F2365">
        <v>0</v>
      </c>
      <c r="G2365">
        <v>2363</v>
      </c>
      <c r="H2365">
        <f>IF(Table1[[#This Row],[my_ent_1]]=Table1[[#This Row],[their_ent_1]], 1, 0)</f>
        <v>0</v>
      </c>
      <c r="I2365">
        <f>IF(Table1[[#This Row],[my_ent_2]]=Table1[[#This Row],[their_ent_2]], 1, 0)</f>
        <v>0</v>
      </c>
      <c r="J2365">
        <f>IF(Table1[[#This Row],[same_1]]=1 &amp; Table1[[#This Row],[same_2]]=1, 1, 0)</f>
        <v>0</v>
      </c>
      <c r="K2365">
        <f>IF(ISNUMBER(SEARCH(Table1[[#This Row],[their_ent_1]],Table1[[#This Row],[my_ent_1]])), 1, 0)</f>
        <v>1</v>
      </c>
      <c r="L2365">
        <f>IF(ISNUMBER(SEARCH(Table1[[#This Row],[their_ent_2]],Table1[[#This Row],[my_ent_2]])), 1, 0)</f>
        <v>0</v>
      </c>
    </row>
    <row r="2366" spans="1:12" hidden="1" x14ac:dyDescent="0.3">
      <c r="A2366" t="s">
        <v>6494</v>
      </c>
      <c r="B2366" t="s">
        <v>6495</v>
      </c>
      <c r="C2366" t="s">
        <v>742</v>
      </c>
      <c r="D2366" t="s">
        <v>6496</v>
      </c>
      <c r="E2366" t="s">
        <v>6497</v>
      </c>
      <c r="F2366">
        <v>0</v>
      </c>
      <c r="G2366">
        <v>2364</v>
      </c>
      <c r="H2366">
        <f>IF(Table1[[#This Row],[my_ent_1]]=Table1[[#This Row],[their_ent_1]], 1, 0)</f>
        <v>0</v>
      </c>
      <c r="I2366">
        <f>IF(Table1[[#This Row],[my_ent_2]]=Table1[[#This Row],[their_ent_2]], 1, 0)</f>
        <v>0</v>
      </c>
      <c r="J2366">
        <f>IF(Table1[[#This Row],[same_1]]=1 &amp; Table1[[#This Row],[same_2]]=1, 1, 0)</f>
        <v>0</v>
      </c>
      <c r="K2366">
        <f>IF(ISNUMBER(SEARCH(Table1[[#This Row],[their_ent_1]],Table1[[#This Row],[my_ent_1]])), 1, 0)</f>
        <v>0</v>
      </c>
      <c r="L2366">
        <f>IF(ISNUMBER(SEARCH(Table1[[#This Row],[their_ent_2]],Table1[[#This Row],[my_ent_2]])), 1, 0)</f>
        <v>1</v>
      </c>
    </row>
    <row r="2367" spans="1:12" hidden="1" x14ac:dyDescent="0.3">
      <c r="A2367" t="s">
        <v>6498</v>
      </c>
      <c r="B2367" t="s">
        <v>6499</v>
      </c>
      <c r="C2367" t="s">
        <v>6499</v>
      </c>
      <c r="D2367" t="s">
        <v>5911</v>
      </c>
      <c r="E2367" t="s">
        <v>4717</v>
      </c>
      <c r="F2367">
        <v>0</v>
      </c>
      <c r="G2367">
        <v>2365</v>
      </c>
      <c r="H2367">
        <f>IF(Table1[[#This Row],[my_ent_1]]=Table1[[#This Row],[their_ent_1]], 1, 0)</f>
        <v>1</v>
      </c>
      <c r="I2367">
        <f>IF(Table1[[#This Row],[my_ent_2]]=Table1[[#This Row],[their_ent_2]], 1, 0)</f>
        <v>0</v>
      </c>
      <c r="J2367">
        <f>IF(Table1[[#This Row],[same_1]]=1 &amp; Table1[[#This Row],[same_2]]=1, 1, 0)</f>
        <v>0</v>
      </c>
      <c r="K2367">
        <f>IF(ISNUMBER(SEARCH(Table1[[#This Row],[their_ent_1]],Table1[[#This Row],[my_ent_1]])), 1, 0)</f>
        <v>1</v>
      </c>
      <c r="L2367">
        <f>IF(ISNUMBER(SEARCH(Table1[[#This Row],[their_ent_2]],Table1[[#This Row],[my_ent_2]])), 1, 0)</f>
        <v>0</v>
      </c>
    </row>
    <row r="2368" spans="1:12" x14ac:dyDescent="0.3">
      <c r="A2368" t="s">
        <v>6500</v>
      </c>
      <c r="B2368" t="s">
        <v>6501</v>
      </c>
      <c r="C2368" t="s">
        <v>25</v>
      </c>
      <c r="D2368" t="s">
        <v>6502</v>
      </c>
      <c r="E2368" t="s">
        <v>6502</v>
      </c>
      <c r="F2368">
        <v>0</v>
      </c>
      <c r="G2368">
        <v>2366</v>
      </c>
      <c r="H2368">
        <f>IF(Table1[[#This Row],[my_ent_1]]=Table1[[#This Row],[their_ent_1]], 1, 0)</f>
        <v>0</v>
      </c>
      <c r="I2368">
        <f>IF(Table1[[#This Row],[my_ent_2]]=Table1[[#This Row],[their_ent_2]], 1, 0)</f>
        <v>1</v>
      </c>
      <c r="J2368">
        <f>IF(Table1[[#This Row],[same_1]]=1 &amp; Table1[[#This Row],[same_2]]=1, 1, 0)</f>
        <v>0</v>
      </c>
      <c r="K2368">
        <f>IF(ISNUMBER(SEARCH(Table1[[#This Row],[their_ent_1]],Table1[[#This Row],[my_ent_1]])), 1, 0)</f>
        <v>1</v>
      </c>
      <c r="L2368">
        <f>IF(ISNUMBER(SEARCH(Table1[[#This Row],[their_ent_2]],Table1[[#This Row],[my_ent_2]])), 1, 0)</f>
        <v>1</v>
      </c>
    </row>
    <row r="2369" spans="1:12" hidden="1" x14ac:dyDescent="0.3">
      <c r="A2369" t="s">
        <v>6503</v>
      </c>
      <c r="B2369" t="s">
        <v>6504</v>
      </c>
      <c r="C2369" t="s">
        <v>3243</v>
      </c>
      <c r="D2369" t="s">
        <v>12</v>
      </c>
      <c r="E2369" t="s">
        <v>1118</v>
      </c>
      <c r="F2369">
        <v>0</v>
      </c>
      <c r="G2369">
        <v>2367</v>
      </c>
      <c r="H2369">
        <f>IF(Table1[[#This Row],[my_ent_1]]=Table1[[#This Row],[their_ent_1]], 1, 0)</f>
        <v>0</v>
      </c>
      <c r="I2369">
        <f>IF(Table1[[#This Row],[my_ent_2]]=Table1[[#This Row],[their_ent_2]], 1, 0)</f>
        <v>0</v>
      </c>
      <c r="J2369">
        <f>IF(Table1[[#This Row],[same_1]]=1 &amp; Table1[[#This Row],[same_2]]=1, 1, 0)</f>
        <v>0</v>
      </c>
      <c r="K2369">
        <f>IF(ISNUMBER(SEARCH(Table1[[#This Row],[their_ent_1]],Table1[[#This Row],[my_ent_1]])), 1, 0)</f>
        <v>0</v>
      </c>
      <c r="L2369">
        <f>IF(ISNUMBER(SEARCH(Table1[[#This Row],[their_ent_2]],Table1[[#This Row],[my_ent_2]])), 1, 0)</f>
        <v>0</v>
      </c>
    </row>
    <row r="2370" spans="1:12" x14ac:dyDescent="0.3">
      <c r="A2370" t="s">
        <v>6505</v>
      </c>
      <c r="B2370" t="s">
        <v>390</v>
      </c>
      <c r="C2370" t="s">
        <v>390</v>
      </c>
      <c r="D2370" t="s">
        <v>1106</v>
      </c>
      <c r="E2370" t="s">
        <v>1528</v>
      </c>
      <c r="F2370">
        <v>0</v>
      </c>
      <c r="G2370">
        <v>2368</v>
      </c>
      <c r="H2370">
        <f>IF(Table1[[#This Row],[my_ent_1]]=Table1[[#This Row],[their_ent_1]], 1, 0)</f>
        <v>1</v>
      </c>
      <c r="I2370">
        <f>IF(Table1[[#This Row],[my_ent_2]]=Table1[[#This Row],[their_ent_2]], 1, 0)</f>
        <v>0</v>
      </c>
      <c r="J2370">
        <f>IF(Table1[[#This Row],[same_1]]=1 &amp; Table1[[#This Row],[same_2]]=1, 1, 0)</f>
        <v>0</v>
      </c>
      <c r="K2370">
        <f>IF(ISNUMBER(SEARCH(Table1[[#This Row],[their_ent_1]],Table1[[#This Row],[my_ent_1]])), 1, 0)</f>
        <v>1</v>
      </c>
      <c r="L2370">
        <f>IF(ISNUMBER(SEARCH(Table1[[#This Row],[their_ent_2]],Table1[[#This Row],[my_ent_2]])), 1, 0)</f>
        <v>1</v>
      </c>
    </row>
    <row r="2371" spans="1:12" hidden="1" x14ac:dyDescent="0.3">
      <c r="A2371" t="s">
        <v>6506</v>
      </c>
      <c r="B2371" t="s">
        <v>2023</v>
      </c>
      <c r="C2371" t="s">
        <v>6507</v>
      </c>
      <c r="D2371" t="s">
        <v>4199</v>
      </c>
      <c r="E2371" t="s">
        <v>6508</v>
      </c>
      <c r="F2371">
        <v>0</v>
      </c>
      <c r="G2371">
        <v>2369</v>
      </c>
      <c r="H2371">
        <f>IF(Table1[[#This Row],[my_ent_1]]=Table1[[#This Row],[their_ent_1]], 1, 0)</f>
        <v>0</v>
      </c>
      <c r="I2371">
        <f>IF(Table1[[#This Row],[my_ent_2]]=Table1[[#This Row],[their_ent_2]], 1, 0)</f>
        <v>0</v>
      </c>
      <c r="J2371">
        <f>IF(Table1[[#This Row],[same_1]]=1 &amp; Table1[[#This Row],[same_2]]=1, 1, 0)</f>
        <v>0</v>
      </c>
      <c r="K2371">
        <f>IF(ISNUMBER(SEARCH(Table1[[#This Row],[their_ent_1]],Table1[[#This Row],[my_ent_1]])), 1, 0)</f>
        <v>0</v>
      </c>
      <c r="L2371">
        <f>IF(ISNUMBER(SEARCH(Table1[[#This Row],[their_ent_2]],Table1[[#This Row],[my_ent_2]])), 1, 0)</f>
        <v>0</v>
      </c>
    </row>
    <row r="2372" spans="1:12" hidden="1" x14ac:dyDescent="0.3">
      <c r="A2372" t="s">
        <v>6509</v>
      </c>
      <c r="B2372" t="s">
        <v>110</v>
      </c>
      <c r="C2372" t="s">
        <v>6510</v>
      </c>
      <c r="D2372" t="s">
        <v>135</v>
      </c>
      <c r="E2372" t="s">
        <v>2980</v>
      </c>
      <c r="F2372">
        <v>0</v>
      </c>
      <c r="G2372">
        <v>2370</v>
      </c>
      <c r="H2372">
        <f>IF(Table1[[#This Row],[my_ent_1]]=Table1[[#This Row],[their_ent_1]], 1, 0)</f>
        <v>0</v>
      </c>
      <c r="I2372">
        <f>IF(Table1[[#This Row],[my_ent_2]]=Table1[[#This Row],[their_ent_2]], 1, 0)</f>
        <v>0</v>
      </c>
      <c r="J2372">
        <f>IF(Table1[[#This Row],[same_1]]=1 &amp; Table1[[#This Row],[same_2]]=1, 1, 0)</f>
        <v>0</v>
      </c>
      <c r="K2372">
        <f>IF(ISNUMBER(SEARCH(Table1[[#This Row],[their_ent_1]],Table1[[#This Row],[my_ent_1]])), 1, 0)</f>
        <v>0</v>
      </c>
      <c r="L2372">
        <f>IF(ISNUMBER(SEARCH(Table1[[#This Row],[their_ent_2]],Table1[[#This Row],[my_ent_2]])), 1, 0)</f>
        <v>0</v>
      </c>
    </row>
    <row r="2373" spans="1:12" hidden="1" x14ac:dyDescent="0.3">
      <c r="A2373" t="s">
        <v>6511</v>
      </c>
      <c r="B2373" t="s">
        <v>2450</v>
      </c>
      <c r="C2373" t="s">
        <v>1770</v>
      </c>
      <c r="D2373" t="s">
        <v>6512</v>
      </c>
      <c r="E2373" t="s">
        <v>6345</v>
      </c>
      <c r="F2373">
        <v>0</v>
      </c>
      <c r="G2373">
        <v>2371</v>
      </c>
      <c r="H2373">
        <f>IF(Table1[[#This Row],[my_ent_1]]=Table1[[#This Row],[their_ent_1]], 1, 0)</f>
        <v>0</v>
      </c>
      <c r="I2373">
        <f>IF(Table1[[#This Row],[my_ent_2]]=Table1[[#This Row],[their_ent_2]], 1, 0)</f>
        <v>0</v>
      </c>
      <c r="J2373">
        <f>IF(Table1[[#This Row],[same_1]]=1 &amp; Table1[[#This Row],[same_2]]=1, 1, 0)</f>
        <v>0</v>
      </c>
      <c r="K2373">
        <f>IF(ISNUMBER(SEARCH(Table1[[#This Row],[their_ent_1]],Table1[[#This Row],[my_ent_1]])), 1, 0)</f>
        <v>1</v>
      </c>
      <c r="L2373">
        <f>IF(ISNUMBER(SEARCH(Table1[[#This Row],[their_ent_2]],Table1[[#This Row],[my_ent_2]])), 1, 0)</f>
        <v>0</v>
      </c>
    </row>
    <row r="2374" spans="1:12" hidden="1" x14ac:dyDescent="0.3">
      <c r="A2374" t="s">
        <v>6513</v>
      </c>
      <c r="B2374" t="s">
        <v>1577</v>
      </c>
      <c r="C2374" t="s">
        <v>1577</v>
      </c>
      <c r="D2374" t="s">
        <v>646</v>
      </c>
      <c r="E2374" t="s">
        <v>6514</v>
      </c>
      <c r="F2374">
        <v>0</v>
      </c>
      <c r="G2374">
        <v>2372</v>
      </c>
      <c r="H2374">
        <f>IF(Table1[[#This Row],[my_ent_1]]=Table1[[#This Row],[their_ent_1]], 1, 0)</f>
        <v>1</v>
      </c>
      <c r="I2374">
        <f>IF(Table1[[#This Row],[my_ent_2]]=Table1[[#This Row],[their_ent_2]], 1, 0)</f>
        <v>0</v>
      </c>
      <c r="J2374">
        <f>IF(Table1[[#This Row],[same_1]]=1 &amp; Table1[[#This Row],[same_2]]=1, 1, 0)</f>
        <v>0</v>
      </c>
      <c r="K2374">
        <f>IF(ISNUMBER(SEARCH(Table1[[#This Row],[their_ent_1]],Table1[[#This Row],[my_ent_1]])), 1, 0)</f>
        <v>1</v>
      </c>
      <c r="L2374">
        <f>IF(ISNUMBER(SEARCH(Table1[[#This Row],[their_ent_2]],Table1[[#This Row],[my_ent_2]])), 1, 0)</f>
        <v>0</v>
      </c>
    </row>
    <row r="2375" spans="1:12" hidden="1" x14ac:dyDescent="0.3">
      <c r="A2375" t="s">
        <v>6515</v>
      </c>
      <c r="B2375" t="s">
        <v>6516</v>
      </c>
      <c r="C2375" t="s">
        <v>4032</v>
      </c>
      <c r="D2375" t="s">
        <v>1713</v>
      </c>
      <c r="E2375" t="s">
        <v>2479</v>
      </c>
      <c r="F2375">
        <v>0</v>
      </c>
      <c r="G2375">
        <v>2373</v>
      </c>
      <c r="H2375">
        <f>IF(Table1[[#This Row],[my_ent_1]]=Table1[[#This Row],[their_ent_1]], 1, 0)</f>
        <v>0</v>
      </c>
      <c r="I2375">
        <f>IF(Table1[[#This Row],[my_ent_2]]=Table1[[#This Row],[their_ent_2]], 1, 0)</f>
        <v>0</v>
      </c>
      <c r="J2375">
        <f>IF(Table1[[#This Row],[same_1]]=1 &amp; Table1[[#This Row],[same_2]]=1, 1, 0)</f>
        <v>0</v>
      </c>
      <c r="K2375">
        <f>IF(ISNUMBER(SEARCH(Table1[[#This Row],[their_ent_1]],Table1[[#This Row],[my_ent_1]])), 1, 0)</f>
        <v>0</v>
      </c>
      <c r="L2375">
        <f>IF(ISNUMBER(SEARCH(Table1[[#This Row],[their_ent_2]],Table1[[#This Row],[my_ent_2]])), 1, 0)</f>
        <v>0</v>
      </c>
    </row>
    <row r="2376" spans="1:12" hidden="1" x14ac:dyDescent="0.3">
      <c r="A2376" t="s">
        <v>6517</v>
      </c>
      <c r="B2376" t="s">
        <v>6518</v>
      </c>
      <c r="C2376" t="s">
        <v>1236</v>
      </c>
      <c r="D2376" t="s">
        <v>412</v>
      </c>
      <c r="E2376" t="s">
        <v>6518</v>
      </c>
      <c r="F2376">
        <v>0</v>
      </c>
      <c r="G2376">
        <v>2374</v>
      </c>
      <c r="H2376">
        <f>IF(Table1[[#This Row],[my_ent_1]]=Table1[[#This Row],[their_ent_1]], 1, 0)</f>
        <v>0</v>
      </c>
      <c r="I2376">
        <f>IF(Table1[[#This Row],[my_ent_2]]=Table1[[#This Row],[their_ent_2]], 1, 0)</f>
        <v>0</v>
      </c>
      <c r="J2376">
        <f>IF(Table1[[#This Row],[same_1]]=1 &amp; Table1[[#This Row],[same_2]]=1, 1, 0)</f>
        <v>0</v>
      </c>
      <c r="K2376">
        <f>IF(ISNUMBER(SEARCH(Table1[[#This Row],[their_ent_1]],Table1[[#This Row],[my_ent_1]])), 1, 0)</f>
        <v>0</v>
      </c>
      <c r="L2376">
        <f>IF(ISNUMBER(SEARCH(Table1[[#This Row],[their_ent_2]],Table1[[#This Row],[my_ent_2]])), 1, 0)</f>
        <v>0</v>
      </c>
    </row>
    <row r="2377" spans="1:12" hidden="1" x14ac:dyDescent="0.3">
      <c r="A2377" t="s">
        <v>6519</v>
      </c>
      <c r="B2377" t="s">
        <v>6520</v>
      </c>
      <c r="C2377" t="s">
        <v>208</v>
      </c>
      <c r="D2377" t="s">
        <v>6521</v>
      </c>
      <c r="E2377" t="s">
        <v>6522</v>
      </c>
      <c r="F2377">
        <v>0</v>
      </c>
      <c r="G2377">
        <v>2375</v>
      </c>
      <c r="H2377">
        <f>IF(Table1[[#This Row],[my_ent_1]]=Table1[[#This Row],[their_ent_1]], 1, 0)</f>
        <v>0</v>
      </c>
      <c r="I2377">
        <f>IF(Table1[[#This Row],[my_ent_2]]=Table1[[#This Row],[their_ent_2]], 1, 0)</f>
        <v>0</v>
      </c>
      <c r="J2377">
        <f>IF(Table1[[#This Row],[same_1]]=1 &amp; Table1[[#This Row],[same_2]]=1, 1, 0)</f>
        <v>0</v>
      </c>
      <c r="K2377">
        <f>IF(ISNUMBER(SEARCH(Table1[[#This Row],[their_ent_1]],Table1[[#This Row],[my_ent_1]])), 1, 0)</f>
        <v>0</v>
      </c>
      <c r="L2377">
        <f>IF(ISNUMBER(SEARCH(Table1[[#This Row],[their_ent_2]],Table1[[#This Row],[my_ent_2]])), 1, 0)</f>
        <v>0</v>
      </c>
    </row>
    <row r="2378" spans="1:12" hidden="1" x14ac:dyDescent="0.3">
      <c r="A2378" t="s">
        <v>6523</v>
      </c>
      <c r="B2378" t="s">
        <v>412</v>
      </c>
      <c r="C2378" t="s">
        <v>1719</v>
      </c>
      <c r="D2378" t="s">
        <v>5524</v>
      </c>
      <c r="E2378" t="s">
        <v>200</v>
      </c>
      <c r="F2378">
        <v>0</v>
      </c>
      <c r="G2378">
        <v>2376</v>
      </c>
      <c r="H2378">
        <f>IF(Table1[[#This Row],[my_ent_1]]=Table1[[#This Row],[their_ent_1]], 1, 0)</f>
        <v>0</v>
      </c>
      <c r="I2378">
        <f>IF(Table1[[#This Row],[my_ent_2]]=Table1[[#This Row],[their_ent_2]], 1, 0)</f>
        <v>0</v>
      </c>
      <c r="J2378">
        <f>IF(Table1[[#This Row],[same_1]]=1 &amp; Table1[[#This Row],[same_2]]=1, 1, 0)</f>
        <v>0</v>
      </c>
      <c r="K2378">
        <f>IF(ISNUMBER(SEARCH(Table1[[#This Row],[their_ent_1]],Table1[[#This Row],[my_ent_1]])), 1, 0)</f>
        <v>0</v>
      </c>
      <c r="L2378">
        <f>IF(ISNUMBER(SEARCH(Table1[[#This Row],[their_ent_2]],Table1[[#This Row],[my_ent_2]])), 1, 0)</f>
        <v>0</v>
      </c>
    </row>
    <row r="2379" spans="1:12" hidden="1" x14ac:dyDescent="0.3">
      <c r="A2379" t="s">
        <v>792</v>
      </c>
      <c r="B2379" t="s">
        <v>793</v>
      </c>
      <c r="C2379" t="s">
        <v>794</v>
      </c>
      <c r="D2379" t="s">
        <v>795</v>
      </c>
      <c r="E2379" t="s">
        <v>656</v>
      </c>
      <c r="F2379">
        <v>0</v>
      </c>
      <c r="G2379">
        <v>2377</v>
      </c>
      <c r="H2379">
        <f>IF(Table1[[#This Row],[my_ent_1]]=Table1[[#This Row],[their_ent_1]], 1, 0)</f>
        <v>0</v>
      </c>
      <c r="I2379">
        <f>IF(Table1[[#This Row],[my_ent_2]]=Table1[[#This Row],[their_ent_2]], 1, 0)</f>
        <v>0</v>
      </c>
      <c r="J2379">
        <f>IF(Table1[[#This Row],[same_1]]=1 &amp; Table1[[#This Row],[same_2]]=1, 1, 0)</f>
        <v>0</v>
      </c>
      <c r="K2379">
        <f>IF(ISNUMBER(SEARCH(Table1[[#This Row],[their_ent_1]],Table1[[#This Row],[my_ent_1]])), 1, 0)</f>
        <v>0</v>
      </c>
      <c r="L2379">
        <f>IF(ISNUMBER(SEARCH(Table1[[#This Row],[their_ent_2]],Table1[[#This Row],[my_ent_2]])), 1, 0)</f>
        <v>0</v>
      </c>
    </row>
    <row r="2380" spans="1:12" hidden="1" x14ac:dyDescent="0.3">
      <c r="A2380" t="s">
        <v>6524</v>
      </c>
      <c r="B2380" t="s">
        <v>12</v>
      </c>
      <c r="C2380" t="s">
        <v>12</v>
      </c>
      <c r="D2380" t="s">
        <v>6525</v>
      </c>
      <c r="E2380" t="s">
        <v>3807</v>
      </c>
      <c r="F2380">
        <v>0</v>
      </c>
      <c r="G2380">
        <v>2378</v>
      </c>
      <c r="H2380">
        <f>IF(Table1[[#This Row],[my_ent_1]]=Table1[[#This Row],[their_ent_1]], 1, 0)</f>
        <v>1</v>
      </c>
      <c r="I2380">
        <f>IF(Table1[[#This Row],[my_ent_2]]=Table1[[#This Row],[their_ent_2]], 1, 0)</f>
        <v>0</v>
      </c>
      <c r="J2380">
        <f>IF(Table1[[#This Row],[same_1]]=1 &amp; Table1[[#This Row],[same_2]]=1, 1, 0)</f>
        <v>0</v>
      </c>
      <c r="K2380">
        <f>IF(ISNUMBER(SEARCH(Table1[[#This Row],[their_ent_1]],Table1[[#This Row],[my_ent_1]])), 1, 0)</f>
        <v>1</v>
      </c>
      <c r="L2380">
        <f>IF(ISNUMBER(SEARCH(Table1[[#This Row],[their_ent_2]],Table1[[#This Row],[my_ent_2]])), 1, 0)</f>
        <v>0</v>
      </c>
    </row>
    <row r="2381" spans="1:12" hidden="1" x14ac:dyDescent="0.3">
      <c r="A2381" t="s">
        <v>6526</v>
      </c>
      <c r="B2381" t="s">
        <v>6527</v>
      </c>
      <c r="C2381" t="s">
        <v>4510</v>
      </c>
      <c r="D2381" t="s">
        <v>4509</v>
      </c>
      <c r="E2381" t="s">
        <v>6528</v>
      </c>
      <c r="F2381">
        <v>0</v>
      </c>
      <c r="G2381">
        <v>2379</v>
      </c>
      <c r="H2381">
        <f>IF(Table1[[#This Row],[my_ent_1]]=Table1[[#This Row],[their_ent_1]], 1, 0)</f>
        <v>0</v>
      </c>
      <c r="I2381">
        <f>IF(Table1[[#This Row],[my_ent_2]]=Table1[[#This Row],[their_ent_2]], 1, 0)</f>
        <v>0</v>
      </c>
      <c r="J2381">
        <f>IF(Table1[[#This Row],[same_1]]=1 &amp; Table1[[#This Row],[same_2]]=1, 1, 0)</f>
        <v>0</v>
      </c>
      <c r="K2381">
        <f>IF(ISNUMBER(SEARCH(Table1[[#This Row],[their_ent_1]],Table1[[#This Row],[my_ent_1]])), 1, 0)</f>
        <v>0</v>
      </c>
      <c r="L2381">
        <f>IF(ISNUMBER(SEARCH(Table1[[#This Row],[their_ent_2]],Table1[[#This Row],[my_ent_2]])), 1, 0)</f>
        <v>0</v>
      </c>
    </row>
    <row r="2382" spans="1:12" hidden="1" x14ac:dyDescent="0.3">
      <c r="A2382" t="s">
        <v>6529</v>
      </c>
      <c r="B2382" t="s">
        <v>2027</v>
      </c>
      <c r="C2382" t="s">
        <v>2027</v>
      </c>
      <c r="D2382" t="s">
        <v>647</v>
      </c>
      <c r="E2382" t="s">
        <v>1087</v>
      </c>
      <c r="F2382">
        <v>0</v>
      </c>
      <c r="G2382">
        <v>2380</v>
      </c>
      <c r="H2382">
        <f>IF(Table1[[#This Row],[my_ent_1]]=Table1[[#This Row],[their_ent_1]], 1, 0)</f>
        <v>1</v>
      </c>
      <c r="I2382">
        <f>IF(Table1[[#This Row],[my_ent_2]]=Table1[[#This Row],[their_ent_2]], 1, 0)</f>
        <v>0</v>
      </c>
      <c r="J2382">
        <f>IF(Table1[[#This Row],[same_1]]=1 &amp; Table1[[#This Row],[same_2]]=1, 1, 0)</f>
        <v>0</v>
      </c>
      <c r="K2382">
        <f>IF(ISNUMBER(SEARCH(Table1[[#This Row],[their_ent_1]],Table1[[#This Row],[my_ent_1]])), 1, 0)</f>
        <v>1</v>
      </c>
      <c r="L2382">
        <f>IF(ISNUMBER(SEARCH(Table1[[#This Row],[their_ent_2]],Table1[[#This Row],[my_ent_2]])), 1, 0)</f>
        <v>0</v>
      </c>
    </row>
    <row r="2383" spans="1:12" hidden="1" x14ac:dyDescent="0.3">
      <c r="A2383" t="s">
        <v>6530</v>
      </c>
      <c r="B2383" t="s">
        <v>1621</v>
      </c>
      <c r="C2383" t="s">
        <v>6531</v>
      </c>
      <c r="D2383" t="s">
        <v>6221</v>
      </c>
      <c r="E2383" t="s">
        <v>6221</v>
      </c>
      <c r="F2383">
        <v>0</v>
      </c>
      <c r="G2383">
        <v>2381</v>
      </c>
      <c r="H2383">
        <f>IF(Table1[[#This Row],[my_ent_1]]=Table1[[#This Row],[their_ent_1]], 1, 0)</f>
        <v>0</v>
      </c>
      <c r="I2383">
        <f>IF(Table1[[#This Row],[my_ent_2]]=Table1[[#This Row],[their_ent_2]], 1, 0)</f>
        <v>1</v>
      </c>
      <c r="J2383">
        <f>IF(Table1[[#This Row],[same_1]]=1 &amp; Table1[[#This Row],[same_2]]=1, 1, 0)</f>
        <v>0</v>
      </c>
      <c r="K2383">
        <f>IF(ISNUMBER(SEARCH(Table1[[#This Row],[their_ent_1]],Table1[[#This Row],[my_ent_1]])), 1, 0)</f>
        <v>0</v>
      </c>
      <c r="L2383">
        <f>IF(ISNUMBER(SEARCH(Table1[[#This Row],[their_ent_2]],Table1[[#This Row],[my_ent_2]])), 1, 0)</f>
        <v>1</v>
      </c>
    </row>
    <row r="2384" spans="1:12" x14ac:dyDescent="0.3">
      <c r="A2384" t="s">
        <v>6532</v>
      </c>
      <c r="B2384" t="s">
        <v>646</v>
      </c>
      <c r="C2384" t="s">
        <v>646</v>
      </c>
      <c r="D2384" t="s">
        <v>6533</v>
      </c>
      <c r="E2384" t="s">
        <v>6534</v>
      </c>
      <c r="F2384">
        <v>0</v>
      </c>
      <c r="G2384">
        <v>2382</v>
      </c>
      <c r="H2384">
        <f>IF(Table1[[#This Row],[my_ent_1]]=Table1[[#This Row],[their_ent_1]], 1, 0)</f>
        <v>1</v>
      </c>
      <c r="I2384">
        <f>IF(Table1[[#This Row],[my_ent_2]]=Table1[[#This Row],[their_ent_2]], 1, 0)</f>
        <v>0</v>
      </c>
      <c r="J2384">
        <f>IF(Table1[[#This Row],[same_1]]=1 &amp; Table1[[#This Row],[same_2]]=1, 1, 0)</f>
        <v>0</v>
      </c>
      <c r="K2384">
        <f>IF(ISNUMBER(SEARCH(Table1[[#This Row],[their_ent_1]],Table1[[#This Row],[my_ent_1]])), 1, 0)</f>
        <v>1</v>
      </c>
      <c r="L2384">
        <f>IF(ISNUMBER(SEARCH(Table1[[#This Row],[their_ent_2]],Table1[[#This Row],[my_ent_2]])), 1, 0)</f>
        <v>1</v>
      </c>
    </row>
    <row r="2385" spans="1:12" hidden="1" x14ac:dyDescent="0.3">
      <c r="A2385" t="s">
        <v>6535</v>
      </c>
      <c r="B2385" t="s">
        <v>6536</v>
      </c>
      <c r="C2385" t="s">
        <v>6536</v>
      </c>
      <c r="D2385" t="s">
        <v>6537</v>
      </c>
      <c r="E2385" t="s">
        <v>1031</v>
      </c>
      <c r="F2385">
        <v>0</v>
      </c>
      <c r="G2385">
        <v>2383</v>
      </c>
      <c r="H2385">
        <f>IF(Table1[[#This Row],[my_ent_1]]=Table1[[#This Row],[their_ent_1]], 1, 0)</f>
        <v>1</v>
      </c>
      <c r="I2385">
        <f>IF(Table1[[#This Row],[my_ent_2]]=Table1[[#This Row],[their_ent_2]], 1, 0)</f>
        <v>0</v>
      </c>
      <c r="J2385">
        <f>IF(Table1[[#This Row],[same_1]]=1 &amp; Table1[[#This Row],[same_2]]=1, 1, 0)</f>
        <v>0</v>
      </c>
      <c r="K2385">
        <f>IF(ISNUMBER(SEARCH(Table1[[#This Row],[their_ent_1]],Table1[[#This Row],[my_ent_1]])), 1, 0)</f>
        <v>1</v>
      </c>
      <c r="L2385">
        <f>IF(ISNUMBER(SEARCH(Table1[[#This Row],[their_ent_2]],Table1[[#This Row],[my_ent_2]])), 1, 0)</f>
        <v>0</v>
      </c>
    </row>
    <row r="2386" spans="1:12" hidden="1" x14ac:dyDescent="0.3">
      <c r="A2386" t="s">
        <v>6538</v>
      </c>
      <c r="B2386" t="s">
        <v>6539</v>
      </c>
      <c r="C2386" t="s">
        <v>6423</v>
      </c>
      <c r="D2386" t="s">
        <v>6540</v>
      </c>
      <c r="E2386" t="s">
        <v>6541</v>
      </c>
      <c r="F2386">
        <v>0</v>
      </c>
      <c r="G2386">
        <v>2384</v>
      </c>
      <c r="H2386">
        <f>IF(Table1[[#This Row],[my_ent_1]]=Table1[[#This Row],[their_ent_1]], 1, 0)</f>
        <v>0</v>
      </c>
      <c r="I2386">
        <f>IF(Table1[[#This Row],[my_ent_2]]=Table1[[#This Row],[their_ent_2]], 1, 0)</f>
        <v>0</v>
      </c>
      <c r="J2386">
        <f>IF(Table1[[#This Row],[same_1]]=1 &amp; Table1[[#This Row],[same_2]]=1, 1, 0)</f>
        <v>0</v>
      </c>
      <c r="K2386">
        <f>IF(ISNUMBER(SEARCH(Table1[[#This Row],[their_ent_1]],Table1[[#This Row],[my_ent_1]])), 1, 0)</f>
        <v>1</v>
      </c>
      <c r="L2386">
        <f>IF(ISNUMBER(SEARCH(Table1[[#This Row],[their_ent_2]],Table1[[#This Row],[my_ent_2]])), 1, 0)</f>
        <v>0</v>
      </c>
    </row>
    <row r="2387" spans="1:12" hidden="1" x14ac:dyDescent="0.3">
      <c r="A2387" t="s">
        <v>6542</v>
      </c>
      <c r="B2387" t="s">
        <v>1215</v>
      </c>
      <c r="C2387" t="s">
        <v>6543</v>
      </c>
      <c r="D2387" t="s">
        <v>6544</v>
      </c>
      <c r="E2387" t="s">
        <v>6545</v>
      </c>
      <c r="F2387">
        <v>0</v>
      </c>
      <c r="G2387">
        <v>2385</v>
      </c>
      <c r="H2387">
        <f>IF(Table1[[#This Row],[my_ent_1]]=Table1[[#This Row],[their_ent_1]], 1, 0)</f>
        <v>0</v>
      </c>
      <c r="I2387">
        <f>IF(Table1[[#This Row],[my_ent_2]]=Table1[[#This Row],[their_ent_2]], 1, 0)</f>
        <v>0</v>
      </c>
      <c r="J2387">
        <f>IF(Table1[[#This Row],[same_1]]=1 &amp; Table1[[#This Row],[same_2]]=1, 1, 0)</f>
        <v>0</v>
      </c>
      <c r="K2387">
        <f>IF(ISNUMBER(SEARCH(Table1[[#This Row],[their_ent_1]],Table1[[#This Row],[my_ent_1]])), 1, 0)</f>
        <v>0</v>
      </c>
      <c r="L2387">
        <f>IF(ISNUMBER(SEARCH(Table1[[#This Row],[their_ent_2]],Table1[[#This Row],[my_ent_2]])), 1, 0)</f>
        <v>0</v>
      </c>
    </row>
    <row r="2388" spans="1:12" hidden="1" x14ac:dyDescent="0.3">
      <c r="A2388" t="s">
        <v>6546</v>
      </c>
      <c r="B2388" t="s">
        <v>6547</v>
      </c>
      <c r="C2388" t="s">
        <v>6548</v>
      </c>
      <c r="D2388" t="s">
        <v>6549</v>
      </c>
      <c r="E2388" t="s">
        <v>6550</v>
      </c>
      <c r="F2388">
        <v>0</v>
      </c>
      <c r="G2388">
        <v>2386</v>
      </c>
      <c r="H2388">
        <f>IF(Table1[[#This Row],[my_ent_1]]=Table1[[#This Row],[their_ent_1]], 1, 0)</f>
        <v>0</v>
      </c>
      <c r="I2388">
        <f>IF(Table1[[#This Row],[my_ent_2]]=Table1[[#This Row],[their_ent_2]], 1, 0)</f>
        <v>0</v>
      </c>
      <c r="J2388">
        <f>IF(Table1[[#This Row],[same_1]]=1 &amp; Table1[[#This Row],[same_2]]=1, 1, 0)</f>
        <v>0</v>
      </c>
      <c r="K2388">
        <f>IF(ISNUMBER(SEARCH(Table1[[#This Row],[their_ent_1]],Table1[[#This Row],[my_ent_1]])), 1, 0)</f>
        <v>0</v>
      </c>
      <c r="L2388">
        <f>IF(ISNUMBER(SEARCH(Table1[[#This Row],[their_ent_2]],Table1[[#This Row],[my_ent_2]])), 1, 0)</f>
        <v>0</v>
      </c>
    </row>
    <row r="2389" spans="1:12" x14ac:dyDescent="0.3">
      <c r="A2389" t="s">
        <v>6551</v>
      </c>
      <c r="B2389" t="s">
        <v>117</v>
      </c>
      <c r="C2389" t="s">
        <v>117</v>
      </c>
      <c r="D2389" t="s">
        <v>6552</v>
      </c>
      <c r="E2389" t="s">
        <v>6553</v>
      </c>
      <c r="F2389">
        <v>0</v>
      </c>
      <c r="G2389">
        <v>2387</v>
      </c>
      <c r="H2389">
        <f>IF(Table1[[#This Row],[my_ent_1]]=Table1[[#This Row],[their_ent_1]], 1, 0)</f>
        <v>1</v>
      </c>
      <c r="I2389">
        <f>IF(Table1[[#This Row],[my_ent_2]]=Table1[[#This Row],[their_ent_2]], 1, 0)</f>
        <v>0</v>
      </c>
      <c r="J2389">
        <f>IF(Table1[[#This Row],[same_1]]=1 &amp; Table1[[#This Row],[same_2]]=1, 1, 0)</f>
        <v>0</v>
      </c>
      <c r="K2389">
        <f>IF(ISNUMBER(SEARCH(Table1[[#This Row],[their_ent_1]],Table1[[#This Row],[my_ent_1]])), 1, 0)</f>
        <v>1</v>
      </c>
      <c r="L2389">
        <f>IF(ISNUMBER(SEARCH(Table1[[#This Row],[their_ent_2]],Table1[[#This Row],[my_ent_2]])), 1, 0)</f>
        <v>1</v>
      </c>
    </row>
    <row r="2390" spans="1:12" hidden="1" x14ac:dyDescent="0.3">
      <c r="A2390" t="s">
        <v>6554</v>
      </c>
      <c r="B2390" t="s">
        <v>1888</v>
      </c>
      <c r="C2390" t="s">
        <v>6555</v>
      </c>
      <c r="D2390" t="s">
        <v>6555</v>
      </c>
      <c r="E2390" t="s">
        <v>1116</v>
      </c>
      <c r="F2390">
        <v>0</v>
      </c>
      <c r="G2390">
        <v>2388</v>
      </c>
      <c r="H2390">
        <f>IF(Table1[[#This Row],[my_ent_1]]=Table1[[#This Row],[their_ent_1]], 1, 0)</f>
        <v>0</v>
      </c>
      <c r="I2390">
        <f>IF(Table1[[#This Row],[my_ent_2]]=Table1[[#This Row],[their_ent_2]], 1, 0)</f>
        <v>0</v>
      </c>
      <c r="J2390">
        <f>IF(Table1[[#This Row],[same_1]]=1 &amp; Table1[[#This Row],[same_2]]=1, 1, 0)</f>
        <v>0</v>
      </c>
      <c r="K2390">
        <f>IF(ISNUMBER(SEARCH(Table1[[#This Row],[their_ent_1]],Table1[[#This Row],[my_ent_1]])), 1, 0)</f>
        <v>0</v>
      </c>
      <c r="L2390">
        <f>IF(ISNUMBER(SEARCH(Table1[[#This Row],[their_ent_2]],Table1[[#This Row],[my_ent_2]])), 1, 0)</f>
        <v>0</v>
      </c>
    </row>
    <row r="2391" spans="1:12" hidden="1" x14ac:dyDescent="0.3">
      <c r="A2391" t="s">
        <v>4599</v>
      </c>
      <c r="B2391" t="s">
        <v>4600</v>
      </c>
      <c r="C2391" t="s">
        <v>4601</v>
      </c>
      <c r="D2391" t="s">
        <v>110</v>
      </c>
      <c r="E2391" t="s">
        <v>111</v>
      </c>
      <c r="F2391">
        <v>0</v>
      </c>
      <c r="G2391">
        <v>2389</v>
      </c>
      <c r="H2391">
        <f>IF(Table1[[#This Row],[my_ent_1]]=Table1[[#This Row],[their_ent_1]], 1, 0)</f>
        <v>0</v>
      </c>
      <c r="I2391">
        <f>IF(Table1[[#This Row],[my_ent_2]]=Table1[[#This Row],[their_ent_2]], 1, 0)</f>
        <v>0</v>
      </c>
      <c r="J2391">
        <f>IF(Table1[[#This Row],[same_1]]=1 &amp; Table1[[#This Row],[same_2]]=1, 1, 0)</f>
        <v>0</v>
      </c>
      <c r="K2391">
        <f>IF(ISNUMBER(SEARCH(Table1[[#This Row],[their_ent_1]],Table1[[#This Row],[my_ent_1]])), 1, 0)</f>
        <v>0</v>
      </c>
      <c r="L2391">
        <f>IF(ISNUMBER(SEARCH(Table1[[#This Row],[their_ent_2]],Table1[[#This Row],[my_ent_2]])), 1, 0)</f>
        <v>1</v>
      </c>
    </row>
    <row r="2392" spans="1:12" hidden="1" x14ac:dyDescent="0.3">
      <c r="A2392" t="s">
        <v>6556</v>
      </c>
      <c r="B2392" t="s">
        <v>6557</v>
      </c>
      <c r="C2392" t="s">
        <v>6557</v>
      </c>
      <c r="D2392" t="s">
        <v>6558</v>
      </c>
      <c r="E2392" t="s">
        <v>27</v>
      </c>
      <c r="F2392">
        <v>0</v>
      </c>
      <c r="G2392">
        <v>2390</v>
      </c>
      <c r="H2392">
        <f>IF(Table1[[#This Row],[my_ent_1]]=Table1[[#This Row],[their_ent_1]], 1, 0)</f>
        <v>1</v>
      </c>
      <c r="I2392">
        <f>IF(Table1[[#This Row],[my_ent_2]]=Table1[[#This Row],[their_ent_2]], 1, 0)</f>
        <v>0</v>
      </c>
      <c r="J2392">
        <f>IF(Table1[[#This Row],[same_1]]=1 &amp; Table1[[#This Row],[same_2]]=1, 1, 0)</f>
        <v>0</v>
      </c>
      <c r="K2392">
        <f>IF(ISNUMBER(SEARCH(Table1[[#This Row],[their_ent_1]],Table1[[#This Row],[my_ent_1]])), 1, 0)</f>
        <v>1</v>
      </c>
      <c r="L2392">
        <f>IF(ISNUMBER(SEARCH(Table1[[#This Row],[their_ent_2]],Table1[[#This Row],[my_ent_2]])), 1, 0)</f>
        <v>0</v>
      </c>
    </row>
    <row r="2393" spans="1:12" hidden="1" x14ac:dyDescent="0.3">
      <c r="A2393" t="s">
        <v>6559</v>
      </c>
      <c r="B2393" t="s">
        <v>313</v>
      </c>
      <c r="C2393" t="s">
        <v>12</v>
      </c>
      <c r="D2393" t="s">
        <v>405</v>
      </c>
      <c r="E2393" t="s">
        <v>314</v>
      </c>
      <c r="F2393">
        <v>0</v>
      </c>
      <c r="G2393">
        <v>2391</v>
      </c>
      <c r="H2393">
        <f>IF(Table1[[#This Row],[my_ent_1]]=Table1[[#This Row],[their_ent_1]], 1, 0)</f>
        <v>0</v>
      </c>
      <c r="I2393">
        <f>IF(Table1[[#This Row],[my_ent_2]]=Table1[[#This Row],[their_ent_2]], 1, 0)</f>
        <v>0</v>
      </c>
      <c r="J2393">
        <f>IF(Table1[[#This Row],[same_1]]=1 &amp; Table1[[#This Row],[same_2]]=1, 1, 0)</f>
        <v>0</v>
      </c>
      <c r="K2393">
        <f>IF(ISNUMBER(SEARCH(Table1[[#This Row],[their_ent_1]],Table1[[#This Row],[my_ent_1]])), 1, 0)</f>
        <v>1</v>
      </c>
      <c r="L2393">
        <f>IF(ISNUMBER(SEARCH(Table1[[#This Row],[their_ent_2]],Table1[[#This Row],[my_ent_2]])), 1, 0)</f>
        <v>0</v>
      </c>
    </row>
    <row r="2394" spans="1:12" hidden="1" x14ac:dyDescent="0.3">
      <c r="A2394" t="s">
        <v>6560</v>
      </c>
      <c r="B2394" t="s">
        <v>1031</v>
      </c>
      <c r="C2394" t="s">
        <v>6561</v>
      </c>
      <c r="D2394" t="s">
        <v>57</v>
      </c>
      <c r="E2394" t="s">
        <v>36</v>
      </c>
      <c r="F2394">
        <v>0</v>
      </c>
      <c r="G2394">
        <v>2392</v>
      </c>
      <c r="H2394">
        <f>IF(Table1[[#This Row],[my_ent_1]]=Table1[[#This Row],[their_ent_1]], 1, 0)</f>
        <v>0</v>
      </c>
      <c r="I2394">
        <f>IF(Table1[[#This Row],[my_ent_2]]=Table1[[#This Row],[their_ent_2]], 1, 0)</f>
        <v>0</v>
      </c>
      <c r="J2394">
        <f>IF(Table1[[#This Row],[same_1]]=1 &amp; Table1[[#This Row],[same_2]]=1, 1, 0)</f>
        <v>0</v>
      </c>
      <c r="K2394">
        <f>IF(ISNUMBER(SEARCH(Table1[[#This Row],[their_ent_1]],Table1[[#This Row],[my_ent_1]])), 1, 0)</f>
        <v>0</v>
      </c>
      <c r="L2394">
        <f>IF(ISNUMBER(SEARCH(Table1[[#This Row],[their_ent_2]],Table1[[#This Row],[my_ent_2]])), 1, 0)</f>
        <v>1</v>
      </c>
    </row>
    <row r="2395" spans="1:12" x14ac:dyDescent="0.3">
      <c r="A2395" t="s">
        <v>6562</v>
      </c>
      <c r="B2395" t="s">
        <v>6563</v>
      </c>
      <c r="C2395" t="s">
        <v>6563</v>
      </c>
      <c r="D2395" t="s">
        <v>3585</v>
      </c>
      <c r="E2395" t="s">
        <v>420</v>
      </c>
      <c r="F2395">
        <v>0</v>
      </c>
      <c r="G2395">
        <v>2393</v>
      </c>
      <c r="H2395">
        <f>IF(Table1[[#This Row],[my_ent_1]]=Table1[[#This Row],[their_ent_1]], 1, 0)</f>
        <v>1</v>
      </c>
      <c r="I2395">
        <f>IF(Table1[[#This Row],[my_ent_2]]=Table1[[#This Row],[their_ent_2]], 1, 0)</f>
        <v>0</v>
      </c>
      <c r="J2395">
        <f>IF(Table1[[#This Row],[same_1]]=1 &amp; Table1[[#This Row],[same_2]]=1, 1, 0)</f>
        <v>0</v>
      </c>
      <c r="K2395">
        <f>IF(ISNUMBER(SEARCH(Table1[[#This Row],[their_ent_1]],Table1[[#This Row],[my_ent_1]])), 1, 0)</f>
        <v>1</v>
      </c>
      <c r="L2395">
        <f>IF(ISNUMBER(SEARCH(Table1[[#This Row],[their_ent_2]],Table1[[#This Row],[my_ent_2]])), 1, 0)</f>
        <v>1</v>
      </c>
    </row>
    <row r="2396" spans="1:12" hidden="1" x14ac:dyDescent="0.3">
      <c r="A2396" t="s">
        <v>6564</v>
      </c>
      <c r="B2396" t="s">
        <v>4741</v>
      </c>
      <c r="C2396" t="s">
        <v>1604</v>
      </c>
      <c r="D2396" t="s">
        <v>1604</v>
      </c>
      <c r="E2396" t="s">
        <v>1675</v>
      </c>
      <c r="F2396">
        <v>0</v>
      </c>
      <c r="G2396">
        <v>2394</v>
      </c>
      <c r="H2396">
        <f>IF(Table1[[#This Row],[my_ent_1]]=Table1[[#This Row],[their_ent_1]], 1, 0)</f>
        <v>0</v>
      </c>
      <c r="I2396">
        <f>IF(Table1[[#This Row],[my_ent_2]]=Table1[[#This Row],[their_ent_2]], 1, 0)</f>
        <v>0</v>
      </c>
      <c r="J2396">
        <f>IF(Table1[[#This Row],[same_1]]=1 &amp; Table1[[#This Row],[same_2]]=1, 1, 0)</f>
        <v>0</v>
      </c>
      <c r="K2396">
        <f>IF(ISNUMBER(SEARCH(Table1[[#This Row],[their_ent_1]],Table1[[#This Row],[my_ent_1]])), 1, 0)</f>
        <v>0</v>
      </c>
      <c r="L2396">
        <f>IF(ISNUMBER(SEARCH(Table1[[#This Row],[their_ent_2]],Table1[[#This Row],[my_ent_2]])), 1, 0)</f>
        <v>0</v>
      </c>
    </row>
    <row r="2397" spans="1:12" hidden="1" x14ac:dyDescent="0.3">
      <c r="A2397" t="s">
        <v>6565</v>
      </c>
      <c r="B2397" t="s">
        <v>6566</v>
      </c>
      <c r="C2397" t="s">
        <v>6567</v>
      </c>
      <c r="D2397" t="s">
        <v>6567</v>
      </c>
      <c r="E2397" t="s">
        <v>647</v>
      </c>
      <c r="F2397">
        <v>0</v>
      </c>
      <c r="G2397">
        <v>2395</v>
      </c>
      <c r="H2397">
        <f>IF(Table1[[#This Row],[my_ent_1]]=Table1[[#This Row],[their_ent_1]], 1, 0)</f>
        <v>0</v>
      </c>
      <c r="I2397">
        <f>IF(Table1[[#This Row],[my_ent_2]]=Table1[[#This Row],[their_ent_2]], 1, 0)</f>
        <v>0</v>
      </c>
      <c r="J2397">
        <f>IF(Table1[[#This Row],[same_1]]=1 &amp; Table1[[#This Row],[same_2]]=1, 1, 0)</f>
        <v>0</v>
      </c>
      <c r="K2397">
        <f>IF(ISNUMBER(SEARCH(Table1[[#This Row],[their_ent_1]],Table1[[#This Row],[my_ent_1]])), 1, 0)</f>
        <v>0</v>
      </c>
      <c r="L2397">
        <f>IF(ISNUMBER(SEARCH(Table1[[#This Row],[their_ent_2]],Table1[[#This Row],[my_ent_2]])), 1, 0)</f>
        <v>0</v>
      </c>
    </row>
    <row r="2398" spans="1:12" hidden="1" x14ac:dyDescent="0.3">
      <c r="A2398" t="s">
        <v>2920</v>
      </c>
      <c r="B2398" t="s">
        <v>2921</v>
      </c>
      <c r="C2398" t="s">
        <v>2921</v>
      </c>
      <c r="D2398" t="s">
        <v>2922</v>
      </c>
      <c r="E2398" t="s">
        <v>2923</v>
      </c>
      <c r="F2398">
        <v>0</v>
      </c>
      <c r="G2398">
        <v>2396</v>
      </c>
      <c r="H2398">
        <f>IF(Table1[[#This Row],[my_ent_1]]=Table1[[#This Row],[their_ent_1]], 1, 0)</f>
        <v>1</v>
      </c>
      <c r="I2398">
        <f>IF(Table1[[#This Row],[my_ent_2]]=Table1[[#This Row],[their_ent_2]], 1, 0)</f>
        <v>0</v>
      </c>
      <c r="J2398">
        <f>IF(Table1[[#This Row],[same_1]]=1 &amp; Table1[[#This Row],[same_2]]=1, 1, 0)</f>
        <v>0</v>
      </c>
      <c r="K2398">
        <f>IF(ISNUMBER(SEARCH(Table1[[#This Row],[their_ent_1]],Table1[[#This Row],[my_ent_1]])), 1, 0)</f>
        <v>1</v>
      </c>
      <c r="L2398">
        <f>IF(ISNUMBER(SEARCH(Table1[[#This Row],[their_ent_2]],Table1[[#This Row],[my_ent_2]])), 1, 0)</f>
        <v>0</v>
      </c>
    </row>
    <row r="2399" spans="1:12" hidden="1" x14ac:dyDescent="0.3">
      <c r="A2399" t="s">
        <v>6568</v>
      </c>
      <c r="B2399" t="s">
        <v>6569</v>
      </c>
      <c r="C2399" t="s">
        <v>2479</v>
      </c>
      <c r="D2399" t="s">
        <v>6570</v>
      </c>
      <c r="E2399" t="s">
        <v>6570</v>
      </c>
      <c r="F2399">
        <v>0</v>
      </c>
      <c r="G2399">
        <v>2397</v>
      </c>
      <c r="H2399">
        <f>IF(Table1[[#This Row],[my_ent_1]]=Table1[[#This Row],[their_ent_1]], 1, 0)</f>
        <v>0</v>
      </c>
      <c r="I2399">
        <f>IF(Table1[[#This Row],[my_ent_2]]=Table1[[#This Row],[their_ent_2]], 1, 0)</f>
        <v>1</v>
      </c>
      <c r="J2399">
        <f>IF(Table1[[#This Row],[same_1]]=1 &amp; Table1[[#This Row],[same_2]]=1, 1, 0)</f>
        <v>0</v>
      </c>
      <c r="K2399">
        <f>IF(ISNUMBER(SEARCH(Table1[[#This Row],[their_ent_1]],Table1[[#This Row],[my_ent_1]])), 1, 0)</f>
        <v>0</v>
      </c>
      <c r="L2399">
        <f>IF(ISNUMBER(SEARCH(Table1[[#This Row],[their_ent_2]],Table1[[#This Row],[my_ent_2]])), 1, 0)</f>
        <v>1</v>
      </c>
    </row>
    <row r="2400" spans="1:12" x14ac:dyDescent="0.3">
      <c r="A2400" t="s">
        <v>6571</v>
      </c>
      <c r="B2400" t="s">
        <v>484</v>
      </c>
      <c r="C2400" t="s">
        <v>21</v>
      </c>
      <c r="D2400" t="s">
        <v>18</v>
      </c>
      <c r="E2400" t="s">
        <v>18</v>
      </c>
      <c r="F2400">
        <v>0</v>
      </c>
      <c r="G2400">
        <v>2398</v>
      </c>
      <c r="H2400">
        <f>IF(Table1[[#This Row],[my_ent_1]]=Table1[[#This Row],[their_ent_1]], 1, 0)</f>
        <v>0</v>
      </c>
      <c r="I2400">
        <f>IF(Table1[[#This Row],[my_ent_2]]=Table1[[#This Row],[their_ent_2]], 1, 0)</f>
        <v>1</v>
      </c>
      <c r="J2400">
        <f>IF(Table1[[#This Row],[same_1]]=1 &amp; Table1[[#This Row],[same_2]]=1, 1, 0)</f>
        <v>0</v>
      </c>
      <c r="K2400">
        <f>IF(ISNUMBER(SEARCH(Table1[[#This Row],[their_ent_1]],Table1[[#This Row],[my_ent_1]])), 1, 0)</f>
        <v>1</v>
      </c>
      <c r="L2400">
        <f>IF(ISNUMBER(SEARCH(Table1[[#This Row],[their_ent_2]],Table1[[#This Row],[my_ent_2]])), 1, 0)</f>
        <v>1</v>
      </c>
    </row>
    <row r="2401" spans="1:12" x14ac:dyDescent="0.3">
      <c r="A2401" t="s">
        <v>6572</v>
      </c>
      <c r="B2401" t="s">
        <v>12</v>
      </c>
      <c r="C2401" t="s">
        <v>12</v>
      </c>
      <c r="D2401" t="s">
        <v>59</v>
      </c>
      <c r="E2401" t="s">
        <v>60</v>
      </c>
      <c r="F2401">
        <v>0</v>
      </c>
      <c r="G2401">
        <v>2399</v>
      </c>
      <c r="H2401">
        <f>IF(Table1[[#This Row],[my_ent_1]]=Table1[[#This Row],[their_ent_1]], 1, 0)</f>
        <v>1</v>
      </c>
      <c r="I2401">
        <f>IF(Table1[[#This Row],[my_ent_2]]=Table1[[#This Row],[their_ent_2]], 1, 0)</f>
        <v>0</v>
      </c>
      <c r="J2401">
        <f>IF(Table1[[#This Row],[same_1]]=1 &amp; Table1[[#This Row],[same_2]]=1, 1, 0)</f>
        <v>0</v>
      </c>
      <c r="K2401">
        <f>IF(ISNUMBER(SEARCH(Table1[[#This Row],[their_ent_1]],Table1[[#This Row],[my_ent_1]])), 1, 0)</f>
        <v>1</v>
      </c>
      <c r="L2401">
        <f>IF(ISNUMBER(SEARCH(Table1[[#This Row],[their_ent_2]],Table1[[#This Row],[my_ent_2]])), 1, 0)</f>
        <v>1</v>
      </c>
    </row>
    <row r="2402" spans="1:12" hidden="1" x14ac:dyDescent="0.3">
      <c r="A2402" t="s">
        <v>6573</v>
      </c>
      <c r="B2402" t="s">
        <v>12</v>
      </c>
      <c r="C2402" t="s">
        <v>364</v>
      </c>
      <c r="D2402" t="s">
        <v>499</v>
      </c>
      <c r="E2402" t="s">
        <v>499</v>
      </c>
      <c r="F2402">
        <v>0</v>
      </c>
      <c r="G2402">
        <v>2400</v>
      </c>
      <c r="H2402">
        <f>IF(Table1[[#This Row],[my_ent_1]]=Table1[[#This Row],[their_ent_1]], 1, 0)</f>
        <v>0</v>
      </c>
      <c r="I2402">
        <f>IF(Table1[[#This Row],[my_ent_2]]=Table1[[#This Row],[their_ent_2]], 1, 0)</f>
        <v>1</v>
      </c>
      <c r="J2402">
        <f>IF(Table1[[#This Row],[same_1]]=1 &amp; Table1[[#This Row],[same_2]]=1, 1, 0)</f>
        <v>0</v>
      </c>
      <c r="K2402">
        <f>IF(ISNUMBER(SEARCH(Table1[[#This Row],[their_ent_1]],Table1[[#This Row],[my_ent_1]])), 1, 0)</f>
        <v>0</v>
      </c>
      <c r="L2402">
        <f>IF(ISNUMBER(SEARCH(Table1[[#This Row],[their_ent_2]],Table1[[#This Row],[my_ent_2]])), 1, 0)</f>
        <v>1</v>
      </c>
    </row>
    <row r="2403" spans="1:12" hidden="1" x14ac:dyDescent="0.3">
      <c r="A2403" t="s">
        <v>6181</v>
      </c>
      <c r="B2403" t="s">
        <v>3763</v>
      </c>
      <c r="C2403" t="s">
        <v>151</v>
      </c>
      <c r="D2403" t="s">
        <v>4026</v>
      </c>
      <c r="E2403" t="s">
        <v>366</v>
      </c>
      <c r="F2403">
        <v>0</v>
      </c>
      <c r="G2403">
        <v>2401</v>
      </c>
      <c r="H2403">
        <f>IF(Table1[[#This Row],[my_ent_1]]=Table1[[#This Row],[their_ent_1]], 1, 0)</f>
        <v>0</v>
      </c>
      <c r="I2403">
        <f>IF(Table1[[#This Row],[my_ent_2]]=Table1[[#This Row],[their_ent_2]], 1, 0)</f>
        <v>0</v>
      </c>
      <c r="J2403">
        <f>IF(Table1[[#This Row],[same_1]]=1 &amp; Table1[[#This Row],[same_2]]=1, 1, 0)</f>
        <v>0</v>
      </c>
      <c r="K2403">
        <f>IF(ISNUMBER(SEARCH(Table1[[#This Row],[their_ent_1]],Table1[[#This Row],[my_ent_1]])), 1, 0)</f>
        <v>1</v>
      </c>
      <c r="L2403">
        <f>IF(ISNUMBER(SEARCH(Table1[[#This Row],[their_ent_2]],Table1[[#This Row],[my_ent_2]])), 1, 0)</f>
        <v>0</v>
      </c>
    </row>
    <row r="2404" spans="1:12" x14ac:dyDescent="0.3">
      <c r="A2404" t="s">
        <v>6574</v>
      </c>
      <c r="B2404" t="s">
        <v>6575</v>
      </c>
      <c r="C2404" t="s">
        <v>6575</v>
      </c>
      <c r="D2404" t="s">
        <v>3312</v>
      </c>
      <c r="E2404" t="s">
        <v>369</v>
      </c>
      <c r="F2404">
        <v>0</v>
      </c>
      <c r="G2404">
        <v>2402</v>
      </c>
      <c r="H2404">
        <f>IF(Table1[[#This Row],[my_ent_1]]=Table1[[#This Row],[their_ent_1]], 1, 0)</f>
        <v>1</v>
      </c>
      <c r="I2404">
        <f>IF(Table1[[#This Row],[my_ent_2]]=Table1[[#This Row],[their_ent_2]], 1, 0)</f>
        <v>0</v>
      </c>
      <c r="J2404">
        <f>IF(Table1[[#This Row],[same_1]]=1 &amp; Table1[[#This Row],[same_2]]=1, 1, 0)</f>
        <v>0</v>
      </c>
      <c r="K2404">
        <f>IF(ISNUMBER(SEARCH(Table1[[#This Row],[their_ent_1]],Table1[[#This Row],[my_ent_1]])), 1, 0)</f>
        <v>1</v>
      </c>
      <c r="L2404">
        <f>IF(ISNUMBER(SEARCH(Table1[[#This Row],[their_ent_2]],Table1[[#This Row],[my_ent_2]])), 1, 0)</f>
        <v>1</v>
      </c>
    </row>
    <row r="2405" spans="1:12" hidden="1" x14ac:dyDescent="0.3">
      <c r="A2405" t="s">
        <v>6576</v>
      </c>
      <c r="B2405" t="s">
        <v>4549</v>
      </c>
      <c r="C2405" t="s">
        <v>6577</v>
      </c>
      <c r="D2405" t="s">
        <v>6577</v>
      </c>
      <c r="E2405" t="s">
        <v>4158</v>
      </c>
      <c r="F2405">
        <v>0</v>
      </c>
      <c r="G2405">
        <v>2403</v>
      </c>
      <c r="H2405">
        <f>IF(Table1[[#This Row],[my_ent_1]]=Table1[[#This Row],[their_ent_1]], 1, 0)</f>
        <v>0</v>
      </c>
      <c r="I2405">
        <f>IF(Table1[[#This Row],[my_ent_2]]=Table1[[#This Row],[their_ent_2]], 1, 0)</f>
        <v>0</v>
      </c>
      <c r="J2405">
        <f>IF(Table1[[#This Row],[same_1]]=1 &amp; Table1[[#This Row],[same_2]]=1, 1, 0)</f>
        <v>0</v>
      </c>
      <c r="K2405">
        <f>IF(ISNUMBER(SEARCH(Table1[[#This Row],[their_ent_1]],Table1[[#This Row],[my_ent_1]])), 1, 0)</f>
        <v>0</v>
      </c>
      <c r="L2405">
        <f>IF(ISNUMBER(SEARCH(Table1[[#This Row],[their_ent_2]],Table1[[#This Row],[my_ent_2]])), 1, 0)</f>
        <v>0</v>
      </c>
    </row>
    <row r="2406" spans="1:12" x14ac:dyDescent="0.3">
      <c r="A2406" t="s">
        <v>6578</v>
      </c>
      <c r="B2406" t="s">
        <v>2202</v>
      </c>
      <c r="C2406" t="s">
        <v>927</v>
      </c>
      <c r="D2406" t="s">
        <v>6579</v>
      </c>
      <c r="E2406" t="s">
        <v>6579</v>
      </c>
      <c r="F2406">
        <v>0</v>
      </c>
      <c r="G2406">
        <v>2404</v>
      </c>
      <c r="H2406">
        <f>IF(Table1[[#This Row],[my_ent_1]]=Table1[[#This Row],[their_ent_1]], 1, 0)</f>
        <v>0</v>
      </c>
      <c r="I2406">
        <f>IF(Table1[[#This Row],[my_ent_2]]=Table1[[#This Row],[their_ent_2]], 1, 0)</f>
        <v>1</v>
      </c>
      <c r="J2406">
        <f>IF(Table1[[#This Row],[same_1]]=1 &amp; Table1[[#This Row],[same_2]]=1, 1, 0)</f>
        <v>0</v>
      </c>
      <c r="K2406">
        <f>IF(ISNUMBER(SEARCH(Table1[[#This Row],[their_ent_1]],Table1[[#This Row],[my_ent_1]])), 1, 0)</f>
        <v>1</v>
      </c>
      <c r="L2406">
        <f>IF(ISNUMBER(SEARCH(Table1[[#This Row],[their_ent_2]],Table1[[#This Row],[my_ent_2]])), 1, 0)</f>
        <v>1</v>
      </c>
    </row>
    <row r="2407" spans="1:12" hidden="1" x14ac:dyDescent="0.3">
      <c r="A2407" t="s">
        <v>6580</v>
      </c>
      <c r="B2407" t="s">
        <v>6581</v>
      </c>
      <c r="C2407" t="s">
        <v>458</v>
      </c>
      <c r="D2407" t="s">
        <v>6582</v>
      </c>
      <c r="E2407" t="s">
        <v>6582</v>
      </c>
      <c r="F2407">
        <v>0</v>
      </c>
      <c r="G2407">
        <v>2405</v>
      </c>
      <c r="H2407">
        <f>IF(Table1[[#This Row],[my_ent_1]]=Table1[[#This Row],[their_ent_1]], 1, 0)</f>
        <v>0</v>
      </c>
      <c r="I2407">
        <f>IF(Table1[[#This Row],[my_ent_2]]=Table1[[#This Row],[their_ent_2]], 1, 0)</f>
        <v>1</v>
      </c>
      <c r="J2407">
        <f>IF(Table1[[#This Row],[same_1]]=1 &amp; Table1[[#This Row],[same_2]]=1, 1, 0)</f>
        <v>0</v>
      </c>
      <c r="K2407">
        <f>IF(ISNUMBER(SEARCH(Table1[[#This Row],[their_ent_1]],Table1[[#This Row],[my_ent_1]])), 1, 0)</f>
        <v>0</v>
      </c>
      <c r="L2407">
        <f>IF(ISNUMBER(SEARCH(Table1[[#This Row],[their_ent_2]],Table1[[#This Row],[my_ent_2]])), 1, 0)</f>
        <v>1</v>
      </c>
    </row>
    <row r="2408" spans="1:12" x14ac:dyDescent="0.3">
      <c r="A2408" t="s">
        <v>6583</v>
      </c>
      <c r="B2408" t="s">
        <v>6584</v>
      </c>
      <c r="C2408" t="s">
        <v>6584</v>
      </c>
      <c r="D2408" t="s">
        <v>6585</v>
      </c>
      <c r="E2408" t="s">
        <v>6586</v>
      </c>
      <c r="F2408">
        <v>0</v>
      </c>
      <c r="G2408">
        <v>2406</v>
      </c>
      <c r="H2408">
        <f>IF(Table1[[#This Row],[my_ent_1]]=Table1[[#This Row],[their_ent_1]], 1, 0)</f>
        <v>1</v>
      </c>
      <c r="I2408">
        <f>IF(Table1[[#This Row],[my_ent_2]]=Table1[[#This Row],[their_ent_2]], 1, 0)</f>
        <v>0</v>
      </c>
      <c r="J2408">
        <f>IF(Table1[[#This Row],[same_1]]=1 &amp; Table1[[#This Row],[same_2]]=1, 1, 0)</f>
        <v>0</v>
      </c>
      <c r="K2408">
        <f>IF(ISNUMBER(SEARCH(Table1[[#This Row],[their_ent_1]],Table1[[#This Row],[my_ent_1]])), 1, 0)</f>
        <v>1</v>
      </c>
      <c r="L2408">
        <f>IF(ISNUMBER(SEARCH(Table1[[#This Row],[their_ent_2]],Table1[[#This Row],[my_ent_2]])), 1, 0)</f>
        <v>1</v>
      </c>
    </row>
    <row r="2409" spans="1:12" hidden="1" x14ac:dyDescent="0.3">
      <c r="A2409" t="s">
        <v>6587</v>
      </c>
      <c r="B2409" t="s">
        <v>366</v>
      </c>
      <c r="C2409" t="s">
        <v>366</v>
      </c>
      <c r="D2409" t="s">
        <v>96</v>
      </c>
      <c r="E2409" t="s">
        <v>527</v>
      </c>
      <c r="F2409">
        <v>0</v>
      </c>
      <c r="G2409">
        <v>2407</v>
      </c>
      <c r="H2409">
        <f>IF(Table1[[#This Row],[my_ent_1]]=Table1[[#This Row],[their_ent_1]], 1, 0)</f>
        <v>1</v>
      </c>
      <c r="I2409">
        <f>IF(Table1[[#This Row],[my_ent_2]]=Table1[[#This Row],[their_ent_2]], 1, 0)</f>
        <v>0</v>
      </c>
      <c r="J2409">
        <f>IF(Table1[[#This Row],[same_1]]=1 &amp; Table1[[#This Row],[same_2]]=1, 1, 0)</f>
        <v>0</v>
      </c>
      <c r="K2409">
        <f>IF(ISNUMBER(SEARCH(Table1[[#This Row],[their_ent_1]],Table1[[#This Row],[my_ent_1]])), 1, 0)</f>
        <v>1</v>
      </c>
      <c r="L2409">
        <f>IF(ISNUMBER(SEARCH(Table1[[#This Row],[their_ent_2]],Table1[[#This Row],[my_ent_2]])), 1, 0)</f>
        <v>0</v>
      </c>
    </row>
    <row r="2410" spans="1:12" hidden="1" x14ac:dyDescent="0.3">
      <c r="A2410" t="s">
        <v>382</v>
      </c>
      <c r="B2410" t="s">
        <v>383</v>
      </c>
      <c r="C2410" t="s">
        <v>384</v>
      </c>
      <c r="D2410" t="s">
        <v>385</v>
      </c>
      <c r="E2410" t="s">
        <v>383</v>
      </c>
      <c r="F2410">
        <v>0</v>
      </c>
      <c r="G2410">
        <v>2408</v>
      </c>
      <c r="H2410">
        <f>IF(Table1[[#This Row],[my_ent_1]]=Table1[[#This Row],[their_ent_1]], 1, 0)</f>
        <v>0</v>
      </c>
      <c r="I2410">
        <f>IF(Table1[[#This Row],[my_ent_2]]=Table1[[#This Row],[their_ent_2]], 1, 0)</f>
        <v>0</v>
      </c>
      <c r="J2410">
        <f>IF(Table1[[#This Row],[same_1]]=1 &amp; Table1[[#This Row],[same_2]]=1, 1, 0)</f>
        <v>0</v>
      </c>
      <c r="K2410">
        <f>IF(ISNUMBER(SEARCH(Table1[[#This Row],[their_ent_1]],Table1[[#This Row],[my_ent_1]])), 1, 0)</f>
        <v>0</v>
      </c>
      <c r="L2410">
        <f>IF(ISNUMBER(SEARCH(Table1[[#This Row],[their_ent_2]],Table1[[#This Row],[my_ent_2]])), 1, 0)</f>
        <v>0</v>
      </c>
    </row>
    <row r="2411" spans="1:12" hidden="1" x14ac:dyDescent="0.3">
      <c r="A2411" t="s">
        <v>6588</v>
      </c>
      <c r="B2411" t="s">
        <v>96</v>
      </c>
      <c r="C2411" t="s">
        <v>96</v>
      </c>
      <c r="D2411" t="s">
        <v>6589</v>
      </c>
      <c r="E2411" t="s">
        <v>6590</v>
      </c>
      <c r="F2411">
        <v>0</v>
      </c>
      <c r="G2411">
        <v>2409</v>
      </c>
      <c r="H2411">
        <f>IF(Table1[[#This Row],[my_ent_1]]=Table1[[#This Row],[their_ent_1]], 1, 0)</f>
        <v>1</v>
      </c>
      <c r="I2411">
        <f>IF(Table1[[#This Row],[my_ent_2]]=Table1[[#This Row],[their_ent_2]], 1, 0)</f>
        <v>0</v>
      </c>
      <c r="J2411">
        <f>IF(Table1[[#This Row],[same_1]]=1 &amp; Table1[[#This Row],[same_2]]=1, 1, 0)</f>
        <v>0</v>
      </c>
      <c r="K2411">
        <f>IF(ISNUMBER(SEARCH(Table1[[#This Row],[their_ent_1]],Table1[[#This Row],[my_ent_1]])), 1, 0)</f>
        <v>1</v>
      </c>
      <c r="L2411">
        <f>IF(ISNUMBER(SEARCH(Table1[[#This Row],[their_ent_2]],Table1[[#This Row],[my_ent_2]])), 1, 0)</f>
        <v>0</v>
      </c>
    </row>
    <row r="2412" spans="1:12" x14ac:dyDescent="0.3">
      <c r="A2412" t="s">
        <v>6591</v>
      </c>
      <c r="B2412" t="s">
        <v>36</v>
      </c>
      <c r="C2412" t="s">
        <v>36</v>
      </c>
      <c r="D2412" t="s">
        <v>1268</v>
      </c>
      <c r="E2412" t="s">
        <v>1269</v>
      </c>
      <c r="F2412">
        <v>0</v>
      </c>
      <c r="G2412">
        <v>2410</v>
      </c>
      <c r="H2412">
        <f>IF(Table1[[#This Row],[my_ent_1]]=Table1[[#This Row],[their_ent_1]], 1, 0)</f>
        <v>1</v>
      </c>
      <c r="I2412">
        <f>IF(Table1[[#This Row],[my_ent_2]]=Table1[[#This Row],[their_ent_2]], 1, 0)</f>
        <v>0</v>
      </c>
      <c r="J2412">
        <f>IF(Table1[[#This Row],[same_1]]=1 &amp; Table1[[#This Row],[same_2]]=1, 1, 0)</f>
        <v>0</v>
      </c>
      <c r="K2412">
        <f>IF(ISNUMBER(SEARCH(Table1[[#This Row],[their_ent_1]],Table1[[#This Row],[my_ent_1]])), 1, 0)</f>
        <v>1</v>
      </c>
      <c r="L2412">
        <f>IF(ISNUMBER(SEARCH(Table1[[#This Row],[their_ent_2]],Table1[[#This Row],[my_ent_2]])), 1, 0)</f>
        <v>1</v>
      </c>
    </row>
    <row r="2413" spans="1:12" hidden="1" x14ac:dyDescent="0.3">
      <c r="A2413" t="s">
        <v>6592</v>
      </c>
      <c r="B2413" t="s">
        <v>109</v>
      </c>
      <c r="C2413" t="s">
        <v>1270</v>
      </c>
      <c r="D2413" t="s">
        <v>1568</v>
      </c>
      <c r="E2413" t="s">
        <v>1568</v>
      </c>
      <c r="F2413">
        <v>0</v>
      </c>
      <c r="G2413">
        <v>2411</v>
      </c>
      <c r="H2413">
        <f>IF(Table1[[#This Row],[my_ent_1]]=Table1[[#This Row],[their_ent_1]], 1, 0)</f>
        <v>0</v>
      </c>
      <c r="I2413">
        <f>IF(Table1[[#This Row],[my_ent_2]]=Table1[[#This Row],[their_ent_2]], 1, 0)</f>
        <v>1</v>
      </c>
      <c r="J2413">
        <f>IF(Table1[[#This Row],[same_1]]=1 &amp; Table1[[#This Row],[same_2]]=1, 1, 0)</f>
        <v>0</v>
      </c>
      <c r="K2413">
        <f>IF(ISNUMBER(SEARCH(Table1[[#This Row],[their_ent_1]],Table1[[#This Row],[my_ent_1]])), 1, 0)</f>
        <v>0</v>
      </c>
      <c r="L2413">
        <f>IF(ISNUMBER(SEARCH(Table1[[#This Row],[their_ent_2]],Table1[[#This Row],[my_ent_2]])), 1, 0)</f>
        <v>1</v>
      </c>
    </row>
    <row r="2414" spans="1:12" x14ac:dyDescent="0.3">
      <c r="A2414" t="s">
        <v>6593</v>
      </c>
      <c r="B2414" t="s">
        <v>405</v>
      </c>
      <c r="C2414" t="s">
        <v>25</v>
      </c>
      <c r="D2414" t="s">
        <v>57</v>
      </c>
      <c r="E2414" t="s">
        <v>36</v>
      </c>
      <c r="F2414">
        <v>0</v>
      </c>
      <c r="G2414">
        <v>2412</v>
      </c>
      <c r="H2414">
        <f>IF(Table1[[#This Row],[my_ent_1]]=Table1[[#This Row],[their_ent_1]], 1, 0)</f>
        <v>0</v>
      </c>
      <c r="I2414">
        <f>IF(Table1[[#This Row],[my_ent_2]]=Table1[[#This Row],[their_ent_2]], 1, 0)</f>
        <v>0</v>
      </c>
      <c r="J2414">
        <f>IF(Table1[[#This Row],[same_1]]=1 &amp; Table1[[#This Row],[same_2]]=1, 1, 0)</f>
        <v>0</v>
      </c>
      <c r="K2414">
        <f>IF(ISNUMBER(SEARCH(Table1[[#This Row],[their_ent_1]],Table1[[#This Row],[my_ent_1]])), 1, 0)</f>
        <v>1</v>
      </c>
      <c r="L2414">
        <f>IF(ISNUMBER(SEARCH(Table1[[#This Row],[their_ent_2]],Table1[[#This Row],[my_ent_2]])), 1, 0)</f>
        <v>1</v>
      </c>
    </row>
    <row r="2415" spans="1:12" hidden="1" x14ac:dyDescent="0.3">
      <c r="A2415" t="s">
        <v>6594</v>
      </c>
      <c r="B2415" t="s">
        <v>741</v>
      </c>
      <c r="C2415" t="s">
        <v>314</v>
      </c>
      <c r="D2415" t="s">
        <v>6595</v>
      </c>
      <c r="E2415" t="s">
        <v>6595</v>
      </c>
      <c r="F2415">
        <v>0</v>
      </c>
      <c r="G2415">
        <v>2413</v>
      </c>
      <c r="H2415">
        <f>IF(Table1[[#This Row],[my_ent_1]]=Table1[[#This Row],[their_ent_1]], 1, 0)</f>
        <v>0</v>
      </c>
      <c r="I2415">
        <f>IF(Table1[[#This Row],[my_ent_2]]=Table1[[#This Row],[their_ent_2]], 1, 0)</f>
        <v>1</v>
      </c>
      <c r="J2415">
        <f>IF(Table1[[#This Row],[same_1]]=1 &amp; Table1[[#This Row],[same_2]]=1, 1, 0)</f>
        <v>0</v>
      </c>
      <c r="K2415">
        <f>IF(ISNUMBER(SEARCH(Table1[[#This Row],[their_ent_1]],Table1[[#This Row],[my_ent_1]])), 1, 0)</f>
        <v>0</v>
      </c>
      <c r="L2415">
        <f>IF(ISNUMBER(SEARCH(Table1[[#This Row],[their_ent_2]],Table1[[#This Row],[my_ent_2]])), 1, 0)</f>
        <v>1</v>
      </c>
    </row>
    <row r="2416" spans="1:12" hidden="1" x14ac:dyDescent="0.3">
      <c r="A2416" t="s">
        <v>6596</v>
      </c>
      <c r="B2416" t="s">
        <v>6597</v>
      </c>
      <c r="C2416" t="s">
        <v>6598</v>
      </c>
      <c r="D2416" t="s">
        <v>1904</v>
      </c>
      <c r="E2416" t="s">
        <v>1904</v>
      </c>
      <c r="F2416">
        <v>0</v>
      </c>
      <c r="G2416">
        <v>2414</v>
      </c>
      <c r="H2416">
        <f>IF(Table1[[#This Row],[my_ent_1]]=Table1[[#This Row],[their_ent_1]], 1, 0)</f>
        <v>0</v>
      </c>
      <c r="I2416">
        <f>IF(Table1[[#This Row],[my_ent_2]]=Table1[[#This Row],[their_ent_2]], 1, 0)</f>
        <v>1</v>
      </c>
      <c r="J2416">
        <f>IF(Table1[[#This Row],[same_1]]=1 &amp; Table1[[#This Row],[same_2]]=1, 1, 0)</f>
        <v>0</v>
      </c>
      <c r="K2416">
        <f>IF(ISNUMBER(SEARCH(Table1[[#This Row],[their_ent_1]],Table1[[#This Row],[my_ent_1]])), 1, 0)</f>
        <v>0</v>
      </c>
      <c r="L2416">
        <f>IF(ISNUMBER(SEARCH(Table1[[#This Row],[their_ent_2]],Table1[[#This Row],[my_ent_2]])), 1, 0)</f>
        <v>1</v>
      </c>
    </row>
    <row r="2417" spans="1:12" hidden="1" x14ac:dyDescent="0.3">
      <c r="A2417" t="s">
        <v>6599</v>
      </c>
      <c r="B2417" t="s">
        <v>117</v>
      </c>
      <c r="C2417" t="s">
        <v>117</v>
      </c>
      <c r="D2417" t="s">
        <v>1577</v>
      </c>
      <c r="E2417" t="s">
        <v>6600</v>
      </c>
      <c r="F2417">
        <v>0</v>
      </c>
      <c r="G2417">
        <v>2415</v>
      </c>
      <c r="H2417">
        <f>IF(Table1[[#This Row],[my_ent_1]]=Table1[[#This Row],[their_ent_1]], 1, 0)</f>
        <v>1</v>
      </c>
      <c r="I2417">
        <f>IF(Table1[[#This Row],[my_ent_2]]=Table1[[#This Row],[their_ent_2]], 1, 0)</f>
        <v>0</v>
      </c>
      <c r="J2417">
        <f>IF(Table1[[#This Row],[same_1]]=1 &amp; Table1[[#This Row],[same_2]]=1, 1, 0)</f>
        <v>0</v>
      </c>
      <c r="K2417">
        <f>IF(ISNUMBER(SEARCH(Table1[[#This Row],[their_ent_1]],Table1[[#This Row],[my_ent_1]])), 1, 0)</f>
        <v>1</v>
      </c>
      <c r="L2417">
        <f>IF(ISNUMBER(SEARCH(Table1[[#This Row],[their_ent_2]],Table1[[#This Row],[my_ent_2]])), 1, 0)</f>
        <v>0</v>
      </c>
    </row>
    <row r="2418" spans="1:12" hidden="1" x14ac:dyDescent="0.3">
      <c r="A2418" t="s">
        <v>6601</v>
      </c>
      <c r="B2418" t="s">
        <v>103</v>
      </c>
      <c r="C2418" t="s">
        <v>255</v>
      </c>
      <c r="D2418" t="s">
        <v>255</v>
      </c>
      <c r="E2418" t="s">
        <v>347</v>
      </c>
      <c r="F2418">
        <v>0</v>
      </c>
      <c r="G2418">
        <v>2416</v>
      </c>
      <c r="H2418">
        <f>IF(Table1[[#This Row],[my_ent_1]]=Table1[[#This Row],[their_ent_1]], 1, 0)</f>
        <v>0</v>
      </c>
      <c r="I2418">
        <f>IF(Table1[[#This Row],[my_ent_2]]=Table1[[#This Row],[their_ent_2]], 1, 0)</f>
        <v>0</v>
      </c>
      <c r="J2418">
        <f>IF(Table1[[#This Row],[same_1]]=1 &amp; Table1[[#This Row],[same_2]]=1, 1, 0)</f>
        <v>0</v>
      </c>
      <c r="K2418">
        <f>IF(ISNUMBER(SEARCH(Table1[[#This Row],[their_ent_1]],Table1[[#This Row],[my_ent_1]])), 1, 0)</f>
        <v>0</v>
      </c>
      <c r="L2418">
        <f>IF(ISNUMBER(SEARCH(Table1[[#This Row],[their_ent_2]],Table1[[#This Row],[my_ent_2]])), 1, 0)</f>
        <v>0</v>
      </c>
    </row>
    <row r="2419" spans="1:12" hidden="1" x14ac:dyDescent="0.3">
      <c r="A2419" t="s">
        <v>6602</v>
      </c>
      <c r="B2419" t="s">
        <v>36</v>
      </c>
      <c r="C2419" t="s">
        <v>36</v>
      </c>
      <c r="D2419" t="s">
        <v>47</v>
      </c>
      <c r="E2419" t="s">
        <v>6603</v>
      </c>
      <c r="F2419">
        <v>0</v>
      </c>
      <c r="G2419">
        <v>2417</v>
      </c>
      <c r="H2419">
        <f>IF(Table1[[#This Row],[my_ent_1]]=Table1[[#This Row],[their_ent_1]], 1, 0)</f>
        <v>1</v>
      </c>
      <c r="I2419">
        <f>IF(Table1[[#This Row],[my_ent_2]]=Table1[[#This Row],[their_ent_2]], 1, 0)</f>
        <v>0</v>
      </c>
      <c r="J2419">
        <f>IF(Table1[[#This Row],[same_1]]=1 &amp; Table1[[#This Row],[same_2]]=1, 1, 0)</f>
        <v>0</v>
      </c>
      <c r="K2419">
        <f>IF(ISNUMBER(SEARCH(Table1[[#This Row],[their_ent_1]],Table1[[#This Row],[my_ent_1]])), 1, 0)</f>
        <v>1</v>
      </c>
      <c r="L2419">
        <f>IF(ISNUMBER(SEARCH(Table1[[#This Row],[their_ent_2]],Table1[[#This Row],[my_ent_2]])), 1, 0)</f>
        <v>0</v>
      </c>
    </row>
    <row r="2420" spans="1:12" hidden="1" x14ac:dyDescent="0.3">
      <c r="A2420" t="s">
        <v>6604</v>
      </c>
      <c r="B2420" t="s">
        <v>6605</v>
      </c>
      <c r="C2420" t="s">
        <v>6605</v>
      </c>
      <c r="D2420" t="s">
        <v>6606</v>
      </c>
      <c r="E2420" t="s">
        <v>82</v>
      </c>
      <c r="F2420">
        <v>0</v>
      </c>
      <c r="G2420">
        <v>2418</v>
      </c>
      <c r="H2420">
        <f>IF(Table1[[#This Row],[my_ent_1]]=Table1[[#This Row],[their_ent_1]], 1, 0)</f>
        <v>1</v>
      </c>
      <c r="I2420">
        <f>IF(Table1[[#This Row],[my_ent_2]]=Table1[[#This Row],[their_ent_2]], 1, 0)</f>
        <v>0</v>
      </c>
      <c r="J2420">
        <f>IF(Table1[[#This Row],[same_1]]=1 &amp; Table1[[#This Row],[same_2]]=1, 1, 0)</f>
        <v>0</v>
      </c>
      <c r="K2420">
        <f>IF(ISNUMBER(SEARCH(Table1[[#This Row],[their_ent_1]],Table1[[#This Row],[my_ent_1]])), 1, 0)</f>
        <v>1</v>
      </c>
      <c r="L2420">
        <f>IF(ISNUMBER(SEARCH(Table1[[#This Row],[their_ent_2]],Table1[[#This Row],[my_ent_2]])), 1, 0)</f>
        <v>0</v>
      </c>
    </row>
    <row r="2421" spans="1:12" hidden="1" x14ac:dyDescent="0.3">
      <c r="A2421" t="s">
        <v>6607</v>
      </c>
      <c r="B2421" t="s">
        <v>6608</v>
      </c>
      <c r="C2421" t="s">
        <v>6609</v>
      </c>
      <c r="D2421" t="s">
        <v>6609</v>
      </c>
      <c r="E2421" t="s">
        <v>6610</v>
      </c>
      <c r="F2421">
        <v>0</v>
      </c>
      <c r="G2421">
        <v>2419</v>
      </c>
      <c r="H2421">
        <f>IF(Table1[[#This Row],[my_ent_1]]=Table1[[#This Row],[their_ent_1]], 1, 0)</f>
        <v>0</v>
      </c>
      <c r="I2421">
        <f>IF(Table1[[#This Row],[my_ent_2]]=Table1[[#This Row],[their_ent_2]], 1, 0)</f>
        <v>0</v>
      </c>
      <c r="J2421">
        <f>IF(Table1[[#This Row],[same_1]]=1 &amp; Table1[[#This Row],[same_2]]=1, 1, 0)</f>
        <v>0</v>
      </c>
      <c r="K2421">
        <f>IF(ISNUMBER(SEARCH(Table1[[#This Row],[their_ent_1]],Table1[[#This Row],[my_ent_1]])), 1, 0)</f>
        <v>0</v>
      </c>
      <c r="L2421">
        <f>IF(ISNUMBER(SEARCH(Table1[[#This Row],[their_ent_2]],Table1[[#This Row],[my_ent_2]])), 1, 0)</f>
        <v>0</v>
      </c>
    </row>
    <row r="2422" spans="1:12" hidden="1" x14ac:dyDescent="0.3">
      <c r="A2422" t="s">
        <v>6611</v>
      </c>
      <c r="B2422" t="s">
        <v>1103</v>
      </c>
      <c r="C2422" t="s">
        <v>6612</v>
      </c>
      <c r="D2422" t="s">
        <v>6612</v>
      </c>
      <c r="E2422" t="s">
        <v>6613</v>
      </c>
      <c r="F2422">
        <v>0</v>
      </c>
      <c r="G2422">
        <v>2420</v>
      </c>
      <c r="H2422">
        <f>IF(Table1[[#This Row],[my_ent_1]]=Table1[[#This Row],[their_ent_1]], 1, 0)</f>
        <v>0</v>
      </c>
      <c r="I2422">
        <f>IF(Table1[[#This Row],[my_ent_2]]=Table1[[#This Row],[their_ent_2]], 1, 0)</f>
        <v>0</v>
      </c>
      <c r="J2422">
        <f>IF(Table1[[#This Row],[same_1]]=1 &amp; Table1[[#This Row],[same_2]]=1, 1, 0)</f>
        <v>0</v>
      </c>
      <c r="K2422">
        <f>IF(ISNUMBER(SEARCH(Table1[[#This Row],[their_ent_1]],Table1[[#This Row],[my_ent_1]])), 1, 0)</f>
        <v>0</v>
      </c>
      <c r="L2422">
        <f>IF(ISNUMBER(SEARCH(Table1[[#This Row],[their_ent_2]],Table1[[#This Row],[my_ent_2]])), 1, 0)</f>
        <v>0</v>
      </c>
    </row>
    <row r="2423" spans="1:12" hidden="1" x14ac:dyDescent="0.3">
      <c r="A2423" t="s">
        <v>6614</v>
      </c>
      <c r="B2423" t="s">
        <v>6615</v>
      </c>
      <c r="C2423" t="s">
        <v>1659</v>
      </c>
      <c r="D2423" t="s">
        <v>143</v>
      </c>
      <c r="E2423" t="s">
        <v>6616</v>
      </c>
      <c r="F2423">
        <v>0</v>
      </c>
      <c r="G2423">
        <v>2421</v>
      </c>
      <c r="H2423">
        <f>IF(Table1[[#This Row],[my_ent_1]]=Table1[[#This Row],[their_ent_1]], 1, 0)</f>
        <v>0</v>
      </c>
      <c r="I2423">
        <f>IF(Table1[[#This Row],[my_ent_2]]=Table1[[#This Row],[their_ent_2]], 1, 0)</f>
        <v>0</v>
      </c>
      <c r="J2423">
        <f>IF(Table1[[#This Row],[same_1]]=1 &amp; Table1[[#This Row],[same_2]]=1, 1, 0)</f>
        <v>0</v>
      </c>
      <c r="K2423">
        <f>IF(ISNUMBER(SEARCH(Table1[[#This Row],[their_ent_1]],Table1[[#This Row],[my_ent_1]])), 1, 0)</f>
        <v>1</v>
      </c>
      <c r="L2423">
        <f>IF(ISNUMBER(SEARCH(Table1[[#This Row],[their_ent_2]],Table1[[#This Row],[my_ent_2]])), 1, 0)</f>
        <v>0</v>
      </c>
    </row>
    <row r="2424" spans="1:12" x14ac:dyDescent="0.3">
      <c r="A2424" t="s">
        <v>6617</v>
      </c>
      <c r="B2424" t="s">
        <v>6618</v>
      </c>
      <c r="C2424" t="s">
        <v>6619</v>
      </c>
      <c r="D2424" t="s">
        <v>27</v>
      </c>
      <c r="E2424" t="s">
        <v>27</v>
      </c>
      <c r="F2424">
        <v>0</v>
      </c>
      <c r="G2424">
        <v>2422</v>
      </c>
      <c r="H2424">
        <f>IF(Table1[[#This Row],[my_ent_1]]=Table1[[#This Row],[their_ent_1]], 1, 0)</f>
        <v>0</v>
      </c>
      <c r="I2424">
        <f>IF(Table1[[#This Row],[my_ent_2]]=Table1[[#This Row],[their_ent_2]], 1, 0)</f>
        <v>1</v>
      </c>
      <c r="J2424">
        <f>IF(Table1[[#This Row],[same_1]]=1 &amp; Table1[[#This Row],[same_2]]=1, 1, 0)</f>
        <v>0</v>
      </c>
      <c r="K2424">
        <f>IF(ISNUMBER(SEARCH(Table1[[#This Row],[their_ent_1]],Table1[[#This Row],[my_ent_1]])), 1, 0)</f>
        <v>1</v>
      </c>
      <c r="L2424">
        <f>IF(ISNUMBER(SEARCH(Table1[[#This Row],[their_ent_2]],Table1[[#This Row],[my_ent_2]])), 1, 0)</f>
        <v>1</v>
      </c>
    </row>
    <row r="2425" spans="1:12" hidden="1" x14ac:dyDescent="0.3">
      <c r="A2425" t="s">
        <v>6620</v>
      </c>
      <c r="B2425" t="s">
        <v>6621</v>
      </c>
      <c r="C2425" t="s">
        <v>6622</v>
      </c>
      <c r="D2425" t="s">
        <v>143</v>
      </c>
      <c r="E2425" t="s">
        <v>6623</v>
      </c>
      <c r="F2425">
        <v>0</v>
      </c>
      <c r="G2425">
        <v>2423</v>
      </c>
      <c r="H2425">
        <f>IF(Table1[[#This Row],[my_ent_1]]=Table1[[#This Row],[their_ent_1]], 1, 0)</f>
        <v>0</v>
      </c>
      <c r="I2425">
        <f>IF(Table1[[#This Row],[my_ent_2]]=Table1[[#This Row],[their_ent_2]], 1, 0)</f>
        <v>0</v>
      </c>
      <c r="J2425">
        <f>IF(Table1[[#This Row],[same_1]]=1 &amp; Table1[[#This Row],[same_2]]=1, 1, 0)</f>
        <v>0</v>
      </c>
      <c r="K2425">
        <f>IF(ISNUMBER(SEARCH(Table1[[#This Row],[their_ent_1]],Table1[[#This Row],[my_ent_1]])), 1, 0)</f>
        <v>1</v>
      </c>
      <c r="L2425">
        <f>IF(ISNUMBER(SEARCH(Table1[[#This Row],[their_ent_2]],Table1[[#This Row],[my_ent_2]])), 1, 0)</f>
        <v>0</v>
      </c>
    </row>
    <row r="2426" spans="1:12" hidden="1" x14ac:dyDescent="0.3">
      <c r="A2426" t="s">
        <v>4621</v>
      </c>
      <c r="B2426" t="s">
        <v>256</v>
      </c>
      <c r="C2426" t="s">
        <v>957</v>
      </c>
      <c r="D2426" t="s">
        <v>390</v>
      </c>
      <c r="E2426" t="s">
        <v>390</v>
      </c>
      <c r="F2426">
        <v>0</v>
      </c>
      <c r="G2426">
        <v>2424</v>
      </c>
      <c r="H2426">
        <f>IF(Table1[[#This Row],[my_ent_1]]=Table1[[#This Row],[their_ent_1]], 1, 0)</f>
        <v>0</v>
      </c>
      <c r="I2426">
        <f>IF(Table1[[#This Row],[my_ent_2]]=Table1[[#This Row],[their_ent_2]], 1, 0)</f>
        <v>1</v>
      </c>
      <c r="J2426">
        <f>IF(Table1[[#This Row],[same_1]]=1 &amp; Table1[[#This Row],[same_2]]=1, 1, 0)</f>
        <v>0</v>
      </c>
      <c r="K2426">
        <f>IF(ISNUMBER(SEARCH(Table1[[#This Row],[their_ent_1]],Table1[[#This Row],[my_ent_1]])), 1, 0)</f>
        <v>0</v>
      </c>
      <c r="L2426">
        <f>IF(ISNUMBER(SEARCH(Table1[[#This Row],[their_ent_2]],Table1[[#This Row],[my_ent_2]])), 1, 0)</f>
        <v>1</v>
      </c>
    </row>
    <row r="2427" spans="1:12" x14ac:dyDescent="0.3">
      <c r="A2427" t="s">
        <v>6624</v>
      </c>
      <c r="B2427" t="s">
        <v>6625</v>
      </c>
      <c r="C2427" t="s">
        <v>6625</v>
      </c>
      <c r="D2427" t="s">
        <v>3937</v>
      </c>
      <c r="E2427" t="s">
        <v>3936</v>
      </c>
      <c r="F2427">
        <v>0</v>
      </c>
      <c r="G2427">
        <v>2425</v>
      </c>
      <c r="H2427">
        <f>IF(Table1[[#This Row],[my_ent_1]]=Table1[[#This Row],[their_ent_1]], 1, 0)</f>
        <v>1</v>
      </c>
      <c r="I2427">
        <f>IF(Table1[[#This Row],[my_ent_2]]=Table1[[#This Row],[their_ent_2]], 1, 0)</f>
        <v>0</v>
      </c>
      <c r="J2427">
        <f>IF(Table1[[#This Row],[same_1]]=1 &amp; Table1[[#This Row],[same_2]]=1, 1, 0)</f>
        <v>0</v>
      </c>
      <c r="K2427">
        <f>IF(ISNUMBER(SEARCH(Table1[[#This Row],[their_ent_1]],Table1[[#This Row],[my_ent_1]])), 1, 0)</f>
        <v>1</v>
      </c>
      <c r="L2427">
        <f>IF(ISNUMBER(SEARCH(Table1[[#This Row],[their_ent_2]],Table1[[#This Row],[my_ent_2]])), 1, 0)</f>
        <v>1</v>
      </c>
    </row>
    <row r="2428" spans="1:12" hidden="1" x14ac:dyDescent="0.3">
      <c r="A2428" t="s">
        <v>6626</v>
      </c>
      <c r="B2428" t="s">
        <v>3013</v>
      </c>
      <c r="C2428" t="s">
        <v>3013</v>
      </c>
      <c r="D2428" t="s">
        <v>143</v>
      </c>
      <c r="E2428" t="s">
        <v>6627</v>
      </c>
      <c r="F2428">
        <v>0</v>
      </c>
      <c r="G2428">
        <v>2426</v>
      </c>
      <c r="H2428">
        <f>IF(Table1[[#This Row],[my_ent_1]]=Table1[[#This Row],[their_ent_1]], 1, 0)</f>
        <v>1</v>
      </c>
      <c r="I2428">
        <f>IF(Table1[[#This Row],[my_ent_2]]=Table1[[#This Row],[their_ent_2]], 1, 0)</f>
        <v>0</v>
      </c>
      <c r="J2428">
        <f>IF(Table1[[#This Row],[same_1]]=1 &amp; Table1[[#This Row],[same_2]]=1, 1, 0)</f>
        <v>0</v>
      </c>
      <c r="K2428">
        <f>IF(ISNUMBER(SEARCH(Table1[[#This Row],[their_ent_1]],Table1[[#This Row],[my_ent_1]])), 1, 0)</f>
        <v>1</v>
      </c>
      <c r="L2428">
        <f>IF(ISNUMBER(SEARCH(Table1[[#This Row],[their_ent_2]],Table1[[#This Row],[my_ent_2]])), 1, 0)</f>
        <v>0</v>
      </c>
    </row>
    <row r="2429" spans="1:12" hidden="1" x14ac:dyDescent="0.3">
      <c r="A2429" t="s">
        <v>6628</v>
      </c>
      <c r="B2429" t="s">
        <v>6629</v>
      </c>
      <c r="C2429" t="s">
        <v>200</v>
      </c>
      <c r="D2429" t="s">
        <v>6630</v>
      </c>
      <c r="E2429" t="s">
        <v>3783</v>
      </c>
      <c r="F2429">
        <v>0</v>
      </c>
      <c r="G2429">
        <v>2427</v>
      </c>
      <c r="H2429">
        <f>IF(Table1[[#This Row],[my_ent_1]]=Table1[[#This Row],[their_ent_1]], 1, 0)</f>
        <v>0</v>
      </c>
      <c r="I2429">
        <f>IF(Table1[[#This Row],[my_ent_2]]=Table1[[#This Row],[their_ent_2]], 1, 0)</f>
        <v>0</v>
      </c>
      <c r="J2429">
        <f>IF(Table1[[#This Row],[same_1]]=1 &amp; Table1[[#This Row],[same_2]]=1, 1, 0)</f>
        <v>0</v>
      </c>
      <c r="K2429">
        <f>IF(ISNUMBER(SEARCH(Table1[[#This Row],[their_ent_1]],Table1[[#This Row],[my_ent_1]])), 1, 0)</f>
        <v>0</v>
      </c>
      <c r="L2429">
        <f>IF(ISNUMBER(SEARCH(Table1[[#This Row],[their_ent_2]],Table1[[#This Row],[my_ent_2]])), 1, 0)</f>
        <v>0</v>
      </c>
    </row>
    <row r="2430" spans="1:12" hidden="1" x14ac:dyDescent="0.3">
      <c r="A2430" t="s">
        <v>6631</v>
      </c>
      <c r="B2430" t="s">
        <v>2285</v>
      </c>
      <c r="C2430" t="s">
        <v>6632</v>
      </c>
      <c r="D2430" t="s">
        <v>6633</v>
      </c>
      <c r="E2430" t="s">
        <v>6634</v>
      </c>
      <c r="F2430">
        <v>0</v>
      </c>
      <c r="G2430">
        <v>2428</v>
      </c>
      <c r="H2430">
        <f>IF(Table1[[#This Row],[my_ent_1]]=Table1[[#This Row],[their_ent_1]], 1, 0)</f>
        <v>0</v>
      </c>
      <c r="I2430">
        <f>IF(Table1[[#This Row],[my_ent_2]]=Table1[[#This Row],[their_ent_2]], 1, 0)</f>
        <v>0</v>
      </c>
      <c r="J2430">
        <f>IF(Table1[[#This Row],[same_1]]=1 &amp; Table1[[#This Row],[same_2]]=1, 1, 0)</f>
        <v>0</v>
      </c>
      <c r="K2430">
        <f>IF(ISNUMBER(SEARCH(Table1[[#This Row],[their_ent_1]],Table1[[#This Row],[my_ent_1]])), 1, 0)</f>
        <v>0</v>
      </c>
      <c r="L2430">
        <f>IF(ISNUMBER(SEARCH(Table1[[#This Row],[their_ent_2]],Table1[[#This Row],[my_ent_2]])), 1, 0)</f>
        <v>1</v>
      </c>
    </row>
    <row r="2431" spans="1:12" hidden="1" x14ac:dyDescent="0.3">
      <c r="A2431" t="s">
        <v>6635</v>
      </c>
      <c r="B2431" t="s">
        <v>6636</v>
      </c>
      <c r="C2431" t="s">
        <v>6636</v>
      </c>
      <c r="D2431" t="s">
        <v>682</v>
      </c>
      <c r="E2431" t="s">
        <v>364</v>
      </c>
      <c r="F2431">
        <v>0</v>
      </c>
      <c r="G2431">
        <v>2429</v>
      </c>
      <c r="H2431">
        <f>IF(Table1[[#This Row],[my_ent_1]]=Table1[[#This Row],[their_ent_1]], 1, 0)</f>
        <v>1</v>
      </c>
      <c r="I2431">
        <f>IF(Table1[[#This Row],[my_ent_2]]=Table1[[#This Row],[their_ent_2]], 1, 0)</f>
        <v>0</v>
      </c>
      <c r="J2431">
        <f>IF(Table1[[#This Row],[same_1]]=1 &amp; Table1[[#This Row],[same_2]]=1, 1, 0)</f>
        <v>0</v>
      </c>
      <c r="K2431">
        <f>IF(ISNUMBER(SEARCH(Table1[[#This Row],[their_ent_1]],Table1[[#This Row],[my_ent_1]])), 1, 0)</f>
        <v>1</v>
      </c>
      <c r="L2431">
        <f>IF(ISNUMBER(SEARCH(Table1[[#This Row],[their_ent_2]],Table1[[#This Row],[my_ent_2]])), 1, 0)</f>
        <v>0</v>
      </c>
    </row>
    <row r="2432" spans="1:12" hidden="1" x14ac:dyDescent="0.3">
      <c r="A2432" t="s">
        <v>6637</v>
      </c>
      <c r="B2432" t="s">
        <v>6638</v>
      </c>
      <c r="C2432" t="s">
        <v>6363</v>
      </c>
      <c r="D2432" t="s">
        <v>769</v>
      </c>
      <c r="E2432" t="s">
        <v>433</v>
      </c>
      <c r="F2432">
        <v>0</v>
      </c>
      <c r="G2432">
        <v>2430</v>
      </c>
      <c r="H2432">
        <f>IF(Table1[[#This Row],[my_ent_1]]=Table1[[#This Row],[their_ent_1]], 1, 0)</f>
        <v>0</v>
      </c>
      <c r="I2432">
        <f>IF(Table1[[#This Row],[my_ent_2]]=Table1[[#This Row],[their_ent_2]], 1, 0)</f>
        <v>0</v>
      </c>
      <c r="J2432">
        <f>IF(Table1[[#This Row],[same_1]]=1 &amp; Table1[[#This Row],[same_2]]=1, 1, 0)</f>
        <v>0</v>
      </c>
      <c r="K2432">
        <f>IF(ISNUMBER(SEARCH(Table1[[#This Row],[their_ent_1]],Table1[[#This Row],[my_ent_1]])), 1, 0)</f>
        <v>0</v>
      </c>
      <c r="L2432">
        <f>IF(ISNUMBER(SEARCH(Table1[[#This Row],[their_ent_2]],Table1[[#This Row],[my_ent_2]])), 1, 0)</f>
        <v>0</v>
      </c>
    </row>
    <row r="2433" spans="1:12" hidden="1" x14ac:dyDescent="0.3">
      <c r="A2433" t="s">
        <v>6639</v>
      </c>
      <c r="B2433" t="s">
        <v>6640</v>
      </c>
      <c r="C2433" t="s">
        <v>6640</v>
      </c>
      <c r="D2433" t="s">
        <v>682</v>
      </c>
      <c r="E2433" t="s">
        <v>27</v>
      </c>
      <c r="F2433">
        <v>0</v>
      </c>
      <c r="G2433">
        <v>2431</v>
      </c>
      <c r="H2433">
        <f>IF(Table1[[#This Row],[my_ent_1]]=Table1[[#This Row],[their_ent_1]], 1, 0)</f>
        <v>1</v>
      </c>
      <c r="I2433">
        <f>IF(Table1[[#This Row],[my_ent_2]]=Table1[[#This Row],[their_ent_2]], 1, 0)</f>
        <v>0</v>
      </c>
      <c r="J2433">
        <f>IF(Table1[[#This Row],[same_1]]=1 &amp; Table1[[#This Row],[same_2]]=1, 1, 0)</f>
        <v>0</v>
      </c>
      <c r="K2433">
        <f>IF(ISNUMBER(SEARCH(Table1[[#This Row],[their_ent_1]],Table1[[#This Row],[my_ent_1]])), 1, 0)</f>
        <v>1</v>
      </c>
      <c r="L2433">
        <f>IF(ISNUMBER(SEARCH(Table1[[#This Row],[their_ent_2]],Table1[[#This Row],[my_ent_2]])), 1, 0)</f>
        <v>0</v>
      </c>
    </row>
    <row r="2434" spans="1:12" hidden="1" x14ac:dyDescent="0.3">
      <c r="A2434" t="s">
        <v>6641</v>
      </c>
      <c r="B2434" t="s">
        <v>316</v>
      </c>
      <c r="C2434" t="s">
        <v>1810</v>
      </c>
      <c r="D2434" t="s">
        <v>656</v>
      </c>
      <c r="E2434" t="s">
        <v>318</v>
      </c>
      <c r="F2434">
        <v>0</v>
      </c>
      <c r="G2434">
        <v>2432</v>
      </c>
      <c r="H2434">
        <f>IF(Table1[[#This Row],[my_ent_1]]=Table1[[#This Row],[their_ent_1]], 1, 0)</f>
        <v>0</v>
      </c>
      <c r="I2434">
        <f>IF(Table1[[#This Row],[my_ent_2]]=Table1[[#This Row],[their_ent_2]], 1, 0)</f>
        <v>0</v>
      </c>
      <c r="J2434">
        <f>IF(Table1[[#This Row],[same_1]]=1 &amp; Table1[[#This Row],[same_2]]=1, 1, 0)</f>
        <v>0</v>
      </c>
      <c r="K2434">
        <f>IF(ISNUMBER(SEARCH(Table1[[#This Row],[their_ent_1]],Table1[[#This Row],[my_ent_1]])), 1, 0)</f>
        <v>0</v>
      </c>
      <c r="L2434">
        <f>IF(ISNUMBER(SEARCH(Table1[[#This Row],[their_ent_2]],Table1[[#This Row],[my_ent_2]])), 1, 0)</f>
        <v>0</v>
      </c>
    </row>
    <row r="2435" spans="1:12" hidden="1" x14ac:dyDescent="0.3">
      <c r="A2435" t="s">
        <v>6642</v>
      </c>
      <c r="B2435" t="s">
        <v>366</v>
      </c>
      <c r="C2435" t="s">
        <v>314</v>
      </c>
      <c r="D2435" t="s">
        <v>12</v>
      </c>
      <c r="E2435" t="s">
        <v>6643</v>
      </c>
      <c r="F2435">
        <v>0</v>
      </c>
      <c r="G2435">
        <v>2433</v>
      </c>
      <c r="H2435">
        <f>IF(Table1[[#This Row],[my_ent_1]]=Table1[[#This Row],[their_ent_1]], 1, 0)</f>
        <v>0</v>
      </c>
      <c r="I2435">
        <f>IF(Table1[[#This Row],[my_ent_2]]=Table1[[#This Row],[their_ent_2]], 1, 0)</f>
        <v>0</v>
      </c>
      <c r="J2435">
        <f>IF(Table1[[#This Row],[same_1]]=1 &amp; Table1[[#This Row],[same_2]]=1, 1, 0)</f>
        <v>0</v>
      </c>
      <c r="K2435">
        <f>IF(ISNUMBER(SEARCH(Table1[[#This Row],[their_ent_1]],Table1[[#This Row],[my_ent_1]])), 1, 0)</f>
        <v>0</v>
      </c>
      <c r="L2435">
        <f>IF(ISNUMBER(SEARCH(Table1[[#This Row],[their_ent_2]],Table1[[#This Row],[my_ent_2]])), 1, 0)</f>
        <v>0</v>
      </c>
    </row>
    <row r="2436" spans="1:12" hidden="1" x14ac:dyDescent="0.3">
      <c r="A2436" t="s">
        <v>6644</v>
      </c>
      <c r="B2436" t="s">
        <v>4761</v>
      </c>
      <c r="C2436" t="s">
        <v>6645</v>
      </c>
      <c r="D2436" t="s">
        <v>208</v>
      </c>
      <c r="E2436" t="s">
        <v>6646</v>
      </c>
      <c r="F2436">
        <v>0</v>
      </c>
      <c r="G2436">
        <v>2434</v>
      </c>
      <c r="H2436">
        <f>IF(Table1[[#This Row],[my_ent_1]]=Table1[[#This Row],[their_ent_1]], 1, 0)</f>
        <v>0</v>
      </c>
      <c r="I2436">
        <f>IF(Table1[[#This Row],[my_ent_2]]=Table1[[#This Row],[their_ent_2]], 1, 0)</f>
        <v>0</v>
      </c>
      <c r="J2436">
        <f>IF(Table1[[#This Row],[same_1]]=1 &amp; Table1[[#This Row],[same_2]]=1, 1, 0)</f>
        <v>0</v>
      </c>
      <c r="K2436">
        <f>IF(ISNUMBER(SEARCH(Table1[[#This Row],[their_ent_1]],Table1[[#This Row],[my_ent_1]])), 1, 0)</f>
        <v>0</v>
      </c>
      <c r="L2436">
        <f>IF(ISNUMBER(SEARCH(Table1[[#This Row],[their_ent_2]],Table1[[#This Row],[my_ent_2]])), 1, 0)</f>
        <v>0</v>
      </c>
    </row>
    <row r="2437" spans="1:12" hidden="1" x14ac:dyDescent="0.3">
      <c r="A2437" t="s">
        <v>6647</v>
      </c>
      <c r="B2437" t="s">
        <v>12</v>
      </c>
      <c r="C2437" t="s">
        <v>6648</v>
      </c>
      <c r="D2437" t="s">
        <v>6648</v>
      </c>
      <c r="E2437" t="s">
        <v>6649</v>
      </c>
      <c r="F2437">
        <v>0</v>
      </c>
      <c r="G2437">
        <v>2435</v>
      </c>
      <c r="H2437">
        <f>IF(Table1[[#This Row],[my_ent_1]]=Table1[[#This Row],[their_ent_1]], 1, 0)</f>
        <v>0</v>
      </c>
      <c r="I2437">
        <f>IF(Table1[[#This Row],[my_ent_2]]=Table1[[#This Row],[their_ent_2]], 1, 0)</f>
        <v>0</v>
      </c>
      <c r="J2437">
        <f>IF(Table1[[#This Row],[same_1]]=1 &amp; Table1[[#This Row],[same_2]]=1, 1, 0)</f>
        <v>0</v>
      </c>
      <c r="K2437">
        <f>IF(ISNUMBER(SEARCH(Table1[[#This Row],[their_ent_1]],Table1[[#This Row],[my_ent_1]])), 1, 0)</f>
        <v>0</v>
      </c>
      <c r="L2437">
        <f>IF(ISNUMBER(SEARCH(Table1[[#This Row],[their_ent_2]],Table1[[#This Row],[my_ent_2]])), 1, 0)</f>
        <v>0</v>
      </c>
    </row>
    <row r="2438" spans="1:12" hidden="1" x14ac:dyDescent="0.3">
      <c r="A2438" t="s">
        <v>6650</v>
      </c>
      <c r="B2438" t="s">
        <v>12</v>
      </c>
      <c r="C2438" t="s">
        <v>12</v>
      </c>
      <c r="D2438" t="s">
        <v>6651</v>
      </c>
      <c r="E2438" t="s">
        <v>6652</v>
      </c>
      <c r="F2438">
        <v>0</v>
      </c>
      <c r="G2438">
        <v>2436</v>
      </c>
      <c r="H2438">
        <f>IF(Table1[[#This Row],[my_ent_1]]=Table1[[#This Row],[their_ent_1]], 1, 0)</f>
        <v>1</v>
      </c>
      <c r="I2438">
        <f>IF(Table1[[#This Row],[my_ent_2]]=Table1[[#This Row],[their_ent_2]], 1, 0)</f>
        <v>0</v>
      </c>
      <c r="J2438">
        <f>IF(Table1[[#This Row],[same_1]]=1 &amp; Table1[[#This Row],[same_2]]=1, 1, 0)</f>
        <v>0</v>
      </c>
      <c r="K2438">
        <f>IF(ISNUMBER(SEARCH(Table1[[#This Row],[their_ent_1]],Table1[[#This Row],[my_ent_1]])), 1, 0)</f>
        <v>1</v>
      </c>
      <c r="L2438">
        <f>IF(ISNUMBER(SEARCH(Table1[[#This Row],[their_ent_2]],Table1[[#This Row],[my_ent_2]])), 1, 0)</f>
        <v>0</v>
      </c>
    </row>
    <row r="2439" spans="1:12" hidden="1" x14ac:dyDescent="0.3">
      <c r="A2439" t="s">
        <v>6653</v>
      </c>
      <c r="B2439" t="s">
        <v>6654</v>
      </c>
      <c r="C2439" t="s">
        <v>6655</v>
      </c>
      <c r="D2439" t="s">
        <v>1048</v>
      </c>
      <c r="E2439" t="s">
        <v>1049</v>
      </c>
      <c r="F2439">
        <v>0</v>
      </c>
      <c r="G2439">
        <v>2437</v>
      </c>
      <c r="H2439">
        <f>IF(Table1[[#This Row],[my_ent_1]]=Table1[[#This Row],[their_ent_1]], 1, 0)</f>
        <v>0</v>
      </c>
      <c r="I2439">
        <f>IF(Table1[[#This Row],[my_ent_2]]=Table1[[#This Row],[their_ent_2]], 1, 0)</f>
        <v>0</v>
      </c>
      <c r="J2439">
        <f>IF(Table1[[#This Row],[same_1]]=1 &amp; Table1[[#This Row],[same_2]]=1, 1, 0)</f>
        <v>0</v>
      </c>
      <c r="K2439">
        <f>IF(ISNUMBER(SEARCH(Table1[[#This Row],[their_ent_1]],Table1[[#This Row],[my_ent_1]])), 1, 0)</f>
        <v>0</v>
      </c>
      <c r="L2439">
        <f>IF(ISNUMBER(SEARCH(Table1[[#This Row],[their_ent_2]],Table1[[#This Row],[my_ent_2]])), 1, 0)</f>
        <v>1</v>
      </c>
    </row>
    <row r="2440" spans="1:12" hidden="1" x14ac:dyDescent="0.3">
      <c r="A2440" t="s">
        <v>6656</v>
      </c>
      <c r="B2440" t="s">
        <v>491</v>
      </c>
      <c r="C2440" t="s">
        <v>491</v>
      </c>
      <c r="D2440" t="s">
        <v>26</v>
      </c>
      <c r="E2440" t="s">
        <v>6657</v>
      </c>
      <c r="F2440">
        <v>0</v>
      </c>
      <c r="G2440">
        <v>2438</v>
      </c>
      <c r="H2440">
        <f>IF(Table1[[#This Row],[my_ent_1]]=Table1[[#This Row],[their_ent_1]], 1, 0)</f>
        <v>1</v>
      </c>
      <c r="I2440">
        <f>IF(Table1[[#This Row],[my_ent_2]]=Table1[[#This Row],[their_ent_2]], 1, 0)</f>
        <v>0</v>
      </c>
      <c r="J2440">
        <f>IF(Table1[[#This Row],[same_1]]=1 &amp; Table1[[#This Row],[same_2]]=1, 1, 0)</f>
        <v>0</v>
      </c>
      <c r="K2440">
        <f>IF(ISNUMBER(SEARCH(Table1[[#This Row],[their_ent_1]],Table1[[#This Row],[my_ent_1]])), 1, 0)</f>
        <v>1</v>
      </c>
      <c r="L2440">
        <f>IF(ISNUMBER(SEARCH(Table1[[#This Row],[their_ent_2]],Table1[[#This Row],[my_ent_2]])), 1, 0)</f>
        <v>0</v>
      </c>
    </row>
    <row r="2441" spans="1:12" hidden="1" x14ac:dyDescent="0.3">
      <c r="A2441" t="s">
        <v>6658</v>
      </c>
      <c r="B2441" t="s">
        <v>729</v>
      </c>
      <c r="C2441" t="s">
        <v>96</v>
      </c>
      <c r="D2441" t="s">
        <v>3182</v>
      </c>
      <c r="E2441" t="s">
        <v>729</v>
      </c>
      <c r="F2441">
        <v>0</v>
      </c>
      <c r="G2441">
        <v>2439</v>
      </c>
      <c r="H2441">
        <f>IF(Table1[[#This Row],[my_ent_1]]=Table1[[#This Row],[their_ent_1]], 1, 0)</f>
        <v>0</v>
      </c>
      <c r="I2441">
        <f>IF(Table1[[#This Row],[my_ent_2]]=Table1[[#This Row],[their_ent_2]], 1, 0)</f>
        <v>0</v>
      </c>
      <c r="J2441">
        <f>IF(Table1[[#This Row],[same_1]]=1 &amp; Table1[[#This Row],[same_2]]=1, 1, 0)</f>
        <v>0</v>
      </c>
      <c r="K2441">
        <f>IF(ISNUMBER(SEARCH(Table1[[#This Row],[their_ent_1]],Table1[[#This Row],[my_ent_1]])), 1, 0)</f>
        <v>0</v>
      </c>
      <c r="L2441">
        <f>IF(ISNUMBER(SEARCH(Table1[[#This Row],[their_ent_2]],Table1[[#This Row],[my_ent_2]])), 1, 0)</f>
        <v>0</v>
      </c>
    </row>
    <row r="2442" spans="1:12" hidden="1" x14ac:dyDescent="0.3">
      <c r="A2442" t="s">
        <v>2670</v>
      </c>
      <c r="B2442" t="s">
        <v>755</v>
      </c>
      <c r="C2442" t="s">
        <v>36</v>
      </c>
      <c r="D2442" t="s">
        <v>36</v>
      </c>
      <c r="E2442" t="s">
        <v>2671</v>
      </c>
      <c r="F2442">
        <v>0</v>
      </c>
      <c r="G2442">
        <v>2440</v>
      </c>
      <c r="H2442">
        <f>IF(Table1[[#This Row],[my_ent_1]]=Table1[[#This Row],[their_ent_1]], 1, 0)</f>
        <v>0</v>
      </c>
      <c r="I2442">
        <f>IF(Table1[[#This Row],[my_ent_2]]=Table1[[#This Row],[their_ent_2]], 1, 0)</f>
        <v>0</v>
      </c>
      <c r="J2442">
        <f>IF(Table1[[#This Row],[same_1]]=1 &amp; Table1[[#This Row],[same_2]]=1, 1, 0)</f>
        <v>0</v>
      </c>
      <c r="K2442">
        <f>IF(ISNUMBER(SEARCH(Table1[[#This Row],[their_ent_1]],Table1[[#This Row],[my_ent_1]])), 1, 0)</f>
        <v>0</v>
      </c>
      <c r="L2442">
        <f>IF(ISNUMBER(SEARCH(Table1[[#This Row],[their_ent_2]],Table1[[#This Row],[my_ent_2]])), 1, 0)</f>
        <v>0</v>
      </c>
    </row>
    <row r="2443" spans="1:12" hidden="1" x14ac:dyDescent="0.3">
      <c r="A2443" t="s">
        <v>6659</v>
      </c>
      <c r="B2443" t="s">
        <v>6279</v>
      </c>
      <c r="C2443" t="s">
        <v>706</v>
      </c>
      <c r="D2443" t="s">
        <v>229</v>
      </c>
      <c r="E2443" t="s">
        <v>6279</v>
      </c>
      <c r="F2443">
        <v>0</v>
      </c>
      <c r="G2443">
        <v>2441</v>
      </c>
      <c r="H2443">
        <f>IF(Table1[[#This Row],[my_ent_1]]=Table1[[#This Row],[their_ent_1]], 1, 0)</f>
        <v>0</v>
      </c>
      <c r="I2443">
        <f>IF(Table1[[#This Row],[my_ent_2]]=Table1[[#This Row],[their_ent_2]], 1, 0)</f>
        <v>0</v>
      </c>
      <c r="J2443">
        <f>IF(Table1[[#This Row],[same_1]]=1 &amp; Table1[[#This Row],[same_2]]=1, 1, 0)</f>
        <v>0</v>
      </c>
      <c r="K2443">
        <f>IF(ISNUMBER(SEARCH(Table1[[#This Row],[their_ent_1]],Table1[[#This Row],[my_ent_1]])), 1, 0)</f>
        <v>0</v>
      </c>
      <c r="L2443">
        <f>IF(ISNUMBER(SEARCH(Table1[[#This Row],[their_ent_2]],Table1[[#This Row],[my_ent_2]])), 1, 0)</f>
        <v>0</v>
      </c>
    </row>
    <row r="2444" spans="1:12" hidden="1" x14ac:dyDescent="0.3">
      <c r="A2444" t="s">
        <v>6660</v>
      </c>
      <c r="B2444" t="s">
        <v>4702</v>
      </c>
      <c r="C2444" t="s">
        <v>6661</v>
      </c>
      <c r="D2444" t="s">
        <v>6662</v>
      </c>
      <c r="E2444" t="s">
        <v>6663</v>
      </c>
      <c r="F2444">
        <v>0</v>
      </c>
      <c r="G2444">
        <v>2442</v>
      </c>
      <c r="H2444">
        <f>IF(Table1[[#This Row],[my_ent_1]]=Table1[[#This Row],[their_ent_1]], 1, 0)</f>
        <v>0</v>
      </c>
      <c r="I2444">
        <f>IF(Table1[[#This Row],[my_ent_2]]=Table1[[#This Row],[their_ent_2]], 1, 0)</f>
        <v>0</v>
      </c>
      <c r="J2444">
        <f>IF(Table1[[#This Row],[same_1]]=1 &amp; Table1[[#This Row],[same_2]]=1, 1, 0)</f>
        <v>0</v>
      </c>
      <c r="K2444">
        <f>IF(ISNUMBER(SEARCH(Table1[[#This Row],[their_ent_1]],Table1[[#This Row],[my_ent_1]])), 1, 0)</f>
        <v>0</v>
      </c>
      <c r="L2444">
        <f>IF(ISNUMBER(SEARCH(Table1[[#This Row],[their_ent_2]],Table1[[#This Row],[my_ent_2]])), 1, 0)</f>
        <v>0</v>
      </c>
    </row>
    <row r="2445" spans="1:12" hidden="1" x14ac:dyDescent="0.3">
      <c r="A2445" t="s">
        <v>6664</v>
      </c>
      <c r="B2445" t="s">
        <v>412</v>
      </c>
      <c r="C2445" t="s">
        <v>3810</v>
      </c>
      <c r="D2445" t="s">
        <v>6665</v>
      </c>
      <c r="E2445" t="s">
        <v>6665</v>
      </c>
      <c r="F2445">
        <v>0</v>
      </c>
      <c r="G2445">
        <v>2443</v>
      </c>
      <c r="H2445">
        <f>IF(Table1[[#This Row],[my_ent_1]]=Table1[[#This Row],[their_ent_1]], 1, 0)</f>
        <v>0</v>
      </c>
      <c r="I2445">
        <f>IF(Table1[[#This Row],[my_ent_2]]=Table1[[#This Row],[their_ent_2]], 1, 0)</f>
        <v>1</v>
      </c>
      <c r="J2445">
        <f>IF(Table1[[#This Row],[same_1]]=1 &amp; Table1[[#This Row],[same_2]]=1, 1, 0)</f>
        <v>0</v>
      </c>
      <c r="K2445">
        <f>IF(ISNUMBER(SEARCH(Table1[[#This Row],[their_ent_1]],Table1[[#This Row],[my_ent_1]])), 1, 0)</f>
        <v>0</v>
      </c>
      <c r="L2445">
        <f>IF(ISNUMBER(SEARCH(Table1[[#This Row],[their_ent_2]],Table1[[#This Row],[my_ent_2]])), 1, 0)</f>
        <v>1</v>
      </c>
    </row>
    <row r="2446" spans="1:12" hidden="1" x14ac:dyDescent="0.3">
      <c r="A2446" t="s">
        <v>6666</v>
      </c>
      <c r="B2446" t="s">
        <v>6667</v>
      </c>
      <c r="C2446" t="s">
        <v>6667</v>
      </c>
      <c r="D2446" t="s">
        <v>1847</v>
      </c>
      <c r="E2446" t="s">
        <v>6668</v>
      </c>
      <c r="F2446">
        <v>0</v>
      </c>
      <c r="G2446">
        <v>2444</v>
      </c>
      <c r="H2446">
        <f>IF(Table1[[#This Row],[my_ent_1]]=Table1[[#This Row],[their_ent_1]], 1, 0)</f>
        <v>1</v>
      </c>
      <c r="I2446">
        <f>IF(Table1[[#This Row],[my_ent_2]]=Table1[[#This Row],[their_ent_2]], 1, 0)</f>
        <v>0</v>
      </c>
      <c r="J2446">
        <f>IF(Table1[[#This Row],[same_1]]=1 &amp; Table1[[#This Row],[same_2]]=1, 1, 0)</f>
        <v>0</v>
      </c>
      <c r="K2446">
        <f>IF(ISNUMBER(SEARCH(Table1[[#This Row],[their_ent_1]],Table1[[#This Row],[my_ent_1]])), 1, 0)</f>
        <v>1</v>
      </c>
      <c r="L2446">
        <f>IF(ISNUMBER(SEARCH(Table1[[#This Row],[their_ent_2]],Table1[[#This Row],[my_ent_2]])), 1, 0)</f>
        <v>0</v>
      </c>
    </row>
    <row r="2447" spans="1:12" hidden="1" x14ac:dyDescent="0.3">
      <c r="A2447" t="s">
        <v>6669</v>
      </c>
      <c r="B2447" t="s">
        <v>6670</v>
      </c>
      <c r="C2447" t="s">
        <v>6671</v>
      </c>
      <c r="D2447" t="s">
        <v>5456</v>
      </c>
      <c r="E2447" t="s">
        <v>6672</v>
      </c>
      <c r="F2447">
        <v>0</v>
      </c>
      <c r="G2447">
        <v>2445</v>
      </c>
      <c r="H2447">
        <f>IF(Table1[[#This Row],[my_ent_1]]=Table1[[#This Row],[their_ent_1]], 1, 0)</f>
        <v>0</v>
      </c>
      <c r="I2447">
        <f>IF(Table1[[#This Row],[my_ent_2]]=Table1[[#This Row],[their_ent_2]], 1, 0)</f>
        <v>0</v>
      </c>
      <c r="J2447">
        <f>IF(Table1[[#This Row],[same_1]]=1 &amp; Table1[[#This Row],[same_2]]=1, 1, 0)</f>
        <v>0</v>
      </c>
      <c r="K2447">
        <f>IF(ISNUMBER(SEARCH(Table1[[#This Row],[their_ent_1]],Table1[[#This Row],[my_ent_1]])), 1, 0)</f>
        <v>0</v>
      </c>
      <c r="L2447">
        <f>IF(ISNUMBER(SEARCH(Table1[[#This Row],[their_ent_2]],Table1[[#This Row],[my_ent_2]])), 1, 0)</f>
        <v>0</v>
      </c>
    </row>
    <row r="2448" spans="1:12" hidden="1" x14ac:dyDescent="0.3">
      <c r="A2448" t="s">
        <v>6673</v>
      </c>
      <c r="B2448" t="s">
        <v>27</v>
      </c>
      <c r="C2448" t="s">
        <v>27</v>
      </c>
      <c r="D2448" t="s">
        <v>163</v>
      </c>
      <c r="E2448" t="s">
        <v>3602</v>
      </c>
      <c r="F2448">
        <v>0</v>
      </c>
      <c r="G2448">
        <v>2446</v>
      </c>
      <c r="H2448">
        <f>IF(Table1[[#This Row],[my_ent_1]]=Table1[[#This Row],[their_ent_1]], 1, 0)</f>
        <v>1</v>
      </c>
      <c r="I2448">
        <f>IF(Table1[[#This Row],[my_ent_2]]=Table1[[#This Row],[their_ent_2]], 1, 0)</f>
        <v>0</v>
      </c>
      <c r="J2448">
        <f>IF(Table1[[#This Row],[same_1]]=1 &amp; Table1[[#This Row],[same_2]]=1, 1, 0)</f>
        <v>0</v>
      </c>
      <c r="K2448">
        <f>IF(ISNUMBER(SEARCH(Table1[[#This Row],[their_ent_1]],Table1[[#This Row],[my_ent_1]])), 1, 0)</f>
        <v>1</v>
      </c>
      <c r="L2448">
        <f>IF(ISNUMBER(SEARCH(Table1[[#This Row],[their_ent_2]],Table1[[#This Row],[my_ent_2]])), 1, 0)</f>
        <v>0</v>
      </c>
    </row>
    <row r="2449" spans="1:12" hidden="1" x14ac:dyDescent="0.3">
      <c r="A2449" t="s">
        <v>6674</v>
      </c>
      <c r="B2449" t="s">
        <v>6675</v>
      </c>
      <c r="C2449" t="s">
        <v>6676</v>
      </c>
      <c r="D2449" t="s">
        <v>205</v>
      </c>
      <c r="E2449" t="s">
        <v>205</v>
      </c>
      <c r="F2449">
        <v>0</v>
      </c>
      <c r="G2449">
        <v>2447</v>
      </c>
      <c r="H2449">
        <f>IF(Table1[[#This Row],[my_ent_1]]=Table1[[#This Row],[their_ent_1]], 1, 0)</f>
        <v>0</v>
      </c>
      <c r="I2449">
        <f>IF(Table1[[#This Row],[my_ent_2]]=Table1[[#This Row],[their_ent_2]], 1, 0)</f>
        <v>1</v>
      </c>
      <c r="J2449">
        <f>IF(Table1[[#This Row],[same_1]]=1 &amp; Table1[[#This Row],[same_2]]=1, 1, 0)</f>
        <v>0</v>
      </c>
      <c r="K2449">
        <f>IF(ISNUMBER(SEARCH(Table1[[#This Row],[their_ent_1]],Table1[[#This Row],[my_ent_1]])), 1, 0)</f>
        <v>0</v>
      </c>
      <c r="L2449">
        <f>IF(ISNUMBER(SEARCH(Table1[[#This Row],[their_ent_2]],Table1[[#This Row],[my_ent_2]])), 1, 0)</f>
        <v>1</v>
      </c>
    </row>
    <row r="2450" spans="1:12" hidden="1" x14ac:dyDescent="0.3">
      <c r="A2450" t="s">
        <v>6677</v>
      </c>
      <c r="B2450" t="s">
        <v>6678</v>
      </c>
      <c r="C2450" t="s">
        <v>1012</v>
      </c>
      <c r="D2450" t="s">
        <v>6679</v>
      </c>
      <c r="E2450" t="s">
        <v>6680</v>
      </c>
      <c r="F2450">
        <v>0</v>
      </c>
      <c r="G2450">
        <v>2448</v>
      </c>
      <c r="H2450">
        <f>IF(Table1[[#This Row],[my_ent_1]]=Table1[[#This Row],[their_ent_1]], 1, 0)</f>
        <v>0</v>
      </c>
      <c r="I2450">
        <f>IF(Table1[[#This Row],[my_ent_2]]=Table1[[#This Row],[their_ent_2]], 1, 0)</f>
        <v>0</v>
      </c>
      <c r="J2450">
        <f>IF(Table1[[#This Row],[same_1]]=1 &amp; Table1[[#This Row],[same_2]]=1, 1, 0)</f>
        <v>0</v>
      </c>
      <c r="K2450">
        <f>IF(ISNUMBER(SEARCH(Table1[[#This Row],[their_ent_1]],Table1[[#This Row],[my_ent_1]])), 1, 0)</f>
        <v>0</v>
      </c>
      <c r="L2450">
        <f>IF(ISNUMBER(SEARCH(Table1[[#This Row],[their_ent_2]],Table1[[#This Row],[my_ent_2]])), 1, 0)</f>
        <v>0</v>
      </c>
    </row>
    <row r="2451" spans="1:12" hidden="1" x14ac:dyDescent="0.3">
      <c r="A2451" t="s">
        <v>6681</v>
      </c>
      <c r="B2451" t="s">
        <v>741</v>
      </c>
      <c r="C2451" t="s">
        <v>6682</v>
      </c>
      <c r="D2451" t="s">
        <v>905</v>
      </c>
      <c r="E2451" t="s">
        <v>4204</v>
      </c>
      <c r="F2451">
        <v>0</v>
      </c>
      <c r="G2451">
        <v>2449</v>
      </c>
      <c r="H2451">
        <f>IF(Table1[[#This Row],[my_ent_1]]=Table1[[#This Row],[their_ent_1]], 1, 0)</f>
        <v>0</v>
      </c>
      <c r="I2451">
        <f>IF(Table1[[#This Row],[my_ent_2]]=Table1[[#This Row],[their_ent_2]], 1, 0)</f>
        <v>0</v>
      </c>
      <c r="J2451">
        <f>IF(Table1[[#This Row],[same_1]]=1 &amp; Table1[[#This Row],[same_2]]=1, 1, 0)</f>
        <v>0</v>
      </c>
      <c r="K2451">
        <f>IF(ISNUMBER(SEARCH(Table1[[#This Row],[their_ent_1]],Table1[[#This Row],[my_ent_1]])), 1, 0)</f>
        <v>0</v>
      </c>
      <c r="L2451">
        <f>IF(ISNUMBER(SEARCH(Table1[[#This Row],[their_ent_2]],Table1[[#This Row],[my_ent_2]])), 1, 0)</f>
        <v>0</v>
      </c>
    </row>
    <row r="2452" spans="1:12" x14ac:dyDescent="0.3">
      <c r="A2452" t="s">
        <v>6683</v>
      </c>
      <c r="B2452" t="s">
        <v>6684</v>
      </c>
      <c r="C2452" t="s">
        <v>6685</v>
      </c>
      <c r="D2452" t="s">
        <v>6686</v>
      </c>
      <c r="E2452" t="s">
        <v>6687</v>
      </c>
      <c r="F2452">
        <v>0</v>
      </c>
      <c r="G2452">
        <v>2450</v>
      </c>
      <c r="H2452">
        <f>IF(Table1[[#This Row],[my_ent_1]]=Table1[[#This Row],[their_ent_1]], 1, 0)</f>
        <v>0</v>
      </c>
      <c r="I2452">
        <f>IF(Table1[[#This Row],[my_ent_2]]=Table1[[#This Row],[their_ent_2]], 1, 0)</f>
        <v>0</v>
      </c>
      <c r="J2452">
        <f>IF(Table1[[#This Row],[same_1]]=1 &amp; Table1[[#This Row],[same_2]]=1, 1, 0)</f>
        <v>0</v>
      </c>
      <c r="K2452">
        <f>IF(ISNUMBER(SEARCH(Table1[[#This Row],[their_ent_1]],Table1[[#This Row],[my_ent_1]])), 1, 0)</f>
        <v>1</v>
      </c>
      <c r="L2452">
        <f>IF(ISNUMBER(SEARCH(Table1[[#This Row],[their_ent_2]],Table1[[#This Row],[my_ent_2]])), 1, 0)</f>
        <v>1</v>
      </c>
    </row>
    <row r="2453" spans="1:12" x14ac:dyDescent="0.3">
      <c r="A2453" t="s">
        <v>6688</v>
      </c>
      <c r="B2453" t="s">
        <v>6689</v>
      </c>
      <c r="C2453" t="s">
        <v>74</v>
      </c>
      <c r="D2453" t="s">
        <v>3575</v>
      </c>
      <c r="E2453" t="s">
        <v>4367</v>
      </c>
      <c r="F2453">
        <v>0</v>
      </c>
      <c r="G2453">
        <v>2451</v>
      </c>
      <c r="H2453">
        <f>IF(Table1[[#This Row],[my_ent_1]]=Table1[[#This Row],[their_ent_1]], 1, 0)</f>
        <v>0</v>
      </c>
      <c r="I2453">
        <f>IF(Table1[[#This Row],[my_ent_2]]=Table1[[#This Row],[their_ent_2]], 1, 0)</f>
        <v>0</v>
      </c>
      <c r="J2453">
        <f>IF(Table1[[#This Row],[same_1]]=1 &amp; Table1[[#This Row],[same_2]]=1, 1, 0)</f>
        <v>0</v>
      </c>
      <c r="K2453">
        <f>IF(ISNUMBER(SEARCH(Table1[[#This Row],[their_ent_1]],Table1[[#This Row],[my_ent_1]])), 1, 0)</f>
        <v>1</v>
      </c>
      <c r="L2453">
        <f>IF(ISNUMBER(SEARCH(Table1[[#This Row],[their_ent_2]],Table1[[#This Row],[my_ent_2]])), 1, 0)</f>
        <v>1</v>
      </c>
    </row>
    <row r="2454" spans="1:12" hidden="1" x14ac:dyDescent="0.3">
      <c r="A2454" t="s">
        <v>6690</v>
      </c>
      <c r="B2454" t="s">
        <v>6691</v>
      </c>
      <c r="C2454" t="s">
        <v>6692</v>
      </c>
      <c r="D2454" t="s">
        <v>6693</v>
      </c>
      <c r="E2454" t="s">
        <v>6694</v>
      </c>
      <c r="F2454">
        <v>0</v>
      </c>
      <c r="G2454">
        <v>2452</v>
      </c>
      <c r="H2454">
        <f>IF(Table1[[#This Row],[my_ent_1]]=Table1[[#This Row],[their_ent_1]], 1, 0)</f>
        <v>0</v>
      </c>
      <c r="I2454">
        <f>IF(Table1[[#This Row],[my_ent_2]]=Table1[[#This Row],[their_ent_2]], 1, 0)</f>
        <v>0</v>
      </c>
      <c r="J2454">
        <f>IF(Table1[[#This Row],[same_1]]=1 &amp; Table1[[#This Row],[same_2]]=1, 1, 0)</f>
        <v>0</v>
      </c>
      <c r="K2454">
        <f>IF(ISNUMBER(SEARCH(Table1[[#This Row],[their_ent_1]],Table1[[#This Row],[my_ent_1]])), 1, 0)</f>
        <v>0</v>
      </c>
      <c r="L2454">
        <f>IF(ISNUMBER(SEARCH(Table1[[#This Row],[their_ent_2]],Table1[[#This Row],[my_ent_2]])), 1, 0)</f>
        <v>1</v>
      </c>
    </row>
    <row r="2455" spans="1:12" hidden="1" x14ac:dyDescent="0.3">
      <c r="A2455" t="s">
        <v>6695</v>
      </c>
      <c r="B2455" t="s">
        <v>4294</v>
      </c>
      <c r="C2455" t="s">
        <v>6696</v>
      </c>
      <c r="D2455" t="s">
        <v>4561</v>
      </c>
      <c r="E2455" t="s">
        <v>4294</v>
      </c>
      <c r="F2455">
        <v>0</v>
      </c>
      <c r="G2455">
        <v>2453</v>
      </c>
      <c r="H2455">
        <f>IF(Table1[[#This Row],[my_ent_1]]=Table1[[#This Row],[their_ent_1]], 1, 0)</f>
        <v>0</v>
      </c>
      <c r="I2455">
        <f>IF(Table1[[#This Row],[my_ent_2]]=Table1[[#This Row],[their_ent_2]], 1, 0)</f>
        <v>0</v>
      </c>
      <c r="J2455">
        <f>IF(Table1[[#This Row],[same_1]]=1 &amp; Table1[[#This Row],[same_2]]=1, 1, 0)</f>
        <v>0</v>
      </c>
      <c r="K2455">
        <f>IF(ISNUMBER(SEARCH(Table1[[#This Row],[their_ent_1]],Table1[[#This Row],[my_ent_1]])), 1, 0)</f>
        <v>0</v>
      </c>
      <c r="L2455">
        <f>IF(ISNUMBER(SEARCH(Table1[[#This Row],[their_ent_2]],Table1[[#This Row],[my_ent_2]])), 1, 0)</f>
        <v>0</v>
      </c>
    </row>
    <row r="2456" spans="1:12" x14ac:dyDescent="0.3">
      <c r="A2456" t="s">
        <v>6697</v>
      </c>
      <c r="B2456" t="s">
        <v>4015</v>
      </c>
      <c r="C2456" t="s">
        <v>4015</v>
      </c>
      <c r="D2456" t="s">
        <v>6698</v>
      </c>
      <c r="E2456" t="s">
        <v>803</v>
      </c>
      <c r="F2456">
        <v>0</v>
      </c>
      <c r="G2456">
        <v>2454</v>
      </c>
      <c r="H2456">
        <f>IF(Table1[[#This Row],[my_ent_1]]=Table1[[#This Row],[their_ent_1]], 1, 0)</f>
        <v>1</v>
      </c>
      <c r="I2456">
        <f>IF(Table1[[#This Row],[my_ent_2]]=Table1[[#This Row],[their_ent_2]], 1, 0)</f>
        <v>0</v>
      </c>
      <c r="J2456">
        <f>IF(Table1[[#This Row],[same_1]]=1 &amp; Table1[[#This Row],[same_2]]=1, 1, 0)</f>
        <v>0</v>
      </c>
      <c r="K2456">
        <f>IF(ISNUMBER(SEARCH(Table1[[#This Row],[their_ent_1]],Table1[[#This Row],[my_ent_1]])), 1, 0)</f>
        <v>1</v>
      </c>
      <c r="L2456">
        <f>IF(ISNUMBER(SEARCH(Table1[[#This Row],[their_ent_2]],Table1[[#This Row],[my_ent_2]])), 1, 0)</f>
        <v>1</v>
      </c>
    </row>
    <row r="2457" spans="1:12" hidden="1" x14ac:dyDescent="0.3">
      <c r="A2457" t="s">
        <v>6699</v>
      </c>
      <c r="B2457" t="s">
        <v>1904</v>
      </c>
      <c r="C2457" t="s">
        <v>6700</v>
      </c>
      <c r="D2457" t="s">
        <v>6701</v>
      </c>
      <c r="E2457" t="s">
        <v>6702</v>
      </c>
      <c r="F2457">
        <v>0</v>
      </c>
      <c r="G2457">
        <v>2455</v>
      </c>
      <c r="H2457">
        <f>IF(Table1[[#This Row],[my_ent_1]]=Table1[[#This Row],[their_ent_1]], 1, 0)</f>
        <v>0</v>
      </c>
      <c r="I2457">
        <f>IF(Table1[[#This Row],[my_ent_2]]=Table1[[#This Row],[their_ent_2]], 1, 0)</f>
        <v>0</v>
      </c>
      <c r="J2457">
        <f>IF(Table1[[#This Row],[same_1]]=1 &amp; Table1[[#This Row],[same_2]]=1, 1, 0)</f>
        <v>0</v>
      </c>
      <c r="K2457">
        <f>IF(ISNUMBER(SEARCH(Table1[[#This Row],[their_ent_1]],Table1[[#This Row],[my_ent_1]])), 1, 0)</f>
        <v>0</v>
      </c>
      <c r="L2457">
        <f>IF(ISNUMBER(SEARCH(Table1[[#This Row],[their_ent_2]],Table1[[#This Row],[my_ent_2]])), 1, 0)</f>
        <v>0</v>
      </c>
    </row>
    <row r="2458" spans="1:12" hidden="1" x14ac:dyDescent="0.3">
      <c r="A2458" t="s">
        <v>6703</v>
      </c>
      <c r="B2458" t="s">
        <v>6704</v>
      </c>
      <c r="C2458" t="s">
        <v>6705</v>
      </c>
      <c r="D2458" t="s">
        <v>6706</v>
      </c>
      <c r="E2458" t="s">
        <v>6706</v>
      </c>
      <c r="F2458">
        <v>0</v>
      </c>
      <c r="G2458">
        <v>2456</v>
      </c>
      <c r="H2458">
        <f>IF(Table1[[#This Row],[my_ent_1]]=Table1[[#This Row],[their_ent_1]], 1, 0)</f>
        <v>0</v>
      </c>
      <c r="I2458">
        <f>IF(Table1[[#This Row],[my_ent_2]]=Table1[[#This Row],[their_ent_2]], 1, 0)</f>
        <v>1</v>
      </c>
      <c r="J2458">
        <f>IF(Table1[[#This Row],[same_1]]=1 &amp; Table1[[#This Row],[same_2]]=1, 1, 0)</f>
        <v>0</v>
      </c>
      <c r="K2458">
        <f>IF(ISNUMBER(SEARCH(Table1[[#This Row],[their_ent_1]],Table1[[#This Row],[my_ent_1]])), 1, 0)</f>
        <v>0</v>
      </c>
      <c r="L2458">
        <f>IF(ISNUMBER(SEARCH(Table1[[#This Row],[their_ent_2]],Table1[[#This Row],[my_ent_2]])), 1, 0)</f>
        <v>1</v>
      </c>
    </row>
    <row r="2459" spans="1:12" x14ac:dyDescent="0.3">
      <c r="A2459" t="s">
        <v>6707</v>
      </c>
      <c r="B2459" t="s">
        <v>110</v>
      </c>
      <c r="C2459" t="s">
        <v>111</v>
      </c>
      <c r="D2459" t="s">
        <v>142</v>
      </c>
      <c r="E2459" t="s">
        <v>142</v>
      </c>
      <c r="F2459">
        <v>0</v>
      </c>
      <c r="G2459">
        <v>2457</v>
      </c>
      <c r="H2459">
        <f>IF(Table1[[#This Row],[my_ent_1]]=Table1[[#This Row],[their_ent_1]], 1, 0)</f>
        <v>0</v>
      </c>
      <c r="I2459">
        <f>IF(Table1[[#This Row],[my_ent_2]]=Table1[[#This Row],[their_ent_2]], 1, 0)</f>
        <v>1</v>
      </c>
      <c r="J2459">
        <f>IF(Table1[[#This Row],[same_1]]=1 &amp; Table1[[#This Row],[same_2]]=1, 1, 0)</f>
        <v>0</v>
      </c>
      <c r="K2459">
        <f>IF(ISNUMBER(SEARCH(Table1[[#This Row],[their_ent_1]],Table1[[#This Row],[my_ent_1]])), 1, 0)</f>
        <v>1</v>
      </c>
      <c r="L2459">
        <f>IF(ISNUMBER(SEARCH(Table1[[#This Row],[their_ent_2]],Table1[[#This Row],[my_ent_2]])), 1, 0)</f>
        <v>1</v>
      </c>
    </row>
    <row r="2460" spans="1:12" x14ac:dyDescent="0.3">
      <c r="A2460" t="s">
        <v>6708</v>
      </c>
      <c r="B2460" t="s">
        <v>6709</v>
      </c>
      <c r="C2460" t="s">
        <v>6710</v>
      </c>
      <c r="D2460" t="s">
        <v>6711</v>
      </c>
      <c r="E2460" t="s">
        <v>6712</v>
      </c>
      <c r="F2460">
        <v>0</v>
      </c>
      <c r="G2460">
        <v>2458</v>
      </c>
      <c r="H2460">
        <f>IF(Table1[[#This Row],[my_ent_1]]=Table1[[#This Row],[their_ent_1]], 1, 0)</f>
        <v>0</v>
      </c>
      <c r="I2460">
        <f>IF(Table1[[#This Row],[my_ent_2]]=Table1[[#This Row],[their_ent_2]], 1, 0)</f>
        <v>0</v>
      </c>
      <c r="J2460">
        <f>IF(Table1[[#This Row],[same_1]]=1 &amp; Table1[[#This Row],[same_2]]=1, 1, 0)</f>
        <v>0</v>
      </c>
      <c r="K2460">
        <f>IF(ISNUMBER(SEARCH(Table1[[#This Row],[their_ent_1]],Table1[[#This Row],[my_ent_1]])), 1, 0)</f>
        <v>1</v>
      </c>
      <c r="L2460">
        <f>IF(ISNUMBER(SEARCH(Table1[[#This Row],[their_ent_2]],Table1[[#This Row],[my_ent_2]])), 1, 0)</f>
        <v>1</v>
      </c>
    </row>
    <row r="2461" spans="1:12" hidden="1" x14ac:dyDescent="0.3">
      <c r="A2461" t="s">
        <v>6713</v>
      </c>
      <c r="B2461" t="s">
        <v>2437</v>
      </c>
      <c r="C2461" t="s">
        <v>6185</v>
      </c>
      <c r="D2461" t="s">
        <v>6185</v>
      </c>
      <c r="E2461" t="s">
        <v>489</v>
      </c>
      <c r="F2461">
        <v>0</v>
      </c>
      <c r="G2461">
        <v>2459</v>
      </c>
      <c r="H2461">
        <f>IF(Table1[[#This Row],[my_ent_1]]=Table1[[#This Row],[their_ent_1]], 1, 0)</f>
        <v>0</v>
      </c>
      <c r="I2461">
        <f>IF(Table1[[#This Row],[my_ent_2]]=Table1[[#This Row],[their_ent_2]], 1, 0)</f>
        <v>0</v>
      </c>
      <c r="J2461">
        <f>IF(Table1[[#This Row],[same_1]]=1 &amp; Table1[[#This Row],[same_2]]=1, 1, 0)</f>
        <v>0</v>
      </c>
      <c r="K2461">
        <f>IF(ISNUMBER(SEARCH(Table1[[#This Row],[their_ent_1]],Table1[[#This Row],[my_ent_1]])), 1, 0)</f>
        <v>0</v>
      </c>
      <c r="L2461">
        <f>IF(ISNUMBER(SEARCH(Table1[[#This Row],[their_ent_2]],Table1[[#This Row],[my_ent_2]])), 1, 0)</f>
        <v>0</v>
      </c>
    </row>
    <row r="2462" spans="1:12" hidden="1" x14ac:dyDescent="0.3">
      <c r="A2462" t="s">
        <v>6714</v>
      </c>
      <c r="B2462" t="s">
        <v>6715</v>
      </c>
      <c r="C2462" t="s">
        <v>6715</v>
      </c>
      <c r="D2462" t="s">
        <v>6716</v>
      </c>
      <c r="E2462" t="s">
        <v>777</v>
      </c>
      <c r="F2462">
        <v>0</v>
      </c>
      <c r="G2462">
        <v>2460</v>
      </c>
      <c r="H2462">
        <f>IF(Table1[[#This Row],[my_ent_1]]=Table1[[#This Row],[their_ent_1]], 1, 0)</f>
        <v>1</v>
      </c>
      <c r="I2462">
        <f>IF(Table1[[#This Row],[my_ent_2]]=Table1[[#This Row],[their_ent_2]], 1, 0)</f>
        <v>0</v>
      </c>
      <c r="J2462">
        <f>IF(Table1[[#This Row],[same_1]]=1 &amp; Table1[[#This Row],[same_2]]=1, 1, 0)</f>
        <v>0</v>
      </c>
      <c r="K2462">
        <f>IF(ISNUMBER(SEARCH(Table1[[#This Row],[their_ent_1]],Table1[[#This Row],[my_ent_1]])), 1, 0)</f>
        <v>1</v>
      </c>
      <c r="L2462">
        <f>IF(ISNUMBER(SEARCH(Table1[[#This Row],[their_ent_2]],Table1[[#This Row],[my_ent_2]])), 1, 0)</f>
        <v>0</v>
      </c>
    </row>
    <row r="2463" spans="1:12" hidden="1" x14ac:dyDescent="0.3">
      <c r="A2463" t="s">
        <v>1787</v>
      </c>
      <c r="B2463" t="s">
        <v>25</v>
      </c>
      <c r="C2463" t="s">
        <v>1788</v>
      </c>
      <c r="D2463" t="s">
        <v>256</v>
      </c>
      <c r="E2463" t="s">
        <v>1789</v>
      </c>
      <c r="F2463">
        <v>0</v>
      </c>
      <c r="G2463">
        <v>2461</v>
      </c>
      <c r="H2463">
        <f>IF(Table1[[#This Row],[my_ent_1]]=Table1[[#This Row],[their_ent_1]], 1, 0)</f>
        <v>0</v>
      </c>
      <c r="I2463">
        <f>IF(Table1[[#This Row],[my_ent_2]]=Table1[[#This Row],[their_ent_2]], 1, 0)</f>
        <v>0</v>
      </c>
      <c r="J2463">
        <f>IF(Table1[[#This Row],[same_1]]=1 &amp; Table1[[#This Row],[same_2]]=1, 1, 0)</f>
        <v>0</v>
      </c>
      <c r="K2463">
        <f>IF(ISNUMBER(SEARCH(Table1[[#This Row],[their_ent_1]],Table1[[#This Row],[my_ent_1]])), 1, 0)</f>
        <v>0</v>
      </c>
      <c r="L2463">
        <f>IF(ISNUMBER(SEARCH(Table1[[#This Row],[their_ent_2]],Table1[[#This Row],[my_ent_2]])), 1, 0)</f>
        <v>0</v>
      </c>
    </row>
    <row r="2464" spans="1:12" hidden="1" x14ac:dyDescent="0.3">
      <c r="A2464" t="s">
        <v>6717</v>
      </c>
      <c r="B2464" t="s">
        <v>1850</v>
      </c>
      <c r="C2464" t="s">
        <v>64</v>
      </c>
      <c r="D2464" t="s">
        <v>64</v>
      </c>
      <c r="E2464" t="s">
        <v>1672</v>
      </c>
      <c r="F2464">
        <v>0</v>
      </c>
      <c r="G2464">
        <v>2462</v>
      </c>
      <c r="H2464">
        <f>IF(Table1[[#This Row],[my_ent_1]]=Table1[[#This Row],[their_ent_1]], 1, 0)</f>
        <v>0</v>
      </c>
      <c r="I2464">
        <f>IF(Table1[[#This Row],[my_ent_2]]=Table1[[#This Row],[their_ent_2]], 1, 0)</f>
        <v>0</v>
      </c>
      <c r="J2464">
        <f>IF(Table1[[#This Row],[same_1]]=1 &amp; Table1[[#This Row],[same_2]]=1, 1, 0)</f>
        <v>0</v>
      </c>
      <c r="K2464">
        <f>IF(ISNUMBER(SEARCH(Table1[[#This Row],[their_ent_1]],Table1[[#This Row],[my_ent_1]])), 1, 0)</f>
        <v>0</v>
      </c>
      <c r="L2464">
        <f>IF(ISNUMBER(SEARCH(Table1[[#This Row],[their_ent_2]],Table1[[#This Row],[my_ent_2]])), 1, 0)</f>
        <v>0</v>
      </c>
    </row>
    <row r="2465" spans="1:12" hidden="1" x14ac:dyDescent="0.3">
      <c r="A2465" t="s">
        <v>6718</v>
      </c>
      <c r="B2465" t="s">
        <v>6719</v>
      </c>
      <c r="C2465" t="s">
        <v>5115</v>
      </c>
      <c r="D2465" t="s">
        <v>143</v>
      </c>
      <c r="E2465" t="s">
        <v>39</v>
      </c>
      <c r="F2465">
        <v>0</v>
      </c>
      <c r="G2465">
        <v>2463</v>
      </c>
      <c r="H2465">
        <f>IF(Table1[[#This Row],[my_ent_1]]=Table1[[#This Row],[their_ent_1]], 1, 0)</f>
        <v>0</v>
      </c>
      <c r="I2465">
        <f>IF(Table1[[#This Row],[my_ent_2]]=Table1[[#This Row],[their_ent_2]], 1, 0)</f>
        <v>0</v>
      </c>
      <c r="J2465">
        <f>IF(Table1[[#This Row],[same_1]]=1 &amp; Table1[[#This Row],[same_2]]=1, 1, 0)</f>
        <v>0</v>
      </c>
      <c r="K2465">
        <f>IF(ISNUMBER(SEARCH(Table1[[#This Row],[their_ent_1]],Table1[[#This Row],[my_ent_1]])), 1, 0)</f>
        <v>0</v>
      </c>
      <c r="L2465">
        <f>IF(ISNUMBER(SEARCH(Table1[[#This Row],[their_ent_2]],Table1[[#This Row],[my_ent_2]])), 1, 0)</f>
        <v>0</v>
      </c>
    </row>
    <row r="2466" spans="1:12" hidden="1" x14ac:dyDescent="0.3">
      <c r="A2466" t="s">
        <v>6720</v>
      </c>
      <c r="B2466" t="s">
        <v>6721</v>
      </c>
      <c r="C2466" t="s">
        <v>6722</v>
      </c>
      <c r="D2466" t="s">
        <v>3527</v>
      </c>
      <c r="E2466" t="s">
        <v>6723</v>
      </c>
      <c r="F2466">
        <v>0</v>
      </c>
      <c r="G2466">
        <v>2464</v>
      </c>
      <c r="H2466">
        <f>IF(Table1[[#This Row],[my_ent_1]]=Table1[[#This Row],[their_ent_1]], 1, 0)</f>
        <v>0</v>
      </c>
      <c r="I2466">
        <f>IF(Table1[[#This Row],[my_ent_2]]=Table1[[#This Row],[their_ent_2]], 1, 0)</f>
        <v>0</v>
      </c>
      <c r="J2466">
        <f>IF(Table1[[#This Row],[same_1]]=1 &amp; Table1[[#This Row],[same_2]]=1, 1, 0)</f>
        <v>0</v>
      </c>
      <c r="K2466">
        <f>IF(ISNUMBER(SEARCH(Table1[[#This Row],[their_ent_1]],Table1[[#This Row],[my_ent_1]])), 1, 0)</f>
        <v>0</v>
      </c>
      <c r="L2466">
        <f>IF(ISNUMBER(SEARCH(Table1[[#This Row],[their_ent_2]],Table1[[#This Row],[my_ent_2]])), 1, 0)</f>
        <v>0</v>
      </c>
    </row>
    <row r="2467" spans="1:12" hidden="1" x14ac:dyDescent="0.3">
      <c r="A2467" t="s">
        <v>6724</v>
      </c>
      <c r="B2467" t="s">
        <v>2490</v>
      </c>
      <c r="C2467" t="s">
        <v>6725</v>
      </c>
      <c r="D2467" t="s">
        <v>2490</v>
      </c>
      <c r="E2467" t="s">
        <v>6726</v>
      </c>
      <c r="F2467">
        <v>0</v>
      </c>
      <c r="G2467">
        <v>2465</v>
      </c>
      <c r="H2467">
        <f>IF(Table1[[#This Row],[my_ent_1]]=Table1[[#This Row],[their_ent_1]], 1, 0)</f>
        <v>0</v>
      </c>
      <c r="I2467">
        <f>IF(Table1[[#This Row],[my_ent_2]]=Table1[[#This Row],[their_ent_2]], 1, 0)</f>
        <v>0</v>
      </c>
      <c r="J2467">
        <f>IF(Table1[[#This Row],[same_1]]=1 &amp; Table1[[#This Row],[same_2]]=1, 1, 0)</f>
        <v>0</v>
      </c>
      <c r="K2467">
        <f>IF(ISNUMBER(SEARCH(Table1[[#This Row],[their_ent_1]],Table1[[#This Row],[my_ent_1]])), 1, 0)</f>
        <v>0</v>
      </c>
      <c r="L2467">
        <f>IF(ISNUMBER(SEARCH(Table1[[#This Row],[their_ent_2]],Table1[[#This Row],[my_ent_2]])), 1, 0)</f>
        <v>0</v>
      </c>
    </row>
    <row r="2468" spans="1:12" hidden="1" x14ac:dyDescent="0.3">
      <c r="A2468" t="s">
        <v>6727</v>
      </c>
      <c r="B2468" t="s">
        <v>6728</v>
      </c>
      <c r="C2468" t="s">
        <v>593</v>
      </c>
      <c r="D2468" t="s">
        <v>6729</v>
      </c>
      <c r="E2468" t="s">
        <v>6730</v>
      </c>
      <c r="F2468">
        <v>0</v>
      </c>
      <c r="G2468">
        <v>2466</v>
      </c>
      <c r="H2468">
        <f>IF(Table1[[#This Row],[my_ent_1]]=Table1[[#This Row],[their_ent_1]], 1, 0)</f>
        <v>0</v>
      </c>
      <c r="I2468">
        <f>IF(Table1[[#This Row],[my_ent_2]]=Table1[[#This Row],[their_ent_2]], 1, 0)</f>
        <v>0</v>
      </c>
      <c r="J2468">
        <f>IF(Table1[[#This Row],[same_1]]=1 &amp; Table1[[#This Row],[same_2]]=1, 1, 0)</f>
        <v>0</v>
      </c>
      <c r="K2468">
        <f>IF(ISNUMBER(SEARCH(Table1[[#This Row],[their_ent_1]],Table1[[#This Row],[my_ent_1]])), 1, 0)</f>
        <v>0</v>
      </c>
      <c r="L2468">
        <f>IF(ISNUMBER(SEARCH(Table1[[#This Row],[their_ent_2]],Table1[[#This Row],[my_ent_2]])), 1, 0)</f>
        <v>0</v>
      </c>
    </row>
    <row r="2469" spans="1:12" hidden="1" x14ac:dyDescent="0.3">
      <c r="A2469" t="s">
        <v>6731</v>
      </c>
      <c r="B2469" t="s">
        <v>6732</v>
      </c>
      <c r="C2469" t="s">
        <v>6733</v>
      </c>
      <c r="D2469" t="s">
        <v>6733</v>
      </c>
      <c r="E2469" t="s">
        <v>6734</v>
      </c>
      <c r="F2469">
        <v>0</v>
      </c>
      <c r="G2469">
        <v>2467</v>
      </c>
      <c r="H2469">
        <f>IF(Table1[[#This Row],[my_ent_1]]=Table1[[#This Row],[their_ent_1]], 1, 0)</f>
        <v>0</v>
      </c>
      <c r="I2469">
        <f>IF(Table1[[#This Row],[my_ent_2]]=Table1[[#This Row],[their_ent_2]], 1, 0)</f>
        <v>0</v>
      </c>
      <c r="J2469">
        <f>IF(Table1[[#This Row],[same_1]]=1 &amp; Table1[[#This Row],[same_2]]=1, 1, 0)</f>
        <v>0</v>
      </c>
      <c r="K2469">
        <f>IF(ISNUMBER(SEARCH(Table1[[#This Row],[their_ent_1]],Table1[[#This Row],[my_ent_1]])), 1, 0)</f>
        <v>0</v>
      </c>
      <c r="L2469">
        <f>IF(ISNUMBER(SEARCH(Table1[[#This Row],[their_ent_2]],Table1[[#This Row],[my_ent_2]])), 1, 0)</f>
        <v>0</v>
      </c>
    </row>
    <row r="2470" spans="1:12" hidden="1" x14ac:dyDescent="0.3">
      <c r="A2470" t="s">
        <v>6735</v>
      </c>
      <c r="B2470" t="s">
        <v>6736</v>
      </c>
      <c r="C2470" t="s">
        <v>6737</v>
      </c>
      <c r="D2470" t="s">
        <v>3346</v>
      </c>
      <c r="E2470" t="s">
        <v>1118</v>
      </c>
      <c r="F2470">
        <v>0</v>
      </c>
      <c r="G2470">
        <v>2468</v>
      </c>
      <c r="H2470">
        <f>IF(Table1[[#This Row],[my_ent_1]]=Table1[[#This Row],[their_ent_1]], 1, 0)</f>
        <v>0</v>
      </c>
      <c r="I2470">
        <f>IF(Table1[[#This Row],[my_ent_2]]=Table1[[#This Row],[their_ent_2]], 1, 0)</f>
        <v>0</v>
      </c>
      <c r="J2470">
        <f>IF(Table1[[#This Row],[same_1]]=1 &amp; Table1[[#This Row],[same_2]]=1, 1, 0)</f>
        <v>0</v>
      </c>
      <c r="K2470">
        <f>IF(ISNUMBER(SEARCH(Table1[[#This Row],[their_ent_1]],Table1[[#This Row],[my_ent_1]])), 1, 0)</f>
        <v>0</v>
      </c>
      <c r="L2470">
        <f>IF(ISNUMBER(SEARCH(Table1[[#This Row],[their_ent_2]],Table1[[#This Row],[my_ent_2]])), 1, 0)</f>
        <v>0</v>
      </c>
    </row>
    <row r="2471" spans="1:12" hidden="1" x14ac:dyDescent="0.3">
      <c r="A2471" t="s">
        <v>6738</v>
      </c>
      <c r="B2471" t="s">
        <v>708</v>
      </c>
      <c r="C2471" t="s">
        <v>769</v>
      </c>
      <c r="D2471" t="s">
        <v>143</v>
      </c>
      <c r="E2471" t="s">
        <v>6739</v>
      </c>
      <c r="F2471">
        <v>0</v>
      </c>
      <c r="G2471">
        <v>2469</v>
      </c>
      <c r="H2471">
        <f>IF(Table1[[#This Row],[my_ent_1]]=Table1[[#This Row],[their_ent_1]], 1, 0)</f>
        <v>0</v>
      </c>
      <c r="I2471">
        <f>IF(Table1[[#This Row],[my_ent_2]]=Table1[[#This Row],[their_ent_2]], 1, 0)</f>
        <v>0</v>
      </c>
      <c r="J2471">
        <f>IF(Table1[[#This Row],[same_1]]=1 &amp; Table1[[#This Row],[same_2]]=1, 1, 0)</f>
        <v>0</v>
      </c>
      <c r="K2471">
        <f>IF(ISNUMBER(SEARCH(Table1[[#This Row],[their_ent_1]],Table1[[#This Row],[my_ent_1]])), 1, 0)</f>
        <v>1</v>
      </c>
      <c r="L2471">
        <f>IF(ISNUMBER(SEARCH(Table1[[#This Row],[their_ent_2]],Table1[[#This Row],[my_ent_2]])), 1, 0)</f>
        <v>0</v>
      </c>
    </row>
    <row r="2472" spans="1:12" hidden="1" x14ac:dyDescent="0.3">
      <c r="A2472" t="s">
        <v>6740</v>
      </c>
      <c r="B2472" t="s">
        <v>22</v>
      </c>
      <c r="C2472" t="s">
        <v>6741</v>
      </c>
      <c r="D2472" t="s">
        <v>593</v>
      </c>
      <c r="E2472" t="s">
        <v>25</v>
      </c>
      <c r="F2472">
        <v>0</v>
      </c>
      <c r="G2472">
        <v>2470</v>
      </c>
      <c r="H2472">
        <f>IF(Table1[[#This Row],[my_ent_1]]=Table1[[#This Row],[their_ent_1]], 1, 0)</f>
        <v>0</v>
      </c>
      <c r="I2472">
        <f>IF(Table1[[#This Row],[my_ent_2]]=Table1[[#This Row],[their_ent_2]], 1, 0)</f>
        <v>0</v>
      </c>
      <c r="J2472">
        <f>IF(Table1[[#This Row],[same_1]]=1 &amp; Table1[[#This Row],[same_2]]=1, 1, 0)</f>
        <v>0</v>
      </c>
      <c r="K2472">
        <f>IF(ISNUMBER(SEARCH(Table1[[#This Row],[their_ent_1]],Table1[[#This Row],[my_ent_1]])), 1, 0)</f>
        <v>0</v>
      </c>
      <c r="L2472">
        <f>IF(ISNUMBER(SEARCH(Table1[[#This Row],[their_ent_2]],Table1[[#This Row],[my_ent_2]])), 1, 0)</f>
        <v>0</v>
      </c>
    </row>
    <row r="2473" spans="1:12" hidden="1" x14ac:dyDescent="0.3">
      <c r="A2473" t="s">
        <v>6742</v>
      </c>
      <c r="B2473" t="s">
        <v>6743</v>
      </c>
      <c r="C2473" t="s">
        <v>6743</v>
      </c>
      <c r="D2473" t="s">
        <v>6744</v>
      </c>
      <c r="E2473" t="s">
        <v>6745</v>
      </c>
      <c r="F2473">
        <v>0</v>
      </c>
      <c r="G2473">
        <v>2471</v>
      </c>
      <c r="H2473">
        <f>IF(Table1[[#This Row],[my_ent_1]]=Table1[[#This Row],[their_ent_1]], 1, 0)</f>
        <v>1</v>
      </c>
      <c r="I2473">
        <f>IF(Table1[[#This Row],[my_ent_2]]=Table1[[#This Row],[their_ent_2]], 1, 0)</f>
        <v>0</v>
      </c>
      <c r="J2473">
        <f>IF(Table1[[#This Row],[same_1]]=1 &amp; Table1[[#This Row],[same_2]]=1, 1, 0)</f>
        <v>0</v>
      </c>
      <c r="K2473">
        <f>IF(ISNUMBER(SEARCH(Table1[[#This Row],[their_ent_1]],Table1[[#This Row],[my_ent_1]])), 1, 0)</f>
        <v>1</v>
      </c>
      <c r="L2473">
        <f>IF(ISNUMBER(SEARCH(Table1[[#This Row],[their_ent_2]],Table1[[#This Row],[my_ent_2]])), 1, 0)</f>
        <v>0</v>
      </c>
    </row>
    <row r="2474" spans="1:12" x14ac:dyDescent="0.3">
      <c r="A2474" t="s">
        <v>6746</v>
      </c>
      <c r="B2474" t="s">
        <v>18</v>
      </c>
      <c r="C2474" t="s">
        <v>18</v>
      </c>
      <c r="D2474" t="s">
        <v>110</v>
      </c>
      <c r="E2474" t="s">
        <v>111</v>
      </c>
      <c r="F2474">
        <v>0</v>
      </c>
      <c r="G2474">
        <v>2472</v>
      </c>
      <c r="H2474">
        <f>IF(Table1[[#This Row],[my_ent_1]]=Table1[[#This Row],[their_ent_1]], 1, 0)</f>
        <v>1</v>
      </c>
      <c r="I2474">
        <f>IF(Table1[[#This Row],[my_ent_2]]=Table1[[#This Row],[their_ent_2]], 1, 0)</f>
        <v>0</v>
      </c>
      <c r="J2474">
        <f>IF(Table1[[#This Row],[same_1]]=1 &amp; Table1[[#This Row],[same_2]]=1, 1, 0)</f>
        <v>0</v>
      </c>
      <c r="K2474">
        <f>IF(ISNUMBER(SEARCH(Table1[[#This Row],[their_ent_1]],Table1[[#This Row],[my_ent_1]])), 1, 0)</f>
        <v>1</v>
      </c>
      <c r="L2474">
        <f>IF(ISNUMBER(SEARCH(Table1[[#This Row],[their_ent_2]],Table1[[#This Row],[my_ent_2]])), 1, 0)</f>
        <v>1</v>
      </c>
    </row>
    <row r="2475" spans="1:12" hidden="1" x14ac:dyDescent="0.3">
      <c r="A2475" t="s">
        <v>6747</v>
      </c>
      <c r="B2475" t="s">
        <v>6748</v>
      </c>
      <c r="C2475" t="s">
        <v>647</v>
      </c>
      <c r="D2475" t="s">
        <v>143</v>
      </c>
      <c r="E2475" t="s">
        <v>458</v>
      </c>
      <c r="F2475">
        <v>0</v>
      </c>
      <c r="G2475">
        <v>2473</v>
      </c>
      <c r="H2475">
        <f>IF(Table1[[#This Row],[my_ent_1]]=Table1[[#This Row],[their_ent_1]], 1, 0)</f>
        <v>0</v>
      </c>
      <c r="I2475">
        <f>IF(Table1[[#This Row],[my_ent_2]]=Table1[[#This Row],[their_ent_2]], 1, 0)</f>
        <v>0</v>
      </c>
      <c r="J2475">
        <f>IF(Table1[[#This Row],[same_1]]=1 &amp; Table1[[#This Row],[same_2]]=1, 1, 0)</f>
        <v>0</v>
      </c>
      <c r="K2475">
        <f>IF(ISNUMBER(SEARCH(Table1[[#This Row],[their_ent_1]],Table1[[#This Row],[my_ent_1]])), 1, 0)</f>
        <v>1</v>
      </c>
      <c r="L2475">
        <f>IF(ISNUMBER(SEARCH(Table1[[#This Row],[their_ent_2]],Table1[[#This Row],[my_ent_2]])), 1, 0)</f>
        <v>0</v>
      </c>
    </row>
    <row r="2476" spans="1:12" x14ac:dyDescent="0.3">
      <c r="A2476" t="s">
        <v>6749</v>
      </c>
      <c r="B2476" t="s">
        <v>1736</v>
      </c>
      <c r="C2476" t="s">
        <v>1736</v>
      </c>
      <c r="D2476" t="s">
        <v>6750</v>
      </c>
      <c r="E2476" t="s">
        <v>6751</v>
      </c>
      <c r="F2476">
        <v>0</v>
      </c>
      <c r="G2476">
        <v>2474</v>
      </c>
      <c r="H2476">
        <f>IF(Table1[[#This Row],[my_ent_1]]=Table1[[#This Row],[their_ent_1]], 1, 0)</f>
        <v>1</v>
      </c>
      <c r="I2476">
        <f>IF(Table1[[#This Row],[my_ent_2]]=Table1[[#This Row],[their_ent_2]], 1, 0)</f>
        <v>0</v>
      </c>
      <c r="J2476">
        <f>IF(Table1[[#This Row],[same_1]]=1 &amp; Table1[[#This Row],[same_2]]=1, 1, 0)</f>
        <v>0</v>
      </c>
      <c r="K2476">
        <f>IF(ISNUMBER(SEARCH(Table1[[#This Row],[their_ent_1]],Table1[[#This Row],[my_ent_1]])), 1, 0)</f>
        <v>1</v>
      </c>
      <c r="L2476">
        <f>IF(ISNUMBER(SEARCH(Table1[[#This Row],[their_ent_2]],Table1[[#This Row],[my_ent_2]])), 1, 0)</f>
        <v>1</v>
      </c>
    </row>
    <row r="2477" spans="1:12" x14ac:dyDescent="0.3">
      <c r="A2477" t="s">
        <v>6752</v>
      </c>
      <c r="B2477" t="s">
        <v>6753</v>
      </c>
      <c r="C2477" t="s">
        <v>6754</v>
      </c>
      <c r="D2477" t="s">
        <v>74</v>
      </c>
      <c r="E2477" t="s">
        <v>74</v>
      </c>
      <c r="F2477">
        <v>0</v>
      </c>
      <c r="G2477">
        <v>2475</v>
      </c>
      <c r="H2477">
        <f>IF(Table1[[#This Row],[my_ent_1]]=Table1[[#This Row],[their_ent_1]], 1, 0)</f>
        <v>0</v>
      </c>
      <c r="I2477">
        <f>IF(Table1[[#This Row],[my_ent_2]]=Table1[[#This Row],[their_ent_2]], 1, 0)</f>
        <v>1</v>
      </c>
      <c r="J2477">
        <f>IF(Table1[[#This Row],[same_1]]=1 &amp; Table1[[#This Row],[same_2]]=1, 1, 0)</f>
        <v>0</v>
      </c>
      <c r="K2477">
        <f>IF(ISNUMBER(SEARCH(Table1[[#This Row],[their_ent_1]],Table1[[#This Row],[my_ent_1]])), 1, 0)</f>
        <v>1</v>
      </c>
      <c r="L2477">
        <f>IF(ISNUMBER(SEARCH(Table1[[#This Row],[their_ent_2]],Table1[[#This Row],[my_ent_2]])), 1, 0)</f>
        <v>1</v>
      </c>
    </row>
    <row r="2478" spans="1:12" hidden="1" x14ac:dyDescent="0.3">
      <c r="A2478" t="s">
        <v>6755</v>
      </c>
      <c r="B2478" t="s">
        <v>6756</v>
      </c>
      <c r="C2478" t="s">
        <v>6756</v>
      </c>
      <c r="D2478" t="s">
        <v>905</v>
      </c>
      <c r="E2478" t="s">
        <v>2915</v>
      </c>
      <c r="F2478">
        <v>0</v>
      </c>
      <c r="G2478">
        <v>2476</v>
      </c>
      <c r="H2478">
        <f>IF(Table1[[#This Row],[my_ent_1]]=Table1[[#This Row],[their_ent_1]], 1, 0)</f>
        <v>1</v>
      </c>
      <c r="I2478">
        <f>IF(Table1[[#This Row],[my_ent_2]]=Table1[[#This Row],[their_ent_2]], 1, 0)</f>
        <v>0</v>
      </c>
      <c r="J2478">
        <f>IF(Table1[[#This Row],[same_1]]=1 &amp; Table1[[#This Row],[same_2]]=1, 1, 0)</f>
        <v>0</v>
      </c>
      <c r="K2478">
        <f>IF(ISNUMBER(SEARCH(Table1[[#This Row],[their_ent_1]],Table1[[#This Row],[my_ent_1]])), 1, 0)</f>
        <v>1</v>
      </c>
      <c r="L2478">
        <f>IF(ISNUMBER(SEARCH(Table1[[#This Row],[their_ent_2]],Table1[[#This Row],[my_ent_2]])), 1, 0)</f>
        <v>0</v>
      </c>
    </row>
    <row r="2479" spans="1:12" hidden="1" x14ac:dyDescent="0.3">
      <c r="A2479" t="s">
        <v>6757</v>
      </c>
      <c r="B2479" t="s">
        <v>1103</v>
      </c>
      <c r="C2479" t="s">
        <v>1103</v>
      </c>
      <c r="D2479" t="s">
        <v>6758</v>
      </c>
      <c r="E2479" t="s">
        <v>3671</v>
      </c>
      <c r="F2479">
        <v>0</v>
      </c>
      <c r="G2479">
        <v>2477</v>
      </c>
      <c r="H2479">
        <f>IF(Table1[[#This Row],[my_ent_1]]=Table1[[#This Row],[their_ent_1]], 1, 0)</f>
        <v>1</v>
      </c>
      <c r="I2479">
        <f>IF(Table1[[#This Row],[my_ent_2]]=Table1[[#This Row],[their_ent_2]], 1, 0)</f>
        <v>0</v>
      </c>
      <c r="J2479">
        <f>IF(Table1[[#This Row],[same_1]]=1 &amp; Table1[[#This Row],[same_2]]=1, 1, 0)</f>
        <v>0</v>
      </c>
      <c r="K2479">
        <f>IF(ISNUMBER(SEARCH(Table1[[#This Row],[their_ent_1]],Table1[[#This Row],[my_ent_1]])), 1, 0)</f>
        <v>1</v>
      </c>
      <c r="L2479">
        <f>IF(ISNUMBER(SEARCH(Table1[[#This Row],[their_ent_2]],Table1[[#This Row],[my_ent_2]])), 1, 0)</f>
        <v>0</v>
      </c>
    </row>
    <row r="2480" spans="1:12" hidden="1" x14ac:dyDescent="0.3">
      <c r="A2480" t="s">
        <v>6759</v>
      </c>
      <c r="B2480" t="s">
        <v>6760</v>
      </c>
      <c r="C2480" t="s">
        <v>6760</v>
      </c>
      <c r="D2480" t="s">
        <v>163</v>
      </c>
      <c r="E2480" t="s">
        <v>6761</v>
      </c>
      <c r="F2480">
        <v>0</v>
      </c>
      <c r="G2480">
        <v>2478</v>
      </c>
      <c r="H2480">
        <f>IF(Table1[[#This Row],[my_ent_1]]=Table1[[#This Row],[their_ent_1]], 1, 0)</f>
        <v>1</v>
      </c>
      <c r="I2480">
        <f>IF(Table1[[#This Row],[my_ent_2]]=Table1[[#This Row],[their_ent_2]], 1, 0)</f>
        <v>0</v>
      </c>
      <c r="J2480">
        <f>IF(Table1[[#This Row],[same_1]]=1 &amp; Table1[[#This Row],[same_2]]=1, 1, 0)</f>
        <v>0</v>
      </c>
      <c r="K2480">
        <f>IF(ISNUMBER(SEARCH(Table1[[#This Row],[their_ent_1]],Table1[[#This Row],[my_ent_1]])), 1, 0)</f>
        <v>1</v>
      </c>
      <c r="L2480">
        <f>IF(ISNUMBER(SEARCH(Table1[[#This Row],[their_ent_2]],Table1[[#This Row],[my_ent_2]])), 1, 0)</f>
        <v>0</v>
      </c>
    </row>
    <row r="2481" spans="1:12" hidden="1" x14ac:dyDescent="0.3">
      <c r="A2481" t="s">
        <v>6762</v>
      </c>
      <c r="B2481" t="s">
        <v>22</v>
      </c>
      <c r="C2481" t="s">
        <v>27</v>
      </c>
      <c r="D2481" t="s">
        <v>103</v>
      </c>
      <c r="E2481" t="s">
        <v>25</v>
      </c>
      <c r="F2481">
        <v>0</v>
      </c>
      <c r="G2481">
        <v>2479</v>
      </c>
      <c r="H2481">
        <f>IF(Table1[[#This Row],[my_ent_1]]=Table1[[#This Row],[their_ent_1]], 1, 0)</f>
        <v>0</v>
      </c>
      <c r="I2481">
        <f>IF(Table1[[#This Row],[my_ent_2]]=Table1[[#This Row],[their_ent_2]], 1, 0)</f>
        <v>0</v>
      </c>
      <c r="J2481">
        <f>IF(Table1[[#This Row],[same_1]]=1 &amp; Table1[[#This Row],[same_2]]=1, 1, 0)</f>
        <v>0</v>
      </c>
      <c r="K2481">
        <f>IF(ISNUMBER(SEARCH(Table1[[#This Row],[their_ent_1]],Table1[[#This Row],[my_ent_1]])), 1, 0)</f>
        <v>0</v>
      </c>
      <c r="L2481">
        <f>IF(ISNUMBER(SEARCH(Table1[[#This Row],[their_ent_2]],Table1[[#This Row],[my_ent_2]])), 1, 0)</f>
        <v>0</v>
      </c>
    </row>
    <row r="2482" spans="1:12" hidden="1" x14ac:dyDescent="0.3">
      <c r="A2482" t="s">
        <v>6763</v>
      </c>
      <c r="B2482" t="s">
        <v>1392</v>
      </c>
      <c r="C2482" t="s">
        <v>6764</v>
      </c>
      <c r="D2482" t="s">
        <v>51</v>
      </c>
      <c r="E2482" t="s">
        <v>2104</v>
      </c>
      <c r="F2482">
        <v>0</v>
      </c>
      <c r="G2482">
        <v>2480</v>
      </c>
      <c r="H2482">
        <f>IF(Table1[[#This Row],[my_ent_1]]=Table1[[#This Row],[their_ent_1]], 1, 0)</f>
        <v>0</v>
      </c>
      <c r="I2482">
        <f>IF(Table1[[#This Row],[my_ent_2]]=Table1[[#This Row],[their_ent_2]], 1, 0)</f>
        <v>0</v>
      </c>
      <c r="J2482">
        <f>IF(Table1[[#This Row],[same_1]]=1 &amp; Table1[[#This Row],[same_2]]=1, 1, 0)</f>
        <v>0</v>
      </c>
      <c r="K2482">
        <f>IF(ISNUMBER(SEARCH(Table1[[#This Row],[their_ent_1]],Table1[[#This Row],[my_ent_1]])), 1, 0)</f>
        <v>0</v>
      </c>
      <c r="L2482">
        <f>IF(ISNUMBER(SEARCH(Table1[[#This Row],[their_ent_2]],Table1[[#This Row],[my_ent_2]])), 1, 0)</f>
        <v>0</v>
      </c>
    </row>
    <row r="2483" spans="1:12" hidden="1" x14ac:dyDescent="0.3">
      <c r="A2483" t="s">
        <v>6765</v>
      </c>
      <c r="B2483" t="s">
        <v>433</v>
      </c>
      <c r="C2483" t="s">
        <v>433</v>
      </c>
      <c r="D2483" t="s">
        <v>1847</v>
      </c>
      <c r="E2483" t="s">
        <v>255</v>
      </c>
      <c r="F2483">
        <v>0</v>
      </c>
      <c r="G2483">
        <v>2481</v>
      </c>
      <c r="H2483">
        <f>IF(Table1[[#This Row],[my_ent_1]]=Table1[[#This Row],[their_ent_1]], 1, 0)</f>
        <v>1</v>
      </c>
      <c r="I2483">
        <f>IF(Table1[[#This Row],[my_ent_2]]=Table1[[#This Row],[their_ent_2]], 1, 0)</f>
        <v>0</v>
      </c>
      <c r="J2483">
        <f>IF(Table1[[#This Row],[same_1]]=1 &amp; Table1[[#This Row],[same_2]]=1, 1, 0)</f>
        <v>0</v>
      </c>
      <c r="K2483">
        <f>IF(ISNUMBER(SEARCH(Table1[[#This Row],[their_ent_1]],Table1[[#This Row],[my_ent_1]])), 1, 0)</f>
        <v>1</v>
      </c>
      <c r="L2483">
        <f>IF(ISNUMBER(SEARCH(Table1[[#This Row],[their_ent_2]],Table1[[#This Row],[my_ent_2]])), 1, 0)</f>
        <v>0</v>
      </c>
    </row>
    <row r="2484" spans="1:12" hidden="1" x14ac:dyDescent="0.3">
      <c r="A2484" t="s">
        <v>6766</v>
      </c>
      <c r="B2484" t="s">
        <v>12</v>
      </c>
      <c r="C2484" t="s">
        <v>4561</v>
      </c>
      <c r="D2484" t="s">
        <v>205</v>
      </c>
      <c r="E2484" t="s">
        <v>6767</v>
      </c>
      <c r="F2484">
        <v>0</v>
      </c>
      <c r="G2484">
        <v>2482</v>
      </c>
      <c r="H2484">
        <f>IF(Table1[[#This Row],[my_ent_1]]=Table1[[#This Row],[their_ent_1]], 1, 0)</f>
        <v>0</v>
      </c>
      <c r="I2484">
        <f>IF(Table1[[#This Row],[my_ent_2]]=Table1[[#This Row],[their_ent_2]], 1, 0)</f>
        <v>0</v>
      </c>
      <c r="J2484">
        <f>IF(Table1[[#This Row],[same_1]]=1 &amp; Table1[[#This Row],[same_2]]=1, 1, 0)</f>
        <v>0</v>
      </c>
      <c r="K2484">
        <f>IF(ISNUMBER(SEARCH(Table1[[#This Row],[their_ent_1]],Table1[[#This Row],[my_ent_1]])), 1, 0)</f>
        <v>0</v>
      </c>
      <c r="L2484">
        <f>IF(ISNUMBER(SEARCH(Table1[[#This Row],[their_ent_2]],Table1[[#This Row],[my_ent_2]])), 1, 0)</f>
        <v>0</v>
      </c>
    </row>
    <row r="2485" spans="1:12" hidden="1" x14ac:dyDescent="0.3">
      <c r="A2485" t="s">
        <v>6768</v>
      </c>
      <c r="B2485" t="s">
        <v>1103</v>
      </c>
      <c r="C2485" t="s">
        <v>388</v>
      </c>
      <c r="D2485" t="s">
        <v>388</v>
      </c>
      <c r="E2485" t="s">
        <v>1236</v>
      </c>
      <c r="F2485">
        <v>0</v>
      </c>
      <c r="G2485">
        <v>2483</v>
      </c>
      <c r="H2485">
        <f>IF(Table1[[#This Row],[my_ent_1]]=Table1[[#This Row],[their_ent_1]], 1, 0)</f>
        <v>0</v>
      </c>
      <c r="I2485">
        <f>IF(Table1[[#This Row],[my_ent_2]]=Table1[[#This Row],[their_ent_2]], 1, 0)</f>
        <v>0</v>
      </c>
      <c r="J2485">
        <f>IF(Table1[[#This Row],[same_1]]=1 &amp; Table1[[#This Row],[same_2]]=1, 1, 0)</f>
        <v>0</v>
      </c>
      <c r="K2485">
        <f>IF(ISNUMBER(SEARCH(Table1[[#This Row],[their_ent_1]],Table1[[#This Row],[my_ent_1]])), 1, 0)</f>
        <v>0</v>
      </c>
      <c r="L2485">
        <f>IF(ISNUMBER(SEARCH(Table1[[#This Row],[their_ent_2]],Table1[[#This Row],[my_ent_2]])), 1, 0)</f>
        <v>0</v>
      </c>
    </row>
    <row r="2486" spans="1:12" hidden="1" x14ac:dyDescent="0.3">
      <c r="A2486" t="s">
        <v>6769</v>
      </c>
      <c r="B2486" t="s">
        <v>6770</v>
      </c>
      <c r="C2486" t="s">
        <v>6771</v>
      </c>
      <c r="D2486" t="s">
        <v>143</v>
      </c>
      <c r="E2486" t="s">
        <v>6772</v>
      </c>
      <c r="F2486">
        <v>0</v>
      </c>
      <c r="G2486">
        <v>2484</v>
      </c>
      <c r="H2486">
        <f>IF(Table1[[#This Row],[my_ent_1]]=Table1[[#This Row],[their_ent_1]], 1, 0)</f>
        <v>0</v>
      </c>
      <c r="I2486">
        <f>IF(Table1[[#This Row],[my_ent_2]]=Table1[[#This Row],[their_ent_2]], 1, 0)</f>
        <v>0</v>
      </c>
      <c r="J2486">
        <f>IF(Table1[[#This Row],[same_1]]=1 &amp; Table1[[#This Row],[same_2]]=1, 1, 0)</f>
        <v>0</v>
      </c>
      <c r="K2486">
        <f>IF(ISNUMBER(SEARCH(Table1[[#This Row],[their_ent_1]],Table1[[#This Row],[my_ent_1]])), 1, 0)</f>
        <v>1</v>
      </c>
      <c r="L2486">
        <f>IF(ISNUMBER(SEARCH(Table1[[#This Row],[their_ent_2]],Table1[[#This Row],[my_ent_2]])), 1, 0)</f>
        <v>0</v>
      </c>
    </row>
    <row r="2487" spans="1:12" hidden="1" x14ac:dyDescent="0.3">
      <c r="A2487" t="s">
        <v>6773</v>
      </c>
      <c r="B2487" t="s">
        <v>1756</v>
      </c>
      <c r="C2487" t="s">
        <v>22</v>
      </c>
      <c r="D2487" t="s">
        <v>527</v>
      </c>
      <c r="E2487" t="s">
        <v>21</v>
      </c>
      <c r="F2487">
        <v>0</v>
      </c>
      <c r="G2487">
        <v>2485</v>
      </c>
      <c r="H2487">
        <f>IF(Table1[[#This Row],[my_ent_1]]=Table1[[#This Row],[their_ent_1]], 1, 0)</f>
        <v>0</v>
      </c>
      <c r="I2487">
        <f>IF(Table1[[#This Row],[my_ent_2]]=Table1[[#This Row],[their_ent_2]], 1, 0)</f>
        <v>0</v>
      </c>
      <c r="J2487">
        <f>IF(Table1[[#This Row],[same_1]]=1 &amp; Table1[[#This Row],[same_2]]=1, 1, 0)</f>
        <v>0</v>
      </c>
      <c r="K2487">
        <f>IF(ISNUMBER(SEARCH(Table1[[#This Row],[their_ent_1]],Table1[[#This Row],[my_ent_1]])), 1, 0)</f>
        <v>1</v>
      </c>
      <c r="L2487">
        <f>IF(ISNUMBER(SEARCH(Table1[[#This Row],[their_ent_2]],Table1[[#This Row],[my_ent_2]])), 1, 0)</f>
        <v>0</v>
      </c>
    </row>
    <row r="2488" spans="1:12" hidden="1" x14ac:dyDescent="0.3">
      <c r="A2488" t="s">
        <v>6774</v>
      </c>
      <c r="B2488" t="s">
        <v>6775</v>
      </c>
      <c r="C2488" t="s">
        <v>6776</v>
      </c>
      <c r="D2488" t="s">
        <v>647</v>
      </c>
      <c r="E2488" t="s">
        <v>1552</v>
      </c>
      <c r="F2488">
        <v>0</v>
      </c>
      <c r="G2488">
        <v>2486</v>
      </c>
      <c r="H2488">
        <f>IF(Table1[[#This Row],[my_ent_1]]=Table1[[#This Row],[their_ent_1]], 1, 0)</f>
        <v>0</v>
      </c>
      <c r="I2488">
        <f>IF(Table1[[#This Row],[my_ent_2]]=Table1[[#This Row],[their_ent_2]], 1, 0)</f>
        <v>0</v>
      </c>
      <c r="J2488">
        <f>IF(Table1[[#This Row],[same_1]]=1 &amp; Table1[[#This Row],[same_2]]=1, 1, 0)</f>
        <v>0</v>
      </c>
      <c r="K2488">
        <f>IF(ISNUMBER(SEARCH(Table1[[#This Row],[their_ent_1]],Table1[[#This Row],[my_ent_1]])), 1, 0)</f>
        <v>1</v>
      </c>
      <c r="L2488">
        <f>IF(ISNUMBER(SEARCH(Table1[[#This Row],[their_ent_2]],Table1[[#This Row],[my_ent_2]])), 1, 0)</f>
        <v>0</v>
      </c>
    </row>
    <row r="2489" spans="1:12" hidden="1" x14ac:dyDescent="0.3">
      <c r="A2489" t="s">
        <v>6777</v>
      </c>
      <c r="B2489" t="s">
        <v>6778</v>
      </c>
      <c r="C2489" t="s">
        <v>6778</v>
      </c>
      <c r="D2489" t="s">
        <v>3849</v>
      </c>
      <c r="E2489" t="s">
        <v>10</v>
      </c>
      <c r="F2489">
        <v>0</v>
      </c>
      <c r="G2489">
        <v>2487</v>
      </c>
      <c r="H2489">
        <f>IF(Table1[[#This Row],[my_ent_1]]=Table1[[#This Row],[their_ent_1]], 1, 0)</f>
        <v>1</v>
      </c>
      <c r="I2489">
        <f>IF(Table1[[#This Row],[my_ent_2]]=Table1[[#This Row],[their_ent_2]], 1, 0)</f>
        <v>0</v>
      </c>
      <c r="J2489">
        <f>IF(Table1[[#This Row],[same_1]]=1 &amp; Table1[[#This Row],[same_2]]=1, 1, 0)</f>
        <v>0</v>
      </c>
      <c r="K2489">
        <f>IF(ISNUMBER(SEARCH(Table1[[#This Row],[their_ent_1]],Table1[[#This Row],[my_ent_1]])), 1, 0)</f>
        <v>1</v>
      </c>
      <c r="L2489">
        <f>IF(ISNUMBER(SEARCH(Table1[[#This Row],[their_ent_2]],Table1[[#This Row],[my_ent_2]])), 1, 0)</f>
        <v>0</v>
      </c>
    </row>
    <row r="2490" spans="1:12" hidden="1" x14ac:dyDescent="0.3">
      <c r="A2490" t="s">
        <v>6779</v>
      </c>
      <c r="B2490" t="s">
        <v>13</v>
      </c>
      <c r="C2490" t="s">
        <v>13</v>
      </c>
      <c r="D2490" t="s">
        <v>22</v>
      </c>
      <c r="E2490" t="s">
        <v>64</v>
      </c>
      <c r="F2490">
        <v>0</v>
      </c>
      <c r="G2490">
        <v>2488</v>
      </c>
      <c r="H2490">
        <f>IF(Table1[[#This Row],[my_ent_1]]=Table1[[#This Row],[their_ent_1]], 1, 0)</f>
        <v>1</v>
      </c>
      <c r="I2490">
        <f>IF(Table1[[#This Row],[my_ent_2]]=Table1[[#This Row],[their_ent_2]], 1, 0)</f>
        <v>0</v>
      </c>
      <c r="J2490">
        <f>IF(Table1[[#This Row],[same_1]]=1 &amp; Table1[[#This Row],[same_2]]=1, 1, 0)</f>
        <v>0</v>
      </c>
      <c r="K2490">
        <f>IF(ISNUMBER(SEARCH(Table1[[#This Row],[their_ent_1]],Table1[[#This Row],[my_ent_1]])), 1, 0)</f>
        <v>1</v>
      </c>
      <c r="L2490">
        <f>IF(ISNUMBER(SEARCH(Table1[[#This Row],[their_ent_2]],Table1[[#This Row],[my_ent_2]])), 1, 0)</f>
        <v>0</v>
      </c>
    </row>
    <row r="2491" spans="1:12" hidden="1" x14ac:dyDescent="0.3">
      <c r="A2491" t="s">
        <v>6780</v>
      </c>
      <c r="B2491" t="s">
        <v>6781</v>
      </c>
      <c r="C2491" t="s">
        <v>117</v>
      </c>
      <c r="D2491" t="s">
        <v>117</v>
      </c>
      <c r="E2491" t="s">
        <v>87</v>
      </c>
      <c r="F2491">
        <v>0</v>
      </c>
      <c r="G2491">
        <v>2489</v>
      </c>
      <c r="H2491">
        <f>IF(Table1[[#This Row],[my_ent_1]]=Table1[[#This Row],[their_ent_1]], 1, 0)</f>
        <v>0</v>
      </c>
      <c r="I2491">
        <f>IF(Table1[[#This Row],[my_ent_2]]=Table1[[#This Row],[their_ent_2]], 1, 0)</f>
        <v>0</v>
      </c>
      <c r="J2491">
        <f>IF(Table1[[#This Row],[same_1]]=1 &amp; Table1[[#This Row],[same_2]]=1, 1, 0)</f>
        <v>0</v>
      </c>
      <c r="K2491">
        <f>IF(ISNUMBER(SEARCH(Table1[[#This Row],[their_ent_1]],Table1[[#This Row],[my_ent_1]])), 1, 0)</f>
        <v>0</v>
      </c>
      <c r="L2491">
        <f>IF(ISNUMBER(SEARCH(Table1[[#This Row],[their_ent_2]],Table1[[#This Row],[my_ent_2]])), 1, 0)</f>
        <v>0</v>
      </c>
    </row>
    <row r="2492" spans="1:12" hidden="1" x14ac:dyDescent="0.3">
      <c r="A2492" t="s">
        <v>4829</v>
      </c>
      <c r="B2492" t="s">
        <v>4830</v>
      </c>
      <c r="C2492" t="s">
        <v>4831</v>
      </c>
      <c r="D2492" t="s">
        <v>216</v>
      </c>
      <c r="E2492" t="s">
        <v>4832</v>
      </c>
      <c r="F2492">
        <v>0</v>
      </c>
      <c r="G2492">
        <v>2490</v>
      </c>
      <c r="H2492">
        <f>IF(Table1[[#This Row],[my_ent_1]]=Table1[[#This Row],[their_ent_1]], 1, 0)</f>
        <v>0</v>
      </c>
      <c r="I2492">
        <f>IF(Table1[[#This Row],[my_ent_2]]=Table1[[#This Row],[their_ent_2]], 1, 0)</f>
        <v>0</v>
      </c>
      <c r="J2492">
        <f>IF(Table1[[#This Row],[same_1]]=1 &amp; Table1[[#This Row],[same_2]]=1, 1, 0)</f>
        <v>0</v>
      </c>
      <c r="K2492">
        <f>IF(ISNUMBER(SEARCH(Table1[[#This Row],[their_ent_1]],Table1[[#This Row],[my_ent_1]])), 1, 0)</f>
        <v>0</v>
      </c>
      <c r="L2492">
        <f>IF(ISNUMBER(SEARCH(Table1[[#This Row],[their_ent_2]],Table1[[#This Row],[my_ent_2]])), 1, 0)</f>
        <v>0</v>
      </c>
    </row>
    <row r="2493" spans="1:12" hidden="1" x14ac:dyDescent="0.3">
      <c r="A2493" t="s">
        <v>6782</v>
      </c>
      <c r="B2493" t="s">
        <v>3493</v>
      </c>
      <c r="C2493" t="s">
        <v>1325</v>
      </c>
      <c r="D2493" t="s">
        <v>6783</v>
      </c>
      <c r="E2493" t="s">
        <v>769</v>
      </c>
      <c r="F2493">
        <v>0</v>
      </c>
      <c r="G2493">
        <v>2491</v>
      </c>
      <c r="H2493">
        <f>IF(Table1[[#This Row],[my_ent_1]]=Table1[[#This Row],[their_ent_1]], 1, 0)</f>
        <v>0</v>
      </c>
      <c r="I2493">
        <f>IF(Table1[[#This Row],[my_ent_2]]=Table1[[#This Row],[their_ent_2]], 1, 0)</f>
        <v>0</v>
      </c>
      <c r="J2493">
        <f>IF(Table1[[#This Row],[same_1]]=1 &amp; Table1[[#This Row],[same_2]]=1, 1, 0)</f>
        <v>0</v>
      </c>
      <c r="K2493">
        <f>IF(ISNUMBER(SEARCH(Table1[[#This Row],[their_ent_1]],Table1[[#This Row],[my_ent_1]])), 1, 0)</f>
        <v>0</v>
      </c>
      <c r="L2493">
        <f>IF(ISNUMBER(SEARCH(Table1[[#This Row],[their_ent_2]],Table1[[#This Row],[my_ent_2]])), 1, 0)</f>
        <v>0</v>
      </c>
    </row>
    <row r="2494" spans="1:12" hidden="1" x14ac:dyDescent="0.3">
      <c r="A2494" t="s">
        <v>6784</v>
      </c>
      <c r="B2494" t="s">
        <v>6785</v>
      </c>
      <c r="C2494" t="s">
        <v>6786</v>
      </c>
      <c r="D2494" t="s">
        <v>6787</v>
      </c>
      <c r="E2494" t="s">
        <v>6788</v>
      </c>
      <c r="F2494">
        <v>0</v>
      </c>
      <c r="G2494">
        <v>2492</v>
      </c>
      <c r="H2494">
        <f>IF(Table1[[#This Row],[my_ent_1]]=Table1[[#This Row],[their_ent_1]], 1, 0)</f>
        <v>0</v>
      </c>
      <c r="I2494">
        <f>IF(Table1[[#This Row],[my_ent_2]]=Table1[[#This Row],[their_ent_2]], 1, 0)</f>
        <v>0</v>
      </c>
      <c r="J2494">
        <f>IF(Table1[[#This Row],[same_1]]=1 &amp; Table1[[#This Row],[same_2]]=1, 1, 0)</f>
        <v>0</v>
      </c>
      <c r="K2494">
        <f>IF(ISNUMBER(SEARCH(Table1[[#This Row],[their_ent_1]],Table1[[#This Row],[my_ent_1]])), 1, 0)</f>
        <v>0</v>
      </c>
      <c r="L2494">
        <f>IF(ISNUMBER(SEARCH(Table1[[#This Row],[their_ent_2]],Table1[[#This Row],[my_ent_2]])), 1, 0)</f>
        <v>0</v>
      </c>
    </row>
    <row r="2495" spans="1:12" hidden="1" x14ac:dyDescent="0.3">
      <c r="A2495" t="s">
        <v>6789</v>
      </c>
      <c r="B2495" t="s">
        <v>6790</v>
      </c>
      <c r="C2495" t="s">
        <v>6791</v>
      </c>
      <c r="D2495" t="s">
        <v>6792</v>
      </c>
      <c r="E2495" t="s">
        <v>6793</v>
      </c>
      <c r="F2495">
        <v>0</v>
      </c>
      <c r="G2495">
        <v>2493</v>
      </c>
      <c r="H2495">
        <f>IF(Table1[[#This Row],[my_ent_1]]=Table1[[#This Row],[their_ent_1]], 1, 0)</f>
        <v>0</v>
      </c>
      <c r="I2495">
        <f>IF(Table1[[#This Row],[my_ent_2]]=Table1[[#This Row],[their_ent_2]], 1, 0)</f>
        <v>0</v>
      </c>
      <c r="J2495">
        <f>IF(Table1[[#This Row],[same_1]]=1 &amp; Table1[[#This Row],[same_2]]=1, 1, 0)</f>
        <v>0</v>
      </c>
      <c r="K2495">
        <f>IF(ISNUMBER(SEARCH(Table1[[#This Row],[their_ent_1]],Table1[[#This Row],[my_ent_1]])), 1, 0)</f>
        <v>1</v>
      </c>
      <c r="L2495">
        <f>IF(ISNUMBER(SEARCH(Table1[[#This Row],[their_ent_2]],Table1[[#This Row],[my_ent_2]])), 1, 0)</f>
        <v>0</v>
      </c>
    </row>
    <row r="2496" spans="1:12" hidden="1" x14ac:dyDescent="0.3">
      <c r="A2496" t="s">
        <v>6794</v>
      </c>
      <c r="B2496" t="s">
        <v>6795</v>
      </c>
      <c r="C2496" t="s">
        <v>6796</v>
      </c>
      <c r="D2496" t="s">
        <v>6797</v>
      </c>
      <c r="E2496" t="s">
        <v>6797</v>
      </c>
      <c r="F2496">
        <v>0</v>
      </c>
      <c r="G2496">
        <v>2494</v>
      </c>
      <c r="H2496">
        <f>IF(Table1[[#This Row],[my_ent_1]]=Table1[[#This Row],[their_ent_1]], 1, 0)</f>
        <v>0</v>
      </c>
      <c r="I2496">
        <f>IF(Table1[[#This Row],[my_ent_2]]=Table1[[#This Row],[their_ent_2]], 1, 0)</f>
        <v>1</v>
      </c>
      <c r="J2496">
        <f>IF(Table1[[#This Row],[same_1]]=1 &amp; Table1[[#This Row],[same_2]]=1, 1, 0)</f>
        <v>0</v>
      </c>
      <c r="K2496">
        <f>IF(ISNUMBER(SEARCH(Table1[[#This Row],[their_ent_1]],Table1[[#This Row],[my_ent_1]])), 1, 0)</f>
        <v>0</v>
      </c>
      <c r="L2496">
        <f>IF(ISNUMBER(SEARCH(Table1[[#This Row],[their_ent_2]],Table1[[#This Row],[my_ent_2]])), 1, 0)</f>
        <v>1</v>
      </c>
    </row>
    <row r="2497" spans="1:12" hidden="1" x14ac:dyDescent="0.3">
      <c r="A2497" t="s">
        <v>6798</v>
      </c>
      <c r="B2497" t="s">
        <v>499</v>
      </c>
      <c r="C2497" t="s">
        <v>6799</v>
      </c>
      <c r="D2497" t="s">
        <v>6799</v>
      </c>
      <c r="E2497" t="s">
        <v>6800</v>
      </c>
      <c r="F2497">
        <v>0</v>
      </c>
      <c r="G2497">
        <v>2495</v>
      </c>
      <c r="H2497">
        <f>IF(Table1[[#This Row],[my_ent_1]]=Table1[[#This Row],[their_ent_1]], 1, 0)</f>
        <v>0</v>
      </c>
      <c r="I2497">
        <f>IF(Table1[[#This Row],[my_ent_2]]=Table1[[#This Row],[their_ent_2]], 1, 0)</f>
        <v>0</v>
      </c>
      <c r="J2497">
        <f>IF(Table1[[#This Row],[same_1]]=1 &amp; Table1[[#This Row],[same_2]]=1, 1, 0)</f>
        <v>0</v>
      </c>
      <c r="K2497">
        <f>IF(ISNUMBER(SEARCH(Table1[[#This Row],[their_ent_1]],Table1[[#This Row],[my_ent_1]])), 1, 0)</f>
        <v>0</v>
      </c>
      <c r="L2497">
        <f>IF(ISNUMBER(SEARCH(Table1[[#This Row],[their_ent_2]],Table1[[#This Row],[my_ent_2]])), 1, 0)</f>
        <v>0</v>
      </c>
    </row>
    <row r="2498" spans="1:12" hidden="1" x14ac:dyDescent="0.3">
      <c r="A2498" t="s">
        <v>6801</v>
      </c>
      <c r="B2498" t="s">
        <v>47</v>
      </c>
      <c r="C2498" t="s">
        <v>1010</v>
      </c>
      <c r="D2498" t="s">
        <v>1010</v>
      </c>
      <c r="E2498" t="s">
        <v>6802</v>
      </c>
      <c r="F2498">
        <v>0</v>
      </c>
      <c r="G2498">
        <v>2496</v>
      </c>
      <c r="H2498">
        <f>IF(Table1[[#This Row],[my_ent_1]]=Table1[[#This Row],[their_ent_1]], 1, 0)</f>
        <v>0</v>
      </c>
      <c r="I2498">
        <f>IF(Table1[[#This Row],[my_ent_2]]=Table1[[#This Row],[their_ent_2]], 1, 0)</f>
        <v>0</v>
      </c>
      <c r="J2498">
        <f>IF(Table1[[#This Row],[same_1]]=1 &amp; Table1[[#This Row],[same_2]]=1, 1, 0)</f>
        <v>0</v>
      </c>
      <c r="K2498">
        <f>IF(ISNUMBER(SEARCH(Table1[[#This Row],[their_ent_1]],Table1[[#This Row],[my_ent_1]])), 1, 0)</f>
        <v>0</v>
      </c>
      <c r="L2498">
        <f>IF(ISNUMBER(SEARCH(Table1[[#This Row],[their_ent_2]],Table1[[#This Row],[my_ent_2]])), 1, 0)</f>
        <v>0</v>
      </c>
    </row>
    <row r="2499" spans="1:12" hidden="1" x14ac:dyDescent="0.3">
      <c r="A2499" t="s">
        <v>6803</v>
      </c>
      <c r="B2499" t="s">
        <v>6804</v>
      </c>
      <c r="C2499" t="s">
        <v>74</v>
      </c>
      <c r="D2499" t="s">
        <v>5135</v>
      </c>
      <c r="E2499" t="s">
        <v>6804</v>
      </c>
      <c r="F2499">
        <v>0</v>
      </c>
      <c r="G2499">
        <v>2497</v>
      </c>
      <c r="H2499">
        <f>IF(Table1[[#This Row],[my_ent_1]]=Table1[[#This Row],[their_ent_1]], 1, 0)</f>
        <v>0</v>
      </c>
      <c r="I2499">
        <f>IF(Table1[[#This Row],[my_ent_2]]=Table1[[#This Row],[their_ent_2]], 1, 0)</f>
        <v>0</v>
      </c>
      <c r="J2499">
        <f>IF(Table1[[#This Row],[same_1]]=1 &amp; Table1[[#This Row],[same_2]]=1, 1, 0)</f>
        <v>0</v>
      </c>
      <c r="K2499">
        <f>IF(ISNUMBER(SEARCH(Table1[[#This Row],[their_ent_1]],Table1[[#This Row],[my_ent_1]])), 1, 0)</f>
        <v>0</v>
      </c>
      <c r="L2499">
        <f>IF(ISNUMBER(SEARCH(Table1[[#This Row],[their_ent_2]],Table1[[#This Row],[my_ent_2]])), 1, 0)</f>
        <v>0</v>
      </c>
    </row>
    <row r="2500" spans="1:12" hidden="1" x14ac:dyDescent="0.3">
      <c r="A2500" t="s">
        <v>984</v>
      </c>
      <c r="B2500" t="s">
        <v>985</v>
      </c>
      <c r="C2500" t="s">
        <v>986</v>
      </c>
      <c r="D2500" t="s">
        <v>987</v>
      </c>
      <c r="E2500" t="s">
        <v>988</v>
      </c>
      <c r="F2500">
        <v>0</v>
      </c>
      <c r="G2500">
        <v>2498</v>
      </c>
      <c r="H2500">
        <f>IF(Table1[[#This Row],[my_ent_1]]=Table1[[#This Row],[their_ent_1]], 1, 0)</f>
        <v>0</v>
      </c>
      <c r="I2500">
        <f>IF(Table1[[#This Row],[my_ent_2]]=Table1[[#This Row],[their_ent_2]], 1, 0)</f>
        <v>0</v>
      </c>
      <c r="J2500">
        <f>IF(Table1[[#This Row],[same_1]]=1 &amp; Table1[[#This Row],[same_2]]=1, 1, 0)</f>
        <v>0</v>
      </c>
      <c r="K2500">
        <f>IF(ISNUMBER(SEARCH(Table1[[#This Row],[their_ent_1]],Table1[[#This Row],[my_ent_1]])), 1, 0)</f>
        <v>0</v>
      </c>
      <c r="L2500">
        <f>IF(ISNUMBER(SEARCH(Table1[[#This Row],[their_ent_2]],Table1[[#This Row],[my_ent_2]])), 1, 0)</f>
        <v>0</v>
      </c>
    </row>
    <row r="2501" spans="1:12" hidden="1" x14ac:dyDescent="0.3">
      <c r="A2501" t="s">
        <v>6805</v>
      </c>
      <c r="B2501" t="s">
        <v>1756</v>
      </c>
      <c r="C2501" t="s">
        <v>18</v>
      </c>
      <c r="D2501" t="s">
        <v>6806</v>
      </c>
      <c r="E2501" t="s">
        <v>27</v>
      </c>
      <c r="F2501">
        <v>0</v>
      </c>
      <c r="G2501">
        <v>2499</v>
      </c>
      <c r="H2501">
        <f>IF(Table1[[#This Row],[my_ent_1]]=Table1[[#This Row],[their_ent_1]], 1, 0)</f>
        <v>0</v>
      </c>
      <c r="I2501">
        <f>IF(Table1[[#This Row],[my_ent_2]]=Table1[[#This Row],[their_ent_2]], 1, 0)</f>
        <v>0</v>
      </c>
      <c r="J2501">
        <f>IF(Table1[[#This Row],[same_1]]=1 &amp; Table1[[#This Row],[same_2]]=1, 1, 0)</f>
        <v>0</v>
      </c>
      <c r="K2501">
        <f>IF(ISNUMBER(SEARCH(Table1[[#This Row],[their_ent_1]],Table1[[#This Row],[my_ent_1]])), 1, 0)</f>
        <v>0</v>
      </c>
      <c r="L2501">
        <f>IF(ISNUMBER(SEARCH(Table1[[#This Row],[their_ent_2]],Table1[[#This Row],[my_ent_2]])), 1, 0)</f>
        <v>0</v>
      </c>
    </row>
    <row r="2502" spans="1:12" hidden="1" x14ac:dyDescent="0.3">
      <c r="A2502" t="s">
        <v>6807</v>
      </c>
      <c r="B2502" t="s">
        <v>6808</v>
      </c>
      <c r="C2502" t="s">
        <v>647</v>
      </c>
      <c r="D2502" t="s">
        <v>6809</v>
      </c>
      <c r="E2502" t="s">
        <v>1116</v>
      </c>
      <c r="F2502">
        <v>0</v>
      </c>
      <c r="G2502">
        <v>2500</v>
      </c>
      <c r="H2502">
        <f>IF(Table1[[#This Row],[my_ent_1]]=Table1[[#This Row],[their_ent_1]], 1, 0)</f>
        <v>0</v>
      </c>
      <c r="I2502">
        <f>IF(Table1[[#This Row],[my_ent_2]]=Table1[[#This Row],[their_ent_2]], 1, 0)</f>
        <v>0</v>
      </c>
      <c r="J2502">
        <f>IF(Table1[[#This Row],[same_1]]=1 &amp; Table1[[#This Row],[same_2]]=1, 1, 0)</f>
        <v>0</v>
      </c>
      <c r="K2502">
        <f>IF(ISNUMBER(SEARCH(Table1[[#This Row],[their_ent_1]],Table1[[#This Row],[my_ent_1]])), 1, 0)</f>
        <v>1</v>
      </c>
      <c r="L2502">
        <f>IF(ISNUMBER(SEARCH(Table1[[#This Row],[their_ent_2]],Table1[[#This Row],[my_ent_2]])), 1, 0)</f>
        <v>0</v>
      </c>
    </row>
    <row r="2503" spans="1:12" hidden="1" x14ac:dyDescent="0.3">
      <c r="A2503" t="s">
        <v>6810</v>
      </c>
      <c r="B2503" t="s">
        <v>6811</v>
      </c>
      <c r="C2503" t="s">
        <v>36</v>
      </c>
      <c r="D2503" t="s">
        <v>47</v>
      </c>
      <c r="E2503" t="s">
        <v>18</v>
      </c>
      <c r="F2503">
        <v>0</v>
      </c>
      <c r="G2503">
        <v>2501</v>
      </c>
      <c r="H2503">
        <f>IF(Table1[[#This Row],[my_ent_1]]=Table1[[#This Row],[their_ent_1]], 1, 0)</f>
        <v>0</v>
      </c>
      <c r="I2503">
        <f>IF(Table1[[#This Row],[my_ent_2]]=Table1[[#This Row],[their_ent_2]], 1, 0)</f>
        <v>0</v>
      </c>
      <c r="J2503">
        <f>IF(Table1[[#This Row],[same_1]]=1 &amp; Table1[[#This Row],[same_2]]=1, 1, 0)</f>
        <v>0</v>
      </c>
      <c r="K2503">
        <f>IF(ISNUMBER(SEARCH(Table1[[#This Row],[their_ent_1]],Table1[[#This Row],[my_ent_1]])), 1, 0)</f>
        <v>0</v>
      </c>
      <c r="L2503">
        <f>IF(ISNUMBER(SEARCH(Table1[[#This Row],[their_ent_2]],Table1[[#This Row],[my_ent_2]])), 1, 0)</f>
        <v>0</v>
      </c>
    </row>
    <row r="2504" spans="1:12" hidden="1" x14ac:dyDescent="0.3">
      <c r="A2504" t="s">
        <v>6812</v>
      </c>
      <c r="B2504" t="s">
        <v>163</v>
      </c>
      <c r="C2504" t="s">
        <v>6813</v>
      </c>
      <c r="D2504" t="s">
        <v>6814</v>
      </c>
      <c r="E2504" t="s">
        <v>1057</v>
      </c>
      <c r="F2504">
        <v>0</v>
      </c>
      <c r="G2504">
        <v>2502</v>
      </c>
      <c r="H2504">
        <f>IF(Table1[[#This Row],[my_ent_1]]=Table1[[#This Row],[their_ent_1]], 1, 0)</f>
        <v>0</v>
      </c>
      <c r="I2504">
        <f>IF(Table1[[#This Row],[my_ent_2]]=Table1[[#This Row],[their_ent_2]], 1, 0)</f>
        <v>0</v>
      </c>
      <c r="J2504">
        <f>IF(Table1[[#This Row],[same_1]]=1 &amp; Table1[[#This Row],[same_2]]=1, 1, 0)</f>
        <v>0</v>
      </c>
      <c r="K2504">
        <f>IF(ISNUMBER(SEARCH(Table1[[#This Row],[their_ent_1]],Table1[[#This Row],[my_ent_1]])), 1, 0)</f>
        <v>0</v>
      </c>
      <c r="L2504">
        <f>IF(ISNUMBER(SEARCH(Table1[[#This Row],[their_ent_2]],Table1[[#This Row],[my_ent_2]])), 1, 0)</f>
        <v>0</v>
      </c>
    </row>
    <row r="2505" spans="1:12" hidden="1" x14ac:dyDescent="0.3">
      <c r="A2505" t="s">
        <v>6815</v>
      </c>
      <c r="B2505" t="s">
        <v>3029</v>
      </c>
      <c r="C2505" t="s">
        <v>12</v>
      </c>
      <c r="D2505" t="s">
        <v>3268</v>
      </c>
      <c r="E2505" t="s">
        <v>2915</v>
      </c>
      <c r="F2505">
        <v>0</v>
      </c>
      <c r="G2505">
        <v>2503</v>
      </c>
      <c r="H2505">
        <f>IF(Table1[[#This Row],[my_ent_1]]=Table1[[#This Row],[their_ent_1]], 1, 0)</f>
        <v>0</v>
      </c>
      <c r="I2505">
        <f>IF(Table1[[#This Row],[my_ent_2]]=Table1[[#This Row],[their_ent_2]], 1, 0)</f>
        <v>0</v>
      </c>
      <c r="J2505">
        <f>IF(Table1[[#This Row],[same_1]]=1 &amp; Table1[[#This Row],[same_2]]=1, 1, 0)</f>
        <v>0</v>
      </c>
      <c r="K2505">
        <f>IF(ISNUMBER(SEARCH(Table1[[#This Row],[their_ent_1]],Table1[[#This Row],[my_ent_1]])), 1, 0)</f>
        <v>1</v>
      </c>
      <c r="L2505">
        <f>IF(ISNUMBER(SEARCH(Table1[[#This Row],[their_ent_2]],Table1[[#This Row],[my_ent_2]])), 1, 0)</f>
        <v>0</v>
      </c>
    </row>
    <row r="2506" spans="1:12" x14ac:dyDescent="0.3">
      <c r="A2506" t="s">
        <v>6816</v>
      </c>
      <c r="B2506" t="s">
        <v>611</v>
      </c>
      <c r="C2506" t="s">
        <v>612</v>
      </c>
      <c r="D2506" t="s">
        <v>6817</v>
      </c>
      <c r="E2506" t="s">
        <v>6817</v>
      </c>
      <c r="F2506">
        <v>0</v>
      </c>
      <c r="G2506">
        <v>2504</v>
      </c>
      <c r="H2506">
        <f>IF(Table1[[#This Row],[my_ent_1]]=Table1[[#This Row],[their_ent_1]], 1, 0)</f>
        <v>0</v>
      </c>
      <c r="I2506">
        <f>IF(Table1[[#This Row],[my_ent_2]]=Table1[[#This Row],[their_ent_2]], 1, 0)</f>
        <v>1</v>
      </c>
      <c r="J2506">
        <f>IF(Table1[[#This Row],[same_1]]=1 &amp; Table1[[#This Row],[same_2]]=1, 1, 0)</f>
        <v>0</v>
      </c>
      <c r="K2506">
        <f>IF(ISNUMBER(SEARCH(Table1[[#This Row],[their_ent_1]],Table1[[#This Row],[my_ent_1]])), 1, 0)</f>
        <v>1</v>
      </c>
      <c r="L2506">
        <f>IF(ISNUMBER(SEARCH(Table1[[#This Row],[their_ent_2]],Table1[[#This Row],[my_ent_2]])), 1, 0)</f>
        <v>1</v>
      </c>
    </row>
    <row r="2507" spans="1:12" x14ac:dyDescent="0.3">
      <c r="A2507" t="s">
        <v>6818</v>
      </c>
      <c r="B2507" t="s">
        <v>4165</v>
      </c>
      <c r="C2507" t="s">
        <v>1761</v>
      </c>
      <c r="D2507" t="s">
        <v>4565</v>
      </c>
      <c r="E2507" t="s">
        <v>4565</v>
      </c>
      <c r="F2507">
        <v>0</v>
      </c>
      <c r="G2507">
        <v>2505</v>
      </c>
      <c r="H2507">
        <f>IF(Table1[[#This Row],[my_ent_1]]=Table1[[#This Row],[their_ent_1]], 1, 0)</f>
        <v>0</v>
      </c>
      <c r="I2507">
        <f>IF(Table1[[#This Row],[my_ent_2]]=Table1[[#This Row],[their_ent_2]], 1, 0)</f>
        <v>1</v>
      </c>
      <c r="J2507">
        <f>IF(Table1[[#This Row],[same_1]]=1 &amp; Table1[[#This Row],[same_2]]=1, 1, 0)</f>
        <v>0</v>
      </c>
      <c r="K2507">
        <f>IF(ISNUMBER(SEARCH(Table1[[#This Row],[their_ent_1]],Table1[[#This Row],[my_ent_1]])), 1, 0)</f>
        <v>1</v>
      </c>
      <c r="L2507">
        <f>IF(ISNUMBER(SEARCH(Table1[[#This Row],[their_ent_2]],Table1[[#This Row],[my_ent_2]])), 1, 0)</f>
        <v>1</v>
      </c>
    </row>
    <row r="2508" spans="1:12" x14ac:dyDescent="0.3">
      <c r="A2508" t="s">
        <v>6819</v>
      </c>
      <c r="B2508" t="s">
        <v>35</v>
      </c>
      <c r="C2508" t="s">
        <v>34</v>
      </c>
      <c r="D2508" t="s">
        <v>6820</v>
      </c>
      <c r="E2508" t="s">
        <v>6820</v>
      </c>
      <c r="F2508">
        <v>0</v>
      </c>
      <c r="G2508">
        <v>2506</v>
      </c>
      <c r="H2508">
        <f>IF(Table1[[#This Row],[my_ent_1]]=Table1[[#This Row],[their_ent_1]], 1, 0)</f>
        <v>0</v>
      </c>
      <c r="I2508">
        <f>IF(Table1[[#This Row],[my_ent_2]]=Table1[[#This Row],[their_ent_2]], 1, 0)</f>
        <v>1</v>
      </c>
      <c r="J2508">
        <f>IF(Table1[[#This Row],[same_1]]=1 &amp; Table1[[#This Row],[same_2]]=1, 1, 0)</f>
        <v>0</v>
      </c>
      <c r="K2508">
        <f>IF(ISNUMBER(SEARCH(Table1[[#This Row],[their_ent_1]],Table1[[#This Row],[my_ent_1]])), 1, 0)</f>
        <v>1</v>
      </c>
      <c r="L2508">
        <f>IF(ISNUMBER(SEARCH(Table1[[#This Row],[their_ent_2]],Table1[[#This Row],[my_ent_2]])), 1, 0)</f>
        <v>1</v>
      </c>
    </row>
    <row r="2509" spans="1:12" hidden="1" x14ac:dyDescent="0.3">
      <c r="A2509" t="s">
        <v>6821</v>
      </c>
      <c r="B2509" t="s">
        <v>6822</v>
      </c>
      <c r="C2509" t="s">
        <v>6823</v>
      </c>
      <c r="D2509" t="s">
        <v>6824</v>
      </c>
      <c r="E2509" t="s">
        <v>6825</v>
      </c>
      <c r="F2509">
        <v>0</v>
      </c>
      <c r="G2509">
        <v>2507</v>
      </c>
      <c r="H2509">
        <f>IF(Table1[[#This Row],[my_ent_1]]=Table1[[#This Row],[their_ent_1]], 1, 0)</f>
        <v>0</v>
      </c>
      <c r="I2509">
        <f>IF(Table1[[#This Row],[my_ent_2]]=Table1[[#This Row],[their_ent_2]], 1, 0)</f>
        <v>0</v>
      </c>
      <c r="J2509">
        <f>IF(Table1[[#This Row],[same_1]]=1 &amp; Table1[[#This Row],[same_2]]=1, 1, 0)</f>
        <v>0</v>
      </c>
      <c r="K2509">
        <f>IF(ISNUMBER(SEARCH(Table1[[#This Row],[their_ent_1]],Table1[[#This Row],[my_ent_1]])), 1, 0)</f>
        <v>0</v>
      </c>
      <c r="L2509">
        <f>IF(ISNUMBER(SEARCH(Table1[[#This Row],[their_ent_2]],Table1[[#This Row],[my_ent_2]])), 1, 0)</f>
        <v>0</v>
      </c>
    </row>
    <row r="2510" spans="1:12" hidden="1" x14ac:dyDescent="0.3">
      <c r="A2510" t="s">
        <v>6826</v>
      </c>
      <c r="B2510" t="s">
        <v>6827</v>
      </c>
      <c r="C2510" t="s">
        <v>1834</v>
      </c>
      <c r="D2510" t="s">
        <v>47</v>
      </c>
      <c r="E2510" t="s">
        <v>47</v>
      </c>
      <c r="F2510">
        <v>0</v>
      </c>
      <c r="G2510">
        <v>2508</v>
      </c>
      <c r="H2510">
        <f>IF(Table1[[#This Row],[my_ent_1]]=Table1[[#This Row],[their_ent_1]], 1, 0)</f>
        <v>0</v>
      </c>
      <c r="I2510">
        <f>IF(Table1[[#This Row],[my_ent_2]]=Table1[[#This Row],[their_ent_2]], 1, 0)</f>
        <v>1</v>
      </c>
      <c r="J2510">
        <f>IF(Table1[[#This Row],[same_1]]=1 &amp; Table1[[#This Row],[same_2]]=1, 1, 0)</f>
        <v>0</v>
      </c>
      <c r="K2510">
        <f>IF(ISNUMBER(SEARCH(Table1[[#This Row],[their_ent_1]],Table1[[#This Row],[my_ent_1]])), 1, 0)</f>
        <v>0</v>
      </c>
      <c r="L2510">
        <f>IF(ISNUMBER(SEARCH(Table1[[#This Row],[their_ent_2]],Table1[[#This Row],[my_ent_2]])), 1, 0)</f>
        <v>1</v>
      </c>
    </row>
    <row r="2511" spans="1:12" hidden="1" x14ac:dyDescent="0.3">
      <c r="A2511" t="s">
        <v>4404</v>
      </c>
      <c r="B2511" t="s">
        <v>4405</v>
      </c>
      <c r="C2511" t="s">
        <v>25</v>
      </c>
      <c r="D2511" t="s">
        <v>12</v>
      </c>
      <c r="E2511" t="s">
        <v>364</v>
      </c>
      <c r="F2511">
        <v>0</v>
      </c>
      <c r="G2511">
        <v>2509</v>
      </c>
      <c r="H2511">
        <f>IF(Table1[[#This Row],[my_ent_1]]=Table1[[#This Row],[their_ent_1]], 1, 0)</f>
        <v>0</v>
      </c>
      <c r="I2511">
        <f>IF(Table1[[#This Row],[my_ent_2]]=Table1[[#This Row],[their_ent_2]], 1, 0)</f>
        <v>0</v>
      </c>
      <c r="J2511">
        <f>IF(Table1[[#This Row],[same_1]]=1 &amp; Table1[[#This Row],[same_2]]=1, 1, 0)</f>
        <v>0</v>
      </c>
      <c r="K2511">
        <f>IF(ISNUMBER(SEARCH(Table1[[#This Row],[their_ent_1]],Table1[[#This Row],[my_ent_1]])), 1, 0)</f>
        <v>0</v>
      </c>
      <c r="L2511">
        <f>IF(ISNUMBER(SEARCH(Table1[[#This Row],[their_ent_2]],Table1[[#This Row],[my_ent_2]])), 1, 0)</f>
        <v>0</v>
      </c>
    </row>
    <row r="2512" spans="1:12" hidden="1" x14ac:dyDescent="0.3">
      <c r="A2512" t="s">
        <v>6828</v>
      </c>
      <c r="B2512" t="s">
        <v>398</v>
      </c>
      <c r="C2512" t="s">
        <v>4984</v>
      </c>
      <c r="D2512" t="s">
        <v>4984</v>
      </c>
      <c r="E2512" t="s">
        <v>4710</v>
      </c>
      <c r="F2512">
        <v>0</v>
      </c>
      <c r="G2512">
        <v>2510</v>
      </c>
      <c r="H2512">
        <f>IF(Table1[[#This Row],[my_ent_1]]=Table1[[#This Row],[their_ent_1]], 1, 0)</f>
        <v>0</v>
      </c>
      <c r="I2512">
        <f>IF(Table1[[#This Row],[my_ent_2]]=Table1[[#This Row],[their_ent_2]], 1, 0)</f>
        <v>0</v>
      </c>
      <c r="J2512">
        <f>IF(Table1[[#This Row],[same_1]]=1 &amp; Table1[[#This Row],[same_2]]=1, 1, 0)</f>
        <v>0</v>
      </c>
      <c r="K2512">
        <f>IF(ISNUMBER(SEARCH(Table1[[#This Row],[their_ent_1]],Table1[[#This Row],[my_ent_1]])), 1, 0)</f>
        <v>0</v>
      </c>
      <c r="L2512">
        <f>IF(ISNUMBER(SEARCH(Table1[[#This Row],[their_ent_2]],Table1[[#This Row],[my_ent_2]])), 1, 0)</f>
        <v>0</v>
      </c>
    </row>
    <row r="2513" spans="1:12" hidden="1" x14ac:dyDescent="0.3">
      <c r="A2513" t="s">
        <v>6829</v>
      </c>
      <c r="B2513" t="s">
        <v>1627</v>
      </c>
      <c r="C2513" t="s">
        <v>2763</v>
      </c>
      <c r="D2513" t="s">
        <v>2763</v>
      </c>
      <c r="E2513" t="s">
        <v>6830</v>
      </c>
      <c r="F2513">
        <v>0</v>
      </c>
      <c r="G2513">
        <v>2511</v>
      </c>
      <c r="H2513">
        <f>IF(Table1[[#This Row],[my_ent_1]]=Table1[[#This Row],[their_ent_1]], 1, 0)</f>
        <v>0</v>
      </c>
      <c r="I2513">
        <f>IF(Table1[[#This Row],[my_ent_2]]=Table1[[#This Row],[their_ent_2]], 1, 0)</f>
        <v>0</v>
      </c>
      <c r="J2513">
        <f>IF(Table1[[#This Row],[same_1]]=1 &amp; Table1[[#This Row],[same_2]]=1, 1, 0)</f>
        <v>0</v>
      </c>
      <c r="K2513">
        <f>IF(ISNUMBER(SEARCH(Table1[[#This Row],[their_ent_1]],Table1[[#This Row],[my_ent_1]])), 1, 0)</f>
        <v>0</v>
      </c>
      <c r="L2513">
        <f>IF(ISNUMBER(SEARCH(Table1[[#This Row],[their_ent_2]],Table1[[#This Row],[my_ent_2]])), 1, 0)</f>
        <v>0</v>
      </c>
    </row>
    <row r="2514" spans="1:12" hidden="1" x14ac:dyDescent="0.3">
      <c r="A2514" t="s">
        <v>4639</v>
      </c>
      <c r="B2514" t="s">
        <v>4640</v>
      </c>
      <c r="C2514" t="s">
        <v>4640</v>
      </c>
      <c r="D2514" t="s">
        <v>36</v>
      </c>
      <c r="E2514" t="s">
        <v>3156</v>
      </c>
      <c r="F2514">
        <v>0</v>
      </c>
      <c r="G2514">
        <v>2512</v>
      </c>
      <c r="H2514">
        <f>IF(Table1[[#This Row],[my_ent_1]]=Table1[[#This Row],[their_ent_1]], 1, 0)</f>
        <v>1</v>
      </c>
      <c r="I2514">
        <f>IF(Table1[[#This Row],[my_ent_2]]=Table1[[#This Row],[their_ent_2]], 1, 0)</f>
        <v>0</v>
      </c>
      <c r="J2514">
        <f>IF(Table1[[#This Row],[same_1]]=1 &amp; Table1[[#This Row],[same_2]]=1, 1, 0)</f>
        <v>0</v>
      </c>
      <c r="K2514">
        <f>IF(ISNUMBER(SEARCH(Table1[[#This Row],[their_ent_1]],Table1[[#This Row],[my_ent_1]])), 1, 0)</f>
        <v>1</v>
      </c>
      <c r="L2514">
        <f>IF(ISNUMBER(SEARCH(Table1[[#This Row],[their_ent_2]],Table1[[#This Row],[my_ent_2]])), 1, 0)</f>
        <v>0</v>
      </c>
    </row>
    <row r="2515" spans="1:12" hidden="1" x14ac:dyDescent="0.3">
      <c r="A2515" t="s">
        <v>6831</v>
      </c>
      <c r="B2515" t="s">
        <v>6832</v>
      </c>
      <c r="C2515" t="s">
        <v>6832</v>
      </c>
      <c r="D2515" t="s">
        <v>1620</v>
      </c>
      <c r="E2515" t="s">
        <v>6833</v>
      </c>
      <c r="F2515">
        <v>0</v>
      </c>
      <c r="G2515">
        <v>2513</v>
      </c>
      <c r="H2515">
        <f>IF(Table1[[#This Row],[my_ent_1]]=Table1[[#This Row],[their_ent_1]], 1, 0)</f>
        <v>1</v>
      </c>
      <c r="I2515">
        <f>IF(Table1[[#This Row],[my_ent_2]]=Table1[[#This Row],[their_ent_2]], 1, 0)</f>
        <v>0</v>
      </c>
      <c r="J2515">
        <f>IF(Table1[[#This Row],[same_1]]=1 &amp; Table1[[#This Row],[same_2]]=1, 1, 0)</f>
        <v>0</v>
      </c>
      <c r="K2515">
        <f>IF(ISNUMBER(SEARCH(Table1[[#This Row],[their_ent_1]],Table1[[#This Row],[my_ent_1]])), 1, 0)</f>
        <v>1</v>
      </c>
      <c r="L2515">
        <f>IF(ISNUMBER(SEARCH(Table1[[#This Row],[their_ent_2]],Table1[[#This Row],[my_ent_2]])), 1, 0)</f>
        <v>0</v>
      </c>
    </row>
    <row r="2516" spans="1:12" hidden="1" x14ac:dyDescent="0.3">
      <c r="A2516" t="s">
        <v>6834</v>
      </c>
      <c r="B2516" t="s">
        <v>593</v>
      </c>
      <c r="C2516" t="s">
        <v>6835</v>
      </c>
      <c r="D2516" t="s">
        <v>6836</v>
      </c>
      <c r="E2516" t="s">
        <v>279</v>
      </c>
      <c r="F2516">
        <v>0</v>
      </c>
      <c r="G2516">
        <v>2514</v>
      </c>
      <c r="H2516">
        <f>IF(Table1[[#This Row],[my_ent_1]]=Table1[[#This Row],[their_ent_1]], 1, 0)</f>
        <v>0</v>
      </c>
      <c r="I2516">
        <f>IF(Table1[[#This Row],[my_ent_2]]=Table1[[#This Row],[their_ent_2]], 1, 0)</f>
        <v>0</v>
      </c>
      <c r="J2516">
        <f>IF(Table1[[#This Row],[same_1]]=1 &amp; Table1[[#This Row],[same_2]]=1, 1, 0)</f>
        <v>0</v>
      </c>
      <c r="K2516">
        <f>IF(ISNUMBER(SEARCH(Table1[[#This Row],[their_ent_1]],Table1[[#This Row],[my_ent_1]])), 1, 0)</f>
        <v>0</v>
      </c>
      <c r="L2516">
        <f>IF(ISNUMBER(SEARCH(Table1[[#This Row],[their_ent_2]],Table1[[#This Row],[my_ent_2]])), 1, 0)</f>
        <v>0</v>
      </c>
    </row>
    <row r="2517" spans="1:12" hidden="1" x14ac:dyDescent="0.3">
      <c r="A2517" t="s">
        <v>3878</v>
      </c>
      <c r="B2517" t="s">
        <v>229</v>
      </c>
      <c r="C2517" t="s">
        <v>3879</v>
      </c>
      <c r="D2517" t="s">
        <v>484</v>
      </c>
      <c r="E2517" t="s">
        <v>21</v>
      </c>
      <c r="F2517">
        <v>0</v>
      </c>
      <c r="G2517">
        <v>2515</v>
      </c>
      <c r="H2517">
        <f>IF(Table1[[#This Row],[my_ent_1]]=Table1[[#This Row],[their_ent_1]], 1, 0)</f>
        <v>0</v>
      </c>
      <c r="I2517">
        <f>IF(Table1[[#This Row],[my_ent_2]]=Table1[[#This Row],[their_ent_2]], 1, 0)</f>
        <v>0</v>
      </c>
      <c r="J2517">
        <f>IF(Table1[[#This Row],[same_1]]=1 &amp; Table1[[#This Row],[same_2]]=1, 1, 0)</f>
        <v>0</v>
      </c>
      <c r="K2517">
        <f>IF(ISNUMBER(SEARCH(Table1[[#This Row],[their_ent_1]],Table1[[#This Row],[my_ent_1]])), 1, 0)</f>
        <v>0</v>
      </c>
      <c r="L2517">
        <f>IF(ISNUMBER(SEARCH(Table1[[#This Row],[their_ent_2]],Table1[[#This Row],[my_ent_2]])), 1, 0)</f>
        <v>1</v>
      </c>
    </row>
    <row r="2518" spans="1:12" hidden="1" x14ac:dyDescent="0.3">
      <c r="A2518" t="s">
        <v>6837</v>
      </c>
      <c r="B2518" t="s">
        <v>6838</v>
      </c>
      <c r="C2518" t="s">
        <v>21</v>
      </c>
      <c r="D2518" t="s">
        <v>484</v>
      </c>
      <c r="E2518" t="s">
        <v>755</v>
      </c>
      <c r="F2518">
        <v>0</v>
      </c>
      <c r="G2518">
        <v>2516</v>
      </c>
      <c r="H2518">
        <f>IF(Table1[[#This Row],[my_ent_1]]=Table1[[#This Row],[their_ent_1]], 1, 0)</f>
        <v>0</v>
      </c>
      <c r="I2518">
        <f>IF(Table1[[#This Row],[my_ent_2]]=Table1[[#This Row],[their_ent_2]], 1, 0)</f>
        <v>0</v>
      </c>
      <c r="J2518">
        <f>IF(Table1[[#This Row],[same_1]]=1 &amp; Table1[[#This Row],[same_2]]=1, 1, 0)</f>
        <v>0</v>
      </c>
      <c r="K2518">
        <f>IF(ISNUMBER(SEARCH(Table1[[#This Row],[their_ent_1]],Table1[[#This Row],[my_ent_1]])), 1, 0)</f>
        <v>0</v>
      </c>
      <c r="L2518">
        <f>IF(ISNUMBER(SEARCH(Table1[[#This Row],[their_ent_2]],Table1[[#This Row],[my_ent_2]])), 1, 0)</f>
        <v>0</v>
      </c>
    </row>
    <row r="2519" spans="1:12" hidden="1" x14ac:dyDescent="0.3">
      <c r="A2519" t="s">
        <v>6839</v>
      </c>
      <c r="B2519" t="s">
        <v>6840</v>
      </c>
      <c r="C2519" t="s">
        <v>6841</v>
      </c>
      <c r="D2519" t="s">
        <v>6842</v>
      </c>
      <c r="E2519" t="s">
        <v>6842</v>
      </c>
      <c r="F2519">
        <v>0</v>
      </c>
      <c r="G2519">
        <v>2517</v>
      </c>
      <c r="H2519">
        <f>IF(Table1[[#This Row],[my_ent_1]]=Table1[[#This Row],[their_ent_1]], 1, 0)</f>
        <v>0</v>
      </c>
      <c r="I2519">
        <f>IF(Table1[[#This Row],[my_ent_2]]=Table1[[#This Row],[their_ent_2]], 1, 0)</f>
        <v>1</v>
      </c>
      <c r="J2519">
        <f>IF(Table1[[#This Row],[same_1]]=1 &amp; Table1[[#This Row],[same_2]]=1, 1, 0)</f>
        <v>0</v>
      </c>
      <c r="K2519">
        <f>IF(ISNUMBER(SEARCH(Table1[[#This Row],[their_ent_1]],Table1[[#This Row],[my_ent_1]])), 1, 0)</f>
        <v>0</v>
      </c>
      <c r="L2519">
        <f>IF(ISNUMBER(SEARCH(Table1[[#This Row],[their_ent_2]],Table1[[#This Row],[my_ent_2]])), 1, 0)</f>
        <v>1</v>
      </c>
    </row>
    <row r="2520" spans="1:12" hidden="1" x14ac:dyDescent="0.3">
      <c r="A2520" t="s">
        <v>6843</v>
      </c>
      <c r="B2520" t="s">
        <v>6844</v>
      </c>
      <c r="C2520" t="s">
        <v>36</v>
      </c>
      <c r="D2520" t="s">
        <v>3454</v>
      </c>
      <c r="E2520" t="s">
        <v>6844</v>
      </c>
      <c r="F2520">
        <v>0</v>
      </c>
      <c r="G2520">
        <v>2518</v>
      </c>
      <c r="H2520">
        <f>IF(Table1[[#This Row],[my_ent_1]]=Table1[[#This Row],[their_ent_1]], 1, 0)</f>
        <v>0</v>
      </c>
      <c r="I2520">
        <f>IF(Table1[[#This Row],[my_ent_2]]=Table1[[#This Row],[their_ent_2]], 1, 0)</f>
        <v>0</v>
      </c>
      <c r="J2520">
        <f>IF(Table1[[#This Row],[same_1]]=1 &amp; Table1[[#This Row],[same_2]]=1, 1, 0)</f>
        <v>0</v>
      </c>
      <c r="K2520">
        <f>IF(ISNUMBER(SEARCH(Table1[[#This Row],[their_ent_1]],Table1[[#This Row],[my_ent_1]])), 1, 0)</f>
        <v>0</v>
      </c>
      <c r="L2520">
        <f>IF(ISNUMBER(SEARCH(Table1[[#This Row],[their_ent_2]],Table1[[#This Row],[my_ent_2]])), 1, 0)</f>
        <v>0</v>
      </c>
    </row>
    <row r="2521" spans="1:12" x14ac:dyDescent="0.3">
      <c r="A2521" t="s">
        <v>1793</v>
      </c>
      <c r="B2521" t="s">
        <v>316</v>
      </c>
      <c r="C2521" t="s">
        <v>318</v>
      </c>
      <c r="D2521" t="s">
        <v>1794</v>
      </c>
      <c r="E2521" t="s">
        <v>1794</v>
      </c>
      <c r="F2521">
        <v>0</v>
      </c>
      <c r="G2521">
        <v>2519</v>
      </c>
      <c r="H2521">
        <f>IF(Table1[[#This Row],[my_ent_1]]=Table1[[#This Row],[their_ent_1]], 1, 0)</f>
        <v>0</v>
      </c>
      <c r="I2521">
        <f>IF(Table1[[#This Row],[my_ent_2]]=Table1[[#This Row],[their_ent_2]], 1, 0)</f>
        <v>1</v>
      </c>
      <c r="J2521">
        <f>IF(Table1[[#This Row],[same_1]]=1 &amp; Table1[[#This Row],[same_2]]=1, 1, 0)</f>
        <v>0</v>
      </c>
      <c r="K2521">
        <f>IF(ISNUMBER(SEARCH(Table1[[#This Row],[their_ent_1]],Table1[[#This Row],[my_ent_1]])), 1, 0)</f>
        <v>1</v>
      </c>
      <c r="L2521">
        <f>IF(ISNUMBER(SEARCH(Table1[[#This Row],[their_ent_2]],Table1[[#This Row],[my_ent_2]])), 1, 0)</f>
        <v>1</v>
      </c>
    </row>
    <row r="2522" spans="1:12" hidden="1" x14ac:dyDescent="0.3">
      <c r="A2522" t="s">
        <v>6845</v>
      </c>
      <c r="B2522" t="s">
        <v>6846</v>
      </c>
      <c r="C2522" t="s">
        <v>6847</v>
      </c>
      <c r="D2522" t="s">
        <v>143</v>
      </c>
      <c r="E2522" t="s">
        <v>6846</v>
      </c>
      <c r="F2522">
        <v>0</v>
      </c>
      <c r="G2522">
        <v>2520</v>
      </c>
      <c r="H2522">
        <f>IF(Table1[[#This Row],[my_ent_1]]=Table1[[#This Row],[their_ent_1]], 1, 0)</f>
        <v>0</v>
      </c>
      <c r="I2522">
        <f>IF(Table1[[#This Row],[my_ent_2]]=Table1[[#This Row],[their_ent_2]], 1, 0)</f>
        <v>0</v>
      </c>
      <c r="J2522">
        <f>IF(Table1[[#This Row],[same_1]]=1 &amp; Table1[[#This Row],[same_2]]=1, 1, 0)</f>
        <v>0</v>
      </c>
      <c r="K2522">
        <f>IF(ISNUMBER(SEARCH(Table1[[#This Row],[their_ent_1]],Table1[[#This Row],[my_ent_1]])), 1, 0)</f>
        <v>0</v>
      </c>
      <c r="L2522">
        <f>IF(ISNUMBER(SEARCH(Table1[[#This Row],[their_ent_2]],Table1[[#This Row],[my_ent_2]])), 1, 0)</f>
        <v>0</v>
      </c>
    </row>
    <row r="2523" spans="1:12" x14ac:dyDescent="0.3">
      <c r="A2523" t="s">
        <v>6848</v>
      </c>
      <c r="B2523" t="s">
        <v>6849</v>
      </c>
      <c r="C2523" t="s">
        <v>5406</v>
      </c>
      <c r="D2523" t="s">
        <v>6850</v>
      </c>
      <c r="E2523" t="s">
        <v>6851</v>
      </c>
      <c r="F2523">
        <v>0</v>
      </c>
      <c r="G2523">
        <v>2521</v>
      </c>
      <c r="H2523">
        <f>IF(Table1[[#This Row],[my_ent_1]]=Table1[[#This Row],[their_ent_1]], 1, 0)</f>
        <v>0</v>
      </c>
      <c r="I2523">
        <f>IF(Table1[[#This Row],[my_ent_2]]=Table1[[#This Row],[their_ent_2]], 1, 0)</f>
        <v>0</v>
      </c>
      <c r="J2523">
        <f>IF(Table1[[#This Row],[same_1]]=1 &amp; Table1[[#This Row],[same_2]]=1, 1, 0)</f>
        <v>0</v>
      </c>
      <c r="K2523">
        <f>IF(ISNUMBER(SEARCH(Table1[[#This Row],[their_ent_1]],Table1[[#This Row],[my_ent_1]])), 1, 0)</f>
        <v>1</v>
      </c>
      <c r="L2523">
        <f>IF(ISNUMBER(SEARCH(Table1[[#This Row],[their_ent_2]],Table1[[#This Row],[my_ent_2]])), 1, 0)</f>
        <v>1</v>
      </c>
    </row>
    <row r="2524" spans="1:12" hidden="1" x14ac:dyDescent="0.3">
      <c r="A2524" t="s">
        <v>6852</v>
      </c>
      <c r="B2524" t="s">
        <v>6853</v>
      </c>
      <c r="C2524" t="s">
        <v>656</v>
      </c>
      <c r="D2524" t="s">
        <v>656</v>
      </c>
      <c r="E2524" t="s">
        <v>1254</v>
      </c>
      <c r="F2524">
        <v>0</v>
      </c>
      <c r="G2524">
        <v>2522</v>
      </c>
      <c r="H2524">
        <f>IF(Table1[[#This Row],[my_ent_1]]=Table1[[#This Row],[their_ent_1]], 1, 0)</f>
        <v>0</v>
      </c>
      <c r="I2524">
        <f>IF(Table1[[#This Row],[my_ent_2]]=Table1[[#This Row],[their_ent_2]], 1, 0)</f>
        <v>0</v>
      </c>
      <c r="J2524">
        <f>IF(Table1[[#This Row],[same_1]]=1 &amp; Table1[[#This Row],[same_2]]=1, 1, 0)</f>
        <v>0</v>
      </c>
      <c r="K2524">
        <f>IF(ISNUMBER(SEARCH(Table1[[#This Row],[their_ent_1]],Table1[[#This Row],[my_ent_1]])), 1, 0)</f>
        <v>0</v>
      </c>
      <c r="L2524">
        <f>IF(ISNUMBER(SEARCH(Table1[[#This Row],[their_ent_2]],Table1[[#This Row],[my_ent_2]])), 1, 0)</f>
        <v>0</v>
      </c>
    </row>
    <row r="2525" spans="1:12" hidden="1" x14ac:dyDescent="0.3">
      <c r="A2525" t="s">
        <v>6854</v>
      </c>
      <c r="B2525" t="s">
        <v>6855</v>
      </c>
      <c r="C2525" t="s">
        <v>6856</v>
      </c>
      <c r="D2525" t="s">
        <v>6857</v>
      </c>
      <c r="E2525" t="s">
        <v>6857</v>
      </c>
      <c r="F2525">
        <v>0</v>
      </c>
      <c r="G2525">
        <v>2523</v>
      </c>
      <c r="H2525">
        <f>IF(Table1[[#This Row],[my_ent_1]]=Table1[[#This Row],[their_ent_1]], 1, 0)</f>
        <v>0</v>
      </c>
      <c r="I2525">
        <f>IF(Table1[[#This Row],[my_ent_2]]=Table1[[#This Row],[their_ent_2]], 1, 0)</f>
        <v>1</v>
      </c>
      <c r="J2525">
        <f>IF(Table1[[#This Row],[same_1]]=1 &amp; Table1[[#This Row],[same_2]]=1, 1, 0)</f>
        <v>0</v>
      </c>
      <c r="K2525">
        <f>IF(ISNUMBER(SEARCH(Table1[[#This Row],[their_ent_1]],Table1[[#This Row],[my_ent_1]])), 1, 0)</f>
        <v>0</v>
      </c>
      <c r="L2525">
        <f>IF(ISNUMBER(SEARCH(Table1[[#This Row],[their_ent_2]],Table1[[#This Row],[my_ent_2]])), 1, 0)</f>
        <v>1</v>
      </c>
    </row>
    <row r="2526" spans="1:12" x14ac:dyDescent="0.3">
      <c r="A2526" t="s">
        <v>6858</v>
      </c>
      <c r="B2526" t="s">
        <v>1254</v>
      </c>
      <c r="C2526" t="s">
        <v>1254</v>
      </c>
      <c r="D2526" t="s">
        <v>6859</v>
      </c>
      <c r="E2526" t="s">
        <v>6860</v>
      </c>
      <c r="F2526">
        <v>0</v>
      </c>
      <c r="G2526">
        <v>2524</v>
      </c>
      <c r="H2526">
        <f>IF(Table1[[#This Row],[my_ent_1]]=Table1[[#This Row],[their_ent_1]], 1, 0)</f>
        <v>1</v>
      </c>
      <c r="I2526">
        <f>IF(Table1[[#This Row],[my_ent_2]]=Table1[[#This Row],[their_ent_2]], 1, 0)</f>
        <v>0</v>
      </c>
      <c r="J2526">
        <f>IF(Table1[[#This Row],[same_1]]=1 &amp; Table1[[#This Row],[same_2]]=1, 1, 0)</f>
        <v>0</v>
      </c>
      <c r="K2526">
        <f>IF(ISNUMBER(SEARCH(Table1[[#This Row],[their_ent_1]],Table1[[#This Row],[my_ent_1]])), 1, 0)</f>
        <v>1</v>
      </c>
      <c r="L2526">
        <f>IF(ISNUMBER(SEARCH(Table1[[#This Row],[their_ent_2]],Table1[[#This Row],[my_ent_2]])), 1, 0)</f>
        <v>1</v>
      </c>
    </row>
    <row r="2527" spans="1:12" hidden="1" x14ac:dyDescent="0.3">
      <c r="A2527" t="s">
        <v>6861</v>
      </c>
      <c r="B2527" t="s">
        <v>1766</v>
      </c>
      <c r="C2527" t="s">
        <v>6862</v>
      </c>
      <c r="D2527" t="s">
        <v>6862</v>
      </c>
      <c r="E2527" t="s">
        <v>2310</v>
      </c>
      <c r="F2527">
        <v>0</v>
      </c>
      <c r="G2527">
        <v>2525</v>
      </c>
      <c r="H2527">
        <f>IF(Table1[[#This Row],[my_ent_1]]=Table1[[#This Row],[their_ent_1]], 1, 0)</f>
        <v>0</v>
      </c>
      <c r="I2527">
        <f>IF(Table1[[#This Row],[my_ent_2]]=Table1[[#This Row],[their_ent_2]], 1, 0)</f>
        <v>0</v>
      </c>
      <c r="J2527">
        <f>IF(Table1[[#This Row],[same_1]]=1 &amp; Table1[[#This Row],[same_2]]=1, 1, 0)</f>
        <v>0</v>
      </c>
      <c r="K2527">
        <f>IF(ISNUMBER(SEARCH(Table1[[#This Row],[their_ent_1]],Table1[[#This Row],[my_ent_1]])), 1, 0)</f>
        <v>0</v>
      </c>
      <c r="L2527">
        <f>IF(ISNUMBER(SEARCH(Table1[[#This Row],[their_ent_2]],Table1[[#This Row],[my_ent_2]])), 1, 0)</f>
        <v>0</v>
      </c>
    </row>
    <row r="2528" spans="1:12" hidden="1" x14ac:dyDescent="0.3">
      <c r="A2528" t="s">
        <v>6863</v>
      </c>
      <c r="B2528" t="s">
        <v>3257</v>
      </c>
      <c r="C2528" t="s">
        <v>3257</v>
      </c>
      <c r="D2528" t="s">
        <v>741</v>
      </c>
      <c r="E2528" t="s">
        <v>6864</v>
      </c>
      <c r="F2528">
        <v>0</v>
      </c>
      <c r="G2528">
        <v>2526</v>
      </c>
      <c r="H2528">
        <f>IF(Table1[[#This Row],[my_ent_1]]=Table1[[#This Row],[their_ent_1]], 1, 0)</f>
        <v>1</v>
      </c>
      <c r="I2528">
        <f>IF(Table1[[#This Row],[my_ent_2]]=Table1[[#This Row],[their_ent_2]], 1, 0)</f>
        <v>0</v>
      </c>
      <c r="J2528">
        <f>IF(Table1[[#This Row],[same_1]]=1 &amp; Table1[[#This Row],[same_2]]=1, 1, 0)</f>
        <v>0</v>
      </c>
      <c r="K2528">
        <f>IF(ISNUMBER(SEARCH(Table1[[#This Row],[their_ent_1]],Table1[[#This Row],[my_ent_1]])), 1, 0)</f>
        <v>1</v>
      </c>
      <c r="L2528">
        <f>IF(ISNUMBER(SEARCH(Table1[[#This Row],[their_ent_2]],Table1[[#This Row],[my_ent_2]])), 1, 0)</f>
        <v>0</v>
      </c>
    </row>
    <row r="2529" spans="1:12" hidden="1" x14ac:dyDescent="0.3">
      <c r="A2529" t="s">
        <v>6865</v>
      </c>
      <c r="B2529" t="s">
        <v>5147</v>
      </c>
      <c r="C2529" t="s">
        <v>1847</v>
      </c>
      <c r="D2529" t="s">
        <v>6866</v>
      </c>
      <c r="E2529" t="s">
        <v>5147</v>
      </c>
      <c r="F2529">
        <v>0</v>
      </c>
      <c r="G2529">
        <v>2527</v>
      </c>
      <c r="H2529">
        <f>IF(Table1[[#This Row],[my_ent_1]]=Table1[[#This Row],[their_ent_1]], 1, 0)</f>
        <v>0</v>
      </c>
      <c r="I2529">
        <f>IF(Table1[[#This Row],[my_ent_2]]=Table1[[#This Row],[their_ent_2]], 1, 0)</f>
        <v>0</v>
      </c>
      <c r="J2529">
        <f>IF(Table1[[#This Row],[same_1]]=1 &amp; Table1[[#This Row],[same_2]]=1, 1, 0)</f>
        <v>0</v>
      </c>
      <c r="K2529">
        <f>IF(ISNUMBER(SEARCH(Table1[[#This Row],[their_ent_1]],Table1[[#This Row],[my_ent_1]])), 1, 0)</f>
        <v>0</v>
      </c>
      <c r="L2529">
        <f>IF(ISNUMBER(SEARCH(Table1[[#This Row],[their_ent_2]],Table1[[#This Row],[my_ent_2]])), 1, 0)</f>
        <v>0</v>
      </c>
    </row>
    <row r="2530" spans="1:12" hidden="1" x14ac:dyDescent="0.3">
      <c r="A2530" t="s">
        <v>6867</v>
      </c>
      <c r="B2530" t="s">
        <v>6868</v>
      </c>
      <c r="C2530" t="s">
        <v>1215</v>
      </c>
      <c r="D2530" t="s">
        <v>6869</v>
      </c>
      <c r="E2530" t="s">
        <v>6869</v>
      </c>
      <c r="F2530">
        <v>0</v>
      </c>
      <c r="G2530">
        <v>2528</v>
      </c>
      <c r="H2530">
        <f>IF(Table1[[#This Row],[my_ent_1]]=Table1[[#This Row],[their_ent_1]], 1, 0)</f>
        <v>0</v>
      </c>
      <c r="I2530">
        <f>IF(Table1[[#This Row],[my_ent_2]]=Table1[[#This Row],[their_ent_2]], 1, 0)</f>
        <v>1</v>
      </c>
      <c r="J2530">
        <f>IF(Table1[[#This Row],[same_1]]=1 &amp; Table1[[#This Row],[same_2]]=1, 1, 0)</f>
        <v>0</v>
      </c>
      <c r="K2530">
        <f>IF(ISNUMBER(SEARCH(Table1[[#This Row],[their_ent_1]],Table1[[#This Row],[my_ent_1]])), 1, 0)</f>
        <v>0</v>
      </c>
      <c r="L2530">
        <f>IF(ISNUMBER(SEARCH(Table1[[#This Row],[their_ent_2]],Table1[[#This Row],[my_ent_2]])), 1, 0)</f>
        <v>1</v>
      </c>
    </row>
    <row r="2531" spans="1:12" x14ac:dyDescent="0.3">
      <c r="A2531" t="s">
        <v>6870</v>
      </c>
      <c r="B2531" t="s">
        <v>708</v>
      </c>
      <c r="C2531" t="s">
        <v>769</v>
      </c>
      <c r="D2531" t="s">
        <v>405</v>
      </c>
      <c r="E2531" t="s">
        <v>25</v>
      </c>
      <c r="F2531">
        <v>0</v>
      </c>
      <c r="G2531">
        <v>2529</v>
      </c>
      <c r="H2531">
        <f>IF(Table1[[#This Row],[my_ent_1]]=Table1[[#This Row],[their_ent_1]], 1, 0)</f>
        <v>0</v>
      </c>
      <c r="I2531">
        <f>IF(Table1[[#This Row],[my_ent_2]]=Table1[[#This Row],[their_ent_2]], 1, 0)</f>
        <v>0</v>
      </c>
      <c r="J2531">
        <f>IF(Table1[[#This Row],[same_1]]=1 &amp; Table1[[#This Row],[same_2]]=1, 1, 0)</f>
        <v>0</v>
      </c>
      <c r="K2531">
        <f>IF(ISNUMBER(SEARCH(Table1[[#This Row],[their_ent_1]],Table1[[#This Row],[my_ent_1]])), 1, 0)</f>
        <v>1</v>
      </c>
      <c r="L2531">
        <f>IF(ISNUMBER(SEARCH(Table1[[#This Row],[their_ent_2]],Table1[[#This Row],[my_ent_2]])), 1, 0)</f>
        <v>1</v>
      </c>
    </row>
    <row r="2532" spans="1:12" hidden="1" x14ac:dyDescent="0.3">
      <c r="A2532" t="s">
        <v>6871</v>
      </c>
      <c r="B2532" t="s">
        <v>2879</v>
      </c>
      <c r="C2532" t="s">
        <v>138</v>
      </c>
      <c r="D2532" t="s">
        <v>3083</v>
      </c>
      <c r="E2532" t="s">
        <v>6872</v>
      </c>
      <c r="F2532">
        <v>0</v>
      </c>
      <c r="G2532">
        <v>2530</v>
      </c>
      <c r="H2532">
        <f>IF(Table1[[#This Row],[my_ent_1]]=Table1[[#This Row],[their_ent_1]], 1, 0)</f>
        <v>0</v>
      </c>
      <c r="I2532">
        <f>IF(Table1[[#This Row],[my_ent_2]]=Table1[[#This Row],[their_ent_2]], 1, 0)</f>
        <v>0</v>
      </c>
      <c r="J2532">
        <f>IF(Table1[[#This Row],[same_1]]=1 &amp; Table1[[#This Row],[same_2]]=1, 1, 0)</f>
        <v>0</v>
      </c>
      <c r="K2532">
        <f>IF(ISNUMBER(SEARCH(Table1[[#This Row],[their_ent_1]],Table1[[#This Row],[my_ent_1]])), 1, 0)</f>
        <v>0</v>
      </c>
      <c r="L2532">
        <f>IF(ISNUMBER(SEARCH(Table1[[#This Row],[their_ent_2]],Table1[[#This Row],[my_ent_2]])), 1, 0)</f>
        <v>0</v>
      </c>
    </row>
    <row r="2533" spans="1:12" hidden="1" x14ac:dyDescent="0.3">
      <c r="A2533" t="s">
        <v>6873</v>
      </c>
      <c r="B2533" t="s">
        <v>6874</v>
      </c>
      <c r="C2533" t="s">
        <v>6875</v>
      </c>
      <c r="D2533" t="s">
        <v>6876</v>
      </c>
      <c r="E2533" t="s">
        <v>6877</v>
      </c>
      <c r="F2533">
        <v>0</v>
      </c>
      <c r="G2533">
        <v>2531</v>
      </c>
      <c r="H2533">
        <f>IF(Table1[[#This Row],[my_ent_1]]=Table1[[#This Row],[their_ent_1]], 1, 0)</f>
        <v>0</v>
      </c>
      <c r="I2533">
        <f>IF(Table1[[#This Row],[my_ent_2]]=Table1[[#This Row],[their_ent_2]], 1, 0)</f>
        <v>0</v>
      </c>
      <c r="J2533">
        <f>IF(Table1[[#This Row],[same_1]]=1 &amp; Table1[[#This Row],[same_2]]=1, 1, 0)</f>
        <v>0</v>
      </c>
      <c r="K2533">
        <f>IF(ISNUMBER(SEARCH(Table1[[#This Row],[their_ent_1]],Table1[[#This Row],[my_ent_1]])), 1, 0)</f>
        <v>0</v>
      </c>
      <c r="L2533">
        <f>IF(ISNUMBER(SEARCH(Table1[[#This Row],[their_ent_2]],Table1[[#This Row],[my_ent_2]])), 1, 0)</f>
        <v>0</v>
      </c>
    </row>
    <row r="2534" spans="1:12" hidden="1" x14ac:dyDescent="0.3">
      <c r="A2534" t="s">
        <v>6878</v>
      </c>
      <c r="B2534" t="s">
        <v>47</v>
      </c>
      <c r="C2534" t="s">
        <v>6879</v>
      </c>
      <c r="D2534" t="s">
        <v>12</v>
      </c>
      <c r="E2534" t="s">
        <v>6880</v>
      </c>
      <c r="F2534">
        <v>0</v>
      </c>
      <c r="G2534">
        <v>2532</v>
      </c>
      <c r="H2534">
        <f>IF(Table1[[#This Row],[my_ent_1]]=Table1[[#This Row],[their_ent_1]], 1, 0)</f>
        <v>0</v>
      </c>
      <c r="I2534">
        <f>IF(Table1[[#This Row],[my_ent_2]]=Table1[[#This Row],[their_ent_2]], 1, 0)</f>
        <v>0</v>
      </c>
      <c r="J2534">
        <f>IF(Table1[[#This Row],[same_1]]=1 &amp; Table1[[#This Row],[same_2]]=1, 1, 0)</f>
        <v>0</v>
      </c>
      <c r="K2534">
        <f>IF(ISNUMBER(SEARCH(Table1[[#This Row],[their_ent_1]],Table1[[#This Row],[my_ent_1]])), 1, 0)</f>
        <v>0</v>
      </c>
      <c r="L2534">
        <f>IF(ISNUMBER(SEARCH(Table1[[#This Row],[their_ent_2]],Table1[[#This Row],[my_ent_2]])), 1, 0)</f>
        <v>0</v>
      </c>
    </row>
    <row r="2535" spans="1:12" x14ac:dyDescent="0.3">
      <c r="A2535" t="s">
        <v>6881</v>
      </c>
      <c r="B2535" t="s">
        <v>6882</v>
      </c>
      <c r="C2535" t="s">
        <v>6882</v>
      </c>
      <c r="D2535" t="s">
        <v>6883</v>
      </c>
      <c r="E2535" t="s">
        <v>6884</v>
      </c>
      <c r="F2535">
        <v>0</v>
      </c>
      <c r="G2535">
        <v>2533</v>
      </c>
      <c r="H2535">
        <f>IF(Table1[[#This Row],[my_ent_1]]=Table1[[#This Row],[their_ent_1]], 1, 0)</f>
        <v>1</v>
      </c>
      <c r="I2535">
        <f>IF(Table1[[#This Row],[my_ent_2]]=Table1[[#This Row],[their_ent_2]], 1, 0)</f>
        <v>0</v>
      </c>
      <c r="J2535">
        <f>IF(Table1[[#This Row],[same_1]]=1 &amp; Table1[[#This Row],[same_2]]=1, 1, 0)</f>
        <v>0</v>
      </c>
      <c r="K2535">
        <f>IF(ISNUMBER(SEARCH(Table1[[#This Row],[their_ent_1]],Table1[[#This Row],[my_ent_1]])), 1, 0)</f>
        <v>1</v>
      </c>
      <c r="L2535">
        <f>IF(ISNUMBER(SEARCH(Table1[[#This Row],[their_ent_2]],Table1[[#This Row],[my_ent_2]])), 1, 0)</f>
        <v>1</v>
      </c>
    </row>
    <row r="2536" spans="1:12" hidden="1" x14ac:dyDescent="0.3">
      <c r="A2536" t="s">
        <v>6885</v>
      </c>
      <c r="B2536" t="s">
        <v>6886</v>
      </c>
      <c r="C2536" t="s">
        <v>6886</v>
      </c>
      <c r="D2536" t="s">
        <v>12</v>
      </c>
      <c r="E2536" t="s">
        <v>364</v>
      </c>
      <c r="F2536">
        <v>0</v>
      </c>
      <c r="G2536">
        <v>2534</v>
      </c>
      <c r="H2536">
        <f>IF(Table1[[#This Row],[my_ent_1]]=Table1[[#This Row],[their_ent_1]], 1, 0)</f>
        <v>1</v>
      </c>
      <c r="I2536">
        <f>IF(Table1[[#This Row],[my_ent_2]]=Table1[[#This Row],[their_ent_2]], 1, 0)</f>
        <v>0</v>
      </c>
      <c r="J2536">
        <f>IF(Table1[[#This Row],[same_1]]=1 &amp; Table1[[#This Row],[same_2]]=1, 1, 0)</f>
        <v>0</v>
      </c>
      <c r="K2536">
        <f>IF(ISNUMBER(SEARCH(Table1[[#This Row],[their_ent_1]],Table1[[#This Row],[my_ent_1]])), 1, 0)</f>
        <v>1</v>
      </c>
      <c r="L2536">
        <f>IF(ISNUMBER(SEARCH(Table1[[#This Row],[their_ent_2]],Table1[[#This Row],[my_ent_2]])), 1, 0)</f>
        <v>0</v>
      </c>
    </row>
    <row r="2537" spans="1:12" hidden="1" x14ac:dyDescent="0.3">
      <c r="A2537" t="s">
        <v>6887</v>
      </c>
      <c r="B2537" t="s">
        <v>96</v>
      </c>
      <c r="C2537" t="s">
        <v>96</v>
      </c>
      <c r="D2537" t="s">
        <v>143</v>
      </c>
      <c r="E2537" t="s">
        <v>1031</v>
      </c>
      <c r="F2537">
        <v>0</v>
      </c>
      <c r="G2537">
        <v>2535</v>
      </c>
      <c r="H2537">
        <f>IF(Table1[[#This Row],[my_ent_1]]=Table1[[#This Row],[their_ent_1]], 1, 0)</f>
        <v>1</v>
      </c>
      <c r="I2537">
        <f>IF(Table1[[#This Row],[my_ent_2]]=Table1[[#This Row],[their_ent_2]], 1, 0)</f>
        <v>0</v>
      </c>
      <c r="J2537">
        <f>IF(Table1[[#This Row],[same_1]]=1 &amp; Table1[[#This Row],[same_2]]=1, 1, 0)</f>
        <v>0</v>
      </c>
      <c r="K2537">
        <f>IF(ISNUMBER(SEARCH(Table1[[#This Row],[their_ent_1]],Table1[[#This Row],[my_ent_1]])), 1, 0)</f>
        <v>1</v>
      </c>
      <c r="L2537">
        <f>IF(ISNUMBER(SEARCH(Table1[[#This Row],[their_ent_2]],Table1[[#This Row],[my_ent_2]])), 1, 0)</f>
        <v>0</v>
      </c>
    </row>
    <row r="2538" spans="1:12" hidden="1" x14ac:dyDescent="0.3">
      <c r="A2538" t="s">
        <v>6888</v>
      </c>
      <c r="B2538" t="s">
        <v>6889</v>
      </c>
      <c r="C2538" t="s">
        <v>364</v>
      </c>
      <c r="D2538" t="s">
        <v>12</v>
      </c>
      <c r="E2538" t="s">
        <v>21</v>
      </c>
      <c r="F2538">
        <v>0</v>
      </c>
      <c r="G2538">
        <v>2536</v>
      </c>
      <c r="H2538">
        <f>IF(Table1[[#This Row],[my_ent_1]]=Table1[[#This Row],[their_ent_1]], 1, 0)</f>
        <v>0</v>
      </c>
      <c r="I2538">
        <f>IF(Table1[[#This Row],[my_ent_2]]=Table1[[#This Row],[their_ent_2]], 1, 0)</f>
        <v>0</v>
      </c>
      <c r="J2538">
        <f>IF(Table1[[#This Row],[same_1]]=1 &amp; Table1[[#This Row],[same_2]]=1, 1, 0)</f>
        <v>0</v>
      </c>
      <c r="K2538">
        <f>IF(ISNUMBER(SEARCH(Table1[[#This Row],[their_ent_1]],Table1[[#This Row],[my_ent_1]])), 1, 0)</f>
        <v>0</v>
      </c>
      <c r="L2538">
        <f>IF(ISNUMBER(SEARCH(Table1[[#This Row],[their_ent_2]],Table1[[#This Row],[my_ent_2]])), 1, 0)</f>
        <v>0</v>
      </c>
    </row>
    <row r="2539" spans="1:12" hidden="1" x14ac:dyDescent="0.3">
      <c r="A2539" t="s">
        <v>6890</v>
      </c>
      <c r="B2539" t="s">
        <v>6891</v>
      </c>
      <c r="C2539" t="s">
        <v>2404</v>
      </c>
      <c r="D2539" t="s">
        <v>6892</v>
      </c>
      <c r="E2539" t="s">
        <v>6892</v>
      </c>
      <c r="F2539">
        <v>0</v>
      </c>
      <c r="G2539">
        <v>2537</v>
      </c>
      <c r="H2539">
        <f>IF(Table1[[#This Row],[my_ent_1]]=Table1[[#This Row],[their_ent_1]], 1, 0)</f>
        <v>0</v>
      </c>
      <c r="I2539">
        <f>IF(Table1[[#This Row],[my_ent_2]]=Table1[[#This Row],[their_ent_2]], 1, 0)</f>
        <v>1</v>
      </c>
      <c r="J2539">
        <f>IF(Table1[[#This Row],[same_1]]=1 &amp; Table1[[#This Row],[same_2]]=1, 1, 0)</f>
        <v>0</v>
      </c>
      <c r="K2539">
        <f>IF(ISNUMBER(SEARCH(Table1[[#This Row],[their_ent_1]],Table1[[#This Row],[my_ent_1]])), 1, 0)</f>
        <v>0</v>
      </c>
      <c r="L2539">
        <f>IF(ISNUMBER(SEARCH(Table1[[#This Row],[their_ent_2]],Table1[[#This Row],[my_ent_2]])), 1, 0)</f>
        <v>1</v>
      </c>
    </row>
    <row r="2540" spans="1:12" hidden="1" x14ac:dyDescent="0.3">
      <c r="A2540" t="s">
        <v>6893</v>
      </c>
      <c r="B2540" t="s">
        <v>6894</v>
      </c>
      <c r="C2540" t="s">
        <v>1116</v>
      </c>
      <c r="D2540" t="s">
        <v>741</v>
      </c>
      <c r="E2540" t="s">
        <v>6895</v>
      </c>
      <c r="F2540">
        <v>0</v>
      </c>
      <c r="G2540">
        <v>2538</v>
      </c>
      <c r="H2540">
        <f>IF(Table1[[#This Row],[my_ent_1]]=Table1[[#This Row],[their_ent_1]], 1, 0)</f>
        <v>0</v>
      </c>
      <c r="I2540">
        <f>IF(Table1[[#This Row],[my_ent_2]]=Table1[[#This Row],[their_ent_2]], 1, 0)</f>
        <v>0</v>
      </c>
      <c r="J2540">
        <f>IF(Table1[[#This Row],[same_1]]=1 &amp; Table1[[#This Row],[same_2]]=1, 1, 0)</f>
        <v>0</v>
      </c>
      <c r="K2540">
        <f>IF(ISNUMBER(SEARCH(Table1[[#This Row],[their_ent_1]],Table1[[#This Row],[my_ent_1]])), 1, 0)</f>
        <v>0</v>
      </c>
      <c r="L2540">
        <f>IF(ISNUMBER(SEARCH(Table1[[#This Row],[their_ent_2]],Table1[[#This Row],[my_ent_2]])), 1, 0)</f>
        <v>0</v>
      </c>
    </row>
    <row r="2541" spans="1:12" hidden="1" x14ac:dyDescent="0.3">
      <c r="A2541" t="s">
        <v>6896</v>
      </c>
      <c r="B2541" t="s">
        <v>6897</v>
      </c>
      <c r="C2541" t="s">
        <v>6898</v>
      </c>
      <c r="D2541" t="s">
        <v>2193</v>
      </c>
      <c r="E2541" t="s">
        <v>593</v>
      </c>
      <c r="F2541">
        <v>0</v>
      </c>
      <c r="G2541">
        <v>2539</v>
      </c>
      <c r="H2541">
        <f>IF(Table1[[#This Row],[my_ent_1]]=Table1[[#This Row],[their_ent_1]], 1, 0)</f>
        <v>0</v>
      </c>
      <c r="I2541">
        <f>IF(Table1[[#This Row],[my_ent_2]]=Table1[[#This Row],[their_ent_2]], 1, 0)</f>
        <v>0</v>
      </c>
      <c r="J2541">
        <f>IF(Table1[[#This Row],[same_1]]=1 &amp; Table1[[#This Row],[same_2]]=1, 1, 0)</f>
        <v>0</v>
      </c>
      <c r="K2541">
        <f>IF(ISNUMBER(SEARCH(Table1[[#This Row],[their_ent_1]],Table1[[#This Row],[my_ent_1]])), 1, 0)</f>
        <v>1</v>
      </c>
      <c r="L2541">
        <f>IF(ISNUMBER(SEARCH(Table1[[#This Row],[their_ent_2]],Table1[[#This Row],[my_ent_2]])), 1, 0)</f>
        <v>0</v>
      </c>
    </row>
    <row r="2542" spans="1:12" hidden="1" x14ac:dyDescent="0.3">
      <c r="A2542" t="s">
        <v>6899</v>
      </c>
      <c r="B2542" t="s">
        <v>57</v>
      </c>
      <c r="C2542" t="s">
        <v>6900</v>
      </c>
      <c r="D2542" t="s">
        <v>12</v>
      </c>
      <c r="E2542" t="s">
        <v>12</v>
      </c>
      <c r="F2542">
        <v>0</v>
      </c>
      <c r="G2542">
        <v>2540</v>
      </c>
      <c r="H2542">
        <f>IF(Table1[[#This Row],[my_ent_1]]=Table1[[#This Row],[their_ent_1]], 1, 0)</f>
        <v>0</v>
      </c>
      <c r="I2542">
        <f>IF(Table1[[#This Row],[my_ent_2]]=Table1[[#This Row],[their_ent_2]], 1, 0)</f>
        <v>1</v>
      </c>
      <c r="J2542">
        <f>IF(Table1[[#This Row],[same_1]]=1 &amp; Table1[[#This Row],[same_2]]=1, 1, 0)</f>
        <v>0</v>
      </c>
      <c r="K2542">
        <f>IF(ISNUMBER(SEARCH(Table1[[#This Row],[their_ent_1]],Table1[[#This Row],[my_ent_1]])), 1, 0)</f>
        <v>0</v>
      </c>
      <c r="L2542">
        <f>IF(ISNUMBER(SEARCH(Table1[[#This Row],[their_ent_2]],Table1[[#This Row],[my_ent_2]])), 1, 0)</f>
        <v>1</v>
      </c>
    </row>
    <row r="2543" spans="1:12" x14ac:dyDescent="0.3">
      <c r="A2543" t="s">
        <v>6901</v>
      </c>
      <c r="B2543" t="s">
        <v>4924</v>
      </c>
      <c r="C2543" t="s">
        <v>769</v>
      </c>
      <c r="D2543" t="s">
        <v>433</v>
      </c>
      <c r="E2543" t="s">
        <v>433</v>
      </c>
      <c r="F2543">
        <v>0</v>
      </c>
      <c r="G2543">
        <v>2541</v>
      </c>
      <c r="H2543">
        <f>IF(Table1[[#This Row],[my_ent_1]]=Table1[[#This Row],[their_ent_1]], 1, 0)</f>
        <v>0</v>
      </c>
      <c r="I2543">
        <f>IF(Table1[[#This Row],[my_ent_2]]=Table1[[#This Row],[their_ent_2]], 1, 0)</f>
        <v>1</v>
      </c>
      <c r="J2543">
        <f>IF(Table1[[#This Row],[same_1]]=1 &amp; Table1[[#This Row],[same_2]]=1, 1, 0)</f>
        <v>0</v>
      </c>
      <c r="K2543">
        <f>IF(ISNUMBER(SEARCH(Table1[[#This Row],[their_ent_1]],Table1[[#This Row],[my_ent_1]])), 1, 0)</f>
        <v>1</v>
      </c>
      <c r="L2543">
        <f>IF(ISNUMBER(SEARCH(Table1[[#This Row],[their_ent_2]],Table1[[#This Row],[my_ent_2]])), 1, 0)</f>
        <v>1</v>
      </c>
    </row>
    <row r="2544" spans="1:12" hidden="1" x14ac:dyDescent="0.3">
      <c r="A2544" t="s">
        <v>6902</v>
      </c>
      <c r="B2544" t="s">
        <v>256</v>
      </c>
      <c r="C2544" t="s">
        <v>36</v>
      </c>
      <c r="D2544" t="s">
        <v>469</v>
      </c>
      <c r="E2544" t="s">
        <v>47</v>
      </c>
      <c r="F2544">
        <v>0</v>
      </c>
      <c r="G2544">
        <v>2542</v>
      </c>
      <c r="H2544">
        <f>IF(Table1[[#This Row],[my_ent_1]]=Table1[[#This Row],[their_ent_1]], 1, 0)</f>
        <v>0</v>
      </c>
      <c r="I2544">
        <f>IF(Table1[[#This Row],[my_ent_2]]=Table1[[#This Row],[their_ent_2]], 1, 0)</f>
        <v>0</v>
      </c>
      <c r="J2544">
        <f>IF(Table1[[#This Row],[same_1]]=1 &amp; Table1[[#This Row],[same_2]]=1, 1, 0)</f>
        <v>0</v>
      </c>
      <c r="K2544">
        <f>IF(ISNUMBER(SEARCH(Table1[[#This Row],[their_ent_1]],Table1[[#This Row],[my_ent_1]])), 1, 0)</f>
        <v>0</v>
      </c>
      <c r="L2544">
        <f>IF(ISNUMBER(SEARCH(Table1[[#This Row],[their_ent_2]],Table1[[#This Row],[my_ent_2]])), 1, 0)</f>
        <v>1</v>
      </c>
    </row>
    <row r="2545" spans="1:12" hidden="1" x14ac:dyDescent="0.3">
      <c r="A2545" t="s">
        <v>6903</v>
      </c>
      <c r="B2545" t="s">
        <v>254</v>
      </c>
      <c r="C2545" t="s">
        <v>1675</v>
      </c>
      <c r="D2545" t="s">
        <v>22</v>
      </c>
      <c r="E2545" t="s">
        <v>22</v>
      </c>
      <c r="F2545">
        <v>0</v>
      </c>
      <c r="G2545">
        <v>2543</v>
      </c>
      <c r="H2545">
        <f>IF(Table1[[#This Row],[my_ent_1]]=Table1[[#This Row],[their_ent_1]], 1, 0)</f>
        <v>0</v>
      </c>
      <c r="I2545">
        <f>IF(Table1[[#This Row],[my_ent_2]]=Table1[[#This Row],[their_ent_2]], 1, 0)</f>
        <v>1</v>
      </c>
      <c r="J2545">
        <f>IF(Table1[[#This Row],[same_1]]=1 &amp; Table1[[#This Row],[same_2]]=1, 1, 0)</f>
        <v>0</v>
      </c>
      <c r="K2545">
        <f>IF(ISNUMBER(SEARCH(Table1[[#This Row],[their_ent_1]],Table1[[#This Row],[my_ent_1]])), 1, 0)</f>
        <v>0</v>
      </c>
      <c r="L2545">
        <f>IF(ISNUMBER(SEARCH(Table1[[#This Row],[their_ent_2]],Table1[[#This Row],[my_ent_2]])), 1, 0)</f>
        <v>1</v>
      </c>
    </row>
    <row r="2546" spans="1:12" hidden="1" x14ac:dyDescent="0.3">
      <c r="A2546" t="s">
        <v>5378</v>
      </c>
      <c r="B2546" t="s">
        <v>12</v>
      </c>
      <c r="C2546" t="s">
        <v>12</v>
      </c>
      <c r="D2546" t="s">
        <v>412</v>
      </c>
      <c r="E2546" t="s">
        <v>3968</v>
      </c>
      <c r="F2546">
        <v>0</v>
      </c>
      <c r="G2546">
        <v>2544</v>
      </c>
      <c r="H2546">
        <f>IF(Table1[[#This Row],[my_ent_1]]=Table1[[#This Row],[their_ent_1]], 1, 0)</f>
        <v>1</v>
      </c>
      <c r="I2546">
        <f>IF(Table1[[#This Row],[my_ent_2]]=Table1[[#This Row],[their_ent_2]], 1, 0)</f>
        <v>0</v>
      </c>
      <c r="J2546">
        <f>IF(Table1[[#This Row],[same_1]]=1 &amp; Table1[[#This Row],[same_2]]=1, 1, 0)</f>
        <v>0</v>
      </c>
      <c r="K2546">
        <f>IF(ISNUMBER(SEARCH(Table1[[#This Row],[their_ent_1]],Table1[[#This Row],[my_ent_1]])), 1, 0)</f>
        <v>1</v>
      </c>
      <c r="L2546">
        <f>IF(ISNUMBER(SEARCH(Table1[[#This Row],[their_ent_2]],Table1[[#This Row],[my_ent_2]])), 1, 0)</f>
        <v>0</v>
      </c>
    </row>
    <row r="2547" spans="1:12" x14ac:dyDescent="0.3">
      <c r="A2547" t="s">
        <v>6904</v>
      </c>
      <c r="B2547" t="s">
        <v>6905</v>
      </c>
      <c r="C2547" t="s">
        <v>6906</v>
      </c>
      <c r="D2547" t="s">
        <v>47</v>
      </c>
      <c r="E2547" t="s">
        <v>47</v>
      </c>
      <c r="F2547">
        <v>0</v>
      </c>
      <c r="G2547">
        <v>2545</v>
      </c>
      <c r="H2547">
        <f>IF(Table1[[#This Row],[my_ent_1]]=Table1[[#This Row],[their_ent_1]], 1, 0)</f>
        <v>0</v>
      </c>
      <c r="I2547">
        <f>IF(Table1[[#This Row],[my_ent_2]]=Table1[[#This Row],[their_ent_2]], 1, 0)</f>
        <v>1</v>
      </c>
      <c r="J2547">
        <f>IF(Table1[[#This Row],[same_1]]=1 &amp; Table1[[#This Row],[same_2]]=1, 1, 0)</f>
        <v>0</v>
      </c>
      <c r="K2547">
        <f>IF(ISNUMBER(SEARCH(Table1[[#This Row],[their_ent_1]],Table1[[#This Row],[my_ent_1]])), 1, 0)</f>
        <v>1</v>
      </c>
      <c r="L2547">
        <f>IF(ISNUMBER(SEARCH(Table1[[#This Row],[their_ent_2]],Table1[[#This Row],[my_ent_2]])), 1, 0)</f>
        <v>1</v>
      </c>
    </row>
    <row r="2548" spans="1:12" hidden="1" x14ac:dyDescent="0.3">
      <c r="A2548" t="s">
        <v>6907</v>
      </c>
      <c r="B2548" t="s">
        <v>6908</v>
      </c>
      <c r="C2548" t="s">
        <v>6909</v>
      </c>
      <c r="D2548" t="s">
        <v>6910</v>
      </c>
      <c r="E2548" t="s">
        <v>6911</v>
      </c>
      <c r="F2548">
        <v>0</v>
      </c>
      <c r="G2548">
        <v>2546</v>
      </c>
      <c r="H2548">
        <f>IF(Table1[[#This Row],[my_ent_1]]=Table1[[#This Row],[their_ent_1]], 1, 0)</f>
        <v>0</v>
      </c>
      <c r="I2548">
        <f>IF(Table1[[#This Row],[my_ent_2]]=Table1[[#This Row],[their_ent_2]], 1, 0)</f>
        <v>0</v>
      </c>
      <c r="J2548">
        <f>IF(Table1[[#This Row],[same_1]]=1 &amp; Table1[[#This Row],[same_2]]=1, 1, 0)</f>
        <v>0</v>
      </c>
      <c r="K2548">
        <f>IF(ISNUMBER(SEARCH(Table1[[#This Row],[their_ent_1]],Table1[[#This Row],[my_ent_1]])), 1, 0)</f>
        <v>1</v>
      </c>
      <c r="L2548">
        <f>IF(ISNUMBER(SEARCH(Table1[[#This Row],[their_ent_2]],Table1[[#This Row],[my_ent_2]])), 1, 0)</f>
        <v>0</v>
      </c>
    </row>
    <row r="2549" spans="1:12" x14ac:dyDescent="0.3">
      <c r="A2549" t="s">
        <v>6912</v>
      </c>
      <c r="B2549" t="s">
        <v>227</v>
      </c>
      <c r="C2549" t="s">
        <v>6281</v>
      </c>
      <c r="D2549" t="s">
        <v>36</v>
      </c>
      <c r="E2549" t="s">
        <v>36</v>
      </c>
      <c r="F2549">
        <v>0</v>
      </c>
      <c r="G2549">
        <v>2547</v>
      </c>
      <c r="H2549">
        <f>IF(Table1[[#This Row],[my_ent_1]]=Table1[[#This Row],[their_ent_1]], 1, 0)</f>
        <v>0</v>
      </c>
      <c r="I2549">
        <f>IF(Table1[[#This Row],[my_ent_2]]=Table1[[#This Row],[their_ent_2]], 1, 0)</f>
        <v>1</v>
      </c>
      <c r="J2549">
        <f>IF(Table1[[#This Row],[same_1]]=1 &amp; Table1[[#This Row],[same_2]]=1, 1, 0)</f>
        <v>0</v>
      </c>
      <c r="K2549">
        <f>IF(ISNUMBER(SEARCH(Table1[[#This Row],[their_ent_1]],Table1[[#This Row],[my_ent_1]])), 1, 0)</f>
        <v>1</v>
      </c>
      <c r="L2549">
        <f>IF(ISNUMBER(SEARCH(Table1[[#This Row],[their_ent_2]],Table1[[#This Row],[my_ent_2]])), 1, 0)</f>
        <v>1</v>
      </c>
    </row>
    <row r="2550" spans="1:12" hidden="1" x14ac:dyDescent="0.3">
      <c r="A2550" t="s">
        <v>6913</v>
      </c>
      <c r="B2550" t="s">
        <v>6914</v>
      </c>
      <c r="C2550" t="s">
        <v>6915</v>
      </c>
      <c r="D2550" t="s">
        <v>6915</v>
      </c>
      <c r="E2550" t="s">
        <v>1528</v>
      </c>
      <c r="F2550">
        <v>0</v>
      </c>
      <c r="G2550">
        <v>2548</v>
      </c>
      <c r="H2550">
        <f>IF(Table1[[#This Row],[my_ent_1]]=Table1[[#This Row],[their_ent_1]], 1, 0)</f>
        <v>0</v>
      </c>
      <c r="I2550">
        <f>IF(Table1[[#This Row],[my_ent_2]]=Table1[[#This Row],[their_ent_2]], 1, 0)</f>
        <v>0</v>
      </c>
      <c r="J2550">
        <f>IF(Table1[[#This Row],[same_1]]=1 &amp; Table1[[#This Row],[same_2]]=1, 1, 0)</f>
        <v>0</v>
      </c>
      <c r="K2550">
        <f>IF(ISNUMBER(SEARCH(Table1[[#This Row],[their_ent_1]],Table1[[#This Row],[my_ent_1]])), 1, 0)</f>
        <v>0</v>
      </c>
      <c r="L2550">
        <f>IF(ISNUMBER(SEARCH(Table1[[#This Row],[their_ent_2]],Table1[[#This Row],[my_ent_2]])), 1, 0)</f>
        <v>0</v>
      </c>
    </row>
    <row r="2551" spans="1:12" hidden="1" x14ac:dyDescent="0.3">
      <c r="A2551" t="s">
        <v>6916</v>
      </c>
      <c r="B2551" t="s">
        <v>2033</v>
      </c>
      <c r="C2551" t="s">
        <v>5897</v>
      </c>
      <c r="D2551" t="s">
        <v>6917</v>
      </c>
      <c r="E2551" t="s">
        <v>6918</v>
      </c>
      <c r="F2551">
        <v>0</v>
      </c>
      <c r="G2551">
        <v>2549</v>
      </c>
      <c r="H2551">
        <f>IF(Table1[[#This Row],[my_ent_1]]=Table1[[#This Row],[their_ent_1]], 1, 0)</f>
        <v>0</v>
      </c>
      <c r="I2551">
        <f>IF(Table1[[#This Row],[my_ent_2]]=Table1[[#This Row],[their_ent_2]], 1, 0)</f>
        <v>0</v>
      </c>
      <c r="J2551">
        <f>IF(Table1[[#This Row],[same_1]]=1 &amp; Table1[[#This Row],[same_2]]=1, 1, 0)</f>
        <v>0</v>
      </c>
      <c r="K2551">
        <f>IF(ISNUMBER(SEARCH(Table1[[#This Row],[their_ent_1]],Table1[[#This Row],[my_ent_1]])), 1, 0)</f>
        <v>0</v>
      </c>
      <c r="L2551">
        <f>IF(ISNUMBER(SEARCH(Table1[[#This Row],[their_ent_2]],Table1[[#This Row],[my_ent_2]])), 1, 0)</f>
        <v>0</v>
      </c>
    </row>
    <row r="2552" spans="1:12" x14ac:dyDescent="0.3">
      <c r="A2552" t="s">
        <v>6919</v>
      </c>
      <c r="B2552" t="s">
        <v>141</v>
      </c>
      <c r="C2552" t="s">
        <v>739</v>
      </c>
      <c r="D2552" t="s">
        <v>6920</v>
      </c>
      <c r="E2552" t="s">
        <v>6920</v>
      </c>
      <c r="F2552">
        <v>0</v>
      </c>
      <c r="G2552">
        <v>2550</v>
      </c>
      <c r="H2552">
        <f>IF(Table1[[#This Row],[my_ent_1]]=Table1[[#This Row],[their_ent_1]], 1, 0)</f>
        <v>0</v>
      </c>
      <c r="I2552">
        <f>IF(Table1[[#This Row],[my_ent_2]]=Table1[[#This Row],[their_ent_2]], 1, 0)</f>
        <v>1</v>
      </c>
      <c r="J2552">
        <f>IF(Table1[[#This Row],[same_1]]=1 &amp; Table1[[#This Row],[same_2]]=1, 1, 0)</f>
        <v>0</v>
      </c>
      <c r="K2552">
        <f>IF(ISNUMBER(SEARCH(Table1[[#This Row],[their_ent_1]],Table1[[#This Row],[my_ent_1]])), 1, 0)</f>
        <v>1</v>
      </c>
      <c r="L2552">
        <f>IF(ISNUMBER(SEARCH(Table1[[#This Row],[their_ent_2]],Table1[[#This Row],[my_ent_2]])), 1, 0)</f>
        <v>1</v>
      </c>
    </row>
    <row r="2553" spans="1:12" hidden="1" x14ac:dyDescent="0.3">
      <c r="A2553" t="s">
        <v>6921</v>
      </c>
      <c r="B2553" t="s">
        <v>6922</v>
      </c>
      <c r="C2553" t="s">
        <v>6923</v>
      </c>
      <c r="D2553" t="s">
        <v>6923</v>
      </c>
      <c r="E2553" t="s">
        <v>6924</v>
      </c>
      <c r="F2553">
        <v>0</v>
      </c>
      <c r="G2553">
        <v>2551</v>
      </c>
      <c r="H2553">
        <f>IF(Table1[[#This Row],[my_ent_1]]=Table1[[#This Row],[their_ent_1]], 1, 0)</f>
        <v>0</v>
      </c>
      <c r="I2553">
        <f>IF(Table1[[#This Row],[my_ent_2]]=Table1[[#This Row],[their_ent_2]], 1, 0)</f>
        <v>0</v>
      </c>
      <c r="J2553">
        <f>IF(Table1[[#This Row],[same_1]]=1 &amp; Table1[[#This Row],[same_2]]=1, 1, 0)</f>
        <v>0</v>
      </c>
      <c r="K2553">
        <f>IF(ISNUMBER(SEARCH(Table1[[#This Row],[their_ent_1]],Table1[[#This Row],[my_ent_1]])), 1, 0)</f>
        <v>0</v>
      </c>
      <c r="L2553">
        <f>IF(ISNUMBER(SEARCH(Table1[[#This Row],[their_ent_2]],Table1[[#This Row],[my_ent_2]])), 1, 0)</f>
        <v>0</v>
      </c>
    </row>
    <row r="2554" spans="1:12" x14ac:dyDescent="0.3">
      <c r="A2554" t="s">
        <v>6925</v>
      </c>
      <c r="B2554" t="s">
        <v>6926</v>
      </c>
      <c r="C2554" t="s">
        <v>4221</v>
      </c>
      <c r="D2554" t="s">
        <v>2915</v>
      </c>
      <c r="E2554" t="s">
        <v>2915</v>
      </c>
      <c r="F2554">
        <v>0</v>
      </c>
      <c r="G2554">
        <v>2552</v>
      </c>
      <c r="H2554">
        <f>IF(Table1[[#This Row],[my_ent_1]]=Table1[[#This Row],[their_ent_1]], 1, 0)</f>
        <v>0</v>
      </c>
      <c r="I2554">
        <f>IF(Table1[[#This Row],[my_ent_2]]=Table1[[#This Row],[their_ent_2]], 1, 0)</f>
        <v>1</v>
      </c>
      <c r="J2554">
        <f>IF(Table1[[#This Row],[same_1]]=1 &amp; Table1[[#This Row],[same_2]]=1, 1, 0)</f>
        <v>0</v>
      </c>
      <c r="K2554">
        <f>IF(ISNUMBER(SEARCH(Table1[[#This Row],[their_ent_1]],Table1[[#This Row],[my_ent_1]])), 1, 0)</f>
        <v>1</v>
      </c>
      <c r="L2554">
        <f>IF(ISNUMBER(SEARCH(Table1[[#This Row],[their_ent_2]],Table1[[#This Row],[my_ent_2]])), 1, 0)</f>
        <v>1</v>
      </c>
    </row>
    <row r="2555" spans="1:12" x14ac:dyDescent="0.3">
      <c r="A2555" t="s">
        <v>6927</v>
      </c>
      <c r="B2555" t="s">
        <v>1071</v>
      </c>
      <c r="C2555" t="s">
        <v>1071</v>
      </c>
      <c r="D2555" t="s">
        <v>6928</v>
      </c>
      <c r="E2555" t="s">
        <v>6929</v>
      </c>
      <c r="F2555">
        <v>0</v>
      </c>
      <c r="G2555">
        <v>2553</v>
      </c>
      <c r="H2555">
        <f>IF(Table1[[#This Row],[my_ent_1]]=Table1[[#This Row],[their_ent_1]], 1, 0)</f>
        <v>1</v>
      </c>
      <c r="I2555">
        <f>IF(Table1[[#This Row],[my_ent_2]]=Table1[[#This Row],[their_ent_2]], 1, 0)</f>
        <v>0</v>
      </c>
      <c r="J2555">
        <f>IF(Table1[[#This Row],[same_1]]=1 &amp; Table1[[#This Row],[same_2]]=1, 1, 0)</f>
        <v>0</v>
      </c>
      <c r="K2555">
        <f>IF(ISNUMBER(SEARCH(Table1[[#This Row],[their_ent_1]],Table1[[#This Row],[my_ent_1]])), 1, 0)</f>
        <v>1</v>
      </c>
      <c r="L2555">
        <f>IF(ISNUMBER(SEARCH(Table1[[#This Row],[their_ent_2]],Table1[[#This Row],[my_ent_2]])), 1, 0)</f>
        <v>1</v>
      </c>
    </row>
    <row r="2556" spans="1:12" hidden="1" x14ac:dyDescent="0.3">
      <c r="A2556" t="s">
        <v>6930</v>
      </c>
      <c r="B2556" t="s">
        <v>6931</v>
      </c>
      <c r="C2556" t="s">
        <v>6932</v>
      </c>
      <c r="D2556" t="s">
        <v>47</v>
      </c>
      <c r="E2556" t="s">
        <v>47</v>
      </c>
      <c r="F2556">
        <v>0</v>
      </c>
      <c r="G2556">
        <v>2554</v>
      </c>
      <c r="H2556">
        <f>IF(Table1[[#This Row],[my_ent_1]]=Table1[[#This Row],[their_ent_1]], 1, 0)</f>
        <v>0</v>
      </c>
      <c r="I2556">
        <f>IF(Table1[[#This Row],[my_ent_2]]=Table1[[#This Row],[their_ent_2]], 1, 0)</f>
        <v>1</v>
      </c>
      <c r="J2556">
        <f>IF(Table1[[#This Row],[same_1]]=1 &amp; Table1[[#This Row],[same_2]]=1, 1, 0)</f>
        <v>0</v>
      </c>
      <c r="K2556">
        <f>IF(ISNUMBER(SEARCH(Table1[[#This Row],[their_ent_1]],Table1[[#This Row],[my_ent_1]])), 1, 0)</f>
        <v>0</v>
      </c>
      <c r="L2556">
        <f>IF(ISNUMBER(SEARCH(Table1[[#This Row],[their_ent_2]],Table1[[#This Row],[my_ent_2]])), 1, 0)</f>
        <v>1</v>
      </c>
    </row>
    <row r="2557" spans="1:12" x14ac:dyDescent="0.3">
      <c r="A2557" t="s">
        <v>6933</v>
      </c>
      <c r="B2557" t="s">
        <v>1888</v>
      </c>
      <c r="C2557" t="s">
        <v>1888</v>
      </c>
      <c r="D2557" t="s">
        <v>6934</v>
      </c>
      <c r="E2557" t="s">
        <v>6935</v>
      </c>
      <c r="F2557">
        <v>0</v>
      </c>
      <c r="G2557">
        <v>2555</v>
      </c>
      <c r="H2557">
        <f>IF(Table1[[#This Row],[my_ent_1]]=Table1[[#This Row],[their_ent_1]], 1, 0)</f>
        <v>1</v>
      </c>
      <c r="I2557">
        <f>IF(Table1[[#This Row],[my_ent_2]]=Table1[[#This Row],[their_ent_2]], 1, 0)</f>
        <v>0</v>
      </c>
      <c r="J2557">
        <f>IF(Table1[[#This Row],[same_1]]=1 &amp; Table1[[#This Row],[same_2]]=1, 1, 0)</f>
        <v>0</v>
      </c>
      <c r="K2557">
        <f>IF(ISNUMBER(SEARCH(Table1[[#This Row],[their_ent_1]],Table1[[#This Row],[my_ent_1]])), 1, 0)</f>
        <v>1</v>
      </c>
      <c r="L2557">
        <f>IF(ISNUMBER(SEARCH(Table1[[#This Row],[their_ent_2]],Table1[[#This Row],[my_ent_2]])), 1, 0)</f>
        <v>1</v>
      </c>
    </row>
    <row r="2558" spans="1:12" x14ac:dyDescent="0.3">
      <c r="A2558" t="s">
        <v>6936</v>
      </c>
      <c r="B2558" t="s">
        <v>6937</v>
      </c>
      <c r="C2558" t="s">
        <v>6937</v>
      </c>
      <c r="D2558" t="s">
        <v>6938</v>
      </c>
      <c r="E2558" t="s">
        <v>3970</v>
      </c>
      <c r="F2558">
        <v>0</v>
      </c>
      <c r="G2558">
        <v>2556</v>
      </c>
      <c r="H2558">
        <f>IF(Table1[[#This Row],[my_ent_1]]=Table1[[#This Row],[their_ent_1]], 1, 0)</f>
        <v>1</v>
      </c>
      <c r="I2558">
        <f>IF(Table1[[#This Row],[my_ent_2]]=Table1[[#This Row],[their_ent_2]], 1, 0)</f>
        <v>0</v>
      </c>
      <c r="J2558">
        <f>IF(Table1[[#This Row],[same_1]]=1 &amp; Table1[[#This Row],[same_2]]=1, 1, 0)</f>
        <v>0</v>
      </c>
      <c r="K2558">
        <f>IF(ISNUMBER(SEARCH(Table1[[#This Row],[their_ent_1]],Table1[[#This Row],[my_ent_1]])), 1, 0)</f>
        <v>1</v>
      </c>
      <c r="L2558">
        <f>IF(ISNUMBER(SEARCH(Table1[[#This Row],[their_ent_2]],Table1[[#This Row],[my_ent_2]])), 1, 0)</f>
        <v>1</v>
      </c>
    </row>
    <row r="2559" spans="1:12" hidden="1" x14ac:dyDescent="0.3">
      <c r="A2559" t="s">
        <v>6939</v>
      </c>
      <c r="B2559" t="s">
        <v>1085</v>
      </c>
      <c r="C2559" t="s">
        <v>1057</v>
      </c>
      <c r="D2559" t="s">
        <v>1057</v>
      </c>
      <c r="E2559" t="s">
        <v>65</v>
      </c>
      <c r="F2559">
        <v>0</v>
      </c>
      <c r="G2559">
        <v>2557</v>
      </c>
      <c r="H2559">
        <f>IF(Table1[[#This Row],[my_ent_1]]=Table1[[#This Row],[their_ent_1]], 1, 0)</f>
        <v>0</v>
      </c>
      <c r="I2559">
        <f>IF(Table1[[#This Row],[my_ent_2]]=Table1[[#This Row],[their_ent_2]], 1, 0)</f>
        <v>0</v>
      </c>
      <c r="J2559">
        <f>IF(Table1[[#This Row],[same_1]]=1 &amp; Table1[[#This Row],[same_2]]=1, 1, 0)</f>
        <v>0</v>
      </c>
      <c r="K2559">
        <f>IF(ISNUMBER(SEARCH(Table1[[#This Row],[their_ent_1]],Table1[[#This Row],[my_ent_1]])), 1, 0)</f>
        <v>0</v>
      </c>
      <c r="L2559">
        <f>IF(ISNUMBER(SEARCH(Table1[[#This Row],[their_ent_2]],Table1[[#This Row],[my_ent_2]])), 1, 0)</f>
        <v>0</v>
      </c>
    </row>
    <row r="2560" spans="1:12" hidden="1" x14ac:dyDescent="0.3">
      <c r="A2560" t="s">
        <v>6940</v>
      </c>
      <c r="B2560" t="s">
        <v>6941</v>
      </c>
      <c r="C2560" t="s">
        <v>388</v>
      </c>
      <c r="D2560" t="s">
        <v>208</v>
      </c>
      <c r="E2560" t="s">
        <v>791</v>
      </c>
      <c r="F2560">
        <v>0</v>
      </c>
      <c r="G2560">
        <v>2558</v>
      </c>
      <c r="H2560">
        <f>IF(Table1[[#This Row],[my_ent_1]]=Table1[[#This Row],[their_ent_1]], 1, 0)</f>
        <v>0</v>
      </c>
      <c r="I2560">
        <f>IF(Table1[[#This Row],[my_ent_2]]=Table1[[#This Row],[their_ent_2]], 1, 0)</f>
        <v>0</v>
      </c>
      <c r="J2560">
        <f>IF(Table1[[#This Row],[same_1]]=1 &amp; Table1[[#This Row],[same_2]]=1, 1, 0)</f>
        <v>0</v>
      </c>
      <c r="K2560">
        <f>IF(ISNUMBER(SEARCH(Table1[[#This Row],[their_ent_1]],Table1[[#This Row],[my_ent_1]])), 1, 0)</f>
        <v>0</v>
      </c>
      <c r="L2560">
        <f>IF(ISNUMBER(SEARCH(Table1[[#This Row],[their_ent_2]],Table1[[#This Row],[my_ent_2]])), 1, 0)</f>
        <v>0</v>
      </c>
    </row>
    <row r="2561" spans="1:12" hidden="1" x14ac:dyDescent="0.3">
      <c r="A2561" t="s">
        <v>6942</v>
      </c>
      <c r="B2561" t="s">
        <v>273</v>
      </c>
      <c r="C2561" t="s">
        <v>3774</v>
      </c>
      <c r="D2561" t="s">
        <v>822</v>
      </c>
      <c r="E2561" t="s">
        <v>822</v>
      </c>
      <c r="F2561">
        <v>0</v>
      </c>
      <c r="G2561">
        <v>2559</v>
      </c>
      <c r="H2561">
        <f>IF(Table1[[#This Row],[my_ent_1]]=Table1[[#This Row],[their_ent_1]], 1, 0)</f>
        <v>0</v>
      </c>
      <c r="I2561">
        <f>IF(Table1[[#This Row],[my_ent_2]]=Table1[[#This Row],[their_ent_2]], 1, 0)</f>
        <v>1</v>
      </c>
      <c r="J2561">
        <f>IF(Table1[[#This Row],[same_1]]=1 &amp; Table1[[#This Row],[same_2]]=1, 1, 0)</f>
        <v>0</v>
      </c>
      <c r="K2561">
        <f>IF(ISNUMBER(SEARCH(Table1[[#This Row],[their_ent_1]],Table1[[#This Row],[my_ent_1]])), 1, 0)</f>
        <v>0</v>
      </c>
      <c r="L2561">
        <f>IF(ISNUMBER(SEARCH(Table1[[#This Row],[their_ent_2]],Table1[[#This Row],[my_ent_2]])), 1, 0)</f>
        <v>1</v>
      </c>
    </row>
    <row r="2562" spans="1:12" hidden="1" x14ac:dyDescent="0.3">
      <c r="A2562" t="s">
        <v>6943</v>
      </c>
      <c r="B2562" t="s">
        <v>1414</v>
      </c>
      <c r="C2562" t="s">
        <v>1402</v>
      </c>
      <c r="D2562" t="s">
        <v>1794</v>
      </c>
      <c r="E2562" t="s">
        <v>1414</v>
      </c>
      <c r="F2562">
        <v>0</v>
      </c>
      <c r="G2562">
        <v>2560</v>
      </c>
      <c r="H2562">
        <f>IF(Table1[[#This Row],[my_ent_1]]=Table1[[#This Row],[their_ent_1]], 1, 0)</f>
        <v>0</v>
      </c>
      <c r="I2562">
        <f>IF(Table1[[#This Row],[my_ent_2]]=Table1[[#This Row],[their_ent_2]], 1, 0)</f>
        <v>0</v>
      </c>
      <c r="J2562">
        <f>IF(Table1[[#This Row],[same_1]]=1 &amp; Table1[[#This Row],[same_2]]=1, 1, 0)</f>
        <v>0</v>
      </c>
      <c r="K2562">
        <f>IF(ISNUMBER(SEARCH(Table1[[#This Row],[their_ent_1]],Table1[[#This Row],[my_ent_1]])), 1, 0)</f>
        <v>0</v>
      </c>
      <c r="L2562">
        <f>IF(ISNUMBER(SEARCH(Table1[[#This Row],[their_ent_2]],Table1[[#This Row],[my_ent_2]])), 1, 0)</f>
        <v>0</v>
      </c>
    </row>
    <row r="2563" spans="1:12" x14ac:dyDescent="0.3">
      <c r="A2563" t="s">
        <v>6944</v>
      </c>
      <c r="B2563" t="s">
        <v>110</v>
      </c>
      <c r="C2563" t="s">
        <v>111</v>
      </c>
      <c r="D2563" t="s">
        <v>405</v>
      </c>
      <c r="E2563" t="s">
        <v>25</v>
      </c>
      <c r="F2563">
        <v>0</v>
      </c>
      <c r="G2563">
        <v>2561</v>
      </c>
      <c r="H2563">
        <f>IF(Table1[[#This Row],[my_ent_1]]=Table1[[#This Row],[their_ent_1]], 1, 0)</f>
        <v>0</v>
      </c>
      <c r="I2563">
        <f>IF(Table1[[#This Row],[my_ent_2]]=Table1[[#This Row],[their_ent_2]], 1, 0)</f>
        <v>0</v>
      </c>
      <c r="J2563">
        <f>IF(Table1[[#This Row],[same_1]]=1 &amp; Table1[[#This Row],[same_2]]=1, 1, 0)</f>
        <v>0</v>
      </c>
      <c r="K2563">
        <f>IF(ISNUMBER(SEARCH(Table1[[#This Row],[their_ent_1]],Table1[[#This Row],[my_ent_1]])), 1, 0)</f>
        <v>1</v>
      </c>
      <c r="L2563">
        <f>IF(ISNUMBER(SEARCH(Table1[[#This Row],[their_ent_2]],Table1[[#This Row],[my_ent_2]])), 1, 0)</f>
        <v>1</v>
      </c>
    </row>
    <row r="2564" spans="1:12" hidden="1" x14ac:dyDescent="0.3">
      <c r="A2564" t="s">
        <v>6945</v>
      </c>
      <c r="B2564" t="s">
        <v>2628</v>
      </c>
      <c r="C2564" t="s">
        <v>6946</v>
      </c>
      <c r="D2564" t="s">
        <v>143</v>
      </c>
      <c r="E2564" t="s">
        <v>2628</v>
      </c>
      <c r="F2564">
        <v>0</v>
      </c>
      <c r="G2564">
        <v>2562</v>
      </c>
      <c r="H2564">
        <f>IF(Table1[[#This Row],[my_ent_1]]=Table1[[#This Row],[their_ent_1]], 1, 0)</f>
        <v>0</v>
      </c>
      <c r="I2564">
        <f>IF(Table1[[#This Row],[my_ent_2]]=Table1[[#This Row],[their_ent_2]], 1, 0)</f>
        <v>0</v>
      </c>
      <c r="J2564">
        <f>IF(Table1[[#This Row],[same_1]]=1 &amp; Table1[[#This Row],[same_2]]=1, 1, 0)</f>
        <v>0</v>
      </c>
      <c r="K2564">
        <f>IF(ISNUMBER(SEARCH(Table1[[#This Row],[their_ent_1]],Table1[[#This Row],[my_ent_1]])), 1, 0)</f>
        <v>0</v>
      </c>
      <c r="L2564">
        <f>IF(ISNUMBER(SEARCH(Table1[[#This Row],[their_ent_2]],Table1[[#This Row],[my_ent_2]])), 1, 0)</f>
        <v>0</v>
      </c>
    </row>
    <row r="2565" spans="1:12" hidden="1" x14ac:dyDescent="0.3">
      <c r="A2565" t="s">
        <v>6947</v>
      </c>
      <c r="B2565" t="s">
        <v>47</v>
      </c>
      <c r="C2565" t="s">
        <v>47</v>
      </c>
      <c r="D2565" t="s">
        <v>6948</v>
      </c>
      <c r="E2565" t="s">
        <v>255</v>
      </c>
      <c r="F2565">
        <v>0</v>
      </c>
      <c r="G2565">
        <v>2563</v>
      </c>
      <c r="H2565">
        <f>IF(Table1[[#This Row],[my_ent_1]]=Table1[[#This Row],[their_ent_1]], 1, 0)</f>
        <v>1</v>
      </c>
      <c r="I2565">
        <f>IF(Table1[[#This Row],[my_ent_2]]=Table1[[#This Row],[their_ent_2]], 1, 0)</f>
        <v>0</v>
      </c>
      <c r="J2565">
        <f>IF(Table1[[#This Row],[same_1]]=1 &amp; Table1[[#This Row],[same_2]]=1, 1, 0)</f>
        <v>0</v>
      </c>
      <c r="K2565">
        <f>IF(ISNUMBER(SEARCH(Table1[[#This Row],[their_ent_1]],Table1[[#This Row],[my_ent_1]])), 1, 0)</f>
        <v>1</v>
      </c>
      <c r="L2565">
        <f>IF(ISNUMBER(SEARCH(Table1[[#This Row],[their_ent_2]],Table1[[#This Row],[my_ent_2]])), 1, 0)</f>
        <v>0</v>
      </c>
    </row>
    <row r="2566" spans="1:12" hidden="1" x14ac:dyDescent="0.3">
      <c r="A2566" t="s">
        <v>6949</v>
      </c>
      <c r="B2566" t="s">
        <v>163</v>
      </c>
      <c r="C2566" t="s">
        <v>6950</v>
      </c>
      <c r="D2566" t="s">
        <v>1495</v>
      </c>
      <c r="E2566" t="s">
        <v>6951</v>
      </c>
      <c r="F2566">
        <v>0</v>
      </c>
      <c r="G2566">
        <v>2564</v>
      </c>
      <c r="H2566">
        <f>IF(Table1[[#This Row],[my_ent_1]]=Table1[[#This Row],[their_ent_1]], 1, 0)</f>
        <v>0</v>
      </c>
      <c r="I2566">
        <f>IF(Table1[[#This Row],[my_ent_2]]=Table1[[#This Row],[their_ent_2]], 1, 0)</f>
        <v>0</v>
      </c>
      <c r="J2566">
        <f>IF(Table1[[#This Row],[same_1]]=1 &amp; Table1[[#This Row],[same_2]]=1, 1, 0)</f>
        <v>0</v>
      </c>
      <c r="K2566">
        <f>IF(ISNUMBER(SEARCH(Table1[[#This Row],[their_ent_1]],Table1[[#This Row],[my_ent_1]])), 1, 0)</f>
        <v>0</v>
      </c>
      <c r="L2566">
        <f>IF(ISNUMBER(SEARCH(Table1[[#This Row],[their_ent_2]],Table1[[#This Row],[my_ent_2]])), 1, 0)</f>
        <v>0</v>
      </c>
    </row>
    <row r="2567" spans="1:12" hidden="1" x14ac:dyDescent="0.3">
      <c r="A2567" t="s">
        <v>6952</v>
      </c>
      <c r="B2567" t="s">
        <v>6953</v>
      </c>
      <c r="C2567" t="s">
        <v>6954</v>
      </c>
      <c r="D2567" t="s">
        <v>143</v>
      </c>
      <c r="E2567" t="s">
        <v>6953</v>
      </c>
      <c r="F2567">
        <v>0</v>
      </c>
      <c r="G2567">
        <v>2565</v>
      </c>
      <c r="H2567">
        <f>IF(Table1[[#This Row],[my_ent_1]]=Table1[[#This Row],[their_ent_1]], 1, 0)</f>
        <v>0</v>
      </c>
      <c r="I2567">
        <f>IF(Table1[[#This Row],[my_ent_2]]=Table1[[#This Row],[their_ent_2]], 1, 0)</f>
        <v>0</v>
      </c>
      <c r="J2567">
        <f>IF(Table1[[#This Row],[same_1]]=1 &amp; Table1[[#This Row],[same_2]]=1, 1, 0)</f>
        <v>0</v>
      </c>
      <c r="K2567">
        <f>IF(ISNUMBER(SEARCH(Table1[[#This Row],[their_ent_1]],Table1[[#This Row],[my_ent_1]])), 1, 0)</f>
        <v>0</v>
      </c>
      <c r="L2567">
        <f>IF(ISNUMBER(SEARCH(Table1[[#This Row],[their_ent_2]],Table1[[#This Row],[my_ent_2]])), 1, 0)</f>
        <v>0</v>
      </c>
    </row>
    <row r="2568" spans="1:12" hidden="1" x14ac:dyDescent="0.3">
      <c r="A2568" t="s">
        <v>6955</v>
      </c>
      <c r="B2568" t="s">
        <v>6956</v>
      </c>
      <c r="C2568" t="s">
        <v>778</v>
      </c>
      <c r="D2568" t="s">
        <v>6957</v>
      </c>
      <c r="E2568" t="s">
        <v>6958</v>
      </c>
      <c r="F2568">
        <v>0</v>
      </c>
      <c r="G2568">
        <v>2566</v>
      </c>
      <c r="H2568">
        <f>IF(Table1[[#This Row],[my_ent_1]]=Table1[[#This Row],[their_ent_1]], 1, 0)</f>
        <v>0</v>
      </c>
      <c r="I2568">
        <f>IF(Table1[[#This Row],[my_ent_2]]=Table1[[#This Row],[their_ent_2]], 1, 0)</f>
        <v>0</v>
      </c>
      <c r="J2568">
        <f>IF(Table1[[#This Row],[same_1]]=1 &amp; Table1[[#This Row],[same_2]]=1, 1, 0)</f>
        <v>0</v>
      </c>
      <c r="K2568">
        <f>IF(ISNUMBER(SEARCH(Table1[[#This Row],[their_ent_1]],Table1[[#This Row],[my_ent_1]])), 1, 0)</f>
        <v>0</v>
      </c>
      <c r="L2568">
        <f>IF(ISNUMBER(SEARCH(Table1[[#This Row],[their_ent_2]],Table1[[#This Row],[my_ent_2]])), 1, 0)</f>
        <v>1</v>
      </c>
    </row>
    <row r="2569" spans="1:12" x14ac:dyDescent="0.3">
      <c r="A2569" t="s">
        <v>6959</v>
      </c>
      <c r="B2569" t="s">
        <v>6960</v>
      </c>
      <c r="C2569" t="s">
        <v>3968</v>
      </c>
      <c r="D2569" t="s">
        <v>6961</v>
      </c>
      <c r="E2569" t="s">
        <v>6961</v>
      </c>
      <c r="F2569">
        <v>0</v>
      </c>
      <c r="G2569">
        <v>2567</v>
      </c>
      <c r="H2569">
        <f>IF(Table1[[#This Row],[my_ent_1]]=Table1[[#This Row],[their_ent_1]], 1, 0)</f>
        <v>0</v>
      </c>
      <c r="I2569">
        <f>IF(Table1[[#This Row],[my_ent_2]]=Table1[[#This Row],[their_ent_2]], 1, 0)</f>
        <v>1</v>
      </c>
      <c r="J2569">
        <f>IF(Table1[[#This Row],[same_1]]=1 &amp; Table1[[#This Row],[same_2]]=1, 1, 0)</f>
        <v>0</v>
      </c>
      <c r="K2569">
        <f>IF(ISNUMBER(SEARCH(Table1[[#This Row],[their_ent_1]],Table1[[#This Row],[my_ent_1]])), 1, 0)</f>
        <v>1</v>
      </c>
      <c r="L2569">
        <f>IF(ISNUMBER(SEARCH(Table1[[#This Row],[their_ent_2]],Table1[[#This Row],[my_ent_2]])), 1, 0)</f>
        <v>1</v>
      </c>
    </row>
    <row r="2570" spans="1:12" hidden="1" x14ac:dyDescent="0.3">
      <c r="A2570" t="s">
        <v>6962</v>
      </c>
      <c r="B2570" t="s">
        <v>18</v>
      </c>
      <c r="C2570" t="s">
        <v>1182</v>
      </c>
      <c r="D2570" t="s">
        <v>1182</v>
      </c>
      <c r="E2570" t="s">
        <v>1593</v>
      </c>
      <c r="F2570">
        <v>0</v>
      </c>
      <c r="G2570">
        <v>2568</v>
      </c>
      <c r="H2570">
        <f>IF(Table1[[#This Row],[my_ent_1]]=Table1[[#This Row],[their_ent_1]], 1, 0)</f>
        <v>0</v>
      </c>
      <c r="I2570">
        <f>IF(Table1[[#This Row],[my_ent_2]]=Table1[[#This Row],[their_ent_2]], 1, 0)</f>
        <v>0</v>
      </c>
      <c r="J2570">
        <f>IF(Table1[[#This Row],[same_1]]=1 &amp; Table1[[#This Row],[same_2]]=1, 1, 0)</f>
        <v>0</v>
      </c>
      <c r="K2570">
        <f>IF(ISNUMBER(SEARCH(Table1[[#This Row],[their_ent_1]],Table1[[#This Row],[my_ent_1]])), 1, 0)</f>
        <v>0</v>
      </c>
      <c r="L2570">
        <f>IF(ISNUMBER(SEARCH(Table1[[#This Row],[their_ent_2]],Table1[[#This Row],[my_ent_2]])), 1, 0)</f>
        <v>0</v>
      </c>
    </row>
    <row r="2571" spans="1:12" hidden="1" x14ac:dyDescent="0.3">
      <c r="A2571" t="s">
        <v>6963</v>
      </c>
      <c r="B2571" t="s">
        <v>5113</v>
      </c>
      <c r="C2571" t="s">
        <v>5113</v>
      </c>
      <c r="D2571" t="s">
        <v>47</v>
      </c>
      <c r="E2571" t="s">
        <v>499</v>
      </c>
      <c r="F2571">
        <v>0</v>
      </c>
      <c r="G2571">
        <v>2569</v>
      </c>
      <c r="H2571">
        <f>IF(Table1[[#This Row],[my_ent_1]]=Table1[[#This Row],[their_ent_1]], 1, 0)</f>
        <v>1</v>
      </c>
      <c r="I2571">
        <f>IF(Table1[[#This Row],[my_ent_2]]=Table1[[#This Row],[their_ent_2]], 1, 0)</f>
        <v>0</v>
      </c>
      <c r="J2571">
        <f>IF(Table1[[#This Row],[same_1]]=1 &amp; Table1[[#This Row],[same_2]]=1, 1, 0)</f>
        <v>0</v>
      </c>
      <c r="K2571">
        <f>IF(ISNUMBER(SEARCH(Table1[[#This Row],[their_ent_1]],Table1[[#This Row],[my_ent_1]])), 1, 0)</f>
        <v>1</v>
      </c>
      <c r="L2571">
        <f>IF(ISNUMBER(SEARCH(Table1[[#This Row],[their_ent_2]],Table1[[#This Row],[my_ent_2]])), 1, 0)</f>
        <v>0</v>
      </c>
    </row>
    <row r="2572" spans="1:12" x14ac:dyDescent="0.3">
      <c r="A2572" t="s">
        <v>6964</v>
      </c>
      <c r="B2572" t="s">
        <v>947</v>
      </c>
      <c r="C2572" t="s">
        <v>22</v>
      </c>
      <c r="D2572" t="s">
        <v>769</v>
      </c>
      <c r="E2572" t="s">
        <v>769</v>
      </c>
      <c r="F2572">
        <v>0</v>
      </c>
      <c r="G2572">
        <v>2570</v>
      </c>
      <c r="H2572">
        <f>IF(Table1[[#This Row],[my_ent_1]]=Table1[[#This Row],[their_ent_1]], 1, 0)</f>
        <v>0</v>
      </c>
      <c r="I2572">
        <f>IF(Table1[[#This Row],[my_ent_2]]=Table1[[#This Row],[their_ent_2]], 1, 0)</f>
        <v>1</v>
      </c>
      <c r="J2572">
        <f>IF(Table1[[#This Row],[same_1]]=1 &amp; Table1[[#This Row],[same_2]]=1, 1, 0)</f>
        <v>0</v>
      </c>
      <c r="K2572">
        <f>IF(ISNUMBER(SEARCH(Table1[[#This Row],[their_ent_1]],Table1[[#This Row],[my_ent_1]])), 1, 0)</f>
        <v>1</v>
      </c>
      <c r="L2572">
        <f>IF(ISNUMBER(SEARCH(Table1[[#This Row],[their_ent_2]],Table1[[#This Row],[my_ent_2]])), 1, 0)</f>
        <v>1</v>
      </c>
    </row>
    <row r="2573" spans="1:12" hidden="1" x14ac:dyDescent="0.3">
      <c r="A2573" t="s">
        <v>6965</v>
      </c>
      <c r="B2573" t="s">
        <v>6966</v>
      </c>
      <c r="C2573" t="s">
        <v>348</v>
      </c>
      <c r="D2573" t="s">
        <v>1918</v>
      </c>
      <c r="E2573" t="s">
        <v>347</v>
      </c>
      <c r="F2573">
        <v>0</v>
      </c>
      <c r="G2573">
        <v>2571</v>
      </c>
      <c r="H2573">
        <f>IF(Table1[[#This Row],[my_ent_1]]=Table1[[#This Row],[their_ent_1]], 1, 0)</f>
        <v>0</v>
      </c>
      <c r="I2573">
        <f>IF(Table1[[#This Row],[my_ent_2]]=Table1[[#This Row],[their_ent_2]], 1, 0)</f>
        <v>0</v>
      </c>
      <c r="J2573">
        <f>IF(Table1[[#This Row],[same_1]]=1 &amp; Table1[[#This Row],[same_2]]=1, 1, 0)</f>
        <v>0</v>
      </c>
      <c r="K2573">
        <f>IF(ISNUMBER(SEARCH(Table1[[#This Row],[their_ent_1]],Table1[[#This Row],[my_ent_1]])), 1, 0)</f>
        <v>0</v>
      </c>
      <c r="L2573">
        <f>IF(ISNUMBER(SEARCH(Table1[[#This Row],[their_ent_2]],Table1[[#This Row],[my_ent_2]])), 1, 0)</f>
        <v>0</v>
      </c>
    </row>
    <row r="2574" spans="1:12" hidden="1" x14ac:dyDescent="0.3">
      <c r="A2574" t="s">
        <v>6967</v>
      </c>
      <c r="B2574" t="s">
        <v>6968</v>
      </c>
      <c r="C2574" t="s">
        <v>22</v>
      </c>
      <c r="D2574" t="s">
        <v>22</v>
      </c>
      <c r="E2574" t="s">
        <v>390</v>
      </c>
      <c r="F2574">
        <v>0</v>
      </c>
      <c r="G2574">
        <v>2572</v>
      </c>
      <c r="H2574">
        <f>IF(Table1[[#This Row],[my_ent_1]]=Table1[[#This Row],[their_ent_1]], 1, 0)</f>
        <v>0</v>
      </c>
      <c r="I2574">
        <f>IF(Table1[[#This Row],[my_ent_2]]=Table1[[#This Row],[their_ent_2]], 1, 0)</f>
        <v>0</v>
      </c>
      <c r="J2574">
        <f>IF(Table1[[#This Row],[same_1]]=1 &amp; Table1[[#This Row],[same_2]]=1, 1, 0)</f>
        <v>0</v>
      </c>
      <c r="K2574">
        <f>IF(ISNUMBER(SEARCH(Table1[[#This Row],[their_ent_1]],Table1[[#This Row],[my_ent_1]])), 1, 0)</f>
        <v>0</v>
      </c>
      <c r="L2574">
        <f>IF(ISNUMBER(SEARCH(Table1[[#This Row],[their_ent_2]],Table1[[#This Row],[my_ent_2]])), 1, 0)</f>
        <v>0</v>
      </c>
    </row>
    <row r="2575" spans="1:12" hidden="1" x14ac:dyDescent="0.3">
      <c r="A2575" t="s">
        <v>6969</v>
      </c>
      <c r="B2575" t="s">
        <v>6970</v>
      </c>
      <c r="C2575" t="s">
        <v>6971</v>
      </c>
      <c r="D2575" t="s">
        <v>6971</v>
      </c>
      <c r="E2575" t="s">
        <v>6972</v>
      </c>
      <c r="F2575">
        <v>0</v>
      </c>
      <c r="G2575">
        <v>2573</v>
      </c>
      <c r="H2575">
        <f>IF(Table1[[#This Row],[my_ent_1]]=Table1[[#This Row],[their_ent_1]], 1, 0)</f>
        <v>0</v>
      </c>
      <c r="I2575">
        <f>IF(Table1[[#This Row],[my_ent_2]]=Table1[[#This Row],[their_ent_2]], 1, 0)</f>
        <v>0</v>
      </c>
      <c r="J2575">
        <f>IF(Table1[[#This Row],[same_1]]=1 &amp; Table1[[#This Row],[same_2]]=1, 1, 0)</f>
        <v>0</v>
      </c>
      <c r="K2575">
        <f>IF(ISNUMBER(SEARCH(Table1[[#This Row],[their_ent_1]],Table1[[#This Row],[my_ent_1]])), 1, 0)</f>
        <v>0</v>
      </c>
      <c r="L2575">
        <f>IF(ISNUMBER(SEARCH(Table1[[#This Row],[their_ent_2]],Table1[[#This Row],[my_ent_2]])), 1, 0)</f>
        <v>0</v>
      </c>
    </row>
    <row r="2576" spans="1:12" x14ac:dyDescent="0.3">
      <c r="A2576" t="s">
        <v>6973</v>
      </c>
      <c r="B2576" t="s">
        <v>142</v>
      </c>
      <c r="C2576" t="s">
        <v>142</v>
      </c>
      <c r="D2576" t="s">
        <v>1106</v>
      </c>
      <c r="E2576" t="s">
        <v>1528</v>
      </c>
      <c r="F2576">
        <v>0</v>
      </c>
      <c r="G2576">
        <v>2574</v>
      </c>
      <c r="H2576">
        <f>IF(Table1[[#This Row],[my_ent_1]]=Table1[[#This Row],[their_ent_1]], 1, 0)</f>
        <v>1</v>
      </c>
      <c r="I2576">
        <f>IF(Table1[[#This Row],[my_ent_2]]=Table1[[#This Row],[their_ent_2]], 1, 0)</f>
        <v>0</v>
      </c>
      <c r="J2576">
        <f>IF(Table1[[#This Row],[same_1]]=1 &amp; Table1[[#This Row],[same_2]]=1, 1, 0)</f>
        <v>0</v>
      </c>
      <c r="K2576">
        <f>IF(ISNUMBER(SEARCH(Table1[[#This Row],[their_ent_1]],Table1[[#This Row],[my_ent_1]])), 1, 0)</f>
        <v>1</v>
      </c>
      <c r="L2576">
        <f>IF(ISNUMBER(SEARCH(Table1[[#This Row],[their_ent_2]],Table1[[#This Row],[my_ent_2]])), 1, 0)</f>
        <v>1</v>
      </c>
    </row>
    <row r="2577" spans="1:12" hidden="1" x14ac:dyDescent="0.3">
      <c r="A2577" t="s">
        <v>6974</v>
      </c>
      <c r="B2577" t="s">
        <v>1054</v>
      </c>
      <c r="C2577" t="s">
        <v>6975</v>
      </c>
      <c r="D2577" t="s">
        <v>6976</v>
      </c>
      <c r="E2577" t="s">
        <v>6976</v>
      </c>
      <c r="F2577">
        <v>0</v>
      </c>
      <c r="G2577">
        <v>2575</v>
      </c>
      <c r="H2577">
        <f>IF(Table1[[#This Row],[my_ent_1]]=Table1[[#This Row],[their_ent_1]], 1, 0)</f>
        <v>0</v>
      </c>
      <c r="I2577">
        <f>IF(Table1[[#This Row],[my_ent_2]]=Table1[[#This Row],[their_ent_2]], 1, 0)</f>
        <v>1</v>
      </c>
      <c r="J2577">
        <f>IF(Table1[[#This Row],[same_1]]=1 &amp; Table1[[#This Row],[same_2]]=1, 1, 0)</f>
        <v>0</v>
      </c>
      <c r="K2577">
        <f>IF(ISNUMBER(SEARCH(Table1[[#This Row],[their_ent_1]],Table1[[#This Row],[my_ent_1]])), 1, 0)</f>
        <v>0</v>
      </c>
      <c r="L2577">
        <f>IF(ISNUMBER(SEARCH(Table1[[#This Row],[their_ent_2]],Table1[[#This Row],[my_ent_2]])), 1, 0)</f>
        <v>1</v>
      </c>
    </row>
    <row r="2578" spans="1:12" hidden="1" x14ac:dyDescent="0.3">
      <c r="A2578" t="s">
        <v>6977</v>
      </c>
      <c r="B2578" t="s">
        <v>6978</v>
      </c>
      <c r="C2578" t="s">
        <v>6978</v>
      </c>
      <c r="D2578" t="s">
        <v>2393</v>
      </c>
      <c r="E2578" t="s">
        <v>6457</v>
      </c>
      <c r="F2578">
        <v>0</v>
      </c>
      <c r="G2578">
        <v>2576</v>
      </c>
      <c r="H2578">
        <f>IF(Table1[[#This Row],[my_ent_1]]=Table1[[#This Row],[their_ent_1]], 1, 0)</f>
        <v>1</v>
      </c>
      <c r="I2578">
        <f>IF(Table1[[#This Row],[my_ent_2]]=Table1[[#This Row],[their_ent_2]], 1, 0)</f>
        <v>0</v>
      </c>
      <c r="J2578">
        <f>IF(Table1[[#This Row],[same_1]]=1 &amp; Table1[[#This Row],[same_2]]=1, 1, 0)</f>
        <v>0</v>
      </c>
      <c r="K2578">
        <f>IF(ISNUMBER(SEARCH(Table1[[#This Row],[their_ent_1]],Table1[[#This Row],[my_ent_1]])), 1, 0)</f>
        <v>1</v>
      </c>
      <c r="L2578">
        <f>IF(ISNUMBER(SEARCH(Table1[[#This Row],[their_ent_2]],Table1[[#This Row],[my_ent_2]])), 1, 0)</f>
        <v>0</v>
      </c>
    </row>
    <row r="2579" spans="1:12" hidden="1" x14ac:dyDescent="0.3">
      <c r="A2579" t="s">
        <v>6979</v>
      </c>
      <c r="B2579" t="s">
        <v>6980</v>
      </c>
      <c r="C2579" t="s">
        <v>36</v>
      </c>
      <c r="D2579" t="s">
        <v>47</v>
      </c>
      <c r="E2579" t="s">
        <v>623</v>
      </c>
      <c r="F2579">
        <v>0</v>
      </c>
      <c r="G2579">
        <v>2577</v>
      </c>
      <c r="H2579">
        <f>IF(Table1[[#This Row],[my_ent_1]]=Table1[[#This Row],[their_ent_1]], 1, 0)</f>
        <v>0</v>
      </c>
      <c r="I2579">
        <f>IF(Table1[[#This Row],[my_ent_2]]=Table1[[#This Row],[their_ent_2]], 1, 0)</f>
        <v>0</v>
      </c>
      <c r="J2579">
        <f>IF(Table1[[#This Row],[same_1]]=1 &amp; Table1[[#This Row],[same_2]]=1, 1, 0)</f>
        <v>0</v>
      </c>
      <c r="K2579">
        <f>IF(ISNUMBER(SEARCH(Table1[[#This Row],[their_ent_1]],Table1[[#This Row],[my_ent_1]])), 1, 0)</f>
        <v>0</v>
      </c>
      <c r="L2579">
        <f>IF(ISNUMBER(SEARCH(Table1[[#This Row],[their_ent_2]],Table1[[#This Row],[my_ent_2]])), 1, 0)</f>
        <v>0</v>
      </c>
    </row>
    <row r="2580" spans="1:12" x14ac:dyDescent="0.3">
      <c r="A2580" t="s">
        <v>6981</v>
      </c>
      <c r="B2580" t="s">
        <v>6982</v>
      </c>
      <c r="C2580" t="s">
        <v>6983</v>
      </c>
      <c r="D2580" t="s">
        <v>6984</v>
      </c>
      <c r="E2580" t="s">
        <v>6985</v>
      </c>
      <c r="F2580">
        <v>0</v>
      </c>
      <c r="G2580">
        <v>2578</v>
      </c>
      <c r="H2580">
        <f>IF(Table1[[#This Row],[my_ent_1]]=Table1[[#This Row],[their_ent_1]], 1, 0)</f>
        <v>0</v>
      </c>
      <c r="I2580">
        <f>IF(Table1[[#This Row],[my_ent_2]]=Table1[[#This Row],[their_ent_2]], 1, 0)</f>
        <v>0</v>
      </c>
      <c r="J2580">
        <f>IF(Table1[[#This Row],[same_1]]=1 &amp; Table1[[#This Row],[same_2]]=1, 1, 0)</f>
        <v>0</v>
      </c>
      <c r="K2580">
        <f>IF(ISNUMBER(SEARCH(Table1[[#This Row],[their_ent_1]],Table1[[#This Row],[my_ent_1]])), 1, 0)</f>
        <v>1</v>
      </c>
      <c r="L2580">
        <f>IF(ISNUMBER(SEARCH(Table1[[#This Row],[their_ent_2]],Table1[[#This Row],[my_ent_2]])), 1, 0)</f>
        <v>1</v>
      </c>
    </row>
    <row r="2581" spans="1:12" hidden="1" x14ac:dyDescent="0.3">
      <c r="A2581" t="s">
        <v>6986</v>
      </c>
      <c r="B2581" t="s">
        <v>6987</v>
      </c>
      <c r="C2581" t="s">
        <v>736</v>
      </c>
      <c r="D2581" t="s">
        <v>3869</v>
      </c>
      <c r="E2581" t="s">
        <v>6988</v>
      </c>
      <c r="F2581">
        <v>0</v>
      </c>
      <c r="G2581">
        <v>2579</v>
      </c>
      <c r="H2581">
        <f>IF(Table1[[#This Row],[my_ent_1]]=Table1[[#This Row],[their_ent_1]], 1, 0)</f>
        <v>0</v>
      </c>
      <c r="I2581">
        <f>IF(Table1[[#This Row],[my_ent_2]]=Table1[[#This Row],[their_ent_2]], 1, 0)</f>
        <v>0</v>
      </c>
      <c r="J2581">
        <f>IF(Table1[[#This Row],[same_1]]=1 &amp; Table1[[#This Row],[same_2]]=1, 1, 0)</f>
        <v>0</v>
      </c>
      <c r="K2581">
        <f>IF(ISNUMBER(SEARCH(Table1[[#This Row],[their_ent_1]],Table1[[#This Row],[my_ent_1]])), 1, 0)</f>
        <v>0</v>
      </c>
      <c r="L2581">
        <f>IF(ISNUMBER(SEARCH(Table1[[#This Row],[their_ent_2]],Table1[[#This Row],[my_ent_2]])), 1, 0)</f>
        <v>0</v>
      </c>
    </row>
    <row r="2582" spans="1:12" hidden="1" x14ac:dyDescent="0.3">
      <c r="A2582" t="s">
        <v>6989</v>
      </c>
      <c r="B2582" t="s">
        <v>143</v>
      </c>
      <c r="C2582" t="s">
        <v>6990</v>
      </c>
      <c r="D2582" t="s">
        <v>143</v>
      </c>
      <c r="E2582" t="s">
        <v>6991</v>
      </c>
      <c r="F2582">
        <v>0</v>
      </c>
      <c r="G2582">
        <v>2580</v>
      </c>
      <c r="H2582">
        <f>IF(Table1[[#This Row],[my_ent_1]]=Table1[[#This Row],[their_ent_1]], 1, 0)</f>
        <v>0</v>
      </c>
      <c r="I2582">
        <f>IF(Table1[[#This Row],[my_ent_2]]=Table1[[#This Row],[their_ent_2]], 1, 0)</f>
        <v>0</v>
      </c>
      <c r="J2582">
        <f>IF(Table1[[#This Row],[same_1]]=1 &amp; Table1[[#This Row],[same_2]]=1, 1, 0)</f>
        <v>0</v>
      </c>
      <c r="K2582">
        <f>IF(ISNUMBER(SEARCH(Table1[[#This Row],[their_ent_1]],Table1[[#This Row],[my_ent_1]])), 1, 0)</f>
        <v>0</v>
      </c>
      <c r="L2582">
        <f>IF(ISNUMBER(SEARCH(Table1[[#This Row],[their_ent_2]],Table1[[#This Row],[my_ent_2]])), 1, 0)</f>
        <v>0</v>
      </c>
    </row>
    <row r="2583" spans="1:12" hidden="1" x14ac:dyDescent="0.3">
      <c r="A2583" t="s">
        <v>6475</v>
      </c>
      <c r="B2583" t="s">
        <v>142</v>
      </c>
      <c r="C2583" t="s">
        <v>390</v>
      </c>
      <c r="D2583" t="s">
        <v>6249</v>
      </c>
      <c r="E2583" t="s">
        <v>6249</v>
      </c>
      <c r="F2583">
        <v>0</v>
      </c>
      <c r="G2583">
        <v>2581</v>
      </c>
      <c r="H2583">
        <f>IF(Table1[[#This Row],[my_ent_1]]=Table1[[#This Row],[their_ent_1]], 1, 0)</f>
        <v>0</v>
      </c>
      <c r="I2583">
        <f>IF(Table1[[#This Row],[my_ent_2]]=Table1[[#This Row],[their_ent_2]], 1, 0)</f>
        <v>1</v>
      </c>
      <c r="J2583">
        <f>IF(Table1[[#This Row],[same_1]]=1 &amp; Table1[[#This Row],[same_2]]=1, 1, 0)</f>
        <v>0</v>
      </c>
      <c r="K2583">
        <f>IF(ISNUMBER(SEARCH(Table1[[#This Row],[their_ent_1]],Table1[[#This Row],[my_ent_1]])), 1, 0)</f>
        <v>0</v>
      </c>
      <c r="L2583">
        <f>IF(ISNUMBER(SEARCH(Table1[[#This Row],[their_ent_2]],Table1[[#This Row],[my_ent_2]])), 1, 0)</f>
        <v>1</v>
      </c>
    </row>
    <row r="2584" spans="1:12" hidden="1" x14ac:dyDescent="0.3">
      <c r="A2584" t="s">
        <v>6992</v>
      </c>
      <c r="B2584" t="s">
        <v>690</v>
      </c>
      <c r="C2584" t="s">
        <v>6993</v>
      </c>
      <c r="D2584" t="s">
        <v>750</v>
      </c>
      <c r="E2584" t="s">
        <v>6994</v>
      </c>
      <c r="F2584">
        <v>0</v>
      </c>
      <c r="G2584">
        <v>2582</v>
      </c>
      <c r="H2584">
        <f>IF(Table1[[#This Row],[my_ent_1]]=Table1[[#This Row],[their_ent_1]], 1, 0)</f>
        <v>0</v>
      </c>
      <c r="I2584">
        <f>IF(Table1[[#This Row],[my_ent_2]]=Table1[[#This Row],[their_ent_2]], 1, 0)</f>
        <v>0</v>
      </c>
      <c r="J2584">
        <f>IF(Table1[[#This Row],[same_1]]=1 &amp; Table1[[#This Row],[same_2]]=1, 1, 0)</f>
        <v>0</v>
      </c>
      <c r="K2584">
        <f>IF(ISNUMBER(SEARCH(Table1[[#This Row],[their_ent_1]],Table1[[#This Row],[my_ent_1]])), 1, 0)</f>
        <v>0</v>
      </c>
      <c r="L2584">
        <f>IF(ISNUMBER(SEARCH(Table1[[#This Row],[their_ent_2]],Table1[[#This Row],[my_ent_2]])), 1, 0)</f>
        <v>0</v>
      </c>
    </row>
    <row r="2585" spans="1:12" x14ac:dyDescent="0.3">
      <c r="A2585" t="s">
        <v>6995</v>
      </c>
      <c r="B2585" t="s">
        <v>5515</v>
      </c>
      <c r="C2585" t="s">
        <v>5516</v>
      </c>
      <c r="D2585" t="s">
        <v>1089</v>
      </c>
      <c r="E2585" t="s">
        <v>1089</v>
      </c>
      <c r="F2585">
        <v>0</v>
      </c>
      <c r="G2585">
        <v>2583</v>
      </c>
      <c r="H2585">
        <f>IF(Table1[[#This Row],[my_ent_1]]=Table1[[#This Row],[their_ent_1]], 1, 0)</f>
        <v>0</v>
      </c>
      <c r="I2585">
        <f>IF(Table1[[#This Row],[my_ent_2]]=Table1[[#This Row],[their_ent_2]], 1, 0)</f>
        <v>1</v>
      </c>
      <c r="J2585">
        <f>IF(Table1[[#This Row],[same_1]]=1 &amp; Table1[[#This Row],[same_2]]=1, 1, 0)</f>
        <v>0</v>
      </c>
      <c r="K2585">
        <f>IF(ISNUMBER(SEARCH(Table1[[#This Row],[their_ent_1]],Table1[[#This Row],[my_ent_1]])), 1, 0)</f>
        <v>1</v>
      </c>
      <c r="L2585">
        <f>IF(ISNUMBER(SEARCH(Table1[[#This Row],[their_ent_2]],Table1[[#This Row],[my_ent_2]])), 1, 0)</f>
        <v>1</v>
      </c>
    </row>
    <row r="2586" spans="1:12" hidden="1" x14ac:dyDescent="0.3">
      <c r="A2586" t="s">
        <v>6996</v>
      </c>
      <c r="B2586" t="s">
        <v>1295</v>
      </c>
      <c r="C2586" t="s">
        <v>5552</v>
      </c>
      <c r="D2586" t="s">
        <v>5552</v>
      </c>
      <c r="E2586" t="s">
        <v>380</v>
      </c>
      <c r="F2586">
        <v>0</v>
      </c>
      <c r="G2586">
        <v>2584</v>
      </c>
      <c r="H2586">
        <f>IF(Table1[[#This Row],[my_ent_1]]=Table1[[#This Row],[their_ent_1]], 1, 0)</f>
        <v>0</v>
      </c>
      <c r="I2586">
        <f>IF(Table1[[#This Row],[my_ent_2]]=Table1[[#This Row],[their_ent_2]], 1, 0)</f>
        <v>0</v>
      </c>
      <c r="J2586">
        <f>IF(Table1[[#This Row],[same_1]]=1 &amp; Table1[[#This Row],[same_2]]=1, 1, 0)</f>
        <v>0</v>
      </c>
      <c r="K2586">
        <f>IF(ISNUMBER(SEARCH(Table1[[#This Row],[their_ent_1]],Table1[[#This Row],[my_ent_1]])), 1, 0)</f>
        <v>0</v>
      </c>
      <c r="L2586">
        <f>IF(ISNUMBER(SEARCH(Table1[[#This Row],[their_ent_2]],Table1[[#This Row],[my_ent_2]])), 1, 0)</f>
        <v>0</v>
      </c>
    </row>
    <row r="2587" spans="1:12" hidden="1" x14ac:dyDescent="0.3">
      <c r="A2587" t="s">
        <v>6997</v>
      </c>
      <c r="B2587" t="s">
        <v>1850</v>
      </c>
      <c r="C2587" t="s">
        <v>6998</v>
      </c>
      <c r="D2587" t="s">
        <v>6102</v>
      </c>
      <c r="E2587" t="s">
        <v>676</v>
      </c>
      <c r="F2587">
        <v>0</v>
      </c>
      <c r="G2587">
        <v>2585</v>
      </c>
      <c r="H2587">
        <f>IF(Table1[[#This Row],[my_ent_1]]=Table1[[#This Row],[their_ent_1]], 1, 0)</f>
        <v>0</v>
      </c>
      <c r="I2587">
        <f>IF(Table1[[#This Row],[my_ent_2]]=Table1[[#This Row],[their_ent_2]], 1, 0)</f>
        <v>0</v>
      </c>
      <c r="J2587">
        <f>IF(Table1[[#This Row],[same_1]]=1 &amp; Table1[[#This Row],[same_2]]=1, 1, 0)</f>
        <v>0</v>
      </c>
      <c r="K2587">
        <f>IF(ISNUMBER(SEARCH(Table1[[#This Row],[their_ent_1]],Table1[[#This Row],[my_ent_1]])), 1, 0)</f>
        <v>0</v>
      </c>
      <c r="L2587">
        <f>IF(ISNUMBER(SEARCH(Table1[[#This Row],[their_ent_2]],Table1[[#This Row],[my_ent_2]])), 1, 0)</f>
        <v>0</v>
      </c>
    </row>
    <row r="2588" spans="1:12" hidden="1" x14ac:dyDescent="0.3">
      <c r="A2588" t="s">
        <v>6999</v>
      </c>
      <c r="B2588" t="s">
        <v>7000</v>
      </c>
      <c r="C2588" t="s">
        <v>7001</v>
      </c>
      <c r="D2588" t="s">
        <v>7001</v>
      </c>
      <c r="E2588" t="s">
        <v>308</v>
      </c>
      <c r="F2588">
        <v>0</v>
      </c>
      <c r="G2588">
        <v>2586</v>
      </c>
      <c r="H2588">
        <f>IF(Table1[[#This Row],[my_ent_1]]=Table1[[#This Row],[their_ent_1]], 1, 0)</f>
        <v>0</v>
      </c>
      <c r="I2588">
        <f>IF(Table1[[#This Row],[my_ent_2]]=Table1[[#This Row],[their_ent_2]], 1, 0)</f>
        <v>0</v>
      </c>
      <c r="J2588">
        <f>IF(Table1[[#This Row],[same_1]]=1 &amp; Table1[[#This Row],[same_2]]=1, 1, 0)</f>
        <v>0</v>
      </c>
      <c r="K2588">
        <f>IF(ISNUMBER(SEARCH(Table1[[#This Row],[their_ent_1]],Table1[[#This Row],[my_ent_1]])), 1, 0)</f>
        <v>0</v>
      </c>
      <c r="L2588">
        <f>IF(ISNUMBER(SEARCH(Table1[[#This Row],[their_ent_2]],Table1[[#This Row],[my_ent_2]])), 1, 0)</f>
        <v>0</v>
      </c>
    </row>
    <row r="2589" spans="1:12" hidden="1" x14ac:dyDescent="0.3">
      <c r="A2589" t="s">
        <v>7002</v>
      </c>
      <c r="B2589" t="s">
        <v>2450</v>
      </c>
      <c r="C2589" t="s">
        <v>1770</v>
      </c>
      <c r="D2589" t="s">
        <v>7003</v>
      </c>
      <c r="E2589" t="s">
        <v>36</v>
      </c>
      <c r="F2589">
        <v>0</v>
      </c>
      <c r="G2589">
        <v>2587</v>
      </c>
      <c r="H2589">
        <f>IF(Table1[[#This Row],[my_ent_1]]=Table1[[#This Row],[their_ent_1]], 1, 0)</f>
        <v>0</v>
      </c>
      <c r="I2589">
        <f>IF(Table1[[#This Row],[my_ent_2]]=Table1[[#This Row],[their_ent_2]], 1, 0)</f>
        <v>0</v>
      </c>
      <c r="J2589">
        <f>IF(Table1[[#This Row],[same_1]]=1 &amp; Table1[[#This Row],[same_2]]=1, 1, 0)</f>
        <v>0</v>
      </c>
      <c r="K2589">
        <f>IF(ISNUMBER(SEARCH(Table1[[#This Row],[their_ent_1]],Table1[[#This Row],[my_ent_1]])), 1, 0)</f>
        <v>1</v>
      </c>
      <c r="L2589">
        <f>IF(ISNUMBER(SEARCH(Table1[[#This Row],[their_ent_2]],Table1[[#This Row],[my_ent_2]])), 1, 0)</f>
        <v>0</v>
      </c>
    </row>
    <row r="2590" spans="1:12" hidden="1" x14ac:dyDescent="0.3">
      <c r="A2590" t="s">
        <v>7004</v>
      </c>
      <c r="B2590" t="s">
        <v>47</v>
      </c>
      <c r="C2590" t="s">
        <v>637</v>
      </c>
      <c r="D2590" t="s">
        <v>637</v>
      </c>
      <c r="E2590" t="s">
        <v>7005</v>
      </c>
      <c r="F2590">
        <v>0</v>
      </c>
      <c r="G2590">
        <v>2588</v>
      </c>
      <c r="H2590">
        <f>IF(Table1[[#This Row],[my_ent_1]]=Table1[[#This Row],[their_ent_1]], 1, 0)</f>
        <v>0</v>
      </c>
      <c r="I2590">
        <f>IF(Table1[[#This Row],[my_ent_2]]=Table1[[#This Row],[their_ent_2]], 1, 0)</f>
        <v>0</v>
      </c>
      <c r="J2590">
        <f>IF(Table1[[#This Row],[same_1]]=1 &amp; Table1[[#This Row],[same_2]]=1, 1, 0)</f>
        <v>0</v>
      </c>
      <c r="K2590">
        <f>IF(ISNUMBER(SEARCH(Table1[[#This Row],[their_ent_1]],Table1[[#This Row],[my_ent_1]])), 1, 0)</f>
        <v>0</v>
      </c>
      <c r="L2590">
        <f>IF(ISNUMBER(SEARCH(Table1[[#This Row],[their_ent_2]],Table1[[#This Row],[my_ent_2]])), 1, 0)</f>
        <v>0</v>
      </c>
    </row>
    <row r="2591" spans="1:12" hidden="1" x14ac:dyDescent="0.3">
      <c r="A2591" t="s">
        <v>7006</v>
      </c>
      <c r="B2591" t="s">
        <v>1756</v>
      </c>
      <c r="C2591" t="s">
        <v>22</v>
      </c>
      <c r="D2591" t="s">
        <v>143</v>
      </c>
      <c r="E2591" t="s">
        <v>4154</v>
      </c>
      <c r="F2591">
        <v>0</v>
      </c>
      <c r="G2591">
        <v>2589</v>
      </c>
      <c r="H2591">
        <f>IF(Table1[[#This Row],[my_ent_1]]=Table1[[#This Row],[their_ent_1]], 1, 0)</f>
        <v>0</v>
      </c>
      <c r="I2591">
        <f>IF(Table1[[#This Row],[my_ent_2]]=Table1[[#This Row],[their_ent_2]], 1, 0)</f>
        <v>0</v>
      </c>
      <c r="J2591">
        <f>IF(Table1[[#This Row],[same_1]]=1 &amp; Table1[[#This Row],[same_2]]=1, 1, 0)</f>
        <v>0</v>
      </c>
      <c r="K2591">
        <f>IF(ISNUMBER(SEARCH(Table1[[#This Row],[their_ent_1]],Table1[[#This Row],[my_ent_1]])), 1, 0)</f>
        <v>1</v>
      </c>
      <c r="L2591">
        <f>IF(ISNUMBER(SEARCH(Table1[[#This Row],[their_ent_2]],Table1[[#This Row],[my_ent_2]])), 1, 0)</f>
        <v>0</v>
      </c>
    </row>
    <row r="2592" spans="1:12" hidden="1" x14ac:dyDescent="0.3">
      <c r="A2592" t="s">
        <v>7007</v>
      </c>
      <c r="B2592" t="s">
        <v>475</v>
      </c>
      <c r="C2592" t="s">
        <v>7008</v>
      </c>
      <c r="D2592" t="s">
        <v>18</v>
      </c>
      <c r="E2592" t="s">
        <v>18</v>
      </c>
      <c r="F2592">
        <v>0</v>
      </c>
      <c r="G2592">
        <v>2590</v>
      </c>
      <c r="H2592">
        <f>IF(Table1[[#This Row],[my_ent_1]]=Table1[[#This Row],[their_ent_1]], 1, 0)</f>
        <v>0</v>
      </c>
      <c r="I2592">
        <f>IF(Table1[[#This Row],[my_ent_2]]=Table1[[#This Row],[their_ent_2]], 1, 0)</f>
        <v>1</v>
      </c>
      <c r="J2592">
        <f>IF(Table1[[#This Row],[same_1]]=1 &amp; Table1[[#This Row],[same_2]]=1, 1, 0)</f>
        <v>0</v>
      </c>
      <c r="K2592">
        <f>IF(ISNUMBER(SEARCH(Table1[[#This Row],[their_ent_1]],Table1[[#This Row],[my_ent_1]])), 1, 0)</f>
        <v>0</v>
      </c>
      <c r="L2592">
        <f>IF(ISNUMBER(SEARCH(Table1[[#This Row],[their_ent_2]],Table1[[#This Row],[my_ent_2]])), 1, 0)</f>
        <v>1</v>
      </c>
    </row>
    <row r="2593" spans="1:12" hidden="1" x14ac:dyDescent="0.3">
      <c r="A2593" t="s">
        <v>7009</v>
      </c>
      <c r="B2593" t="s">
        <v>7010</v>
      </c>
      <c r="C2593" t="s">
        <v>7011</v>
      </c>
      <c r="D2593" t="s">
        <v>7012</v>
      </c>
      <c r="E2593" t="s">
        <v>7012</v>
      </c>
      <c r="F2593">
        <v>0</v>
      </c>
      <c r="G2593">
        <v>2591</v>
      </c>
      <c r="H2593">
        <f>IF(Table1[[#This Row],[my_ent_1]]=Table1[[#This Row],[their_ent_1]], 1, 0)</f>
        <v>0</v>
      </c>
      <c r="I2593">
        <f>IF(Table1[[#This Row],[my_ent_2]]=Table1[[#This Row],[their_ent_2]], 1, 0)</f>
        <v>1</v>
      </c>
      <c r="J2593">
        <f>IF(Table1[[#This Row],[same_1]]=1 &amp; Table1[[#This Row],[same_2]]=1, 1, 0)</f>
        <v>0</v>
      </c>
      <c r="K2593">
        <f>IF(ISNUMBER(SEARCH(Table1[[#This Row],[their_ent_1]],Table1[[#This Row],[my_ent_1]])), 1, 0)</f>
        <v>0</v>
      </c>
      <c r="L2593">
        <f>IF(ISNUMBER(SEARCH(Table1[[#This Row],[their_ent_2]],Table1[[#This Row],[my_ent_2]])), 1, 0)</f>
        <v>1</v>
      </c>
    </row>
    <row r="2594" spans="1:12" hidden="1" x14ac:dyDescent="0.3">
      <c r="A2594" t="s">
        <v>4419</v>
      </c>
      <c r="B2594" t="s">
        <v>4420</v>
      </c>
      <c r="C2594" t="s">
        <v>4421</v>
      </c>
      <c r="D2594" t="s">
        <v>4422</v>
      </c>
      <c r="E2594" t="s">
        <v>4423</v>
      </c>
      <c r="F2594">
        <v>0</v>
      </c>
      <c r="G2594">
        <v>2592</v>
      </c>
      <c r="H2594">
        <f>IF(Table1[[#This Row],[my_ent_1]]=Table1[[#This Row],[their_ent_1]], 1, 0)</f>
        <v>0</v>
      </c>
      <c r="I2594">
        <f>IF(Table1[[#This Row],[my_ent_2]]=Table1[[#This Row],[their_ent_2]], 1, 0)</f>
        <v>0</v>
      </c>
      <c r="J2594">
        <f>IF(Table1[[#This Row],[same_1]]=1 &amp; Table1[[#This Row],[same_2]]=1, 1, 0)</f>
        <v>0</v>
      </c>
      <c r="K2594">
        <f>IF(ISNUMBER(SEARCH(Table1[[#This Row],[their_ent_1]],Table1[[#This Row],[my_ent_1]])), 1, 0)</f>
        <v>0</v>
      </c>
      <c r="L2594">
        <f>IF(ISNUMBER(SEARCH(Table1[[#This Row],[their_ent_2]],Table1[[#This Row],[my_ent_2]])), 1, 0)</f>
        <v>0</v>
      </c>
    </row>
    <row r="2595" spans="1:12" x14ac:dyDescent="0.3">
      <c r="A2595" t="s">
        <v>7013</v>
      </c>
      <c r="B2595" t="s">
        <v>7014</v>
      </c>
      <c r="C2595" t="s">
        <v>7014</v>
      </c>
      <c r="D2595" t="s">
        <v>7015</v>
      </c>
      <c r="E2595" t="s">
        <v>7016</v>
      </c>
      <c r="F2595">
        <v>0</v>
      </c>
      <c r="G2595">
        <v>2593</v>
      </c>
      <c r="H2595">
        <f>IF(Table1[[#This Row],[my_ent_1]]=Table1[[#This Row],[their_ent_1]], 1, 0)</f>
        <v>1</v>
      </c>
      <c r="I2595">
        <f>IF(Table1[[#This Row],[my_ent_2]]=Table1[[#This Row],[their_ent_2]], 1, 0)</f>
        <v>0</v>
      </c>
      <c r="J2595">
        <f>IF(Table1[[#This Row],[same_1]]=1 &amp; Table1[[#This Row],[same_2]]=1, 1, 0)</f>
        <v>0</v>
      </c>
      <c r="K2595">
        <f>IF(ISNUMBER(SEARCH(Table1[[#This Row],[their_ent_1]],Table1[[#This Row],[my_ent_1]])), 1, 0)</f>
        <v>1</v>
      </c>
      <c r="L2595">
        <f>IF(ISNUMBER(SEARCH(Table1[[#This Row],[their_ent_2]],Table1[[#This Row],[my_ent_2]])), 1, 0)</f>
        <v>1</v>
      </c>
    </row>
    <row r="2596" spans="1:12" hidden="1" x14ac:dyDescent="0.3">
      <c r="A2596" t="s">
        <v>1497</v>
      </c>
      <c r="B2596" t="s">
        <v>22</v>
      </c>
      <c r="C2596" t="s">
        <v>347</v>
      </c>
      <c r="D2596" t="s">
        <v>1381</v>
      </c>
      <c r="E2596" t="s">
        <v>567</v>
      </c>
      <c r="F2596">
        <v>0</v>
      </c>
      <c r="G2596">
        <v>2594</v>
      </c>
      <c r="H2596">
        <f>IF(Table1[[#This Row],[my_ent_1]]=Table1[[#This Row],[their_ent_1]], 1, 0)</f>
        <v>0</v>
      </c>
      <c r="I2596">
        <f>IF(Table1[[#This Row],[my_ent_2]]=Table1[[#This Row],[their_ent_2]], 1, 0)</f>
        <v>0</v>
      </c>
      <c r="J2596">
        <f>IF(Table1[[#This Row],[same_1]]=1 &amp; Table1[[#This Row],[same_2]]=1, 1, 0)</f>
        <v>0</v>
      </c>
      <c r="K2596">
        <f>IF(ISNUMBER(SEARCH(Table1[[#This Row],[their_ent_1]],Table1[[#This Row],[my_ent_1]])), 1, 0)</f>
        <v>0</v>
      </c>
      <c r="L2596">
        <f>IF(ISNUMBER(SEARCH(Table1[[#This Row],[their_ent_2]],Table1[[#This Row],[my_ent_2]])), 1, 0)</f>
        <v>0</v>
      </c>
    </row>
    <row r="2597" spans="1:12" x14ac:dyDescent="0.3">
      <c r="A2597" t="s">
        <v>7017</v>
      </c>
      <c r="B2597" t="s">
        <v>1089</v>
      </c>
      <c r="C2597" t="s">
        <v>1089</v>
      </c>
      <c r="D2597" t="s">
        <v>6344</v>
      </c>
      <c r="E2597" t="s">
        <v>6345</v>
      </c>
      <c r="F2597">
        <v>0</v>
      </c>
      <c r="G2597">
        <v>2595</v>
      </c>
      <c r="H2597">
        <f>IF(Table1[[#This Row],[my_ent_1]]=Table1[[#This Row],[their_ent_1]], 1, 0)</f>
        <v>1</v>
      </c>
      <c r="I2597">
        <f>IF(Table1[[#This Row],[my_ent_2]]=Table1[[#This Row],[their_ent_2]], 1, 0)</f>
        <v>0</v>
      </c>
      <c r="J2597">
        <f>IF(Table1[[#This Row],[same_1]]=1 &amp; Table1[[#This Row],[same_2]]=1, 1, 0)</f>
        <v>0</v>
      </c>
      <c r="K2597">
        <f>IF(ISNUMBER(SEARCH(Table1[[#This Row],[their_ent_1]],Table1[[#This Row],[my_ent_1]])), 1, 0)</f>
        <v>1</v>
      </c>
      <c r="L2597">
        <f>IF(ISNUMBER(SEARCH(Table1[[#This Row],[their_ent_2]],Table1[[#This Row],[my_ent_2]])), 1, 0)</f>
        <v>1</v>
      </c>
    </row>
    <row r="2598" spans="1:12" x14ac:dyDescent="0.3">
      <c r="A2598" t="s">
        <v>7018</v>
      </c>
      <c r="B2598" t="s">
        <v>7019</v>
      </c>
      <c r="C2598" t="s">
        <v>7020</v>
      </c>
      <c r="D2598" t="s">
        <v>623</v>
      </c>
      <c r="E2598" t="s">
        <v>623</v>
      </c>
      <c r="F2598">
        <v>0</v>
      </c>
      <c r="G2598">
        <v>2596</v>
      </c>
      <c r="H2598">
        <f>IF(Table1[[#This Row],[my_ent_1]]=Table1[[#This Row],[their_ent_1]], 1, 0)</f>
        <v>0</v>
      </c>
      <c r="I2598">
        <f>IF(Table1[[#This Row],[my_ent_2]]=Table1[[#This Row],[their_ent_2]], 1, 0)</f>
        <v>1</v>
      </c>
      <c r="J2598">
        <f>IF(Table1[[#This Row],[same_1]]=1 &amp; Table1[[#This Row],[same_2]]=1, 1, 0)</f>
        <v>0</v>
      </c>
      <c r="K2598">
        <f>IF(ISNUMBER(SEARCH(Table1[[#This Row],[their_ent_1]],Table1[[#This Row],[my_ent_1]])), 1, 0)</f>
        <v>1</v>
      </c>
      <c r="L2598">
        <f>IF(ISNUMBER(SEARCH(Table1[[#This Row],[their_ent_2]],Table1[[#This Row],[my_ent_2]])), 1, 0)</f>
        <v>1</v>
      </c>
    </row>
    <row r="2599" spans="1:12" x14ac:dyDescent="0.3">
      <c r="A2599" t="s">
        <v>7021</v>
      </c>
      <c r="B2599" t="s">
        <v>803</v>
      </c>
      <c r="C2599" t="s">
        <v>803</v>
      </c>
      <c r="D2599" t="s">
        <v>7022</v>
      </c>
      <c r="E2599" t="s">
        <v>7023</v>
      </c>
      <c r="F2599">
        <v>0</v>
      </c>
      <c r="G2599">
        <v>2597</v>
      </c>
      <c r="H2599">
        <f>IF(Table1[[#This Row],[my_ent_1]]=Table1[[#This Row],[their_ent_1]], 1, 0)</f>
        <v>1</v>
      </c>
      <c r="I2599">
        <f>IF(Table1[[#This Row],[my_ent_2]]=Table1[[#This Row],[their_ent_2]], 1, 0)</f>
        <v>0</v>
      </c>
      <c r="J2599">
        <f>IF(Table1[[#This Row],[same_1]]=1 &amp; Table1[[#This Row],[same_2]]=1, 1, 0)</f>
        <v>0</v>
      </c>
      <c r="K2599">
        <f>IF(ISNUMBER(SEARCH(Table1[[#This Row],[their_ent_1]],Table1[[#This Row],[my_ent_1]])), 1, 0)</f>
        <v>1</v>
      </c>
      <c r="L2599">
        <f>IF(ISNUMBER(SEARCH(Table1[[#This Row],[their_ent_2]],Table1[[#This Row],[my_ent_2]])), 1, 0)</f>
        <v>1</v>
      </c>
    </row>
    <row r="2600" spans="1:12" hidden="1" x14ac:dyDescent="0.3">
      <c r="A2600" t="s">
        <v>7024</v>
      </c>
      <c r="B2600" t="s">
        <v>623</v>
      </c>
      <c r="C2600" t="s">
        <v>433</v>
      </c>
      <c r="D2600" t="s">
        <v>7025</v>
      </c>
      <c r="E2600" t="s">
        <v>623</v>
      </c>
      <c r="F2600">
        <v>0</v>
      </c>
      <c r="G2600">
        <v>2598</v>
      </c>
      <c r="H2600">
        <f>IF(Table1[[#This Row],[my_ent_1]]=Table1[[#This Row],[their_ent_1]], 1, 0)</f>
        <v>0</v>
      </c>
      <c r="I2600">
        <f>IF(Table1[[#This Row],[my_ent_2]]=Table1[[#This Row],[their_ent_2]], 1, 0)</f>
        <v>0</v>
      </c>
      <c r="J2600">
        <f>IF(Table1[[#This Row],[same_1]]=1 &amp; Table1[[#This Row],[same_2]]=1, 1, 0)</f>
        <v>0</v>
      </c>
      <c r="K2600">
        <f>IF(ISNUMBER(SEARCH(Table1[[#This Row],[their_ent_1]],Table1[[#This Row],[my_ent_1]])), 1, 0)</f>
        <v>0</v>
      </c>
      <c r="L2600">
        <f>IF(ISNUMBER(SEARCH(Table1[[#This Row],[their_ent_2]],Table1[[#This Row],[my_ent_2]])), 1, 0)</f>
        <v>0</v>
      </c>
    </row>
    <row r="2601" spans="1:12" hidden="1" x14ac:dyDescent="0.3">
      <c r="A2601" t="s">
        <v>1398</v>
      </c>
      <c r="B2601" t="s">
        <v>36</v>
      </c>
      <c r="C2601" t="s">
        <v>1031</v>
      </c>
      <c r="D2601" t="s">
        <v>1399</v>
      </c>
      <c r="E2601" t="s">
        <v>1399</v>
      </c>
      <c r="F2601">
        <v>0</v>
      </c>
      <c r="G2601">
        <v>2599</v>
      </c>
      <c r="H2601">
        <f>IF(Table1[[#This Row],[my_ent_1]]=Table1[[#This Row],[their_ent_1]], 1, 0)</f>
        <v>0</v>
      </c>
      <c r="I2601">
        <f>IF(Table1[[#This Row],[my_ent_2]]=Table1[[#This Row],[their_ent_2]], 1, 0)</f>
        <v>1</v>
      </c>
      <c r="J2601">
        <f>IF(Table1[[#This Row],[same_1]]=1 &amp; Table1[[#This Row],[same_2]]=1, 1, 0)</f>
        <v>0</v>
      </c>
      <c r="K2601">
        <f>IF(ISNUMBER(SEARCH(Table1[[#This Row],[their_ent_1]],Table1[[#This Row],[my_ent_1]])), 1, 0)</f>
        <v>0</v>
      </c>
      <c r="L2601">
        <f>IF(ISNUMBER(SEARCH(Table1[[#This Row],[their_ent_2]],Table1[[#This Row],[my_ent_2]])), 1, 0)</f>
        <v>1</v>
      </c>
    </row>
    <row r="2602" spans="1:12" hidden="1" x14ac:dyDescent="0.3">
      <c r="A2602" t="s">
        <v>7026</v>
      </c>
      <c r="B2602" t="s">
        <v>7027</v>
      </c>
      <c r="C2602" t="s">
        <v>380</v>
      </c>
      <c r="D2602" t="s">
        <v>380</v>
      </c>
      <c r="E2602" t="s">
        <v>18</v>
      </c>
      <c r="F2602">
        <v>0</v>
      </c>
      <c r="G2602">
        <v>2600</v>
      </c>
      <c r="H2602">
        <f>IF(Table1[[#This Row],[my_ent_1]]=Table1[[#This Row],[their_ent_1]], 1, 0)</f>
        <v>0</v>
      </c>
      <c r="I2602">
        <f>IF(Table1[[#This Row],[my_ent_2]]=Table1[[#This Row],[their_ent_2]], 1, 0)</f>
        <v>0</v>
      </c>
      <c r="J2602">
        <f>IF(Table1[[#This Row],[same_1]]=1 &amp; Table1[[#This Row],[same_2]]=1, 1, 0)</f>
        <v>0</v>
      </c>
      <c r="K2602">
        <f>IF(ISNUMBER(SEARCH(Table1[[#This Row],[their_ent_1]],Table1[[#This Row],[my_ent_1]])), 1, 0)</f>
        <v>0</v>
      </c>
      <c r="L2602">
        <f>IF(ISNUMBER(SEARCH(Table1[[#This Row],[their_ent_2]],Table1[[#This Row],[my_ent_2]])), 1, 0)</f>
        <v>0</v>
      </c>
    </row>
    <row r="2603" spans="1:12" hidden="1" x14ac:dyDescent="0.3">
      <c r="A2603" t="s">
        <v>7028</v>
      </c>
      <c r="B2603" t="s">
        <v>40</v>
      </c>
      <c r="C2603" t="s">
        <v>7029</v>
      </c>
      <c r="D2603" t="s">
        <v>7030</v>
      </c>
      <c r="E2603" t="s">
        <v>7030</v>
      </c>
      <c r="F2603">
        <v>0</v>
      </c>
      <c r="G2603">
        <v>2601</v>
      </c>
      <c r="H2603">
        <f>IF(Table1[[#This Row],[my_ent_1]]=Table1[[#This Row],[their_ent_1]], 1, 0)</f>
        <v>0</v>
      </c>
      <c r="I2603">
        <f>IF(Table1[[#This Row],[my_ent_2]]=Table1[[#This Row],[their_ent_2]], 1, 0)</f>
        <v>1</v>
      </c>
      <c r="J2603">
        <f>IF(Table1[[#This Row],[same_1]]=1 &amp; Table1[[#This Row],[same_2]]=1, 1, 0)</f>
        <v>0</v>
      </c>
      <c r="K2603">
        <f>IF(ISNUMBER(SEARCH(Table1[[#This Row],[their_ent_1]],Table1[[#This Row],[my_ent_1]])), 1, 0)</f>
        <v>0</v>
      </c>
      <c r="L2603">
        <f>IF(ISNUMBER(SEARCH(Table1[[#This Row],[their_ent_2]],Table1[[#This Row],[my_ent_2]])), 1, 0)</f>
        <v>1</v>
      </c>
    </row>
    <row r="2604" spans="1:12" hidden="1" x14ac:dyDescent="0.3">
      <c r="A2604" t="s">
        <v>7031</v>
      </c>
      <c r="B2604" t="s">
        <v>47</v>
      </c>
      <c r="C2604" t="s">
        <v>7032</v>
      </c>
      <c r="D2604" t="s">
        <v>142</v>
      </c>
      <c r="E2604" t="s">
        <v>7033</v>
      </c>
      <c r="F2604">
        <v>0</v>
      </c>
      <c r="G2604">
        <v>2602</v>
      </c>
      <c r="H2604">
        <f>IF(Table1[[#This Row],[my_ent_1]]=Table1[[#This Row],[their_ent_1]], 1, 0)</f>
        <v>0</v>
      </c>
      <c r="I2604">
        <f>IF(Table1[[#This Row],[my_ent_2]]=Table1[[#This Row],[their_ent_2]], 1, 0)</f>
        <v>0</v>
      </c>
      <c r="J2604">
        <f>IF(Table1[[#This Row],[same_1]]=1 &amp; Table1[[#This Row],[same_2]]=1, 1, 0)</f>
        <v>0</v>
      </c>
      <c r="K2604">
        <f>IF(ISNUMBER(SEARCH(Table1[[#This Row],[their_ent_1]],Table1[[#This Row],[my_ent_1]])), 1, 0)</f>
        <v>0</v>
      </c>
      <c r="L2604">
        <f>IF(ISNUMBER(SEARCH(Table1[[#This Row],[their_ent_2]],Table1[[#This Row],[my_ent_2]])), 1, 0)</f>
        <v>0</v>
      </c>
    </row>
    <row r="2605" spans="1:12" hidden="1" x14ac:dyDescent="0.3">
      <c r="A2605" t="s">
        <v>7034</v>
      </c>
      <c r="B2605" t="s">
        <v>7035</v>
      </c>
      <c r="C2605" t="s">
        <v>7036</v>
      </c>
      <c r="D2605" t="s">
        <v>27</v>
      </c>
      <c r="E2605" t="s">
        <v>7037</v>
      </c>
      <c r="F2605">
        <v>0</v>
      </c>
      <c r="G2605">
        <v>2603</v>
      </c>
      <c r="H2605">
        <f>IF(Table1[[#This Row],[my_ent_1]]=Table1[[#This Row],[their_ent_1]], 1, 0)</f>
        <v>0</v>
      </c>
      <c r="I2605">
        <f>IF(Table1[[#This Row],[my_ent_2]]=Table1[[#This Row],[their_ent_2]], 1, 0)</f>
        <v>0</v>
      </c>
      <c r="J2605">
        <f>IF(Table1[[#This Row],[same_1]]=1 &amp; Table1[[#This Row],[same_2]]=1, 1, 0)</f>
        <v>0</v>
      </c>
      <c r="K2605">
        <f>IF(ISNUMBER(SEARCH(Table1[[#This Row],[their_ent_1]],Table1[[#This Row],[my_ent_1]])), 1, 0)</f>
        <v>1</v>
      </c>
      <c r="L2605">
        <f>IF(ISNUMBER(SEARCH(Table1[[#This Row],[their_ent_2]],Table1[[#This Row],[my_ent_2]])), 1, 0)</f>
        <v>0</v>
      </c>
    </row>
    <row r="2606" spans="1:12" hidden="1" x14ac:dyDescent="0.3">
      <c r="A2606" t="s">
        <v>7038</v>
      </c>
      <c r="B2606" t="s">
        <v>7039</v>
      </c>
      <c r="C2606" t="s">
        <v>7040</v>
      </c>
      <c r="D2606" t="s">
        <v>143</v>
      </c>
      <c r="E2606" t="s">
        <v>7041</v>
      </c>
      <c r="F2606">
        <v>0</v>
      </c>
      <c r="G2606">
        <v>2604</v>
      </c>
      <c r="H2606">
        <f>IF(Table1[[#This Row],[my_ent_1]]=Table1[[#This Row],[their_ent_1]], 1, 0)</f>
        <v>0</v>
      </c>
      <c r="I2606">
        <f>IF(Table1[[#This Row],[my_ent_2]]=Table1[[#This Row],[their_ent_2]], 1, 0)</f>
        <v>0</v>
      </c>
      <c r="J2606">
        <f>IF(Table1[[#This Row],[same_1]]=1 &amp; Table1[[#This Row],[same_2]]=1, 1, 0)</f>
        <v>0</v>
      </c>
      <c r="K2606">
        <f>IF(ISNUMBER(SEARCH(Table1[[#This Row],[their_ent_1]],Table1[[#This Row],[my_ent_1]])), 1, 0)</f>
        <v>0</v>
      </c>
      <c r="L2606">
        <f>IF(ISNUMBER(SEARCH(Table1[[#This Row],[their_ent_2]],Table1[[#This Row],[my_ent_2]])), 1, 0)</f>
        <v>0</v>
      </c>
    </row>
    <row r="2607" spans="1:12" hidden="1" x14ac:dyDescent="0.3">
      <c r="A2607" t="s">
        <v>7042</v>
      </c>
      <c r="B2607" t="s">
        <v>47</v>
      </c>
      <c r="C2607" t="s">
        <v>2704</v>
      </c>
      <c r="D2607" t="s">
        <v>142</v>
      </c>
      <c r="E2607" t="s">
        <v>142</v>
      </c>
      <c r="F2607">
        <v>0</v>
      </c>
      <c r="G2607">
        <v>2605</v>
      </c>
      <c r="H2607">
        <f>IF(Table1[[#This Row],[my_ent_1]]=Table1[[#This Row],[their_ent_1]], 1, 0)</f>
        <v>0</v>
      </c>
      <c r="I2607">
        <f>IF(Table1[[#This Row],[my_ent_2]]=Table1[[#This Row],[their_ent_2]], 1, 0)</f>
        <v>1</v>
      </c>
      <c r="J2607">
        <f>IF(Table1[[#This Row],[same_1]]=1 &amp; Table1[[#This Row],[same_2]]=1, 1, 0)</f>
        <v>0</v>
      </c>
      <c r="K2607">
        <f>IF(ISNUMBER(SEARCH(Table1[[#This Row],[their_ent_1]],Table1[[#This Row],[my_ent_1]])), 1, 0)</f>
        <v>0</v>
      </c>
      <c r="L2607">
        <f>IF(ISNUMBER(SEARCH(Table1[[#This Row],[their_ent_2]],Table1[[#This Row],[my_ent_2]])), 1, 0)</f>
        <v>1</v>
      </c>
    </row>
    <row r="2608" spans="1:12" hidden="1" x14ac:dyDescent="0.3">
      <c r="A2608" t="s">
        <v>7043</v>
      </c>
      <c r="B2608" t="s">
        <v>741</v>
      </c>
      <c r="C2608" t="s">
        <v>7044</v>
      </c>
      <c r="D2608" t="s">
        <v>869</v>
      </c>
      <c r="E2608" t="s">
        <v>7045</v>
      </c>
      <c r="F2608">
        <v>0</v>
      </c>
      <c r="G2608">
        <v>2606</v>
      </c>
      <c r="H2608">
        <f>IF(Table1[[#This Row],[my_ent_1]]=Table1[[#This Row],[their_ent_1]], 1, 0)</f>
        <v>0</v>
      </c>
      <c r="I2608">
        <f>IF(Table1[[#This Row],[my_ent_2]]=Table1[[#This Row],[their_ent_2]], 1, 0)</f>
        <v>0</v>
      </c>
      <c r="J2608">
        <f>IF(Table1[[#This Row],[same_1]]=1 &amp; Table1[[#This Row],[same_2]]=1, 1, 0)</f>
        <v>0</v>
      </c>
      <c r="K2608">
        <f>IF(ISNUMBER(SEARCH(Table1[[#This Row],[their_ent_1]],Table1[[#This Row],[my_ent_1]])), 1, 0)</f>
        <v>0</v>
      </c>
      <c r="L2608">
        <f>IF(ISNUMBER(SEARCH(Table1[[#This Row],[their_ent_2]],Table1[[#This Row],[my_ent_2]])), 1, 0)</f>
        <v>0</v>
      </c>
    </row>
    <row r="2609" spans="1:12" x14ac:dyDescent="0.3">
      <c r="A2609" t="s">
        <v>7046</v>
      </c>
      <c r="B2609" t="s">
        <v>7047</v>
      </c>
      <c r="C2609" t="s">
        <v>7048</v>
      </c>
      <c r="D2609" t="s">
        <v>7049</v>
      </c>
      <c r="E2609" t="s">
        <v>7049</v>
      </c>
      <c r="F2609">
        <v>0</v>
      </c>
      <c r="G2609">
        <v>2607</v>
      </c>
      <c r="H2609">
        <f>IF(Table1[[#This Row],[my_ent_1]]=Table1[[#This Row],[their_ent_1]], 1, 0)</f>
        <v>0</v>
      </c>
      <c r="I2609">
        <f>IF(Table1[[#This Row],[my_ent_2]]=Table1[[#This Row],[their_ent_2]], 1, 0)</f>
        <v>1</v>
      </c>
      <c r="J2609">
        <f>IF(Table1[[#This Row],[same_1]]=1 &amp; Table1[[#This Row],[same_2]]=1, 1, 0)</f>
        <v>0</v>
      </c>
      <c r="K2609">
        <f>IF(ISNUMBER(SEARCH(Table1[[#This Row],[their_ent_1]],Table1[[#This Row],[my_ent_1]])), 1, 0)</f>
        <v>1</v>
      </c>
      <c r="L2609">
        <f>IF(ISNUMBER(SEARCH(Table1[[#This Row],[their_ent_2]],Table1[[#This Row],[my_ent_2]])), 1, 0)</f>
        <v>1</v>
      </c>
    </row>
    <row r="2610" spans="1:12" hidden="1" x14ac:dyDescent="0.3">
      <c r="A2610" t="s">
        <v>7050</v>
      </c>
      <c r="B2610" t="s">
        <v>7051</v>
      </c>
      <c r="C2610" t="s">
        <v>7052</v>
      </c>
      <c r="D2610" t="s">
        <v>2437</v>
      </c>
      <c r="E2610" t="s">
        <v>7053</v>
      </c>
      <c r="F2610">
        <v>0</v>
      </c>
      <c r="G2610">
        <v>2608</v>
      </c>
      <c r="H2610">
        <f>IF(Table1[[#This Row],[my_ent_1]]=Table1[[#This Row],[their_ent_1]], 1, 0)</f>
        <v>0</v>
      </c>
      <c r="I2610">
        <f>IF(Table1[[#This Row],[my_ent_2]]=Table1[[#This Row],[their_ent_2]], 1, 0)</f>
        <v>0</v>
      </c>
      <c r="J2610">
        <f>IF(Table1[[#This Row],[same_1]]=1 &amp; Table1[[#This Row],[same_2]]=1, 1, 0)</f>
        <v>0</v>
      </c>
      <c r="K2610">
        <f>IF(ISNUMBER(SEARCH(Table1[[#This Row],[their_ent_1]],Table1[[#This Row],[my_ent_1]])), 1, 0)</f>
        <v>0</v>
      </c>
      <c r="L2610">
        <f>IF(ISNUMBER(SEARCH(Table1[[#This Row],[their_ent_2]],Table1[[#This Row],[my_ent_2]])), 1, 0)</f>
        <v>0</v>
      </c>
    </row>
    <row r="2611" spans="1:12" hidden="1" x14ac:dyDescent="0.3">
      <c r="A2611" t="s">
        <v>7054</v>
      </c>
      <c r="B2611" t="s">
        <v>405</v>
      </c>
      <c r="C2611" t="s">
        <v>25</v>
      </c>
      <c r="D2611" t="s">
        <v>57</v>
      </c>
      <c r="E2611" t="s">
        <v>56</v>
      </c>
      <c r="F2611">
        <v>0</v>
      </c>
      <c r="G2611">
        <v>2609</v>
      </c>
      <c r="H2611">
        <f>IF(Table1[[#This Row],[my_ent_1]]=Table1[[#This Row],[their_ent_1]], 1, 0)</f>
        <v>0</v>
      </c>
      <c r="I2611">
        <f>IF(Table1[[#This Row],[my_ent_2]]=Table1[[#This Row],[their_ent_2]], 1, 0)</f>
        <v>0</v>
      </c>
      <c r="J2611">
        <f>IF(Table1[[#This Row],[same_1]]=1 &amp; Table1[[#This Row],[same_2]]=1, 1, 0)</f>
        <v>0</v>
      </c>
      <c r="K2611">
        <f>IF(ISNUMBER(SEARCH(Table1[[#This Row],[their_ent_1]],Table1[[#This Row],[my_ent_1]])), 1, 0)</f>
        <v>1</v>
      </c>
      <c r="L2611">
        <f>IF(ISNUMBER(SEARCH(Table1[[#This Row],[their_ent_2]],Table1[[#This Row],[my_ent_2]])), 1, 0)</f>
        <v>0</v>
      </c>
    </row>
    <row r="2612" spans="1:12" hidden="1" x14ac:dyDescent="0.3">
      <c r="A2612" t="s">
        <v>7055</v>
      </c>
      <c r="B2612" t="s">
        <v>5301</v>
      </c>
      <c r="C2612" t="s">
        <v>1104</v>
      </c>
      <c r="D2612" t="s">
        <v>205</v>
      </c>
      <c r="E2612" t="s">
        <v>2540</v>
      </c>
      <c r="F2612">
        <v>0</v>
      </c>
      <c r="G2612">
        <v>2610</v>
      </c>
      <c r="H2612">
        <f>IF(Table1[[#This Row],[my_ent_1]]=Table1[[#This Row],[their_ent_1]], 1, 0)</f>
        <v>0</v>
      </c>
      <c r="I2612">
        <f>IF(Table1[[#This Row],[my_ent_2]]=Table1[[#This Row],[their_ent_2]], 1, 0)</f>
        <v>0</v>
      </c>
      <c r="J2612">
        <f>IF(Table1[[#This Row],[same_1]]=1 &amp; Table1[[#This Row],[same_2]]=1, 1, 0)</f>
        <v>0</v>
      </c>
      <c r="K2612">
        <f>IF(ISNUMBER(SEARCH(Table1[[#This Row],[their_ent_1]],Table1[[#This Row],[my_ent_1]])), 1, 0)</f>
        <v>0</v>
      </c>
      <c r="L2612">
        <f>IF(ISNUMBER(SEARCH(Table1[[#This Row],[their_ent_2]],Table1[[#This Row],[my_ent_2]])), 1, 0)</f>
        <v>0</v>
      </c>
    </row>
    <row r="2613" spans="1:12" x14ac:dyDescent="0.3">
      <c r="A2613" t="s">
        <v>7056</v>
      </c>
      <c r="B2613" t="s">
        <v>36</v>
      </c>
      <c r="C2613" t="s">
        <v>36</v>
      </c>
      <c r="D2613" t="s">
        <v>484</v>
      </c>
      <c r="E2613" t="s">
        <v>21</v>
      </c>
      <c r="F2613">
        <v>0</v>
      </c>
      <c r="G2613">
        <v>2611</v>
      </c>
      <c r="H2613">
        <f>IF(Table1[[#This Row],[my_ent_1]]=Table1[[#This Row],[their_ent_1]], 1, 0)</f>
        <v>1</v>
      </c>
      <c r="I2613">
        <f>IF(Table1[[#This Row],[my_ent_2]]=Table1[[#This Row],[their_ent_2]], 1, 0)</f>
        <v>0</v>
      </c>
      <c r="J2613">
        <f>IF(Table1[[#This Row],[same_1]]=1 &amp; Table1[[#This Row],[same_2]]=1, 1, 0)</f>
        <v>0</v>
      </c>
      <c r="K2613">
        <f>IF(ISNUMBER(SEARCH(Table1[[#This Row],[their_ent_1]],Table1[[#This Row],[my_ent_1]])), 1, 0)</f>
        <v>1</v>
      </c>
      <c r="L2613">
        <f>IF(ISNUMBER(SEARCH(Table1[[#This Row],[their_ent_2]],Table1[[#This Row],[my_ent_2]])), 1, 0)</f>
        <v>1</v>
      </c>
    </row>
    <row r="2614" spans="1:12" hidden="1" x14ac:dyDescent="0.3">
      <c r="A2614" t="s">
        <v>7057</v>
      </c>
      <c r="B2614" t="s">
        <v>7058</v>
      </c>
      <c r="C2614" t="s">
        <v>7058</v>
      </c>
      <c r="D2614" t="s">
        <v>7059</v>
      </c>
      <c r="E2614" t="s">
        <v>962</v>
      </c>
      <c r="F2614">
        <v>0</v>
      </c>
      <c r="G2614">
        <v>2612</v>
      </c>
      <c r="H2614">
        <f>IF(Table1[[#This Row],[my_ent_1]]=Table1[[#This Row],[their_ent_1]], 1, 0)</f>
        <v>1</v>
      </c>
      <c r="I2614">
        <f>IF(Table1[[#This Row],[my_ent_2]]=Table1[[#This Row],[their_ent_2]], 1, 0)</f>
        <v>0</v>
      </c>
      <c r="J2614">
        <f>IF(Table1[[#This Row],[same_1]]=1 &amp; Table1[[#This Row],[same_2]]=1, 1, 0)</f>
        <v>0</v>
      </c>
      <c r="K2614">
        <f>IF(ISNUMBER(SEARCH(Table1[[#This Row],[their_ent_1]],Table1[[#This Row],[my_ent_1]])), 1, 0)</f>
        <v>1</v>
      </c>
      <c r="L2614">
        <f>IF(ISNUMBER(SEARCH(Table1[[#This Row],[their_ent_2]],Table1[[#This Row],[my_ent_2]])), 1, 0)</f>
        <v>0</v>
      </c>
    </row>
    <row r="2615" spans="1:12" hidden="1" x14ac:dyDescent="0.3">
      <c r="A2615" t="s">
        <v>7060</v>
      </c>
      <c r="B2615" t="s">
        <v>738</v>
      </c>
      <c r="C2615" t="s">
        <v>1779</v>
      </c>
      <c r="D2615" t="s">
        <v>12</v>
      </c>
      <c r="E2615" t="s">
        <v>1274</v>
      </c>
      <c r="F2615">
        <v>0</v>
      </c>
      <c r="G2615">
        <v>2613</v>
      </c>
      <c r="H2615">
        <f>IF(Table1[[#This Row],[my_ent_1]]=Table1[[#This Row],[their_ent_1]], 1, 0)</f>
        <v>0</v>
      </c>
      <c r="I2615">
        <f>IF(Table1[[#This Row],[my_ent_2]]=Table1[[#This Row],[their_ent_2]], 1, 0)</f>
        <v>0</v>
      </c>
      <c r="J2615">
        <f>IF(Table1[[#This Row],[same_1]]=1 &amp; Table1[[#This Row],[same_2]]=1, 1, 0)</f>
        <v>0</v>
      </c>
      <c r="K2615">
        <f>IF(ISNUMBER(SEARCH(Table1[[#This Row],[their_ent_1]],Table1[[#This Row],[my_ent_1]])), 1, 0)</f>
        <v>0</v>
      </c>
      <c r="L2615">
        <f>IF(ISNUMBER(SEARCH(Table1[[#This Row],[their_ent_2]],Table1[[#This Row],[my_ent_2]])), 1, 0)</f>
        <v>0</v>
      </c>
    </row>
    <row r="2616" spans="1:12" hidden="1" x14ac:dyDescent="0.3">
      <c r="A2616" t="s">
        <v>7061</v>
      </c>
      <c r="B2616" t="s">
        <v>842</v>
      </c>
      <c r="C2616" t="s">
        <v>2471</v>
      </c>
      <c r="D2616" t="s">
        <v>12</v>
      </c>
      <c r="E2616" t="s">
        <v>364</v>
      </c>
      <c r="F2616">
        <v>0</v>
      </c>
      <c r="G2616">
        <v>2614</v>
      </c>
      <c r="H2616">
        <f>IF(Table1[[#This Row],[my_ent_1]]=Table1[[#This Row],[their_ent_1]], 1, 0)</f>
        <v>0</v>
      </c>
      <c r="I2616">
        <f>IF(Table1[[#This Row],[my_ent_2]]=Table1[[#This Row],[their_ent_2]], 1, 0)</f>
        <v>0</v>
      </c>
      <c r="J2616">
        <f>IF(Table1[[#This Row],[same_1]]=1 &amp; Table1[[#This Row],[same_2]]=1, 1, 0)</f>
        <v>0</v>
      </c>
      <c r="K2616">
        <f>IF(ISNUMBER(SEARCH(Table1[[#This Row],[their_ent_1]],Table1[[#This Row],[my_ent_1]])), 1, 0)</f>
        <v>0</v>
      </c>
      <c r="L2616">
        <f>IF(ISNUMBER(SEARCH(Table1[[#This Row],[their_ent_2]],Table1[[#This Row],[my_ent_2]])), 1, 0)</f>
        <v>0</v>
      </c>
    </row>
    <row r="2617" spans="1:12" hidden="1" x14ac:dyDescent="0.3">
      <c r="A2617" t="s">
        <v>7062</v>
      </c>
      <c r="B2617" t="s">
        <v>17</v>
      </c>
      <c r="C2617" t="s">
        <v>17</v>
      </c>
      <c r="D2617" t="s">
        <v>47</v>
      </c>
      <c r="E2617" t="s">
        <v>1031</v>
      </c>
      <c r="F2617">
        <v>0</v>
      </c>
      <c r="G2617">
        <v>2615</v>
      </c>
      <c r="H2617">
        <f>IF(Table1[[#This Row],[my_ent_1]]=Table1[[#This Row],[their_ent_1]], 1, 0)</f>
        <v>1</v>
      </c>
      <c r="I2617">
        <f>IF(Table1[[#This Row],[my_ent_2]]=Table1[[#This Row],[their_ent_2]], 1, 0)</f>
        <v>0</v>
      </c>
      <c r="J2617">
        <f>IF(Table1[[#This Row],[same_1]]=1 &amp; Table1[[#This Row],[same_2]]=1, 1, 0)</f>
        <v>0</v>
      </c>
      <c r="K2617">
        <f>IF(ISNUMBER(SEARCH(Table1[[#This Row],[their_ent_1]],Table1[[#This Row],[my_ent_1]])), 1, 0)</f>
        <v>1</v>
      </c>
      <c r="L2617">
        <f>IF(ISNUMBER(SEARCH(Table1[[#This Row],[their_ent_2]],Table1[[#This Row],[my_ent_2]])), 1, 0)</f>
        <v>0</v>
      </c>
    </row>
    <row r="2618" spans="1:12" hidden="1" x14ac:dyDescent="0.3">
      <c r="A2618" t="s">
        <v>7063</v>
      </c>
      <c r="B2618" t="s">
        <v>7064</v>
      </c>
      <c r="C2618" t="s">
        <v>7064</v>
      </c>
      <c r="D2618" t="s">
        <v>117</v>
      </c>
      <c r="E2618" t="s">
        <v>64</v>
      </c>
      <c r="F2618">
        <v>0</v>
      </c>
      <c r="G2618">
        <v>2616</v>
      </c>
      <c r="H2618">
        <f>IF(Table1[[#This Row],[my_ent_1]]=Table1[[#This Row],[their_ent_1]], 1, 0)</f>
        <v>1</v>
      </c>
      <c r="I2618">
        <f>IF(Table1[[#This Row],[my_ent_2]]=Table1[[#This Row],[their_ent_2]], 1, 0)</f>
        <v>0</v>
      </c>
      <c r="J2618">
        <f>IF(Table1[[#This Row],[same_1]]=1 &amp; Table1[[#This Row],[same_2]]=1, 1, 0)</f>
        <v>0</v>
      </c>
      <c r="K2618">
        <f>IF(ISNUMBER(SEARCH(Table1[[#This Row],[their_ent_1]],Table1[[#This Row],[my_ent_1]])), 1, 0)</f>
        <v>1</v>
      </c>
      <c r="L2618">
        <f>IF(ISNUMBER(SEARCH(Table1[[#This Row],[their_ent_2]],Table1[[#This Row],[my_ent_2]])), 1, 0)</f>
        <v>0</v>
      </c>
    </row>
    <row r="2619" spans="1:12" hidden="1" x14ac:dyDescent="0.3">
      <c r="A2619" t="s">
        <v>7065</v>
      </c>
      <c r="B2619" t="s">
        <v>1650</v>
      </c>
      <c r="C2619" t="s">
        <v>1545</v>
      </c>
      <c r="D2619" t="s">
        <v>2976</v>
      </c>
      <c r="E2619" t="s">
        <v>1650</v>
      </c>
      <c r="F2619">
        <v>0</v>
      </c>
      <c r="G2619">
        <v>2617</v>
      </c>
      <c r="H2619">
        <f>IF(Table1[[#This Row],[my_ent_1]]=Table1[[#This Row],[their_ent_1]], 1, 0)</f>
        <v>0</v>
      </c>
      <c r="I2619">
        <f>IF(Table1[[#This Row],[my_ent_2]]=Table1[[#This Row],[their_ent_2]], 1, 0)</f>
        <v>0</v>
      </c>
      <c r="J2619">
        <f>IF(Table1[[#This Row],[same_1]]=1 &amp; Table1[[#This Row],[same_2]]=1, 1, 0)</f>
        <v>0</v>
      </c>
      <c r="K2619">
        <f>IF(ISNUMBER(SEARCH(Table1[[#This Row],[their_ent_1]],Table1[[#This Row],[my_ent_1]])), 1, 0)</f>
        <v>0</v>
      </c>
      <c r="L2619">
        <f>IF(ISNUMBER(SEARCH(Table1[[#This Row],[their_ent_2]],Table1[[#This Row],[my_ent_2]])), 1, 0)</f>
        <v>0</v>
      </c>
    </row>
    <row r="2620" spans="1:12" hidden="1" x14ac:dyDescent="0.3">
      <c r="A2620" t="s">
        <v>7066</v>
      </c>
      <c r="B2620" t="s">
        <v>1218</v>
      </c>
      <c r="C2620" t="s">
        <v>7067</v>
      </c>
      <c r="D2620" t="s">
        <v>7068</v>
      </c>
      <c r="E2620" t="s">
        <v>7068</v>
      </c>
      <c r="F2620">
        <v>0</v>
      </c>
      <c r="G2620">
        <v>2618</v>
      </c>
      <c r="H2620">
        <f>IF(Table1[[#This Row],[my_ent_1]]=Table1[[#This Row],[their_ent_1]], 1, 0)</f>
        <v>0</v>
      </c>
      <c r="I2620">
        <f>IF(Table1[[#This Row],[my_ent_2]]=Table1[[#This Row],[their_ent_2]], 1, 0)</f>
        <v>1</v>
      </c>
      <c r="J2620">
        <f>IF(Table1[[#This Row],[same_1]]=1 &amp; Table1[[#This Row],[same_2]]=1, 1, 0)</f>
        <v>0</v>
      </c>
      <c r="K2620">
        <f>IF(ISNUMBER(SEARCH(Table1[[#This Row],[their_ent_1]],Table1[[#This Row],[my_ent_1]])), 1, 0)</f>
        <v>0</v>
      </c>
      <c r="L2620">
        <f>IF(ISNUMBER(SEARCH(Table1[[#This Row],[their_ent_2]],Table1[[#This Row],[my_ent_2]])), 1, 0)</f>
        <v>1</v>
      </c>
    </row>
    <row r="2621" spans="1:12" hidden="1" x14ac:dyDescent="0.3">
      <c r="A2621" t="s">
        <v>7069</v>
      </c>
      <c r="B2621" t="s">
        <v>142</v>
      </c>
      <c r="C2621" t="s">
        <v>2378</v>
      </c>
      <c r="D2621" t="s">
        <v>47</v>
      </c>
      <c r="E2621" t="s">
        <v>47</v>
      </c>
      <c r="F2621">
        <v>0</v>
      </c>
      <c r="G2621">
        <v>2619</v>
      </c>
      <c r="H2621">
        <f>IF(Table1[[#This Row],[my_ent_1]]=Table1[[#This Row],[their_ent_1]], 1, 0)</f>
        <v>0</v>
      </c>
      <c r="I2621">
        <f>IF(Table1[[#This Row],[my_ent_2]]=Table1[[#This Row],[their_ent_2]], 1, 0)</f>
        <v>1</v>
      </c>
      <c r="J2621">
        <f>IF(Table1[[#This Row],[same_1]]=1 &amp; Table1[[#This Row],[same_2]]=1, 1, 0)</f>
        <v>0</v>
      </c>
      <c r="K2621">
        <f>IF(ISNUMBER(SEARCH(Table1[[#This Row],[their_ent_1]],Table1[[#This Row],[my_ent_1]])), 1, 0)</f>
        <v>0</v>
      </c>
      <c r="L2621">
        <f>IF(ISNUMBER(SEARCH(Table1[[#This Row],[their_ent_2]],Table1[[#This Row],[my_ent_2]])), 1, 0)</f>
        <v>1</v>
      </c>
    </row>
    <row r="2622" spans="1:12" hidden="1" x14ac:dyDescent="0.3">
      <c r="A2622" t="s">
        <v>7070</v>
      </c>
      <c r="B2622" t="s">
        <v>1691</v>
      </c>
      <c r="C2622" t="s">
        <v>3807</v>
      </c>
      <c r="D2622" t="s">
        <v>7071</v>
      </c>
      <c r="E2622" t="s">
        <v>387</v>
      </c>
      <c r="F2622">
        <v>0</v>
      </c>
      <c r="G2622">
        <v>2620</v>
      </c>
      <c r="H2622">
        <f>IF(Table1[[#This Row],[my_ent_1]]=Table1[[#This Row],[their_ent_1]], 1, 0)</f>
        <v>0</v>
      </c>
      <c r="I2622">
        <f>IF(Table1[[#This Row],[my_ent_2]]=Table1[[#This Row],[their_ent_2]], 1, 0)</f>
        <v>0</v>
      </c>
      <c r="J2622">
        <f>IF(Table1[[#This Row],[same_1]]=1 &amp; Table1[[#This Row],[same_2]]=1, 1, 0)</f>
        <v>0</v>
      </c>
      <c r="K2622">
        <f>IF(ISNUMBER(SEARCH(Table1[[#This Row],[their_ent_1]],Table1[[#This Row],[my_ent_1]])), 1, 0)</f>
        <v>0</v>
      </c>
      <c r="L2622">
        <f>IF(ISNUMBER(SEARCH(Table1[[#This Row],[their_ent_2]],Table1[[#This Row],[my_ent_2]])), 1, 0)</f>
        <v>0</v>
      </c>
    </row>
    <row r="2623" spans="1:12" hidden="1" x14ac:dyDescent="0.3">
      <c r="A2623" t="s">
        <v>7072</v>
      </c>
      <c r="B2623" t="s">
        <v>7073</v>
      </c>
      <c r="C2623" t="s">
        <v>96</v>
      </c>
      <c r="D2623" t="s">
        <v>229</v>
      </c>
      <c r="E2623" t="s">
        <v>22</v>
      </c>
      <c r="F2623">
        <v>0</v>
      </c>
      <c r="G2623">
        <v>2621</v>
      </c>
      <c r="H2623">
        <f>IF(Table1[[#This Row],[my_ent_1]]=Table1[[#This Row],[their_ent_1]], 1, 0)</f>
        <v>0</v>
      </c>
      <c r="I2623">
        <f>IF(Table1[[#This Row],[my_ent_2]]=Table1[[#This Row],[their_ent_2]], 1, 0)</f>
        <v>0</v>
      </c>
      <c r="J2623">
        <f>IF(Table1[[#This Row],[same_1]]=1 &amp; Table1[[#This Row],[same_2]]=1, 1, 0)</f>
        <v>0</v>
      </c>
      <c r="K2623">
        <f>IF(ISNUMBER(SEARCH(Table1[[#This Row],[their_ent_1]],Table1[[#This Row],[my_ent_1]])), 1, 0)</f>
        <v>0</v>
      </c>
      <c r="L2623">
        <f>IF(ISNUMBER(SEARCH(Table1[[#This Row],[their_ent_2]],Table1[[#This Row],[my_ent_2]])), 1, 0)</f>
        <v>0</v>
      </c>
    </row>
    <row r="2624" spans="1:12" hidden="1" x14ac:dyDescent="0.3">
      <c r="A2624" t="s">
        <v>7074</v>
      </c>
      <c r="B2624" t="s">
        <v>7075</v>
      </c>
      <c r="C2624" t="s">
        <v>7075</v>
      </c>
      <c r="D2624" t="s">
        <v>764</v>
      </c>
      <c r="E2624" t="s">
        <v>7076</v>
      </c>
      <c r="F2624">
        <v>0</v>
      </c>
      <c r="G2624">
        <v>2622</v>
      </c>
      <c r="H2624">
        <f>IF(Table1[[#This Row],[my_ent_1]]=Table1[[#This Row],[their_ent_1]], 1, 0)</f>
        <v>1</v>
      </c>
      <c r="I2624">
        <f>IF(Table1[[#This Row],[my_ent_2]]=Table1[[#This Row],[their_ent_2]], 1, 0)</f>
        <v>0</v>
      </c>
      <c r="J2624">
        <f>IF(Table1[[#This Row],[same_1]]=1 &amp; Table1[[#This Row],[same_2]]=1, 1, 0)</f>
        <v>0</v>
      </c>
      <c r="K2624">
        <f>IF(ISNUMBER(SEARCH(Table1[[#This Row],[their_ent_1]],Table1[[#This Row],[my_ent_1]])), 1, 0)</f>
        <v>1</v>
      </c>
      <c r="L2624">
        <f>IF(ISNUMBER(SEARCH(Table1[[#This Row],[their_ent_2]],Table1[[#This Row],[my_ent_2]])), 1, 0)</f>
        <v>0</v>
      </c>
    </row>
    <row r="2625" spans="1:12" hidden="1" x14ac:dyDescent="0.3">
      <c r="A2625" t="s">
        <v>7077</v>
      </c>
      <c r="B2625" t="s">
        <v>110</v>
      </c>
      <c r="C2625" t="s">
        <v>7078</v>
      </c>
      <c r="D2625" t="s">
        <v>7078</v>
      </c>
      <c r="E2625" t="s">
        <v>7079</v>
      </c>
      <c r="F2625">
        <v>0</v>
      </c>
      <c r="G2625">
        <v>2623</v>
      </c>
      <c r="H2625">
        <f>IF(Table1[[#This Row],[my_ent_1]]=Table1[[#This Row],[their_ent_1]], 1, 0)</f>
        <v>0</v>
      </c>
      <c r="I2625">
        <f>IF(Table1[[#This Row],[my_ent_2]]=Table1[[#This Row],[their_ent_2]], 1, 0)</f>
        <v>0</v>
      </c>
      <c r="J2625">
        <f>IF(Table1[[#This Row],[same_1]]=1 &amp; Table1[[#This Row],[same_2]]=1, 1, 0)</f>
        <v>0</v>
      </c>
      <c r="K2625">
        <f>IF(ISNUMBER(SEARCH(Table1[[#This Row],[their_ent_1]],Table1[[#This Row],[my_ent_1]])), 1, 0)</f>
        <v>0</v>
      </c>
      <c r="L2625">
        <f>IF(ISNUMBER(SEARCH(Table1[[#This Row],[their_ent_2]],Table1[[#This Row],[my_ent_2]])), 1, 0)</f>
        <v>0</v>
      </c>
    </row>
    <row r="2626" spans="1:12" hidden="1" x14ac:dyDescent="0.3">
      <c r="A2626" t="s">
        <v>7080</v>
      </c>
      <c r="B2626" t="s">
        <v>4883</v>
      </c>
      <c r="C2626" t="s">
        <v>7081</v>
      </c>
      <c r="D2626" t="s">
        <v>7082</v>
      </c>
      <c r="E2626" t="s">
        <v>132</v>
      </c>
      <c r="F2626">
        <v>0</v>
      </c>
      <c r="G2626">
        <v>2624</v>
      </c>
      <c r="H2626">
        <f>IF(Table1[[#This Row],[my_ent_1]]=Table1[[#This Row],[their_ent_1]], 1, 0)</f>
        <v>0</v>
      </c>
      <c r="I2626">
        <f>IF(Table1[[#This Row],[my_ent_2]]=Table1[[#This Row],[their_ent_2]], 1, 0)</f>
        <v>0</v>
      </c>
      <c r="J2626">
        <f>IF(Table1[[#This Row],[same_1]]=1 &amp; Table1[[#This Row],[same_2]]=1, 1, 0)</f>
        <v>0</v>
      </c>
      <c r="K2626">
        <f>IF(ISNUMBER(SEARCH(Table1[[#This Row],[their_ent_1]],Table1[[#This Row],[my_ent_1]])), 1, 0)</f>
        <v>0</v>
      </c>
      <c r="L2626">
        <f>IF(ISNUMBER(SEARCH(Table1[[#This Row],[their_ent_2]],Table1[[#This Row],[my_ent_2]])), 1, 0)</f>
        <v>0</v>
      </c>
    </row>
    <row r="2627" spans="1:12" hidden="1" x14ac:dyDescent="0.3">
      <c r="A2627" t="s">
        <v>7083</v>
      </c>
      <c r="B2627" t="s">
        <v>3849</v>
      </c>
      <c r="C2627" t="s">
        <v>3849</v>
      </c>
      <c r="D2627" t="s">
        <v>3850</v>
      </c>
      <c r="E2627" t="s">
        <v>1372</v>
      </c>
      <c r="F2627">
        <v>0</v>
      </c>
      <c r="G2627">
        <v>2625</v>
      </c>
      <c r="H2627">
        <f>IF(Table1[[#This Row],[my_ent_1]]=Table1[[#This Row],[their_ent_1]], 1, 0)</f>
        <v>1</v>
      </c>
      <c r="I2627">
        <f>IF(Table1[[#This Row],[my_ent_2]]=Table1[[#This Row],[their_ent_2]], 1, 0)</f>
        <v>0</v>
      </c>
      <c r="J2627">
        <f>IF(Table1[[#This Row],[same_1]]=1 &amp; Table1[[#This Row],[same_2]]=1, 1, 0)</f>
        <v>0</v>
      </c>
      <c r="K2627">
        <f>IF(ISNUMBER(SEARCH(Table1[[#This Row],[their_ent_1]],Table1[[#This Row],[my_ent_1]])), 1, 0)</f>
        <v>1</v>
      </c>
      <c r="L2627">
        <f>IF(ISNUMBER(SEARCH(Table1[[#This Row],[their_ent_2]],Table1[[#This Row],[my_ent_2]])), 1, 0)</f>
        <v>0</v>
      </c>
    </row>
    <row r="2628" spans="1:12" hidden="1" x14ac:dyDescent="0.3">
      <c r="A2628" t="s">
        <v>6476</v>
      </c>
      <c r="B2628" t="s">
        <v>6477</v>
      </c>
      <c r="C2628" t="s">
        <v>6478</v>
      </c>
      <c r="D2628" t="s">
        <v>78</v>
      </c>
      <c r="E2628" t="s">
        <v>370</v>
      </c>
      <c r="F2628">
        <v>0</v>
      </c>
      <c r="G2628">
        <v>2626</v>
      </c>
      <c r="H2628">
        <f>IF(Table1[[#This Row],[my_ent_1]]=Table1[[#This Row],[their_ent_1]], 1, 0)</f>
        <v>0</v>
      </c>
      <c r="I2628">
        <f>IF(Table1[[#This Row],[my_ent_2]]=Table1[[#This Row],[their_ent_2]], 1, 0)</f>
        <v>0</v>
      </c>
      <c r="J2628">
        <f>IF(Table1[[#This Row],[same_1]]=1 &amp; Table1[[#This Row],[same_2]]=1, 1, 0)</f>
        <v>0</v>
      </c>
      <c r="K2628">
        <f>IF(ISNUMBER(SEARCH(Table1[[#This Row],[their_ent_1]],Table1[[#This Row],[my_ent_1]])), 1, 0)</f>
        <v>0</v>
      </c>
      <c r="L2628">
        <f>IF(ISNUMBER(SEARCH(Table1[[#This Row],[their_ent_2]],Table1[[#This Row],[my_ent_2]])), 1, 0)</f>
        <v>0</v>
      </c>
    </row>
    <row r="2629" spans="1:12" x14ac:dyDescent="0.3">
      <c r="A2629" t="s">
        <v>7084</v>
      </c>
      <c r="B2629" t="s">
        <v>713</v>
      </c>
      <c r="C2629" t="s">
        <v>715</v>
      </c>
      <c r="D2629" t="s">
        <v>7085</v>
      </c>
      <c r="E2629" t="s">
        <v>7085</v>
      </c>
      <c r="F2629">
        <v>0</v>
      </c>
      <c r="G2629">
        <v>2627</v>
      </c>
      <c r="H2629">
        <f>IF(Table1[[#This Row],[my_ent_1]]=Table1[[#This Row],[their_ent_1]], 1, 0)</f>
        <v>0</v>
      </c>
      <c r="I2629">
        <f>IF(Table1[[#This Row],[my_ent_2]]=Table1[[#This Row],[their_ent_2]], 1, 0)</f>
        <v>1</v>
      </c>
      <c r="J2629">
        <f>IF(Table1[[#This Row],[same_1]]=1 &amp; Table1[[#This Row],[same_2]]=1, 1, 0)</f>
        <v>0</v>
      </c>
      <c r="K2629">
        <f>IF(ISNUMBER(SEARCH(Table1[[#This Row],[their_ent_1]],Table1[[#This Row],[my_ent_1]])), 1, 0)</f>
        <v>1</v>
      </c>
      <c r="L2629">
        <f>IF(ISNUMBER(SEARCH(Table1[[#This Row],[their_ent_2]],Table1[[#This Row],[my_ent_2]])), 1, 0)</f>
        <v>1</v>
      </c>
    </row>
    <row r="2630" spans="1:12" hidden="1" x14ac:dyDescent="0.3">
      <c r="A2630" t="s">
        <v>7086</v>
      </c>
      <c r="B2630" t="s">
        <v>7087</v>
      </c>
      <c r="C2630" t="s">
        <v>1904</v>
      </c>
      <c r="D2630" t="s">
        <v>1904</v>
      </c>
      <c r="E2630" t="s">
        <v>7088</v>
      </c>
      <c r="F2630">
        <v>0</v>
      </c>
      <c r="G2630">
        <v>2628</v>
      </c>
      <c r="H2630">
        <f>IF(Table1[[#This Row],[my_ent_1]]=Table1[[#This Row],[their_ent_1]], 1, 0)</f>
        <v>0</v>
      </c>
      <c r="I2630">
        <f>IF(Table1[[#This Row],[my_ent_2]]=Table1[[#This Row],[their_ent_2]], 1, 0)</f>
        <v>0</v>
      </c>
      <c r="J2630">
        <f>IF(Table1[[#This Row],[same_1]]=1 &amp; Table1[[#This Row],[same_2]]=1, 1, 0)</f>
        <v>0</v>
      </c>
      <c r="K2630">
        <f>IF(ISNUMBER(SEARCH(Table1[[#This Row],[their_ent_1]],Table1[[#This Row],[my_ent_1]])), 1, 0)</f>
        <v>0</v>
      </c>
      <c r="L2630">
        <f>IF(ISNUMBER(SEARCH(Table1[[#This Row],[their_ent_2]],Table1[[#This Row],[my_ent_2]])), 1, 0)</f>
        <v>0</v>
      </c>
    </row>
    <row r="2631" spans="1:12" x14ac:dyDescent="0.3">
      <c r="A2631" t="s">
        <v>7089</v>
      </c>
      <c r="B2631" t="s">
        <v>4477</v>
      </c>
      <c r="C2631" t="s">
        <v>4478</v>
      </c>
      <c r="D2631" t="s">
        <v>7090</v>
      </c>
      <c r="E2631" t="s">
        <v>7090</v>
      </c>
      <c r="F2631">
        <v>0</v>
      </c>
      <c r="G2631">
        <v>2629</v>
      </c>
      <c r="H2631">
        <f>IF(Table1[[#This Row],[my_ent_1]]=Table1[[#This Row],[their_ent_1]], 1, 0)</f>
        <v>0</v>
      </c>
      <c r="I2631">
        <f>IF(Table1[[#This Row],[my_ent_2]]=Table1[[#This Row],[their_ent_2]], 1, 0)</f>
        <v>1</v>
      </c>
      <c r="J2631">
        <f>IF(Table1[[#This Row],[same_1]]=1 &amp; Table1[[#This Row],[same_2]]=1, 1, 0)</f>
        <v>0</v>
      </c>
      <c r="K2631">
        <f>IF(ISNUMBER(SEARCH(Table1[[#This Row],[their_ent_1]],Table1[[#This Row],[my_ent_1]])), 1, 0)</f>
        <v>1</v>
      </c>
      <c r="L2631">
        <f>IF(ISNUMBER(SEARCH(Table1[[#This Row],[their_ent_2]],Table1[[#This Row],[my_ent_2]])), 1, 0)</f>
        <v>1</v>
      </c>
    </row>
    <row r="2632" spans="1:12" hidden="1" x14ac:dyDescent="0.3">
      <c r="A2632" t="s">
        <v>7091</v>
      </c>
      <c r="B2632" t="s">
        <v>1885</v>
      </c>
      <c r="C2632" t="s">
        <v>5583</v>
      </c>
      <c r="D2632" t="s">
        <v>7092</v>
      </c>
      <c r="E2632" t="s">
        <v>1885</v>
      </c>
      <c r="F2632">
        <v>0</v>
      </c>
      <c r="G2632">
        <v>2630</v>
      </c>
      <c r="H2632">
        <f>IF(Table1[[#This Row],[my_ent_1]]=Table1[[#This Row],[their_ent_1]], 1, 0)</f>
        <v>0</v>
      </c>
      <c r="I2632">
        <f>IF(Table1[[#This Row],[my_ent_2]]=Table1[[#This Row],[their_ent_2]], 1, 0)</f>
        <v>0</v>
      </c>
      <c r="J2632">
        <f>IF(Table1[[#This Row],[same_1]]=1 &amp; Table1[[#This Row],[same_2]]=1, 1, 0)</f>
        <v>0</v>
      </c>
      <c r="K2632">
        <f>IF(ISNUMBER(SEARCH(Table1[[#This Row],[their_ent_1]],Table1[[#This Row],[my_ent_1]])), 1, 0)</f>
        <v>0</v>
      </c>
      <c r="L2632">
        <f>IF(ISNUMBER(SEARCH(Table1[[#This Row],[their_ent_2]],Table1[[#This Row],[my_ent_2]])), 1, 0)</f>
        <v>0</v>
      </c>
    </row>
    <row r="2633" spans="1:12" x14ac:dyDescent="0.3">
      <c r="A2633" t="s">
        <v>7093</v>
      </c>
      <c r="B2633" t="s">
        <v>7094</v>
      </c>
      <c r="C2633" t="s">
        <v>7095</v>
      </c>
      <c r="D2633" t="s">
        <v>7096</v>
      </c>
      <c r="E2633" t="s">
        <v>7097</v>
      </c>
      <c r="F2633">
        <v>0</v>
      </c>
      <c r="G2633">
        <v>2631</v>
      </c>
      <c r="H2633">
        <f>IF(Table1[[#This Row],[my_ent_1]]=Table1[[#This Row],[their_ent_1]], 1, 0)</f>
        <v>0</v>
      </c>
      <c r="I2633">
        <f>IF(Table1[[#This Row],[my_ent_2]]=Table1[[#This Row],[their_ent_2]], 1, 0)</f>
        <v>0</v>
      </c>
      <c r="J2633">
        <f>IF(Table1[[#This Row],[same_1]]=1 &amp; Table1[[#This Row],[same_2]]=1, 1, 0)</f>
        <v>0</v>
      </c>
      <c r="K2633">
        <f>IF(ISNUMBER(SEARCH(Table1[[#This Row],[their_ent_1]],Table1[[#This Row],[my_ent_1]])), 1, 0)</f>
        <v>1</v>
      </c>
      <c r="L2633">
        <f>IF(ISNUMBER(SEARCH(Table1[[#This Row],[their_ent_2]],Table1[[#This Row],[my_ent_2]])), 1, 0)</f>
        <v>1</v>
      </c>
    </row>
    <row r="2634" spans="1:12" hidden="1" x14ac:dyDescent="0.3">
      <c r="A2634" t="s">
        <v>7098</v>
      </c>
      <c r="B2634" t="s">
        <v>7099</v>
      </c>
      <c r="C2634" t="s">
        <v>7100</v>
      </c>
      <c r="D2634" t="s">
        <v>484</v>
      </c>
      <c r="E2634" t="s">
        <v>7101</v>
      </c>
      <c r="F2634">
        <v>0</v>
      </c>
      <c r="G2634">
        <v>2632</v>
      </c>
      <c r="H2634">
        <f>IF(Table1[[#This Row],[my_ent_1]]=Table1[[#This Row],[their_ent_1]], 1, 0)</f>
        <v>0</v>
      </c>
      <c r="I2634">
        <f>IF(Table1[[#This Row],[my_ent_2]]=Table1[[#This Row],[their_ent_2]], 1, 0)</f>
        <v>0</v>
      </c>
      <c r="J2634">
        <f>IF(Table1[[#This Row],[same_1]]=1 &amp; Table1[[#This Row],[same_2]]=1, 1, 0)</f>
        <v>0</v>
      </c>
      <c r="K2634">
        <f>IF(ISNUMBER(SEARCH(Table1[[#This Row],[their_ent_1]],Table1[[#This Row],[my_ent_1]])), 1, 0)</f>
        <v>1</v>
      </c>
      <c r="L2634">
        <f>IF(ISNUMBER(SEARCH(Table1[[#This Row],[their_ent_2]],Table1[[#This Row],[my_ent_2]])), 1, 0)</f>
        <v>0</v>
      </c>
    </row>
    <row r="2635" spans="1:12" x14ac:dyDescent="0.3">
      <c r="A2635" t="s">
        <v>7102</v>
      </c>
      <c r="B2635" t="s">
        <v>12</v>
      </c>
      <c r="C2635" t="s">
        <v>12</v>
      </c>
      <c r="D2635" t="s">
        <v>316</v>
      </c>
      <c r="E2635" t="s">
        <v>318</v>
      </c>
      <c r="F2635">
        <v>0</v>
      </c>
      <c r="G2635">
        <v>2633</v>
      </c>
      <c r="H2635">
        <f>IF(Table1[[#This Row],[my_ent_1]]=Table1[[#This Row],[their_ent_1]], 1, 0)</f>
        <v>1</v>
      </c>
      <c r="I2635">
        <f>IF(Table1[[#This Row],[my_ent_2]]=Table1[[#This Row],[their_ent_2]], 1, 0)</f>
        <v>0</v>
      </c>
      <c r="J2635">
        <f>IF(Table1[[#This Row],[same_1]]=1 &amp; Table1[[#This Row],[same_2]]=1, 1, 0)</f>
        <v>0</v>
      </c>
      <c r="K2635">
        <f>IF(ISNUMBER(SEARCH(Table1[[#This Row],[their_ent_1]],Table1[[#This Row],[my_ent_1]])), 1, 0)</f>
        <v>1</v>
      </c>
      <c r="L2635">
        <f>IF(ISNUMBER(SEARCH(Table1[[#This Row],[their_ent_2]],Table1[[#This Row],[my_ent_2]])), 1, 0)</f>
        <v>1</v>
      </c>
    </row>
    <row r="2636" spans="1:12" hidden="1" x14ac:dyDescent="0.3">
      <c r="A2636" t="s">
        <v>7103</v>
      </c>
      <c r="B2636" t="s">
        <v>869</v>
      </c>
      <c r="C2636" t="s">
        <v>18</v>
      </c>
      <c r="D2636" t="s">
        <v>7104</v>
      </c>
      <c r="E2636" t="s">
        <v>433</v>
      </c>
      <c r="F2636">
        <v>0</v>
      </c>
      <c r="G2636">
        <v>2634</v>
      </c>
      <c r="H2636">
        <f>IF(Table1[[#This Row],[my_ent_1]]=Table1[[#This Row],[their_ent_1]], 1, 0)</f>
        <v>0</v>
      </c>
      <c r="I2636">
        <f>IF(Table1[[#This Row],[my_ent_2]]=Table1[[#This Row],[their_ent_2]], 1, 0)</f>
        <v>0</v>
      </c>
      <c r="J2636">
        <f>IF(Table1[[#This Row],[same_1]]=1 &amp; Table1[[#This Row],[same_2]]=1, 1, 0)</f>
        <v>0</v>
      </c>
      <c r="K2636">
        <f>IF(ISNUMBER(SEARCH(Table1[[#This Row],[their_ent_1]],Table1[[#This Row],[my_ent_1]])), 1, 0)</f>
        <v>0</v>
      </c>
      <c r="L2636">
        <f>IF(ISNUMBER(SEARCH(Table1[[#This Row],[their_ent_2]],Table1[[#This Row],[my_ent_2]])), 1, 0)</f>
        <v>0</v>
      </c>
    </row>
    <row r="2637" spans="1:12" x14ac:dyDescent="0.3">
      <c r="A2637" t="s">
        <v>7105</v>
      </c>
      <c r="B2637" t="s">
        <v>7106</v>
      </c>
      <c r="C2637" t="s">
        <v>3783</v>
      </c>
      <c r="D2637" t="s">
        <v>7107</v>
      </c>
      <c r="E2637" t="s">
        <v>7108</v>
      </c>
      <c r="F2637">
        <v>0</v>
      </c>
      <c r="G2637">
        <v>2635</v>
      </c>
      <c r="H2637">
        <f>IF(Table1[[#This Row],[my_ent_1]]=Table1[[#This Row],[their_ent_1]], 1, 0)</f>
        <v>0</v>
      </c>
      <c r="I2637">
        <f>IF(Table1[[#This Row],[my_ent_2]]=Table1[[#This Row],[their_ent_2]], 1, 0)</f>
        <v>0</v>
      </c>
      <c r="J2637">
        <f>IF(Table1[[#This Row],[same_1]]=1 &amp; Table1[[#This Row],[same_2]]=1, 1, 0)</f>
        <v>0</v>
      </c>
      <c r="K2637">
        <f>IF(ISNUMBER(SEARCH(Table1[[#This Row],[their_ent_1]],Table1[[#This Row],[my_ent_1]])), 1, 0)</f>
        <v>1</v>
      </c>
      <c r="L2637">
        <f>IF(ISNUMBER(SEARCH(Table1[[#This Row],[their_ent_2]],Table1[[#This Row],[my_ent_2]])), 1, 0)</f>
        <v>1</v>
      </c>
    </row>
    <row r="2638" spans="1:12" hidden="1" x14ac:dyDescent="0.3">
      <c r="A2638" t="s">
        <v>7109</v>
      </c>
      <c r="B2638" t="s">
        <v>7110</v>
      </c>
      <c r="C2638" t="s">
        <v>7111</v>
      </c>
      <c r="D2638" t="s">
        <v>7111</v>
      </c>
      <c r="E2638" t="s">
        <v>803</v>
      </c>
      <c r="F2638">
        <v>0</v>
      </c>
      <c r="G2638">
        <v>2636</v>
      </c>
      <c r="H2638">
        <f>IF(Table1[[#This Row],[my_ent_1]]=Table1[[#This Row],[their_ent_1]], 1, 0)</f>
        <v>0</v>
      </c>
      <c r="I2638">
        <f>IF(Table1[[#This Row],[my_ent_2]]=Table1[[#This Row],[their_ent_2]], 1, 0)</f>
        <v>0</v>
      </c>
      <c r="J2638">
        <f>IF(Table1[[#This Row],[same_1]]=1 &amp; Table1[[#This Row],[same_2]]=1, 1, 0)</f>
        <v>0</v>
      </c>
      <c r="K2638">
        <f>IF(ISNUMBER(SEARCH(Table1[[#This Row],[their_ent_1]],Table1[[#This Row],[my_ent_1]])), 1, 0)</f>
        <v>0</v>
      </c>
      <c r="L2638">
        <f>IF(ISNUMBER(SEARCH(Table1[[#This Row],[their_ent_2]],Table1[[#This Row],[my_ent_2]])), 1, 0)</f>
        <v>0</v>
      </c>
    </row>
    <row r="2639" spans="1:12" x14ac:dyDescent="0.3">
      <c r="A2639" t="s">
        <v>7112</v>
      </c>
      <c r="B2639" t="s">
        <v>36</v>
      </c>
      <c r="C2639" t="s">
        <v>36</v>
      </c>
      <c r="D2639" t="s">
        <v>1756</v>
      </c>
      <c r="E2639" t="s">
        <v>22</v>
      </c>
      <c r="F2639">
        <v>0</v>
      </c>
      <c r="G2639">
        <v>2637</v>
      </c>
      <c r="H2639">
        <f>IF(Table1[[#This Row],[my_ent_1]]=Table1[[#This Row],[their_ent_1]], 1, 0)</f>
        <v>1</v>
      </c>
      <c r="I2639">
        <f>IF(Table1[[#This Row],[my_ent_2]]=Table1[[#This Row],[their_ent_2]], 1, 0)</f>
        <v>0</v>
      </c>
      <c r="J2639">
        <f>IF(Table1[[#This Row],[same_1]]=1 &amp; Table1[[#This Row],[same_2]]=1, 1, 0)</f>
        <v>0</v>
      </c>
      <c r="K2639">
        <f>IF(ISNUMBER(SEARCH(Table1[[#This Row],[their_ent_1]],Table1[[#This Row],[my_ent_1]])), 1, 0)</f>
        <v>1</v>
      </c>
      <c r="L2639">
        <f>IF(ISNUMBER(SEARCH(Table1[[#This Row],[their_ent_2]],Table1[[#This Row],[my_ent_2]])), 1, 0)</f>
        <v>1</v>
      </c>
    </row>
    <row r="2640" spans="1:12" x14ac:dyDescent="0.3">
      <c r="A2640" t="s">
        <v>7113</v>
      </c>
      <c r="B2640" t="s">
        <v>5999</v>
      </c>
      <c r="C2640" t="s">
        <v>489</v>
      </c>
      <c r="D2640" t="s">
        <v>1788</v>
      </c>
      <c r="E2640" t="s">
        <v>1788</v>
      </c>
      <c r="F2640">
        <v>0</v>
      </c>
      <c r="G2640">
        <v>2638</v>
      </c>
      <c r="H2640">
        <f>IF(Table1[[#This Row],[my_ent_1]]=Table1[[#This Row],[their_ent_1]], 1, 0)</f>
        <v>0</v>
      </c>
      <c r="I2640">
        <f>IF(Table1[[#This Row],[my_ent_2]]=Table1[[#This Row],[their_ent_2]], 1, 0)</f>
        <v>1</v>
      </c>
      <c r="J2640">
        <f>IF(Table1[[#This Row],[same_1]]=1 &amp; Table1[[#This Row],[same_2]]=1, 1, 0)</f>
        <v>0</v>
      </c>
      <c r="K2640">
        <f>IF(ISNUMBER(SEARCH(Table1[[#This Row],[their_ent_1]],Table1[[#This Row],[my_ent_1]])), 1, 0)</f>
        <v>1</v>
      </c>
      <c r="L2640">
        <f>IF(ISNUMBER(SEARCH(Table1[[#This Row],[their_ent_2]],Table1[[#This Row],[my_ent_2]])), 1, 0)</f>
        <v>1</v>
      </c>
    </row>
    <row r="2641" spans="1:12" hidden="1" x14ac:dyDescent="0.3">
      <c r="A2641" t="s">
        <v>7114</v>
      </c>
      <c r="B2641" t="s">
        <v>1855</v>
      </c>
      <c r="C2641" t="s">
        <v>1855</v>
      </c>
      <c r="D2641" t="s">
        <v>212</v>
      </c>
      <c r="E2641" t="s">
        <v>7115</v>
      </c>
      <c r="F2641">
        <v>0</v>
      </c>
      <c r="G2641">
        <v>2639</v>
      </c>
      <c r="H2641">
        <f>IF(Table1[[#This Row],[my_ent_1]]=Table1[[#This Row],[their_ent_1]], 1, 0)</f>
        <v>1</v>
      </c>
      <c r="I2641">
        <f>IF(Table1[[#This Row],[my_ent_2]]=Table1[[#This Row],[their_ent_2]], 1, 0)</f>
        <v>0</v>
      </c>
      <c r="J2641">
        <f>IF(Table1[[#This Row],[same_1]]=1 &amp; Table1[[#This Row],[same_2]]=1, 1, 0)</f>
        <v>0</v>
      </c>
      <c r="K2641">
        <f>IF(ISNUMBER(SEARCH(Table1[[#This Row],[their_ent_1]],Table1[[#This Row],[my_ent_1]])), 1, 0)</f>
        <v>1</v>
      </c>
      <c r="L2641">
        <f>IF(ISNUMBER(SEARCH(Table1[[#This Row],[their_ent_2]],Table1[[#This Row],[my_ent_2]])), 1, 0)</f>
        <v>0</v>
      </c>
    </row>
    <row r="2642" spans="1:12" hidden="1" x14ac:dyDescent="0.3">
      <c r="A2642" t="s">
        <v>7116</v>
      </c>
      <c r="B2642" t="s">
        <v>7117</v>
      </c>
      <c r="C2642" t="s">
        <v>676</v>
      </c>
      <c r="D2642" t="s">
        <v>143</v>
      </c>
      <c r="E2642" t="s">
        <v>7118</v>
      </c>
      <c r="F2642">
        <v>0</v>
      </c>
      <c r="G2642">
        <v>2640</v>
      </c>
      <c r="H2642">
        <f>IF(Table1[[#This Row],[my_ent_1]]=Table1[[#This Row],[their_ent_1]], 1, 0)</f>
        <v>0</v>
      </c>
      <c r="I2642">
        <f>IF(Table1[[#This Row],[my_ent_2]]=Table1[[#This Row],[their_ent_2]], 1, 0)</f>
        <v>0</v>
      </c>
      <c r="J2642">
        <f>IF(Table1[[#This Row],[same_1]]=1 &amp; Table1[[#This Row],[same_2]]=1, 1, 0)</f>
        <v>0</v>
      </c>
      <c r="K2642">
        <f>IF(ISNUMBER(SEARCH(Table1[[#This Row],[their_ent_1]],Table1[[#This Row],[my_ent_1]])), 1, 0)</f>
        <v>0</v>
      </c>
      <c r="L2642">
        <f>IF(ISNUMBER(SEARCH(Table1[[#This Row],[their_ent_2]],Table1[[#This Row],[my_ent_2]])), 1, 0)</f>
        <v>0</v>
      </c>
    </row>
    <row r="2643" spans="1:12" hidden="1" x14ac:dyDescent="0.3">
      <c r="A2643" t="s">
        <v>7119</v>
      </c>
      <c r="B2643" t="s">
        <v>7120</v>
      </c>
      <c r="C2643" t="s">
        <v>7120</v>
      </c>
      <c r="D2643" t="s">
        <v>254</v>
      </c>
      <c r="E2643" t="s">
        <v>1730</v>
      </c>
      <c r="F2643">
        <v>0</v>
      </c>
      <c r="G2643">
        <v>2641</v>
      </c>
      <c r="H2643">
        <f>IF(Table1[[#This Row],[my_ent_1]]=Table1[[#This Row],[their_ent_1]], 1, 0)</f>
        <v>1</v>
      </c>
      <c r="I2643">
        <f>IF(Table1[[#This Row],[my_ent_2]]=Table1[[#This Row],[their_ent_2]], 1, 0)</f>
        <v>0</v>
      </c>
      <c r="J2643">
        <f>IF(Table1[[#This Row],[same_1]]=1 &amp; Table1[[#This Row],[same_2]]=1, 1, 0)</f>
        <v>0</v>
      </c>
      <c r="K2643">
        <f>IF(ISNUMBER(SEARCH(Table1[[#This Row],[their_ent_1]],Table1[[#This Row],[my_ent_1]])), 1, 0)</f>
        <v>1</v>
      </c>
      <c r="L2643">
        <f>IF(ISNUMBER(SEARCH(Table1[[#This Row],[their_ent_2]],Table1[[#This Row],[my_ent_2]])), 1, 0)</f>
        <v>0</v>
      </c>
    </row>
    <row r="2644" spans="1:12" hidden="1" x14ac:dyDescent="0.3">
      <c r="A2644" t="s">
        <v>7121</v>
      </c>
      <c r="B2644" t="s">
        <v>2594</v>
      </c>
      <c r="C2644" t="s">
        <v>7122</v>
      </c>
      <c r="D2644" t="s">
        <v>7123</v>
      </c>
      <c r="E2644" t="s">
        <v>7124</v>
      </c>
      <c r="F2644">
        <v>0</v>
      </c>
      <c r="G2644">
        <v>2642</v>
      </c>
      <c r="H2644">
        <f>IF(Table1[[#This Row],[my_ent_1]]=Table1[[#This Row],[their_ent_1]], 1, 0)</f>
        <v>0</v>
      </c>
      <c r="I2644">
        <f>IF(Table1[[#This Row],[my_ent_2]]=Table1[[#This Row],[their_ent_2]], 1, 0)</f>
        <v>0</v>
      </c>
      <c r="J2644">
        <f>IF(Table1[[#This Row],[same_1]]=1 &amp; Table1[[#This Row],[same_2]]=1, 1, 0)</f>
        <v>0</v>
      </c>
      <c r="K2644">
        <f>IF(ISNUMBER(SEARCH(Table1[[#This Row],[their_ent_1]],Table1[[#This Row],[my_ent_1]])), 1, 0)</f>
        <v>0</v>
      </c>
      <c r="L2644">
        <f>IF(ISNUMBER(SEARCH(Table1[[#This Row],[their_ent_2]],Table1[[#This Row],[my_ent_2]])), 1, 0)</f>
        <v>1</v>
      </c>
    </row>
    <row r="2645" spans="1:12" hidden="1" x14ac:dyDescent="0.3">
      <c r="A2645" t="s">
        <v>7125</v>
      </c>
      <c r="B2645" t="s">
        <v>7126</v>
      </c>
      <c r="C2645" t="s">
        <v>7127</v>
      </c>
      <c r="D2645" t="s">
        <v>7128</v>
      </c>
      <c r="E2645" t="s">
        <v>1121</v>
      </c>
      <c r="F2645">
        <v>0</v>
      </c>
      <c r="G2645">
        <v>2643</v>
      </c>
      <c r="H2645">
        <f>IF(Table1[[#This Row],[my_ent_1]]=Table1[[#This Row],[their_ent_1]], 1, 0)</f>
        <v>0</v>
      </c>
      <c r="I2645">
        <f>IF(Table1[[#This Row],[my_ent_2]]=Table1[[#This Row],[their_ent_2]], 1, 0)</f>
        <v>0</v>
      </c>
      <c r="J2645">
        <f>IF(Table1[[#This Row],[same_1]]=1 &amp; Table1[[#This Row],[same_2]]=1, 1, 0)</f>
        <v>0</v>
      </c>
      <c r="K2645">
        <f>IF(ISNUMBER(SEARCH(Table1[[#This Row],[their_ent_1]],Table1[[#This Row],[my_ent_1]])), 1, 0)</f>
        <v>0</v>
      </c>
      <c r="L2645">
        <f>IF(ISNUMBER(SEARCH(Table1[[#This Row],[their_ent_2]],Table1[[#This Row],[my_ent_2]])), 1, 0)</f>
        <v>0</v>
      </c>
    </row>
    <row r="2646" spans="1:12" x14ac:dyDescent="0.3">
      <c r="A2646" t="s">
        <v>7129</v>
      </c>
      <c r="B2646" t="s">
        <v>562</v>
      </c>
      <c r="C2646" t="s">
        <v>563</v>
      </c>
      <c r="D2646" t="s">
        <v>7130</v>
      </c>
      <c r="E2646" t="s">
        <v>7130</v>
      </c>
      <c r="F2646">
        <v>0</v>
      </c>
      <c r="G2646">
        <v>2644</v>
      </c>
      <c r="H2646">
        <f>IF(Table1[[#This Row],[my_ent_1]]=Table1[[#This Row],[their_ent_1]], 1, 0)</f>
        <v>0</v>
      </c>
      <c r="I2646">
        <f>IF(Table1[[#This Row],[my_ent_2]]=Table1[[#This Row],[their_ent_2]], 1, 0)</f>
        <v>1</v>
      </c>
      <c r="J2646">
        <f>IF(Table1[[#This Row],[same_1]]=1 &amp; Table1[[#This Row],[same_2]]=1, 1, 0)</f>
        <v>0</v>
      </c>
      <c r="K2646">
        <f>IF(ISNUMBER(SEARCH(Table1[[#This Row],[their_ent_1]],Table1[[#This Row],[my_ent_1]])), 1, 0)</f>
        <v>1</v>
      </c>
      <c r="L2646">
        <f>IF(ISNUMBER(SEARCH(Table1[[#This Row],[their_ent_2]],Table1[[#This Row],[my_ent_2]])), 1, 0)</f>
        <v>1</v>
      </c>
    </row>
    <row r="2647" spans="1:12" hidden="1" x14ac:dyDescent="0.3">
      <c r="A2647" t="s">
        <v>7131</v>
      </c>
      <c r="B2647" t="s">
        <v>47</v>
      </c>
      <c r="C2647" t="s">
        <v>390</v>
      </c>
      <c r="D2647" t="s">
        <v>4121</v>
      </c>
      <c r="E2647" t="s">
        <v>364</v>
      </c>
      <c r="F2647">
        <v>0</v>
      </c>
      <c r="G2647">
        <v>2645</v>
      </c>
      <c r="H2647">
        <f>IF(Table1[[#This Row],[my_ent_1]]=Table1[[#This Row],[their_ent_1]], 1, 0)</f>
        <v>0</v>
      </c>
      <c r="I2647">
        <f>IF(Table1[[#This Row],[my_ent_2]]=Table1[[#This Row],[their_ent_2]], 1, 0)</f>
        <v>0</v>
      </c>
      <c r="J2647">
        <f>IF(Table1[[#This Row],[same_1]]=1 &amp; Table1[[#This Row],[same_2]]=1, 1, 0)</f>
        <v>0</v>
      </c>
      <c r="K2647">
        <f>IF(ISNUMBER(SEARCH(Table1[[#This Row],[their_ent_1]],Table1[[#This Row],[my_ent_1]])), 1, 0)</f>
        <v>0</v>
      </c>
      <c r="L2647">
        <f>IF(ISNUMBER(SEARCH(Table1[[#This Row],[their_ent_2]],Table1[[#This Row],[my_ent_2]])), 1, 0)</f>
        <v>0</v>
      </c>
    </row>
    <row r="2648" spans="1:12" x14ac:dyDescent="0.3">
      <c r="A2648" t="s">
        <v>7132</v>
      </c>
      <c r="B2648" t="s">
        <v>7133</v>
      </c>
      <c r="C2648" t="s">
        <v>7133</v>
      </c>
      <c r="D2648" t="s">
        <v>7134</v>
      </c>
      <c r="E2648" t="s">
        <v>7135</v>
      </c>
      <c r="F2648">
        <v>0</v>
      </c>
      <c r="G2648">
        <v>2646</v>
      </c>
      <c r="H2648">
        <f>IF(Table1[[#This Row],[my_ent_1]]=Table1[[#This Row],[their_ent_1]], 1, 0)</f>
        <v>1</v>
      </c>
      <c r="I2648">
        <f>IF(Table1[[#This Row],[my_ent_2]]=Table1[[#This Row],[their_ent_2]], 1, 0)</f>
        <v>0</v>
      </c>
      <c r="J2648">
        <f>IF(Table1[[#This Row],[same_1]]=1 &amp; Table1[[#This Row],[same_2]]=1, 1, 0)</f>
        <v>0</v>
      </c>
      <c r="K2648">
        <f>IF(ISNUMBER(SEARCH(Table1[[#This Row],[their_ent_1]],Table1[[#This Row],[my_ent_1]])), 1, 0)</f>
        <v>1</v>
      </c>
      <c r="L2648">
        <f>IF(ISNUMBER(SEARCH(Table1[[#This Row],[their_ent_2]],Table1[[#This Row],[my_ent_2]])), 1, 0)</f>
        <v>1</v>
      </c>
    </row>
    <row r="2649" spans="1:12" hidden="1" x14ac:dyDescent="0.3">
      <c r="A2649" t="s">
        <v>7136</v>
      </c>
      <c r="B2649" t="s">
        <v>110</v>
      </c>
      <c r="C2649" t="s">
        <v>39</v>
      </c>
      <c r="D2649" t="s">
        <v>7137</v>
      </c>
      <c r="E2649" t="s">
        <v>7138</v>
      </c>
      <c r="F2649">
        <v>0</v>
      </c>
      <c r="G2649">
        <v>2647</v>
      </c>
      <c r="H2649">
        <f>IF(Table1[[#This Row],[my_ent_1]]=Table1[[#This Row],[their_ent_1]], 1, 0)</f>
        <v>0</v>
      </c>
      <c r="I2649">
        <f>IF(Table1[[#This Row],[my_ent_2]]=Table1[[#This Row],[their_ent_2]], 1, 0)</f>
        <v>0</v>
      </c>
      <c r="J2649">
        <f>IF(Table1[[#This Row],[same_1]]=1 &amp; Table1[[#This Row],[same_2]]=1, 1, 0)</f>
        <v>0</v>
      </c>
      <c r="K2649">
        <f>IF(ISNUMBER(SEARCH(Table1[[#This Row],[their_ent_1]],Table1[[#This Row],[my_ent_1]])), 1, 0)</f>
        <v>0</v>
      </c>
      <c r="L2649">
        <f>IF(ISNUMBER(SEARCH(Table1[[#This Row],[their_ent_2]],Table1[[#This Row],[my_ent_2]])), 1, 0)</f>
        <v>0</v>
      </c>
    </row>
    <row r="2650" spans="1:12" hidden="1" x14ac:dyDescent="0.3">
      <c r="A2650" t="s">
        <v>7139</v>
      </c>
      <c r="B2650" t="s">
        <v>957</v>
      </c>
      <c r="C2650" t="s">
        <v>957</v>
      </c>
      <c r="D2650" t="s">
        <v>143</v>
      </c>
      <c r="E2650" t="s">
        <v>7140</v>
      </c>
      <c r="F2650">
        <v>0</v>
      </c>
      <c r="G2650">
        <v>2648</v>
      </c>
      <c r="H2650">
        <f>IF(Table1[[#This Row],[my_ent_1]]=Table1[[#This Row],[their_ent_1]], 1, 0)</f>
        <v>1</v>
      </c>
      <c r="I2650">
        <f>IF(Table1[[#This Row],[my_ent_2]]=Table1[[#This Row],[their_ent_2]], 1, 0)</f>
        <v>0</v>
      </c>
      <c r="J2650">
        <f>IF(Table1[[#This Row],[same_1]]=1 &amp; Table1[[#This Row],[same_2]]=1, 1, 0)</f>
        <v>0</v>
      </c>
      <c r="K2650">
        <f>IF(ISNUMBER(SEARCH(Table1[[#This Row],[their_ent_1]],Table1[[#This Row],[my_ent_1]])), 1, 0)</f>
        <v>1</v>
      </c>
      <c r="L2650">
        <f>IF(ISNUMBER(SEARCH(Table1[[#This Row],[their_ent_2]],Table1[[#This Row],[my_ent_2]])), 1, 0)</f>
        <v>0</v>
      </c>
    </row>
    <row r="2651" spans="1:12" hidden="1" x14ac:dyDescent="0.3">
      <c r="A2651" t="s">
        <v>7141</v>
      </c>
      <c r="B2651" t="s">
        <v>142</v>
      </c>
      <c r="C2651" t="s">
        <v>142</v>
      </c>
      <c r="D2651" t="s">
        <v>1106</v>
      </c>
      <c r="E2651" t="s">
        <v>390</v>
      </c>
      <c r="F2651">
        <v>0</v>
      </c>
      <c r="G2651">
        <v>2649</v>
      </c>
      <c r="H2651">
        <f>IF(Table1[[#This Row],[my_ent_1]]=Table1[[#This Row],[their_ent_1]], 1, 0)</f>
        <v>1</v>
      </c>
      <c r="I2651">
        <f>IF(Table1[[#This Row],[my_ent_2]]=Table1[[#This Row],[their_ent_2]], 1, 0)</f>
        <v>0</v>
      </c>
      <c r="J2651">
        <f>IF(Table1[[#This Row],[same_1]]=1 &amp; Table1[[#This Row],[same_2]]=1, 1, 0)</f>
        <v>0</v>
      </c>
      <c r="K2651">
        <f>IF(ISNUMBER(SEARCH(Table1[[#This Row],[their_ent_1]],Table1[[#This Row],[my_ent_1]])), 1, 0)</f>
        <v>1</v>
      </c>
      <c r="L2651">
        <f>IF(ISNUMBER(SEARCH(Table1[[#This Row],[their_ent_2]],Table1[[#This Row],[my_ent_2]])), 1, 0)</f>
        <v>0</v>
      </c>
    </row>
    <row r="2652" spans="1:12" hidden="1" x14ac:dyDescent="0.3">
      <c r="A2652" t="s">
        <v>7142</v>
      </c>
      <c r="B2652" t="s">
        <v>499</v>
      </c>
      <c r="C2652" t="s">
        <v>499</v>
      </c>
      <c r="D2652" t="s">
        <v>7143</v>
      </c>
      <c r="E2652" t="s">
        <v>7144</v>
      </c>
      <c r="F2652">
        <v>0</v>
      </c>
      <c r="G2652">
        <v>2650</v>
      </c>
      <c r="H2652">
        <f>IF(Table1[[#This Row],[my_ent_1]]=Table1[[#This Row],[their_ent_1]], 1, 0)</f>
        <v>1</v>
      </c>
      <c r="I2652">
        <f>IF(Table1[[#This Row],[my_ent_2]]=Table1[[#This Row],[their_ent_2]], 1, 0)</f>
        <v>0</v>
      </c>
      <c r="J2652">
        <f>IF(Table1[[#This Row],[same_1]]=1 &amp; Table1[[#This Row],[same_2]]=1, 1, 0)</f>
        <v>0</v>
      </c>
      <c r="K2652">
        <f>IF(ISNUMBER(SEARCH(Table1[[#This Row],[their_ent_1]],Table1[[#This Row],[my_ent_1]])), 1, 0)</f>
        <v>1</v>
      </c>
      <c r="L2652">
        <f>IF(ISNUMBER(SEARCH(Table1[[#This Row],[their_ent_2]],Table1[[#This Row],[my_ent_2]])), 1, 0)</f>
        <v>0</v>
      </c>
    </row>
    <row r="2653" spans="1:12" hidden="1" x14ac:dyDescent="0.3">
      <c r="A2653" t="s">
        <v>7145</v>
      </c>
      <c r="B2653" t="s">
        <v>142</v>
      </c>
      <c r="C2653" t="s">
        <v>7146</v>
      </c>
      <c r="D2653" t="s">
        <v>957</v>
      </c>
      <c r="E2653" t="s">
        <v>7147</v>
      </c>
      <c r="F2653">
        <v>0</v>
      </c>
      <c r="G2653">
        <v>2651</v>
      </c>
      <c r="H2653">
        <f>IF(Table1[[#This Row],[my_ent_1]]=Table1[[#This Row],[their_ent_1]], 1, 0)</f>
        <v>0</v>
      </c>
      <c r="I2653">
        <f>IF(Table1[[#This Row],[my_ent_2]]=Table1[[#This Row],[their_ent_2]], 1, 0)</f>
        <v>0</v>
      </c>
      <c r="J2653">
        <f>IF(Table1[[#This Row],[same_1]]=1 &amp; Table1[[#This Row],[same_2]]=1, 1, 0)</f>
        <v>0</v>
      </c>
      <c r="K2653">
        <f>IF(ISNUMBER(SEARCH(Table1[[#This Row],[their_ent_1]],Table1[[#This Row],[my_ent_1]])), 1, 0)</f>
        <v>0</v>
      </c>
      <c r="L2653">
        <f>IF(ISNUMBER(SEARCH(Table1[[#This Row],[their_ent_2]],Table1[[#This Row],[my_ent_2]])), 1, 0)</f>
        <v>0</v>
      </c>
    </row>
    <row r="2654" spans="1:12" x14ac:dyDescent="0.3">
      <c r="A2654" t="s">
        <v>7148</v>
      </c>
      <c r="B2654" t="s">
        <v>7149</v>
      </c>
      <c r="C2654" t="s">
        <v>7150</v>
      </c>
      <c r="D2654" t="s">
        <v>1621</v>
      </c>
      <c r="E2654" t="s">
        <v>1621</v>
      </c>
      <c r="F2654">
        <v>0</v>
      </c>
      <c r="G2654">
        <v>2652</v>
      </c>
      <c r="H2654">
        <f>IF(Table1[[#This Row],[my_ent_1]]=Table1[[#This Row],[their_ent_1]], 1, 0)</f>
        <v>0</v>
      </c>
      <c r="I2654">
        <f>IF(Table1[[#This Row],[my_ent_2]]=Table1[[#This Row],[their_ent_2]], 1, 0)</f>
        <v>1</v>
      </c>
      <c r="J2654">
        <f>IF(Table1[[#This Row],[same_1]]=1 &amp; Table1[[#This Row],[same_2]]=1, 1, 0)</f>
        <v>0</v>
      </c>
      <c r="K2654">
        <f>IF(ISNUMBER(SEARCH(Table1[[#This Row],[their_ent_1]],Table1[[#This Row],[my_ent_1]])), 1, 0)</f>
        <v>1</v>
      </c>
      <c r="L2654">
        <f>IF(ISNUMBER(SEARCH(Table1[[#This Row],[their_ent_2]],Table1[[#This Row],[my_ent_2]])), 1, 0)</f>
        <v>1</v>
      </c>
    </row>
    <row r="2655" spans="1:12" hidden="1" x14ac:dyDescent="0.3">
      <c r="A2655" t="s">
        <v>7151</v>
      </c>
      <c r="B2655" t="s">
        <v>7152</v>
      </c>
      <c r="C2655" t="s">
        <v>7153</v>
      </c>
      <c r="D2655" t="s">
        <v>2863</v>
      </c>
      <c r="E2655" t="s">
        <v>7154</v>
      </c>
      <c r="F2655">
        <v>0</v>
      </c>
      <c r="G2655">
        <v>2653</v>
      </c>
      <c r="H2655">
        <f>IF(Table1[[#This Row],[my_ent_1]]=Table1[[#This Row],[their_ent_1]], 1, 0)</f>
        <v>0</v>
      </c>
      <c r="I2655">
        <f>IF(Table1[[#This Row],[my_ent_2]]=Table1[[#This Row],[their_ent_2]], 1, 0)</f>
        <v>0</v>
      </c>
      <c r="J2655">
        <f>IF(Table1[[#This Row],[same_1]]=1 &amp; Table1[[#This Row],[same_2]]=1, 1, 0)</f>
        <v>0</v>
      </c>
      <c r="K2655">
        <f>IF(ISNUMBER(SEARCH(Table1[[#This Row],[their_ent_1]],Table1[[#This Row],[my_ent_1]])), 1, 0)</f>
        <v>0</v>
      </c>
      <c r="L2655">
        <f>IF(ISNUMBER(SEARCH(Table1[[#This Row],[their_ent_2]],Table1[[#This Row],[my_ent_2]])), 1, 0)</f>
        <v>0</v>
      </c>
    </row>
    <row r="2656" spans="1:12" hidden="1" x14ac:dyDescent="0.3">
      <c r="A2656" t="s">
        <v>7155</v>
      </c>
      <c r="B2656" t="s">
        <v>7156</v>
      </c>
      <c r="C2656" t="s">
        <v>7156</v>
      </c>
      <c r="D2656" t="s">
        <v>1089</v>
      </c>
      <c r="E2656" t="s">
        <v>7157</v>
      </c>
      <c r="F2656">
        <v>0</v>
      </c>
      <c r="G2656">
        <v>2654</v>
      </c>
      <c r="H2656">
        <f>IF(Table1[[#This Row],[my_ent_1]]=Table1[[#This Row],[their_ent_1]], 1, 0)</f>
        <v>1</v>
      </c>
      <c r="I2656">
        <f>IF(Table1[[#This Row],[my_ent_2]]=Table1[[#This Row],[their_ent_2]], 1, 0)</f>
        <v>0</v>
      </c>
      <c r="J2656">
        <f>IF(Table1[[#This Row],[same_1]]=1 &amp; Table1[[#This Row],[same_2]]=1, 1, 0)</f>
        <v>0</v>
      </c>
      <c r="K2656">
        <f>IF(ISNUMBER(SEARCH(Table1[[#This Row],[their_ent_1]],Table1[[#This Row],[my_ent_1]])), 1, 0)</f>
        <v>1</v>
      </c>
      <c r="L2656">
        <f>IF(ISNUMBER(SEARCH(Table1[[#This Row],[their_ent_2]],Table1[[#This Row],[my_ent_2]])), 1, 0)</f>
        <v>0</v>
      </c>
    </row>
    <row r="2657" spans="1:12" hidden="1" x14ac:dyDescent="0.3">
      <c r="A2657" t="s">
        <v>7158</v>
      </c>
      <c r="B2657" t="s">
        <v>27</v>
      </c>
      <c r="C2657" t="s">
        <v>27</v>
      </c>
      <c r="D2657" t="s">
        <v>7159</v>
      </c>
      <c r="E2657" t="s">
        <v>1300</v>
      </c>
      <c r="F2657">
        <v>0</v>
      </c>
      <c r="G2657">
        <v>2655</v>
      </c>
      <c r="H2657">
        <f>IF(Table1[[#This Row],[my_ent_1]]=Table1[[#This Row],[their_ent_1]], 1, 0)</f>
        <v>1</v>
      </c>
      <c r="I2657">
        <f>IF(Table1[[#This Row],[my_ent_2]]=Table1[[#This Row],[their_ent_2]], 1, 0)</f>
        <v>0</v>
      </c>
      <c r="J2657">
        <f>IF(Table1[[#This Row],[same_1]]=1 &amp; Table1[[#This Row],[same_2]]=1, 1, 0)</f>
        <v>0</v>
      </c>
      <c r="K2657">
        <f>IF(ISNUMBER(SEARCH(Table1[[#This Row],[their_ent_1]],Table1[[#This Row],[my_ent_1]])), 1, 0)</f>
        <v>1</v>
      </c>
      <c r="L2657">
        <f>IF(ISNUMBER(SEARCH(Table1[[#This Row],[their_ent_2]],Table1[[#This Row],[my_ent_2]])), 1, 0)</f>
        <v>0</v>
      </c>
    </row>
    <row r="2658" spans="1:12" hidden="1" x14ac:dyDescent="0.3">
      <c r="A2658" t="s">
        <v>4720</v>
      </c>
      <c r="B2658" t="s">
        <v>314</v>
      </c>
      <c r="C2658" t="s">
        <v>314</v>
      </c>
      <c r="D2658" t="s">
        <v>143</v>
      </c>
      <c r="E2658" t="s">
        <v>1402</v>
      </c>
      <c r="F2658">
        <v>0</v>
      </c>
      <c r="G2658">
        <v>2656</v>
      </c>
      <c r="H2658">
        <f>IF(Table1[[#This Row],[my_ent_1]]=Table1[[#This Row],[their_ent_1]], 1, 0)</f>
        <v>1</v>
      </c>
      <c r="I2658">
        <f>IF(Table1[[#This Row],[my_ent_2]]=Table1[[#This Row],[their_ent_2]], 1, 0)</f>
        <v>0</v>
      </c>
      <c r="J2658">
        <f>IF(Table1[[#This Row],[same_1]]=1 &amp; Table1[[#This Row],[same_2]]=1, 1, 0)</f>
        <v>0</v>
      </c>
      <c r="K2658">
        <f>IF(ISNUMBER(SEARCH(Table1[[#This Row],[their_ent_1]],Table1[[#This Row],[my_ent_1]])), 1, 0)</f>
        <v>1</v>
      </c>
      <c r="L2658">
        <f>IF(ISNUMBER(SEARCH(Table1[[#This Row],[their_ent_2]],Table1[[#This Row],[my_ent_2]])), 1, 0)</f>
        <v>0</v>
      </c>
    </row>
    <row r="2659" spans="1:12" hidden="1" x14ac:dyDescent="0.3">
      <c r="A2659" t="s">
        <v>7160</v>
      </c>
      <c r="B2659" t="s">
        <v>1311</v>
      </c>
      <c r="C2659" t="s">
        <v>1752</v>
      </c>
      <c r="D2659" t="s">
        <v>624</v>
      </c>
      <c r="E2659" t="s">
        <v>27</v>
      </c>
      <c r="F2659">
        <v>0</v>
      </c>
      <c r="G2659">
        <v>2657</v>
      </c>
      <c r="H2659">
        <f>IF(Table1[[#This Row],[my_ent_1]]=Table1[[#This Row],[their_ent_1]], 1, 0)</f>
        <v>0</v>
      </c>
      <c r="I2659">
        <f>IF(Table1[[#This Row],[my_ent_2]]=Table1[[#This Row],[their_ent_2]], 1, 0)</f>
        <v>0</v>
      </c>
      <c r="J2659">
        <f>IF(Table1[[#This Row],[same_1]]=1 &amp; Table1[[#This Row],[same_2]]=1, 1, 0)</f>
        <v>0</v>
      </c>
      <c r="K2659">
        <f>IF(ISNUMBER(SEARCH(Table1[[#This Row],[their_ent_1]],Table1[[#This Row],[my_ent_1]])), 1, 0)</f>
        <v>0</v>
      </c>
      <c r="L2659">
        <f>IF(ISNUMBER(SEARCH(Table1[[#This Row],[their_ent_2]],Table1[[#This Row],[my_ent_2]])), 1, 0)</f>
        <v>0</v>
      </c>
    </row>
    <row r="2660" spans="1:12" hidden="1" x14ac:dyDescent="0.3">
      <c r="A2660" t="s">
        <v>7161</v>
      </c>
      <c r="B2660" t="s">
        <v>3546</v>
      </c>
      <c r="C2660" t="s">
        <v>964</v>
      </c>
      <c r="D2660" t="s">
        <v>964</v>
      </c>
      <c r="E2660" t="s">
        <v>111</v>
      </c>
      <c r="F2660">
        <v>0</v>
      </c>
      <c r="G2660">
        <v>2658</v>
      </c>
      <c r="H2660">
        <f>IF(Table1[[#This Row],[my_ent_1]]=Table1[[#This Row],[their_ent_1]], 1, 0)</f>
        <v>0</v>
      </c>
      <c r="I2660">
        <f>IF(Table1[[#This Row],[my_ent_2]]=Table1[[#This Row],[their_ent_2]], 1, 0)</f>
        <v>0</v>
      </c>
      <c r="J2660">
        <f>IF(Table1[[#This Row],[same_1]]=1 &amp; Table1[[#This Row],[same_2]]=1, 1, 0)</f>
        <v>0</v>
      </c>
      <c r="K2660">
        <f>IF(ISNUMBER(SEARCH(Table1[[#This Row],[their_ent_1]],Table1[[#This Row],[my_ent_1]])), 1, 0)</f>
        <v>0</v>
      </c>
      <c r="L2660">
        <f>IF(ISNUMBER(SEARCH(Table1[[#This Row],[their_ent_2]],Table1[[#This Row],[my_ent_2]])), 1, 0)</f>
        <v>0</v>
      </c>
    </row>
    <row r="2661" spans="1:12" hidden="1" x14ac:dyDescent="0.3">
      <c r="A2661" t="s">
        <v>7162</v>
      </c>
      <c r="B2661" t="s">
        <v>316</v>
      </c>
      <c r="C2661" t="s">
        <v>318</v>
      </c>
      <c r="D2661" t="s">
        <v>205</v>
      </c>
      <c r="E2661" t="s">
        <v>7163</v>
      </c>
      <c r="F2661">
        <v>0</v>
      </c>
      <c r="G2661">
        <v>2659</v>
      </c>
      <c r="H2661">
        <f>IF(Table1[[#This Row],[my_ent_1]]=Table1[[#This Row],[their_ent_1]], 1, 0)</f>
        <v>0</v>
      </c>
      <c r="I2661">
        <f>IF(Table1[[#This Row],[my_ent_2]]=Table1[[#This Row],[their_ent_2]], 1, 0)</f>
        <v>0</v>
      </c>
      <c r="J2661">
        <f>IF(Table1[[#This Row],[same_1]]=1 &amp; Table1[[#This Row],[same_2]]=1, 1, 0)</f>
        <v>0</v>
      </c>
      <c r="K2661">
        <f>IF(ISNUMBER(SEARCH(Table1[[#This Row],[their_ent_1]],Table1[[#This Row],[my_ent_1]])), 1, 0)</f>
        <v>1</v>
      </c>
      <c r="L2661">
        <f>IF(ISNUMBER(SEARCH(Table1[[#This Row],[their_ent_2]],Table1[[#This Row],[my_ent_2]])), 1, 0)</f>
        <v>0</v>
      </c>
    </row>
    <row r="2662" spans="1:12" x14ac:dyDescent="0.3">
      <c r="A2662" t="s">
        <v>7164</v>
      </c>
      <c r="B2662" t="s">
        <v>7165</v>
      </c>
      <c r="C2662" t="s">
        <v>5868</v>
      </c>
      <c r="D2662" t="s">
        <v>6363</v>
      </c>
      <c r="E2662" t="s">
        <v>6363</v>
      </c>
      <c r="F2662">
        <v>0</v>
      </c>
      <c r="G2662">
        <v>2660</v>
      </c>
      <c r="H2662">
        <f>IF(Table1[[#This Row],[my_ent_1]]=Table1[[#This Row],[their_ent_1]], 1, 0)</f>
        <v>0</v>
      </c>
      <c r="I2662">
        <f>IF(Table1[[#This Row],[my_ent_2]]=Table1[[#This Row],[their_ent_2]], 1, 0)</f>
        <v>1</v>
      </c>
      <c r="J2662">
        <f>IF(Table1[[#This Row],[same_1]]=1 &amp; Table1[[#This Row],[same_2]]=1, 1, 0)</f>
        <v>0</v>
      </c>
      <c r="K2662">
        <f>IF(ISNUMBER(SEARCH(Table1[[#This Row],[their_ent_1]],Table1[[#This Row],[my_ent_1]])), 1, 0)</f>
        <v>1</v>
      </c>
      <c r="L2662">
        <f>IF(ISNUMBER(SEARCH(Table1[[#This Row],[their_ent_2]],Table1[[#This Row],[my_ent_2]])), 1, 0)</f>
        <v>1</v>
      </c>
    </row>
    <row r="2663" spans="1:12" hidden="1" x14ac:dyDescent="0.3">
      <c r="A2663" t="s">
        <v>7166</v>
      </c>
      <c r="B2663" t="s">
        <v>870</v>
      </c>
      <c r="C2663" t="s">
        <v>870</v>
      </c>
      <c r="D2663" t="s">
        <v>769</v>
      </c>
      <c r="E2663" t="s">
        <v>18</v>
      </c>
      <c r="F2663">
        <v>0</v>
      </c>
      <c r="G2663">
        <v>2661</v>
      </c>
      <c r="H2663">
        <f>IF(Table1[[#This Row],[my_ent_1]]=Table1[[#This Row],[their_ent_1]], 1, 0)</f>
        <v>1</v>
      </c>
      <c r="I2663">
        <f>IF(Table1[[#This Row],[my_ent_2]]=Table1[[#This Row],[their_ent_2]], 1, 0)</f>
        <v>0</v>
      </c>
      <c r="J2663">
        <f>IF(Table1[[#This Row],[same_1]]=1 &amp; Table1[[#This Row],[same_2]]=1, 1, 0)</f>
        <v>0</v>
      </c>
      <c r="K2663">
        <f>IF(ISNUMBER(SEARCH(Table1[[#This Row],[their_ent_1]],Table1[[#This Row],[my_ent_1]])), 1, 0)</f>
        <v>1</v>
      </c>
      <c r="L2663">
        <f>IF(ISNUMBER(SEARCH(Table1[[#This Row],[their_ent_2]],Table1[[#This Row],[my_ent_2]])), 1, 0)</f>
        <v>0</v>
      </c>
    </row>
    <row r="2664" spans="1:12" hidden="1" x14ac:dyDescent="0.3">
      <c r="A2664" t="s">
        <v>7167</v>
      </c>
      <c r="B2664" t="s">
        <v>4565</v>
      </c>
      <c r="C2664" t="s">
        <v>4565</v>
      </c>
      <c r="D2664" t="s">
        <v>7168</v>
      </c>
      <c r="E2664" t="s">
        <v>2531</v>
      </c>
      <c r="F2664">
        <v>0</v>
      </c>
      <c r="G2664">
        <v>2662</v>
      </c>
      <c r="H2664">
        <f>IF(Table1[[#This Row],[my_ent_1]]=Table1[[#This Row],[their_ent_1]], 1, 0)</f>
        <v>1</v>
      </c>
      <c r="I2664">
        <f>IF(Table1[[#This Row],[my_ent_2]]=Table1[[#This Row],[their_ent_2]], 1, 0)</f>
        <v>0</v>
      </c>
      <c r="J2664">
        <f>IF(Table1[[#This Row],[same_1]]=1 &amp; Table1[[#This Row],[same_2]]=1, 1, 0)</f>
        <v>0</v>
      </c>
      <c r="K2664">
        <f>IF(ISNUMBER(SEARCH(Table1[[#This Row],[their_ent_1]],Table1[[#This Row],[my_ent_1]])), 1, 0)</f>
        <v>1</v>
      </c>
      <c r="L2664">
        <f>IF(ISNUMBER(SEARCH(Table1[[#This Row],[their_ent_2]],Table1[[#This Row],[my_ent_2]])), 1, 0)</f>
        <v>0</v>
      </c>
    </row>
    <row r="2665" spans="1:12" hidden="1" x14ac:dyDescent="0.3">
      <c r="A2665" t="s">
        <v>7169</v>
      </c>
      <c r="B2665" t="s">
        <v>25</v>
      </c>
      <c r="C2665" t="s">
        <v>957</v>
      </c>
      <c r="D2665" t="s">
        <v>7170</v>
      </c>
      <c r="E2665" t="s">
        <v>25</v>
      </c>
      <c r="F2665">
        <v>0</v>
      </c>
      <c r="G2665">
        <v>2663</v>
      </c>
      <c r="H2665">
        <f>IF(Table1[[#This Row],[my_ent_1]]=Table1[[#This Row],[their_ent_1]], 1, 0)</f>
        <v>0</v>
      </c>
      <c r="I2665">
        <f>IF(Table1[[#This Row],[my_ent_2]]=Table1[[#This Row],[their_ent_2]], 1, 0)</f>
        <v>0</v>
      </c>
      <c r="J2665">
        <f>IF(Table1[[#This Row],[same_1]]=1 &amp; Table1[[#This Row],[same_2]]=1, 1, 0)</f>
        <v>0</v>
      </c>
      <c r="K2665">
        <f>IF(ISNUMBER(SEARCH(Table1[[#This Row],[their_ent_1]],Table1[[#This Row],[my_ent_1]])), 1, 0)</f>
        <v>0</v>
      </c>
      <c r="L2665">
        <f>IF(ISNUMBER(SEARCH(Table1[[#This Row],[their_ent_2]],Table1[[#This Row],[my_ent_2]])), 1, 0)</f>
        <v>0</v>
      </c>
    </row>
    <row r="2666" spans="1:12" hidden="1" x14ac:dyDescent="0.3">
      <c r="A2666" t="s">
        <v>7171</v>
      </c>
      <c r="B2666" t="s">
        <v>869</v>
      </c>
      <c r="C2666" t="s">
        <v>7172</v>
      </c>
      <c r="D2666" t="s">
        <v>2033</v>
      </c>
      <c r="E2666" t="s">
        <v>2033</v>
      </c>
      <c r="F2666">
        <v>0</v>
      </c>
      <c r="G2666">
        <v>2664</v>
      </c>
      <c r="H2666">
        <f>IF(Table1[[#This Row],[my_ent_1]]=Table1[[#This Row],[their_ent_1]], 1, 0)</f>
        <v>0</v>
      </c>
      <c r="I2666">
        <f>IF(Table1[[#This Row],[my_ent_2]]=Table1[[#This Row],[their_ent_2]], 1, 0)</f>
        <v>1</v>
      </c>
      <c r="J2666">
        <f>IF(Table1[[#This Row],[same_1]]=1 &amp; Table1[[#This Row],[same_2]]=1, 1, 0)</f>
        <v>0</v>
      </c>
      <c r="K2666">
        <f>IF(ISNUMBER(SEARCH(Table1[[#This Row],[their_ent_1]],Table1[[#This Row],[my_ent_1]])), 1, 0)</f>
        <v>0</v>
      </c>
      <c r="L2666">
        <f>IF(ISNUMBER(SEARCH(Table1[[#This Row],[their_ent_2]],Table1[[#This Row],[my_ent_2]])), 1, 0)</f>
        <v>1</v>
      </c>
    </row>
    <row r="2667" spans="1:12" hidden="1" x14ac:dyDescent="0.3">
      <c r="A2667" t="s">
        <v>7173</v>
      </c>
      <c r="B2667" t="s">
        <v>412</v>
      </c>
      <c r="C2667" t="s">
        <v>7174</v>
      </c>
      <c r="D2667" t="s">
        <v>7175</v>
      </c>
      <c r="E2667" t="s">
        <v>7176</v>
      </c>
      <c r="F2667">
        <v>0</v>
      </c>
      <c r="G2667">
        <v>2665</v>
      </c>
      <c r="H2667">
        <f>IF(Table1[[#This Row],[my_ent_1]]=Table1[[#This Row],[their_ent_1]], 1, 0)</f>
        <v>0</v>
      </c>
      <c r="I2667">
        <f>IF(Table1[[#This Row],[my_ent_2]]=Table1[[#This Row],[their_ent_2]], 1, 0)</f>
        <v>0</v>
      </c>
      <c r="J2667">
        <f>IF(Table1[[#This Row],[same_1]]=1 &amp; Table1[[#This Row],[same_2]]=1, 1, 0)</f>
        <v>0</v>
      </c>
      <c r="K2667">
        <f>IF(ISNUMBER(SEARCH(Table1[[#This Row],[their_ent_1]],Table1[[#This Row],[my_ent_1]])), 1, 0)</f>
        <v>0</v>
      </c>
      <c r="L2667">
        <f>IF(ISNUMBER(SEARCH(Table1[[#This Row],[their_ent_2]],Table1[[#This Row],[my_ent_2]])), 1, 0)</f>
        <v>0</v>
      </c>
    </row>
    <row r="2668" spans="1:12" hidden="1" x14ac:dyDescent="0.3">
      <c r="A2668" t="s">
        <v>7177</v>
      </c>
      <c r="B2668" t="s">
        <v>143</v>
      </c>
      <c r="C2668" t="s">
        <v>7178</v>
      </c>
      <c r="D2668" t="s">
        <v>143</v>
      </c>
      <c r="E2668" t="s">
        <v>7179</v>
      </c>
      <c r="F2668">
        <v>0</v>
      </c>
      <c r="G2668">
        <v>2666</v>
      </c>
      <c r="H2668">
        <f>IF(Table1[[#This Row],[my_ent_1]]=Table1[[#This Row],[their_ent_1]], 1, 0)</f>
        <v>0</v>
      </c>
      <c r="I2668">
        <f>IF(Table1[[#This Row],[my_ent_2]]=Table1[[#This Row],[their_ent_2]], 1, 0)</f>
        <v>0</v>
      </c>
      <c r="J2668">
        <f>IF(Table1[[#This Row],[same_1]]=1 &amp; Table1[[#This Row],[same_2]]=1, 1, 0)</f>
        <v>0</v>
      </c>
      <c r="K2668">
        <f>IF(ISNUMBER(SEARCH(Table1[[#This Row],[their_ent_1]],Table1[[#This Row],[my_ent_1]])), 1, 0)</f>
        <v>0</v>
      </c>
      <c r="L2668">
        <f>IF(ISNUMBER(SEARCH(Table1[[#This Row],[their_ent_2]],Table1[[#This Row],[my_ent_2]])), 1, 0)</f>
        <v>0</v>
      </c>
    </row>
    <row r="2669" spans="1:12" hidden="1" x14ac:dyDescent="0.3">
      <c r="A2669" t="s">
        <v>7180</v>
      </c>
      <c r="B2669" t="s">
        <v>7181</v>
      </c>
      <c r="C2669" t="s">
        <v>7181</v>
      </c>
      <c r="D2669" t="s">
        <v>7182</v>
      </c>
      <c r="E2669" t="s">
        <v>7183</v>
      </c>
      <c r="F2669">
        <v>0</v>
      </c>
      <c r="G2669">
        <v>2667</v>
      </c>
      <c r="H2669">
        <f>IF(Table1[[#This Row],[my_ent_1]]=Table1[[#This Row],[their_ent_1]], 1, 0)</f>
        <v>1</v>
      </c>
      <c r="I2669">
        <f>IF(Table1[[#This Row],[my_ent_2]]=Table1[[#This Row],[their_ent_2]], 1, 0)</f>
        <v>0</v>
      </c>
      <c r="J2669">
        <f>IF(Table1[[#This Row],[same_1]]=1 &amp; Table1[[#This Row],[same_2]]=1, 1, 0)</f>
        <v>0</v>
      </c>
      <c r="K2669">
        <f>IF(ISNUMBER(SEARCH(Table1[[#This Row],[their_ent_1]],Table1[[#This Row],[my_ent_1]])), 1, 0)</f>
        <v>1</v>
      </c>
      <c r="L2669">
        <f>IF(ISNUMBER(SEARCH(Table1[[#This Row],[their_ent_2]],Table1[[#This Row],[my_ent_2]])), 1, 0)</f>
        <v>0</v>
      </c>
    </row>
    <row r="2670" spans="1:12" hidden="1" x14ac:dyDescent="0.3">
      <c r="A2670" t="s">
        <v>7184</v>
      </c>
      <c r="B2670" t="s">
        <v>7185</v>
      </c>
      <c r="C2670" t="s">
        <v>36</v>
      </c>
      <c r="D2670" t="s">
        <v>17</v>
      </c>
      <c r="E2670" t="s">
        <v>7185</v>
      </c>
      <c r="F2670">
        <v>0</v>
      </c>
      <c r="G2670">
        <v>2668</v>
      </c>
      <c r="H2670">
        <f>IF(Table1[[#This Row],[my_ent_1]]=Table1[[#This Row],[their_ent_1]], 1, 0)</f>
        <v>0</v>
      </c>
      <c r="I2670">
        <f>IF(Table1[[#This Row],[my_ent_2]]=Table1[[#This Row],[their_ent_2]], 1, 0)</f>
        <v>0</v>
      </c>
      <c r="J2670">
        <f>IF(Table1[[#This Row],[same_1]]=1 &amp; Table1[[#This Row],[same_2]]=1, 1, 0)</f>
        <v>0</v>
      </c>
      <c r="K2670">
        <f>IF(ISNUMBER(SEARCH(Table1[[#This Row],[their_ent_1]],Table1[[#This Row],[my_ent_1]])), 1, 0)</f>
        <v>0</v>
      </c>
      <c r="L2670">
        <f>IF(ISNUMBER(SEARCH(Table1[[#This Row],[their_ent_2]],Table1[[#This Row],[my_ent_2]])), 1, 0)</f>
        <v>0</v>
      </c>
    </row>
    <row r="2671" spans="1:12" hidden="1" x14ac:dyDescent="0.3">
      <c r="A2671" t="s">
        <v>7186</v>
      </c>
      <c r="B2671" t="s">
        <v>3072</v>
      </c>
      <c r="C2671" t="s">
        <v>3073</v>
      </c>
      <c r="D2671" t="s">
        <v>7187</v>
      </c>
      <c r="E2671" t="s">
        <v>2897</v>
      </c>
      <c r="F2671">
        <v>0</v>
      </c>
      <c r="G2671">
        <v>2669</v>
      </c>
      <c r="H2671">
        <f>IF(Table1[[#This Row],[my_ent_1]]=Table1[[#This Row],[their_ent_1]], 1, 0)</f>
        <v>0</v>
      </c>
      <c r="I2671">
        <f>IF(Table1[[#This Row],[my_ent_2]]=Table1[[#This Row],[their_ent_2]], 1, 0)</f>
        <v>0</v>
      </c>
      <c r="J2671">
        <f>IF(Table1[[#This Row],[same_1]]=1 &amp; Table1[[#This Row],[same_2]]=1, 1, 0)</f>
        <v>0</v>
      </c>
      <c r="K2671">
        <f>IF(ISNUMBER(SEARCH(Table1[[#This Row],[their_ent_1]],Table1[[#This Row],[my_ent_1]])), 1, 0)</f>
        <v>1</v>
      </c>
      <c r="L2671">
        <f>IF(ISNUMBER(SEARCH(Table1[[#This Row],[their_ent_2]],Table1[[#This Row],[my_ent_2]])), 1, 0)</f>
        <v>0</v>
      </c>
    </row>
    <row r="2672" spans="1:12" hidden="1" x14ac:dyDescent="0.3">
      <c r="A2672" t="s">
        <v>7188</v>
      </c>
      <c r="B2672" t="s">
        <v>7189</v>
      </c>
      <c r="C2672" t="s">
        <v>527</v>
      </c>
      <c r="D2672" t="s">
        <v>4012</v>
      </c>
      <c r="E2672" t="s">
        <v>7190</v>
      </c>
      <c r="F2672">
        <v>0</v>
      </c>
      <c r="G2672">
        <v>2670</v>
      </c>
      <c r="H2672">
        <f>IF(Table1[[#This Row],[my_ent_1]]=Table1[[#This Row],[their_ent_1]], 1, 0)</f>
        <v>0</v>
      </c>
      <c r="I2672">
        <f>IF(Table1[[#This Row],[my_ent_2]]=Table1[[#This Row],[their_ent_2]], 1, 0)</f>
        <v>0</v>
      </c>
      <c r="J2672">
        <f>IF(Table1[[#This Row],[same_1]]=1 &amp; Table1[[#This Row],[same_2]]=1, 1, 0)</f>
        <v>0</v>
      </c>
      <c r="K2672">
        <f>IF(ISNUMBER(SEARCH(Table1[[#This Row],[their_ent_1]],Table1[[#This Row],[my_ent_1]])), 1, 0)</f>
        <v>1</v>
      </c>
      <c r="L2672">
        <f>IF(ISNUMBER(SEARCH(Table1[[#This Row],[their_ent_2]],Table1[[#This Row],[my_ent_2]])), 1, 0)</f>
        <v>0</v>
      </c>
    </row>
    <row r="2673" spans="1:12" x14ac:dyDescent="0.3">
      <c r="A2673" t="s">
        <v>7191</v>
      </c>
      <c r="B2673" t="s">
        <v>191</v>
      </c>
      <c r="C2673" t="s">
        <v>191</v>
      </c>
      <c r="D2673" t="s">
        <v>9</v>
      </c>
      <c r="E2673" t="s">
        <v>10</v>
      </c>
      <c r="F2673">
        <v>0</v>
      </c>
      <c r="G2673">
        <v>2671</v>
      </c>
      <c r="H2673">
        <f>IF(Table1[[#This Row],[my_ent_1]]=Table1[[#This Row],[their_ent_1]], 1, 0)</f>
        <v>1</v>
      </c>
      <c r="I2673">
        <f>IF(Table1[[#This Row],[my_ent_2]]=Table1[[#This Row],[their_ent_2]], 1, 0)</f>
        <v>0</v>
      </c>
      <c r="J2673">
        <f>IF(Table1[[#This Row],[same_1]]=1 &amp; Table1[[#This Row],[same_2]]=1, 1, 0)</f>
        <v>0</v>
      </c>
      <c r="K2673">
        <f>IF(ISNUMBER(SEARCH(Table1[[#This Row],[their_ent_1]],Table1[[#This Row],[my_ent_1]])), 1, 0)</f>
        <v>1</v>
      </c>
      <c r="L2673">
        <f>IF(ISNUMBER(SEARCH(Table1[[#This Row],[their_ent_2]],Table1[[#This Row],[my_ent_2]])), 1, 0)</f>
        <v>1</v>
      </c>
    </row>
    <row r="2674" spans="1:12" hidden="1" x14ac:dyDescent="0.3">
      <c r="A2674" t="s">
        <v>7192</v>
      </c>
      <c r="B2674" t="s">
        <v>47</v>
      </c>
      <c r="C2674" t="s">
        <v>47</v>
      </c>
      <c r="D2674" t="s">
        <v>163</v>
      </c>
      <c r="E2674" t="s">
        <v>56</v>
      </c>
      <c r="F2674">
        <v>0</v>
      </c>
      <c r="G2674">
        <v>2672</v>
      </c>
      <c r="H2674">
        <f>IF(Table1[[#This Row],[my_ent_1]]=Table1[[#This Row],[their_ent_1]], 1, 0)</f>
        <v>1</v>
      </c>
      <c r="I2674">
        <f>IF(Table1[[#This Row],[my_ent_2]]=Table1[[#This Row],[their_ent_2]], 1, 0)</f>
        <v>0</v>
      </c>
      <c r="J2674">
        <f>IF(Table1[[#This Row],[same_1]]=1 &amp; Table1[[#This Row],[same_2]]=1, 1, 0)</f>
        <v>0</v>
      </c>
      <c r="K2674">
        <f>IF(ISNUMBER(SEARCH(Table1[[#This Row],[their_ent_1]],Table1[[#This Row],[my_ent_1]])), 1, 0)</f>
        <v>1</v>
      </c>
      <c r="L2674">
        <f>IF(ISNUMBER(SEARCH(Table1[[#This Row],[their_ent_2]],Table1[[#This Row],[my_ent_2]])), 1, 0)</f>
        <v>0</v>
      </c>
    </row>
    <row r="2675" spans="1:12" hidden="1" x14ac:dyDescent="0.3">
      <c r="A2675" t="s">
        <v>7193</v>
      </c>
      <c r="B2675" t="s">
        <v>12</v>
      </c>
      <c r="C2675" t="s">
        <v>7075</v>
      </c>
      <c r="D2675" t="s">
        <v>2378</v>
      </c>
      <c r="E2675" t="s">
        <v>7194</v>
      </c>
      <c r="F2675">
        <v>0</v>
      </c>
      <c r="G2675">
        <v>2673</v>
      </c>
      <c r="H2675">
        <f>IF(Table1[[#This Row],[my_ent_1]]=Table1[[#This Row],[their_ent_1]], 1, 0)</f>
        <v>0</v>
      </c>
      <c r="I2675">
        <f>IF(Table1[[#This Row],[my_ent_2]]=Table1[[#This Row],[their_ent_2]], 1, 0)</f>
        <v>0</v>
      </c>
      <c r="J2675">
        <f>IF(Table1[[#This Row],[same_1]]=1 &amp; Table1[[#This Row],[same_2]]=1, 1, 0)</f>
        <v>0</v>
      </c>
      <c r="K2675">
        <f>IF(ISNUMBER(SEARCH(Table1[[#This Row],[their_ent_1]],Table1[[#This Row],[my_ent_1]])), 1, 0)</f>
        <v>0</v>
      </c>
      <c r="L2675">
        <f>IF(ISNUMBER(SEARCH(Table1[[#This Row],[their_ent_2]],Table1[[#This Row],[my_ent_2]])), 1, 0)</f>
        <v>0</v>
      </c>
    </row>
    <row r="2676" spans="1:12" hidden="1" x14ac:dyDescent="0.3">
      <c r="A2676" t="s">
        <v>7195</v>
      </c>
      <c r="B2676" t="s">
        <v>7196</v>
      </c>
      <c r="C2676" t="s">
        <v>7197</v>
      </c>
      <c r="D2676" t="s">
        <v>7198</v>
      </c>
      <c r="E2676" t="s">
        <v>7199</v>
      </c>
      <c r="F2676">
        <v>0</v>
      </c>
      <c r="G2676">
        <v>2674</v>
      </c>
      <c r="H2676">
        <f>IF(Table1[[#This Row],[my_ent_1]]=Table1[[#This Row],[their_ent_1]], 1, 0)</f>
        <v>0</v>
      </c>
      <c r="I2676">
        <f>IF(Table1[[#This Row],[my_ent_2]]=Table1[[#This Row],[their_ent_2]], 1, 0)</f>
        <v>0</v>
      </c>
      <c r="J2676">
        <f>IF(Table1[[#This Row],[same_1]]=1 &amp; Table1[[#This Row],[same_2]]=1, 1, 0)</f>
        <v>0</v>
      </c>
      <c r="K2676">
        <f>IF(ISNUMBER(SEARCH(Table1[[#This Row],[their_ent_1]],Table1[[#This Row],[my_ent_1]])), 1, 0)</f>
        <v>0</v>
      </c>
      <c r="L2676">
        <f>IF(ISNUMBER(SEARCH(Table1[[#This Row],[their_ent_2]],Table1[[#This Row],[my_ent_2]])), 1, 0)</f>
        <v>0</v>
      </c>
    </row>
    <row r="2677" spans="1:12" hidden="1" x14ac:dyDescent="0.3">
      <c r="A2677" t="s">
        <v>7200</v>
      </c>
      <c r="B2677" t="s">
        <v>12</v>
      </c>
      <c r="C2677" t="s">
        <v>12</v>
      </c>
      <c r="D2677" t="s">
        <v>142</v>
      </c>
      <c r="E2677" t="s">
        <v>18</v>
      </c>
      <c r="F2677">
        <v>0</v>
      </c>
      <c r="G2677">
        <v>2675</v>
      </c>
      <c r="H2677">
        <f>IF(Table1[[#This Row],[my_ent_1]]=Table1[[#This Row],[their_ent_1]], 1, 0)</f>
        <v>1</v>
      </c>
      <c r="I2677">
        <f>IF(Table1[[#This Row],[my_ent_2]]=Table1[[#This Row],[their_ent_2]], 1, 0)</f>
        <v>0</v>
      </c>
      <c r="J2677">
        <f>IF(Table1[[#This Row],[same_1]]=1 &amp; Table1[[#This Row],[same_2]]=1, 1, 0)</f>
        <v>0</v>
      </c>
      <c r="K2677">
        <f>IF(ISNUMBER(SEARCH(Table1[[#This Row],[their_ent_1]],Table1[[#This Row],[my_ent_1]])), 1, 0)</f>
        <v>1</v>
      </c>
      <c r="L2677">
        <f>IF(ISNUMBER(SEARCH(Table1[[#This Row],[their_ent_2]],Table1[[#This Row],[my_ent_2]])), 1, 0)</f>
        <v>0</v>
      </c>
    </row>
    <row r="2678" spans="1:12" hidden="1" x14ac:dyDescent="0.3">
      <c r="A2678" t="s">
        <v>7201</v>
      </c>
      <c r="B2678" t="s">
        <v>5435</v>
      </c>
      <c r="C2678" t="s">
        <v>96</v>
      </c>
      <c r="D2678" t="s">
        <v>4999</v>
      </c>
      <c r="E2678" t="s">
        <v>5436</v>
      </c>
      <c r="F2678">
        <v>0</v>
      </c>
      <c r="G2678">
        <v>2676</v>
      </c>
      <c r="H2678">
        <f>IF(Table1[[#This Row],[my_ent_1]]=Table1[[#This Row],[their_ent_1]], 1, 0)</f>
        <v>0</v>
      </c>
      <c r="I2678">
        <f>IF(Table1[[#This Row],[my_ent_2]]=Table1[[#This Row],[their_ent_2]], 1, 0)</f>
        <v>0</v>
      </c>
      <c r="J2678">
        <f>IF(Table1[[#This Row],[same_1]]=1 &amp; Table1[[#This Row],[same_2]]=1, 1, 0)</f>
        <v>0</v>
      </c>
      <c r="K2678">
        <f>IF(ISNUMBER(SEARCH(Table1[[#This Row],[their_ent_1]],Table1[[#This Row],[my_ent_1]])), 1, 0)</f>
        <v>0</v>
      </c>
      <c r="L2678">
        <f>IF(ISNUMBER(SEARCH(Table1[[#This Row],[their_ent_2]],Table1[[#This Row],[my_ent_2]])), 1, 0)</f>
        <v>0</v>
      </c>
    </row>
    <row r="2679" spans="1:12" hidden="1" x14ac:dyDescent="0.3">
      <c r="A2679" t="s">
        <v>7202</v>
      </c>
      <c r="B2679" t="s">
        <v>7203</v>
      </c>
      <c r="C2679" t="s">
        <v>4284</v>
      </c>
      <c r="D2679" t="s">
        <v>7204</v>
      </c>
      <c r="E2679" t="s">
        <v>7205</v>
      </c>
      <c r="F2679">
        <v>0</v>
      </c>
      <c r="G2679">
        <v>2677</v>
      </c>
      <c r="H2679">
        <f>IF(Table1[[#This Row],[my_ent_1]]=Table1[[#This Row],[their_ent_1]], 1, 0)</f>
        <v>0</v>
      </c>
      <c r="I2679">
        <f>IF(Table1[[#This Row],[my_ent_2]]=Table1[[#This Row],[their_ent_2]], 1, 0)</f>
        <v>0</v>
      </c>
      <c r="J2679">
        <f>IF(Table1[[#This Row],[same_1]]=1 &amp; Table1[[#This Row],[same_2]]=1, 1, 0)</f>
        <v>0</v>
      </c>
      <c r="K2679">
        <f>IF(ISNUMBER(SEARCH(Table1[[#This Row],[their_ent_1]],Table1[[#This Row],[my_ent_1]])), 1, 0)</f>
        <v>0</v>
      </c>
      <c r="L2679">
        <f>IF(ISNUMBER(SEARCH(Table1[[#This Row],[their_ent_2]],Table1[[#This Row],[my_ent_2]])), 1, 0)</f>
        <v>0</v>
      </c>
    </row>
    <row r="2680" spans="1:12" hidden="1" x14ac:dyDescent="0.3">
      <c r="A2680" t="s">
        <v>7206</v>
      </c>
      <c r="B2680" t="s">
        <v>3643</v>
      </c>
      <c r="C2680" t="s">
        <v>1265</v>
      </c>
      <c r="D2680" t="s">
        <v>7207</v>
      </c>
      <c r="E2680" t="s">
        <v>7208</v>
      </c>
      <c r="F2680">
        <v>0</v>
      </c>
      <c r="G2680">
        <v>2678</v>
      </c>
      <c r="H2680">
        <f>IF(Table1[[#This Row],[my_ent_1]]=Table1[[#This Row],[their_ent_1]], 1, 0)</f>
        <v>0</v>
      </c>
      <c r="I2680">
        <f>IF(Table1[[#This Row],[my_ent_2]]=Table1[[#This Row],[their_ent_2]], 1, 0)</f>
        <v>0</v>
      </c>
      <c r="J2680">
        <f>IF(Table1[[#This Row],[same_1]]=1 &amp; Table1[[#This Row],[same_2]]=1, 1, 0)</f>
        <v>0</v>
      </c>
      <c r="K2680">
        <f>IF(ISNUMBER(SEARCH(Table1[[#This Row],[their_ent_1]],Table1[[#This Row],[my_ent_1]])), 1, 0)</f>
        <v>0</v>
      </c>
      <c r="L2680">
        <f>IF(ISNUMBER(SEARCH(Table1[[#This Row],[their_ent_2]],Table1[[#This Row],[my_ent_2]])), 1, 0)</f>
        <v>0</v>
      </c>
    </row>
    <row r="2681" spans="1:12" x14ac:dyDescent="0.3">
      <c r="A2681" t="s">
        <v>7209</v>
      </c>
      <c r="B2681" t="s">
        <v>405</v>
      </c>
      <c r="C2681" t="s">
        <v>25</v>
      </c>
      <c r="D2681" t="s">
        <v>742</v>
      </c>
      <c r="E2681" t="s">
        <v>742</v>
      </c>
      <c r="F2681">
        <v>0</v>
      </c>
      <c r="G2681">
        <v>2679</v>
      </c>
      <c r="H2681">
        <f>IF(Table1[[#This Row],[my_ent_1]]=Table1[[#This Row],[their_ent_1]], 1, 0)</f>
        <v>0</v>
      </c>
      <c r="I2681">
        <f>IF(Table1[[#This Row],[my_ent_2]]=Table1[[#This Row],[their_ent_2]], 1, 0)</f>
        <v>1</v>
      </c>
      <c r="J2681">
        <f>IF(Table1[[#This Row],[same_1]]=1 &amp; Table1[[#This Row],[same_2]]=1, 1, 0)</f>
        <v>0</v>
      </c>
      <c r="K2681">
        <f>IF(ISNUMBER(SEARCH(Table1[[#This Row],[their_ent_1]],Table1[[#This Row],[my_ent_1]])), 1, 0)</f>
        <v>1</v>
      </c>
      <c r="L2681">
        <f>IF(ISNUMBER(SEARCH(Table1[[#This Row],[their_ent_2]],Table1[[#This Row],[my_ent_2]])), 1, 0)</f>
        <v>1</v>
      </c>
    </row>
    <row r="2682" spans="1:12" hidden="1" x14ac:dyDescent="0.3">
      <c r="A2682" t="s">
        <v>7210</v>
      </c>
      <c r="B2682" t="s">
        <v>7211</v>
      </c>
      <c r="C2682" t="s">
        <v>7212</v>
      </c>
      <c r="D2682" t="s">
        <v>7213</v>
      </c>
      <c r="E2682" t="s">
        <v>7214</v>
      </c>
      <c r="F2682">
        <v>0</v>
      </c>
      <c r="G2682">
        <v>2680</v>
      </c>
      <c r="H2682">
        <f>IF(Table1[[#This Row],[my_ent_1]]=Table1[[#This Row],[their_ent_1]], 1, 0)</f>
        <v>0</v>
      </c>
      <c r="I2682">
        <f>IF(Table1[[#This Row],[my_ent_2]]=Table1[[#This Row],[their_ent_2]], 1, 0)</f>
        <v>0</v>
      </c>
      <c r="J2682">
        <f>IF(Table1[[#This Row],[same_1]]=1 &amp; Table1[[#This Row],[same_2]]=1, 1, 0)</f>
        <v>0</v>
      </c>
      <c r="K2682">
        <f>IF(ISNUMBER(SEARCH(Table1[[#This Row],[their_ent_1]],Table1[[#This Row],[my_ent_1]])), 1, 0)</f>
        <v>0</v>
      </c>
      <c r="L2682">
        <f>IF(ISNUMBER(SEARCH(Table1[[#This Row],[their_ent_2]],Table1[[#This Row],[my_ent_2]])), 1, 0)</f>
        <v>0</v>
      </c>
    </row>
    <row r="2683" spans="1:12" hidden="1" x14ac:dyDescent="0.3">
      <c r="A2683" t="s">
        <v>7215</v>
      </c>
      <c r="B2683" t="s">
        <v>143</v>
      </c>
      <c r="C2683" t="s">
        <v>7216</v>
      </c>
      <c r="D2683" t="s">
        <v>143</v>
      </c>
      <c r="E2683" t="s">
        <v>1118</v>
      </c>
      <c r="F2683">
        <v>0</v>
      </c>
      <c r="G2683">
        <v>2681</v>
      </c>
      <c r="H2683">
        <f>IF(Table1[[#This Row],[my_ent_1]]=Table1[[#This Row],[their_ent_1]], 1, 0)</f>
        <v>0</v>
      </c>
      <c r="I2683">
        <f>IF(Table1[[#This Row],[my_ent_2]]=Table1[[#This Row],[their_ent_2]], 1, 0)</f>
        <v>0</v>
      </c>
      <c r="J2683">
        <f>IF(Table1[[#This Row],[same_1]]=1 &amp; Table1[[#This Row],[same_2]]=1, 1, 0)</f>
        <v>0</v>
      </c>
      <c r="K2683">
        <f>IF(ISNUMBER(SEARCH(Table1[[#This Row],[their_ent_1]],Table1[[#This Row],[my_ent_1]])), 1, 0)</f>
        <v>0</v>
      </c>
      <c r="L2683">
        <f>IF(ISNUMBER(SEARCH(Table1[[#This Row],[their_ent_2]],Table1[[#This Row],[my_ent_2]])), 1, 0)</f>
        <v>0</v>
      </c>
    </row>
    <row r="2684" spans="1:12" x14ac:dyDescent="0.3">
      <c r="A2684" t="s">
        <v>7217</v>
      </c>
      <c r="B2684" t="s">
        <v>1756</v>
      </c>
      <c r="C2684" t="s">
        <v>22</v>
      </c>
      <c r="D2684" t="s">
        <v>3730</v>
      </c>
      <c r="E2684" t="s">
        <v>3730</v>
      </c>
      <c r="F2684">
        <v>0</v>
      </c>
      <c r="G2684">
        <v>2682</v>
      </c>
      <c r="H2684">
        <f>IF(Table1[[#This Row],[my_ent_1]]=Table1[[#This Row],[their_ent_1]], 1, 0)</f>
        <v>0</v>
      </c>
      <c r="I2684">
        <f>IF(Table1[[#This Row],[my_ent_2]]=Table1[[#This Row],[their_ent_2]], 1, 0)</f>
        <v>1</v>
      </c>
      <c r="J2684">
        <f>IF(Table1[[#This Row],[same_1]]=1 &amp; Table1[[#This Row],[same_2]]=1, 1, 0)</f>
        <v>0</v>
      </c>
      <c r="K2684">
        <f>IF(ISNUMBER(SEARCH(Table1[[#This Row],[their_ent_1]],Table1[[#This Row],[my_ent_1]])), 1, 0)</f>
        <v>1</v>
      </c>
      <c r="L2684">
        <f>IF(ISNUMBER(SEARCH(Table1[[#This Row],[their_ent_2]],Table1[[#This Row],[my_ent_2]])), 1, 0)</f>
        <v>1</v>
      </c>
    </row>
    <row r="2685" spans="1:12" hidden="1" x14ac:dyDescent="0.3">
      <c r="A2685" t="s">
        <v>3123</v>
      </c>
      <c r="B2685" t="s">
        <v>3124</v>
      </c>
      <c r="C2685" t="s">
        <v>3124</v>
      </c>
      <c r="D2685" t="s">
        <v>3125</v>
      </c>
      <c r="E2685" t="s">
        <v>3126</v>
      </c>
      <c r="F2685">
        <v>0</v>
      </c>
      <c r="G2685">
        <v>2683</v>
      </c>
      <c r="H2685">
        <f>IF(Table1[[#This Row],[my_ent_1]]=Table1[[#This Row],[their_ent_1]], 1, 0)</f>
        <v>1</v>
      </c>
      <c r="I2685">
        <f>IF(Table1[[#This Row],[my_ent_2]]=Table1[[#This Row],[their_ent_2]], 1, 0)</f>
        <v>0</v>
      </c>
      <c r="J2685">
        <f>IF(Table1[[#This Row],[same_1]]=1 &amp; Table1[[#This Row],[same_2]]=1, 1, 0)</f>
        <v>0</v>
      </c>
      <c r="K2685">
        <f>IF(ISNUMBER(SEARCH(Table1[[#This Row],[their_ent_1]],Table1[[#This Row],[my_ent_1]])), 1, 0)</f>
        <v>1</v>
      </c>
      <c r="L2685">
        <f>IF(ISNUMBER(SEARCH(Table1[[#This Row],[their_ent_2]],Table1[[#This Row],[my_ent_2]])), 1, 0)</f>
        <v>0</v>
      </c>
    </row>
    <row r="2686" spans="1:12" x14ac:dyDescent="0.3">
      <c r="A2686" t="s">
        <v>7218</v>
      </c>
      <c r="B2686" t="s">
        <v>9</v>
      </c>
      <c r="C2686" t="s">
        <v>10</v>
      </c>
      <c r="D2686" t="s">
        <v>6281</v>
      </c>
      <c r="E2686" t="s">
        <v>6281</v>
      </c>
      <c r="F2686">
        <v>0</v>
      </c>
      <c r="G2686">
        <v>2684</v>
      </c>
      <c r="H2686">
        <f>IF(Table1[[#This Row],[my_ent_1]]=Table1[[#This Row],[their_ent_1]], 1, 0)</f>
        <v>0</v>
      </c>
      <c r="I2686">
        <f>IF(Table1[[#This Row],[my_ent_2]]=Table1[[#This Row],[their_ent_2]], 1, 0)</f>
        <v>1</v>
      </c>
      <c r="J2686">
        <f>IF(Table1[[#This Row],[same_1]]=1 &amp; Table1[[#This Row],[same_2]]=1, 1, 0)</f>
        <v>0</v>
      </c>
      <c r="K2686">
        <f>IF(ISNUMBER(SEARCH(Table1[[#This Row],[their_ent_1]],Table1[[#This Row],[my_ent_1]])), 1, 0)</f>
        <v>1</v>
      </c>
      <c r="L2686">
        <f>IF(ISNUMBER(SEARCH(Table1[[#This Row],[their_ent_2]],Table1[[#This Row],[my_ent_2]])), 1, 0)</f>
        <v>1</v>
      </c>
    </row>
    <row r="2687" spans="1:12" x14ac:dyDescent="0.3">
      <c r="A2687" t="s">
        <v>7219</v>
      </c>
      <c r="B2687" t="s">
        <v>110</v>
      </c>
      <c r="C2687" t="s">
        <v>111</v>
      </c>
      <c r="D2687" t="s">
        <v>57</v>
      </c>
      <c r="E2687" t="s">
        <v>36</v>
      </c>
      <c r="F2687">
        <v>0</v>
      </c>
      <c r="G2687">
        <v>2685</v>
      </c>
      <c r="H2687">
        <f>IF(Table1[[#This Row],[my_ent_1]]=Table1[[#This Row],[their_ent_1]], 1, 0)</f>
        <v>0</v>
      </c>
      <c r="I2687">
        <f>IF(Table1[[#This Row],[my_ent_2]]=Table1[[#This Row],[their_ent_2]], 1, 0)</f>
        <v>0</v>
      </c>
      <c r="J2687">
        <f>IF(Table1[[#This Row],[same_1]]=1 &amp; Table1[[#This Row],[same_2]]=1, 1, 0)</f>
        <v>0</v>
      </c>
      <c r="K2687">
        <f>IF(ISNUMBER(SEARCH(Table1[[#This Row],[their_ent_1]],Table1[[#This Row],[my_ent_1]])), 1, 0)</f>
        <v>1</v>
      </c>
      <c r="L2687">
        <f>IF(ISNUMBER(SEARCH(Table1[[#This Row],[their_ent_2]],Table1[[#This Row],[my_ent_2]])), 1, 0)</f>
        <v>1</v>
      </c>
    </row>
    <row r="2688" spans="1:12" x14ac:dyDescent="0.3">
      <c r="A2688" t="s">
        <v>7220</v>
      </c>
      <c r="B2688" t="s">
        <v>1660</v>
      </c>
      <c r="C2688" t="s">
        <v>1661</v>
      </c>
      <c r="D2688" t="s">
        <v>2750</v>
      </c>
      <c r="E2688" t="s">
        <v>2750</v>
      </c>
      <c r="F2688">
        <v>0</v>
      </c>
      <c r="G2688">
        <v>2686</v>
      </c>
      <c r="H2688">
        <f>IF(Table1[[#This Row],[my_ent_1]]=Table1[[#This Row],[their_ent_1]], 1, 0)</f>
        <v>0</v>
      </c>
      <c r="I2688">
        <f>IF(Table1[[#This Row],[my_ent_2]]=Table1[[#This Row],[their_ent_2]], 1, 0)</f>
        <v>1</v>
      </c>
      <c r="J2688">
        <f>IF(Table1[[#This Row],[same_1]]=1 &amp; Table1[[#This Row],[same_2]]=1, 1, 0)</f>
        <v>0</v>
      </c>
      <c r="K2688">
        <f>IF(ISNUMBER(SEARCH(Table1[[#This Row],[their_ent_1]],Table1[[#This Row],[my_ent_1]])), 1, 0)</f>
        <v>1</v>
      </c>
      <c r="L2688">
        <f>IF(ISNUMBER(SEARCH(Table1[[#This Row],[their_ent_2]],Table1[[#This Row],[my_ent_2]])), 1, 0)</f>
        <v>1</v>
      </c>
    </row>
    <row r="2689" spans="1:12" hidden="1" x14ac:dyDescent="0.3">
      <c r="A2689" t="s">
        <v>7221</v>
      </c>
      <c r="B2689" t="s">
        <v>654</v>
      </c>
      <c r="C2689" t="s">
        <v>654</v>
      </c>
      <c r="D2689" t="s">
        <v>163</v>
      </c>
      <c r="E2689" t="s">
        <v>2397</v>
      </c>
      <c r="F2689">
        <v>0</v>
      </c>
      <c r="G2689">
        <v>2687</v>
      </c>
      <c r="H2689">
        <f>IF(Table1[[#This Row],[my_ent_1]]=Table1[[#This Row],[their_ent_1]], 1, 0)</f>
        <v>1</v>
      </c>
      <c r="I2689">
        <f>IF(Table1[[#This Row],[my_ent_2]]=Table1[[#This Row],[their_ent_2]], 1, 0)</f>
        <v>0</v>
      </c>
      <c r="J2689">
        <f>IF(Table1[[#This Row],[same_1]]=1 &amp; Table1[[#This Row],[same_2]]=1, 1, 0)</f>
        <v>0</v>
      </c>
      <c r="K2689">
        <f>IF(ISNUMBER(SEARCH(Table1[[#This Row],[their_ent_1]],Table1[[#This Row],[my_ent_1]])), 1, 0)</f>
        <v>1</v>
      </c>
      <c r="L2689">
        <f>IF(ISNUMBER(SEARCH(Table1[[#This Row],[their_ent_2]],Table1[[#This Row],[my_ent_2]])), 1, 0)</f>
        <v>0</v>
      </c>
    </row>
    <row r="2690" spans="1:12" x14ac:dyDescent="0.3">
      <c r="A2690" t="s">
        <v>7222</v>
      </c>
      <c r="B2690" t="s">
        <v>7223</v>
      </c>
      <c r="C2690" t="s">
        <v>7223</v>
      </c>
      <c r="D2690" t="s">
        <v>4305</v>
      </c>
      <c r="E2690" t="s">
        <v>1691</v>
      </c>
      <c r="F2690">
        <v>0</v>
      </c>
      <c r="G2690">
        <v>2688</v>
      </c>
      <c r="H2690">
        <f>IF(Table1[[#This Row],[my_ent_1]]=Table1[[#This Row],[their_ent_1]], 1, 0)</f>
        <v>1</v>
      </c>
      <c r="I2690">
        <f>IF(Table1[[#This Row],[my_ent_2]]=Table1[[#This Row],[their_ent_2]], 1, 0)</f>
        <v>0</v>
      </c>
      <c r="J2690">
        <f>IF(Table1[[#This Row],[same_1]]=1 &amp; Table1[[#This Row],[same_2]]=1, 1, 0)</f>
        <v>0</v>
      </c>
      <c r="K2690">
        <f>IF(ISNUMBER(SEARCH(Table1[[#This Row],[their_ent_1]],Table1[[#This Row],[my_ent_1]])), 1, 0)</f>
        <v>1</v>
      </c>
      <c r="L2690">
        <f>IF(ISNUMBER(SEARCH(Table1[[#This Row],[their_ent_2]],Table1[[#This Row],[my_ent_2]])), 1, 0)</f>
        <v>1</v>
      </c>
    </row>
    <row r="2691" spans="1:12" x14ac:dyDescent="0.3">
      <c r="A2691" t="s">
        <v>7224</v>
      </c>
      <c r="B2691" t="s">
        <v>27</v>
      </c>
      <c r="C2691" t="s">
        <v>27</v>
      </c>
      <c r="D2691" t="s">
        <v>947</v>
      </c>
      <c r="E2691" t="s">
        <v>22</v>
      </c>
      <c r="F2691">
        <v>0</v>
      </c>
      <c r="G2691">
        <v>2689</v>
      </c>
      <c r="H2691">
        <f>IF(Table1[[#This Row],[my_ent_1]]=Table1[[#This Row],[their_ent_1]], 1, 0)</f>
        <v>1</v>
      </c>
      <c r="I2691">
        <f>IF(Table1[[#This Row],[my_ent_2]]=Table1[[#This Row],[their_ent_2]], 1, 0)</f>
        <v>0</v>
      </c>
      <c r="J2691">
        <f>IF(Table1[[#This Row],[same_1]]=1 &amp; Table1[[#This Row],[same_2]]=1, 1, 0)</f>
        <v>0</v>
      </c>
      <c r="K2691">
        <f>IF(ISNUMBER(SEARCH(Table1[[#This Row],[their_ent_1]],Table1[[#This Row],[my_ent_1]])), 1, 0)</f>
        <v>1</v>
      </c>
      <c r="L2691">
        <f>IF(ISNUMBER(SEARCH(Table1[[#This Row],[their_ent_2]],Table1[[#This Row],[my_ent_2]])), 1, 0)</f>
        <v>1</v>
      </c>
    </row>
    <row r="2692" spans="1:12" hidden="1" x14ac:dyDescent="0.3">
      <c r="A2692" t="s">
        <v>7225</v>
      </c>
      <c r="B2692" t="s">
        <v>47</v>
      </c>
      <c r="C2692" t="s">
        <v>7226</v>
      </c>
      <c r="D2692" t="s">
        <v>7226</v>
      </c>
      <c r="E2692" t="s">
        <v>27</v>
      </c>
      <c r="F2692">
        <v>0</v>
      </c>
      <c r="G2692">
        <v>2690</v>
      </c>
      <c r="H2692">
        <f>IF(Table1[[#This Row],[my_ent_1]]=Table1[[#This Row],[their_ent_1]], 1, 0)</f>
        <v>0</v>
      </c>
      <c r="I2692">
        <f>IF(Table1[[#This Row],[my_ent_2]]=Table1[[#This Row],[their_ent_2]], 1, 0)</f>
        <v>0</v>
      </c>
      <c r="J2692">
        <f>IF(Table1[[#This Row],[same_1]]=1 &amp; Table1[[#This Row],[same_2]]=1, 1, 0)</f>
        <v>0</v>
      </c>
      <c r="K2692">
        <f>IF(ISNUMBER(SEARCH(Table1[[#This Row],[their_ent_1]],Table1[[#This Row],[my_ent_1]])), 1, 0)</f>
        <v>0</v>
      </c>
      <c r="L2692">
        <f>IF(ISNUMBER(SEARCH(Table1[[#This Row],[their_ent_2]],Table1[[#This Row],[my_ent_2]])), 1, 0)</f>
        <v>0</v>
      </c>
    </row>
    <row r="2693" spans="1:12" hidden="1" x14ac:dyDescent="0.3">
      <c r="A2693" t="s">
        <v>7227</v>
      </c>
      <c r="B2693" t="s">
        <v>7228</v>
      </c>
      <c r="C2693" t="s">
        <v>7229</v>
      </c>
      <c r="D2693" t="s">
        <v>171</v>
      </c>
      <c r="E2693" t="s">
        <v>7230</v>
      </c>
      <c r="F2693">
        <v>0</v>
      </c>
      <c r="G2693">
        <v>2691</v>
      </c>
      <c r="H2693">
        <f>IF(Table1[[#This Row],[my_ent_1]]=Table1[[#This Row],[their_ent_1]], 1, 0)</f>
        <v>0</v>
      </c>
      <c r="I2693">
        <f>IF(Table1[[#This Row],[my_ent_2]]=Table1[[#This Row],[their_ent_2]], 1, 0)</f>
        <v>0</v>
      </c>
      <c r="J2693">
        <f>IF(Table1[[#This Row],[same_1]]=1 &amp; Table1[[#This Row],[same_2]]=1, 1, 0)</f>
        <v>0</v>
      </c>
      <c r="K2693">
        <f>IF(ISNUMBER(SEARCH(Table1[[#This Row],[their_ent_1]],Table1[[#This Row],[my_ent_1]])), 1, 0)</f>
        <v>0</v>
      </c>
      <c r="L2693">
        <f>IF(ISNUMBER(SEARCH(Table1[[#This Row],[their_ent_2]],Table1[[#This Row],[my_ent_2]])), 1, 0)</f>
        <v>0</v>
      </c>
    </row>
    <row r="2694" spans="1:12" hidden="1" x14ac:dyDescent="0.3">
      <c r="A2694" t="s">
        <v>7231</v>
      </c>
      <c r="B2694" t="s">
        <v>1799</v>
      </c>
      <c r="C2694" t="s">
        <v>1799</v>
      </c>
      <c r="D2694" t="s">
        <v>5333</v>
      </c>
      <c r="E2694" t="s">
        <v>7232</v>
      </c>
      <c r="F2694">
        <v>0</v>
      </c>
      <c r="G2694">
        <v>2692</v>
      </c>
      <c r="H2694">
        <f>IF(Table1[[#This Row],[my_ent_1]]=Table1[[#This Row],[their_ent_1]], 1, 0)</f>
        <v>1</v>
      </c>
      <c r="I2694">
        <f>IF(Table1[[#This Row],[my_ent_2]]=Table1[[#This Row],[their_ent_2]], 1, 0)</f>
        <v>0</v>
      </c>
      <c r="J2694">
        <f>IF(Table1[[#This Row],[same_1]]=1 &amp; Table1[[#This Row],[same_2]]=1, 1, 0)</f>
        <v>0</v>
      </c>
      <c r="K2694">
        <f>IF(ISNUMBER(SEARCH(Table1[[#This Row],[their_ent_1]],Table1[[#This Row],[my_ent_1]])), 1, 0)</f>
        <v>1</v>
      </c>
      <c r="L2694">
        <f>IF(ISNUMBER(SEARCH(Table1[[#This Row],[their_ent_2]],Table1[[#This Row],[my_ent_2]])), 1, 0)</f>
        <v>0</v>
      </c>
    </row>
    <row r="2695" spans="1:12" x14ac:dyDescent="0.3">
      <c r="A2695" t="s">
        <v>7233</v>
      </c>
      <c r="B2695" t="s">
        <v>7234</v>
      </c>
      <c r="C2695" t="s">
        <v>7235</v>
      </c>
      <c r="D2695" t="s">
        <v>7236</v>
      </c>
      <c r="E2695" t="s">
        <v>7236</v>
      </c>
      <c r="F2695">
        <v>0</v>
      </c>
      <c r="G2695">
        <v>2693</v>
      </c>
      <c r="H2695">
        <f>IF(Table1[[#This Row],[my_ent_1]]=Table1[[#This Row],[their_ent_1]], 1, 0)</f>
        <v>0</v>
      </c>
      <c r="I2695">
        <f>IF(Table1[[#This Row],[my_ent_2]]=Table1[[#This Row],[their_ent_2]], 1, 0)</f>
        <v>1</v>
      </c>
      <c r="J2695">
        <f>IF(Table1[[#This Row],[same_1]]=1 &amp; Table1[[#This Row],[same_2]]=1, 1, 0)</f>
        <v>0</v>
      </c>
      <c r="K2695">
        <f>IF(ISNUMBER(SEARCH(Table1[[#This Row],[their_ent_1]],Table1[[#This Row],[my_ent_1]])), 1, 0)</f>
        <v>1</v>
      </c>
      <c r="L2695">
        <f>IF(ISNUMBER(SEARCH(Table1[[#This Row],[their_ent_2]],Table1[[#This Row],[my_ent_2]])), 1, 0)</f>
        <v>1</v>
      </c>
    </row>
    <row r="2696" spans="1:12" hidden="1" x14ac:dyDescent="0.3">
      <c r="A2696" t="s">
        <v>7237</v>
      </c>
      <c r="B2696" t="s">
        <v>7238</v>
      </c>
      <c r="C2696" t="s">
        <v>7239</v>
      </c>
      <c r="D2696" t="s">
        <v>7240</v>
      </c>
      <c r="E2696" t="s">
        <v>3448</v>
      </c>
      <c r="F2696">
        <v>0</v>
      </c>
      <c r="G2696">
        <v>2694</v>
      </c>
      <c r="H2696">
        <f>IF(Table1[[#This Row],[my_ent_1]]=Table1[[#This Row],[their_ent_1]], 1, 0)</f>
        <v>0</v>
      </c>
      <c r="I2696">
        <f>IF(Table1[[#This Row],[my_ent_2]]=Table1[[#This Row],[their_ent_2]], 1, 0)</f>
        <v>0</v>
      </c>
      <c r="J2696">
        <f>IF(Table1[[#This Row],[same_1]]=1 &amp; Table1[[#This Row],[same_2]]=1, 1, 0)</f>
        <v>0</v>
      </c>
      <c r="K2696">
        <f>IF(ISNUMBER(SEARCH(Table1[[#This Row],[their_ent_1]],Table1[[#This Row],[my_ent_1]])), 1, 0)</f>
        <v>0</v>
      </c>
      <c r="L2696">
        <f>IF(ISNUMBER(SEARCH(Table1[[#This Row],[their_ent_2]],Table1[[#This Row],[my_ent_2]])), 1, 0)</f>
        <v>0</v>
      </c>
    </row>
    <row r="2697" spans="1:12" hidden="1" x14ac:dyDescent="0.3">
      <c r="A2697" t="s">
        <v>7241</v>
      </c>
      <c r="B2697" t="s">
        <v>4078</v>
      </c>
      <c r="C2697" t="s">
        <v>4078</v>
      </c>
      <c r="D2697" t="s">
        <v>7242</v>
      </c>
      <c r="E2697" t="s">
        <v>314</v>
      </c>
      <c r="F2697">
        <v>0</v>
      </c>
      <c r="G2697">
        <v>2695</v>
      </c>
      <c r="H2697">
        <f>IF(Table1[[#This Row],[my_ent_1]]=Table1[[#This Row],[their_ent_1]], 1, 0)</f>
        <v>1</v>
      </c>
      <c r="I2697">
        <f>IF(Table1[[#This Row],[my_ent_2]]=Table1[[#This Row],[their_ent_2]], 1, 0)</f>
        <v>0</v>
      </c>
      <c r="J2697">
        <f>IF(Table1[[#This Row],[same_1]]=1 &amp; Table1[[#This Row],[same_2]]=1, 1, 0)</f>
        <v>0</v>
      </c>
      <c r="K2697">
        <f>IF(ISNUMBER(SEARCH(Table1[[#This Row],[their_ent_1]],Table1[[#This Row],[my_ent_1]])), 1, 0)</f>
        <v>1</v>
      </c>
      <c r="L2697">
        <f>IF(ISNUMBER(SEARCH(Table1[[#This Row],[their_ent_2]],Table1[[#This Row],[my_ent_2]])), 1, 0)</f>
        <v>0</v>
      </c>
    </row>
    <row r="2698" spans="1:12" x14ac:dyDescent="0.3">
      <c r="A2698" t="s">
        <v>7243</v>
      </c>
      <c r="B2698" t="s">
        <v>293</v>
      </c>
      <c r="C2698" t="s">
        <v>293</v>
      </c>
      <c r="D2698" t="s">
        <v>7244</v>
      </c>
      <c r="E2698" t="s">
        <v>7245</v>
      </c>
      <c r="F2698">
        <v>0</v>
      </c>
      <c r="G2698">
        <v>2696</v>
      </c>
      <c r="H2698">
        <f>IF(Table1[[#This Row],[my_ent_1]]=Table1[[#This Row],[their_ent_1]], 1, 0)</f>
        <v>1</v>
      </c>
      <c r="I2698">
        <f>IF(Table1[[#This Row],[my_ent_2]]=Table1[[#This Row],[their_ent_2]], 1, 0)</f>
        <v>0</v>
      </c>
      <c r="J2698">
        <f>IF(Table1[[#This Row],[same_1]]=1 &amp; Table1[[#This Row],[same_2]]=1, 1, 0)</f>
        <v>0</v>
      </c>
      <c r="K2698">
        <f>IF(ISNUMBER(SEARCH(Table1[[#This Row],[their_ent_1]],Table1[[#This Row],[my_ent_1]])), 1, 0)</f>
        <v>1</v>
      </c>
      <c r="L2698">
        <f>IF(ISNUMBER(SEARCH(Table1[[#This Row],[their_ent_2]],Table1[[#This Row],[my_ent_2]])), 1, 0)</f>
        <v>1</v>
      </c>
    </row>
    <row r="2699" spans="1:12" hidden="1" x14ac:dyDescent="0.3">
      <c r="A2699" t="s">
        <v>7246</v>
      </c>
      <c r="B2699" t="s">
        <v>3806</v>
      </c>
      <c r="C2699" t="s">
        <v>7247</v>
      </c>
      <c r="D2699" t="s">
        <v>1057</v>
      </c>
      <c r="E2699" t="s">
        <v>430</v>
      </c>
      <c r="F2699">
        <v>0</v>
      </c>
      <c r="G2699">
        <v>2697</v>
      </c>
      <c r="H2699">
        <f>IF(Table1[[#This Row],[my_ent_1]]=Table1[[#This Row],[their_ent_1]], 1, 0)</f>
        <v>0</v>
      </c>
      <c r="I2699">
        <f>IF(Table1[[#This Row],[my_ent_2]]=Table1[[#This Row],[their_ent_2]], 1, 0)</f>
        <v>0</v>
      </c>
      <c r="J2699">
        <f>IF(Table1[[#This Row],[same_1]]=1 &amp; Table1[[#This Row],[same_2]]=1, 1, 0)</f>
        <v>0</v>
      </c>
      <c r="K2699">
        <f>IF(ISNUMBER(SEARCH(Table1[[#This Row],[their_ent_1]],Table1[[#This Row],[my_ent_1]])), 1, 0)</f>
        <v>0</v>
      </c>
      <c r="L2699">
        <f>IF(ISNUMBER(SEARCH(Table1[[#This Row],[their_ent_2]],Table1[[#This Row],[my_ent_2]])), 1, 0)</f>
        <v>0</v>
      </c>
    </row>
    <row r="2700" spans="1:12" hidden="1" x14ac:dyDescent="0.3">
      <c r="A2700" t="s">
        <v>7248</v>
      </c>
      <c r="B2700" t="s">
        <v>412</v>
      </c>
      <c r="C2700" t="s">
        <v>2479</v>
      </c>
      <c r="D2700" t="s">
        <v>1713</v>
      </c>
      <c r="E2700" t="s">
        <v>1713</v>
      </c>
      <c r="F2700">
        <v>0</v>
      </c>
      <c r="G2700">
        <v>2698</v>
      </c>
      <c r="H2700">
        <f>IF(Table1[[#This Row],[my_ent_1]]=Table1[[#This Row],[their_ent_1]], 1, 0)</f>
        <v>0</v>
      </c>
      <c r="I2700">
        <f>IF(Table1[[#This Row],[my_ent_2]]=Table1[[#This Row],[their_ent_2]], 1, 0)</f>
        <v>1</v>
      </c>
      <c r="J2700">
        <f>IF(Table1[[#This Row],[same_1]]=1 &amp; Table1[[#This Row],[same_2]]=1, 1, 0)</f>
        <v>0</v>
      </c>
      <c r="K2700">
        <f>IF(ISNUMBER(SEARCH(Table1[[#This Row],[their_ent_1]],Table1[[#This Row],[my_ent_1]])), 1, 0)</f>
        <v>0</v>
      </c>
      <c r="L2700">
        <f>IF(ISNUMBER(SEARCH(Table1[[#This Row],[their_ent_2]],Table1[[#This Row],[my_ent_2]])), 1, 0)</f>
        <v>1</v>
      </c>
    </row>
    <row r="2701" spans="1:12" x14ac:dyDescent="0.3">
      <c r="A2701" t="s">
        <v>7249</v>
      </c>
      <c r="B2701" t="s">
        <v>1495</v>
      </c>
      <c r="C2701" t="s">
        <v>1495</v>
      </c>
      <c r="D2701" t="s">
        <v>7250</v>
      </c>
      <c r="E2701" t="s">
        <v>3642</v>
      </c>
      <c r="F2701">
        <v>0</v>
      </c>
      <c r="G2701">
        <v>2699</v>
      </c>
      <c r="H2701">
        <f>IF(Table1[[#This Row],[my_ent_1]]=Table1[[#This Row],[their_ent_1]], 1, 0)</f>
        <v>1</v>
      </c>
      <c r="I2701">
        <f>IF(Table1[[#This Row],[my_ent_2]]=Table1[[#This Row],[their_ent_2]], 1, 0)</f>
        <v>0</v>
      </c>
      <c r="J2701">
        <f>IF(Table1[[#This Row],[same_1]]=1 &amp; Table1[[#This Row],[same_2]]=1, 1, 0)</f>
        <v>0</v>
      </c>
      <c r="K2701">
        <f>IF(ISNUMBER(SEARCH(Table1[[#This Row],[their_ent_1]],Table1[[#This Row],[my_ent_1]])), 1, 0)</f>
        <v>1</v>
      </c>
      <c r="L2701">
        <f>IF(ISNUMBER(SEARCH(Table1[[#This Row],[their_ent_2]],Table1[[#This Row],[my_ent_2]])), 1, 0)</f>
        <v>1</v>
      </c>
    </row>
    <row r="2702" spans="1:12" hidden="1" x14ac:dyDescent="0.3">
      <c r="A2702" t="s">
        <v>7251</v>
      </c>
      <c r="B2702" t="s">
        <v>7252</v>
      </c>
      <c r="C2702" t="s">
        <v>1685</v>
      </c>
      <c r="D2702" t="s">
        <v>117</v>
      </c>
      <c r="E2702" t="s">
        <v>7252</v>
      </c>
      <c r="F2702">
        <v>0</v>
      </c>
      <c r="G2702">
        <v>2700</v>
      </c>
      <c r="H2702">
        <f>IF(Table1[[#This Row],[my_ent_1]]=Table1[[#This Row],[their_ent_1]], 1, 0)</f>
        <v>0</v>
      </c>
      <c r="I2702">
        <f>IF(Table1[[#This Row],[my_ent_2]]=Table1[[#This Row],[their_ent_2]], 1, 0)</f>
        <v>0</v>
      </c>
      <c r="J2702">
        <f>IF(Table1[[#This Row],[same_1]]=1 &amp; Table1[[#This Row],[same_2]]=1, 1, 0)</f>
        <v>0</v>
      </c>
      <c r="K2702">
        <f>IF(ISNUMBER(SEARCH(Table1[[#This Row],[their_ent_1]],Table1[[#This Row],[my_ent_1]])), 1, 0)</f>
        <v>0</v>
      </c>
      <c r="L2702">
        <f>IF(ISNUMBER(SEARCH(Table1[[#This Row],[their_ent_2]],Table1[[#This Row],[my_ent_2]])), 1, 0)</f>
        <v>0</v>
      </c>
    </row>
    <row r="2703" spans="1:12" x14ac:dyDescent="0.3">
      <c r="A2703" t="s">
        <v>7253</v>
      </c>
      <c r="B2703" t="s">
        <v>205</v>
      </c>
      <c r="C2703" t="s">
        <v>205</v>
      </c>
      <c r="D2703" t="s">
        <v>1106</v>
      </c>
      <c r="E2703" t="s">
        <v>1528</v>
      </c>
      <c r="F2703">
        <v>0</v>
      </c>
      <c r="G2703">
        <v>2701</v>
      </c>
      <c r="H2703">
        <f>IF(Table1[[#This Row],[my_ent_1]]=Table1[[#This Row],[their_ent_1]], 1, 0)</f>
        <v>1</v>
      </c>
      <c r="I2703">
        <f>IF(Table1[[#This Row],[my_ent_2]]=Table1[[#This Row],[their_ent_2]], 1, 0)</f>
        <v>0</v>
      </c>
      <c r="J2703">
        <f>IF(Table1[[#This Row],[same_1]]=1 &amp; Table1[[#This Row],[same_2]]=1, 1, 0)</f>
        <v>0</v>
      </c>
      <c r="K2703">
        <f>IF(ISNUMBER(SEARCH(Table1[[#This Row],[their_ent_1]],Table1[[#This Row],[my_ent_1]])), 1, 0)</f>
        <v>1</v>
      </c>
      <c r="L2703">
        <f>IF(ISNUMBER(SEARCH(Table1[[#This Row],[their_ent_2]],Table1[[#This Row],[my_ent_2]])), 1, 0)</f>
        <v>1</v>
      </c>
    </row>
    <row r="2704" spans="1:12" hidden="1" x14ac:dyDescent="0.3">
      <c r="A2704" t="s">
        <v>7254</v>
      </c>
      <c r="B2704" t="s">
        <v>7255</v>
      </c>
      <c r="C2704" t="s">
        <v>7256</v>
      </c>
      <c r="D2704" t="s">
        <v>2633</v>
      </c>
      <c r="E2704" t="s">
        <v>7257</v>
      </c>
      <c r="F2704">
        <v>0</v>
      </c>
      <c r="G2704">
        <v>2702</v>
      </c>
      <c r="H2704">
        <f>IF(Table1[[#This Row],[my_ent_1]]=Table1[[#This Row],[their_ent_1]], 1, 0)</f>
        <v>0</v>
      </c>
      <c r="I2704">
        <f>IF(Table1[[#This Row],[my_ent_2]]=Table1[[#This Row],[their_ent_2]], 1, 0)</f>
        <v>0</v>
      </c>
      <c r="J2704">
        <f>IF(Table1[[#This Row],[same_1]]=1 &amp; Table1[[#This Row],[same_2]]=1, 1, 0)</f>
        <v>0</v>
      </c>
      <c r="K2704">
        <f>IF(ISNUMBER(SEARCH(Table1[[#This Row],[their_ent_1]],Table1[[#This Row],[my_ent_1]])), 1, 0)</f>
        <v>0</v>
      </c>
      <c r="L2704">
        <f>IF(ISNUMBER(SEARCH(Table1[[#This Row],[their_ent_2]],Table1[[#This Row],[my_ent_2]])), 1, 0)</f>
        <v>0</v>
      </c>
    </row>
    <row r="2705" spans="1:12" hidden="1" x14ac:dyDescent="0.3">
      <c r="A2705" t="s">
        <v>7258</v>
      </c>
      <c r="B2705" t="s">
        <v>7259</v>
      </c>
      <c r="C2705" t="s">
        <v>7260</v>
      </c>
      <c r="D2705" t="s">
        <v>7261</v>
      </c>
      <c r="E2705" t="s">
        <v>7262</v>
      </c>
      <c r="F2705">
        <v>0</v>
      </c>
      <c r="G2705">
        <v>2703</v>
      </c>
      <c r="H2705">
        <f>IF(Table1[[#This Row],[my_ent_1]]=Table1[[#This Row],[their_ent_1]], 1, 0)</f>
        <v>0</v>
      </c>
      <c r="I2705">
        <f>IF(Table1[[#This Row],[my_ent_2]]=Table1[[#This Row],[their_ent_2]], 1, 0)</f>
        <v>0</v>
      </c>
      <c r="J2705">
        <f>IF(Table1[[#This Row],[same_1]]=1 &amp; Table1[[#This Row],[same_2]]=1, 1, 0)</f>
        <v>0</v>
      </c>
      <c r="K2705">
        <f>IF(ISNUMBER(SEARCH(Table1[[#This Row],[their_ent_1]],Table1[[#This Row],[my_ent_1]])), 1, 0)</f>
        <v>0</v>
      </c>
      <c r="L2705">
        <f>IF(ISNUMBER(SEARCH(Table1[[#This Row],[their_ent_2]],Table1[[#This Row],[my_ent_2]])), 1, 0)</f>
        <v>0</v>
      </c>
    </row>
    <row r="2706" spans="1:12" hidden="1" x14ac:dyDescent="0.3">
      <c r="A2706" t="s">
        <v>7263</v>
      </c>
      <c r="B2706" t="s">
        <v>405</v>
      </c>
      <c r="C2706" t="s">
        <v>7264</v>
      </c>
      <c r="D2706" t="s">
        <v>36</v>
      </c>
      <c r="E2706" t="s">
        <v>36</v>
      </c>
      <c r="F2706">
        <v>0</v>
      </c>
      <c r="G2706">
        <v>2704</v>
      </c>
      <c r="H2706">
        <f>IF(Table1[[#This Row],[my_ent_1]]=Table1[[#This Row],[their_ent_1]], 1, 0)</f>
        <v>0</v>
      </c>
      <c r="I2706">
        <f>IF(Table1[[#This Row],[my_ent_2]]=Table1[[#This Row],[their_ent_2]], 1, 0)</f>
        <v>1</v>
      </c>
      <c r="J2706">
        <f>IF(Table1[[#This Row],[same_1]]=1 &amp; Table1[[#This Row],[same_2]]=1, 1, 0)</f>
        <v>0</v>
      </c>
      <c r="K2706">
        <f>IF(ISNUMBER(SEARCH(Table1[[#This Row],[their_ent_1]],Table1[[#This Row],[my_ent_1]])), 1, 0)</f>
        <v>0</v>
      </c>
      <c r="L2706">
        <f>IF(ISNUMBER(SEARCH(Table1[[#This Row],[their_ent_2]],Table1[[#This Row],[my_ent_2]])), 1, 0)</f>
        <v>1</v>
      </c>
    </row>
    <row r="2707" spans="1:12" hidden="1" x14ac:dyDescent="0.3">
      <c r="A2707" t="s">
        <v>7265</v>
      </c>
      <c r="B2707" t="s">
        <v>7266</v>
      </c>
      <c r="C2707" t="s">
        <v>6799</v>
      </c>
      <c r="D2707" t="s">
        <v>6799</v>
      </c>
      <c r="E2707" t="s">
        <v>7267</v>
      </c>
      <c r="F2707">
        <v>0</v>
      </c>
      <c r="G2707">
        <v>2705</v>
      </c>
      <c r="H2707">
        <f>IF(Table1[[#This Row],[my_ent_1]]=Table1[[#This Row],[their_ent_1]], 1, 0)</f>
        <v>0</v>
      </c>
      <c r="I2707">
        <f>IF(Table1[[#This Row],[my_ent_2]]=Table1[[#This Row],[their_ent_2]], 1, 0)</f>
        <v>0</v>
      </c>
      <c r="J2707">
        <f>IF(Table1[[#This Row],[same_1]]=1 &amp; Table1[[#This Row],[same_2]]=1, 1, 0)</f>
        <v>0</v>
      </c>
      <c r="K2707">
        <f>IF(ISNUMBER(SEARCH(Table1[[#This Row],[their_ent_1]],Table1[[#This Row],[my_ent_1]])), 1, 0)</f>
        <v>0</v>
      </c>
      <c r="L2707">
        <f>IF(ISNUMBER(SEARCH(Table1[[#This Row],[their_ent_2]],Table1[[#This Row],[my_ent_2]])), 1, 0)</f>
        <v>0</v>
      </c>
    </row>
    <row r="2708" spans="1:12" hidden="1" x14ac:dyDescent="0.3">
      <c r="A2708" t="s">
        <v>7268</v>
      </c>
      <c r="B2708" t="s">
        <v>7269</v>
      </c>
      <c r="C2708" t="s">
        <v>7270</v>
      </c>
      <c r="D2708" t="s">
        <v>7271</v>
      </c>
      <c r="E2708" t="s">
        <v>64</v>
      </c>
      <c r="F2708">
        <v>0</v>
      </c>
      <c r="G2708">
        <v>2706</v>
      </c>
      <c r="H2708">
        <f>IF(Table1[[#This Row],[my_ent_1]]=Table1[[#This Row],[their_ent_1]], 1, 0)</f>
        <v>0</v>
      </c>
      <c r="I2708">
        <f>IF(Table1[[#This Row],[my_ent_2]]=Table1[[#This Row],[their_ent_2]], 1, 0)</f>
        <v>0</v>
      </c>
      <c r="J2708">
        <f>IF(Table1[[#This Row],[same_1]]=1 &amp; Table1[[#This Row],[same_2]]=1, 1, 0)</f>
        <v>0</v>
      </c>
      <c r="K2708">
        <f>IF(ISNUMBER(SEARCH(Table1[[#This Row],[their_ent_1]],Table1[[#This Row],[my_ent_1]])), 1, 0)</f>
        <v>0</v>
      </c>
      <c r="L2708">
        <f>IF(ISNUMBER(SEARCH(Table1[[#This Row],[their_ent_2]],Table1[[#This Row],[my_ent_2]])), 1, 0)</f>
        <v>0</v>
      </c>
    </row>
    <row r="2709" spans="1:12" hidden="1" x14ac:dyDescent="0.3">
      <c r="A2709" t="s">
        <v>7272</v>
      </c>
      <c r="B2709" t="s">
        <v>7273</v>
      </c>
      <c r="C2709" t="s">
        <v>7274</v>
      </c>
      <c r="D2709" t="s">
        <v>22</v>
      </c>
      <c r="E2709" t="s">
        <v>7275</v>
      </c>
      <c r="F2709">
        <v>0</v>
      </c>
      <c r="G2709">
        <v>2707</v>
      </c>
      <c r="H2709">
        <f>IF(Table1[[#This Row],[my_ent_1]]=Table1[[#This Row],[their_ent_1]], 1, 0)</f>
        <v>0</v>
      </c>
      <c r="I2709">
        <f>IF(Table1[[#This Row],[my_ent_2]]=Table1[[#This Row],[their_ent_2]], 1, 0)</f>
        <v>0</v>
      </c>
      <c r="J2709">
        <f>IF(Table1[[#This Row],[same_1]]=1 &amp; Table1[[#This Row],[same_2]]=1, 1, 0)</f>
        <v>0</v>
      </c>
      <c r="K2709">
        <f>IF(ISNUMBER(SEARCH(Table1[[#This Row],[their_ent_1]],Table1[[#This Row],[my_ent_1]])), 1, 0)</f>
        <v>0</v>
      </c>
      <c r="L2709">
        <f>IF(ISNUMBER(SEARCH(Table1[[#This Row],[their_ent_2]],Table1[[#This Row],[my_ent_2]])), 1, 0)</f>
        <v>0</v>
      </c>
    </row>
    <row r="2710" spans="1:12" hidden="1" x14ac:dyDescent="0.3">
      <c r="A2710" t="s">
        <v>7276</v>
      </c>
      <c r="B2710" t="s">
        <v>18</v>
      </c>
      <c r="C2710" t="s">
        <v>18</v>
      </c>
      <c r="D2710" t="s">
        <v>314</v>
      </c>
      <c r="E2710" t="s">
        <v>6613</v>
      </c>
      <c r="F2710">
        <v>0</v>
      </c>
      <c r="G2710">
        <v>2708</v>
      </c>
      <c r="H2710">
        <f>IF(Table1[[#This Row],[my_ent_1]]=Table1[[#This Row],[their_ent_1]], 1, 0)</f>
        <v>1</v>
      </c>
      <c r="I2710">
        <f>IF(Table1[[#This Row],[my_ent_2]]=Table1[[#This Row],[their_ent_2]], 1, 0)</f>
        <v>0</v>
      </c>
      <c r="J2710">
        <f>IF(Table1[[#This Row],[same_1]]=1 &amp; Table1[[#This Row],[same_2]]=1, 1, 0)</f>
        <v>0</v>
      </c>
      <c r="K2710">
        <f>IF(ISNUMBER(SEARCH(Table1[[#This Row],[their_ent_1]],Table1[[#This Row],[my_ent_1]])), 1, 0)</f>
        <v>1</v>
      </c>
      <c r="L2710">
        <f>IF(ISNUMBER(SEARCH(Table1[[#This Row],[their_ent_2]],Table1[[#This Row],[my_ent_2]])), 1, 0)</f>
        <v>0</v>
      </c>
    </row>
    <row r="2711" spans="1:12" hidden="1" x14ac:dyDescent="0.3">
      <c r="A2711" t="s">
        <v>7277</v>
      </c>
      <c r="B2711" t="s">
        <v>352</v>
      </c>
      <c r="C2711" t="s">
        <v>352</v>
      </c>
      <c r="D2711" t="s">
        <v>143</v>
      </c>
      <c r="E2711" t="s">
        <v>7278</v>
      </c>
      <c r="F2711">
        <v>0</v>
      </c>
      <c r="G2711">
        <v>2709</v>
      </c>
      <c r="H2711">
        <f>IF(Table1[[#This Row],[my_ent_1]]=Table1[[#This Row],[their_ent_1]], 1, 0)</f>
        <v>1</v>
      </c>
      <c r="I2711">
        <f>IF(Table1[[#This Row],[my_ent_2]]=Table1[[#This Row],[their_ent_2]], 1, 0)</f>
        <v>0</v>
      </c>
      <c r="J2711">
        <f>IF(Table1[[#This Row],[same_1]]=1 &amp; Table1[[#This Row],[same_2]]=1, 1, 0)</f>
        <v>0</v>
      </c>
      <c r="K2711">
        <f>IF(ISNUMBER(SEARCH(Table1[[#This Row],[their_ent_1]],Table1[[#This Row],[my_ent_1]])), 1, 0)</f>
        <v>1</v>
      </c>
      <c r="L2711">
        <f>IF(ISNUMBER(SEARCH(Table1[[#This Row],[their_ent_2]],Table1[[#This Row],[my_ent_2]])), 1, 0)</f>
        <v>0</v>
      </c>
    </row>
    <row r="2712" spans="1:12" hidden="1" x14ac:dyDescent="0.3">
      <c r="A2712" t="s">
        <v>7279</v>
      </c>
      <c r="B2712" t="s">
        <v>7280</v>
      </c>
      <c r="C2712" t="s">
        <v>597</v>
      </c>
      <c r="D2712" t="s">
        <v>7281</v>
      </c>
      <c r="E2712" t="s">
        <v>7281</v>
      </c>
      <c r="F2712">
        <v>0</v>
      </c>
      <c r="G2712">
        <v>2710</v>
      </c>
      <c r="H2712">
        <f>IF(Table1[[#This Row],[my_ent_1]]=Table1[[#This Row],[their_ent_1]], 1, 0)</f>
        <v>0</v>
      </c>
      <c r="I2712">
        <f>IF(Table1[[#This Row],[my_ent_2]]=Table1[[#This Row],[their_ent_2]], 1, 0)</f>
        <v>1</v>
      </c>
      <c r="J2712">
        <f>IF(Table1[[#This Row],[same_1]]=1 &amp; Table1[[#This Row],[same_2]]=1, 1, 0)</f>
        <v>0</v>
      </c>
      <c r="K2712">
        <f>IF(ISNUMBER(SEARCH(Table1[[#This Row],[their_ent_1]],Table1[[#This Row],[my_ent_1]])), 1, 0)</f>
        <v>0</v>
      </c>
      <c r="L2712">
        <f>IF(ISNUMBER(SEARCH(Table1[[#This Row],[their_ent_2]],Table1[[#This Row],[my_ent_2]])), 1, 0)</f>
        <v>1</v>
      </c>
    </row>
    <row r="2713" spans="1:12" hidden="1" x14ac:dyDescent="0.3">
      <c r="A2713" t="s">
        <v>7282</v>
      </c>
      <c r="B2713" t="s">
        <v>47</v>
      </c>
      <c r="C2713" t="s">
        <v>36</v>
      </c>
      <c r="D2713" t="s">
        <v>7283</v>
      </c>
      <c r="E2713" t="s">
        <v>56</v>
      </c>
      <c r="F2713">
        <v>0</v>
      </c>
      <c r="G2713">
        <v>2711</v>
      </c>
      <c r="H2713">
        <f>IF(Table1[[#This Row],[my_ent_1]]=Table1[[#This Row],[their_ent_1]], 1, 0)</f>
        <v>0</v>
      </c>
      <c r="I2713">
        <f>IF(Table1[[#This Row],[my_ent_2]]=Table1[[#This Row],[their_ent_2]], 1, 0)</f>
        <v>0</v>
      </c>
      <c r="J2713">
        <f>IF(Table1[[#This Row],[same_1]]=1 &amp; Table1[[#This Row],[same_2]]=1, 1, 0)</f>
        <v>0</v>
      </c>
      <c r="K2713">
        <f>IF(ISNUMBER(SEARCH(Table1[[#This Row],[their_ent_1]],Table1[[#This Row],[my_ent_1]])), 1, 0)</f>
        <v>0</v>
      </c>
      <c r="L2713">
        <f>IF(ISNUMBER(SEARCH(Table1[[#This Row],[their_ent_2]],Table1[[#This Row],[my_ent_2]])), 1, 0)</f>
        <v>0</v>
      </c>
    </row>
    <row r="2714" spans="1:12" hidden="1" x14ac:dyDescent="0.3">
      <c r="A2714" t="s">
        <v>7284</v>
      </c>
      <c r="B2714" t="s">
        <v>7285</v>
      </c>
      <c r="C2714" t="s">
        <v>2817</v>
      </c>
      <c r="D2714" t="s">
        <v>412</v>
      </c>
      <c r="E2714" t="s">
        <v>39</v>
      </c>
      <c r="F2714">
        <v>0</v>
      </c>
      <c r="G2714">
        <v>2712</v>
      </c>
      <c r="H2714">
        <f>IF(Table1[[#This Row],[my_ent_1]]=Table1[[#This Row],[their_ent_1]], 1, 0)</f>
        <v>0</v>
      </c>
      <c r="I2714">
        <f>IF(Table1[[#This Row],[my_ent_2]]=Table1[[#This Row],[their_ent_2]], 1, 0)</f>
        <v>0</v>
      </c>
      <c r="J2714">
        <f>IF(Table1[[#This Row],[same_1]]=1 &amp; Table1[[#This Row],[same_2]]=1, 1, 0)</f>
        <v>0</v>
      </c>
      <c r="K2714">
        <f>IF(ISNUMBER(SEARCH(Table1[[#This Row],[their_ent_1]],Table1[[#This Row],[my_ent_1]])), 1, 0)</f>
        <v>0</v>
      </c>
      <c r="L2714">
        <f>IF(ISNUMBER(SEARCH(Table1[[#This Row],[their_ent_2]],Table1[[#This Row],[my_ent_2]])), 1, 0)</f>
        <v>0</v>
      </c>
    </row>
    <row r="2715" spans="1:12" hidden="1" x14ac:dyDescent="0.3">
      <c r="A2715" t="s">
        <v>7286</v>
      </c>
      <c r="B2715" t="s">
        <v>7287</v>
      </c>
      <c r="C2715" t="s">
        <v>2960</v>
      </c>
      <c r="D2715" t="s">
        <v>7288</v>
      </c>
      <c r="E2715" t="s">
        <v>7289</v>
      </c>
      <c r="F2715">
        <v>0</v>
      </c>
      <c r="G2715">
        <v>2713</v>
      </c>
      <c r="H2715">
        <f>IF(Table1[[#This Row],[my_ent_1]]=Table1[[#This Row],[their_ent_1]], 1, 0)</f>
        <v>0</v>
      </c>
      <c r="I2715">
        <f>IF(Table1[[#This Row],[my_ent_2]]=Table1[[#This Row],[their_ent_2]], 1, 0)</f>
        <v>0</v>
      </c>
      <c r="J2715">
        <f>IF(Table1[[#This Row],[same_1]]=1 &amp; Table1[[#This Row],[same_2]]=1, 1, 0)</f>
        <v>0</v>
      </c>
      <c r="K2715">
        <f>IF(ISNUMBER(SEARCH(Table1[[#This Row],[their_ent_1]],Table1[[#This Row],[my_ent_1]])), 1, 0)</f>
        <v>0</v>
      </c>
      <c r="L2715">
        <f>IF(ISNUMBER(SEARCH(Table1[[#This Row],[their_ent_2]],Table1[[#This Row],[my_ent_2]])), 1, 0)</f>
        <v>0</v>
      </c>
    </row>
    <row r="2716" spans="1:12" hidden="1" x14ac:dyDescent="0.3">
      <c r="A2716" t="s">
        <v>7290</v>
      </c>
      <c r="B2716" t="s">
        <v>7291</v>
      </c>
      <c r="C2716" t="s">
        <v>7292</v>
      </c>
      <c r="D2716" t="s">
        <v>7293</v>
      </c>
      <c r="E2716" t="s">
        <v>4449</v>
      </c>
      <c r="F2716">
        <v>0</v>
      </c>
      <c r="G2716">
        <v>2714</v>
      </c>
      <c r="H2716">
        <f>IF(Table1[[#This Row],[my_ent_1]]=Table1[[#This Row],[their_ent_1]], 1, 0)</f>
        <v>0</v>
      </c>
      <c r="I2716">
        <f>IF(Table1[[#This Row],[my_ent_2]]=Table1[[#This Row],[their_ent_2]], 1, 0)</f>
        <v>0</v>
      </c>
      <c r="J2716">
        <f>IF(Table1[[#This Row],[same_1]]=1 &amp; Table1[[#This Row],[same_2]]=1, 1, 0)</f>
        <v>0</v>
      </c>
      <c r="K2716">
        <f>IF(ISNUMBER(SEARCH(Table1[[#This Row],[their_ent_1]],Table1[[#This Row],[my_ent_1]])), 1, 0)</f>
        <v>0</v>
      </c>
      <c r="L2716">
        <f>IF(ISNUMBER(SEARCH(Table1[[#This Row],[their_ent_2]],Table1[[#This Row],[my_ent_2]])), 1, 0)</f>
        <v>0</v>
      </c>
    </row>
    <row r="2717" spans="1:12" hidden="1" x14ac:dyDescent="0.3">
      <c r="A2717" t="s">
        <v>7294</v>
      </c>
      <c r="B2717" t="s">
        <v>7295</v>
      </c>
      <c r="C2717" t="s">
        <v>7295</v>
      </c>
      <c r="D2717" t="s">
        <v>57</v>
      </c>
      <c r="E2717" t="s">
        <v>69</v>
      </c>
      <c r="F2717">
        <v>0</v>
      </c>
      <c r="G2717">
        <v>2715</v>
      </c>
      <c r="H2717">
        <f>IF(Table1[[#This Row],[my_ent_1]]=Table1[[#This Row],[their_ent_1]], 1, 0)</f>
        <v>1</v>
      </c>
      <c r="I2717">
        <f>IF(Table1[[#This Row],[my_ent_2]]=Table1[[#This Row],[their_ent_2]], 1, 0)</f>
        <v>0</v>
      </c>
      <c r="J2717">
        <f>IF(Table1[[#This Row],[same_1]]=1 &amp; Table1[[#This Row],[same_2]]=1, 1, 0)</f>
        <v>0</v>
      </c>
      <c r="K2717">
        <f>IF(ISNUMBER(SEARCH(Table1[[#This Row],[their_ent_1]],Table1[[#This Row],[my_ent_1]])), 1, 0)</f>
        <v>1</v>
      </c>
      <c r="L2717">
        <f>IF(ISNUMBER(SEARCH(Table1[[#This Row],[their_ent_2]],Table1[[#This Row],[my_ent_2]])), 1, 0)</f>
        <v>0</v>
      </c>
    </row>
    <row r="2718" spans="1:12" hidden="1" x14ac:dyDescent="0.3">
      <c r="A2718" t="s">
        <v>7296</v>
      </c>
      <c r="B2718" t="s">
        <v>1756</v>
      </c>
      <c r="C2718" t="s">
        <v>3083</v>
      </c>
      <c r="D2718" t="s">
        <v>3083</v>
      </c>
      <c r="E2718" t="s">
        <v>576</v>
      </c>
      <c r="F2718">
        <v>0</v>
      </c>
      <c r="G2718">
        <v>2716</v>
      </c>
      <c r="H2718">
        <f>IF(Table1[[#This Row],[my_ent_1]]=Table1[[#This Row],[their_ent_1]], 1, 0)</f>
        <v>0</v>
      </c>
      <c r="I2718">
        <f>IF(Table1[[#This Row],[my_ent_2]]=Table1[[#This Row],[their_ent_2]], 1, 0)</f>
        <v>0</v>
      </c>
      <c r="J2718">
        <f>IF(Table1[[#This Row],[same_1]]=1 &amp; Table1[[#This Row],[same_2]]=1, 1, 0)</f>
        <v>0</v>
      </c>
      <c r="K2718">
        <f>IF(ISNUMBER(SEARCH(Table1[[#This Row],[their_ent_1]],Table1[[#This Row],[my_ent_1]])), 1, 0)</f>
        <v>0</v>
      </c>
      <c r="L2718">
        <f>IF(ISNUMBER(SEARCH(Table1[[#This Row],[their_ent_2]],Table1[[#This Row],[my_ent_2]])), 1, 0)</f>
        <v>0</v>
      </c>
    </row>
    <row r="2719" spans="1:12" hidden="1" x14ac:dyDescent="0.3">
      <c r="A2719" t="s">
        <v>7297</v>
      </c>
      <c r="B2719" t="s">
        <v>4583</v>
      </c>
      <c r="C2719" t="s">
        <v>755</v>
      </c>
      <c r="D2719" t="s">
        <v>1392</v>
      </c>
      <c r="E2719" t="s">
        <v>36</v>
      </c>
      <c r="F2719">
        <v>0</v>
      </c>
      <c r="G2719">
        <v>2717</v>
      </c>
      <c r="H2719">
        <f>IF(Table1[[#This Row],[my_ent_1]]=Table1[[#This Row],[their_ent_1]], 1, 0)</f>
        <v>0</v>
      </c>
      <c r="I2719">
        <f>IF(Table1[[#This Row],[my_ent_2]]=Table1[[#This Row],[their_ent_2]], 1, 0)</f>
        <v>0</v>
      </c>
      <c r="J2719">
        <f>IF(Table1[[#This Row],[same_1]]=1 &amp; Table1[[#This Row],[same_2]]=1, 1, 0)</f>
        <v>0</v>
      </c>
      <c r="K2719">
        <f>IF(ISNUMBER(SEARCH(Table1[[#This Row],[their_ent_1]],Table1[[#This Row],[my_ent_1]])), 1, 0)</f>
        <v>0</v>
      </c>
      <c r="L2719">
        <f>IF(ISNUMBER(SEARCH(Table1[[#This Row],[their_ent_2]],Table1[[#This Row],[my_ent_2]])), 1, 0)</f>
        <v>0</v>
      </c>
    </row>
    <row r="2720" spans="1:12" hidden="1" x14ac:dyDescent="0.3">
      <c r="A2720" t="s">
        <v>7298</v>
      </c>
      <c r="B2720" t="s">
        <v>7299</v>
      </c>
      <c r="C2720" t="s">
        <v>7299</v>
      </c>
      <c r="D2720" t="s">
        <v>7300</v>
      </c>
      <c r="E2720" t="s">
        <v>7301</v>
      </c>
      <c r="F2720">
        <v>0</v>
      </c>
      <c r="G2720">
        <v>2718</v>
      </c>
      <c r="H2720">
        <f>IF(Table1[[#This Row],[my_ent_1]]=Table1[[#This Row],[their_ent_1]], 1, 0)</f>
        <v>1</v>
      </c>
      <c r="I2720">
        <f>IF(Table1[[#This Row],[my_ent_2]]=Table1[[#This Row],[their_ent_2]], 1, 0)</f>
        <v>0</v>
      </c>
      <c r="J2720">
        <f>IF(Table1[[#This Row],[same_1]]=1 &amp; Table1[[#This Row],[same_2]]=1, 1, 0)</f>
        <v>0</v>
      </c>
      <c r="K2720">
        <f>IF(ISNUMBER(SEARCH(Table1[[#This Row],[their_ent_1]],Table1[[#This Row],[my_ent_1]])), 1, 0)</f>
        <v>1</v>
      </c>
      <c r="L2720">
        <f>IF(ISNUMBER(SEARCH(Table1[[#This Row],[their_ent_2]],Table1[[#This Row],[my_ent_2]])), 1, 0)</f>
        <v>0</v>
      </c>
    </row>
    <row r="2721" spans="1:12" hidden="1" x14ac:dyDescent="0.3">
      <c r="A2721" t="s">
        <v>7302</v>
      </c>
      <c r="B2721" t="s">
        <v>7303</v>
      </c>
      <c r="C2721" t="s">
        <v>755</v>
      </c>
      <c r="D2721" t="s">
        <v>7304</v>
      </c>
      <c r="E2721" t="s">
        <v>7303</v>
      </c>
      <c r="F2721">
        <v>0</v>
      </c>
      <c r="G2721">
        <v>2719</v>
      </c>
      <c r="H2721">
        <f>IF(Table1[[#This Row],[my_ent_1]]=Table1[[#This Row],[their_ent_1]], 1, 0)</f>
        <v>0</v>
      </c>
      <c r="I2721">
        <f>IF(Table1[[#This Row],[my_ent_2]]=Table1[[#This Row],[their_ent_2]], 1, 0)</f>
        <v>0</v>
      </c>
      <c r="J2721">
        <f>IF(Table1[[#This Row],[same_1]]=1 &amp; Table1[[#This Row],[same_2]]=1, 1, 0)</f>
        <v>0</v>
      </c>
      <c r="K2721">
        <f>IF(ISNUMBER(SEARCH(Table1[[#This Row],[their_ent_1]],Table1[[#This Row],[my_ent_1]])), 1, 0)</f>
        <v>0</v>
      </c>
      <c r="L2721">
        <f>IF(ISNUMBER(SEARCH(Table1[[#This Row],[their_ent_2]],Table1[[#This Row],[my_ent_2]])), 1, 0)</f>
        <v>0</v>
      </c>
    </row>
    <row r="2722" spans="1:12" hidden="1" x14ac:dyDescent="0.3">
      <c r="A2722" t="s">
        <v>7305</v>
      </c>
      <c r="B2722" t="s">
        <v>499</v>
      </c>
      <c r="C2722" t="s">
        <v>179</v>
      </c>
      <c r="D2722" t="s">
        <v>499</v>
      </c>
      <c r="E2722" t="s">
        <v>1070</v>
      </c>
      <c r="F2722">
        <v>0</v>
      </c>
      <c r="G2722">
        <v>2720</v>
      </c>
      <c r="H2722">
        <f>IF(Table1[[#This Row],[my_ent_1]]=Table1[[#This Row],[their_ent_1]], 1, 0)</f>
        <v>0</v>
      </c>
      <c r="I2722">
        <f>IF(Table1[[#This Row],[my_ent_2]]=Table1[[#This Row],[their_ent_2]], 1, 0)</f>
        <v>0</v>
      </c>
      <c r="J2722">
        <f>IF(Table1[[#This Row],[same_1]]=1 &amp; Table1[[#This Row],[same_2]]=1, 1, 0)</f>
        <v>0</v>
      </c>
      <c r="K2722">
        <f>IF(ISNUMBER(SEARCH(Table1[[#This Row],[their_ent_1]],Table1[[#This Row],[my_ent_1]])), 1, 0)</f>
        <v>0</v>
      </c>
      <c r="L2722">
        <f>IF(ISNUMBER(SEARCH(Table1[[#This Row],[their_ent_2]],Table1[[#This Row],[my_ent_2]])), 1, 0)</f>
        <v>0</v>
      </c>
    </row>
    <row r="2723" spans="1:12" hidden="1" x14ac:dyDescent="0.3">
      <c r="A2723" t="s">
        <v>7306</v>
      </c>
      <c r="B2723" t="s">
        <v>1736</v>
      </c>
      <c r="C2723" t="s">
        <v>1736</v>
      </c>
      <c r="D2723" t="s">
        <v>7307</v>
      </c>
      <c r="E2723" t="s">
        <v>364</v>
      </c>
      <c r="F2723">
        <v>0</v>
      </c>
      <c r="G2723">
        <v>2721</v>
      </c>
      <c r="H2723">
        <f>IF(Table1[[#This Row],[my_ent_1]]=Table1[[#This Row],[their_ent_1]], 1, 0)</f>
        <v>1</v>
      </c>
      <c r="I2723">
        <f>IF(Table1[[#This Row],[my_ent_2]]=Table1[[#This Row],[their_ent_2]], 1, 0)</f>
        <v>0</v>
      </c>
      <c r="J2723">
        <f>IF(Table1[[#This Row],[same_1]]=1 &amp; Table1[[#This Row],[same_2]]=1, 1, 0)</f>
        <v>0</v>
      </c>
      <c r="K2723">
        <f>IF(ISNUMBER(SEARCH(Table1[[#This Row],[their_ent_1]],Table1[[#This Row],[my_ent_1]])), 1, 0)</f>
        <v>1</v>
      </c>
      <c r="L2723">
        <f>IF(ISNUMBER(SEARCH(Table1[[#This Row],[their_ent_2]],Table1[[#This Row],[my_ent_2]])), 1, 0)</f>
        <v>0</v>
      </c>
    </row>
    <row r="2724" spans="1:12" hidden="1" x14ac:dyDescent="0.3">
      <c r="A2724" t="s">
        <v>7308</v>
      </c>
      <c r="B2724" t="s">
        <v>7309</v>
      </c>
      <c r="C2724" t="s">
        <v>7309</v>
      </c>
      <c r="D2724" t="s">
        <v>1116</v>
      </c>
      <c r="E2724" t="s">
        <v>1103</v>
      </c>
      <c r="F2724">
        <v>0</v>
      </c>
      <c r="G2724">
        <v>2722</v>
      </c>
      <c r="H2724">
        <f>IF(Table1[[#This Row],[my_ent_1]]=Table1[[#This Row],[their_ent_1]], 1, 0)</f>
        <v>1</v>
      </c>
      <c r="I2724">
        <f>IF(Table1[[#This Row],[my_ent_2]]=Table1[[#This Row],[their_ent_2]], 1, 0)</f>
        <v>0</v>
      </c>
      <c r="J2724">
        <f>IF(Table1[[#This Row],[same_1]]=1 &amp; Table1[[#This Row],[same_2]]=1, 1, 0)</f>
        <v>0</v>
      </c>
      <c r="K2724">
        <f>IF(ISNUMBER(SEARCH(Table1[[#This Row],[their_ent_1]],Table1[[#This Row],[my_ent_1]])), 1, 0)</f>
        <v>1</v>
      </c>
      <c r="L2724">
        <f>IF(ISNUMBER(SEARCH(Table1[[#This Row],[their_ent_2]],Table1[[#This Row],[my_ent_2]])), 1, 0)</f>
        <v>0</v>
      </c>
    </row>
    <row r="2725" spans="1:12" hidden="1" x14ac:dyDescent="0.3">
      <c r="A2725" t="s">
        <v>7310</v>
      </c>
      <c r="B2725" t="s">
        <v>390</v>
      </c>
      <c r="C2725" t="s">
        <v>777</v>
      </c>
      <c r="D2725" t="s">
        <v>142</v>
      </c>
      <c r="E2725" t="s">
        <v>142</v>
      </c>
      <c r="F2725">
        <v>0</v>
      </c>
      <c r="G2725">
        <v>2723</v>
      </c>
      <c r="H2725">
        <f>IF(Table1[[#This Row],[my_ent_1]]=Table1[[#This Row],[their_ent_1]], 1, 0)</f>
        <v>0</v>
      </c>
      <c r="I2725">
        <f>IF(Table1[[#This Row],[my_ent_2]]=Table1[[#This Row],[their_ent_2]], 1, 0)</f>
        <v>1</v>
      </c>
      <c r="J2725">
        <f>IF(Table1[[#This Row],[same_1]]=1 &amp; Table1[[#This Row],[same_2]]=1, 1, 0)</f>
        <v>0</v>
      </c>
      <c r="K2725">
        <f>IF(ISNUMBER(SEARCH(Table1[[#This Row],[their_ent_1]],Table1[[#This Row],[my_ent_1]])), 1, 0)</f>
        <v>0</v>
      </c>
      <c r="L2725">
        <f>IF(ISNUMBER(SEARCH(Table1[[#This Row],[their_ent_2]],Table1[[#This Row],[my_ent_2]])), 1, 0)</f>
        <v>1</v>
      </c>
    </row>
    <row r="2726" spans="1:12" hidden="1" x14ac:dyDescent="0.3">
      <c r="A2726" t="s">
        <v>7311</v>
      </c>
      <c r="B2726" t="s">
        <v>390</v>
      </c>
      <c r="C2726" t="s">
        <v>1010</v>
      </c>
      <c r="D2726" t="s">
        <v>7312</v>
      </c>
      <c r="E2726" t="s">
        <v>7313</v>
      </c>
      <c r="F2726">
        <v>0</v>
      </c>
      <c r="G2726">
        <v>2724</v>
      </c>
      <c r="H2726">
        <f>IF(Table1[[#This Row],[my_ent_1]]=Table1[[#This Row],[their_ent_1]], 1, 0)</f>
        <v>0</v>
      </c>
      <c r="I2726">
        <f>IF(Table1[[#This Row],[my_ent_2]]=Table1[[#This Row],[their_ent_2]], 1, 0)</f>
        <v>0</v>
      </c>
      <c r="J2726">
        <f>IF(Table1[[#This Row],[same_1]]=1 &amp; Table1[[#This Row],[same_2]]=1, 1, 0)</f>
        <v>0</v>
      </c>
      <c r="K2726">
        <f>IF(ISNUMBER(SEARCH(Table1[[#This Row],[their_ent_1]],Table1[[#This Row],[my_ent_1]])), 1, 0)</f>
        <v>0</v>
      </c>
      <c r="L2726">
        <f>IF(ISNUMBER(SEARCH(Table1[[#This Row],[their_ent_2]],Table1[[#This Row],[my_ent_2]])), 1, 0)</f>
        <v>0</v>
      </c>
    </row>
    <row r="2727" spans="1:12" hidden="1" x14ac:dyDescent="0.3">
      <c r="A2727" t="s">
        <v>7314</v>
      </c>
      <c r="B2727" t="s">
        <v>7315</v>
      </c>
      <c r="C2727" t="s">
        <v>7316</v>
      </c>
      <c r="D2727" t="s">
        <v>7317</v>
      </c>
      <c r="E2727" t="s">
        <v>5171</v>
      </c>
      <c r="F2727">
        <v>0</v>
      </c>
      <c r="G2727">
        <v>2725</v>
      </c>
      <c r="H2727">
        <f>IF(Table1[[#This Row],[my_ent_1]]=Table1[[#This Row],[their_ent_1]], 1, 0)</f>
        <v>0</v>
      </c>
      <c r="I2727">
        <f>IF(Table1[[#This Row],[my_ent_2]]=Table1[[#This Row],[their_ent_2]], 1, 0)</f>
        <v>0</v>
      </c>
      <c r="J2727">
        <f>IF(Table1[[#This Row],[same_1]]=1 &amp; Table1[[#This Row],[same_2]]=1, 1, 0)</f>
        <v>0</v>
      </c>
      <c r="K2727">
        <f>IF(ISNUMBER(SEARCH(Table1[[#This Row],[their_ent_1]],Table1[[#This Row],[my_ent_1]])), 1, 0)</f>
        <v>1</v>
      </c>
      <c r="L2727">
        <f>IF(ISNUMBER(SEARCH(Table1[[#This Row],[their_ent_2]],Table1[[#This Row],[my_ent_2]])), 1, 0)</f>
        <v>0</v>
      </c>
    </row>
    <row r="2728" spans="1:12" hidden="1" x14ac:dyDescent="0.3">
      <c r="A2728" t="s">
        <v>7318</v>
      </c>
      <c r="B2728" t="s">
        <v>177</v>
      </c>
      <c r="C2728" t="s">
        <v>646</v>
      </c>
      <c r="D2728" t="s">
        <v>646</v>
      </c>
      <c r="E2728" t="s">
        <v>1087</v>
      </c>
      <c r="F2728">
        <v>0</v>
      </c>
      <c r="G2728">
        <v>2726</v>
      </c>
      <c r="H2728">
        <f>IF(Table1[[#This Row],[my_ent_1]]=Table1[[#This Row],[their_ent_1]], 1, 0)</f>
        <v>0</v>
      </c>
      <c r="I2728">
        <f>IF(Table1[[#This Row],[my_ent_2]]=Table1[[#This Row],[their_ent_2]], 1, 0)</f>
        <v>0</v>
      </c>
      <c r="J2728">
        <f>IF(Table1[[#This Row],[same_1]]=1 &amp; Table1[[#This Row],[same_2]]=1, 1, 0)</f>
        <v>0</v>
      </c>
      <c r="K2728">
        <f>IF(ISNUMBER(SEARCH(Table1[[#This Row],[their_ent_1]],Table1[[#This Row],[my_ent_1]])), 1, 0)</f>
        <v>0</v>
      </c>
      <c r="L2728">
        <f>IF(ISNUMBER(SEARCH(Table1[[#This Row],[their_ent_2]],Table1[[#This Row],[my_ent_2]])), 1, 0)</f>
        <v>0</v>
      </c>
    </row>
    <row r="2729" spans="1:12" hidden="1" x14ac:dyDescent="0.3">
      <c r="A2729" t="s">
        <v>7319</v>
      </c>
      <c r="B2729" t="s">
        <v>593</v>
      </c>
      <c r="C2729" t="s">
        <v>7320</v>
      </c>
      <c r="D2729" t="s">
        <v>1568</v>
      </c>
      <c r="E2729" t="s">
        <v>593</v>
      </c>
      <c r="F2729">
        <v>0</v>
      </c>
      <c r="G2729">
        <v>2727</v>
      </c>
      <c r="H2729">
        <f>IF(Table1[[#This Row],[my_ent_1]]=Table1[[#This Row],[their_ent_1]], 1, 0)</f>
        <v>0</v>
      </c>
      <c r="I2729">
        <f>IF(Table1[[#This Row],[my_ent_2]]=Table1[[#This Row],[their_ent_2]], 1, 0)</f>
        <v>0</v>
      </c>
      <c r="J2729">
        <f>IF(Table1[[#This Row],[same_1]]=1 &amp; Table1[[#This Row],[same_2]]=1, 1, 0)</f>
        <v>0</v>
      </c>
      <c r="K2729">
        <f>IF(ISNUMBER(SEARCH(Table1[[#This Row],[their_ent_1]],Table1[[#This Row],[my_ent_1]])), 1, 0)</f>
        <v>0</v>
      </c>
      <c r="L2729">
        <f>IF(ISNUMBER(SEARCH(Table1[[#This Row],[their_ent_2]],Table1[[#This Row],[my_ent_2]])), 1, 0)</f>
        <v>0</v>
      </c>
    </row>
    <row r="2730" spans="1:12" hidden="1" x14ac:dyDescent="0.3">
      <c r="A2730" t="s">
        <v>7321</v>
      </c>
      <c r="B2730" t="s">
        <v>7322</v>
      </c>
      <c r="C2730" t="s">
        <v>4169</v>
      </c>
      <c r="D2730" t="s">
        <v>3247</v>
      </c>
      <c r="E2730" t="s">
        <v>7323</v>
      </c>
      <c r="F2730">
        <v>0</v>
      </c>
      <c r="G2730">
        <v>2728</v>
      </c>
      <c r="H2730">
        <f>IF(Table1[[#This Row],[my_ent_1]]=Table1[[#This Row],[their_ent_1]], 1, 0)</f>
        <v>0</v>
      </c>
      <c r="I2730">
        <f>IF(Table1[[#This Row],[my_ent_2]]=Table1[[#This Row],[their_ent_2]], 1, 0)</f>
        <v>0</v>
      </c>
      <c r="J2730">
        <f>IF(Table1[[#This Row],[same_1]]=1 &amp; Table1[[#This Row],[same_2]]=1, 1, 0)</f>
        <v>0</v>
      </c>
      <c r="K2730">
        <f>IF(ISNUMBER(SEARCH(Table1[[#This Row],[their_ent_1]],Table1[[#This Row],[my_ent_1]])), 1, 0)</f>
        <v>0</v>
      </c>
      <c r="L2730">
        <f>IF(ISNUMBER(SEARCH(Table1[[#This Row],[their_ent_2]],Table1[[#This Row],[my_ent_2]])), 1, 0)</f>
        <v>0</v>
      </c>
    </row>
    <row r="2731" spans="1:12" hidden="1" x14ac:dyDescent="0.3">
      <c r="A2731" t="s">
        <v>7324</v>
      </c>
      <c r="B2731" t="s">
        <v>7325</v>
      </c>
      <c r="C2731" t="s">
        <v>7326</v>
      </c>
      <c r="D2731" t="s">
        <v>47</v>
      </c>
      <c r="E2731" t="s">
        <v>7327</v>
      </c>
      <c r="F2731">
        <v>0</v>
      </c>
      <c r="G2731">
        <v>2729</v>
      </c>
      <c r="H2731">
        <f>IF(Table1[[#This Row],[my_ent_1]]=Table1[[#This Row],[their_ent_1]], 1, 0)</f>
        <v>0</v>
      </c>
      <c r="I2731">
        <f>IF(Table1[[#This Row],[my_ent_2]]=Table1[[#This Row],[their_ent_2]], 1, 0)</f>
        <v>0</v>
      </c>
      <c r="J2731">
        <f>IF(Table1[[#This Row],[same_1]]=1 &amp; Table1[[#This Row],[same_2]]=1, 1, 0)</f>
        <v>0</v>
      </c>
      <c r="K2731">
        <f>IF(ISNUMBER(SEARCH(Table1[[#This Row],[their_ent_1]],Table1[[#This Row],[my_ent_1]])), 1, 0)</f>
        <v>0</v>
      </c>
      <c r="L2731">
        <f>IF(ISNUMBER(SEARCH(Table1[[#This Row],[their_ent_2]],Table1[[#This Row],[my_ent_2]])), 1, 0)</f>
        <v>0</v>
      </c>
    </row>
    <row r="2732" spans="1:12" x14ac:dyDescent="0.3">
      <c r="A2732" t="s">
        <v>7328</v>
      </c>
      <c r="B2732" t="s">
        <v>7329</v>
      </c>
      <c r="C2732" t="s">
        <v>7329</v>
      </c>
      <c r="D2732" t="s">
        <v>1493</v>
      </c>
      <c r="E2732" t="s">
        <v>874</v>
      </c>
      <c r="F2732">
        <v>0</v>
      </c>
      <c r="G2732">
        <v>2730</v>
      </c>
      <c r="H2732">
        <f>IF(Table1[[#This Row],[my_ent_1]]=Table1[[#This Row],[their_ent_1]], 1, 0)</f>
        <v>1</v>
      </c>
      <c r="I2732">
        <f>IF(Table1[[#This Row],[my_ent_2]]=Table1[[#This Row],[their_ent_2]], 1, 0)</f>
        <v>0</v>
      </c>
      <c r="J2732">
        <f>IF(Table1[[#This Row],[same_1]]=1 &amp; Table1[[#This Row],[same_2]]=1, 1, 0)</f>
        <v>0</v>
      </c>
      <c r="K2732">
        <f>IF(ISNUMBER(SEARCH(Table1[[#This Row],[their_ent_1]],Table1[[#This Row],[my_ent_1]])), 1, 0)</f>
        <v>1</v>
      </c>
      <c r="L2732">
        <f>IF(ISNUMBER(SEARCH(Table1[[#This Row],[their_ent_2]],Table1[[#This Row],[my_ent_2]])), 1, 0)</f>
        <v>1</v>
      </c>
    </row>
    <row r="2733" spans="1:12" hidden="1" x14ac:dyDescent="0.3">
      <c r="A2733" t="s">
        <v>7330</v>
      </c>
      <c r="B2733" t="s">
        <v>7331</v>
      </c>
      <c r="C2733" t="s">
        <v>7331</v>
      </c>
      <c r="D2733" t="s">
        <v>7332</v>
      </c>
      <c r="E2733" t="s">
        <v>7333</v>
      </c>
      <c r="F2733">
        <v>0</v>
      </c>
      <c r="G2733">
        <v>2731</v>
      </c>
      <c r="H2733">
        <f>IF(Table1[[#This Row],[my_ent_1]]=Table1[[#This Row],[their_ent_1]], 1, 0)</f>
        <v>1</v>
      </c>
      <c r="I2733">
        <f>IF(Table1[[#This Row],[my_ent_2]]=Table1[[#This Row],[their_ent_2]], 1, 0)</f>
        <v>0</v>
      </c>
      <c r="J2733">
        <f>IF(Table1[[#This Row],[same_1]]=1 &amp; Table1[[#This Row],[same_2]]=1, 1, 0)</f>
        <v>0</v>
      </c>
      <c r="K2733">
        <f>IF(ISNUMBER(SEARCH(Table1[[#This Row],[their_ent_1]],Table1[[#This Row],[my_ent_1]])), 1, 0)</f>
        <v>1</v>
      </c>
      <c r="L2733">
        <f>IF(ISNUMBER(SEARCH(Table1[[#This Row],[their_ent_2]],Table1[[#This Row],[my_ent_2]])), 1, 0)</f>
        <v>0</v>
      </c>
    </row>
    <row r="2734" spans="1:12" hidden="1" x14ac:dyDescent="0.3">
      <c r="A2734" t="s">
        <v>7334</v>
      </c>
      <c r="B2734" t="s">
        <v>2655</v>
      </c>
      <c r="C2734" t="s">
        <v>962</v>
      </c>
      <c r="D2734" t="s">
        <v>4761</v>
      </c>
      <c r="E2734" t="s">
        <v>715</v>
      </c>
      <c r="F2734">
        <v>0</v>
      </c>
      <c r="G2734">
        <v>2732</v>
      </c>
      <c r="H2734">
        <f>IF(Table1[[#This Row],[my_ent_1]]=Table1[[#This Row],[their_ent_1]], 1, 0)</f>
        <v>0</v>
      </c>
      <c r="I2734">
        <f>IF(Table1[[#This Row],[my_ent_2]]=Table1[[#This Row],[their_ent_2]], 1, 0)</f>
        <v>0</v>
      </c>
      <c r="J2734">
        <f>IF(Table1[[#This Row],[same_1]]=1 &amp; Table1[[#This Row],[same_2]]=1, 1, 0)</f>
        <v>0</v>
      </c>
      <c r="K2734">
        <f>IF(ISNUMBER(SEARCH(Table1[[#This Row],[their_ent_1]],Table1[[#This Row],[my_ent_1]])), 1, 0)</f>
        <v>0</v>
      </c>
      <c r="L2734">
        <f>IF(ISNUMBER(SEARCH(Table1[[#This Row],[their_ent_2]],Table1[[#This Row],[my_ent_2]])), 1, 0)</f>
        <v>0</v>
      </c>
    </row>
    <row r="2735" spans="1:12" hidden="1" x14ac:dyDescent="0.3">
      <c r="A2735" t="s">
        <v>7335</v>
      </c>
      <c r="B2735" t="s">
        <v>551</v>
      </c>
      <c r="C2735" t="s">
        <v>117</v>
      </c>
      <c r="D2735" t="s">
        <v>526</v>
      </c>
      <c r="E2735" t="s">
        <v>1057</v>
      </c>
      <c r="F2735">
        <v>0</v>
      </c>
      <c r="G2735">
        <v>2733</v>
      </c>
      <c r="H2735">
        <f>IF(Table1[[#This Row],[my_ent_1]]=Table1[[#This Row],[their_ent_1]], 1, 0)</f>
        <v>0</v>
      </c>
      <c r="I2735">
        <f>IF(Table1[[#This Row],[my_ent_2]]=Table1[[#This Row],[their_ent_2]], 1, 0)</f>
        <v>0</v>
      </c>
      <c r="J2735">
        <f>IF(Table1[[#This Row],[same_1]]=1 &amp; Table1[[#This Row],[same_2]]=1, 1, 0)</f>
        <v>0</v>
      </c>
      <c r="K2735">
        <f>IF(ISNUMBER(SEARCH(Table1[[#This Row],[their_ent_1]],Table1[[#This Row],[my_ent_1]])), 1, 0)</f>
        <v>0</v>
      </c>
      <c r="L2735">
        <f>IF(ISNUMBER(SEARCH(Table1[[#This Row],[their_ent_2]],Table1[[#This Row],[my_ent_2]])), 1, 0)</f>
        <v>0</v>
      </c>
    </row>
    <row r="2736" spans="1:12" hidden="1" x14ac:dyDescent="0.3">
      <c r="A2736" t="s">
        <v>7336</v>
      </c>
      <c r="B2736" t="s">
        <v>72</v>
      </c>
      <c r="C2736" t="s">
        <v>56</v>
      </c>
      <c r="D2736" t="s">
        <v>7337</v>
      </c>
      <c r="E2736" t="s">
        <v>7337</v>
      </c>
      <c r="F2736">
        <v>0</v>
      </c>
      <c r="G2736">
        <v>2734</v>
      </c>
      <c r="H2736">
        <f>IF(Table1[[#This Row],[my_ent_1]]=Table1[[#This Row],[their_ent_1]], 1, 0)</f>
        <v>0</v>
      </c>
      <c r="I2736">
        <f>IF(Table1[[#This Row],[my_ent_2]]=Table1[[#This Row],[their_ent_2]], 1, 0)</f>
        <v>1</v>
      </c>
      <c r="J2736">
        <f>IF(Table1[[#This Row],[same_1]]=1 &amp; Table1[[#This Row],[same_2]]=1, 1, 0)</f>
        <v>0</v>
      </c>
      <c r="K2736">
        <f>IF(ISNUMBER(SEARCH(Table1[[#This Row],[their_ent_1]],Table1[[#This Row],[my_ent_1]])), 1, 0)</f>
        <v>0</v>
      </c>
      <c r="L2736">
        <f>IF(ISNUMBER(SEARCH(Table1[[#This Row],[their_ent_2]],Table1[[#This Row],[my_ent_2]])), 1, 0)</f>
        <v>1</v>
      </c>
    </row>
    <row r="2737" spans="1:12" hidden="1" x14ac:dyDescent="0.3">
      <c r="A2737" t="s">
        <v>7338</v>
      </c>
      <c r="B2737" t="s">
        <v>7300</v>
      </c>
      <c r="C2737" t="s">
        <v>7339</v>
      </c>
      <c r="D2737" t="s">
        <v>12</v>
      </c>
      <c r="E2737" t="s">
        <v>364</v>
      </c>
      <c r="F2737">
        <v>0</v>
      </c>
      <c r="G2737">
        <v>2735</v>
      </c>
      <c r="H2737">
        <f>IF(Table1[[#This Row],[my_ent_1]]=Table1[[#This Row],[their_ent_1]], 1, 0)</f>
        <v>0</v>
      </c>
      <c r="I2737">
        <f>IF(Table1[[#This Row],[my_ent_2]]=Table1[[#This Row],[their_ent_2]], 1, 0)</f>
        <v>0</v>
      </c>
      <c r="J2737">
        <f>IF(Table1[[#This Row],[same_1]]=1 &amp; Table1[[#This Row],[same_2]]=1, 1, 0)</f>
        <v>0</v>
      </c>
      <c r="K2737">
        <f>IF(ISNUMBER(SEARCH(Table1[[#This Row],[their_ent_1]],Table1[[#This Row],[my_ent_1]])), 1, 0)</f>
        <v>1</v>
      </c>
      <c r="L2737">
        <f>IF(ISNUMBER(SEARCH(Table1[[#This Row],[their_ent_2]],Table1[[#This Row],[my_ent_2]])), 1, 0)</f>
        <v>0</v>
      </c>
    </row>
    <row r="2738" spans="1:12" hidden="1" x14ac:dyDescent="0.3">
      <c r="A2738" t="s">
        <v>7340</v>
      </c>
      <c r="B2738" t="s">
        <v>12</v>
      </c>
      <c r="C2738" t="s">
        <v>255</v>
      </c>
      <c r="D2738" t="s">
        <v>499</v>
      </c>
      <c r="E2738" t="s">
        <v>12</v>
      </c>
      <c r="F2738">
        <v>0</v>
      </c>
      <c r="G2738">
        <v>2736</v>
      </c>
      <c r="H2738">
        <f>IF(Table1[[#This Row],[my_ent_1]]=Table1[[#This Row],[their_ent_1]], 1, 0)</f>
        <v>0</v>
      </c>
      <c r="I2738">
        <f>IF(Table1[[#This Row],[my_ent_2]]=Table1[[#This Row],[their_ent_2]], 1, 0)</f>
        <v>0</v>
      </c>
      <c r="J2738">
        <f>IF(Table1[[#This Row],[same_1]]=1 &amp; Table1[[#This Row],[same_2]]=1, 1, 0)</f>
        <v>0</v>
      </c>
      <c r="K2738">
        <f>IF(ISNUMBER(SEARCH(Table1[[#This Row],[their_ent_1]],Table1[[#This Row],[my_ent_1]])), 1, 0)</f>
        <v>0</v>
      </c>
      <c r="L2738">
        <f>IF(ISNUMBER(SEARCH(Table1[[#This Row],[their_ent_2]],Table1[[#This Row],[my_ent_2]])), 1, 0)</f>
        <v>0</v>
      </c>
    </row>
    <row r="2739" spans="1:12" hidden="1" x14ac:dyDescent="0.3">
      <c r="A2739" t="s">
        <v>7341</v>
      </c>
      <c r="B2739" t="s">
        <v>7342</v>
      </c>
      <c r="C2739" t="s">
        <v>7343</v>
      </c>
      <c r="D2739" t="s">
        <v>1182</v>
      </c>
      <c r="E2739" t="s">
        <v>7344</v>
      </c>
      <c r="F2739">
        <v>0</v>
      </c>
      <c r="G2739">
        <v>2737</v>
      </c>
      <c r="H2739">
        <f>IF(Table1[[#This Row],[my_ent_1]]=Table1[[#This Row],[their_ent_1]], 1, 0)</f>
        <v>0</v>
      </c>
      <c r="I2739">
        <f>IF(Table1[[#This Row],[my_ent_2]]=Table1[[#This Row],[their_ent_2]], 1, 0)</f>
        <v>0</v>
      </c>
      <c r="J2739">
        <f>IF(Table1[[#This Row],[same_1]]=1 &amp; Table1[[#This Row],[same_2]]=1, 1, 0)</f>
        <v>0</v>
      </c>
      <c r="K2739">
        <f>IF(ISNUMBER(SEARCH(Table1[[#This Row],[their_ent_1]],Table1[[#This Row],[my_ent_1]])), 1, 0)</f>
        <v>1</v>
      </c>
      <c r="L2739">
        <f>IF(ISNUMBER(SEARCH(Table1[[#This Row],[their_ent_2]],Table1[[#This Row],[my_ent_2]])), 1, 0)</f>
        <v>0</v>
      </c>
    </row>
    <row r="2740" spans="1:12" x14ac:dyDescent="0.3">
      <c r="A2740" t="s">
        <v>7345</v>
      </c>
      <c r="B2740" t="s">
        <v>7346</v>
      </c>
      <c r="C2740" t="s">
        <v>7347</v>
      </c>
      <c r="D2740" t="s">
        <v>1577</v>
      </c>
      <c r="E2740" t="s">
        <v>1577</v>
      </c>
      <c r="F2740">
        <v>0</v>
      </c>
      <c r="G2740">
        <v>2738</v>
      </c>
      <c r="H2740">
        <f>IF(Table1[[#This Row],[my_ent_1]]=Table1[[#This Row],[their_ent_1]], 1, 0)</f>
        <v>0</v>
      </c>
      <c r="I2740">
        <f>IF(Table1[[#This Row],[my_ent_2]]=Table1[[#This Row],[their_ent_2]], 1, 0)</f>
        <v>1</v>
      </c>
      <c r="J2740">
        <f>IF(Table1[[#This Row],[same_1]]=1 &amp; Table1[[#This Row],[same_2]]=1, 1, 0)</f>
        <v>0</v>
      </c>
      <c r="K2740">
        <f>IF(ISNUMBER(SEARCH(Table1[[#This Row],[their_ent_1]],Table1[[#This Row],[my_ent_1]])), 1, 0)</f>
        <v>1</v>
      </c>
      <c r="L2740">
        <f>IF(ISNUMBER(SEARCH(Table1[[#This Row],[their_ent_2]],Table1[[#This Row],[my_ent_2]])), 1, 0)</f>
        <v>1</v>
      </c>
    </row>
    <row r="2741" spans="1:12" hidden="1" x14ac:dyDescent="0.3">
      <c r="A2741" t="s">
        <v>7348</v>
      </c>
      <c r="B2741" t="s">
        <v>1478</v>
      </c>
      <c r="C2741" t="s">
        <v>7349</v>
      </c>
      <c r="D2741" t="s">
        <v>7349</v>
      </c>
      <c r="E2741" t="s">
        <v>3876</v>
      </c>
      <c r="F2741">
        <v>0</v>
      </c>
      <c r="G2741">
        <v>2739</v>
      </c>
      <c r="H2741">
        <f>IF(Table1[[#This Row],[my_ent_1]]=Table1[[#This Row],[their_ent_1]], 1, 0)</f>
        <v>0</v>
      </c>
      <c r="I2741">
        <f>IF(Table1[[#This Row],[my_ent_2]]=Table1[[#This Row],[their_ent_2]], 1, 0)</f>
        <v>0</v>
      </c>
      <c r="J2741">
        <f>IF(Table1[[#This Row],[same_1]]=1 &amp; Table1[[#This Row],[same_2]]=1, 1, 0)</f>
        <v>0</v>
      </c>
      <c r="K2741">
        <f>IF(ISNUMBER(SEARCH(Table1[[#This Row],[their_ent_1]],Table1[[#This Row],[my_ent_1]])), 1, 0)</f>
        <v>0</v>
      </c>
      <c r="L2741">
        <f>IF(ISNUMBER(SEARCH(Table1[[#This Row],[their_ent_2]],Table1[[#This Row],[my_ent_2]])), 1, 0)</f>
        <v>0</v>
      </c>
    </row>
    <row r="2742" spans="1:12" hidden="1" x14ac:dyDescent="0.3">
      <c r="A2742" t="s">
        <v>7350</v>
      </c>
      <c r="B2742" t="s">
        <v>7351</v>
      </c>
      <c r="C2742" t="s">
        <v>458</v>
      </c>
      <c r="D2742" t="s">
        <v>690</v>
      </c>
      <c r="E2742" t="s">
        <v>7351</v>
      </c>
      <c r="F2742">
        <v>0</v>
      </c>
      <c r="G2742">
        <v>2740</v>
      </c>
      <c r="H2742">
        <f>IF(Table1[[#This Row],[my_ent_1]]=Table1[[#This Row],[their_ent_1]], 1, 0)</f>
        <v>0</v>
      </c>
      <c r="I2742">
        <f>IF(Table1[[#This Row],[my_ent_2]]=Table1[[#This Row],[their_ent_2]], 1, 0)</f>
        <v>0</v>
      </c>
      <c r="J2742">
        <f>IF(Table1[[#This Row],[same_1]]=1 &amp; Table1[[#This Row],[same_2]]=1, 1, 0)</f>
        <v>0</v>
      </c>
      <c r="K2742">
        <f>IF(ISNUMBER(SEARCH(Table1[[#This Row],[their_ent_1]],Table1[[#This Row],[my_ent_1]])), 1, 0)</f>
        <v>0</v>
      </c>
      <c r="L2742">
        <f>IF(ISNUMBER(SEARCH(Table1[[#This Row],[their_ent_2]],Table1[[#This Row],[my_ent_2]])), 1, 0)</f>
        <v>0</v>
      </c>
    </row>
    <row r="2743" spans="1:12" hidden="1" x14ac:dyDescent="0.3">
      <c r="A2743" t="s">
        <v>7352</v>
      </c>
      <c r="B2743" t="s">
        <v>3980</v>
      </c>
      <c r="C2743" t="s">
        <v>7353</v>
      </c>
      <c r="D2743" t="s">
        <v>7354</v>
      </c>
      <c r="E2743" t="s">
        <v>1691</v>
      </c>
      <c r="F2743">
        <v>0</v>
      </c>
      <c r="G2743">
        <v>2741</v>
      </c>
      <c r="H2743">
        <f>IF(Table1[[#This Row],[my_ent_1]]=Table1[[#This Row],[their_ent_1]], 1, 0)</f>
        <v>0</v>
      </c>
      <c r="I2743">
        <f>IF(Table1[[#This Row],[my_ent_2]]=Table1[[#This Row],[their_ent_2]], 1, 0)</f>
        <v>0</v>
      </c>
      <c r="J2743">
        <f>IF(Table1[[#This Row],[same_1]]=1 &amp; Table1[[#This Row],[same_2]]=1, 1, 0)</f>
        <v>0</v>
      </c>
      <c r="K2743">
        <f>IF(ISNUMBER(SEARCH(Table1[[#This Row],[their_ent_1]],Table1[[#This Row],[my_ent_1]])), 1, 0)</f>
        <v>0</v>
      </c>
      <c r="L2743">
        <f>IF(ISNUMBER(SEARCH(Table1[[#This Row],[their_ent_2]],Table1[[#This Row],[my_ent_2]])), 1, 0)</f>
        <v>0</v>
      </c>
    </row>
    <row r="2744" spans="1:12" hidden="1" x14ac:dyDescent="0.3">
      <c r="A2744" t="s">
        <v>7355</v>
      </c>
      <c r="B2744" t="s">
        <v>469</v>
      </c>
      <c r="C2744" t="s">
        <v>132</v>
      </c>
      <c r="D2744" t="s">
        <v>229</v>
      </c>
      <c r="E2744" t="s">
        <v>7356</v>
      </c>
      <c r="F2744">
        <v>0</v>
      </c>
      <c r="G2744">
        <v>2742</v>
      </c>
      <c r="H2744">
        <f>IF(Table1[[#This Row],[my_ent_1]]=Table1[[#This Row],[their_ent_1]], 1, 0)</f>
        <v>0</v>
      </c>
      <c r="I2744">
        <f>IF(Table1[[#This Row],[my_ent_2]]=Table1[[#This Row],[their_ent_2]], 1, 0)</f>
        <v>0</v>
      </c>
      <c r="J2744">
        <f>IF(Table1[[#This Row],[same_1]]=1 &amp; Table1[[#This Row],[same_2]]=1, 1, 0)</f>
        <v>0</v>
      </c>
      <c r="K2744">
        <f>IF(ISNUMBER(SEARCH(Table1[[#This Row],[their_ent_1]],Table1[[#This Row],[my_ent_1]])), 1, 0)</f>
        <v>0</v>
      </c>
      <c r="L2744">
        <f>IF(ISNUMBER(SEARCH(Table1[[#This Row],[their_ent_2]],Table1[[#This Row],[my_ent_2]])), 1, 0)</f>
        <v>0</v>
      </c>
    </row>
    <row r="2745" spans="1:12" hidden="1" x14ac:dyDescent="0.3">
      <c r="A2745" t="s">
        <v>7357</v>
      </c>
      <c r="B2745" t="s">
        <v>7358</v>
      </c>
      <c r="C2745" t="s">
        <v>7358</v>
      </c>
      <c r="D2745" t="s">
        <v>7359</v>
      </c>
      <c r="E2745" t="s">
        <v>7360</v>
      </c>
      <c r="F2745">
        <v>0</v>
      </c>
      <c r="G2745">
        <v>2743</v>
      </c>
      <c r="H2745">
        <f>IF(Table1[[#This Row],[my_ent_1]]=Table1[[#This Row],[their_ent_1]], 1, 0)</f>
        <v>1</v>
      </c>
      <c r="I2745">
        <f>IF(Table1[[#This Row],[my_ent_2]]=Table1[[#This Row],[their_ent_2]], 1, 0)</f>
        <v>0</v>
      </c>
      <c r="J2745">
        <f>IF(Table1[[#This Row],[same_1]]=1 &amp; Table1[[#This Row],[same_2]]=1, 1, 0)</f>
        <v>0</v>
      </c>
      <c r="K2745">
        <f>IF(ISNUMBER(SEARCH(Table1[[#This Row],[their_ent_1]],Table1[[#This Row],[my_ent_1]])), 1, 0)</f>
        <v>1</v>
      </c>
      <c r="L2745">
        <f>IF(ISNUMBER(SEARCH(Table1[[#This Row],[their_ent_2]],Table1[[#This Row],[my_ent_2]])), 1, 0)</f>
        <v>0</v>
      </c>
    </row>
    <row r="2746" spans="1:12" hidden="1" x14ac:dyDescent="0.3">
      <c r="A2746" t="s">
        <v>7361</v>
      </c>
      <c r="B2746" t="s">
        <v>205</v>
      </c>
      <c r="C2746" t="s">
        <v>7362</v>
      </c>
      <c r="D2746" t="s">
        <v>7363</v>
      </c>
      <c r="E2746" t="s">
        <v>7364</v>
      </c>
      <c r="F2746">
        <v>0</v>
      </c>
      <c r="G2746">
        <v>2744</v>
      </c>
      <c r="H2746">
        <f>IF(Table1[[#This Row],[my_ent_1]]=Table1[[#This Row],[their_ent_1]], 1, 0)</f>
        <v>0</v>
      </c>
      <c r="I2746">
        <f>IF(Table1[[#This Row],[my_ent_2]]=Table1[[#This Row],[their_ent_2]], 1, 0)</f>
        <v>0</v>
      </c>
      <c r="J2746">
        <f>IF(Table1[[#This Row],[same_1]]=1 &amp; Table1[[#This Row],[same_2]]=1, 1, 0)</f>
        <v>0</v>
      </c>
      <c r="K2746">
        <f>IF(ISNUMBER(SEARCH(Table1[[#This Row],[their_ent_1]],Table1[[#This Row],[my_ent_1]])), 1, 0)</f>
        <v>0</v>
      </c>
      <c r="L2746">
        <f>IF(ISNUMBER(SEARCH(Table1[[#This Row],[their_ent_2]],Table1[[#This Row],[my_ent_2]])), 1, 0)</f>
        <v>0</v>
      </c>
    </row>
    <row r="2747" spans="1:12" hidden="1" x14ac:dyDescent="0.3">
      <c r="A2747" t="s">
        <v>1122</v>
      </c>
      <c r="B2747" t="s">
        <v>818</v>
      </c>
      <c r="C2747" t="s">
        <v>539</v>
      </c>
      <c r="D2747" t="s">
        <v>1123</v>
      </c>
      <c r="E2747" t="s">
        <v>117</v>
      </c>
      <c r="F2747">
        <v>0</v>
      </c>
      <c r="G2747">
        <v>2745</v>
      </c>
      <c r="H2747">
        <f>IF(Table1[[#This Row],[my_ent_1]]=Table1[[#This Row],[their_ent_1]], 1, 0)</f>
        <v>0</v>
      </c>
      <c r="I2747">
        <f>IF(Table1[[#This Row],[my_ent_2]]=Table1[[#This Row],[their_ent_2]], 1, 0)</f>
        <v>0</v>
      </c>
      <c r="J2747">
        <f>IF(Table1[[#This Row],[same_1]]=1 &amp; Table1[[#This Row],[same_2]]=1, 1, 0)</f>
        <v>0</v>
      </c>
      <c r="K2747">
        <f>IF(ISNUMBER(SEARCH(Table1[[#This Row],[their_ent_1]],Table1[[#This Row],[my_ent_1]])), 1, 0)</f>
        <v>0</v>
      </c>
      <c r="L2747">
        <f>IF(ISNUMBER(SEARCH(Table1[[#This Row],[their_ent_2]],Table1[[#This Row],[my_ent_2]])), 1, 0)</f>
        <v>0</v>
      </c>
    </row>
    <row r="2748" spans="1:12" x14ac:dyDescent="0.3">
      <c r="A2748" t="s">
        <v>7365</v>
      </c>
      <c r="B2748" t="s">
        <v>313</v>
      </c>
      <c r="C2748" t="s">
        <v>12</v>
      </c>
      <c r="D2748" t="s">
        <v>1114</v>
      </c>
      <c r="E2748" t="s">
        <v>1114</v>
      </c>
      <c r="F2748">
        <v>0</v>
      </c>
      <c r="G2748">
        <v>2746</v>
      </c>
      <c r="H2748">
        <f>IF(Table1[[#This Row],[my_ent_1]]=Table1[[#This Row],[their_ent_1]], 1, 0)</f>
        <v>0</v>
      </c>
      <c r="I2748">
        <f>IF(Table1[[#This Row],[my_ent_2]]=Table1[[#This Row],[their_ent_2]], 1, 0)</f>
        <v>1</v>
      </c>
      <c r="J2748">
        <f>IF(Table1[[#This Row],[same_1]]=1 &amp; Table1[[#This Row],[same_2]]=1, 1, 0)</f>
        <v>0</v>
      </c>
      <c r="K2748">
        <f>IF(ISNUMBER(SEARCH(Table1[[#This Row],[their_ent_1]],Table1[[#This Row],[my_ent_1]])), 1, 0)</f>
        <v>1</v>
      </c>
      <c r="L2748">
        <f>IF(ISNUMBER(SEARCH(Table1[[#This Row],[their_ent_2]],Table1[[#This Row],[my_ent_2]])), 1, 0)</f>
        <v>1</v>
      </c>
    </row>
    <row r="2749" spans="1:12" hidden="1" x14ac:dyDescent="0.3">
      <c r="A2749" t="s">
        <v>7366</v>
      </c>
      <c r="B2749" t="s">
        <v>1650</v>
      </c>
      <c r="C2749" t="s">
        <v>1650</v>
      </c>
      <c r="D2749" t="s">
        <v>126</v>
      </c>
      <c r="E2749" t="s">
        <v>7367</v>
      </c>
      <c r="F2749">
        <v>0</v>
      </c>
      <c r="G2749">
        <v>2747</v>
      </c>
      <c r="H2749">
        <f>IF(Table1[[#This Row],[my_ent_1]]=Table1[[#This Row],[their_ent_1]], 1, 0)</f>
        <v>1</v>
      </c>
      <c r="I2749">
        <f>IF(Table1[[#This Row],[my_ent_2]]=Table1[[#This Row],[their_ent_2]], 1, 0)</f>
        <v>0</v>
      </c>
      <c r="J2749">
        <f>IF(Table1[[#This Row],[same_1]]=1 &amp; Table1[[#This Row],[same_2]]=1, 1, 0)</f>
        <v>0</v>
      </c>
      <c r="K2749">
        <f>IF(ISNUMBER(SEARCH(Table1[[#This Row],[their_ent_1]],Table1[[#This Row],[my_ent_1]])), 1, 0)</f>
        <v>1</v>
      </c>
      <c r="L2749">
        <f>IF(ISNUMBER(SEARCH(Table1[[#This Row],[their_ent_2]],Table1[[#This Row],[my_ent_2]])), 1, 0)</f>
        <v>0</v>
      </c>
    </row>
    <row r="2750" spans="1:12" hidden="1" x14ac:dyDescent="0.3">
      <c r="A2750" t="s">
        <v>7368</v>
      </c>
      <c r="B2750" t="s">
        <v>7369</v>
      </c>
      <c r="C2750" t="s">
        <v>7370</v>
      </c>
      <c r="D2750" t="s">
        <v>7371</v>
      </c>
      <c r="E2750" t="s">
        <v>7371</v>
      </c>
      <c r="F2750">
        <v>0</v>
      </c>
      <c r="G2750">
        <v>2748</v>
      </c>
      <c r="H2750">
        <f>IF(Table1[[#This Row],[my_ent_1]]=Table1[[#This Row],[their_ent_1]], 1, 0)</f>
        <v>0</v>
      </c>
      <c r="I2750">
        <f>IF(Table1[[#This Row],[my_ent_2]]=Table1[[#This Row],[their_ent_2]], 1, 0)</f>
        <v>1</v>
      </c>
      <c r="J2750">
        <f>IF(Table1[[#This Row],[same_1]]=1 &amp; Table1[[#This Row],[same_2]]=1, 1, 0)</f>
        <v>0</v>
      </c>
      <c r="K2750">
        <f>IF(ISNUMBER(SEARCH(Table1[[#This Row],[their_ent_1]],Table1[[#This Row],[my_ent_1]])), 1, 0)</f>
        <v>0</v>
      </c>
      <c r="L2750">
        <f>IF(ISNUMBER(SEARCH(Table1[[#This Row],[their_ent_2]],Table1[[#This Row],[my_ent_2]])), 1, 0)</f>
        <v>1</v>
      </c>
    </row>
    <row r="2751" spans="1:12" hidden="1" x14ac:dyDescent="0.3">
      <c r="A2751" t="s">
        <v>7372</v>
      </c>
      <c r="B2751" t="s">
        <v>7373</v>
      </c>
      <c r="C2751" t="s">
        <v>7374</v>
      </c>
      <c r="D2751" t="s">
        <v>7375</v>
      </c>
      <c r="E2751" t="s">
        <v>7375</v>
      </c>
      <c r="F2751">
        <v>0</v>
      </c>
      <c r="G2751">
        <v>2749</v>
      </c>
      <c r="H2751">
        <f>IF(Table1[[#This Row],[my_ent_1]]=Table1[[#This Row],[their_ent_1]], 1, 0)</f>
        <v>0</v>
      </c>
      <c r="I2751">
        <f>IF(Table1[[#This Row],[my_ent_2]]=Table1[[#This Row],[their_ent_2]], 1, 0)</f>
        <v>1</v>
      </c>
      <c r="J2751">
        <f>IF(Table1[[#This Row],[same_1]]=1 &amp; Table1[[#This Row],[same_2]]=1, 1, 0)</f>
        <v>0</v>
      </c>
      <c r="K2751">
        <f>IF(ISNUMBER(SEARCH(Table1[[#This Row],[their_ent_1]],Table1[[#This Row],[my_ent_1]])), 1, 0)</f>
        <v>0</v>
      </c>
      <c r="L2751">
        <f>IF(ISNUMBER(SEARCH(Table1[[#This Row],[their_ent_2]],Table1[[#This Row],[my_ent_2]])), 1, 0)</f>
        <v>1</v>
      </c>
    </row>
    <row r="2752" spans="1:12" hidden="1" x14ac:dyDescent="0.3">
      <c r="A2752" t="s">
        <v>7376</v>
      </c>
      <c r="B2752" t="s">
        <v>7377</v>
      </c>
      <c r="C2752" t="s">
        <v>7377</v>
      </c>
      <c r="D2752" t="s">
        <v>398</v>
      </c>
      <c r="E2752" t="s">
        <v>47</v>
      </c>
      <c r="F2752">
        <v>0</v>
      </c>
      <c r="G2752">
        <v>2750</v>
      </c>
      <c r="H2752">
        <f>IF(Table1[[#This Row],[my_ent_1]]=Table1[[#This Row],[their_ent_1]], 1, 0)</f>
        <v>1</v>
      </c>
      <c r="I2752">
        <f>IF(Table1[[#This Row],[my_ent_2]]=Table1[[#This Row],[their_ent_2]], 1, 0)</f>
        <v>0</v>
      </c>
      <c r="J2752">
        <f>IF(Table1[[#This Row],[same_1]]=1 &amp; Table1[[#This Row],[same_2]]=1, 1, 0)</f>
        <v>0</v>
      </c>
      <c r="K2752">
        <f>IF(ISNUMBER(SEARCH(Table1[[#This Row],[their_ent_1]],Table1[[#This Row],[my_ent_1]])), 1, 0)</f>
        <v>1</v>
      </c>
      <c r="L2752">
        <f>IF(ISNUMBER(SEARCH(Table1[[#This Row],[their_ent_2]],Table1[[#This Row],[my_ent_2]])), 1, 0)</f>
        <v>0</v>
      </c>
    </row>
    <row r="2753" spans="1:12" hidden="1" x14ac:dyDescent="0.3">
      <c r="A2753" t="s">
        <v>7378</v>
      </c>
      <c r="B2753" t="s">
        <v>1189</v>
      </c>
      <c r="C2753" t="s">
        <v>1189</v>
      </c>
      <c r="D2753" t="s">
        <v>1855</v>
      </c>
      <c r="E2753" t="s">
        <v>18</v>
      </c>
      <c r="F2753">
        <v>0</v>
      </c>
      <c r="G2753">
        <v>2751</v>
      </c>
      <c r="H2753">
        <f>IF(Table1[[#This Row],[my_ent_1]]=Table1[[#This Row],[their_ent_1]], 1, 0)</f>
        <v>1</v>
      </c>
      <c r="I2753">
        <f>IF(Table1[[#This Row],[my_ent_2]]=Table1[[#This Row],[their_ent_2]], 1, 0)</f>
        <v>0</v>
      </c>
      <c r="J2753">
        <f>IF(Table1[[#This Row],[same_1]]=1 &amp; Table1[[#This Row],[same_2]]=1, 1, 0)</f>
        <v>0</v>
      </c>
      <c r="K2753">
        <f>IF(ISNUMBER(SEARCH(Table1[[#This Row],[their_ent_1]],Table1[[#This Row],[my_ent_1]])), 1, 0)</f>
        <v>1</v>
      </c>
      <c r="L2753">
        <f>IF(ISNUMBER(SEARCH(Table1[[#This Row],[their_ent_2]],Table1[[#This Row],[my_ent_2]])), 1, 0)</f>
        <v>0</v>
      </c>
    </row>
    <row r="2754" spans="1:12" x14ac:dyDescent="0.3">
      <c r="A2754" t="s">
        <v>7379</v>
      </c>
      <c r="B2754" t="s">
        <v>47</v>
      </c>
      <c r="C2754" t="s">
        <v>47</v>
      </c>
      <c r="D2754" t="s">
        <v>2480</v>
      </c>
      <c r="E2754" t="s">
        <v>1104</v>
      </c>
      <c r="F2754">
        <v>0</v>
      </c>
      <c r="G2754">
        <v>2752</v>
      </c>
      <c r="H2754">
        <f>IF(Table1[[#This Row],[my_ent_1]]=Table1[[#This Row],[their_ent_1]], 1, 0)</f>
        <v>1</v>
      </c>
      <c r="I2754">
        <f>IF(Table1[[#This Row],[my_ent_2]]=Table1[[#This Row],[their_ent_2]], 1, 0)</f>
        <v>0</v>
      </c>
      <c r="J2754">
        <f>IF(Table1[[#This Row],[same_1]]=1 &amp; Table1[[#This Row],[same_2]]=1, 1, 0)</f>
        <v>0</v>
      </c>
      <c r="K2754">
        <f>IF(ISNUMBER(SEARCH(Table1[[#This Row],[their_ent_1]],Table1[[#This Row],[my_ent_1]])), 1, 0)</f>
        <v>1</v>
      </c>
      <c r="L2754">
        <f>IF(ISNUMBER(SEARCH(Table1[[#This Row],[their_ent_2]],Table1[[#This Row],[my_ent_2]])), 1, 0)</f>
        <v>1</v>
      </c>
    </row>
    <row r="2755" spans="1:12" hidden="1" x14ac:dyDescent="0.3">
      <c r="A2755" t="s">
        <v>7380</v>
      </c>
      <c r="B2755" t="s">
        <v>7381</v>
      </c>
      <c r="C2755" t="s">
        <v>7382</v>
      </c>
      <c r="D2755" t="s">
        <v>7383</v>
      </c>
      <c r="E2755" t="s">
        <v>778</v>
      </c>
      <c r="F2755">
        <v>0</v>
      </c>
      <c r="G2755">
        <v>2753</v>
      </c>
      <c r="H2755">
        <f>IF(Table1[[#This Row],[my_ent_1]]=Table1[[#This Row],[their_ent_1]], 1, 0)</f>
        <v>0</v>
      </c>
      <c r="I2755">
        <f>IF(Table1[[#This Row],[my_ent_2]]=Table1[[#This Row],[their_ent_2]], 1, 0)</f>
        <v>0</v>
      </c>
      <c r="J2755">
        <f>IF(Table1[[#This Row],[same_1]]=1 &amp; Table1[[#This Row],[same_2]]=1, 1, 0)</f>
        <v>0</v>
      </c>
      <c r="K2755">
        <f>IF(ISNUMBER(SEARCH(Table1[[#This Row],[their_ent_1]],Table1[[#This Row],[my_ent_1]])), 1, 0)</f>
        <v>0</v>
      </c>
      <c r="L2755">
        <f>IF(ISNUMBER(SEARCH(Table1[[#This Row],[their_ent_2]],Table1[[#This Row],[my_ent_2]])), 1, 0)</f>
        <v>0</v>
      </c>
    </row>
    <row r="2756" spans="1:12" hidden="1" x14ac:dyDescent="0.3">
      <c r="A2756" t="s">
        <v>7384</v>
      </c>
      <c r="B2756" t="s">
        <v>5233</v>
      </c>
      <c r="C2756" t="s">
        <v>1562</v>
      </c>
      <c r="D2756" t="s">
        <v>47</v>
      </c>
      <c r="E2756" t="s">
        <v>5233</v>
      </c>
      <c r="F2756">
        <v>0</v>
      </c>
      <c r="G2756">
        <v>2754</v>
      </c>
      <c r="H2756">
        <f>IF(Table1[[#This Row],[my_ent_1]]=Table1[[#This Row],[their_ent_1]], 1, 0)</f>
        <v>0</v>
      </c>
      <c r="I2756">
        <f>IF(Table1[[#This Row],[my_ent_2]]=Table1[[#This Row],[their_ent_2]], 1, 0)</f>
        <v>0</v>
      </c>
      <c r="J2756">
        <f>IF(Table1[[#This Row],[same_1]]=1 &amp; Table1[[#This Row],[same_2]]=1, 1, 0)</f>
        <v>0</v>
      </c>
      <c r="K2756">
        <f>IF(ISNUMBER(SEARCH(Table1[[#This Row],[their_ent_1]],Table1[[#This Row],[my_ent_1]])), 1, 0)</f>
        <v>0</v>
      </c>
      <c r="L2756">
        <f>IF(ISNUMBER(SEARCH(Table1[[#This Row],[their_ent_2]],Table1[[#This Row],[my_ent_2]])), 1, 0)</f>
        <v>0</v>
      </c>
    </row>
    <row r="2757" spans="1:12" x14ac:dyDescent="0.3">
      <c r="A2757" t="s">
        <v>7385</v>
      </c>
      <c r="B2757" t="s">
        <v>110</v>
      </c>
      <c r="C2757" t="s">
        <v>111</v>
      </c>
      <c r="D2757" t="s">
        <v>7386</v>
      </c>
      <c r="E2757" t="s">
        <v>7386</v>
      </c>
      <c r="F2757">
        <v>0</v>
      </c>
      <c r="G2757">
        <v>2755</v>
      </c>
      <c r="H2757">
        <f>IF(Table1[[#This Row],[my_ent_1]]=Table1[[#This Row],[their_ent_1]], 1, 0)</f>
        <v>0</v>
      </c>
      <c r="I2757">
        <f>IF(Table1[[#This Row],[my_ent_2]]=Table1[[#This Row],[their_ent_2]], 1, 0)</f>
        <v>1</v>
      </c>
      <c r="J2757">
        <f>IF(Table1[[#This Row],[same_1]]=1 &amp; Table1[[#This Row],[same_2]]=1, 1, 0)</f>
        <v>0</v>
      </c>
      <c r="K2757">
        <f>IF(ISNUMBER(SEARCH(Table1[[#This Row],[their_ent_1]],Table1[[#This Row],[my_ent_1]])), 1, 0)</f>
        <v>1</v>
      </c>
      <c r="L2757">
        <f>IF(ISNUMBER(SEARCH(Table1[[#This Row],[their_ent_2]],Table1[[#This Row],[my_ent_2]])), 1, 0)</f>
        <v>1</v>
      </c>
    </row>
    <row r="2758" spans="1:12" hidden="1" x14ac:dyDescent="0.3">
      <c r="A2758" t="s">
        <v>7387</v>
      </c>
      <c r="B2758" t="s">
        <v>7388</v>
      </c>
      <c r="C2758" t="s">
        <v>7388</v>
      </c>
      <c r="D2758" t="s">
        <v>7389</v>
      </c>
      <c r="E2758" t="s">
        <v>7390</v>
      </c>
      <c r="F2758">
        <v>0</v>
      </c>
      <c r="G2758">
        <v>2756</v>
      </c>
      <c r="H2758">
        <f>IF(Table1[[#This Row],[my_ent_1]]=Table1[[#This Row],[their_ent_1]], 1, 0)</f>
        <v>1</v>
      </c>
      <c r="I2758">
        <f>IF(Table1[[#This Row],[my_ent_2]]=Table1[[#This Row],[their_ent_2]], 1, 0)</f>
        <v>0</v>
      </c>
      <c r="J2758">
        <f>IF(Table1[[#This Row],[same_1]]=1 &amp; Table1[[#This Row],[same_2]]=1, 1, 0)</f>
        <v>0</v>
      </c>
      <c r="K2758">
        <f>IF(ISNUMBER(SEARCH(Table1[[#This Row],[their_ent_1]],Table1[[#This Row],[my_ent_1]])), 1, 0)</f>
        <v>1</v>
      </c>
      <c r="L2758">
        <f>IF(ISNUMBER(SEARCH(Table1[[#This Row],[their_ent_2]],Table1[[#This Row],[my_ent_2]])), 1, 0)</f>
        <v>0</v>
      </c>
    </row>
    <row r="2759" spans="1:12" hidden="1" x14ac:dyDescent="0.3">
      <c r="A2759" t="s">
        <v>7391</v>
      </c>
      <c r="B2759" t="s">
        <v>1121</v>
      </c>
      <c r="C2759" t="s">
        <v>7392</v>
      </c>
      <c r="D2759" t="s">
        <v>7392</v>
      </c>
      <c r="E2759" t="s">
        <v>458</v>
      </c>
      <c r="F2759">
        <v>0</v>
      </c>
      <c r="G2759">
        <v>2757</v>
      </c>
      <c r="H2759">
        <f>IF(Table1[[#This Row],[my_ent_1]]=Table1[[#This Row],[their_ent_1]], 1, 0)</f>
        <v>0</v>
      </c>
      <c r="I2759">
        <f>IF(Table1[[#This Row],[my_ent_2]]=Table1[[#This Row],[their_ent_2]], 1, 0)</f>
        <v>0</v>
      </c>
      <c r="J2759">
        <f>IF(Table1[[#This Row],[same_1]]=1 &amp; Table1[[#This Row],[same_2]]=1, 1, 0)</f>
        <v>0</v>
      </c>
      <c r="K2759">
        <f>IF(ISNUMBER(SEARCH(Table1[[#This Row],[their_ent_1]],Table1[[#This Row],[my_ent_1]])), 1, 0)</f>
        <v>0</v>
      </c>
      <c r="L2759">
        <f>IF(ISNUMBER(SEARCH(Table1[[#This Row],[their_ent_2]],Table1[[#This Row],[my_ent_2]])), 1, 0)</f>
        <v>0</v>
      </c>
    </row>
    <row r="2760" spans="1:12" x14ac:dyDescent="0.3">
      <c r="A2760" t="s">
        <v>7393</v>
      </c>
      <c r="B2760" t="s">
        <v>7394</v>
      </c>
      <c r="C2760" t="s">
        <v>7394</v>
      </c>
      <c r="D2760" t="s">
        <v>779</v>
      </c>
      <c r="E2760" t="s">
        <v>778</v>
      </c>
      <c r="F2760">
        <v>0</v>
      </c>
      <c r="G2760">
        <v>2758</v>
      </c>
      <c r="H2760">
        <f>IF(Table1[[#This Row],[my_ent_1]]=Table1[[#This Row],[their_ent_1]], 1, 0)</f>
        <v>1</v>
      </c>
      <c r="I2760">
        <f>IF(Table1[[#This Row],[my_ent_2]]=Table1[[#This Row],[their_ent_2]], 1, 0)</f>
        <v>0</v>
      </c>
      <c r="J2760">
        <f>IF(Table1[[#This Row],[same_1]]=1 &amp; Table1[[#This Row],[same_2]]=1, 1, 0)</f>
        <v>0</v>
      </c>
      <c r="K2760">
        <f>IF(ISNUMBER(SEARCH(Table1[[#This Row],[their_ent_1]],Table1[[#This Row],[my_ent_1]])), 1, 0)</f>
        <v>1</v>
      </c>
      <c r="L2760">
        <f>IF(ISNUMBER(SEARCH(Table1[[#This Row],[their_ent_2]],Table1[[#This Row],[my_ent_2]])), 1, 0)</f>
        <v>1</v>
      </c>
    </row>
    <row r="2761" spans="1:12" hidden="1" x14ac:dyDescent="0.3">
      <c r="A2761" t="s">
        <v>7395</v>
      </c>
      <c r="B2761" t="s">
        <v>3575</v>
      </c>
      <c r="C2761" t="s">
        <v>4367</v>
      </c>
      <c r="D2761" t="s">
        <v>1644</v>
      </c>
      <c r="E2761" t="s">
        <v>1171</v>
      </c>
      <c r="F2761">
        <v>0</v>
      </c>
      <c r="G2761">
        <v>2759</v>
      </c>
      <c r="H2761">
        <f>IF(Table1[[#This Row],[my_ent_1]]=Table1[[#This Row],[their_ent_1]], 1, 0)</f>
        <v>0</v>
      </c>
      <c r="I2761">
        <f>IF(Table1[[#This Row],[my_ent_2]]=Table1[[#This Row],[their_ent_2]], 1, 0)</f>
        <v>0</v>
      </c>
      <c r="J2761">
        <f>IF(Table1[[#This Row],[same_1]]=1 &amp; Table1[[#This Row],[same_2]]=1, 1, 0)</f>
        <v>0</v>
      </c>
      <c r="K2761">
        <f>IF(ISNUMBER(SEARCH(Table1[[#This Row],[their_ent_1]],Table1[[#This Row],[my_ent_1]])), 1, 0)</f>
        <v>1</v>
      </c>
      <c r="L2761">
        <f>IF(ISNUMBER(SEARCH(Table1[[#This Row],[their_ent_2]],Table1[[#This Row],[my_ent_2]])), 1, 0)</f>
        <v>0</v>
      </c>
    </row>
    <row r="2762" spans="1:12" hidden="1" x14ac:dyDescent="0.3">
      <c r="A2762" t="s">
        <v>7396</v>
      </c>
      <c r="B2762" t="s">
        <v>1913</v>
      </c>
      <c r="C2762" t="s">
        <v>2099</v>
      </c>
      <c r="D2762" t="s">
        <v>7397</v>
      </c>
      <c r="E2762" t="s">
        <v>7398</v>
      </c>
      <c r="F2762">
        <v>0</v>
      </c>
      <c r="G2762">
        <v>2760</v>
      </c>
      <c r="H2762">
        <f>IF(Table1[[#This Row],[my_ent_1]]=Table1[[#This Row],[their_ent_1]], 1, 0)</f>
        <v>0</v>
      </c>
      <c r="I2762">
        <f>IF(Table1[[#This Row],[my_ent_2]]=Table1[[#This Row],[their_ent_2]], 1, 0)</f>
        <v>0</v>
      </c>
      <c r="J2762">
        <f>IF(Table1[[#This Row],[same_1]]=1 &amp; Table1[[#This Row],[same_2]]=1, 1, 0)</f>
        <v>0</v>
      </c>
      <c r="K2762">
        <f>IF(ISNUMBER(SEARCH(Table1[[#This Row],[their_ent_1]],Table1[[#This Row],[my_ent_1]])), 1, 0)</f>
        <v>0</v>
      </c>
      <c r="L2762">
        <f>IF(ISNUMBER(SEARCH(Table1[[#This Row],[their_ent_2]],Table1[[#This Row],[my_ent_2]])), 1, 0)</f>
        <v>1</v>
      </c>
    </row>
    <row r="2763" spans="1:12" hidden="1" x14ac:dyDescent="0.3">
      <c r="A2763" t="s">
        <v>7399</v>
      </c>
      <c r="B2763" t="s">
        <v>527</v>
      </c>
      <c r="C2763" t="s">
        <v>998</v>
      </c>
      <c r="D2763" t="s">
        <v>998</v>
      </c>
      <c r="E2763" t="s">
        <v>4681</v>
      </c>
      <c r="F2763">
        <v>0</v>
      </c>
      <c r="G2763">
        <v>2761</v>
      </c>
      <c r="H2763">
        <f>IF(Table1[[#This Row],[my_ent_1]]=Table1[[#This Row],[their_ent_1]], 1, 0)</f>
        <v>0</v>
      </c>
      <c r="I2763">
        <f>IF(Table1[[#This Row],[my_ent_2]]=Table1[[#This Row],[their_ent_2]], 1, 0)</f>
        <v>0</v>
      </c>
      <c r="J2763">
        <f>IF(Table1[[#This Row],[same_1]]=1 &amp; Table1[[#This Row],[same_2]]=1, 1, 0)</f>
        <v>0</v>
      </c>
      <c r="K2763">
        <f>IF(ISNUMBER(SEARCH(Table1[[#This Row],[their_ent_1]],Table1[[#This Row],[my_ent_1]])), 1, 0)</f>
        <v>0</v>
      </c>
      <c r="L2763">
        <f>IF(ISNUMBER(SEARCH(Table1[[#This Row],[their_ent_2]],Table1[[#This Row],[my_ent_2]])), 1, 0)</f>
        <v>0</v>
      </c>
    </row>
    <row r="2764" spans="1:12" x14ac:dyDescent="0.3">
      <c r="A2764" t="s">
        <v>7400</v>
      </c>
      <c r="B2764" t="s">
        <v>7401</v>
      </c>
      <c r="C2764" t="s">
        <v>7402</v>
      </c>
      <c r="D2764" t="s">
        <v>7403</v>
      </c>
      <c r="E2764" t="s">
        <v>7403</v>
      </c>
      <c r="F2764">
        <v>0</v>
      </c>
      <c r="G2764">
        <v>2762</v>
      </c>
      <c r="H2764">
        <f>IF(Table1[[#This Row],[my_ent_1]]=Table1[[#This Row],[their_ent_1]], 1, 0)</f>
        <v>0</v>
      </c>
      <c r="I2764">
        <f>IF(Table1[[#This Row],[my_ent_2]]=Table1[[#This Row],[their_ent_2]], 1, 0)</f>
        <v>1</v>
      </c>
      <c r="J2764">
        <f>IF(Table1[[#This Row],[same_1]]=1 &amp; Table1[[#This Row],[same_2]]=1, 1, 0)</f>
        <v>0</v>
      </c>
      <c r="K2764">
        <f>IF(ISNUMBER(SEARCH(Table1[[#This Row],[their_ent_1]],Table1[[#This Row],[my_ent_1]])), 1, 0)</f>
        <v>1</v>
      </c>
      <c r="L2764">
        <f>IF(ISNUMBER(SEARCH(Table1[[#This Row],[their_ent_2]],Table1[[#This Row],[my_ent_2]])), 1, 0)</f>
        <v>1</v>
      </c>
    </row>
    <row r="2765" spans="1:12" hidden="1" x14ac:dyDescent="0.3">
      <c r="A2765" t="s">
        <v>7404</v>
      </c>
      <c r="B2765" t="s">
        <v>313</v>
      </c>
      <c r="C2765" t="s">
        <v>7405</v>
      </c>
      <c r="D2765" t="s">
        <v>7406</v>
      </c>
      <c r="E2765" t="s">
        <v>1010</v>
      </c>
      <c r="F2765">
        <v>0</v>
      </c>
      <c r="G2765">
        <v>2763</v>
      </c>
      <c r="H2765">
        <f>IF(Table1[[#This Row],[my_ent_1]]=Table1[[#This Row],[their_ent_1]], 1, 0)</f>
        <v>0</v>
      </c>
      <c r="I2765">
        <f>IF(Table1[[#This Row],[my_ent_2]]=Table1[[#This Row],[their_ent_2]], 1, 0)</f>
        <v>0</v>
      </c>
      <c r="J2765">
        <f>IF(Table1[[#This Row],[same_1]]=1 &amp; Table1[[#This Row],[same_2]]=1, 1, 0)</f>
        <v>0</v>
      </c>
      <c r="K2765">
        <f>IF(ISNUMBER(SEARCH(Table1[[#This Row],[their_ent_1]],Table1[[#This Row],[my_ent_1]])), 1, 0)</f>
        <v>0</v>
      </c>
      <c r="L2765">
        <f>IF(ISNUMBER(SEARCH(Table1[[#This Row],[their_ent_2]],Table1[[#This Row],[my_ent_2]])), 1, 0)</f>
        <v>1</v>
      </c>
    </row>
    <row r="2766" spans="1:12" hidden="1" x14ac:dyDescent="0.3">
      <c r="A2766" t="s">
        <v>7407</v>
      </c>
      <c r="B2766" t="s">
        <v>1691</v>
      </c>
      <c r="C2766" t="s">
        <v>1691</v>
      </c>
      <c r="D2766" t="s">
        <v>7408</v>
      </c>
      <c r="E2766" t="s">
        <v>7409</v>
      </c>
      <c r="F2766">
        <v>0</v>
      </c>
      <c r="G2766">
        <v>2764</v>
      </c>
      <c r="H2766">
        <f>IF(Table1[[#This Row],[my_ent_1]]=Table1[[#This Row],[their_ent_1]], 1, 0)</f>
        <v>1</v>
      </c>
      <c r="I2766">
        <f>IF(Table1[[#This Row],[my_ent_2]]=Table1[[#This Row],[their_ent_2]], 1, 0)</f>
        <v>0</v>
      </c>
      <c r="J2766">
        <f>IF(Table1[[#This Row],[same_1]]=1 &amp; Table1[[#This Row],[same_2]]=1, 1, 0)</f>
        <v>0</v>
      </c>
      <c r="K2766">
        <f>IF(ISNUMBER(SEARCH(Table1[[#This Row],[their_ent_1]],Table1[[#This Row],[my_ent_1]])), 1, 0)</f>
        <v>1</v>
      </c>
      <c r="L2766">
        <f>IF(ISNUMBER(SEARCH(Table1[[#This Row],[their_ent_2]],Table1[[#This Row],[my_ent_2]])), 1, 0)</f>
        <v>0</v>
      </c>
    </row>
    <row r="2767" spans="1:12" hidden="1" x14ac:dyDescent="0.3">
      <c r="A2767" t="s">
        <v>7410</v>
      </c>
      <c r="B2767" t="s">
        <v>7411</v>
      </c>
      <c r="C2767" t="s">
        <v>7411</v>
      </c>
      <c r="D2767" t="s">
        <v>7412</v>
      </c>
      <c r="E2767" t="s">
        <v>7413</v>
      </c>
      <c r="F2767">
        <v>0</v>
      </c>
      <c r="G2767">
        <v>2765</v>
      </c>
      <c r="H2767">
        <f>IF(Table1[[#This Row],[my_ent_1]]=Table1[[#This Row],[their_ent_1]], 1, 0)</f>
        <v>1</v>
      </c>
      <c r="I2767">
        <f>IF(Table1[[#This Row],[my_ent_2]]=Table1[[#This Row],[their_ent_2]], 1, 0)</f>
        <v>0</v>
      </c>
      <c r="J2767">
        <f>IF(Table1[[#This Row],[same_1]]=1 &amp; Table1[[#This Row],[same_2]]=1, 1, 0)</f>
        <v>0</v>
      </c>
      <c r="K2767">
        <f>IF(ISNUMBER(SEARCH(Table1[[#This Row],[their_ent_1]],Table1[[#This Row],[my_ent_1]])), 1, 0)</f>
        <v>1</v>
      </c>
      <c r="L2767">
        <f>IF(ISNUMBER(SEARCH(Table1[[#This Row],[their_ent_2]],Table1[[#This Row],[my_ent_2]])), 1, 0)</f>
        <v>0</v>
      </c>
    </row>
    <row r="2768" spans="1:12" hidden="1" x14ac:dyDescent="0.3">
      <c r="A2768" t="s">
        <v>7414</v>
      </c>
      <c r="B2768" t="s">
        <v>12</v>
      </c>
      <c r="C2768" t="s">
        <v>364</v>
      </c>
      <c r="D2768" t="s">
        <v>36</v>
      </c>
      <c r="E2768" t="s">
        <v>390</v>
      </c>
      <c r="F2768">
        <v>0</v>
      </c>
      <c r="G2768">
        <v>2766</v>
      </c>
      <c r="H2768">
        <f>IF(Table1[[#This Row],[my_ent_1]]=Table1[[#This Row],[their_ent_1]], 1, 0)</f>
        <v>0</v>
      </c>
      <c r="I2768">
        <f>IF(Table1[[#This Row],[my_ent_2]]=Table1[[#This Row],[their_ent_2]], 1, 0)</f>
        <v>0</v>
      </c>
      <c r="J2768">
        <f>IF(Table1[[#This Row],[same_1]]=1 &amp; Table1[[#This Row],[same_2]]=1, 1, 0)</f>
        <v>0</v>
      </c>
      <c r="K2768">
        <f>IF(ISNUMBER(SEARCH(Table1[[#This Row],[their_ent_1]],Table1[[#This Row],[my_ent_1]])), 1, 0)</f>
        <v>0</v>
      </c>
      <c r="L2768">
        <f>IF(ISNUMBER(SEARCH(Table1[[#This Row],[their_ent_2]],Table1[[#This Row],[my_ent_2]])), 1, 0)</f>
        <v>0</v>
      </c>
    </row>
    <row r="2769" spans="1:12" hidden="1" x14ac:dyDescent="0.3">
      <c r="A2769" t="s">
        <v>7415</v>
      </c>
      <c r="B2769" t="s">
        <v>7416</v>
      </c>
      <c r="C2769" t="s">
        <v>7416</v>
      </c>
      <c r="D2769" t="s">
        <v>143</v>
      </c>
      <c r="E2769" t="s">
        <v>7417</v>
      </c>
      <c r="F2769">
        <v>0</v>
      </c>
      <c r="G2769">
        <v>2767</v>
      </c>
      <c r="H2769">
        <f>IF(Table1[[#This Row],[my_ent_1]]=Table1[[#This Row],[their_ent_1]], 1, 0)</f>
        <v>1</v>
      </c>
      <c r="I2769">
        <f>IF(Table1[[#This Row],[my_ent_2]]=Table1[[#This Row],[their_ent_2]], 1, 0)</f>
        <v>0</v>
      </c>
      <c r="J2769">
        <f>IF(Table1[[#This Row],[same_1]]=1 &amp; Table1[[#This Row],[same_2]]=1, 1, 0)</f>
        <v>0</v>
      </c>
      <c r="K2769">
        <f>IF(ISNUMBER(SEARCH(Table1[[#This Row],[their_ent_1]],Table1[[#This Row],[my_ent_1]])), 1, 0)</f>
        <v>1</v>
      </c>
      <c r="L2769">
        <f>IF(ISNUMBER(SEARCH(Table1[[#This Row],[their_ent_2]],Table1[[#This Row],[my_ent_2]])), 1, 0)</f>
        <v>0</v>
      </c>
    </row>
    <row r="2770" spans="1:12" hidden="1" x14ac:dyDescent="0.3">
      <c r="A2770" t="s">
        <v>7418</v>
      </c>
      <c r="B2770" t="s">
        <v>22</v>
      </c>
      <c r="C2770" t="s">
        <v>22</v>
      </c>
      <c r="D2770" t="s">
        <v>5060</v>
      </c>
      <c r="E2770" t="s">
        <v>347</v>
      </c>
      <c r="F2770">
        <v>0</v>
      </c>
      <c r="G2770">
        <v>2768</v>
      </c>
      <c r="H2770">
        <f>IF(Table1[[#This Row],[my_ent_1]]=Table1[[#This Row],[their_ent_1]], 1, 0)</f>
        <v>1</v>
      </c>
      <c r="I2770">
        <f>IF(Table1[[#This Row],[my_ent_2]]=Table1[[#This Row],[their_ent_2]], 1, 0)</f>
        <v>0</v>
      </c>
      <c r="J2770">
        <f>IF(Table1[[#This Row],[same_1]]=1 &amp; Table1[[#This Row],[same_2]]=1, 1, 0)</f>
        <v>0</v>
      </c>
      <c r="K2770">
        <f>IF(ISNUMBER(SEARCH(Table1[[#This Row],[their_ent_1]],Table1[[#This Row],[my_ent_1]])), 1, 0)</f>
        <v>1</v>
      </c>
      <c r="L2770">
        <f>IF(ISNUMBER(SEARCH(Table1[[#This Row],[their_ent_2]],Table1[[#This Row],[my_ent_2]])), 1, 0)</f>
        <v>0</v>
      </c>
    </row>
    <row r="2771" spans="1:12" hidden="1" x14ac:dyDescent="0.3">
      <c r="A2771" t="s">
        <v>7419</v>
      </c>
      <c r="B2771" t="s">
        <v>163</v>
      </c>
      <c r="C2771" t="s">
        <v>7420</v>
      </c>
      <c r="D2771" t="s">
        <v>7421</v>
      </c>
      <c r="E2771" t="s">
        <v>7421</v>
      </c>
      <c r="F2771">
        <v>0</v>
      </c>
      <c r="G2771">
        <v>2769</v>
      </c>
      <c r="H2771">
        <f>IF(Table1[[#This Row],[my_ent_1]]=Table1[[#This Row],[their_ent_1]], 1, 0)</f>
        <v>0</v>
      </c>
      <c r="I2771">
        <f>IF(Table1[[#This Row],[my_ent_2]]=Table1[[#This Row],[their_ent_2]], 1, 0)</f>
        <v>1</v>
      </c>
      <c r="J2771">
        <f>IF(Table1[[#This Row],[same_1]]=1 &amp; Table1[[#This Row],[same_2]]=1, 1, 0)</f>
        <v>0</v>
      </c>
      <c r="K2771">
        <f>IF(ISNUMBER(SEARCH(Table1[[#This Row],[their_ent_1]],Table1[[#This Row],[my_ent_1]])), 1, 0)</f>
        <v>0</v>
      </c>
      <c r="L2771">
        <f>IF(ISNUMBER(SEARCH(Table1[[#This Row],[their_ent_2]],Table1[[#This Row],[my_ent_2]])), 1, 0)</f>
        <v>1</v>
      </c>
    </row>
    <row r="2772" spans="1:12" hidden="1" x14ac:dyDescent="0.3">
      <c r="A2772" t="s">
        <v>7422</v>
      </c>
      <c r="B2772" t="s">
        <v>755</v>
      </c>
      <c r="C2772" t="s">
        <v>74</v>
      </c>
      <c r="D2772" t="s">
        <v>74</v>
      </c>
      <c r="E2772" t="s">
        <v>7423</v>
      </c>
      <c r="F2772">
        <v>0</v>
      </c>
      <c r="G2772">
        <v>2770</v>
      </c>
      <c r="H2772">
        <f>IF(Table1[[#This Row],[my_ent_1]]=Table1[[#This Row],[their_ent_1]], 1, 0)</f>
        <v>0</v>
      </c>
      <c r="I2772">
        <f>IF(Table1[[#This Row],[my_ent_2]]=Table1[[#This Row],[their_ent_2]], 1, 0)</f>
        <v>0</v>
      </c>
      <c r="J2772">
        <f>IF(Table1[[#This Row],[same_1]]=1 &amp; Table1[[#This Row],[same_2]]=1, 1, 0)</f>
        <v>0</v>
      </c>
      <c r="K2772">
        <f>IF(ISNUMBER(SEARCH(Table1[[#This Row],[their_ent_1]],Table1[[#This Row],[my_ent_1]])), 1, 0)</f>
        <v>0</v>
      </c>
      <c r="L2772">
        <f>IF(ISNUMBER(SEARCH(Table1[[#This Row],[their_ent_2]],Table1[[#This Row],[my_ent_2]])), 1, 0)</f>
        <v>0</v>
      </c>
    </row>
    <row r="2773" spans="1:12" hidden="1" x14ac:dyDescent="0.3">
      <c r="A2773" t="s">
        <v>7424</v>
      </c>
      <c r="B2773" t="s">
        <v>7425</v>
      </c>
      <c r="C2773" t="s">
        <v>7426</v>
      </c>
      <c r="D2773" t="s">
        <v>7426</v>
      </c>
      <c r="E2773" t="s">
        <v>7427</v>
      </c>
      <c r="F2773">
        <v>0</v>
      </c>
      <c r="G2773">
        <v>2771</v>
      </c>
      <c r="H2773">
        <f>IF(Table1[[#This Row],[my_ent_1]]=Table1[[#This Row],[their_ent_1]], 1, 0)</f>
        <v>0</v>
      </c>
      <c r="I2773">
        <f>IF(Table1[[#This Row],[my_ent_2]]=Table1[[#This Row],[their_ent_2]], 1, 0)</f>
        <v>0</v>
      </c>
      <c r="J2773">
        <f>IF(Table1[[#This Row],[same_1]]=1 &amp; Table1[[#This Row],[same_2]]=1, 1, 0)</f>
        <v>0</v>
      </c>
      <c r="K2773">
        <f>IF(ISNUMBER(SEARCH(Table1[[#This Row],[their_ent_1]],Table1[[#This Row],[my_ent_1]])), 1, 0)</f>
        <v>0</v>
      </c>
      <c r="L2773">
        <f>IF(ISNUMBER(SEARCH(Table1[[#This Row],[their_ent_2]],Table1[[#This Row],[my_ent_2]])), 1, 0)</f>
        <v>0</v>
      </c>
    </row>
    <row r="2774" spans="1:12" x14ac:dyDescent="0.3">
      <c r="A2774" t="s">
        <v>7428</v>
      </c>
      <c r="B2774" t="s">
        <v>205</v>
      </c>
      <c r="C2774" t="s">
        <v>205</v>
      </c>
      <c r="D2774" t="s">
        <v>316</v>
      </c>
      <c r="E2774" t="s">
        <v>318</v>
      </c>
      <c r="F2774">
        <v>0</v>
      </c>
      <c r="G2774">
        <v>2772</v>
      </c>
      <c r="H2774">
        <f>IF(Table1[[#This Row],[my_ent_1]]=Table1[[#This Row],[their_ent_1]], 1, 0)</f>
        <v>1</v>
      </c>
      <c r="I2774">
        <f>IF(Table1[[#This Row],[my_ent_2]]=Table1[[#This Row],[their_ent_2]], 1, 0)</f>
        <v>0</v>
      </c>
      <c r="J2774">
        <f>IF(Table1[[#This Row],[same_1]]=1 &amp; Table1[[#This Row],[same_2]]=1, 1, 0)</f>
        <v>0</v>
      </c>
      <c r="K2774">
        <f>IF(ISNUMBER(SEARCH(Table1[[#This Row],[their_ent_1]],Table1[[#This Row],[my_ent_1]])), 1, 0)</f>
        <v>1</v>
      </c>
      <c r="L2774">
        <f>IF(ISNUMBER(SEARCH(Table1[[#This Row],[their_ent_2]],Table1[[#This Row],[my_ent_2]])), 1, 0)</f>
        <v>1</v>
      </c>
    </row>
    <row r="2775" spans="1:12" hidden="1" x14ac:dyDescent="0.3">
      <c r="A2775" t="s">
        <v>7429</v>
      </c>
      <c r="B2775" t="s">
        <v>7076</v>
      </c>
      <c r="C2775" t="s">
        <v>887</v>
      </c>
      <c r="D2775" t="s">
        <v>2393</v>
      </c>
      <c r="E2775" t="s">
        <v>7430</v>
      </c>
      <c r="F2775">
        <v>0</v>
      </c>
      <c r="G2775">
        <v>2773</v>
      </c>
      <c r="H2775">
        <f>IF(Table1[[#This Row],[my_ent_1]]=Table1[[#This Row],[their_ent_1]], 1, 0)</f>
        <v>0</v>
      </c>
      <c r="I2775">
        <f>IF(Table1[[#This Row],[my_ent_2]]=Table1[[#This Row],[their_ent_2]], 1, 0)</f>
        <v>0</v>
      </c>
      <c r="J2775">
        <f>IF(Table1[[#This Row],[same_1]]=1 &amp; Table1[[#This Row],[same_2]]=1, 1, 0)</f>
        <v>0</v>
      </c>
      <c r="K2775">
        <f>IF(ISNUMBER(SEARCH(Table1[[#This Row],[their_ent_1]],Table1[[#This Row],[my_ent_1]])), 1, 0)</f>
        <v>0</v>
      </c>
      <c r="L2775">
        <f>IF(ISNUMBER(SEARCH(Table1[[#This Row],[their_ent_2]],Table1[[#This Row],[my_ent_2]])), 1, 0)</f>
        <v>0</v>
      </c>
    </row>
    <row r="2776" spans="1:12" hidden="1" x14ac:dyDescent="0.3">
      <c r="A2776" t="s">
        <v>5794</v>
      </c>
      <c r="B2776" t="s">
        <v>5795</v>
      </c>
      <c r="C2776" t="s">
        <v>5796</v>
      </c>
      <c r="D2776" t="s">
        <v>12</v>
      </c>
      <c r="E2776" t="s">
        <v>5797</v>
      </c>
      <c r="F2776">
        <v>0</v>
      </c>
      <c r="G2776">
        <v>2774</v>
      </c>
      <c r="H2776">
        <f>IF(Table1[[#This Row],[my_ent_1]]=Table1[[#This Row],[their_ent_1]], 1, 0)</f>
        <v>0</v>
      </c>
      <c r="I2776">
        <f>IF(Table1[[#This Row],[my_ent_2]]=Table1[[#This Row],[their_ent_2]], 1, 0)</f>
        <v>0</v>
      </c>
      <c r="J2776">
        <f>IF(Table1[[#This Row],[same_1]]=1 &amp; Table1[[#This Row],[same_2]]=1, 1, 0)</f>
        <v>0</v>
      </c>
      <c r="K2776">
        <f>IF(ISNUMBER(SEARCH(Table1[[#This Row],[their_ent_1]],Table1[[#This Row],[my_ent_1]])), 1, 0)</f>
        <v>0</v>
      </c>
      <c r="L2776">
        <f>IF(ISNUMBER(SEARCH(Table1[[#This Row],[their_ent_2]],Table1[[#This Row],[my_ent_2]])), 1, 0)</f>
        <v>0</v>
      </c>
    </row>
    <row r="2777" spans="1:12" hidden="1" x14ac:dyDescent="0.3">
      <c r="A2777" t="s">
        <v>7431</v>
      </c>
      <c r="B2777" t="s">
        <v>5405</v>
      </c>
      <c r="C2777" t="s">
        <v>654</v>
      </c>
      <c r="D2777" t="s">
        <v>654</v>
      </c>
      <c r="E2777" t="s">
        <v>7432</v>
      </c>
      <c r="F2777">
        <v>0</v>
      </c>
      <c r="G2777">
        <v>2775</v>
      </c>
      <c r="H2777">
        <f>IF(Table1[[#This Row],[my_ent_1]]=Table1[[#This Row],[their_ent_1]], 1, 0)</f>
        <v>0</v>
      </c>
      <c r="I2777">
        <f>IF(Table1[[#This Row],[my_ent_2]]=Table1[[#This Row],[their_ent_2]], 1, 0)</f>
        <v>0</v>
      </c>
      <c r="J2777">
        <f>IF(Table1[[#This Row],[same_1]]=1 &amp; Table1[[#This Row],[same_2]]=1, 1, 0)</f>
        <v>0</v>
      </c>
      <c r="K2777">
        <f>IF(ISNUMBER(SEARCH(Table1[[#This Row],[their_ent_1]],Table1[[#This Row],[my_ent_1]])), 1, 0)</f>
        <v>0</v>
      </c>
      <c r="L2777">
        <f>IF(ISNUMBER(SEARCH(Table1[[#This Row],[their_ent_2]],Table1[[#This Row],[my_ent_2]])), 1, 0)</f>
        <v>0</v>
      </c>
    </row>
    <row r="2778" spans="1:12" hidden="1" x14ac:dyDescent="0.3">
      <c r="A2778" t="s">
        <v>7433</v>
      </c>
      <c r="B2778" t="s">
        <v>7000</v>
      </c>
      <c r="C2778" t="s">
        <v>7434</v>
      </c>
      <c r="D2778" t="s">
        <v>7434</v>
      </c>
      <c r="E2778" t="s">
        <v>7435</v>
      </c>
      <c r="F2778">
        <v>0</v>
      </c>
      <c r="G2778">
        <v>2776</v>
      </c>
      <c r="H2778">
        <f>IF(Table1[[#This Row],[my_ent_1]]=Table1[[#This Row],[their_ent_1]], 1, 0)</f>
        <v>0</v>
      </c>
      <c r="I2778">
        <f>IF(Table1[[#This Row],[my_ent_2]]=Table1[[#This Row],[their_ent_2]], 1, 0)</f>
        <v>0</v>
      </c>
      <c r="J2778">
        <f>IF(Table1[[#This Row],[same_1]]=1 &amp; Table1[[#This Row],[same_2]]=1, 1, 0)</f>
        <v>0</v>
      </c>
      <c r="K2778">
        <f>IF(ISNUMBER(SEARCH(Table1[[#This Row],[their_ent_1]],Table1[[#This Row],[my_ent_1]])), 1, 0)</f>
        <v>0</v>
      </c>
      <c r="L2778">
        <f>IF(ISNUMBER(SEARCH(Table1[[#This Row],[their_ent_2]],Table1[[#This Row],[my_ent_2]])), 1, 0)</f>
        <v>0</v>
      </c>
    </row>
    <row r="2779" spans="1:12" hidden="1" x14ac:dyDescent="0.3">
      <c r="A2779" t="s">
        <v>7436</v>
      </c>
      <c r="B2779" t="s">
        <v>7437</v>
      </c>
      <c r="C2779" t="s">
        <v>6692</v>
      </c>
      <c r="D2779" t="s">
        <v>143</v>
      </c>
      <c r="E2779" t="s">
        <v>458</v>
      </c>
      <c r="F2779">
        <v>0</v>
      </c>
      <c r="G2779">
        <v>2777</v>
      </c>
      <c r="H2779">
        <f>IF(Table1[[#This Row],[my_ent_1]]=Table1[[#This Row],[their_ent_1]], 1, 0)</f>
        <v>0</v>
      </c>
      <c r="I2779">
        <f>IF(Table1[[#This Row],[my_ent_2]]=Table1[[#This Row],[their_ent_2]], 1, 0)</f>
        <v>0</v>
      </c>
      <c r="J2779">
        <f>IF(Table1[[#This Row],[same_1]]=1 &amp; Table1[[#This Row],[same_2]]=1, 1, 0)</f>
        <v>0</v>
      </c>
      <c r="K2779">
        <f>IF(ISNUMBER(SEARCH(Table1[[#This Row],[their_ent_1]],Table1[[#This Row],[my_ent_1]])), 1, 0)</f>
        <v>1</v>
      </c>
      <c r="L2779">
        <f>IF(ISNUMBER(SEARCH(Table1[[#This Row],[their_ent_2]],Table1[[#This Row],[my_ent_2]])), 1, 0)</f>
        <v>0</v>
      </c>
    </row>
    <row r="2780" spans="1:12" hidden="1" x14ac:dyDescent="0.3">
      <c r="A2780" t="s">
        <v>7438</v>
      </c>
      <c r="B2780" t="s">
        <v>7439</v>
      </c>
      <c r="C2780" t="s">
        <v>7440</v>
      </c>
      <c r="D2780" t="s">
        <v>1050</v>
      </c>
      <c r="E2780" t="s">
        <v>1050</v>
      </c>
      <c r="F2780">
        <v>0</v>
      </c>
      <c r="G2780">
        <v>2778</v>
      </c>
      <c r="H2780">
        <f>IF(Table1[[#This Row],[my_ent_1]]=Table1[[#This Row],[their_ent_1]], 1, 0)</f>
        <v>0</v>
      </c>
      <c r="I2780">
        <f>IF(Table1[[#This Row],[my_ent_2]]=Table1[[#This Row],[their_ent_2]], 1, 0)</f>
        <v>1</v>
      </c>
      <c r="J2780">
        <f>IF(Table1[[#This Row],[same_1]]=1 &amp; Table1[[#This Row],[same_2]]=1, 1, 0)</f>
        <v>0</v>
      </c>
      <c r="K2780">
        <f>IF(ISNUMBER(SEARCH(Table1[[#This Row],[their_ent_1]],Table1[[#This Row],[my_ent_1]])), 1, 0)</f>
        <v>0</v>
      </c>
      <c r="L2780">
        <f>IF(ISNUMBER(SEARCH(Table1[[#This Row],[their_ent_2]],Table1[[#This Row],[my_ent_2]])), 1, 0)</f>
        <v>1</v>
      </c>
    </row>
    <row r="2781" spans="1:12" hidden="1" x14ac:dyDescent="0.3">
      <c r="A2781" t="s">
        <v>7441</v>
      </c>
      <c r="B2781" t="s">
        <v>7442</v>
      </c>
      <c r="C2781" t="s">
        <v>7443</v>
      </c>
      <c r="D2781" t="s">
        <v>7444</v>
      </c>
      <c r="E2781" t="s">
        <v>7445</v>
      </c>
      <c r="F2781">
        <v>0</v>
      </c>
      <c r="G2781">
        <v>2779</v>
      </c>
      <c r="H2781">
        <f>IF(Table1[[#This Row],[my_ent_1]]=Table1[[#This Row],[their_ent_1]], 1, 0)</f>
        <v>0</v>
      </c>
      <c r="I2781">
        <f>IF(Table1[[#This Row],[my_ent_2]]=Table1[[#This Row],[their_ent_2]], 1, 0)</f>
        <v>0</v>
      </c>
      <c r="J2781">
        <f>IF(Table1[[#This Row],[same_1]]=1 &amp; Table1[[#This Row],[same_2]]=1, 1, 0)</f>
        <v>0</v>
      </c>
      <c r="K2781">
        <f>IF(ISNUMBER(SEARCH(Table1[[#This Row],[their_ent_1]],Table1[[#This Row],[my_ent_1]])), 1, 0)</f>
        <v>0</v>
      </c>
      <c r="L2781">
        <f>IF(ISNUMBER(SEARCH(Table1[[#This Row],[their_ent_2]],Table1[[#This Row],[my_ent_2]])), 1, 0)</f>
        <v>0</v>
      </c>
    </row>
    <row r="2782" spans="1:12" hidden="1" x14ac:dyDescent="0.3">
      <c r="A2782" t="s">
        <v>7446</v>
      </c>
      <c r="B2782" t="s">
        <v>2221</v>
      </c>
      <c r="C2782" t="s">
        <v>3134</v>
      </c>
      <c r="D2782" t="s">
        <v>47</v>
      </c>
      <c r="E2782" t="s">
        <v>2221</v>
      </c>
      <c r="F2782">
        <v>0</v>
      </c>
      <c r="G2782">
        <v>2780</v>
      </c>
      <c r="H2782">
        <f>IF(Table1[[#This Row],[my_ent_1]]=Table1[[#This Row],[their_ent_1]], 1, 0)</f>
        <v>0</v>
      </c>
      <c r="I2782">
        <f>IF(Table1[[#This Row],[my_ent_2]]=Table1[[#This Row],[their_ent_2]], 1, 0)</f>
        <v>0</v>
      </c>
      <c r="J2782">
        <f>IF(Table1[[#This Row],[same_1]]=1 &amp; Table1[[#This Row],[same_2]]=1, 1, 0)</f>
        <v>0</v>
      </c>
      <c r="K2782">
        <f>IF(ISNUMBER(SEARCH(Table1[[#This Row],[their_ent_1]],Table1[[#This Row],[my_ent_1]])), 1, 0)</f>
        <v>0</v>
      </c>
      <c r="L2782">
        <f>IF(ISNUMBER(SEARCH(Table1[[#This Row],[their_ent_2]],Table1[[#This Row],[my_ent_2]])), 1, 0)</f>
        <v>0</v>
      </c>
    </row>
    <row r="2783" spans="1:12" hidden="1" x14ac:dyDescent="0.3">
      <c r="A2783" t="s">
        <v>1184</v>
      </c>
      <c r="B2783" t="s">
        <v>47</v>
      </c>
      <c r="C2783" t="s">
        <v>142</v>
      </c>
      <c r="D2783" t="s">
        <v>142</v>
      </c>
      <c r="E2783" t="s">
        <v>778</v>
      </c>
      <c r="F2783">
        <v>0</v>
      </c>
      <c r="G2783">
        <v>2781</v>
      </c>
      <c r="H2783">
        <f>IF(Table1[[#This Row],[my_ent_1]]=Table1[[#This Row],[their_ent_1]], 1, 0)</f>
        <v>0</v>
      </c>
      <c r="I2783">
        <f>IF(Table1[[#This Row],[my_ent_2]]=Table1[[#This Row],[their_ent_2]], 1, 0)</f>
        <v>0</v>
      </c>
      <c r="J2783">
        <f>IF(Table1[[#This Row],[same_1]]=1 &amp; Table1[[#This Row],[same_2]]=1, 1, 0)</f>
        <v>0</v>
      </c>
      <c r="K2783">
        <f>IF(ISNUMBER(SEARCH(Table1[[#This Row],[their_ent_1]],Table1[[#This Row],[my_ent_1]])), 1, 0)</f>
        <v>0</v>
      </c>
      <c r="L2783">
        <f>IF(ISNUMBER(SEARCH(Table1[[#This Row],[their_ent_2]],Table1[[#This Row],[my_ent_2]])), 1, 0)</f>
        <v>0</v>
      </c>
    </row>
    <row r="2784" spans="1:12" hidden="1" x14ac:dyDescent="0.3">
      <c r="A2784" t="s">
        <v>7447</v>
      </c>
      <c r="B2784" t="s">
        <v>47</v>
      </c>
      <c r="C2784" t="s">
        <v>47</v>
      </c>
      <c r="D2784" t="s">
        <v>1650</v>
      </c>
      <c r="E2784" t="s">
        <v>1545</v>
      </c>
      <c r="F2784">
        <v>0</v>
      </c>
      <c r="G2784">
        <v>2782</v>
      </c>
      <c r="H2784">
        <f>IF(Table1[[#This Row],[my_ent_1]]=Table1[[#This Row],[their_ent_1]], 1, 0)</f>
        <v>1</v>
      </c>
      <c r="I2784">
        <f>IF(Table1[[#This Row],[my_ent_2]]=Table1[[#This Row],[their_ent_2]], 1, 0)</f>
        <v>0</v>
      </c>
      <c r="J2784">
        <f>IF(Table1[[#This Row],[same_1]]=1 &amp; Table1[[#This Row],[same_2]]=1, 1, 0)</f>
        <v>0</v>
      </c>
      <c r="K2784">
        <f>IF(ISNUMBER(SEARCH(Table1[[#This Row],[their_ent_1]],Table1[[#This Row],[my_ent_1]])), 1, 0)</f>
        <v>1</v>
      </c>
      <c r="L2784">
        <f>IF(ISNUMBER(SEARCH(Table1[[#This Row],[their_ent_2]],Table1[[#This Row],[my_ent_2]])), 1, 0)</f>
        <v>0</v>
      </c>
    </row>
    <row r="2785" spans="1:12" hidden="1" x14ac:dyDescent="0.3">
      <c r="A2785" t="s">
        <v>7448</v>
      </c>
      <c r="B2785" t="s">
        <v>59</v>
      </c>
      <c r="C2785" t="s">
        <v>1107</v>
      </c>
      <c r="D2785" t="s">
        <v>12</v>
      </c>
      <c r="E2785" t="s">
        <v>60</v>
      </c>
      <c r="F2785">
        <v>0</v>
      </c>
      <c r="G2785">
        <v>2783</v>
      </c>
      <c r="H2785">
        <f>IF(Table1[[#This Row],[my_ent_1]]=Table1[[#This Row],[their_ent_1]], 1, 0)</f>
        <v>0</v>
      </c>
      <c r="I2785">
        <f>IF(Table1[[#This Row],[my_ent_2]]=Table1[[#This Row],[their_ent_2]], 1, 0)</f>
        <v>0</v>
      </c>
      <c r="J2785">
        <f>IF(Table1[[#This Row],[same_1]]=1 &amp; Table1[[#This Row],[same_2]]=1, 1, 0)</f>
        <v>0</v>
      </c>
      <c r="K2785">
        <f>IF(ISNUMBER(SEARCH(Table1[[#This Row],[their_ent_1]],Table1[[#This Row],[my_ent_1]])), 1, 0)</f>
        <v>0</v>
      </c>
      <c r="L2785">
        <f>IF(ISNUMBER(SEARCH(Table1[[#This Row],[their_ent_2]],Table1[[#This Row],[my_ent_2]])), 1, 0)</f>
        <v>0</v>
      </c>
    </row>
    <row r="2786" spans="1:12" hidden="1" x14ac:dyDescent="0.3">
      <c r="A2786" t="s">
        <v>7449</v>
      </c>
      <c r="B2786" t="s">
        <v>117</v>
      </c>
      <c r="C2786" t="s">
        <v>7450</v>
      </c>
      <c r="D2786" t="s">
        <v>143</v>
      </c>
      <c r="E2786" t="s">
        <v>117</v>
      </c>
      <c r="F2786">
        <v>0</v>
      </c>
      <c r="G2786">
        <v>2784</v>
      </c>
      <c r="H2786">
        <f>IF(Table1[[#This Row],[my_ent_1]]=Table1[[#This Row],[their_ent_1]], 1, 0)</f>
        <v>0</v>
      </c>
      <c r="I2786">
        <f>IF(Table1[[#This Row],[my_ent_2]]=Table1[[#This Row],[their_ent_2]], 1, 0)</f>
        <v>0</v>
      </c>
      <c r="J2786">
        <f>IF(Table1[[#This Row],[same_1]]=1 &amp; Table1[[#This Row],[same_2]]=1, 1, 0)</f>
        <v>0</v>
      </c>
      <c r="K2786">
        <f>IF(ISNUMBER(SEARCH(Table1[[#This Row],[their_ent_1]],Table1[[#This Row],[my_ent_1]])), 1, 0)</f>
        <v>0</v>
      </c>
      <c r="L2786">
        <f>IF(ISNUMBER(SEARCH(Table1[[#This Row],[their_ent_2]],Table1[[#This Row],[my_ent_2]])), 1, 0)</f>
        <v>0</v>
      </c>
    </row>
    <row r="2787" spans="1:12" hidden="1" x14ac:dyDescent="0.3">
      <c r="A2787" t="s">
        <v>7451</v>
      </c>
      <c r="B2787" t="s">
        <v>7452</v>
      </c>
      <c r="C2787" t="s">
        <v>7453</v>
      </c>
      <c r="D2787" t="s">
        <v>2860</v>
      </c>
      <c r="E2787" t="s">
        <v>7454</v>
      </c>
      <c r="F2787">
        <v>0</v>
      </c>
      <c r="G2787">
        <v>2785</v>
      </c>
      <c r="H2787">
        <f>IF(Table1[[#This Row],[my_ent_1]]=Table1[[#This Row],[their_ent_1]], 1, 0)</f>
        <v>0</v>
      </c>
      <c r="I2787">
        <f>IF(Table1[[#This Row],[my_ent_2]]=Table1[[#This Row],[their_ent_2]], 1, 0)</f>
        <v>0</v>
      </c>
      <c r="J2787">
        <f>IF(Table1[[#This Row],[same_1]]=1 &amp; Table1[[#This Row],[same_2]]=1, 1, 0)</f>
        <v>0</v>
      </c>
      <c r="K2787">
        <f>IF(ISNUMBER(SEARCH(Table1[[#This Row],[their_ent_1]],Table1[[#This Row],[my_ent_1]])), 1, 0)</f>
        <v>0</v>
      </c>
      <c r="L2787">
        <f>IF(ISNUMBER(SEARCH(Table1[[#This Row],[their_ent_2]],Table1[[#This Row],[my_ent_2]])), 1, 0)</f>
        <v>0</v>
      </c>
    </row>
    <row r="2788" spans="1:12" hidden="1" x14ac:dyDescent="0.3">
      <c r="A2788" t="s">
        <v>7455</v>
      </c>
      <c r="B2788" t="s">
        <v>143</v>
      </c>
      <c r="C2788" t="s">
        <v>7456</v>
      </c>
      <c r="D2788" t="s">
        <v>143</v>
      </c>
      <c r="E2788" t="s">
        <v>7457</v>
      </c>
      <c r="F2788">
        <v>0</v>
      </c>
      <c r="G2788">
        <v>2786</v>
      </c>
      <c r="H2788">
        <f>IF(Table1[[#This Row],[my_ent_1]]=Table1[[#This Row],[their_ent_1]], 1, 0)</f>
        <v>0</v>
      </c>
      <c r="I2788">
        <f>IF(Table1[[#This Row],[my_ent_2]]=Table1[[#This Row],[their_ent_2]], 1, 0)</f>
        <v>0</v>
      </c>
      <c r="J2788">
        <f>IF(Table1[[#This Row],[same_1]]=1 &amp; Table1[[#This Row],[same_2]]=1, 1, 0)</f>
        <v>0</v>
      </c>
      <c r="K2788">
        <f>IF(ISNUMBER(SEARCH(Table1[[#This Row],[their_ent_1]],Table1[[#This Row],[my_ent_1]])), 1, 0)</f>
        <v>0</v>
      </c>
      <c r="L2788">
        <f>IF(ISNUMBER(SEARCH(Table1[[#This Row],[their_ent_2]],Table1[[#This Row],[my_ent_2]])), 1, 0)</f>
        <v>0</v>
      </c>
    </row>
    <row r="2789" spans="1:12" hidden="1" x14ac:dyDescent="0.3">
      <c r="A2789" t="s">
        <v>7458</v>
      </c>
      <c r="B2789" t="s">
        <v>7459</v>
      </c>
      <c r="C2789" t="s">
        <v>465</v>
      </c>
      <c r="D2789" t="s">
        <v>1459</v>
      </c>
      <c r="E2789" t="s">
        <v>1459</v>
      </c>
      <c r="F2789">
        <v>0</v>
      </c>
      <c r="G2789">
        <v>2787</v>
      </c>
      <c r="H2789">
        <f>IF(Table1[[#This Row],[my_ent_1]]=Table1[[#This Row],[their_ent_1]], 1, 0)</f>
        <v>0</v>
      </c>
      <c r="I2789">
        <f>IF(Table1[[#This Row],[my_ent_2]]=Table1[[#This Row],[their_ent_2]], 1, 0)</f>
        <v>1</v>
      </c>
      <c r="J2789">
        <f>IF(Table1[[#This Row],[same_1]]=1 &amp; Table1[[#This Row],[same_2]]=1, 1, 0)</f>
        <v>0</v>
      </c>
      <c r="K2789">
        <f>IF(ISNUMBER(SEARCH(Table1[[#This Row],[their_ent_1]],Table1[[#This Row],[my_ent_1]])), 1, 0)</f>
        <v>0</v>
      </c>
      <c r="L2789">
        <f>IF(ISNUMBER(SEARCH(Table1[[#This Row],[their_ent_2]],Table1[[#This Row],[my_ent_2]])), 1, 0)</f>
        <v>1</v>
      </c>
    </row>
    <row r="2790" spans="1:12" hidden="1" x14ac:dyDescent="0.3">
      <c r="A2790" t="s">
        <v>7460</v>
      </c>
      <c r="B2790" t="s">
        <v>7461</v>
      </c>
      <c r="C2790" t="s">
        <v>7461</v>
      </c>
      <c r="D2790" t="s">
        <v>656</v>
      </c>
      <c r="E2790" t="s">
        <v>942</v>
      </c>
      <c r="F2790">
        <v>0</v>
      </c>
      <c r="G2790">
        <v>2788</v>
      </c>
      <c r="H2790">
        <f>IF(Table1[[#This Row],[my_ent_1]]=Table1[[#This Row],[their_ent_1]], 1, 0)</f>
        <v>1</v>
      </c>
      <c r="I2790">
        <f>IF(Table1[[#This Row],[my_ent_2]]=Table1[[#This Row],[their_ent_2]], 1, 0)</f>
        <v>0</v>
      </c>
      <c r="J2790">
        <f>IF(Table1[[#This Row],[same_1]]=1 &amp; Table1[[#This Row],[same_2]]=1, 1, 0)</f>
        <v>0</v>
      </c>
      <c r="K2790">
        <f>IF(ISNUMBER(SEARCH(Table1[[#This Row],[their_ent_1]],Table1[[#This Row],[my_ent_1]])), 1, 0)</f>
        <v>1</v>
      </c>
      <c r="L2790">
        <f>IF(ISNUMBER(SEARCH(Table1[[#This Row],[their_ent_2]],Table1[[#This Row],[my_ent_2]])), 1, 0)</f>
        <v>0</v>
      </c>
    </row>
    <row r="2791" spans="1:12" hidden="1" x14ac:dyDescent="0.3">
      <c r="A2791" t="s">
        <v>7462</v>
      </c>
      <c r="B2791" t="s">
        <v>7463</v>
      </c>
      <c r="C2791" t="s">
        <v>2990</v>
      </c>
      <c r="D2791" t="s">
        <v>36</v>
      </c>
      <c r="E2791" t="s">
        <v>7463</v>
      </c>
      <c r="F2791">
        <v>0</v>
      </c>
      <c r="G2791">
        <v>2789</v>
      </c>
      <c r="H2791">
        <f>IF(Table1[[#This Row],[my_ent_1]]=Table1[[#This Row],[their_ent_1]], 1, 0)</f>
        <v>0</v>
      </c>
      <c r="I2791">
        <f>IF(Table1[[#This Row],[my_ent_2]]=Table1[[#This Row],[their_ent_2]], 1, 0)</f>
        <v>0</v>
      </c>
      <c r="J2791">
        <f>IF(Table1[[#This Row],[same_1]]=1 &amp; Table1[[#This Row],[same_2]]=1, 1, 0)</f>
        <v>0</v>
      </c>
      <c r="K2791">
        <f>IF(ISNUMBER(SEARCH(Table1[[#This Row],[their_ent_1]],Table1[[#This Row],[my_ent_1]])), 1, 0)</f>
        <v>0</v>
      </c>
      <c r="L2791">
        <f>IF(ISNUMBER(SEARCH(Table1[[#This Row],[their_ent_2]],Table1[[#This Row],[my_ent_2]])), 1, 0)</f>
        <v>0</v>
      </c>
    </row>
    <row r="2792" spans="1:12" hidden="1" x14ac:dyDescent="0.3">
      <c r="A2792" t="s">
        <v>7464</v>
      </c>
      <c r="B2792" t="s">
        <v>1473</v>
      </c>
      <c r="C2792" t="s">
        <v>7465</v>
      </c>
      <c r="D2792" t="s">
        <v>904</v>
      </c>
      <c r="E2792" t="s">
        <v>1473</v>
      </c>
      <c r="F2792">
        <v>0</v>
      </c>
      <c r="G2792">
        <v>2790</v>
      </c>
      <c r="H2792">
        <f>IF(Table1[[#This Row],[my_ent_1]]=Table1[[#This Row],[their_ent_1]], 1, 0)</f>
        <v>0</v>
      </c>
      <c r="I2792">
        <f>IF(Table1[[#This Row],[my_ent_2]]=Table1[[#This Row],[their_ent_2]], 1, 0)</f>
        <v>0</v>
      </c>
      <c r="J2792">
        <f>IF(Table1[[#This Row],[same_1]]=1 &amp; Table1[[#This Row],[same_2]]=1, 1, 0)</f>
        <v>0</v>
      </c>
      <c r="K2792">
        <f>IF(ISNUMBER(SEARCH(Table1[[#This Row],[their_ent_1]],Table1[[#This Row],[my_ent_1]])), 1, 0)</f>
        <v>0</v>
      </c>
      <c r="L2792">
        <f>IF(ISNUMBER(SEARCH(Table1[[#This Row],[their_ent_2]],Table1[[#This Row],[my_ent_2]])), 1, 0)</f>
        <v>0</v>
      </c>
    </row>
    <row r="2793" spans="1:12" hidden="1" x14ac:dyDescent="0.3">
      <c r="A2793" t="s">
        <v>7466</v>
      </c>
      <c r="B2793" t="s">
        <v>12</v>
      </c>
      <c r="C2793" t="s">
        <v>36</v>
      </c>
      <c r="D2793" t="s">
        <v>36</v>
      </c>
      <c r="E2793" t="s">
        <v>10</v>
      </c>
      <c r="F2793">
        <v>0</v>
      </c>
      <c r="G2793">
        <v>2791</v>
      </c>
      <c r="H2793">
        <f>IF(Table1[[#This Row],[my_ent_1]]=Table1[[#This Row],[their_ent_1]], 1, 0)</f>
        <v>0</v>
      </c>
      <c r="I2793">
        <f>IF(Table1[[#This Row],[my_ent_2]]=Table1[[#This Row],[their_ent_2]], 1, 0)</f>
        <v>0</v>
      </c>
      <c r="J2793">
        <f>IF(Table1[[#This Row],[same_1]]=1 &amp; Table1[[#This Row],[same_2]]=1, 1, 0)</f>
        <v>0</v>
      </c>
      <c r="K2793">
        <f>IF(ISNUMBER(SEARCH(Table1[[#This Row],[their_ent_1]],Table1[[#This Row],[my_ent_1]])), 1, 0)</f>
        <v>0</v>
      </c>
      <c r="L2793">
        <f>IF(ISNUMBER(SEARCH(Table1[[#This Row],[their_ent_2]],Table1[[#This Row],[my_ent_2]])), 1, 0)</f>
        <v>0</v>
      </c>
    </row>
    <row r="2794" spans="1:12" x14ac:dyDescent="0.3">
      <c r="A2794" t="s">
        <v>7467</v>
      </c>
      <c r="B2794" t="s">
        <v>2134</v>
      </c>
      <c r="C2794" t="s">
        <v>2134</v>
      </c>
      <c r="D2794" t="s">
        <v>2611</v>
      </c>
      <c r="E2794" t="s">
        <v>2023</v>
      </c>
      <c r="F2794">
        <v>0</v>
      </c>
      <c r="G2794">
        <v>2792</v>
      </c>
      <c r="H2794">
        <f>IF(Table1[[#This Row],[my_ent_1]]=Table1[[#This Row],[their_ent_1]], 1, 0)</f>
        <v>1</v>
      </c>
      <c r="I2794">
        <f>IF(Table1[[#This Row],[my_ent_2]]=Table1[[#This Row],[their_ent_2]], 1, 0)</f>
        <v>0</v>
      </c>
      <c r="J2794">
        <f>IF(Table1[[#This Row],[same_1]]=1 &amp; Table1[[#This Row],[same_2]]=1, 1, 0)</f>
        <v>0</v>
      </c>
      <c r="K2794">
        <f>IF(ISNUMBER(SEARCH(Table1[[#This Row],[their_ent_1]],Table1[[#This Row],[my_ent_1]])), 1, 0)</f>
        <v>1</v>
      </c>
      <c r="L2794">
        <f>IF(ISNUMBER(SEARCH(Table1[[#This Row],[their_ent_2]],Table1[[#This Row],[my_ent_2]])), 1, 0)</f>
        <v>1</v>
      </c>
    </row>
    <row r="2795" spans="1:12" hidden="1" x14ac:dyDescent="0.3">
      <c r="A2795" t="s">
        <v>7468</v>
      </c>
      <c r="B2795" t="s">
        <v>7469</v>
      </c>
      <c r="C2795" t="s">
        <v>7470</v>
      </c>
      <c r="D2795" t="s">
        <v>7471</v>
      </c>
      <c r="E2795" t="s">
        <v>7472</v>
      </c>
      <c r="F2795">
        <v>0</v>
      </c>
      <c r="G2795">
        <v>2793</v>
      </c>
      <c r="H2795">
        <f>IF(Table1[[#This Row],[my_ent_1]]=Table1[[#This Row],[their_ent_1]], 1, 0)</f>
        <v>0</v>
      </c>
      <c r="I2795">
        <f>IF(Table1[[#This Row],[my_ent_2]]=Table1[[#This Row],[their_ent_2]], 1, 0)</f>
        <v>0</v>
      </c>
      <c r="J2795">
        <f>IF(Table1[[#This Row],[same_1]]=1 &amp; Table1[[#This Row],[same_2]]=1, 1, 0)</f>
        <v>0</v>
      </c>
      <c r="K2795">
        <f>IF(ISNUMBER(SEARCH(Table1[[#This Row],[their_ent_1]],Table1[[#This Row],[my_ent_1]])), 1, 0)</f>
        <v>0</v>
      </c>
      <c r="L2795">
        <f>IF(ISNUMBER(SEARCH(Table1[[#This Row],[their_ent_2]],Table1[[#This Row],[my_ent_2]])), 1, 0)</f>
        <v>0</v>
      </c>
    </row>
    <row r="2796" spans="1:12" hidden="1" x14ac:dyDescent="0.3">
      <c r="A2796" t="s">
        <v>7473</v>
      </c>
      <c r="B2796" t="s">
        <v>7474</v>
      </c>
      <c r="C2796" t="s">
        <v>7475</v>
      </c>
      <c r="D2796" t="s">
        <v>7475</v>
      </c>
      <c r="E2796" t="s">
        <v>5544</v>
      </c>
      <c r="F2796">
        <v>0</v>
      </c>
      <c r="G2796">
        <v>2794</v>
      </c>
      <c r="H2796">
        <f>IF(Table1[[#This Row],[my_ent_1]]=Table1[[#This Row],[their_ent_1]], 1, 0)</f>
        <v>0</v>
      </c>
      <c r="I2796">
        <f>IF(Table1[[#This Row],[my_ent_2]]=Table1[[#This Row],[their_ent_2]], 1, 0)</f>
        <v>0</v>
      </c>
      <c r="J2796">
        <f>IF(Table1[[#This Row],[same_1]]=1 &amp; Table1[[#This Row],[same_2]]=1, 1, 0)</f>
        <v>0</v>
      </c>
      <c r="K2796">
        <f>IF(ISNUMBER(SEARCH(Table1[[#This Row],[their_ent_1]],Table1[[#This Row],[my_ent_1]])), 1, 0)</f>
        <v>0</v>
      </c>
      <c r="L2796">
        <f>IF(ISNUMBER(SEARCH(Table1[[#This Row],[their_ent_2]],Table1[[#This Row],[my_ent_2]])), 1, 0)</f>
        <v>0</v>
      </c>
    </row>
    <row r="2797" spans="1:12" hidden="1" x14ac:dyDescent="0.3">
      <c r="A2797" t="s">
        <v>7476</v>
      </c>
      <c r="B2797" t="s">
        <v>2384</v>
      </c>
      <c r="C2797" t="s">
        <v>2384</v>
      </c>
      <c r="D2797" t="s">
        <v>593</v>
      </c>
      <c r="E2797" t="s">
        <v>7477</v>
      </c>
      <c r="F2797">
        <v>0</v>
      </c>
      <c r="G2797">
        <v>2795</v>
      </c>
      <c r="H2797">
        <f>IF(Table1[[#This Row],[my_ent_1]]=Table1[[#This Row],[their_ent_1]], 1, 0)</f>
        <v>1</v>
      </c>
      <c r="I2797">
        <f>IF(Table1[[#This Row],[my_ent_2]]=Table1[[#This Row],[their_ent_2]], 1, 0)</f>
        <v>0</v>
      </c>
      <c r="J2797">
        <f>IF(Table1[[#This Row],[same_1]]=1 &amp; Table1[[#This Row],[same_2]]=1, 1, 0)</f>
        <v>0</v>
      </c>
      <c r="K2797">
        <f>IF(ISNUMBER(SEARCH(Table1[[#This Row],[their_ent_1]],Table1[[#This Row],[my_ent_1]])), 1, 0)</f>
        <v>1</v>
      </c>
      <c r="L2797">
        <f>IF(ISNUMBER(SEARCH(Table1[[#This Row],[their_ent_2]],Table1[[#This Row],[my_ent_2]])), 1, 0)</f>
        <v>0</v>
      </c>
    </row>
    <row r="2798" spans="1:12" hidden="1" x14ac:dyDescent="0.3">
      <c r="A2798" t="s">
        <v>7478</v>
      </c>
      <c r="B2798" t="s">
        <v>1888</v>
      </c>
      <c r="C2798" t="s">
        <v>1888</v>
      </c>
      <c r="D2798" t="s">
        <v>143</v>
      </c>
      <c r="E2798" t="s">
        <v>1402</v>
      </c>
      <c r="F2798">
        <v>0</v>
      </c>
      <c r="G2798">
        <v>2796</v>
      </c>
      <c r="H2798">
        <f>IF(Table1[[#This Row],[my_ent_1]]=Table1[[#This Row],[their_ent_1]], 1, 0)</f>
        <v>1</v>
      </c>
      <c r="I2798">
        <f>IF(Table1[[#This Row],[my_ent_2]]=Table1[[#This Row],[their_ent_2]], 1, 0)</f>
        <v>0</v>
      </c>
      <c r="J2798">
        <f>IF(Table1[[#This Row],[same_1]]=1 &amp; Table1[[#This Row],[same_2]]=1, 1, 0)</f>
        <v>0</v>
      </c>
      <c r="K2798">
        <f>IF(ISNUMBER(SEARCH(Table1[[#This Row],[their_ent_1]],Table1[[#This Row],[my_ent_1]])), 1, 0)</f>
        <v>1</v>
      </c>
      <c r="L2798">
        <f>IF(ISNUMBER(SEARCH(Table1[[#This Row],[their_ent_2]],Table1[[#This Row],[my_ent_2]])), 1, 0)</f>
        <v>0</v>
      </c>
    </row>
    <row r="2799" spans="1:12" hidden="1" x14ac:dyDescent="0.3">
      <c r="A2799" t="s">
        <v>7479</v>
      </c>
      <c r="B2799" t="s">
        <v>7480</v>
      </c>
      <c r="C2799" t="s">
        <v>7480</v>
      </c>
      <c r="D2799" t="s">
        <v>3971</v>
      </c>
      <c r="E2799" t="s">
        <v>7481</v>
      </c>
      <c r="F2799">
        <v>0</v>
      </c>
      <c r="G2799">
        <v>2797</v>
      </c>
      <c r="H2799">
        <f>IF(Table1[[#This Row],[my_ent_1]]=Table1[[#This Row],[their_ent_1]], 1, 0)</f>
        <v>1</v>
      </c>
      <c r="I2799">
        <f>IF(Table1[[#This Row],[my_ent_2]]=Table1[[#This Row],[their_ent_2]], 1, 0)</f>
        <v>0</v>
      </c>
      <c r="J2799">
        <f>IF(Table1[[#This Row],[same_1]]=1 &amp; Table1[[#This Row],[same_2]]=1, 1, 0)</f>
        <v>0</v>
      </c>
      <c r="K2799">
        <f>IF(ISNUMBER(SEARCH(Table1[[#This Row],[their_ent_1]],Table1[[#This Row],[my_ent_1]])), 1, 0)</f>
        <v>1</v>
      </c>
      <c r="L2799">
        <f>IF(ISNUMBER(SEARCH(Table1[[#This Row],[their_ent_2]],Table1[[#This Row],[my_ent_2]])), 1, 0)</f>
        <v>0</v>
      </c>
    </row>
    <row r="2800" spans="1:12" hidden="1" x14ac:dyDescent="0.3">
      <c r="A2800" t="s">
        <v>3475</v>
      </c>
      <c r="B2800" t="s">
        <v>1106</v>
      </c>
      <c r="C2800" t="s">
        <v>2118</v>
      </c>
      <c r="D2800" t="s">
        <v>3476</v>
      </c>
      <c r="E2800" t="s">
        <v>3477</v>
      </c>
      <c r="F2800">
        <v>0</v>
      </c>
      <c r="G2800">
        <v>2798</v>
      </c>
      <c r="H2800">
        <f>IF(Table1[[#This Row],[my_ent_1]]=Table1[[#This Row],[their_ent_1]], 1, 0)</f>
        <v>0</v>
      </c>
      <c r="I2800">
        <f>IF(Table1[[#This Row],[my_ent_2]]=Table1[[#This Row],[their_ent_2]], 1, 0)</f>
        <v>0</v>
      </c>
      <c r="J2800">
        <f>IF(Table1[[#This Row],[same_1]]=1 &amp; Table1[[#This Row],[same_2]]=1, 1, 0)</f>
        <v>0</v>
      </c>
      <c r="K2800">
        <f>IF(ISNUMBER(SEARCH(Table1[[#This Row],[their_ent_1]],Table1[[#This Row],[my_ent_1]])), 1, 0)</f>
        <v>0</v>
      </c>
      <c r="L2800">
        <f>IF(ISNUMBER(SEARCH(Table1[[#This Row],[their_ent_2]],Table1[[#This Row],[my_ent_2]])), 1, 0)</f>
        <v>0</v>
      </c>
    </row>
    <row r="2801" spans="1:12" x14ac:dyDescent="0.3">
      <c r="A2801" t="s">
        <v>6912</v>
      </c>
      <c r="B2801" t="s">
        <v>227</v>
      </c>
      <c r="C2801" t="s">
        <v>6281</v>
      </c>
      <c r="D2801" t="s">
        <v>36</v>
      </c>
      <c r="E2801" t="s">
        <v>36</v>
      </c>
      <c r="F2801">
        <v>0</v>
      </c>
      <c r="G2801">
        <v>2799</v>
      </c>
      <c r="H2801">
        <f>IF(Table1[[#This Row],[my_ent_1]]=Table1[[#This Row],[their_ent_1]], 1, 0)</f>
        <v>0</v>
      </c>
      <c r="I2801">
        <f>IF(Table1[[#This Row],[my_ent_2]]=Table1[[#This Row],[their_ent_2]], 1, 0)</f>
        <v>1</v>
      </c>
      <c r="J2801">
        <f>IF(Table1[[#This Row],[same_1]]=1 &amp; Table1[[#This Row],[same_2]]=1, 1, 0)</f>
        <v>0</v>
      </c>
      <c r="K2801">
        <f>IF(ISNUMBER(SEARCH(Table1[[#This Row],[their_ent_1]],Table1[[#This Row],[my_ent_1]])), 1, 0)</f>
        <v>1</v>
      </c>
      <c r="L2801">
        <f>IF(ISNUMBER(SEARCH(Table1[[#This Row],[their_ent_2]],Table1[[#This Row],[my_ent_2]])), 1, 0)</f>
        <v>1</v>
      </c>
    </row>
    <row r="2802" spans="1:12" hidden="1" x14ac:dyDescent="0.3">
      <c r="A2802" t="s">
        <v>7482</v>
      </c>
      <c r="B2802" t="s">
        <v>755</v>
      </c>
      <c r="C2802" t="s">
        <v>56</v>
      </c>
      <c r="D2802" t="s">
        <v>56</v>
      </c>
      <c r="E2802" t="s">
        <v>12</v>
      </c>
      <c r="F2802">
        <v>0</v>
      </c>
      <c r="G2802">
        <v>2800</v>
      </c>
      <c r="H2802">
        <f>IF(Table1[[#This Row],[my_ent_1]]=Table1[[#This Row],[their_ent_1]], 1, 0)</f>
        <v>0</v>
      </c>
      <c r="I2802">
        <f>IF(Table1[[#This Row],[my_ent_2]]=Table1[[#This Row],[their_ent_2]], 1, 0)</f>
        <v>0</v>
      </c>
      <c r="J2802">
        <f>IF(Table1[[#This Row],[same_1]]=1 &amp; Table1[[#This Row],[same_2]]=1, 1, 0)</f>
        <v>0</v>
      </c>
      <c r="K2802">
        <f>IF(ISNUMBER(SEARCH(Table1[[#This Row],[their_ent_1]],Table1[[#This Row],[my_ent_1]])), 1, 0)</f>
        <v>0</v>
      </c>
      <c r="L2802">
        <f>IF(ISNUMBER(SEARCH(Table1[[#This Row],[their_ent_2]],Table1[[#This Row],[my_ent_2]])), 1, 0)</f>
        <v>0</v>
      </c>
    </row>
    <row r="2803" spans="1:12" hidden="1" x14ac:dyDescent="0.3">
      <c r="A2803" t="s">
        <v>7483</v>
      </c>
      <c r="B2803" t="s">
        <v>7484</v>
      </c>
      <c r="C2803" t="s">
        <v>7485</v>
      </c>
      <c r="D2803" t="s">
        <v>7486</v>
      </c>
      <c r="E2803" t="s">
        <v>1523</v>
      </c>
      <c r="F2803">
        <v>0</v>
      </c>
      <c r="G2803">
        <v>2801</v>
      </c>
      <c r="H2803">
        <f>IF(Table1[[#This Row],[my_ent_1]]=Table1[[#This Row],[their_ent_1]], 1, 0)</f>
        <v>0</v>
      </c>
      <c r="I2803">
        <f>IF(Table1[[#This Row],[my_ent_2]]=Table1[[#This Row],[their_ent_2]], 1, 0)</f>
        <v>0</v>
      </c>
      <c r="J2803">
        <f>IF(Table1[[#This Row],[same_1]]=1 &amp; Table1[[#This Row],[same_2]]=1, 1, 0)</f>
        <v>0</v>
      </c>
      <c r="K2803">
        <f>IF(ISNUMBER(SEARCH(Table1[[#This Row],[their_ent_1]],Table1[[#This Row],[my_ent_1]])), 1, 0)</f>
        <v>0</v>
      </c>
      <c r="L2803">
        <f>IF(ISNUMBER(SEARCH(Table1[[#This Row],[their_ent_2]],Table1[[#This Row],[my_ent_2]])), 1, 0)</f>
        <v>0</v>
      </c>
    </row>
    <row r="2804" spans="1:12" hidden="1" x14ac:dyDescent="0.3">
      <c r="A2804" t="s">
        <v>7487</v>
      </c>
      <c r="B2804" t="s">
        <v>7488</v>
      </c>
      <c r="C2804" t="s">
        <v>7489</v>
      </c>
      <c r="D2804" t="s">
        <v>1010</v>
      </c>
      <c r="E2804" t="s">
        <v>1010</v>
      </c>
      <c r="F2804">
        <v>0</v>
      </c>
      <c r="G2804">
        <v>2802</v>
      </c>
      <c r="H2804">
        <f>IF(Table1[[#This Row],[my_ent_1]]=Table1[[#This Row],[their_ent_1]], 1, 0)</f>
        <v>0</v>
      </c>
      <c r="I2804">
        <f>IF(Table1[[#This Row],[my_ent_2]]=Table1[[#This Row],[their_ent_2]], 1, 0)</f>
        <v>1</v>
      </c>
      <c r="J2804">
        <f>IF(Table1[[#This Row],[same_1]]=1 &amp; Table1[[#This Row],[same_2]]=1, 1, 0)</f>
        <v>0</v>
      </c>
      <c r="K2804">
        <f>IF(ISNUMBER(SEARCH(Table1[[#This Row],[their_ent_1]],Table1[[#This Row],[my_ent_1]])), 1, 0)</f>
        <v>0</v>
      </c>
      <c r="L2804">
        <f>IF(ISNUMBER(SEARCH(Table1[[#This Row],[their_ent_2]],Table1[[#This Row],[my_ent_2]])), 1, 0)</f>
        <v>1</v>
      </c>
    </row>
    <row r="2805" spans="1:12" hidden="1" x14ac:dyDescent="0.3">
      <c r="A2805" t="s">
        <v>7490</v>
      </c>
      <c r="B2805" t="s">
        <v>528</v>
      </c>
      <c r="C2805" t="s">
        <v>96</v>
      </c>
      <c r="D2805" t="s">
        <v>12</v>
      </c>
      <c r="E2805" t="s">
        <v>364</v>
      </c>
      <c r="F2805">
        <v>0</v>
      </c>
      <c r="G2805">
        <v>2803</v>
      </c>
      <c r="H2805">
        <f>IF(Table1[[#This Row],[my_ent_1]]=Table1[[#This Row],[their_ent_1]], 1, 0)</f>
        <v>0</v>
      </c>
      <c r="I2805">
        <f>IF(Table1[[#This Row],[my_ent_2]]=Table1[[#This Row],[their_ent_2]], 1, 0)</f>
        <v>0</v>
      </c>
      <c r="J2805">
        <f>IF(Table1[[#This Row],[same_1]]=1 &amp; Table1[[#This Row],[same_2]]=1, 1, 0)</f>
        <v>0</v>
      </c>
      <c r="K2805">
        <f>IF(ISNUMBER(SEARCH(Table1[[#This Row],[their_ent_1]],Table1[[#This Row],[my_ent_1]])), 1, 0)</f>
        <v>0</v>
      </c>
      <c r="L2805">
        <f>IF(ISNUMBER(SEARCH(Table1[[#This Row],[their_ent_2]],Table1[[#This Row],[my_ent_2]])), 1, 0)</f>
        <v>0</v>
      </c>
    </row>
    <row r="2806" spans="1:12" hidden="1" x14ac:dyDescent="0.3">
      <c r="A2806" t="s">
        <v>7491</v>
      </c>
      <c r="B2806" t="s">
        <v>469</v>
      </c>
      <c r="C2806" t="s">
        <v>25</v>
      </c>
      <c r="D2806" t="s">
        <v>1136</v>
      </c>
      <c r="E2806" t="s">
        <v>47</v>
      </c>
      <c r="F2806">
        <v>0</v>
      </c>
      <c r="G2806">
        <v>2804</v>
      </c>
      <c r="H2806">
        <f>IF(Table1[[#This Row],[my_ent_1]]=Table1[[#This Row],[their_ent_1]], 1, 0)</f>
        <v>0</v>
      </c>
      <c r="I2806">
        <f>IF(Table1[[#This Row],[my_ent_2]]=Table1[[#This Row],[their_ent_2]], 1, 0)</f>
        <v>0</v>
      </c>
      <c r="J2806">
        <f>IF(Table1[[#This Row],[same_1]]=1 &amp; Table1[[#This Row],[same_2]]=1, 1, 0)</f>
        <v>0</v>
      </c>
      <c r="K2806">
        <f>IF(ISNUMBER(SEARCH(Table1[[#This Row],[their_ent_1]],Table1[[#This Row],[my_ent_1]])), 1, 0)</f>
        <v>0</v>
      </c>
      <c r="L2806">
        <f>IF(ISNUMBER(SEARCH(Table1[[#This Row],[their_ent_2]],Table1[[#This Row],[my_ent_2]])), 1, 0)</f>
        <v>0</v>
      </c>
    </row>
    <row r="2807" spans="1:12" hidden="1" x14ac:dyDescent="0.3">
      <c r="A2807" t="s">
        <v>7492</v>
      </c>
      <c r="B2807" t="s">
        <v>7493</v>
      </c>
      <c r="C2807" t="s">
        <v>7494</v>
      </c>
      <c r="D2807" t="s">
        <v>7495</v>
      </c>
      <c r="E2807" t="s">
        <v>7495</v>
      </c>
      <c r="F2807">
        <v>0</v>
      </c>
      <c r="G2807">
        <v>2805</v>
      </c>
      <c r="H2807">
        <f>IF(Table1[[#This Row],[my_ent_1]]=Table1[[#This Row],[their_ent_1]], 1, 0)</f>
        <v>0</v>
      </c>
      <c r="I2807">
        <f>IF(Table1[[#This Row],[my_ent_2]]=Table1[[#This Row],[their_ent_2]], 1, 0)</f>
        <v>1</v>
      </c>
      <c r="J2807">
        <f>IF(Table1[[#This Row],[same_1]]=1 &amp; Table1[[#This Row],[same_2]]=1, 1, 0)</f>
        <v>0</v>
      </c>
      <c r="K2807">
        <f>IF(ISNUMBER(SEARCH(Table1[[#This Row],[their_ent_1]],Table1[[#This Row],[my_ent_1]])), 1, 0)</f>
        <v>0</v>
      </c>
      <c r="L2807">
        <f>IF(ISNUMBER(SEARCH(Table1[[#This Row],[their_ent_2]],Table1[[#This Row],[my_ent_2]])), 1, 0)</f>
        <v>1</v>
      </c>
    </row>
    <row r="2808" spans="1:12" hidden="1" x14ac:dyDescent="0.3">
      <c r="A2808" t="s">
        <v>7496</v>
      </c>
      <c r="B2808" t="s">
        <v>110</v>
      </c>
      <c r="C2808" t="s">
        <v>7497</v>
      </c>
      <c r="D2808" t="s">
        <v>7498</v>
      </c>
      <c r="E2808" t="s">
        <v>433</v>
      </c>
      <c r="F2808">
        <v>0</v>
      </c>
      <c r="G2808">
        <v>2806</v>
      </c>
      <c r="H2808">
        <f>IF(Table1[[#This Row],[my_ent_1]]=Table1[[#This Row],[their_ent_1]], 1, 0)</f>
        <v>0</v>
      </c>
      <c r="I2808">
        <f>IF(Table1[[#This Row],[my_ent_2]]=Table1[[#This Row],[their_ent_2]], 1, 0)</f>
        <v>0</v>
      </c>
      <c r="J2808">
        <f>IF(Table1[[#This Row],[same_1]]=1 &amp; Table1[[#This Row],[same_2]]=1, 1, 0)</f>
        <v>0</v>
      </c>
      <c r="K2808">
        <f>IF(ISNUMBER(SEARCH(Table1[[#This Row],[their_ent_1]],Table1[[#This Row],[my_ent_1]])), 1, 0)</f>
        <v>0</v>
      </c>
      <c r="L2808">
        <f>IF(ISNUMBER(SEARCH(Table1[[#This Row],[their_ent_2]],Table1[[#This Row],[my_ent_2]])), 1, 0)</f>
        <v>0</v>
      </c>
    </row>
    <row r="2809" spans="1:12" hidden="1" x14ac:dyDescent="0.3">
      <c r="A2809" t="s">
        <v>7499</v>
      </c>
      <c r="B2809" t="s">
        <v>2393</v>
      </c>
      <c r="C2809" t="s">
        <v>7500</v>
      </c>
      <c r="D2809" t="s">
        <v>12</v>
      </c>
      <c r="E2809" t="s">
        <v>25</v>
      </c>
      <c r="F2809">
        <v>0</v>
      </c>
      <c r="G2809">
        <v>2807</v>
      </c>
      <c r="H2809">
        <f>IF(Table1[[#This Row],[my_ent_1]]=Table1[[#This Row],[their_ent_1]], 1, 0)</f>
        <v>0</v>
      </c>
      <c r="I2809">
        <f>IF(Table1[[#This Row],[my_ent_2]]=Table1[[#This Row],[their_ent_2]], 1, 0)</f>
        <v>0</v>
      </c>
      <c r="J2809">
        <f>IF(Table1[[#This Row],[same_1]]=1 &amp; Table1[[#This Row],[same_2]]=1, 1, 0)</f>
        <v>0</v>
      </c>
      <c r="K2809">
        <f>IF(ISNUMBER(SEARCH(Table1[[#This Row],[their_ent_1]],Table1[[#This Row],[my_ent_1]])), 1, 0)</f>
        <v>0</v>
      </c>
      <c r="L2809">
        <f>IF(ISNUMBER(SEARCH(Table1[[#This Row],[their_ent_2]],Table1[[#This Row],[my_ent_2]])), 1, 0)</f>
        <v>0</v>
      </c>
    </row>
    <row r="2810" spans="1:12" hidden="1" x14ac:dyDescent="0.3">
      <c r="A2810" t="s">
        <v>7501</v>
      </c>
      <c r="B2810" t="s">
        <v>17</v>
      </c>
      <c r="C2810" t="s">
        <v>755</v>
      </c>
      <c r="D2810" t="s">
        <v>36</v>
      </c>
      <c r="E2810" t="s">
        <v>36</v>
      </c>
      <c r="F2810">
        <v>0</v>
      </c>
      <c r="G2810">
        <v>2808</v>
      </c>
      <c r="H2810">
        <f>IF(Table1[[#This Row],[my_ent_1]]=Table1[[#This Row],[their_ent_1]], 1, 0)</f>
        <v>0</v>
      </c>
      <c r="I2810">
        <f>IF(Table1[[#This Row],[my_ent_2]]=Table1[[#This Row],[their_ent_2]], 1, 0)</f>
        <v>1</v>
      </c>
      <c r="J2810">
        <f>IF(Table1[[#This Row],[same_1]]=1 &amp; Table1[[#This Row],[same_2]]=1, 1, 0)</f>
        <v>0</v>
      </c>
      <c r="K2810">
        <f>IF(ISNUMBER(SEARCH(Table1[[#This Row],[their_ent_1]],Table1[[#This Row],[my_ent_1]])), 1, 0)</f>
        <v>0</v>
      </c>
      <c r="L2810">
        <f>IF(ISNUMBER(SEARCH(Table1[[#This Row],[their_ent_2]],Table1[[#This Row],[my_ent_2]])), 1, 0)</f>
        <v>1</v>
      </c>
    </row>
    <row r="2811" spans="1:12" x14ac:dyDescent="0.3">
      <c r="A2811" t="s">
        <v>7502</v>
      </c>
      <c r="B2811" t="s">
        <v>7503</v>
      </c>
      <c r="C2811" t="s">
        <v>7503</v>
      </c>
      <c r="D2811" t="s">
        <v>7504</v>
      </c>
      <c r="E2811" t="s">
        <v>7505</v>
      </c>
      <c r="F2811">
        <v>0</v>
      </c>
      <c r="G2811">
        <v>2809</v>
      </c>
      <c r="H2811">
        <f>IF(Table1[[#This Row],[my_ent_1]]=Table1[[#This Row],[their_ent_1]], 1, 0)</f>
        <v>1</v>
      </c>
      <c r="I2811">
        <f>IF(Table1[[#This Row],[my_ent_2]]=Table1[[#This Row],[their_ent_2]], 1, 0)</f>
        <v>0</v>
      </c>
      <c r="J2811">
        <f>IF(Table1[[#This Row],[same_1]]=1 &amp; Table1[[#This Row],[same_2]]=1, 1, 0)</f>
        <v>0</v>
      </c>
      <c r="K2811">
        <f>IF(ISNUMBER(SEARCH(Table1[[#This Row],[their_ent_1]],Table1[[#This Row],[my_ent_1]])), 1, 0)</f>
        <v>1</v>
      </c>
      <c r="L2811">
        <f>IF(ISNUMBER(SEARCH(Table1[[#This Row],[their_ent_2]],Table1[[#This Row],[my_ent_2]])), 1, 0)</f>
        <v>1</v>
      </c>
    </row>
    <row r="2812" spans="1:12" x14ac:dyDescent="0.3">
      <c r="A2812" t="s">
        <v>7506</v>
      </c>
      <c r="B2812" t="s">
        <v>5152</v>
      </c>
      <c r="C2812" t="s">
        <v>5153</v>
      </c>
      <c r="D2812" t="s">
        <v>352</v>
      </c>
      <c r="E2812" t="s">
        <v>352</v>
      </c>
      <c r="F2812">
        <v>0</v>
      </c>
      <c r="G2812">
        <v>2810</v>
      </c>
      <c r="H2812">
        <f>IF(Table1[[#This Row],[my_ent_1]]=Table1[[#This Row],[their_ent_1]], 1, 0)</f>
        <v>0</v>
      </c>
      <c r="I2812">
        <f>IF(Table1[[#This Row],[my_ent_2]]=Table1[[#This Row],[their_ent_2]], 1, 0)</f>
        <v>1</v>
      </c>
      <c r="J2812">
        <f>IF(Table1[[#This Row],[same_1]]=1 &amp; Table1[[#This Row],[same_2]]=1, 1, 0)</f>
        <v>0</v>
      </c>
      <c r="K2812">
        <f>IF(ISNUMBER(SEARCH(Table1[[#This Row],[their_ent_1]],Table1[[#This Row],[my_ent_1]])), 1, 0)</f>
        <v>1</v>
      </c>
      <c r="L2812">
        <f>IF(ISNUMBER(SEARCH(Table1[[#This Row],[their_ent_2]],Table1[[#This Row],[my_ent_2]])), 1, 0)</f>
        <v>1</v>
      </c>
    </row>
    <row r="2813" spans="1:12" hidden="1" x14ac:dyDescent="0.3">
      <c r="A2813" t="s">
        <v>7507</v>
      </c>
      <c r="B2813" t="s">
        <v>1140</v>
      </c>
      <c r="C2813" t="s">
        <v>1140</v>
      </c>
      <c r="D2813" t="s">
        <v>205</v>
      </c>
      <c r="E2813" t="s">
        <v>1659</v>
      </c>
      <c r="F2813">
        <v>0</v>
      </c>
      <c r="G2813">
        <v>2811</v>
      </c>
      <c r="H2813">
        <f>IF(Table1[[#This Row],[my_ent_1]]=Table1[[#This Row],[their_ent_1]], 1, 0)</f>
        <v>1</v>
      </c>
      <c r="I2813">
        <f>IF(Table1[[#This Row],[my_ent_2]]=Table1[[#This Row],[their_ent_2]], 1, 0)</f>
        <v>0</v>
      </c>
      <c r="J2813">
        <f>IF(Table1[[#This Row],[same_1]]=1 &amp; Table1[[#This Row],[same_2]]=1, 1, 0)</f>
        <v>0</v>
      </c>
      <c r="K2813">
        <f>IF(ISNUMBER(SEARCH(Table1[[#This Row],[their_ent_1]],Table1[[#This Row],[my_ent_1]])), 1, 0)</f>
        <v>1</v>
      </c>
      <c r="L2813">
        <f>IF(ISNUMBER(SEARCH(Table1[[#This Row],[their_ent_2]],Table1[[#This Row],[my_ent_2]])), 1, 0)</f>
        <v>0</v>
      </c>
    </row>
    <row r="2814" spans="1:12" hidden="1" x14ac:dyDescent="0.3">
      <c r="A2814" t="s">
        <v>7438</v>
      </c>
      <c r="B2814" t="s">
        <v>7439</v>
      </c>
      <c r="C2814" t="s">
        <v>7440</v>
      </c>
      <c r="D2814" t="s">
        <v>1050</v>
      </c>
      <c r="E2814" t="s">
        <v>1050</v>
      </c>
      <c r="F2814">
        <v>0</v>
      </c>
      <c r="G2814">
        <v>2812</v>
      </c>
      <c r="H2814">
        <f>IF(Table1[[#This Row],[my_ent_1]]=Table1[[#This Row],[their_ent_1]], 1, 0)</f>
        <v>0</v>
      </c>
      <c r="I2814">
        <f>IF(Table1[[#This Row],[my_ent_2]]=Table1[[#This Row],[their_ent_2]], 1, 0)</f>
        <v>1</v>
      </c>
      <c r="J2814">
        <f>IF(Table1[[#This Row],[same_1]]=1 &amp; Table1[[#This Row],[same_2]]=1, 1, 0)</f>
        <v>0</v>
      </c>
      <c r="K2814">
        <f>IF(ISNUMBER(SEARCH(Table1[[#This Row],[their_ent_1]],Table1[[#This Row],[my_ent_1]])), 1, 0)</f>
        <v>0</v>
      </c>
      <c r="L2814">
        <f>IF(ISNUMBER(SEARCH(Table1[[#This Row],[their_ent_2]],Table1[[#This Row],[my_ent_2]])), 1, 0)</f>
        <v>1</v>
      </c>
    </row>
    <row r="2815" spans="1:12" hidden="1" x14ac:dyDescent="0.3">
      <c r="A2815" t="s">
        <v>7508</v>
      </c>
      <c r="B2815" t="s">
        <v>1010</v>
      </c>
      <c r="C2815" t="s">
        <v>1010</v>
      </c>
      <c r="D2815" t="s">
        <v>358</v>
      </c>
      <c r="E2815" t="s">
        <v>7509</v>
      </c>
      <c r="F2815">
        <v>0</v>
      </c>
      <c r="G2815">
        <v>2813</v>
      </c>
      <c r="H2815">
        <f>IF(Table1[[#This Row],[my_ent_1]]=Table1[[#This Row],[their_ent_1]], 1, 0)</f>
        <v>1</v>
      </c>
      <c r="I2815">
        <f>IF(Table1[[#This Row],[my_ent_2]]=Table1[[#This Row],[their_ent_2]], 1, 0)</f>
        <v>0</v>
      </c>
      <c r="J2815">
        <f>IF(Table1[[#This Row],[same_1]]=1 &amp; Table1[[#This Row],[same_2]]=1, 1, 0)</f>
        <v>0</v>
      </c>
      <c r="K2815">
        <f>IF(ISNUMBER(SEARCH(Table1[[#This Row],[their_ent_1]],Table1[[#This Row],[my_ent_1]])), 1, 0)</f>
        <v>1</v>
      </c>
      <c r="L2815">
        <f>IF(ISNUMBER(SEARCH(Table1[[#This Row],[their_ent_2]],Table1[[#This Row],[my_ent_2]])), 1, 0)</f>
        <v>0</v>
      </c>
    </row>
    <row r="2816" spans="1:12" hidden="1" x14ac:dyDescent="0.3">
      <c r="A2816" t="s">
        <v>7510</v>
      </c>
      <c r="B2816" t="s">
        <v>593</v>
      </c>
      <c r="C2816" t="s">
        <v>593</v>
      </c>
      <c r="D2816" t="s">
        <v>1568</v>
      </c>
      <c r="E2816" t="s">
        <v>5167</v>
      </c>
      <c r="F2816">
        <v>0</v>
      </c>
      <c r="G2816">
        <v>2814</v>
      </c>
      <c r="H2816">
        <f>IF(Table1[[#This Row],[my_ent_1]]=Table1[[#This Row],[their_ent_1]], 1, 0)</f>
        <v>1</v>
      </c>
      <c r="I2816">
        <f>IF(Table1[[#This Row],[my_ent_2]]=Table1[[#This Row],[their_ent_2]], 1, 0)</f>
        <v>0</v>
      </c>
      <c r="J2816">
        <f>IF(Table1[[#This Row],[same_1]]=1 &amp; Table1[[#This Row],[same_2]]=1, 1, 0)</f>
        <v>0</v>
      </c>
      <c r="K2816">
        <f>IF(ISNUMBER(SEARCH(Table1[[#This Row],[their_ent_1]],Table1[[#This Row],[my_ent_1]])), 1, 0)</f>
        <v>1</v>
      </c>
      <c r="L2816">
        <f>IF(ISNUMBER(SEARCH(Table1[[#This Row],[their_ent_2]],Table1[[#This Row],[my_ent_2]])), 1, 0)</f>
        <v>0</v>
      </c>
    </row>
    <row r="2817" spans="1:12" hidden="1" x14ac:dyDescent="0.3">
      <c r="A2817" t="s">
        <v>7511</v>
      </c>
      <c r="B2817" t="s">
        <v>7512</v>
      </c>
      <c r="C2817" t="s">
        <v>3490</v>
      </c>
      <c r="D2817" t="s">
        <v>3490</v>
      </c>
      <c r="E2817" t="s">
        <v>7513</v>
      </c>
      <c r="F2817">
        <v>0</v>
      </c>
      <c r="G2817">
        <v>2815</v>
      </c>
      <c r="H2817">
        <f>IF(Table1[[#This Row],[my_ent_1]]=Table1[[#This Row],[their_ent_1]], 1, 0)</f>
        <v>0</v>
      </c>
      <c r="I2817">
        <f>IF(Table1[[#This Row],[my_ent_2]]=Table1[[#This Row],[their_ent_2]], 1, 0)</f>
        <v>0</v>
      </c>
      <c r="J2817">
        <f>IF(Table1[[#This Row],[same_1]]=1 &amp; Table1[[#This Row],[same_2]]=1, 1, 0)</f>
        <v>0</v>
      </c>
      <c r="K2817">
        <f>IF(ISNUMBER(SEARCH(Table1[[#This Row],[their_ent_1]],Table1[[#This Row],[my_ent_1]])), 1, 0)</f>
        <v>0</v>
      </c>
      <c r="L2817">
        <f>IF(ISNUMBER(SEARCH(Table1[[#This Row],[their_ent_2]],Table1[[#This Row],[my_ent_2]])), 1, 0)</f>
        <v>0</v>
      </c>
    </row>
    <row r="2818" spans="1:12" x14ac:dyDescent="0.3">
      <c r="A2818" t="s">
        <v>7514</v>
      </c>
      <c r="B2818" t="s">
        <v>316</v>
      </c>
      <c r="C2818" t="s">
        <v>318</v>
      </c>
      <c r="D2818" t="s">
        <v>405</v>
      </c>
      <c r="E2818" t="s">
        <v>25</v>
      </c>
      <c r="F2818">
        <v>0</v>
      </c>
      <c r="G2818">
        <v>2816</v>
      </c>
      <c r="H2818">
        <f>IF(Table1[[#This Row],[my_ent_1]]=Table1[[#This Row],[their_ent_1]], 1, 0)</f>
        <v>0</v>
      </c>
      <c r="I2818">
        <f>IF(Table1[[#This Row],[my_ent_2]]=Table1[[#This Row],[their_ent_2]], 1, 0)</f>
        <v>0</v>
      </c>
      <c r="J2818">
        <f>IF(Table1[[#This Row],[same_1]]=1 &amp; Table1[[#This Row],[same_2]]=1, 1, 0)</f>
        <v>0</v>
      </c>
      <c r="K2818">
        <f>IF(ISNUMBER(SEARCH(Table1[[#This Row],[their_ent_1]],Table1[[#This Row],[my_ent_1]])), 1, 0)</f>
        <v>1</v>
      </c>
      <c r="L2818">
        <f>IF(ISNUMBER(SEARCH(Table1[[#This Row],[their_ent_2]],Table1[[#This Row],[my_ent_2]])), 1, 0)</f>
        <v>1</v>
      </c>
    </row>
    <row r="2819" spans="1:12" hidden="1" x14ac:dyDescent="0.3">
      <c r="A2819" t="s">
        <v>671</v>
      </c>
      <c r="B2819" t="s">
        <v>484</v>
      </c>
      <c r="C2819" t="s">
        <v>21</v>
      </c>
      <c r="D2819" t="s">
        <v>672</v>
      </c>
      <c r="E2819" t="s">
        <v>673</v>
      </c>
      <c r="F2819">
        <v>0</v>
      </c>
      <c r="G2819">
        <v>2817</v>
      </c>
      <c r="H2819">
        <f>IF(Table1[[#This Row],[my_ent_1]]=Table1[[#This Row],[their_ent_1]], 1, 0)</f>
        <v>0</v>
      </c>
      <c r="I2819">
        <f>IF(Table1[[#This Row],[my_ent_2]]=Table1[[#This Row],[their_ent_2]], 1, 0)</f>
        <v>0</v>
      </c>
      <c r="J2819">
        <f>IF(Table1[[#This Row],[same_1]]=1 &amp; Table1[[#This Row],[same_2]]=1, 1, 0)</f>
        <v>0</v>
      </c>
      <c r="K2819">
        <f>IF(ISNUMBER(SEARCH(Table1[[#This Row],[their_ent_1]],Table1[[#This Row],[my_ent_1]])), 1, 0)</f>
        <v>1</v>
      </c>
      <c r="L2819">
        <f>IF(ISNUMBER(SEARCH(Table1[[#This Row],[their_ent_2]],Table1[[#This Row],[my_ent_2]])), 1, 0)</f>
        <v>0</v>
      </c>
    </row>
    <row r="2820" spans="1:12" x14ac:dyDescent="0.3">
      <c r="A2820" t="s">
        <v>7515</v>
      </c>
      <c r="B2820" t="s">
        <v>110</v>
      </c>
      <c r="C2820" t="s">
        <v>111</v>
      </c>
      <c r="D2820" t="s">
        <v>7516</v>
      </c>
      <c r="E2820" t="s">
        <v>390</v>
      </c>
      <c r="F2820">
        <v>0</v>
      </c>
      <c r="G2820">
        <v>2818</v>
      </c>
      <c r="H2820">
        <f>IF(Table1[[#This Row],[my_ent_1]]=Table1[[#This Row],[their_ent_1]], 1, 0)</f>
        <v>0</v>
      </c>
      <c r="I2820">
        <f>IF(Table1[[#This Row],[my_ent_2]]=Table1[[#This Row],[their_ent_2]], 1, 0)</f>
        <v>0</v>
      </c>
      <c r="J2820">
        <f>IF(Table1[[#This Row],[same_1]]=1 &amp; Table1[[#This Row],[same_2]]=1, 1, 0)</f>
        <v>0</v>
      </c>
      <c r="K2820">
        <f>IF(ISNUMBER(SEARCH(Table1[[#This Row],[their_ent_1]],Table1[[#This Row],[my_ent_1]])), 1, 0)</f>
        <v>1</v>
      </c>
      <c r="L2820">
        <f>IF(ISNUMBER(SEARCH(Table1[[#This Row],[their_ent_2]],Table1[[#This Row],[my_ent_2]])), 1, 0)</f>
        <v>1</v>
      </c>
    </row>
    <row r="2821" spans="1:12" hidden="1" x14ac:dyDescent="0.3">
      <c r="A2821" t="s">
        <v>7517</v>
      </c>
      <c r="B2821" t="s">
        <v>7518</v>
      </c>
      <c r="C2821" t="s">
        <v>39</v>
      </c>
      <c r="D2821" t="s">
        <v>7519</v>
      </c>
      <c r="E2821" t="s">
        <v>7520</v>
      </c>
      <c r="F2821">
        <v>0</v>
      </c>
      <c r="G2821">
        <v>2819</v>
      </c>
      <c r="H2821">
        <f>IF(Table1[[#This Row],[my_ent_1]]=Table1[[#This Row],[their_ent_1]], 1, 0)</f>
        <v>0</v>
      </c>
      <c r="I2821">
        <f>IF(Table1[[#This Row],[my_ent_2]]=Table1[[#This Row],[their_ent_2]], 1, 0)</f>
        <v>0</v>
      </c>
      <c r="J2821">
        <f>IF(Table1[[#This Row],[same_1]]=1 &amp; Table1[[#This Row],[same_2]]=1, 1, 0)</f>
        <v>0</v>
      </c>
      <c r="K2821">
        <f>IF(ISNUMBER(SEARCH(Table1[[#This Row],[their_ent_1]],Table1[[#This Row],[my_ent_1]])), 1, 0)</f>
        <v>0</v>
      </c>
      <c r="L2821">
        <f>IF(ISNUMBER(SEARCH(Table1[[#This Row],[their_ent_2]],Table1[[#This Row],[my_ent_2]])), 1, 0)</f>
        <v>0</v>
      </c>
    </row>
    <row r="2822" spans="1:12" hidden="1" x14ac:dyDescent="0.3">
      <c r="A2822" t="s">
        <v>7521</v>
      </c>
      <c r="B2822" t="s">
        <v>3910</v>
      </c>
      <c r="C2822" t="s">
        <v>117</v>
      </c>
      <c r="D2822" t="s">
        <v>7522</v>
      </c>
      <c r="E2822" t="s">
        <v>3910</v>
      </c>
      <c r="F2822">
        <v>0</v>
      </c>
      <c r="G2822">
        <v>2820</v>
      </c>
      <c r="H2822">
        <f>IF(Table1[[#This Row],[my_ent_1]]=Table1[[#This Row],[their_ent_1]], 1, 0)</f>
        <v>0</v>
      </c>
      <c r="I2822">
        <f>IF(Table1[[#This Row],[my_ent_2]]=Table1[[#This Row],[their_ent_2]], 1, 0)</f>
        <v>0</v>
      </c>
      <c r="J2822">
        <f>IF(Table1[[#This Row],[same_1]]=1 &amp; Table1[[#This Row],[same_2]]=1, 1, 0)</f>
        <v>0</v>
      </c>
      <c r="K2822">
        <f>IF(ISNUMBER(SEARCH(Table1[[#This Row],[their_ent_1]],Table1[[#This Row],[my_ent_1]])), 1, 0)</f>
        <v>0</v>
      </c>
      <c r="L2822">
        <f>IF(ISNUMBER(SEARCH(Table1[[#This Row],[their_ent_2]],Table1[[#This Row],[my_ent_2]])), 1, 0)</f>
        <v>0</v>
      </c>
    </row>
    <row r="2823" spans="1:12" hidden="1" x14ac:dyDescent="0.3">
      <c r="A2823" t="s">
        <v>7523</v>
      </c>
      <c r="B2823" t="s">
        <v>3496</v>
      </c>
      <c r="C2823" t="s">
        <v>7524</v>
      </c>
      <c r="D2823" t="s">
        <v>4273</v>
      </c>
      <c r="E2823" t="s">
        <v>4273</v>
      </c>
      <c r="F2823">
        <v>0</v>
      </c>
      <c r="G2823">
        <v>2821</v>
      </c>
      <c r="H2823">
        <f>IF(Table1[[#This Row],[my_ent_1]]=Table1[[#This Row],[their_ent_1]], 1, 0)</f>
        <v>0</v>
      </c>
      <c r="I2823">
        <f>IF(Table1[[#This Row],[my_ent_2]]=Table1[[#This Row],[their_ent_2]], 1, 0)</f>
        <v>1</v>
      </c>
      <c r="J2823">
        <f>IF(Table1[[#This Row],[same_1]]=1 &amp; Table1[[#This Row],[same_2]]=1, 1, 0)</f>
        <v>0</v>
      </c>
      <c r="K2823">
        <f>IF(ISNUMBER(SEARCH(Table1[[#This Row],[their_ent_1]],Table1[[#This Row],[my_ent_1]])), 1, 0)</f>
        <v>0</v>
      </c>
      <c r="L2823">
        <f>IF(ISNUMBER(SEARCH(Table1[[#This Row],[their_ent_2]],Table1[[#This Row],[my_ent_2]])), 1, 0)</f>
        <v>1</v>
      </c>
    </row>
    <row r="2824" spans="1:12" hidden="1" x14ac:dyDescent="0.3">
      <c r="A2824" t="s">
        <v>7525</v>
      </c>
      <c r="B2824" t="s">
        <v>205</v>
      </c>
      <c r="C2824" t="s">
        <v>205</v>
      </c>
      <c r="D2824" t="s">
        <v>1140</v>
      </c>
      <c r="E2824" t="s">
        <v>318</v>
      </c>
      <c r="F2824">
        <v>0</v>
      </c>
      <c r="G2824">
        <v>2822</v>
      </c>
      <c r="H2824">
        <f>IF(Table1[[#This Row],[my_ent_1]]=Table1[[#This Row],[their_ent_1]], 1, 0)</f>
        <v>1</v>
      </c>
      <c r="I2824">
        <f>IF(Table1[[#This Row],[my_ent_2]]=Table1[[#This Row],[their_ent_2]], 1, 0)</f>
        <v>0</v>
      </c>
      <c r="J2824">
        <f>IF(Table1[[#This Row],[same_1]]=1 &amp; Table1[[#This Row],[same_2]]=1, 1, 0)</f>
        <v>0</v>
      </c>
      <c r="K2824">
        <f>IF(ISNUMBER(SEARCH(Table1[[#This Row],[their_ent_1]],Table1[[#This Row],[my_ent_1]])), 1, 0)</f>
        <v>1</v>
      </c>
      <c r="L2824">
        <f>IF(ISNUMBER(SEARCH(Table1[[#This Row],[their_ent_2]],Table1[[#This Row],[my_ent_2]])), 1, 0)</f>
        <v>0</v>
      </c>
    </row>
    <row r="2825" spans="1:12" x14ac:dyDescent="0.3">
      <c r="A2825" t="s">
        <v>3870</v>
      </c>
      <c r="B2825" t="s">
        <v>3871</v>
      </c>
      <c r="C2825" t="s">
        <v>3872</v>
      </c>
      <c r="D2825" t="s">
        <v>22</v>
      </c>
      <c r="E2825" t="s">
        <v>22</v>
      </c>
      <c r="F2825">
        <v>0</v>
      </c>
      <c r="G2825">
        <v>2823</v>
      </c>
      <c r="H2825">
        <f>IF(Table1[[#This Row],[my_ent_1]]=Table1[[#This Row],[their_ent_1]], 1, 0)</f>
        <v>0</v>
      </c>
      <c r="I2825">
        <f>IF(Table1[[#This Row],[my_ent_2]]=Table1[[#This Row],[their_ent_2]], 1, 0)</f>
        <v>1</v>
      </c>
      <c r="J2825">
        <f>IF(Table1[[#This Row],[same_1]]=1 &amp; Table1[[#This Row],[same_2]]=1, 1, 0)</f>
        <v>0</v>
      </c>
      <c r="K2825">
        <f>IF(ISNUMBER(SEARCH(Table1[[#This Row],[their_ent_1]],Table1[[#This Row],[my_ent_1]])), 1, 0)</f>
        <v>1</v>
      </c>
      <c r="L2825">
        <f>IF(ISNUMBER(SEARCH(Table1[[#This Row],[their_ent_2]],Table1[[#This Row],[my_ent_2]])), 1, 0)</f>
        <v>1</v>
      </c>
    </row>
    <row r="2826" spans="1:12" hidden="1" x14ac:dyDescent="0.3">
      <c r="A2826" t="s">
        <v>7526</v>
      </c>
      <c r="B2826" t="s">
        <v>82</v>
      </c>
      <c r="C2826" t="s">
        <v>358</v>
      </c>
      <c r="D2826" t="s">
        <v>88</v>
      </c>
      <c r="E2826" t="s">
        <v>4010</v>
      </c>
      <c r="F2826">
        <v>0</v>
      </c>
      <c r="G2826">
        <v>2824</v>
      </c>
      <c r="H2826">
        <f>IF(Table1[[#This Row],[my_ent_1]]=Table1[[#This Row],[their_ent_1]], 1, 0)</f>
        <v>0</v>
      </c>
      <c r="I2826">
        <f>IF(Table1[[#This Row],[my_ent_2]]=Table1[[#This Row],[their_ent_2]], 1, 0)</f>
        <v>0</v>
      </c>
      <c r="J2826">
        <f>IF(Table1[[#This Row],[same_1]]=1 &amp; Table1[[#This Row],[same_2]]=1, 1, 0)</f>
        <v>0</v>
      </c>
      <c r="K2826">
        <f>IF(ISNUMBER(SEARCH(Table1[[#This Row],[their_ent_1]],Table1[[#This Row],[my_ent_1]])), 1, 0)</f>
        <v>0</v>
      </c>
      <c r="L2826">
        <f>IF(ISNUMBER(SEARCH(Table1[[#This Row],[their_ent_2]],Table1[[#This Row],[my_ent_2]])), 1, 0)</f>
        <v>0</v>
      </c>
    </row>
    <row r="2827" spans="1:12" hidden="1" x14ac:dyDescent="0.3">
      <c r="A2827" t="s">
        <v>7527</v>
      </c>
      <c r="B2827" t="s">
        <v>7528</v>
      </c>
      <c r="C2827" t="s">
        <v>1659</v>
      </c>
      <c r="D2827" t="s">
        <v>7529</v>
      </c>
      <c r="E2827" t="s">
        <v>7530</v>
      </c>
      <c r="F2827">
        <v>0</v>
      </c>
      <c r="G2827">
        <v>2825</v>
      </c>
      <c r="H2827">
        <f>IF(Table1[[#This Row],[my_ent_1]]=Table1[[#This Row],[their_ent_1]], 1, 0)</f>
        <v>0</v>
      </c>
      <c r="I2827">
        <f>IF(Table1[[#This Row],[my_ent_2]]=Table1[[#This Row],[their_ent_2]], 1, 0)</f>
        <v>0</v>
      </c>
      <c r="J2827">
        <f>IF(Table1[[#This Row],[same_1]]=1 &amp; Table1[[#This Row],[same_2]]=1, 1, 0)</f>
        <v>0</v>
      </c>
      <c r="K2827">
        <f>IF(ISNUMBER(SEARCH(Table1[[#This Row],[their_ent_1]],Table1[[#This Row],[my_ent_1]])), 1, 0)</f>
        <v>0</v>
      </c>
      <c r="L2827">
        <f>IF(ISNUMBER(SEARCH(Table1[[#This Row],[their_ent_2]],Table1[[#This Row],[my_ent_2]])), 1, 0)</f>
        <v>1</v>
      </c>
    </row>
    <row r="2828" spans="1:12" hidden="1" x14ac:dyDescent="0.3">
      <c r="A2828" t="s">
        <v>7531</v>
      </c>
      <c r="B2828" t="s">
        <v>143</v>
      </c>
      <c r="C2828" t="s">
        <v>7532</v>
      </c>
      <c r="D2828" t="s">
        <v>143</v>
      </c>
      <c r="E2828" t="s">
        <v>7533</v>
      </c>
      <c r="F2828">
        <v>0</v>
      </c>
      <c r="G2828">
        <v>2826</v>
      </c>
      <c r="H2828">
        <f>IF(Table1[[#This Row],[my_ent_1]]=Table1[[#This Row],[their_ent_1]], 1, 0)</f>
        <v>0</v>
      </c>
      <c r="I2828">
        <f>IF(Table1[[#This Row],[my_ent_2]]=Table1[[#This Row],[their_ent_2]], 1, 0)</f>
        <v>0</v>
      </c>
      <c r="J2828">
        <f>IF(Table1[[#This Row],[same_1]]=1 &amp; Table1[[#This Row],[same_2]]=1, 1, 0)</f>
        <v>0</v>
      </c>
      <c r="K2828">
        <f>IF(ISNUMBER(SEARCH(Table1[[#This Row],[their_ent_1]],Table1[[#This Row],[my_ent_1]])), 1, 0)</f>
        <v>0</v>
      </c>
      <c r="L2828">
        <f>IF(ISNUMBER(SEARCH(Table1[[#This Row],[their_ent_2]],Table1[[#This Row],[my_ent_2]])), 1, 0)</f>
        <v>0</v>
      </c>
    </row>
    <row r="2829" spans="1:12" hidden="1" x14ac:dyDescent="0.3">
      <c r="A2829" t="s">
        <v>1483</v>
      </c>
      <c r="B2829" t="s">
        <v>1484</v>
      </c>
      <c r="C2829" t="s">
        <v>352</v>
      </c>
      <c r="D2829" t="s">
        <v>1485</v>
      </c>
      <c r="E2829" t="s">
        <v>1485</v>
      </c>
      <c r="F2829">
        <v>0</v>
      </c>
      <c r="G2829">
        <v>2827</v>
      </c>
      <c r="H2829">
        <f>IF(Table1[[#This Row],[my_ent_1]]=Table1[[#This Row],[their_ent_1]], 1, 0)</f>
        <v>0</v>
      </c>
      <c r="I2829">
        <f>IF(Table1[[#This Row],[my_ent_2]]=Table1[[#This Row],[their_ent_2]], 1, 0)</f>
        <v>1</v>
      </c>
      <c r="J2829">
        <f>IF(Table1[[#This Row],[same_1]]=1 &amp; Table1[[#This Row],[same_2]]=1, 1, 0)</f>
        <v>0</v>
      </c>
      <c r="K2829">
        <f>IF(ISNUMBER(SEARCH(Table1[[#This Row],[their_ent_1]],Table1[[#This Row],[my_ent_1]])), 1, 0)</f>
        <v>0</v>
      </c>
      <c r="L2829">
        <f>IF(ISNUMBER(SEARCH(Table1[[#This Row],[their_ent_2]],Table1[[#This Row],[my_ent_2]])), 1, 0)</f>
        <v>1</v>
      </c>
    </row>
    <row r="2830" spans="1:12" hidden="1" x14ac:dyDescent="0.3">
      <c r="A2830" t="s">
        <v>7534</v>
      </c>
      <c r="B2830" t="s">
        <v>7535</v>
      </c>
      <c r="C2830" t="s">
        <v>7535</v>
      </c>
      <c r="D2830" t="s">
        <v>7536</v>
      </c>
      <c r="E2830" t="s">
        <v>7537</v>
      </c>
      <c r="F2830">
        <v>0</v>
      </c>
      <c r="G2830">
        <v>2828</v>
      </c>
      <c r="H2830">
        <f>IF(Table1[[#This Row],[my_ent_1]]=Table1[[#This Row],[their_ent_1]], 1, 0)</f>
        <v>1</v>
      </c>
      <c r="I2830">
        <f>IF(Table1[[#This Row],[my_ent_2]]=Table1[[#This Row],[their_ent_2]], 1, 0)</f>
        <v>0</v>
      </c>
      <c r="J2830">
        <f>IF(Table1[[#This Row],[same_1]]=1 &amp; Table1[[#This Row],[same_2]]=1, 1, 0)</f>
        <v>0</v>
      </c>
      <c r="K2830">
        <f>IF(ISNUMBER(SEARCH(Table1[[#This Row],[their_ent_1]],Table1[[#This Row],[my_ent_1]])), 1, 0)</f>
        <v>1</v>
      </c>
      <c r="L2830">
        <f>IF(ISNUMBER(SEARCH(Table1[[#This Row],[their_ent_2]],Table1[[#This Row],[my_ent_2]])), 1, 0)</f>
        <v>0</v>
      </c>
    </row>
    <row r="2831" spans="1:12" hidden="1" x14ac:dyDescent="0.3">
      <c r="A2831" t="s">
        <v>7538</v>
      </c>
      <c r="B2831" t="s">
        <v>287</v>
      </c>
      <c r="C2831" t="s">
        <v>287</v>
      </c>
      <c r="D2831" t="s">
        <v>7539</v>
      </c>
      <c r="E2831" t="s">
        <v>2397</v>
      </c>
      <c r="F2831">
        <v>0</v>
      </c>
      <c r="G2831">
        <v>2829</v>
      </c>
      <c r="H2831">
        <f>IF(Table1[[#This Row],[my_ent_1]]=Table1[[#This Row],[their_ent_1]], 1, 0)</f>
        <v>1</v>
      </c>
      <c r="I2831">
        <f>IF(Table1[[#This Row],[my_ent_2]]=Table1[[#This Row],[their_ent_2]], 1, 0)</f>
        <v>0</v>
      </c>
      <c r="J2831">
        <f>IF(Table1[[#This Row],[same_1]]=1 &amp; Table1[[#This Row],[same_2]]=1, 1, 0)</f>
        <v>0</v>
      </c>
      <c r="K2831">
        <f>IF(ISNUMBER(SEARCH(Table1[[#This Row],[their_ent_1]],Table1[[#This Row],[my_ent_1]])), 1, 0)</f>
        <v>1</v>
      </c>
      <c r="L2831">
        <f>IF(ISNUMBER(SEARCH(Table1[[#This Row],[their_ent_2]],Table1[[#This Row],[my_ent_2]])), 1, 0)</f>
        <v>0</v>
      </c>
    </row>
    <row r="2832" spans="1:12" x14ac:dyDescent="0.3">
      <c r="A2832" t="s">
        <v>7540</v>
      </c>
      <c r="B2832" t="s">
        <v>57</v>
      </c>
      <c r="C2832" t="s">
        <v>36</v>
      </c>
      <c r="D2832" t="s">
        <v>433</v>
      </c>
      <c r="E2832" t="s">
        <v>433</v>
      </c>
      <c r="F2832">
        <v>0</v>
      </c>
      <c r="G2832">
        <v>2830</v>
      </c>
      <c r="H2832">
        <f>IF(Table1[[#This Row],[my_ent_1]]=Table1[[#This Row],[their_ent_1]], 1, 0)</f>
        <v>0</v>
      </c>
      <c r="I2832">
        <f>IF(Table1[[#This Row],[my_ent_2]]=Table1[[#This Row],[their_ent_2]], 1, 0)</f>
        <v>1</v>
      </c>
      <c r="J2832">
        <f>IF(Table1[[#This Row],[same_1]]=1 &amp; Table1[[#This Row],[same_2]]=1, 1, 0)</f>
        <v>0</v>
      </c>
      <c r="K2832">
        <f>IF(ISNUMBER(SEARCH(Table1[[#This Row],[their_ent_1]],Table1[[#This Row],[my_ent_1]])), 1, 0)</f>
        <v>1</v>
      </c>
      <c r="L2832">
        <f>IF(ISNUMBER(SEARCH(Table1[[#This Row],[their_ent_2]],Table1[[#This Row],[my_ent_2]])), 1, 0)</f>
        <v>1</v>
      </c>
    </row>
    <row r="2833" spans="1:12" hidden="1" x14ac:dyDescent="0.3">
      <c r="A2833" t="s">
        <v>7541</v>
      </c>
      <c r="B2833" t="s">
        <v>700</v>
      </c>
      <c r="C2833" t="s">
        <v>2734</v>
      </c>
      <c r="D2833" t="s">
        <v>2262</v>
      </c>
      <c r="E2833" t="s">
        <v>7542</v>
      </c>
      <c r="F2833">
        <v>0</v>
      </c>
      <c r="G2833">
        <v>2831</v>
      </c>
      <c r="H2833">
        <f>IF(Table1[[#This Row],[my_ent_1]]=Table1[[#This Row],[their_ent_1]], 1, 0)</f>
        <v>0</v>
      </c>
      <c r="I2833">
        <f>IF(Table1[[#This Row],[my_ent_2]]=Table1[[#This Row],[their_ent_2]], 1, 0)</f>
        <v>0</v>
      </c>
      <c r="J2833">
        <f>IF(Table1[[#This Row],[same_1]]=1 &amp; Table1[[#This Row],[same_2]]=1, 1, 0)</f>
        <v>0</v>
      </c>
      <c r="K2833">
        <f>IF(ISNUMBER(SEARCH(Table1[[#This Row],[their_ent_1]],Table1[[#This Row],[my_ent_1]])), 1, 0)</f>
        <v>0</v>
      </c>
      <c r="L2833">
        <f>IF(ISNUMBER(SEARCH(Table1[[#This Row],[their_ent_2]],Table1[[#This Row],[my_ent_2]])), 1, 0)</f>
        <v>0</v>
      </c>
    </row>
    <row r="2834" spans="1:12" hidden="1" x14ac:dyDescent="0.3">
      <c r="A2834" t="s">
        <v>7543</v>
      </c>
      <c r="B2834" t="s">
        <v>7544</v>
      </c>
      <c r="C2834" t="s">
        <v>47</v>
      </c>
      <c r="D2834" t="s">
        <v>47</v>
      </c>
      <c r="E2834" t="s">
        <v>2378</v>
      </c>
      <c r="F2834">
        <v>0</v>
      </c>
      <c r="G2834">
        <v>2832</v>
      </c>
      <c r="H2834">
        <f>IF(Table1[[#This Row],[my_ent_1]]=Table1[[#This Row],[their_ent_1]], 1, 0)</f>
        <v>0</v>
      </c>
      <c r="I2834">
        <f>IF(Table1[[#This Row],[my_ent_2]]=Table1[[#This Row],[their_ent_2]], 1, 0)</f>
        <v>0</v>
      </c>
      <c r="J2834">
        <f>IF(Table1[[#This Row],[same_1]]=1 &amp; Table1[[#This Row],[same_2]]=1, 1, 0)</f>
        <v>0</v>
      </c>
      <c r="K2834">
        <f>IF(ISNUMBER(SEARCH(Table1[[#This Row],[their_ent_1]],Table1[[#This Row],[my_ent_1]])), 1, 0)</f>
        <v>0</v>
      </c>
      <c r="L2834">
        <f>IF(ISNUMBER(SEARCH(Table1[[#This Row],[their_ent_2]],Table1[[#This Row],[my_ent_2]])), 1, 0)</f>
        <v>0</v>
      </c>
    </row>
    <row r="2835" spans="1:12" hidden="1" x14ac:dyDescent="0.3">
      <c r="A2835" t="s">
        <v>7545</v>
      </c>
      <c r="B2835" t="s">
        <v>7546</v>
      </c>
      <c r="C2835" t="s">
        <v>7547</v>
      </c>
      <c r="D2835" t="s">
        <v>7547</v>
      </c>
      <c r="E2835" t="s">
        <v>7548</v>
      </c>
      <c r="F2835">
        <v>0</v>
      </c>
      <c r="G2835">
        <v>2833</v>
      </c>
      <c r="H2835">
        <f>IF(Table1[[#This Row],[my_ent_1]]=Table1[[#This Row],[their_ent_1]], 1, 0)</f>
        <v>0</v>
      </c>
      <c r="I2835">
        <f>IF(Table1[[#This Row],[my_ent_2]]=Table1[[#This Row],[their_ent_2]], 1, 0)</f>
        <v>0</v>
      </c>
      <c r="J2835">
        <f>IF(Table1[[#This Row],[same_1]]=1 &amp; Table1[[#This Row],[same_2]]=1, 1, 0)</f>
        <v>0</v>
      </c>
      <c r="K2835">
        <f>IF(ISNUMBER(SEARCH(Table1[[#This Row],[their_ent_1]],Table1[[#This Row],[my_ent_1]])), 1, 0)</f>
        <v>0</v>
      </c>
      <c r="L2835">
        <f>IF(ISNUMBER(SEARCH(Table1[[#This Row],[their_ent_2]],Table1[[#This Row],[my_ent_2]])), 1, 0)</f>
        <v>0</v>
      </c>
    </row>
    <row r="2836" spans="1:12" hidden="1" x14ac:dyDescent="0.3">
      <c r="A2836" t="s">
        <v>7549</v>
      </c>
      <c r="B2836" t="s">
        <v>12</v>
      </c>
      <c r="C2836" t="s">
        <v>433</v>
      </c>
      <c r="D2836" t="s">
        <v>163</v>
      </c>
      <c r="E2836" t="s">
        <v>36</v>
      </c>
      <c r="F2836">
        <v>0</v>
      </c>
      <c r="G2836">
        <v>2834</v>
      </c>
      <c r="H2836">
        <f>IF(Table1[[#This Row],[my_ent_1]]=Table1[[#This Row],[their_ent_1]], 1, 0)</f>
        <v>0</v>
      </c>
      <c r="I2836">
        <f>IF(Table1[[#This Row],[my_ent_2]]=Table1[[#This Row],[their_ent_2]], 1, 0)</f>
        <v>0</v>
      </c>
      <c r="J2836">
        <f>IF(Table1[[#This Row],[same_1]]=1 &amp; Table1[[#This Row],[same_2]]=1, 1, 0)</f>
        <v>0</v>
      </c>
      <c r="K2836">
        <f>IF(ISNUMBER(SEARCH(Table1[[#This Row],[their_ent_1]],Table1[[#This Row],[my_ent_1]])), 1, 0)</f>
        <v>0</v>
      </c>
      <c r="L2836">
        <f>IF(ISNUMBER(SEARCH(Table1[[#This Row],[their_ent_2]],Table1[[#This Row],[my_ent_2]])), 1, 0)</f>
        <v>0</v>
      </c>
    </row>
    <row r="2837" spans="1:12" hidden="1" x14ac:dyDescent="0.3">
      <c r="A2837" t="s">
        <v>7550</v>
      </c>
      <c r="B2837" t="s">
        <v>7551</v>
      </c>
      <c r="C2837" t="s">
        <v>7552</v>
      </c>
      <c r="D2837" t="s">
        <v>6347</v>
      </c>
      <c r="E2837" t="s">
        <v>3081</v>
      </c>
      <c r="F2837">
        <v>0</v>
      </c>
      <c r="G2837">
        <v>2835</v>
      </c>
      <c r="H2837">
        <f>IF(Table1[[#This Row],[my_ent_1]]=Table1[[#This Row],[their_ent_1]], 1, 0)</f>
        <v>0</v>
      </c>
      <c r="I2837">
        <f>IF(Table1[[#This Row],[my_ent_2]]=Table1[[#This Row],[their_ent_2]], 1, 0)</f>
        <v>0</v>
      </c>
      <c r="J2837">
        <f>IF(Table1[[#This Row],[same_1]]=1 &amp; Table1[[#This Row],[same_2]]=1, 1, 0)</f>
        <v>0</v>
      </c>
      <c r="K2837">
        <f>IF(ISNUMBER(SEARCH(Table1[[#This Row],[their_ent_1]],Table1[[#This Row],[my_ent_1]])), 1, 0)</f>
        <v>0</v>
      </c>
      <c r="L2837">
        <f>IF(ISNUMBER(SEARCH(Table1[[#This Row],[their_ent_2]],Table1[[#This Row],[my_ent_2]])), 1, 0)</f>
        <v>0</v>
      </c>
    </row>
    <row r="2838" spans="1:12" hidden="1" x14ac:dyDescent="0.3">
      <c r="A2838" t="s">
        <v>7553</v>
      </c>
      <c r="B2838" t="s">
        <v>738</v>
      </c>
      <c r="C2838" t="s">
        <v>1274</v>
      </c>
      <c r="D2838" t="s">
        <v>738</v>
      </c>
      <c r="E2838" t="s">
        <v>366</v>
      </c>
      <c r="F2838">
        <v>0</v>
      </c>
      <c r="G2838">
        <v>2836</v>
      </c>
      <c r="H2838">
        <f>IF(Table1[[#This Row],[my_ent_1]]=Table1[[#This Row],[their_ent_1]], 1, 0)</f>
        <v>0</v>
      </c>
      <c r="I2838">
        <f>IF(Table1[[#This Row],[my_ent_2]]=Table1[[#This Row],[their_ent_2]], 1, 0)</f>
        <v>0</v>
      </c>
      <c r="J2838">
        <f>IF(Table1[[#This Row],[same_1]]=1 &amp; Table1[[#This Row],[same_2]]=1, 1, 0)</f>
        <v>0</v>
      </c>
      <c r="K2838">
        <f>IF(ISNUMBER(SEARCH(Table1[[#This Row],[their_ent_1]],Table1[[#This Row],[my_ent_1]])), 1, 0)</f>
        <v>0</v>
      </c>
      <c r="L2838">
        <f>IF(ISNUMBER(SEARCH(Table1[[#This Row],[their_ent_2]],Table1[[#This Row],[my_ent_2]])), 1, 0)</f>
        <v>0</v>
      </c>
    </row>
    <row r="2839" spans="1:12" hidden="1" x14ac:dyDescent="0.3">
      <c r="A2839" t="s">
        <v>7554</v>
      </c>
      <c r="B2839" t="s">
        <v>7555</v>
      </c>
      <c r="C2839" t="s">
        <v>473</v>
      </c>
      <c r="D2839" t="s">
        <v>1628</v>
      </c>
      <c r="E2839" t="s">
        <v>7556</v>
      </c>
      <c r="F2839">
        <v>0</v>
      </c>
      <c r="G2839">
        <v>2837</v>
      </c>
      <c r="H2839">
        <f>IF(Table1[[#This Row],[my_ent_1]]=Table1[[#This Row],[their_ent_1]], 1, 0)</f>
        <v>0</v>
      </c>
      <c r="I2839">
        <f>IF(Table1[[#This Row],[my_ent_2]]=Table1[[#This Row],[their_ent_2]], 1, 0)</f>
        <v>0</v>
      </c>
      <c r="J2839">
        <f>IF(Table1[[#This Row],[same_1]]=1 &amp; Table1[[#This Row],[same_2]]=1, 1, 0)</f>
        <v>0</v>
      </c>
      <c r="K2839">
        <f>IF(ISNUMBER(SEARCH(Table1[[#This Row],[their_ent_1]],Table1[[#This Row],[my_ent_1]])), 1, 0)</f>
        <v>0</v>
      </c>
      <c r="L2839">
        <f>IF(ISNUMBER(SEARCH(Table1[[#This Row],[their_ent_2]],Table1[[#This Row],[my_ent_2]])), 1, 0)</f>
        <v>0</v>
      </c>
    </row>
    <row r="2840" spans="1:12" x14ac:dyDescent="0.3">
      <c r="A2840" t="s">
        <v>7557</v>
      </c>
      <c r="B2840" t="s">
        <v>605</v>
      </c>
      <c r="C2840" t="s">
        <v>606</v>
      </c>
      <c r="D2840" t="s">
        <v>7558</v>
      </c>
      <c r="E2840" t="s">
        <v>7558</v>
      </c>
      <c r="F2840">
        <v>0</v>
      </c>
      <c r="G2840">
        <v>2838</v>
      </c>
      <c r="H2840">
        <f>IF(Table1[[#This Row],[my_ent_1]]=Table1[[#This Row],[their_ent_1]], 1, 0)</f>
        <v>0</v>
      </c>
      <c r="I2840">
        <f>IF(Table1[[#This Row],[my_ent_2]]=Table1[[#This Row],[their_ent_2]], 1, 0)</f>
        <v>1</v>
      </c>
      <c r="J2840">
        <f>IF(Table1[[#This Row],[same_1]]=1 &amp; Table1[[#This Row],[same_2]]=1, 1, 0)</f>
        <v>0</v>
      </c>
      <c r="K2840">
        <f>IF(ISNUMBER(SEARCH(Table1[[#This Row],[their_ent_1]],Table1[[#This Row],[my_ent_1]])), 1, 0)</f>
        <v>1</v>
      </c>
      <c r="L2840">
        <f>IF(ISNUMBER(SEARCH(Table1[[#This Row],[their_ent_2]],Table1[[#This Row],[my_ent_2]])), 1, 0)</f>
        <v>1</v>
      </c>
    </row>
    <row r="2841" spans="1:12" hidden="1" x14ac:dyDescent="0.3">
      <c r="A2841" t="s">
        <v>7559</v>
      </c>
      <c r="B2841" t="s">
        <v>7560</v>
      </c>
      <c r="C2841" t="s">
        <v>7561</v>
      </c>
      <c r="D2841" t="s">
        <v>7562</v>
      </c>
      <c r="E2841" t="s">
        <v>7563</v>
      </c>
      <c r="F2841">
        <v>0</v>
      </c>
      <c r="G2841">
        <v>2839</v>
      </c>
      <c r="H2841">
        <f>IF(Table1[[#This Row],[my_ent_1]]=Table1[[#This Row],[their_ent_1]], 1, 0)</f>
        <v>0</v>
      </c>
      <c r="I2841">
        <f>IF(Table1[[#This Row],[my_ent_2]]=Table1[[#This Row],[their_ent_2]], 1, 0)</f>
        <v>0</v>
      </c>
      <c r="J2841">
        <f>IF(Table1[[#This Row],[same_1]]=1 &amp; Table1[[#This Row],[same_2]]=1, 1, 0)</f>
        <v>0</v>
      </c>
      <c r="K2841">
        <f>IF(ISNUMBER(SEARCH(Table1[[#This Row],[their_ent_1]],Table1[[#This Row],[my_ent_1]])), 1, 0)</f>
        <v>0</v>
      </c>
      <c r="L2841">
        <f>IF(ISNUMBER(SEARCH(Table1[[#This Row],[their_ent_2]],Table1[[#This Row],[my_ent_2]])), 1, 0)</f>
        <v>0</v>
      </c>
    </row>
    <row r="2842" spans="1:12" x14ac:dyDescent="0.3">
      <c r="A2842" t="s">
        <v>7564</v>
      </c>
      <c r="B2842" t="s">
        <v>598</v>
      </c>
      <c r="C2842" t="s">
        <v>599</v>
      </c>
      <c r="D2842" t="s">
        <v>7565</v>
      </c>
      <c r="E2842" t="s">
        <v>7367</v>
      </c>
      <c r="F2842">
        <v>0</v>
      </c>
      <c r="G2842">
        <v>2840</v>
      </c>
      <c r="H2842">
        <f>IF(Table1[[#This Row],[my_ent_1]]=Table1[[#This Row],[their_ent_1]], 1, 0)</f>
        <v>0</v>
      </c>
      <c r="I2842">
        <f>IF(Table1[[#This Row],[my_ent_2]]=Table1[[#This Row],[their_ent_2]], 1, 0)</f>
        <v>0</v>
      </c>
      <c r="J2842">
        <f>IF(Table1[[#This Row],[same_1]]=1 &amp; Table1[[#This Row],[same_2]]=1, 1, 0)</f>
        <v>0</v>
      </c>
      <c r="K2842">
        <f>IF(ISNUMBER(SEARCH(Table1[[#This Row],[their_ent_1]],Table1[[#This Row],[my_ent_1]])), 1, 0)</f>
        <v>1</v>
      </c>
      <c r="L2842">
        <f>IF(ISNUMBER(SEARCH(Table1[[#This Row],[their_ent_2]],Table1[[#This Row],[my_ent_2]])), 1, 0)</f>
        <v>1</v>
      </c>
    </row>
    <row r="2843" spans="1:12" x14ac:dyDescent="0.3">
      <c r="A2843" t="s">
        <v>7566</v>
      </c>
      <c r="B2843" t="s">
        <v>142</v>
      </c>
      <c r="C2843" t="s">
        <v>142</v>
      </c>
      <c r="D2843" t="s">
        <v>7567</v>
      </c>
      <c r="E2843" t="s">
        <v>1936</v>
      </c>
      <c r="F2843">
        <v>0</v>
      </c>
      <c r="G2843">
        <v>2841</v>
      </c>
      <c r="H2843">
        <f>IF(Table1[[#This Row],[my_ent_1]]=Table1[[#This Row],[their_ent_1]], 1, 0)</f>
        <v>1</v>
      </c>
      <c r="I2843">
        <f>IF(Table1[[#This Row],[my_ent_2]]=Table1[[#This Row],[their_ent_2]], 1, 0)</f>
        <v>0</v>
      </c>
      <c r="J2843">
        <f>IF(Table1[[#This Row],[same_1]]=1 &amp; Table1[[#This Row],[same_2]]=1, 1, 0)</f>
        <v>0</v>
      </c>
      <c r="K2843">
        <f>IF(ISNUMBER(SEARCH(Table1[[#This Row],[their_ent_1]],Table1[[#This Row],[my_ent_1]])), 1, 0)</f>
        <v>1</v>
      </c>
      <c r="L2843">
        <f>IF(ISNUMBER(SEARCH(Table1[[#This Row],[their_ent_2]],Table1[[#This Row],[my_ent_2]])), 1, 0)</f>
        <v>1</v>
      </c>
    </row>
    <row r="2844" spans="1:12" hidden="1" x14ac:dyDescent="0.3">
      <c r="A2844" t="s">
        <v>7568</v>
      </c>
      <c r="B2844" t="s">
        <v>654</v>
      </c>
      <c r="C2844" t="s">
        <v>36</v>
      </c>
      <c r="D2844" t="s">
        <v>110</v>
      </c>
      <c r="E2844" t="s">
        <v>111</v>
      </c>
      <c r="F2844">
        <v>0</v>
      </c>
      <c r="G2844">
        <v>2842</v>
      </c>
      <c r="H2844">
        <f>IF(Table1[[#This Row],[my_ent_1]]=Table1[[#This Row],[their_ent_1]], 1, 0)</f>
        <v>0</v>
      </c>
      <c r="I2844">
        <f>IF(Table1[[#This Row],[my_ent_2]]=Table1[[#This Row],[their_ent_2]], 1, 0)</f>
        <v>0</v>
      </c>
      <c r="J2844">
        <f>IF(Table1[[#This Row],[same_1]]=1 &amp; Table1[[#This Row],[same_2]]=1, 1, 0)</f>
        <v>0</v>
      </c>
      <c r="K2844">
        <f>IF(ISNUMBER(SEARCH(Table1[[#This Row],[their_ent_1]],Table1[[#This Row],[my_ent_1]])), 1, 0)</f>
        <v>0</v>
      </c>
      <c r="L2844">
        <f>IF(ISNUMBER(SEARCH(Table1[[#This Row],[their_ent_2]],Table1[[#This Row],[my_ent_2]])), 1, 0)</f>
        <v>1</v>
      </c>
    </row>
    <row r="2845" spans="1:12" hidden="1" x14ac:dyDescent="0.3">
      <c r="A2845" t="s">
        <v>621</v>
      </c>
      <c r="B2845" t="s">
        <v>622</v>
      </c>
      <c r="C2845" t="s">
        <v>623</v>
      </c>
      <c r="D2845" t="s">
        <v>624</v>
      </c>
      <c r="E2845" t="s">
        <v>336</v>
      </c>
      <c r="F2845">
        <v>0</v>
      </c>
      <c r="G2845">
        <v>2843</v>
      </c>
      <c r="H2845">
        <f>IF(Table1[[#This Row],[my_ent_1]]=Table1[[#This Row],[their_ent_1]], 1, 0)</f>
        <v>0</v>
      </c>
      <c r="I2845">
        <f>IF(Table1[[#This Row],[my_ent_2]]=Table1[[#This Row],[their_ent_2]], 1, 0)</f>
        <v>0</v>
      </c>
      <c r="J2845">
        <f>IF(Table1[[#This Row],[same_1]]=1 &amp; Table1[[#This Row],[same_2]]=1, 1, 0)</f>
        <v>0</v>
      </c>
      <c r="K2845">
        <f>IF(ISNUMBER(SEARCH(Table1[[#This Row],[their_ent_1]],Table1[[#This Row],[my_ent_1]])), 1, 0)</f>
        <v>0</v>
      </c>
      <c r="L2845">
        <f>IF(ISNUMBER(SEARCH(Table1[[#This Row],[their_ent_2]],Table1[[#This Row],[my_ent_2]])), 1, 0)</f>
        <v>0</v>
      </c>
    </row>
    <row r="2846" spans="1:12" hidden="1" x14ac:dyDescent="0.3">
      <c r="A2846" t="s">
        <v>3389</v>
      </c>
      <c r="B2846" t="s">
        <v>1018</v>
      </c>
      <c r="C2846" t="s">
        <v>1018</v>
      </c>
      <c r="D2846" t="s">
        <v>47</v>
      </c>
      <c r="E2846" t="s">
        <v>1770</v>
      </c>
      <c r="F2846">
        <v>0</v>
      </c>
      <c r="G2846">
        <v>2844</v>
      </c>
      <c r="H2846">
        <f>IF(Table1[[#This Row],[my_ent_1]]=Table1[[#This Row],[their_ent_1]], 1, 0)</f>
        <v>1</v>
      </c>
      <c r="I2846">
        <f>IF(Table1[[#This Row],[my_ent_2]]=Table1[[#This Row],[their_ent_2]], 1, 0)</f>
        <v>0</v>
      </c>
      <c r="J2846">
        <f>IF(Table1[[#This Row],[same_1]]=1 &amp; Table1[[#This Row],[same_2]]=1, 1, 0)</f>
        <v>0</v>
      </c>
      <c r="K2846">
        <f>IF(ISNUMBER(SEARCH(Table1[[#This Row],[their_ent_1]],Table1[[#This Row],[my_ent_1]])), 1, 0)</f>
        <v>1</v>
      </c>
      <c r="L2846">
        <f>IF(ISNUMBER(SEARCH(Table1[[#This Row],[their_ent_2]],Table1[[#This Row],[my_ent_2]])), 1, 0)</f>
        <v>0</v>
      </c>
    </row>
    <row r="2847" spans="1:12" hidden="1" x14ac:dyDescent="0.3">
      <c r="A2847" t="s">
        <v>7569</v>
      </c>
      <c r="B2847" t="s">
        <v>1803</v>
      </c>
      <c r="C2847" t="s">
        <v>1803</v>
      </c>
      <c r="D2847" t="s">
        <v>3582</v>
      </c>
      <c r="E2847" t="s">
        <v>1203</v>
      </c>
      <c r="F2847">
        <v>0</v>
      </c>
      <c r="G2847">
        <v>2845</v>
      </c>
      <c r="H2847">
        <f>IF(Table1[[#This Row],[my_ent_1]]=Table1[[#This Row],[their_ent_1]], 1, 0)</f>
        <v>1</v>
      </c>
      <c r="I2847">
        <f>IF(Table1[[#This Row],[my_ent_2]]=Table1[[#This Row],[their_ent_2]], 1, 0)</f>
        <v>0</v>
      </c>
      <c r="J2847">
        <f>IF(Table1[[#This Row],[same_1]]=1 &amp; Table1[[#This Row],[same_2]]=1, 1, 0)</f>
        <v>0</v>
      </c>
      <c r="K2847">
        <f>IF(ISNUMBER(SEARCH(Table1[[#This Row],[their_ent_1]],Table1[[#This Row],[my_ent_1]])), 1, 0)</f>
        <v>1</v>
      </c>
      <c r="L2847">
        <f>IF(ISNUMBER(SEARCH(Table1[[#This Row],[their_ent_2]],Table1[[#This Row],[my_ent_2]])), 1, 0)</f>
        <v>0</v>
      </c>
    </row>
    <row r="2848" spans="1:12" hidden="1" x14ac:dyDescent="0.3">
      <c r="A2848" t="s">
        <v>7570</v>
      </c>
      <c r="B2848" t="s">
        <v>7571</v>
      </c>
      <c r="C2848" t="s">
        <v>7571</v>
      </c>
      <c r="D2848" t="s">
        <v>12</v>
      </c>
      <c r="E2848" t="s">
        <v>1779</v>
      </c>
      <c r="F2848">
        <v>0</v>
      </c>
      <c r="G2848">
        <v>2846</v>
      </c>
      <c r="H2848">
        <f>IF(Table1[[#This Row],[my_ent_1]]=Table1[[#This Row],[their_ent_1]], 1, 0)</f>
        <v>1</v>
      </c>
      <c r="I2848">
        <f>IF(Table1[[#This Row],[my_ent_2]]=Table1[[#This Row],[their_ent_2]], 1, 0)</f>
        <v>0</v>
      </c>
      <c r="J2848">
        <f>IF(Table1[[#This Row],[same_1]]=1 &amp; Table1[[#This Row],[same_2]]=1, 1, 0)</f>
        <v>0</v>
      </c>
      <c r="K2848">
        <f>IF(ISNUMBER(SEARCH(Table1[[#This Row],[their_ent_1]],Table1[[#This Row],[my_ent_1]])), 1, 0)</f>
        <v>1</v>
      </c>
      <c r="L2848">
        <f>IF(ISNUMBER(SEARCH(Table1[[#This Row],[their_ent_2]],Table1[[#This Row],[my_ent_2]])), 1, 0)</f>
        <v>0</v>
      </c>
    </row>
    <row r="2849" spans="1:12" hidden="1" x14ac:dyDescent="0.3">
      <c r="A2849" t="s">
        <v>7572</v>
      </c>
      <c r="B2849" t="s">
        <v>708</v>
      </c>
      <c r="C2849" t="s">
        <v>21</v>
      </c>
      <c r="D2849" t="s">
        <v>36</v>
      </c>
      <c r="E2849" t="s">
        <v>36</v>
      </c>
      <c r="F2849">
        <v>0</v>
      </c>
      <c r="G2849">
        <v>2847</v>
      </c>
      <c r="H2849">
        <f>IF(Table1[[#This Row],[my_ent_1]]=Table1[[#This Row],[their_ent_1]], 1, 0)</f>
        <v>0</v>
      </c>
      <c r="I2849">
        <f>IF(Table1[[#This Row],[my_ent_2]]=Table1[[#This Row],[their_ent_2]], 1, 0)</f>
        <v>1</v>
      </c>
      <c r="J2849">
        <f>IF(Table1[[#This Row],[same_1]]=1 &amp; Table1[[#This Row],[same_2]]=1, 1, 0)</f>
        <v>0</v>
      </c>
      <c r="K2849">
        <f>IF(ISNUMBER(SEARCH(Table1[[#This Row],[their_ent_1]],Table1[[#This Row],[my_ent_1]])), 1, 0)</f>
        <v>0</v>
      </c>
      <c r="L2849">
        <f>IF(ISNUMBER(SEARCH(Table1[[#This Row],[their_ent_2]],Table1[[#This Row],[my_ent_2]])), 1, 0)</f>
        <v>1</v>
      </c>
    </row>
    <row r="2850" spans="1:12" x14ac:dyDescent="0.3">
      <c r="A2850" t="s">
        <v>7573</v>
      </c>
      <c r="B2850" t="s">
        <v>57</v>
      </c>
      <c r="C2850" t="s">
        <v>36</v>
      </c>
      <c r="D2850" t="s">
        <v>313</v>
      </c>
      <c r="E2850" t="s">
        <v>12</v>
      </c>
      <c r="F2850">
        <v>0</v>
      </c>
      <c r="G2850">
        <v>2848</v>
      </c>
      <c r="H2850">
        <f>IF(Table1[[#This Row],[my_ent_1]]=Table1[[#This Row],[their_ent_1]], 1, 0)</f>
        <v>0</v>
      </c>
      <c r="I2850">
        <f>IF(Table1[[#This Row],[my_ent_2]]=Table1[[#This Row],[their_ent_2]], 1, 0)</f>
        <v>0</v>
      </c>
      <c r="J2850">
        <f>IF(Table1[[#This Row],[same_1]]=1 &amp; Table1[[#This Row],[same_2]]=1, 1, 0)</f>
        <v>0</v>
      </c>
      <c r="K2850">
        <f>IF(ISNUMBER(SEARCH(Table1[[#This Row],[their_ent_1]],Table1[[#This Row],[my_ent_1]])), 1, 0)</f>
        <v>1</v>
      </c>
      <c r="L2850">
        <f>IF(ISNUMBER(SEARCH(Table1[[#This Row],[their_ent_2]],Table1[[#This Row],[my_ent_2]])), 1, 0)</f>
        <v>1</v>
      </c>
    </row>
    <row r="2851" spans="1:12" hidden="1" x14ac:dyDescent="0.3">
      <c r="A2851" t="s">
        <v>6356</v>
      </c>
      <c r="B2851" t="s">
        <v>47</v>
      </c>
      <c r="C2851" t="s">
        <v>56</v>
      </c>
      <c r="D2851" t="s">
        <v>6357</v>
      </c>
      <c r="E2851" t="s">
        <v>47</v>
      </c>
      <c r="F2851">
        <v>0</v>
      </c>
      <c r="G2851">
        <v>2849</v>
      </c>
      <c r="H2851">
        <f>IF(Table1[[#This Row],[my_ent_1]]=Table1[[#This Row],[their_ent_1]], 1, 0)</f>
        <v>0</v>
      </c>
      <c r="I2851">
        <f>IF(Table1[[#This Row],[my_ent_2]]=Table1[[#This Row],[their_ent_2]], 1, 0)</f>
        <v>0</v>
      </c>
      <c r="J2851">
        <f>IF(Table1[[#This Row],[same_1]]=1 &amp; Table1[[#This Row],[same_2]]=1, 1, 0)</f>
        <v>0</v>
      </c>
      <c r="K2851">
        <f>IF(ISNUMBER(SEARCH(Table1[[#This Row],[their_ent_1]],Table1[[#This Row],[my_ent_1]])), 1, 0)</f>
        <v>0</v>
      </c>
      <c r="L2851">
        <f>IF(ISNUMBER(SEARCH(Table1[[#This Row],[their_ent_2]],Table1[[#This Row],[my_ent_2]])), 1, 0)</f>
        <v>0</v>
      </c>
    </row>
    <row r="2852" spans="1:12" hidden="1" x14ac:dyDescent="0.3">
      <c r="A2852" t="s">
        <v>7574</v>
      </c>
      <c r="B2852" t="s">
        <v>47</v>
      </c>
      <c r="C2852" t="s">
        <v>777</v>
      </c>
      <c r="D2852" t="s">
        <v>142</v>
      </c>
      <c r="E2852" t="s">
        <v>47</v>
      </c>
      <c r="F2852">
        <v>0</v>
      </c>
      <c r="G2852">
        <v>2850</v>
      </c>
      <c r="H2852">
        <f>IF(Table1[[#This Row],[my_ent_1]]=Table1[[#This Row],[their_ent_1]], 1, 0)</f>
        <v>0</v>
      </c>
      <c r="I2852">
        <f>IF(Table1[[#This Row],[my_ent_2]]=Table1[[#This Row],[their_ent_2]], 1, 0)</f>
        <v>0</v>
      </c>
      <c r="J2852">
        <f>IF(Table1[[#This Row],[same_1]]=1 &amp; Table1[[#This Row],[same_2]]=1, 1, 0)</f>
        <v>0</v>
      </c>
      <c r="K2852">
        <f>IF(ISNUMBER(SEARCH(Table1[[#This Row],[their_ent_1]],Table1[[#This Row],[my_ent_1]])), 1, 0)</f>
        <v>0</v>
      </c>
      <c r="L2852">
        <f>IF(ISNUMBER(SEARCH(Table1[[#This Row],[their_ent_2]],Table1[[#This Row],[my_ent_2]])), 1, 0)</f>
        <v>0</v>
      </c>
    </row>
    <row r="2853" spans="1:12" hidden="1" x14ac:dyDescent="0.3">
      <c r="A2853" t="s">
        <v>7575</v>
      </c>
      <c r="B2853" t="s">
        <v>7576</v>
      </c>
      <c r="C2853" t="s">
        <v>7576</v>
      </c>
      <c r="D2853" t="s">
        <v>7577</v>
      </c>
      <c r="E2853" t="s">
        <v>7578</v>
      </c>
      <c r="F2853">
        <v>0</v>
      </c>
      <c r="G2853">
        <v>2851</v>
      </c>
      <c r="H2853">
        <f>IF(Table1[[#This Row],[my_ent_1]]=Table1[[#This Row],[their_ent_1]], 1, 0)</f>
        <v>1</v>
      </c>
      <c r="I2853">
        <f>IF(Table1[[#This Row],[my_ent_2]]=Table1[[#This Row],[their_ent_2]], 1, 0)</f>
        <v>0</v>
      </c>
      <c r="J2853">
        <f>IF(Table1[[#This Row],[same_1]]=1 &amp; Table1[[#This Row],[same_2]]=1, 1, 0)</f>
        <v>0</v>
      </c>
      <c r="K2853">
        <f>IF(ISNUMBER(SEARCH(Table1[[#This Row],[their_ent_1]],Table1[[#This Row],[my_ent_1]])), 1, 0)</f>
        <v>1</v>
      </c>
      <c r="L2853">
        <f>IF(ISNUMBER(SEARCH(Table1[[#This Row],[their_ent_2]],Table1[[#This Row],[my_ent_2]])), 1, 0)</f>
        <v>0</v>
      </c>
    </row>
    <row r="2854" spans="1:12" hidden="1" x14ac:dyDescent="0.3">
      <c r="A2854" t="s">
        <v>5316</v>
      </c>
      <c r="B2854" t="s">
        <v>5317</v>
      </c>
      <c r="C2854" t="s">
        <v>5318</v>
      </c>
      <c r="D2854" t="s">
        <v>5319</v>
      </c>
      <c r="E2854" t="s">
        <v>5320</v>
      </c>
      <c r="F2854">
        <v>0</v>
      </c>
      <c r="G2854">
        <v>2852</v>
      </c>
      <c r="H2854">
        <f>IF(Table1[[#This Row],[my_ent_1]]=Table1[[#This Row],[their_ent_1]], 1, 0)</f>
        <v>0</v>
      </c>
      <c r="I2854">
        <f>IF(Table1[[#This Row],[my_ent_2]]=Table1[[#This Row],[their_ent_2]], 1, 0)</f>
        <v>0</v>
      </c>
      <c r="J2854">
        <f>IF(Table1[[#This Row],[same_1]]=1 &amp; Table1[[#This Row],[same_2]]=1, 1, 0)</f>
        <v>0</v>
      </c>
      <c r="K2854">
        <f>IF(ISNUMBER(SEARCH(Table1[[#This Row],[their_ent_1]],Table1[[#This Row],[my_ent_1]])), 1, 0)</f>
        <v>0</v>
      </c>
      <c r="L2854">
        <f>IF(ISNUMBER(SEARCH(Table1[[#This Row],[their_ent_2]],Table1[[#This Row],[my_ent_2]])), 1, 0)</f>
        <v>0</v>
      </c>
    </row>
    <row r="2855" spans="1:12" hidden="1" x14ac:dyDescent="0.3">
      <c r="A2855" t="s">
        <v>7579</v>
      </c>
      <c r="B2855" t="s">
        <v>7580</v>
      </c>
      <c r="C2855" t="s">
        <v>7580</v>
      </c>
      <c r="D2855" t="s">
        <v>905</v>
      </c>
      <c r="E2855" t="s">
        <v>458</v>
      </c>
      <c r="F2855">
        <v>0</v>
      </c>
      <c r="G2855">
        <v>2853</v>
      </c>
      <c r="H2855">
        <f>IF(Table1[[#This Row],[my_ent_1]]=Table1[[#This Row],[their_ent_1]], 1, 0)</f>
        <v>1</v>
      </c>
      <c r="I2855">
        <f>IF(Table1[[#This Row],[my_ent_2]]=Table1[[#This Row],[their_ent_2]], 1, 0)</f>
        <v>0</v>
      </c>
      <c r="J2855">
        <f>IF(Table1[[#This Row],[same_1]]=1 &amp; Table1[[#This Row],[same_2]]=1, 1, 0)</f>
        <v>0</v>
      </c>
      <c r="K2855">
        <f>IF(ISNUMBER(SEARCH(Table1[[#This Row],[their_ent_1]],Table1[[#This Row],[my_ent_1]])), 1, 0)</f>
        <v>1</v>
      </c>
      <c r="L2855">
        <f>IF(ISNUMBER(SEARCH(Table1[[#This Row],[their_ent_2]],Table1[[#This Row],[my_ent_2]])), 1, 0)</f>
        <v>0</v>
      </c>
    </row>
    <row r="2856" spans="1:12" hidden="1" x14ac:dyDescent="0.3">
      <c r="A2856" t="s">
        <v>7581</v>
      </c>
      <c r="B2856" t="s">
        <v>51</v>
      </c>
      <c r="C2856" t="s">
        <v>7582</v>
      </c>
      <c r="D2856" t="s">
        <v>7583</v>
      </c>
      <c r="E2856" t="s">
        <v>7583</v>
      </c>
      <c r="F2856">
        <v>0</v>
      </c>
      <c r="G2856">
        <v>2854</v>
      </c>
      <c r="H2856">
        <f>IF(Table1[[#This Row],[my_ent_1]]=Table1[[#This Row],[their_ent_1]], 1, 0)</f>
        <v>0</v>
      </c>
      <c r="I2856">
        <f>IF(Table1[[#This Row],[my_ent_2]]=Table1[[#This Row],[their_ent_2]], 1, 0)</f>
        <v>1</v>
      </c>
      <c r="J2856">
        <f>IF(Table1[[#This Row],[same_1]]=1 &amp; Table1[[#This Row],[same_2]]=1, 1, 0)</f>
        <v>0</v>
      </c>
      <c r="K2856">
        <f>IF(ISNUMBER(SEARCH(Table1[[#This Row],[their_ent_1]],Table1[[#This Row],[my_ent_1]])), 1, 0)</f>
        <v>0</v>
      </c>
      <c r="L2856">
        <f>IF(ISNUMBER(SEARCH(Table1[[#This Row],[their_ent_2]],Table1[[#This Row],[my_ent_2]])), 1, 0)</f>
        <v>1</v>
      </c>
    </row>
    <row r="2857" spans="1:12" hidden="1" x14ac:dyDescent="0.3">
      <c r="A2857" t="s">
        <v>7584</v>
      </c>
      <c r="B2857" t="s">
        <v>18</v>
      </c>
      <c r="C2857" t="s">
        <v>4730</v>
      </c>
      <c r="D2857" t="s">
        <v>18</v>
      </c>
      <c r="E2857" t="s">
        <v>7585</v>
      </c>
      <c r="F2857">
        <v>0</v>
      </c>
      <c r="G2857">
        <v>2855</v>
      </c>
      <c r="H2857">
        <f>IF(Table1[[#This Row],[my_ent_1]]=Table1[[#This Row],[their_ent_1]], 1, 0)</f>
        <v>0</v>
      </c>
      <c r="I2857">
        <f>IF(Table1[[#This Row],[my_ent_2]]=Table1[[#This Row],[their_ent_2]], 1, 0)</f>
        <v>0</v>
      </c>
      <c r="J2857">
        <f>IF(Table1[[#This Row],[same_1]]=1 &amp; Table1[[#This Row],[same_2]]=1, 1, 0)</f>
        <v>0</v>
      </c>
      <c r="K2857">
        <f>IF(ISNUMBER(SEARCH(Table1[[#This Row],[their_ent_1]],Table1[[#This Row],[my_ent_1]])), 1, 0)</f>
        <v>0</v>
      </c>
      <c r="L2857">
        <f>IF(ISNUMBER(SEARCH(Table1[[#This Row],[their_ent_2]],Table1[[#This Row],[my_ent_2]])), 1, 0)</f>
        <v>0</v>
      </c>
    </row>
    <row r="2858" spans="1:12" hidden="1" x14ac:dyDescent="0.3">
      <c r="A2858" t="s">
        <v>7586</v>
      </c>
      <c r="B2858" t="s">
        <v>7587</v>
      </c>
      <c r="C2858" t="s">
        <v>7587</v>
      </c>
      <c r="D2858" t="s">
        <v>7588</v>
      </c>
      <c r="E2858" t="s">
        <v>7589</v>
      </c>
      <c r="F2858">
        <v>0</v>
      </c>
      <c r="G2858">
        <v>2856</v>
      </c>
      <c r="H2858">
        <f>IF(Table1[[#This Row],[my_ent_1]]=Table1[[#This Row],[their_ent_1]], 1, 0)</f>
        <v>1</v>
      </c>
      <c r="I2858">
        <f>IF(Table1[[#This Row],[my_ent_2]]=Table1[[#This Row],[their_ent_2]], 1, 0)</f>
        <v>0</v>
      </c>
      <c r="J2858">
        <f>IF(Table1[[#This Row],[same_1]]=1 &amp; Table1[[#This Row],[same_2]]=1, 1, 0)</f>
        <v>0</v>
      </c>
      <c r="K2858">
        <f>IF(ISNUMBER(SEARCH(Table1[[#This Row],[their_ent_1]],Table1[[#This Row],[my_ent_1]])), 1, 0)</f>
        <v>1</v>
      </c>
      <c r="L2858">
        <f>IF(ISNUMBER(SEARCH(Table1[[#This Row],[their_ent_2]],Table1[[#This Row],[my_ent_2]])), 1, 0)</f>
        <v>0</v>
      </c>
    </row>
    <row r="2859" spans="1:12" hidden="1" x14ac:dyDescent="0.3">
      <c r="A2859" t="s">
        <v>5686</v>
      </c>
      <c r="B2859" t="s">
        <v>5578</v>
      </c>
      <c r="C2859" t="s">
        <v>656</v>
      </c>
      <c r="D2859" t="s">
        <v>656</v>
      </c>
      <c r="E2859" t="s">
        <v>942</v>
      </c>
      <c r="F2859">
        <v>0</v>
      </c>
      <c r="G2859">
        <v>2857</v>
      </c>
      <c r="H2859">
        <f>IF(Table1[[#This Row],[my_ent_1]]=Table1[[#This Row],[their_ent_1]], 1, 0)</f>
        <v>0</v>
      </c>
      <c r="I2859">
        <f>IF(Table1[[#This Row],[my_ent_2]]=Table1[[#This Row],[their_ent_2]], 1, 0)</f>
        <v>0</v>
      </c>
      <c r="J2859">
        <f>IF(Table1[[#This Row],[same_1]]=1 &amp; Table1[[#This Row],[same_2]]=1, 1, 0)</f>
        <v>0</v>
      </c>
      <c r="K2859">
        <f>IF(ISNUMBER(SEARCH(Table1[[#This Row],[their_ent_1]],Table1[[#This Row],[my_ent_1]])), 1, 0)</f>
        <v>0</v>
      </c>
      <c r="L2859">
        <f>IF(ISNUMBER(SEARCH(Table1[[#This Row],[their_ent_2]],Table1[[#This Row],[my_ent_2]])), 1, 0)</f>
        <v>0</v>
      </c>
    </row>
    <row r="2860" spans="1:12" hidden="1" x14ac:dyDescent="0.3">
      <c r="A2860" t="s">
        <v>7590</v>
      </c>
      <c r="B2860" t="s">
        <v>142</v>
      </c>
      <c r="C2860" t="s">
        <v>142</v>
      </c>
      <c r="D2860" t="s">
        <v>4761</v>
      </c>
      <c r="E2860" t="s">
        <v>1316</v>
      </c>
      <c r="F2860">
        <v>0</v>
      </c>
      <c r="G2860">
        <v>2858</v>
      </c>
      <c r="H2860">
        <f>IF(Table1[[#This Row],[my_ent_1]]=Table1[[#This Row],[their_ent_1]], 1, 0)</f>
        <v>1</v>
      </c>
      <c r="I2860">
        <f>IF(Table1[[#This Row],[my_ent_2]]=Table1[[#This Row],[their_ent_2]], 1, 0)</f>
        <v>0</v>
      </c>
      <c r="J2860">
        <f>IF(Table1[[#This Row],[same_1]]=1 &amp; Table1[[#This Row],[same_2]]=1, 1, 0)</f>
        <v>0</v>
      </c>
      <c r="K2860">
        <f>IF(ISNUMBER(SEARCH(Table1[[#This Row],[their_ent_1]],Table1[[#This Row],[my_ent_1]])), 1, 0)</f>
        <v>1</v>
      </c>
      <c r="L2860">
        <f>IF(ISNUMBER(SEARCH(Table1[[#This Row],[their_ent_2]],Table1[[#This Row],[my_ent_2]])), 1, 0)</f>
        <v>0</v>
      </c>
    </row>
    <row r="2861" spans="1:12" hidden="1" x14ac:dyDescent="0.3">
      <c r="A2861" t="s">
        <v>7591</v>
      </c>
      <c r="B2861" t="s">
        <v>7592</v>
      </c>
      <c r="C2861" t="s">
        <v>2403</v>
      </c>
      <c r="D2861" t="s">
        <v>2403</v>
      </c>
      <c r="E2861" t="s">
        <v>7593</v>
      </c>
      <c r="F2861">
        <v>0</v>
      </c>
      <c r="G2861">
        <v>2859</v>
      </c>
      <c r="H2861">
        <f>IF(Table1[[#This Row],[my_ent_1]]=Table1[[#This Row],[their_ent_1]], 1, 0)</f>
        <v>0</v>
      </c>
      <c r="I2861">
        <f>IF(Table1[[#This Row],[my_ent_2]]=Table1[[#This Row],[their_ent_2]], 1, 0)</f>
        <v>0</v>
      </c>
      <c r="J2861">
        <f>IF(Table1[[#This Row],[same_1]]=1 &amp; Table1[[#This Row],[same_2]]=1, 1, 0)</f>
        <v>0</v>
      </c>
      <c r="K2861">
        <f>IF(ISNUMBER(SEARCH(Table1[[#This Row],[their_ent_1]],Table1[[#This Row],[my_ent_1]])), 1, 0)</f>
        <v>0</v>
      </c>
      <c r="L2861">
        <f>IF(ISNUMBER(SEARCH(Table1[[#This Row],[their_ent_2]],Table1[[#This Row],[my_ent_2]])), 1, 0)</f>
        <v>0</v>
      </c>
    </row>
    <row r="2862" spans="1:12" hidden="1" x14ac:dyDescent="0.3">
      <c r="A2862" t="s">
        <v>7594</v>
      </c>
      <c r="B2862" t="s">
        <v>47</v>
      </c>
      <c r="C2862" t="s">
        <v>47</v>
      </c>
      <c r="D2862" t="s">
        <v>12</v>
      </c>
      <c r="E2862" t="s">
        <v>364</v>
      </c>
      <c r="F2862">
        <v>0</v>
      </c>
      <c r="G2862">
        <v>2860</v>
      </c>
      <c r="H2862">
        <f>IF(Table1[[#This Row],[my_ent_1]]=Table1[[#This Row],[their_ent_1]], 1, 0)</f>
        <v>1</v>
      </c>
      <c r="I2862">
        <f>IF(Table1[[#This Row],[my_ent_2]]=Table1[[#This Row],[their_ent_2]], 1, 0)</f>
        <v>0</v>
      </c>
      <c r="J2862">
        <f>IF(Table1[[#This Row],[same_1]]=1 &amp; Table1[[#This Row],[same_2]]=1, 1, 0)</f>
        <v>0</v>
      </c>
      <c r="K2862">
        <f>IF(ISNUMBER(SEARCH(Table1[[#This Row],[their_ent_1]],Table1[[#This Row],[my_ent_1]])), 1, 0)</f>
        <v>1</v>
      </c>
      <c r="L2862">
        <f>IF(ISNUMBER(SEARCH(Table1[[#This Row],[their_ent_2]],Table1[[#This Row],[my_ent_2]])), 1, 0)</f>
        <v>0</v>
      </c>
    </row>
    <row r="2863" spans="1:12" hidden="1" x14ac:dyDescent="0.3">
      <c r="A2863" t="s">
        <v>7595</v>
      </c>
      <c r="B2863" t="s">
        <v>7596</v>
      </c>
      <c r="C2863" t="s">
        <v>7597</v>
      </c>
      <c r="D2863" t="s">
        <v>163</v>
      </c>
      <c r="E2863" t="s">
        <v>7596</v>
      </c>
      <c r="F2863">
        <v>0</v>
      </c>
      <c r="G2863">
        <v>2861</v>
      </c>
      <c r="H2863">
        <f>IF(Table1[[#This Row],[my_ent_1]]=Table1[[#This Row],[their_ent_1]], 1, 0)</f>
        <v>0</v>
      </c>
      <c r="I2863">
        <f>IF(Table1[[#This Row],[my_ent_2]]=Table1[[#This Row],[their_ent_2]], 1, 0)</f>
        <v>0</v>
      </c>
      <c r="J2863">
        <f>IF(Table1[[#This Row],[same_1]]=1 &amp; Table1[[#This Row],[same_2]]=1, 1, 0)</f>
        <v>0</v>
      </c>
      <c r="K2863">
        <f>IF(ISNUMBER(SEARCH(Table1[[#This Row],[their_ent_1]],Table1[[#This Row],[my_ent_1]])), 1, 0)</f>
        <v>0</v>
      </c>
      <c r="L2863">
        <f>IF(ISNUMBER(SEARCH(Table1[[#This Row],[their_ent_2]],Table1[[#This Row],[my_ent_2]])), 1, 0)</f>
        <v>0</v>
      </c>
    </row>
    <row r="2864" spans="1:12" hidden="1" x14ac:dyDescent="0.3">
      <c r="A2864" t="s">
        <v>7598</v>
      </c>
      <c r="B2864" t="s">
        <v>412</v>
      </c>
      <c r="C2864" t="s">
        <v>7599</v>
      </c>
      <c r="D2864" t="s">
        <v>741</v>
      </c>
      <c r="E2864" t="s">
        <v>7600</v>
      </c>
      <c r="F2864">
        <v>0</v>
      </c>
      <c r="G2864">
        <v>2862</v>
      </c>
      <c r="H2864">
        <f>IF(Table1[[#This Row],[my_ent_1]]=Table1[[#This Row],[their_ent_1]], 1, 0)</f>
        <v>0</v>
      </c>
      <c r="I2864">
        <f>IF(Table1[[#This Row],[my_ent_2]]=Table1[[#This Row],[their_ent_2]], 1, 0)</f>
        <v>0</v>
      </c>
      <c r="J2864">
        <f>IF(Table1[[#This Row],[same_1]]=1 &amp; Table1[[#This Row],[same_2]]=1, 1, 0)</f>
        <v>0</v>
      </c>
      <c r="K2864">
        <f>IF(ISNUMBER(SEARCH(Table1[[#This Row],[their_ent_1]],Table1[[#This Row],[my_ent_1]])), 1, 0)</f>
        <v>0</v>
      </c>
      <c r="L2864">
        <f>IF(ISNUMBER(SEARCH(Table1[[#This Row],[their_ent_2]],Table1[[#This Row],[my_ent_2]])), 1, 0)</f>
        <v>0</v>
      </c>
    </row>
    <row r="2865" spans="1:12" hidden="1" x14ac:dyDescent="0.3">
      <c r="A2865" t="s">
        <v>498</v>
      </c>
      <c r="B2865" t="s">
        <v>12</v>
      </c>
      <c r="C2865" t="s">
        <v>499</v>
      </c>
      <c r="D2865" t="s">
        <v>500</v>
      </c>
      <c r="E2865" t="s">
        <v>501</v>
      </c>
      <c r="F2865">
        <v>0</v>
      </c>
      <c r="G2865">
        <v>2863</v>
      </c>
      <c r="H2865">
        <f>IF(Table1[[#This Row],[my_ent_1]]=Table1[[#This Row],[their_ent_1]], 1, 0)</f>
        <v>0</v>
      </c>
      <c r="I2865">
        <f>IF(Table1[[#This Row],[my_ent_2]]=Table1[[#This Row],[their_ent_2]], 1, 0)</f>
        <v>0</v>
      </c>
      <c r="J2865">
        <f>IF(Table1[[#This Row],[same_1]]=1 &amp; Table1[[#This Row],[same_2]]=1, 1, 0)</f>
        <v>0</v>
      </c>
      <c r="K2865">
        <f>IF(ISNUMBER(SEARCH(Table1[[#This Row],[their_ent_1]],Table1[[#This Row],[my_ent_1]])), 1, 0)</f>
        <v>0</v>
      </c>
      <c r="L2865">
        <f>IF(ISNUMBER(SEARCH(Table1[[#This Row],[their_ent_2]],Table1[[#This Row],[my_ent_2]])), 1, 0)</f>
        <v>0</v>
      </c>
    </row>
    <row r="2866" spans="1:12" hidden="1" x14ac:dyDescent="0.3">
      <c r="A2866" t="s">
        <v>7601</v>
      </c>
      <c r="B2866" t="s">
        <v>7602</v>
      </c>
      <c r="C2866" t="s">
        <v>2449</v>
      </c>
      <c r="D2866" t="s">
        <v>7603</v>
      </c>
      <c r="E2866" t="s">
        <v>7604</v>
      </c>
      <c r="F2866">
        <v>0</v>
      </c>
      <c r="G2866">
        <v>2864</v>
      </c>
      <c r="H2866">
        <f>IF(Table1[[#This Row],[my_ent_1]]=Table1[[#This Row],[their_ent_1]], 1, 0)</f>
        <v>0</v>
      </c>
      <c r="I2866">
        <f>IF(Table1[[#This Row],[my_ent_2]]=Table1[[#This Row],[their_ent_2]], 1, 0)</f>
        <v>0</v>
      </c>
      <c r="J2866">
        <f>IF(Table1[[#This Row],[same_1]]=1 &amp; Table1[[#This Row],[same_2]]=1, 1, 0)</f>
        <v>0</v>
      </c>
      <c r="K2866">
        <f>IF(ISNUMBER(SEARCH(Table1[[#This Row],[their_ent_1]],Table1[[#This Row],[my_ent_1]])), 1, 0)</f>
        <v>0</v>
      </c>
      <c r="L2866">
        <f>IF(ISNUMBER(SEARCH(Table1[[#This Row],[their_ent_2]],Table1[[#This Row],[my_ent_2]])), 1, 0)</f>
        <v>0</v>
      </c>
    </row>
    <row r="2867" spans="1:12" hidden="1" x14ac:dyDescent="0.3">
      <c r="A2867" t="s">
        <v>7605</v>
      </c>
      <c r="B2867" t="s">
        <v>2221</v>
      </c>
      <c r="C2867" t="s">
        <v>3134</v>
      </c>
      <c r="D2867" t="s">
        <v>5301</v>
      </c>
      <c r="E2867" t="s">
        <v>5301</v>
      </c>
      <c r="F2867">
        <v>0</v>
      </c>
      <c r="G2867">
        <v>2865</v>
      </c>
      <c r="H2867">
        <f>IF(Table1[[#This Row],[my_ent_1]]=Table1[[#This Row],[their_ent_1]], 1, 0)</f>
        <v>0</v>
      </c>
      <c r="I2867">
        <f>IF(Table1[[#This Row],[my_ent_2]]=Table1[[#This Row],[their_ent_2]], 1, 0)</f>
        <v>1</v>
      </c>
      <c r="J2867">
        <f>IF(Table1[[#This Row],[same_1]]=1 &amp; Table1[[#This Row],[same_2]]=1, 1, 0)</f>
        <v>0</v>
      </c>
      <c r="K2867">
        <f>IF(ISNUMBER(SEARCH(Table1[[#This Row],[their_ent_1]],Table1[[#This Row],[my_ent_1]])), 1, 0)</f>
        <v>0</v>
      </c>
      <c r="L2867">
        <f>IF(ISNUMBER(SEARCH(Table1[[#This Row],[their_ent_2]],Table1[[#This Row],[my_ent_2]])), 1, 0)</f>
        <v>1</v>
      </c>
    </row>
    <row r="2868" spans="1:12" hidden="1" x14ac:dyDescent="0.3">
      <c r="A2868" t="s">
        <v>7606</v>
      </c>
      <c r="B2868" t="s">
        <v>755</v>
      </c>
      <c r="C2868" t="s">
        <v>5880</v>
      </c>
      <c r="D2868" t="s">
        <v>5880</v>
      </c>
      <c r="E2868" t="s">
        <v>2804</v>
      </c>
      <c r="F2868">
        <v>0</v>
      </c>
      <c r="G2868">
        <v>2866</v>
      </c>
      <c r="H2868">
        <f>IF(Table1[[#This Row],[my_ent_1]]=Table1[[#This Row],[their_ent_1]], 1, 0)</f>
        <v>0</v>
      </c>
      <c r="I2868">
        <f>IF(Table1[[#This Row],[my_ent_2]]=Table1[[#This Row],[their_ent_2]], 1, 0)</f>
        <v>0</v>
      </c>
      <c r="J2868">
        <f>IF(Table1[[#This Row],[same_1]]=1 &amp; Table1[[#This Row],[same_2]]=1, 1, 0)</f>
        <v>0</v>
      </c>
      <c r="K2868">
        <f>IF(ISNUMBER(SEARCH(Table1[[#This Row],[their_ent_1]],Table1[[#This Row],[my_ent_1]])), 1, 0)</f>
        <v>0</v>
      </c>
      <c r="L2868">
        <f>IF(ISNUMBER(SEARCH(Table1[[#This Row],[their_ent_2]],Table1[[#This Row],[my_ent_2]])), 1, 0)</f>
        <v>0</v>
      </c>
    </row>
    <row r="2869" spans="1:12" hidden="1" x14ac:dyDescent="0.3">
      <c r="A2869" t="s">
        <v>7607</v>
      </c>
      <c r="B2869" t="s">
        <v>7608</v>
      </c>
      <c r="C2869" t="s">
        <v>3774</v>
      </c>
      <c r="D2869" t="s">
        <v>2397</v>
      </c>
      <c r="E2869" t="s">
        <v>1678</v>
      </c>
      <c r="F2869">
        <v>0</v>
      </c>
      <c r="G2869">
        <v>2867</v>
      </c>
      <c r="H2869">
        <f>IF(Table1[[#This Row],[my_ent_1]]=Table1[[#This Row],[their_ent_1]], 1, 0)</f>
        <v>0</v>
      </c>
      <c r="I2869">
        <f>IF(Table1[[#This Row],[my_ent_2]]=Table1[[#This Row],[their_ent_2]], 1, 0)</f>
        <v>0</v>
      </c>
      <c r="J2869">
        <f>IF(Table1[[#This Row],[same_1]]=1 &amp; Table1[[#This Row],[same_2]]=1, 1, 0)</f>
        <v>0</v>
      </c>
      <c r="K2869">
        <f>IF(ISNUMBER(SEARCH(Table1[[#This Row],[their_ent_1]],Table1[[#This Row],[my_ent_1]])), 1, 0)</f>
        <v>0</v>
      </c>
      <c r="L2869">
        <f>IF(ISNUMBER(SEARCH(Table1[[#This Row],[their_ent_2]],Table1[[#This Row],[my_ent_2]])), 1, 0)</f>
        <v>0</v>
      </c>
    </row>
    <row r="2870" spans="1:12" hidden="1" x14ac:dyDescent="0.3">
      <c r="A2870" t="s">
        <v>7609</v>
      </c>
      <c r="B2870" t="s">
        <v>7610</v>
      </c>
      <c r="C2870" t="s">
        <v>7611</v>
      </c>
      <c r="D2870" t="s">
        <v>7611</v>
      </c>
      <c r="E2870" t="s">
        <v>7612</v>
      </c>
      <c r="F2870">
        <v>0</v>
      </c>
      <c r="G2870">
        <v>2868</v>
      </c>
      <c r="H2870">
        <f>IF(Table1[[#This Row],[my_ent_1]]=Table1[[#This Row],[their_ent_1]], 1, 0)</f>
        <v>0</v>
      </c>
      <c r="I2870">
        <f>IF(Table1[[#This Row],[my_ent_2]]=Table1[[#This Row],[their_ent_2]], 1, 0)</f>
        <v>0</v>
      </c>
      <c r="J2870">
        <f>IF(Table1[[#This Row],[same_1]]=1 &amp; Table1[[#This Row],[same_2]]=1, 1, 0)</f>
        <v>0</v>
      </c>
      <c r="K2870">
        <f>IF(ISNUMBER(SEARCH(Table1[[#This Row],[their_ent_1]],Table1[[#This Row],[my_ent_1]])), 1, 0)</f>
        <v>0</v>
      </c>
      <c r="L2870">
        <f>IF(ISNUMBER(SEARCH(Table1[[#This Row],[their_ent_2]],Table1[[#This Row],[my_ent_2]])), 1, 0)</f>
        <v>0</v>
      </c>
    </row>
    <row r="2871" spans="1:12" hidden="1" x14ac:dyDescent="0.3">
      <c r="A2871" t="s">
        <v>7613</v>
      </c>
      <c r="B2871" t="s">
        <v>6525</v>
      </c>
      <c r="C2871" t="s">
        <v>7614</v>
      </c>
      <c r="D2871" t="s">
        <v>7615</v>
      </c>
      <c r="E2871" t="s">
        <v>7615</v>
      </c>
      <c r="F2871">
        <v>0</v>
      </c>
      <c r="G2871">
        <v>2869</v>
      </c>
      <c r="H2871">
        <f>IF(Table1[[#This Row],[my_ent_1]]=Table1[[#This Row],[their_ent_1]], 1, 0)</f>
        <v>0</v>
      </c>
      <c r="I2871">
        <f>IF(Table1[[#This Row],[my_ent_2]]=Table1[[#This Row],[their_ent_2]], 1, 0)</f>
        <v>1</v>
      </c>
      <c r="J2871">
        <f>IF(Table1[[#This Row],[same_1]]=1 &amp; Table1[[#This Row],[same_2]]=1, 1, 0)</f>
        <v>0</v>
      </c>
      <c r="K2871">
        <f>IF(ISNUMBER(SEARCH(Table1[[#This Row],[their_ent_1]],Table1[[#This Row],[my_ent_1]])), 1, 0)</f>
        <v>0</v>
      </c>
      <c r="L2871">
        <f>IF(ISNUMBER(SEARCH(Table1[[#This Row],[their_ent_2]],Table1[[#This Row],[my_ent_2]])), 1, 0)</f>
        <v>1</v>
      </c>
    </row>
    <row r="2872" spans="1:12" hidden="1" x14ac:dyDescent="0.3">
      <c r="A2872" t="s">
        <v>7616</v>
      </c>
      <c r="B2872" t="s">
        <v>526</v>
      </c>
      <c r="C2872" t="s">
        <v>435</v>
      </c>
      <c r="D2872" t="s">
        <v>488</v>
      </c>
      <c r="E2872" t="s">
        <v>7617</v>
      </c>
      <c r="F2872">
        <v>0</v>
      </c>
      <c r="G2872">
        <v>2870</v>
      </c>
      <c r="H2872">
        <f>IF(Table1[[#This Row],[my_ent_1]]=Table1[[#This Row],[their_ent_1]], 1, 0)</f>
        <v>0</v>
      </c>
      <c r="I2872">
        <f>IF(Table1[[#This Row],[my_ent_2]]=Table1[[#This Row],[their_ent_2]], 1, 0)</f>
        <v>0</v>
      </c>
      <c r="J2872">
        <f>IF(Table1[[#This Row],[same_1]]=1 &amp; Table1[[#This Row],[same_2]]=1, 1, 0)</f>
        <v>0</v>
      </c>
      <c r="K2872">
        <f>IF(ISNUMBER(SEARCH(Table1[[#This Row],[their_ent_1]],Table1[[#This Row],[my_ent_1]])), 1, 0)</f>
        <v>0</v>
      </c>
      <c r="L2872">
        <f>IF(ISNUMBER(SEARCH(Table1[[#This Row],[their_ent_2]],Table1[[#This Row],[my_ent_2]])), 1, 0)</f>
        <v>1</v>
      </c>
    </row>
    <row r="2873" spans="1:12" x14ac:dyDescent="0.3">
      <c r="A2873" t="s">
        <v>7618</v>
      </c>
      <c r="B2873" t="s">
        <v>7619</v>
      </c>
      <c r="C2873" t="s">
        <v>7619</v>
      </c>
      <c r="D2873" t="s">
        <v>7620</v>
      </c>
      <c r="E2873" t="s">
        <v>7621</v>
      </c>
      <c r="F2873">
        <v>0</v>
      </c>
      <c r="G2873">
        <v>2871</v>
      </c>
      <c r="H2873">
        <f>IF(Table1[[#This Row],[my_ent_1]]=Table1[[#This Row],[their_ent_1]], 1, 0)</f>
        <v>1</v>
      </c>
      <c r="I2873">
        <f>IF(Table1[[#This Row],[my_ent_2]]=Table1[[#This Row],[their_ent_2]], 1, 0)</f>
        <v>0</v>
      </c>
      <c r="J2873">
        <f>IF(Table1[[#This Row],[same_1]]=1 &amp; Table1[[#This Row],[same_2]]=1, 1, 0)</f>
        <v>0</v>
      </c>
      <c r="K2873">
        <f>IF(ISNUMBER(SEARCH(Table1[[#This Row],[their_ent_1]],Table1[[#This Row],[my_ent_1]])), 1, 0)</f>
        <v>1</v>
      </c>
      <c r="L2873">
        <f>IF(ISNUMBER(SEARCH(Table1[[#This Row],[their_ent_2]],Table1[[#This Row],[my_ent_2]])), 1, 0)</f>
        <v>1</v>
      </c>
    </row>
    <row r="2874" spans="1:12" hidden="1" x14ac:dyDescent="0.3">
      <c r="A2874" t="s">
        <v>7622</v>
      </c>
      <c r="B2874" t="s">
        <v>647</v>
      </c>
      <c r="C2874" t="s">
        <v>2718</v>
      </c>
      <c r="D2874" t="s">
        <v>7623</v>
      </c>
      <c r="E2874" t="s">
        <v>647</v>
      </c>
      <c r="F2874">
        <v>0</v>
      </c>
      <c r="G2874">
        <v>2872</v>
      </c>
      <c r="H2874">
        <f>IF(Table1[[#This Row],[my_ent_1]]=Table1[[#This Row],[their_ent_1]], 1, 0)</f>
        <v>0</v>
      </c>
      <c r="I2874">
        <f>IF(Table1[[#This Row],[my_ent_2]]=Table1[[#This Row],[their_ent_2]], 1, 0)</f>
        <v>0</v>
      </c>
      <c r="J2874">
        <f>IF(Table1[[#This Row],[same_1]]=1 &amp; Table1[[#This Row],[same_2]]=1, 1, 0)</f>
        <v>0</v>
      </c>
      <c r="K2874">
        <f>IF(ISNUMBER(SEARCH(Table1[[#This Row],[their_ent_1]],Table1[[#This Row],[my_ent_1]])), 1, 0)</f>
        <v>0</v>
      </c>
      <c r="L2874">
        <f>IF(ISNUMBER(SEARCH(Table1[[#This Row],[their_ent_2]],Table1[[#This Row],[my_ent_2]])), 1, 0)</f>
        <v>0</v>
      </c>
    </row>
    <row r="2875" spans="1:12" hidden="1" x14ac:dyDescent="0.3">
      <c r="A2875" t="s">
        <v>7624</v>
      </c>
      <c r="B2875" t="s">
        <v>7625</v>
      </c>
      <c r="C2875" t="s">
        <v>3102</v>
      </c>
      <c r="D2875" t="s">
        <v>3102</v>
      </c>
      <c r="E2875" t="s">
        <v>504</v>
      </c>
      <c r="F2875">
        <v>0</v>
      </c>
      <c r="G2875">
        <v>2873</v>
      </c>
      <c r="H2875">
        <f>IF(Table1[[#This Row],[my_ent_1]]=Table1[[#This Row],[their_ent_1]], 1, 0)</f>
        <v>0</v>
      </c>
      <c r="I2875">
        <f>IF(Table1[[#This Row],[my_ent_2]]=Table1[[#This Row],[their_ent_2]], 1, 0)</f>
        <v>0</v>
      </c>
      <c r="J2875">
        <f>IF(Table1[[#This Row],[same_1]]=1 &amp; Table1[[#This Row],[same_2]]=1, 1, 0)</f>
        <v>0</v>
      </c>
      <c r="K2875">
        <f>IF(ISNUMBER(SEARCH(Table1[[#This Row],[their_ent_1]],Table1[[#This Row],[my_ent_1]])), 1, 0)</f>
        <v>0</v>
      </c>
      <c r="L2875">
        <f>IF(ISNUMBER(SEARCH(Table1[[#This Row],[their_ent_2]],Table1[[#This Row],[my_ent_2]])), 1, 0)</f>
        <v>0</v>
      </c>
    </row>
    <row r="2876" spans="1:12" hidden="1" x14ac:dyDescent="0.3">
      <c r="A2876" t="s">
        <v>7626</v>
      </c>
      <c r="B2876" t="s">
        <v>4359</v>
      </c>
      <c r="C2876" t="s">
        <v>4360</v>
      </c>
      <c r="D2876" t="s">
        <v>1766</v>
      </c>
      <c r="E2876" t="s">
        <v>7627</v>
      </c>
      <c r="F2876">
        <v>0</v>
      </c>
      <c r="G2876">
        <v>2874</v>
      </c>
      <c r="H2876">
        <f>IF(Table1[[#This Row],[my_ent_1]]=Table1[[#This Row],[their_ent_1]], 1, 0)</f>
        <v>0</v>
      </c>
      <c r="I2876">
        <f>IF(Table1[[#This Row],[my_ent_2]]=Table1[[#This Row],[their_ent_2]], 1, 0)</f>
        <v>0</v>
      </c>
      <c r="J2876">
        <f>IF(Table1[[#This Row],[same_1]]=1 &amp; Table1[[#This Row],[same_2]]=1, 1, 0)</f>
        <v>0</v>
      </c>
      <c r="K2876">
        <f>IF(ISNUMBER(SEARCH(Table1[[#This Row],[their_ent_1]],Table1[[#This Row],[my_ent_1]])), 1, 0)</f>
        <v>1</v>
      </c>
      <c r="L2876">
        <f>IF(ISNUMBER(SEARCH(Table1[[#This Row],[their_ent_2]],Table1[[#This Row],[my_ent_2]])), 1, 0)</f>
        <v>0</v>
      </c>
    </row>
    <row r="2877" spans="1:12" hidden="1" x14ac:dyDescent="0.3">
      <c r="A2877" t="s">
        <v>5434</v>
      </c>
      <c r="B2877" t="s">
        <v>5435</v>
      </c>
      <c r="C2877" t="s">
        <v>5436</v>
      </c>
      <c r="D2877" t="s">
        <v>961</v>
      </c>
      <c r="E2877" t="s">
        <v>5437</v>
      </c>
      <c r="F2877">
        <v>0</v>
      </c>
      <c r="G2877">
        <v>2875</v>
      </c>
      <c r="H2877">
        <f>IF(Table1[[#This Row],[my_ent_1]]=Table1[[#This Row],[their_ent_1]], 1, 0)</f>
        <v>0</v>
      </c>
      <c r="I2877">
        <f>IF(Table1[[#This Row],[my_ent_2]]=Table1[[#This Row],[their_ent_2]], 1, 0)</f>
        <v>0</v>
      </c>
      <c r="J2877">
        <f>IF(Table1[[#This Row],[same_1]]=1 &amp; Table1[[#This Row],[same_2]]=1, 1, 0)</f>
        <v>0</v>
      </c>
      <c r="K2877">
        <f>IF(ISNUMBER(SEARCH(Table1[[#This Row],[their_ent_1]],Table1[[#This Row],[my_ent_1]])), 1, 0)</f>
        <v>1</v>
      </c>
      <c r="L2877">
        <f>IF(ISNUMBER(SEARCH(Table1[[#This Row],[their_ent_2]],Table1[[#This Row],[my_ent_2]])), 1, 0)</f>
        <v>0</v>
      </c>
    </row>
    <row r="2878" spans="1:12" hidden="1" x14ac:dyDescent="0.3">
      <c r="A2878" t="s">
        <v>7628</v>
      </c>
      <c r="B2878" t="s">
        <v>7629</v>
      </c>
      <c r="C2878" t="s">
        <v>7629</v>
      </c>
      <c r="D2878" t="s">
        <v>7630</v>
      </c>
      <c r="E2878" t="s">
        <v>7631</v>
      </c>
      <c r="F2878">
        <v>0</v>
      </c>
      <c r="G2878">
        <v>2876</v>
      </c>
      <c r="H2878">
        <f>IF(Table1[[#This Row],[my_ent_1]]=Table1[[#This Row],[their_ent_1]], 1, 0)</f>
        <v>1</v>
      </c>
      <c r="I2878">
        <f>IF(Table1[[#This Row],[my_ent_2]]=Table1[[#This Row],[their_ent_2]], 1, 0)</f>
        <v>0</v>
      </c>
      <c r="J2878">
        <f>IF(Table1[[#This Row],[same_1]]=1 &amp; Table1[[#This Row],[same_2]]=1, 1, 0)</f>
        <v>0</v>
      </c>
      <c r="K2878">
        <f>IF(ISNUMBER(SEARCH(Table1[[#This Row],[their_ent_1]],Table1[[#This Row],[my_ent_1]])), 1, 0)</f>
        <v>1</v>
      </c>
      <c r="L2878">
        <f>IF(ISNUMBER(SEARCH(Table1[[#This Row],[their_ent_2]],Table1[[#This Row],[my_ent_2]])), 1, 0)</f>
        <v>0</v>
      </c>
    </row>
    <row r="2879" spans="1:12" hidden="1" x14ac:dyDescent="0.3">
      <c r="A2879" t="s">
        <v>7632</v>
      </c>
      <c r="B2879" t="s">
        <v>47</v>
      </c>
      <c r="C2879" t="s">
        <v>739</v>
      </c>
      <c r="D2879" t="s">
        <v>141</v>
      </c>
      <c r="E2879" t="s">
        <v>7633</v>
      </c>
      <c r="F2879">
        <v>0</v>
      </c>
      <c r="G2879">
        <v>2877</v>
      </c>
      <c r="H2879">
        <f>IF(Table1[[#This Row],[my_ent_1]]=Table1[[#This Row],[their_ent_1]], 1, 0)</f>
        <v>0</v>
      </c>
      <c r="I2879">
        <f>IF(Table1[[#This Row],[my_ent_2]]=Table1[[#This Row],[their_ent_2]], 1, 0)</f>
        <v>0</v>
      </c>
      <c r="J2879">
        <f>IF(Table1[[#This Row],[same_1]]=1 &amp; Table1[[#This Row],[same_2]]=1, 1, 0)</f>
        <v>0</v>
      </c>
      <c r="K2879">
        <f>IF(ISNUMBER(SEARCH(Table1[[#This Row],[their_ent_1]],Table1[[#This Row],[my_ent_1]])), 1, 0)</f>
        <v>0</v>
      </c>
      <c r="L2879">
        <f>IF(ISNUMBER(SEARCH(Table1[[#This Row],[their_ent_2]],Table1[[#This Row],[my_ent_2]])), 1, 0)</f>
        <v>0</v>
      </c>
    </row>
    <row r="2880" spans="1:12" x14ac:dyDescent="0.3">
      <c r="A2880" t="s">
        <v>7634</v>
      </c>
      <c r="B2880" t="s">
        <v>1685</v>
      </c>
      <c r="C2880" t="s">
        <v>1685</v>
      </c>
      <c r="D2880" t="s">
        <v>7635</v>
      </c>
      <c r="E2880" t="s">
        <v>7636</v>
      </c>
      <c r="F2880">
        <v>0</v>
      </c>
      <c r="G2880">
        <v>2878</v>
      </c>
      <c r="H2880">
        <f>IF(Table1[[#This Row],[my_ent_1]]=Table1[[#This Row],[their_ent_1]], 1, 0)</f>
        <v>1</v>
      </c>
      <c r="I2880">
        <f>IF(Table1[[#This Row],[my_ent_2]]=Table1[[#This Row],[their_ent_2]], 1, 0)</f>
        <v>0</v>
      </c>
      <c r="J2880">
        <f>IF(Table1[[#This Row],[same_1]]=1 &amp; Table1[[#This Row],[same_2]]=1, 1, 0)</f>
        <v>0</v>
      </c>
      <c r="K2880">
        <f>IF(ISNUMBER(SEARCH(Table1[[#This Row],[their_ent_1]],Table1[[#This Row],[my_ent_1]])), 1, 0)</f>
        <v>1</v>
      </c>
      <c r="L2880">
        <f>IF(ISNUMBER(SEARCH(Table1[[#This Row],[their_ent_2]],Table1[[#This Row],[my_ent_2]])), 1, 0)</f>
        <v>1</v>
      </c>
    </row>
    <row r="2881" spans="1:12" hidden="1" x14ac:dyDescent="0.3">
      <c r="A2881" t="s">
        <v>1674</v>
      </c>
      <c r="B2881" t="s">
        <v>12</v>
      </c>
      <c r="C2881" t="s">
        <v>12</v>
      </c>
      <c r="D2881" t="s">
        <v>1473</v>
      </c>
      <c r="E2881" t="s">
        <v>1675</v>
      </c>
      <c r="F2881">
        <v>0</v>
      </c>
      <c r="G2881">
        <v>2879</v>
      </c>
      <c r="H2881">
        <f>IF(Table1[[#This Row],[my_ent_1]]=Table1[[#This Row],[their_ent_1]], 1, 0)</f>
        <v>1</v>
      </c>
      <c r="I2881">
        <f>IF(Table1[[#This Row],[my_ent_2]]=Table1[[#This Row],[their_ent_2]], 1, 0)</f>
        <v>0</v>
      </c>
      <c r="J2881">
        <f>IF(Table1[[#This Row],[same_1]]=1 &amp; Table1[[#This Row],[same_2]]=1, 1, 0)</f>
        <v>0</v>
      </c>
      <c r="K2881">
        <f>IF(ISNUMBER(SEARCH(Table1[[#This Row],[their_ent_1]],Table1[[#This Row],[my_ent_1]])), 1, 0)</f>
        <v>1</v>
      </c>
      <c r="L2881">
        <f>IF(ISNUMBER(SEARCH(Table1[[#This Row],[their_ent_2]],Table1[[#This Row],[my_ent_2]])), 1, 0)</f>
        <v>0</v>
      </c>
    </row>
    <row r="2882" spans="1:12" hidden="1" x14ac:dyDescent="0.3">
      <c r="A2882" t="s">
        <v>7637</v>
      </c>
      <c r="B2882" t="s">
        <v>3428</v>
      </c>
      <c r="C2882" t="s">
        <v>7638</v>
      </c>
      <c r="D2882" t="s">
        <v>7638</v>
      </c>
      <c r="E2882" t="s">
        <v>7639</v>
      </c>
      <c r="F2882">
        <v>0</v>
      </c>
      <c r="G2882">
        <v>2880</v>
      </c>
      <c r="H2882">
        <f>IF(Table1[[#This Row],[my_ent_1]]=Table1[[#This Row],[their_ent_1]], 1, 0)</f>
        <v>0</v>
      </c>
      <c r="I2882">
        <f>IF(Table1[[#This Row],[my_ent_2]]=Table1[[#This Row],[their_ent_2]], 1, 0)</f>
        <v>0</v>
      </c>
      <c r="J2882">
        <f>IF(Table1[[#This Row],[same_1]]=1 &amp; Table1[[#This Row],[same_2]]=1, 1, 0)</f>
        <v>0</v>
      </c>
      <c r="K2882">
        <f>IF(ISNUMBER(SEARCH(Table1[[#This Row],[their_ent_1]],Table1[[#This Row],[my_ent_1]])), 1, 0)</f>
        <v>0</v>
      </c>
      <c r="L2882">
        <f>IF(ISNUMBER(SEARCH(Table1[[#This Row],[their_ent_2]],Table1[[#This Row],[my_ent_2]])), 1, 0)</f>
        <v>0</v>
      </c>
    </row>
    <row r="2883" spans="1:12" x14ac:dyDescent="0.3">
      <c r="A2883" t="s">
        <v>7640</v>
      </c>
      <c r="B2883" t="s">
        <v>957</v>
      </c>
      <c r="C2883" t="s">
        <v>957</v>
      </c>
      <c r="D2883" t="s">
        <v>7641</v>
      </c>
      <c r="E2883" t="s">
        <v>7642</v>
      </c>
      <c r="F2883">
        <v>0</v>
      </c>
      <c r="G2883">
        <v>2881</v>
      </c>
      <c r="H2883">
        <f>IF(Table1[[#This Row],[my_ent_1]]=Table1[[#This Row],[their_ent_1]], 1, 0)</f>
        <v>1</v>
      </c>
      <c r="I2883">
        <f>IF(Table1[[#This Row],[my_ent_2]]=Table1[[#This Row],[their_ent_2]], 1, 0)</f>
        <v>0</v>
      </c>
      <c r="J2883">
        <f>IF(Table1[[#This Row],[same_1]]=1 &amp; Table1[[#This Row],[same_2]]=1, 1, 0)</f>
        <v>0</v>
      </c>
      <c r="K2883">
        <f>IF(ISNUMBER(SEARCH(Table1[[#This Row],[their_ent_1]],Table1[[#This Row],[my_ent_1]])), 1, 0)</f>
        <v>1</v>
      </c>
      <c r="L2883">
        <f>IF(ISNUMBER(SEARCH(Table1[[#This Row],[their_ent_2]],Table1[[#This Row],[my_ent_2]])), 1, 0)</f>
        <v>1</v>
      </c>
    </row>
    <row r="2884" spans="1:12" hidden="1" x14ac:dyDescent="0.3">
      <c r="A2884" t="s">
        <v>7643</v>
      </c>
      <c r="B2884" t="s">
        <v>316</v>
      </c>
      <c r="C2884" t="s">
        <v>318</v>
      </c>
      <c r="D2884" t="s">
        <v>7644</v>
      </c>
      <c r="E2884" t="s">
        <v>205</v>
      </c>
      <c r="F2884">
        <v>0</v>
      </c>
      <c r="G2884">
        <v>2882</v>
      </c>
      <c r="H2884">
        <f>IF(Table1[[#This Row],[my_ent_1]]=Table1[[#This Row],[their_ent_1]], 1, 0)</f>
        <v>0</v>
      </c>
      <c r="I2884">
        <f>IF(Table1[[#This Row],[my_ent_2]]=Table1[[#This Row],[their_ent_2]], 1, 0)</f>
        <v>0</v>
      </c>
      <c r="J2884">
        <f>IF(Table1[[#This Row],[same_1]]=1 &amp; Table1[[#This Row],[same_2]]=1, 1, 0)</f>
        <v>0</v>
      </c>
      <c r="K2884">
        <f>IF(ISNUMBER(SEARCH(Table1[[#This Row],[their_ent_1]],Table1[[#This Row],[my_ent_1]])), 1, 0)</f>
        <v>1</v>
      </c>
      <c r="L2884">
        <f>IF(ISNUMBER(SEARCH(Table1[[#This Row],[their_ent_2]],Table1[[#This Row],[my_ent_2]])), 1, 0)</f>
        <v>0</v>
      </c>
    </row>
    <row r="2885" spans="1:12" hidden="1" x14ac:dyDescent="0.3">
      <c r="A2885" t="s">
        <v>7645</v>
      </c>
      <c r="B2885" t="s">
        <v>4677</v>
      </c>
      <c r="C2885" t="s">
        <v>4677</v>
      </c>
      <c r="D2885" t="s">
        <v>7646</v>
      </c>
      <c r="E2885" t="s">
        <v>957</v>
      </c>
      <c r="F2885">
        <v>0</v>
      </c>
      <c r="G2885">
        <v>2883</v>
      </c>
      <c r="H2885">
        <f>IF(Table1[[#This Row],[my_ent_1]]=Table1[[#This Row],[their_ent_1]], 1, 0)</f>
        <v>1</v>
      </c>
      <c r="I2885">
        <f>IF(Table1[[#This Row],[my_ent_2]]=Table1[[#This Row],[their_ent_2]], 1, 0)</f>
        <v>0</v>
      </c>
      <c r="J2885">
        <f>IF(Table1[[#This Row],[same_1]]=1 &amp; Table1[[#This Row],[same_2]]=1, 1, 0)</f>
        <v>0</v>
      </c>
      <c r="K2885">
        <f>IF(ISNUMBER(SEARCH(Table1[[#This Row],[their_ent_1]],Table1[[#This Row],[my_ent_1]])), 1, 0)</f>
        <v>1</v>
      </c>
      <c r="L2885">
        <f>IF(ISNUMBER(SEARCH(Table1[[#This Row],[their_ent_2]],Table1[[#This Row],[my_ent_2]])), 1, 0)</f>
        <v>0</v>
      </c>
    </row>
    <row r="2886" spans="1:12" hidden="1" x14ac:dyDescent="0.3">
      <c r="A2886" t="s">
        <v>7647</v>
      </c>
      <c r="B2886" t="s">
        <v>22</v>
      </c>
      <c r="C2886" t="s">
        <v>567</v>
      </c>
      <c r="D2886" t="s">
        <v>7648</v>
      </c>
      <c r="E2886" t="s">
        <v>7648</v>
      </c>
      <c r="F2886">
        <v>0</v>
      </c>
      <c r="G2886">
        <v>2884</v>
      </c>
      <c r="H2886">
        <f>IF(Table1[[#This Row],[my_ent_1]]=Table1[[#This Row],[their_ent_1]], 1, 0)</f>
        <v>0</v>
      </c>
      <c r="I2886">
        <f>IF(Table1[[#This Row],[my_ent_2]]=Table1[[#This Row],[their_ent_2]], 1, 0)</f>
        <v>1</v>
      </c>
      <c r="J2886">
        <f>IF(Table1[[#This Row],[same_1]]=1 &amp; Table1[[#This Row],[same_2]]=1, 1, 0)</f>
        <v>0</v>
      </c>
      <c r="K2886">
        <f>IF(ISNUMBER(SEARCH(Table1[[#This Row],[their_ent_1]],Table1[[#This Row],[my_ent_1]])), 1, 0)</f>
        <v>0</v>
      </c>
      <c r="L2886">
        <f>IF(ISNUMBER(SEARCH(Table1[[#This Row],[their_ent_2]],Table1[[#This Row],[my_ent_2]])), 1, 0)</f>
        <v>1</v>
      </c>
    </row>
    <row r="2887" spans="1:12" hidden="1" x14ac:dyDescent="0.3">
      <c r="A2887" t="s">
        <v>7649</v>
      </c>
      <c r="B2887" t="s">
        <v>412</v>
      </c>
      <c r="C2887" t="s">
        <v>356</v>
      </c>
      <c r="D2887" t="s">
        <v>905</v>
      </c>
      <c r="E2887" t="s">
        <v>465</v>
      </c>
      <c r="F2887">
        <v>0</v>
      </c>
      <c r="G2887">
        <v>2885</v>
      </c>
      <c r="H2887">
        <f>IF(Table1[[#This Row],[my_ent_1]]=Table1[[#This Row],[their_ent_1]], 1, 0)</f>
        <v>0</v>
      </c>
      <c r="I2887">
        <f>IF(Table1[[#This Row],[my_ent_2]]=Table1[[#This Row],[their_ent_2]], 1, 0)</f>
        <v>0</v>
      </c>
      <c r="J2887">
        <f>IF(Table1[[#This Row],[same_1]]=1 &amp; Table1[[#This Row],[same_2]]=1, 1, 0)</f>
        <v>0</v>
      </c>
      <c r="K2887">
        <f>IF(ISNUMBER(SEARCH(Table1[[#This Row],[their_ent_1]],Table1[[#This Row],[my_ent_1]])), 1, 0)</f>
        <v>0</v>
      </c>
      <c r="L2887">
        <f>IF(ISNUMBER(SEARCH(Table1[[#This Row],[their_ent_2]],Table1[[#This Row],[my_ent_2]])), 1, 0)</f>
        <v>0</v>
      </c>
    </row>
    <row r="2888" spans="1:12" hidden="1" x14ac:dyDescent="0.3">
      <c r="A2888" t="s">
        <v>7650</v>
      </c>
      <c r="B2888" t="s">
        <v>2904</v>
      </c>
      <c r="C2888" t="s">
        <v>5085</v>
      </c>
      <c r="D2888" t="s">
        <v>7651</v>
      </c>
      <c r="E2888" t="s">
        <v>7652</v>
      </c>
      <c r="F2888">
        <v>0</v>
      </c>
      <c r="G2888">
        <v>2886</v>
      </c>
      <c r="H2888">
        <f>IF(Table1[[#This Row],[my_ent_1]]=Table1[[#This Row],[their_ent_1]], 1, 0)</f>
        <v>0</v>
      </c>
      <c r="I2888">
        <f>IF(Table1[[#This Row],[my_ent_2]]=Table1[[#This Row],[their_ent_2]], 1, 0)</f>
        <v>0</v>
      </c>
      <c r="J2888">
        <f>IF(Table1[[#This Row],[same_1]]=1 &amp; Table1[[#This Row],[same_2]]=1, 1, 0)</f>
        <v>0</v>
      </c>
      <c r="K2888">
        <f>IF(ISNUMBER(SEARCH(Table1[[#This Row],[their_ent_1]],Table1[[#This Row],[my_ent_1]])), 1, 0)</f>
        <v>0</v>
      </c>
      <c r="L2888">
        <f>IF(ISNUMBER(SEARCH(Table1[[#This Row],[their_ent_2]],Table1[[#This Row],[my_ent_2]])), 1, 0)</f>
        <v>0</v>
      </c>
    </row>
    <row r="2889" spans="1:12" hidden="1" x14ac:dyDescent="0.3">
      <c r="A2889" t="s">
        <v>7653</v>
      </c>
      <c r="B2889" t="s">
        <v>3778</v>
      </c>
      <c r="C2889" t="s">
        <v>3778</v>
      </c>
      <c r="D2889" t="s">
        <v>750</v>
      </c>
      <c r="E2889" t="s">
        <v>458</v>
      </c>
      <c r="F2889">
        <v>0</v>
      </c>
      <c r="G2889">
        <v>2887</v>
      </c>
      <c r="H2889">
        <f>IF(Table1[[#This Row],[my_ent_1]]=Table1[[#This Row],[their_ent_1]], 1, 0)</f>
        <v>1</v>
      </c>
      <c r="I2889">
        <f>IF(Table1[[#This Row],[my_ent_2]]=Table1[[#This Row],[their_ent_2]], 1, 0)</f>
        <v>0</v>
      </c>
      <c r="J2889">
        <f>IF(Table1[[#This Row],[same_1]]=1 &amp; Table1[[#This Row],[same_2]]=1, 1, 0)</f>
        <v>0</v>
      </c>
      <c r="K2889">
        <f>IF(ISNUMBER(SEARCH(Table1[[#This Row],[their_ent_1]],Table1[[#This Row],[my_ent_1]])), 1, 0)</f>
        <v>1</v>
      </c>
      <c r="L2889">
        <f>IF(ISNUMBER(SEARCH(Table1[[#This Row],[their_ent_2]],Table1[[#This Row],[my_ent_2]])), 1, 0)</f>
        <v>0</v>
      </c>
    </row>
    <row r="2890" spans="1:12" hidden="1" x14ac:dyDescent="0.3">
      <c r="A2890" t="s">
        <v>7654</v>
      </c>
      <c r="B2890" t="s">
        <v>7655</v>
      </c>
      <c r="C2890" t="s">
        <v>7656</v>
      </c>
      <c r="D2890" t="s">
        <v>22</v>
      </c>
      <c r="E2890" t="s">
        <v>7657</v>
      </c>
      <c r="F2890">
        <v>0</v>
      </c>
      <c r="G2890">
        <v>2888</v>
      </c>
      <c r="H2890">
        <f>IF(Table1[[#This Row],[my_ent_1]]=Table1[[#This Row],[their_ent_1]], 1, 0)</f>
        <v>0</v>
      </c>
      <c r="I2890">
        <f>IF(Table1[[#This Row],[my_ent_2]]=Table1[[#This Row],[their_ent_2]], 1, 0)</f>
        <v>0</v>
      </c>
      <c r="J2890">
        <f>IF(Table1[[#This Row],[same_1]]=1 &amp; Table1[[#This Row],[same_2]]=1, 1, 0)</f>
        <v>0</v>
      </c>
      <c r="K2890">
        <f>IF(ISNUMBER(SEARCH(Table1[[#This Row],[their_ent_1]],Table1[[#This Row],[my_ent_1]])), 1, 0)</f>
        <v>0</v>
      </c>
      <c r="L2890">
        <f>IF(ISNUMBER(SEARCH(Table1[[#This Row],[their_ent_2]],Table1[[#This Row],[my_ent_2]])), 1, 0)</f>
        <v>0</v>
      </c>
    </row>
    <row r="2891" spans="1:12" hidden="1" x14ac:dyDescent="0.3">
      <c r="A2891" t="s">
        <v>7658</v>
      </c>
      <c r="B2891" t="s">
        <v>7659</v>
      </c>
      <c r="C2891" t="s">
        <v>7660</v>
      </c>
      <c r="D2891" t="s">
        <v>7661</v>
      </c>
      <c r="E2891" t="s">
        <v>7661</v>
      </c>
      <c r="F2891">
        <v>0</v>
      </c>
      <c r="G2891">
        <v>2889</v>
      </c>
      <c r="H2891">
        <f>IF(Table1[[#This Row],[my_ent_1]]=Table1[[#This Row],[their_ent_1]], 1, 0)</f>
        <v>0</v>
      </c>
      <c r="I2891">
        <f>IF(Table1[[#This Row],[my_ent_2]]=Table1[[#This Row],[their_ent_2]], 1, 0)</f>
        <v>1</v>
      </c>
      <c r="J2891">
        <f>IF(Table1[[#This Row],[same_1]]=1 &amp; Table1[[#This Row],[same_2]]=1, 1, 0)</f>
        <v>0</v>
      </c>
      <c r="K2891">
        <f>IF(ISNUMBER(SEARCH(Table1[[#This Row],[their_ent_1]],Table1[[#This Row],[my_ent_1]])), 1, 0)</f>
        <v>0</v>
      </c>
      <c r="L2891">
        <f>IF(ISNUMBER(SEARCH(Table1[[#This Row],[their_ent_2]],Table1[[#This Row],[my_ent_2]])), 1, 0)</f>
        <v>1</v>
      </c>
    </row>
    <row r="2892" spans="1:12" hidden="1" x14ac:dyDescent="0.3">
      <c r="A2892" t="s">
        <v>7662</v>
      </c>
      <c r="B2892" t="s">
        <v>27</v>
      </c>
      <c r="C2892" t="s">
        <v>458</v>
      </c>
      <c r="D2892" t="s">
        <v>143</v>
      </c>
      <c r="E2892" t="s">
        <v>27</v>
      </c>
      <c r="F2892">
        <v>0</v>
      </c>
      <c r="G2892">
        <v>2890</v>
      </c>
      <c r="H2892">
        <f>IF(Table1[[#This Row],[my_ent_1]]=Table1[[#This Row],[their_ent_1]], 1, 0)</f>
        <v>0</v>
      </c>
      <c r="I2892">
        <f>IF(Table1[[#This Row],[my_ent_2]]=Table1[[#This Row],[their_ent_2]], 1, 0)</f>
        <v>0</v>
      </c>
      <c r="J2892">
        <f>IF(Table1[[#This Row],[same_1]]=1 &amp; Table1[[#This Row],[same_2]]=1, 1, 0)</f>
        <v>0</v>
      </c>
      <c r="K2892">
        <f>IF(ISNUMBER(SEARCH(Table1[[#This Row],[their_ent_1]],Table1[[#This Row],[my_ent_1]])), 1, 0)</f>
        <v>0</v>
      </c>
      <c r="L2892">
        <f>IF(ISNUMBER(SEARCH(Table1[[#This Row],[their_ent_2]],Table1[[#This Row],[my_ent_2]])), 1, 0)</f>
        <v>0</v>
      </c>
    </row>
    <row r="2893" spans="1:12" hidden="1" x14ac:dyDescent="0.3">
      <c r="A2893" t="s">
        <v>7663</v>
      </c>
      <c r="B2893" t="s">
        <v>6138</v>
      </c>
      <c r="C2893" t="s">
        <v>6138</v>
      </c>
      <c r="D2893" t="s">
        <v>7664</v>
      </c>
      <c r="E2893" t="s">
        <v>7665</v>
      </c>
      <c r="F2893">
        <v>0</v>
      </c>
      <c r="G2893">
        <v>2891</v>
      </c>
      <c r="H2893">
        <f>IF(Table1[[#This Row],[my_ent_1]]=Table1[[#This Row],[their_ent_1]], 1, 0)</f>
        <v>1</v>
      </c>
      <c r="I2893">
        <f>IF(Table1[[#This Row],[my_ent_2]]=Table1[[#This Row],[their_ent_2]], 1, 0)</f>
        <v>0</v>
      </c>
      <c r="J2893">
        <f>IF(Table1[[#This Row],[same_1]]=1 &amp; Table1[[#This Row],[same_2]]=1, 1, 0)</f>
        <v>0</v>
      </c>
      <c r="K2893">
        <f>IF(ISNUMBER(SEARCH(Table1[[#This Row],[their_ent_1]],Table1[[#This Row],[my_ent_1]])), 1, 0)</f>
        <v>1</v>
      </c>
      <c r="L2893">
        <f>IF(ISNUMBER(SEARCH(Table1[[#This Row],[their_ent_2]],Table1[[#This Row],[my_ent_2]])), 1, 0)</f>
        <v>0</v>
      </c>
    </row>
    <row r="2894" spans="1:12" x14ac:dyDescent="0.3">
      <c r="A2894" t="s">
        <v>7666</v>
      </c>
      <c r="B2894" t="s">
        <v>7667</v>
      </c>
      <c r="C2894" t="s">
        <v>2218</v>
      </c>
      <c r="D2894" t="s">
        <v>5167</v>
      </c>
      <c r="E2894" t="s">
        <v>5167</v>
      </c>
      <c r="F2894">
        <v>0</v>
      </c>
      <c r="G2894">
        <v>2892</v>
      </c>
      <c r="H2894">
        <f>IF(Table1[[#This Row],[my_ent_1]]=Table1[[#This Row],[their_ent_1]], 1, 0)</f>
        <v>0</v>
      </c>
      <c r="I2894">
        <f>IF(Table1[[#This Row],[my_ent_2]]=Table1[[#This Row],[their_ent_2]], 1, 0)</f>
        <v>1</v>
      </c>
      <c r="J2894">
        <f>IF(Table1[[#This Row],[same_1]]=1 &amp; Table1[[#This Row],[same_2]]=1, 1, 0)</f>
        <v>0</v>
      </c>
      <c r="K2894">
        <f>IF(ISNUMBER(SEARCH(Table1[[#This Row],[their_ent_1]],Table1[[#This Row],[my_ent_1]])), 1, 0)</f>
        <v>1</v>
      </c>
      <c r="L2894">
        <f>IF(ISNUMBER(SEARCH(Table1[[#This Row],[their_ent_2]],Table1[[#This Row],[my_ent_2]])), 1, 0)</f>
        <v>1</v>
      </c>
    </row>
    <row r="2895" spans="1:12" hidden="1" x14ac:dyDescent="0.3">
      <c r="A2895" t="s">
        <v>7668</v>
      </c>
      <c r="B2895" t="s">
        <v>142</v>
      </c>
      <c r="C2895" t="s">
        <v>6104</v>
      </c>
      <c r="D2895" t="s">
        <v>7669</v>
      </c>
      <c r="E2895" t="s">
        <v>7670</v>
      </c>
      <c r="F2895">
        <v>0</v>
      </c>
      <c r="G2895">
        <v>2893</v>
      </c>
      <c r="H2895">
        <f>IF(Table1[[#This Row],[my_ent_1]]=Table1[[#This Row],[their_ent_1]], 1, 0)</f>
        <v>0</v>
      </c>
      <c r="I2895">
        <f>IF(Table1[[#This Row],[my_ent_2]]=Table1[[#This Row],[their_ent_2]], 1, 0)</f>
        <v>0</v>
      </c>
      <c r="J2895">
        <f>IF(Table1[[#This Row],[same_1]]=1 &amp; Table1[[#This Row],[same_2]]=1, 1, 0)</f>
        <v>0</v>
      </c>
      <c r="K2895">
        <f>IF(ISNUMBER(SEARCH(Table1[[#This Row],[their_ent_1]],Table1[[#This Row],[my_ent_1]])), 1, 0)</f>
        <v>0</v>
      </c>
      <c r="L2895">
        <f>IF(ISNUMBER(SEARCH(Table1[[#This Row],[their_ent_2]],Table1[[#This Row],[my_ent_2]])), 1, 0)</f>
        <v>0</v>
      </c>
    </row>
    <row r="2896" spans="1:12" hidden="1" x14ac:dyDescent="0.3">
      <c r="A2896" t="s">
        <v>7671</v>
      </c>
      <c r="B2896" t="s">
        <v>6978</v>
      </c>
      <c r="C2896" t="s">
        <v>6978</v>
      </c>
      <c r="D2896" t="s">
        <v>1904</v>
      </c>
      <c r="E2896" t="s">
        <v>4450</v>
      </c>
      <c r="F2896">
        <v>0</v>
      </c>
      <c r="G2896">
        <v>2894</v>
      </c>
      <c r="H2896">
        <f>IF(Table1[[#This Row],[my_ent_1]]=Table1[[#This Row],[their_ent_1]], 1, 0)</f>
        <v>1</v>
      </c>
      <c r="I2896">
        <f>IF(Table1[[#This Row],[my_ent_2]]=Table1[[#This Row],[their_ent_2]], 1, 0)</f>
        <v>0</v>
      </c>
      <c r="J2896">
        <f>IF(Table1[[#This Row],[same_1]]=1 &amp; Table1[[#This Row],[same_2]]=1, 1, 0)</f>
        <v>0</v>
      </c>
      <c r="K2896">
        <f>IF(ISNUMBER(SEARCH(Table1[[#This Row],[their_ent_1]],Table1[[#This Row],[my_ent_1]])), 1, 0)</f>
        <v>1</v>
      </c>
      <c r="L2896">
        <f>IF(ISNUMBER(SEARCH(Table1[[#This Row],[their_ent_2]],Table1[[#This Row],[my_ent_2]])), 1, 0)</f>
        <v>0</v>
      </c>
    </row>
    <row r="2897" spans="1:12" x14ac:dyDescent="0.3">
      <c r="A2897" t="s">
        <v>7672</v>
      </c>
      <c r="B2897" t="s">
        <v>7673</v>
      </c>
      <c r="C2897" t="s">
        <v>7673</v>
      </c>
      <c r="D2897" t="s">
        <v>7674</v>
      </c>
      <c r="E2897" t="s">
        <v>7675</v>
      </c>
      <c r="F2897">
        <v>0</v>
      </c>
      <c r="G2897">
        <v>2895</v>
      </c>
      <c r="H2897">
        <f>IF(Table1[[#This Row],[my_ent_1]]=Table1[[#This Row],[their_ent_1]], 1, 0)</f>
        <v>1</v>
      </c>
      <c r="I2897">
        <f>IF(Table1[[#This Row],[my_ent_2]]=Table1[[#This Row],[their_ent_2]], 1, 0)</f>
        <v>0</v>
      </c>
      <c r="J2897">
        <f>IF(Table1[[#This Row],[same_1]]=1 &amp; Table1[[#This Row],[same_2]]=1, 1, 0)</f>
        <v>0</v>
      </c>
      <c r="K2897">
        <f>IF(ISNUMBER(SEARCH(Table1[[#This Row],[their_ent_1]],Table1[[#This Row],[my_ent_1]])), 1, 0)</f>
        <v>1</v>
      </c>
      <c r="L2897">
        <f>IF(ISNUMBER(SEARCH(Table1[[#This Row],[their_ent_2]],Table1[[#This Row],[my_ent_2]])), 1, 0)</f>
        <v>1</v>
      </c>
    </row>
    <row r="2898" spans="1:12" x14ac:dyDescent="0.3">
      <c r="A2898" t="s">
        <v>7676</v>
      </c>
      <c r="B2898" t="s">
        <v>7677</v>
      </c>
      <c r="C2898" t="s">
        <v>7678</v>
      </c>
      <c r="D2898" t="s">
        <v>7679</v>
      </c>
      <c r="E2898" t="s">
        <v>7680</v>
      </c>
      <c r="F2898">
        <v>0</v>
      </c>
      <c r="G2898">
        <v>2896</v>
      </c>
      <c r="H2898">
        <f>IF(Table1[[#This Row],[my_ent_1]]=Table1[[#This Row],[their_ent_1]], 1, 0)</f>
        <v>0</v>
      </c>
      <c r="I2898">
        <f>IF(Table1[[#This Row],[my_ent_2]]=Table1[[#This Row],[their_ent_2]], 1, 0)</f>
        <v>0</v>
      </c>
      <c r="J2898">
        <f>IF(Table1[[#This Row],[same_1]]=1 &amp; Table1[[#This Row],[same_2]]=1, 1, 0)</f>
        <v>0</v>
      </c>
      <c r="K2898">
        <f>IF(ISNUMBER(SEARCH(Table1[[#This Row],[their_ent_1]],Table1[[#This Row],[my_ent_1]])), 1, 0)</f>
        <v>1</v>
      </c>
      <c r="L2898">
        <f>IF(ISNUMBER(SEARCH(Table1[[#This Row],[their_ent_2]],Table1[[#This Row],[my_ent_2]])), 1, 0)</f>
        <v>1</v>
      </c>
    </row>
    <row r="2899" spans="1:12" hidden="1" x14ac:dyDescent="0.3">
      <c r="A2899" t="s">
        <v>7681</v>
      </c>
      <c r="B2899" t="s">
        <v>18</v>
      </c>
      <c r="C2899" t="s">
        <v>7682</v>
      </c>
      <c r="D2899" t="s">
        <v>3623</v>
      </c>
      <c r="E2899" t="s">
        <v>3625</v>
      </c>
      <c r="F2899">
        <v>0</v>
      </c>
      <c r="G2899">
        <v>2897</v>
      </c>
      <c r="H2899">
        <f>IF(Table1[[#This Row],[my_ent_1]]=Table1[[#This Row],[their_ent_1]], 1, 0)</f>
        <v>0</v>
      </c>
      <c r="I2899">
        <f>IF(Table1[[#This Row],[my_ent_2]]=Table1[[#This Row],[their_ent_2]], 1, 0)</f>
        <v>0</v>
      </c>
      <c r="J2899">
        <f>IF(Table1[[#This Row],[same_1]]=1 &amp; Table1[[#This Row],[same_2]]=1, 1, 0)</f>
        <v>0</v>
      </c>
      <c r="K2899">
        <f>IF(ISNUMBER(SEARCH(Table1[[#This Row],[their_ent_1]],Table1[[#This Row],[my_ent_1]])), 1, 0)</f>
        <v>0</v>
      </c>
      <c r="L2899">
        <f>IF(ISNUMBER(SEARCH(Table1[[#This Row],[their_ent_2]],Table1[[#This Row],[my_ent_2]])), 1, 0)</f>
        <v>0</v>
      </c>
    </row>
    <row r="2900" spans="1:12" hidden="1" x14ac:dyDescent="0.3">
      <c r="A2900" t="s">
        <v>7683</v>
      </c>
      <c r="B2900" t="s">
        <v>22</v>
      </c>
      <c r="C2900" t="s">
        <v>10</v>
      </c>
      <c r="D2900" t="s">
        <v>3448</v>
      </c>
      <c r="E2900" t="s">
        <v>1057</v>
      </c>
      <c r="F2900">
        <v>0</v>
      </c>
      <c r="G2900">
        <v>2898</v>
      </c>
      <c r="H2900">
        <f>IF(Table1[[#This Row],[my_ent_1]]=Table1[[#This Row],[their_ent_1]], 1, 0)</f>
        <v>0</v>
      </c>
      <c r="I2900">
        <f>IF(Table1[[#This Row],[my_ent_2]]=Table1[[#This Row],[their_ent_2]], 1, 0)</f>
        <v>0</v>
      </c>
      <c r="J2900">
        <f>IF(Table1[[#This Row],[same_1]]=1 &amp; Table1[[#This Row],[same_2]]=1, 1, 0)</f>
        <v>0</v>
      </c>
      <c r="K2900">
        <f>IF(ISNUMBER(SEARCH(Table1[[#This Row],[their_ent_1]],Table1[[#This Row],[my_ent_1]])), 1, 0)</f>
        <v>0</v>
      </c>
      <c r="L2900">
        <f>IF(ISNUMBER(SEARCH(Table1[[#This Row],[their_ent_2]],Table1[[#This Row],[my_ent_2]])), 1, 0)</f>
        <v>0</v>
      </c>
    </row>
    <row r="2901" spans="1:12" hidden="1" x14ac:dyDescent="0.3">
      <c r="A2901" t="s">
        <v>7684</v>
      </c>
      <c r="B2901" t="s">
        <v>1171</v>
      </c>
      <c r="C2901" t="s">
        <v>1171</v>
      </c>
      <c r="D2901" t="s">
        <v>143</v>
      </c>
      <c r="E2901" t="s">
        <v>472</v>
      </c>
      <c r="F2901">
        <v>0</v>
      </c>
      <c r="G2901">
        <v>2899</v>
      </c>
      <c r="H2901">
        <f>IF(Table1[[#This Row],[my_ent_1]]=Table1[[#This Row],[their_ent_1]], 1, 0)</f>
        <v>1</v>
      </c>
      <c r="I2901">
        <f>IF(Table1[[#This Row],[my_ent_2]]=Table1[[#This Row],[their_ent_2]], 1, 0)</f>
        <v>0</v>
      </c>
      <c r="J2901">
        <f>IF(Table1[[#This Row],[same_1]]=1 &amp; Table1[[#This Row],[same_2]]=1, 1, 0)</f>
        <v>0</v>
      </c>
      <c r="K2901">
        <f>IF(ISNUMBER(SEARCH(Table1[[#This Row],[their_ent_1]],Table1[[#This Row],[my_ent_1]])), 1, 0)</f>
        <v>1</v>
      </c>
      <c r="L2901">
        <f>IF(ISNUMBER(SEARCH(Table1[[#This Row],[their_ent_2]],Table1[[#This Row],[my_ent_2]])), 1, 0)</f>
        <v>0</v>
      </c>
    </row>
    <row r="2902" spans="1:12" hidden="1" x14ac:dyDescent="0.3">
      <c r="A2902" t="s">
        <v>7685</v>
      </c>
      <c r="B2902" t="s">
        <v>96</v>
      </c>
      <c r="C2902" t="s">
        <v>527</v>
      </c>
      <c r="D2902" t="s">
        <v>313</v>
      </c>
      <c r="E2902" t="s">
        <v>12</v>
      </c>
      <c r="F2902">
        <v>0</v>
      </c>
      <c r="G2902">
        <v>2900</v>
      </c>
      <c r="H2902">
        <f>IF(Table1[[#This Row],[my_ent_1]]=Table1[[#This Row],[their_ent_1]], 1, 0)</f>
        <v>0</v>
      </c>
      <c r="I2902">
        <f>IF(Table1[[#This Row],[my_ent_2]]=Table1[[#This Row],[their_ent_2]], 1, 0)</f>
        <v>0</v>
      </c>
      <c r="J2902">
        <f>IF(Table1[[#This Row],[same_1]]=1 &amp; Table1[[#This Row],[same_2]]=1, 1, 0)</f>
        <v>0</v>
      </c>
      <c r="K2902">
        <f>IF(ISNUMBER(SEARCH(Table1[[#This Row],[their_ent_1]],Table1[[#This Row],[my_ent_1]])), 1, 0)</f>
        <v>0</v>
      </c>
      <c r="L2902">
        <f>IF(ISNUMBER(SEARCH(Table1[[#This Row],[their_ent_2]],Table1[[#This Row],[my_ent_2]])), 1, 0)</f>
        <v>1</v>
      </c>
    </row>
    <row r="2903" spans="1:12" hidden="1" x14ac:dyDescent="0.3">
      <c r="A2903" t="s">
        <v>7686</v>
      </c>
      <c r="B2903" t="s">
        <v>7687</v>
      </c>
      <c r="C2903" t="s">
        <v>7687</v>
      </c>
      <c r="D2903" t="s">
        <v>7688</v>
      </c>
      <c r="E2903" t="s">
        <v>7689</v>
      </c>
      <c r="F2903">
        <v>0</v>
      </c>
      <c r="G2903">
        <v>2901</v>
      </c>
      <c r="H2903">
        <f>IF(Table1[[#This Row],[my_ent_1]]=Table1[[#This Row],[their_ent_1]], 1, 0)</f>
        <v>1</v>
      </c>
      <c r="I2903">
        <f>IF(Table1[[#This Row],[my_ent_2]]=Table1[[#This Row],[their_ent_2]], 1, 0)</f>
        <v>0</v>
      </c>
      <c r="J2903">
        <f>IF(Table1[[#This Row],[same_1]]=1 &amp; Table1[[#This Row],[same_2]]=1, 1, 0)</f>
        <v>0</v>
      </c>
      <c r="K2903">
        <f>IF(ISNUMBER(SEARCH(Table1[[#This Row],[their_ent_1]],Table1[[#This Row],[my_ent_1]])), 1, 0)</f>
        <v>1</v>
      </c>
      <c r="L2903">
        <f>IF(ISNUMBER(SEARCH(Table1[[#This Row],[their_ent_2]],Table1[[#This Row],[my_ent_2]])), 1, 0)</f>
        <v>0</v>
      </c>
    </row>
    <row r="2904" spans="1:12" hidden="1" x14ac:dyDescent="0.3">
      <c r="A2904" t="s">
        <v>7690</v>
      </c>
      <c r="B2904" t="s">
        <v>7691</v>
      </c>
      <c r="C2904" t="s">
        <v>7692</v>
      </c>
      <c r="D2904" t="s">
        <v>7693</v>
      </c>
      <c r="E2904" t="s">
        <v>2218</v>
      </c>
      <c r="F2904">
        <v>0</v>
      </c>
      <c r="G2904">
        <v>2902</v>
      </c>
      <c r="H2904">
        <f>IF(Table1[[#This Row],[my_ent_1]]=Table1[[#This Row],[their_ent_1]], 1, 0)</f>
        <v>0</v>
      </c>
      <c r="I2904">
        <f>IF(Table1[[#This Row],[my_ent_2]]=Table1[[#This Row],[their_ent_2]], 1, 0)</f>
        <v>0</v>
      </c>
      <c r="J2904">
        <f>IF(Table1[[#This Row],[same_1]]=1 &amp; Table1[[#This Row],[same_2]]=1, 1, 0)</f>
        <v>0</v>
      </c>
      <c r="K2904">
        <f>IF(ISNUMBER(SEARCH(Table1[[#This Row],[their_ent_1]],Table1[[#This Row],[my_ent_1]])), 1, 0)</f>
        <v>0</v>
      </c>
      <c r="L2904">
        <f>IF(ISNUMBER(SEARCH(Table1[[#This Row],[their_ent_2]],Table1[[#This Row],[my_ent_2]])), 1, 0)</f>
        <v>0</v>
      </c>
    </row>
    <row r="2905" spans="1:12" hidden="1" x14ac:dyDescent="0.3">
      <c r="A2905" t="s">
        <v>7694</v>
      </c>
      <c r="B2905" t="s">
        <v>7695</v>
      </c>
      <c r="C2905" t="s">
        <v>5095</v>
      </c>
      <c r="D2905" t="s">
        <v>7696</v>
      </c>
      <c r="E2905" t="s">
        <v>5096</v>
      </c>
      <c r="F2905">
        <v>0</v>
      </c>
      <c r="G2905">
        <v>2903</v>
      </c>
      <c r="H2905">
        <f>IF(Table1[[#This Row],[my_ent_1]]=Table1[[#This Row],[their_ent_1]], 1, 0)</f>
        <v>0</v>
      </c>
      <c r="I2905">
        <f>IF(Table1[[#This Row],[my_ent_2]]=Table1[[#This Row],[their_ent_2]], 1, 0)</f>
        <v>0</v>
      </c>
      <c r="J2905">
        <f>IF(Table1[[#This Row],[same_1]]=1 &amp; Table1[[#This Row],[same_2]]=1, 1, 0)</f>
        <v>0</v>
      </c>
      <c r="K2905">
        <f>IF(ISNUMBER(SEARCH(Table1[[#This Row],[their_ent_1]],Table1[[#This Row],[my_ent_1]])), 1, 0)</f>
        <v>0</v>
      </c>
      <c r="L2905">
        <f>IF(ISNUMBER(SEARCH(Table1[[#This Row],[their_ent_2]],Table1[[#This Row],[my_ent_2]])), 1, 0)</f>
        <v>0</v>
      </c>
    </row>
    <row r="2906" spans="1:12" x14ac:dyDescent="0.3">
      <c r="A2906" t="s">
        <v>7697</v>
      </c>
      <c r="B2906" t="s">
        <v>7698</v>
      </c>
      <c r="C2906" t="s">
        <v>7698</v>
      </c>
      <c r="D2906" t="s">
        <v>303</v>
      </c>
      <c r="E2906" t="s">
        <v>387</v>
      </c>
      <c r="F2906">
        <v>0</v>
      </c>
      <c r="G2906">
        <v>2904</v>
      </c>
      <c r="H2906">
        <f>IF(Table1[[#This Row],[my_ent_1]]=Table1[[#This Row],[their_ent_1]], 1, 0)</f>
        <v>1</v>
      </c>
      <c r="I2906">
        <f>IF(Table1[[#This Row],[my_ent_2]]=Table1[[#This Row],[their_ent_2]], 1, 0)</f>
        <v>0</v>
      </c>
      <c r="J2906">
        <f>IF(Table1[[#This Row],[same_1]]=1 &amp; Table1[[#This Row],[same_2]]=1, 1, 0)</f>
        <v>0</v>
      </c>
      <c r="K2906">
        <f>IF(ISNUMBER(SEARCH(Table1[[#This Row],[their_ent_1]],Table1[[#This Row],[my_ent_1]])), 1, 0)</f>
        <v>1</v>
      </c>
      <c r="L2906">
        <f>IF(ISNUMBER(SEARCH(Table1[[#This Row],[their_ent_2]],Table1[[#This Row],[my_ent_2]])), 1, 0)</f>
        <v>1</v>
      </c>
    </row>
    <row r="2907" spans="1:12" hidden="1" x14ac:dyDescent="0.3">
      <c r="A2907" t="s">
        <v>7699</v>
      </c>
      <c r="B2907" t="s">
        <v>47</v>
      </c>
      <c r="C2907" t="s">
        <v>7700</v>
      </c>
      <c r="D2907" t="s">
        <v>12</v>
      </c>
      <c r="E2907" t="s">
        <v>7701</v>
      </c>
      <c r="F2907">
        <v>0</v>
      </c>
      <c r="G2907">
        <v>2905</v>
      </c>
      <c r="H2907">
        <f>IF(Table1[[#This Row],[my_ent_1]]=Table1[[#This Row],[their_ent_1]], 1, 0)</f>
        <v>0</v>
      </c>
      <c r="I2907">
        <f>IF(Table1[[#This Row],[my_ent_2]]=Table1[[#This Row],[their_ent_2]], 1, 0)</f>
        <v>0</v>
      </c>
      <c r="J2907">
        <f>IF(Table1[[#This Row],[same_1]]=1 &amp; Table1[[#This Row],[same_2]]=1, 1, 0)</f>
        <v>0</v>
      </c>
      <c r="K2907">
        <f>IF(ISNUMBER(SEARCH(Table1[[#This Row],[their_ent_1]],Table1[[#This Row],[my_ent_1]])), 1, 0)</f>
        <v>0</v>
      </c>
      <c r="L2907">
        <f>IF(ISNUMBER(SEARCH(Table1[[#This Row],[their_ent_2]],Table1[[#This Row],[my_ent_2]])), 1, 0)</f>
        <v>0</v>
      </c>
    </row>
    <row r="2908" spans="1:12" hidden="1" x14ac:dyDescent="0.3">
      <c r="A2908" t="s">
        <v>7702</v>
      </c>
      <c r="B2908" t="s">
        <v>1470</v>
      </c>
      <c r="C2908" t="s">
        <v>1104</v>
      </c>
      <c r="D2908" t="s">
        <v>12</v>
      </c>
      <c r="E2908" t="s">
        <v>12</v>
      </c>
      <c r="F2908">
        <v>0</v>
      </c>
      <c r="G2908">
        <v>2906</v>
      </c>
      <c r="H2908">
        <f>IF(Table1[[#This Row],[my_ent_1]]=Table1[[#This Row],[their_ent_1]], 1, 0)</f>
        <v>0</v>
      </c>
      <c r="I2908">
        <f>IF(Table1[[#This Row],[my_ent_2]]=Table1[[#This Row],[their_ent_2]], 1, 0)</f>
        <v>1</v>
      </c>
      <c r="J2908">
        <f>IF(Table1[[#This Row],[same_1]]=1 &amp; Table1[[#This Row],[same_2]]=1, 1, 0)</f>
        <v>0</v>
      </c>
      <c r="K2908">
        <f>IF(ISNUMBER(SEARCH(Table1[[#This Row],[their_ent_1]],Table1[[#This Row],[my_ent_1]])), 1, 0)</f>
        <v>0</v>
      </c>
      <c r="L2908">
        <f>IF(ISNUMBER(SEARCH(Table1[[#This Row],[their_ent_2]],Table1[[#This Row],[my_ent_2]])), 1, 0)</f>
        <v>1</v>
      </c>
    </row>
    <row r="2909" spans="1:12" x14ac:dyDescent="0.3">
      <c r="A2909" t="s">
        <v>7703</v>
      </c>
      <c r="B2909" t="s">
        <v>103</v>
      </c>
      <c r="C2909" t="s">
        <v>27</v>
      </c>
      <c r="D2909" t="s">
        <v>7704</v>
      </c>
      <c r="E2909" t="s">
        <v>7704</v>
      </c>
      <c r="F2909">
        <v>0</v>
      </c>
      <c r="G2909">
        <v>2907</v>
      </c>
      <c r="H2909">
        <f>IF(Table1[[#This Row],[my_ent_1]]=Table1[[#This Row],[their_ent_1]], 1, 0)</f>
        <v>0</v>
      </c>
      <c r="I2909">
        <f>IF(Table1[[#This Row],[my_ent_2]]=Table1[[#This Row],[their_ent_2]], 1, 0)</f>
        <v>1</v>
      </c>
      <c r="J2909">
        <f>IF(Table1[[#This Row],[same_1]]=1 &amp; Table1[[#This Row],[same_2]]=1, 1, 0)</f>
        <v>0</v>
      </c>
      <c r="K2909">
        <f>IF(ISNUMBER(SEARCH(Table1[[#This Row],[their_ent_1]],Table1[[#This Row],[my_ent_1]])), 1, 0)</f>
        <v>1</v>
      </c>
      <c r="L2909">
        <f>IF(ISNUMBER(SEARCH(Table1[[#This Row],[their_ent_2]],Table1[[#This Row],[my_ent_2]])), 1, 0)</f>
        <v>1</v>
      </c>
    </row>
    <row r="2910" spans="1:12" hidden="1" x14ac:dyDescent="0.3">
      <c r="A2910" t="s">
        <v>7705</v>
      </c>
      <c r="B2910" t="s">
        <v>7706</v>
      </c>
      <c r="C2910" t="s">
        <v>7707</v>
      </c>
      <c r="D2910" t="s">
        <v>7708</v>
      </c>
      <c r="E2910" t="s">
        <v>7709</v>
      </c>
      <c r="F2910">
        <v>0</v>
      </c>
      <c r="G2910">
        <v>2908</v>
      </c>
      <c r="H2910">
        <f>IF(Table1[[#This Row],[my_ent_1]]=Table1[[#This Row],[their_ent_1]], 1, 0)</f>
        <v>0</v>
      </c>
      <c r="I2910">
        <f>IF(Table1[[#This Row],[my_ent_2]]=Table1[[#This Row],[their_ent_2]], 1, 0)</f>
        <v>0</v>
      </c>
      <c r="J2910">
        <f>IF(Table1[[#This Row],[same_1]]=1 &amp; Table1[[#This Row],[same_2]]=1, 1, 0)</f>
        <v>0</v>
      </c>
      <c r="K2910">
        <f>IF(ISNUMBER(SEARCH(Table1[[#This Row],[their_ent_1]],Table1[[#This Row],[my_ent_1]])), 1, 0)</f>
        <v>0</v>
      </c>
      <c r="L2910">
        <f>IF(ISNUMBER(SEARCH(Table1[[#This Row],[their_ent_2]],Table1[[#This Row],[my_ent_2]])), 1, 0)</f>
        <v>0</v>
      </c>
    </row>
    <row r="2911" spans="1:12" hidden="1" x14ac:dyDescent="0.3">
      <c r="A2911" t="s">
        <v>7710</v>
      </c>
      <c r="B2911" t="s">
        <v>905</v>
      </c>
      <c r="C2911" t="s">
        <v>7398</v>
      </c>
      <c r="D2911" t="s">
        <v>7397</v>
      </c>
      <c r="E2911" t="s">
        <v>593</v>
      </c>
      <c r="F2911">
        <v>0</v>
      </c>
      <c r="G2911">
        <v>2909</v>
      </c>
      <c r="H2911">
        <f>IF(Table1[[#This Row],[my_ent_1]]=Table1[[#This Row],[their_ent_1]], 1, 0)</f>
        <v>0</v>
      </c>
      <c r="I2911">
        <f>IF(Table1[[#This Row],[my_ent_2]]=Table1[[#This Row],[their_ent_2]], 1, 0)</f>
        <v>0</v>
      </c>
      <c r="J2911">
        <f>IF(Table1[[#This Row],[same_1]]=1 &amp; Table1[[#This Row],[same_2]]=1, 1, 0)</f>
        <v>0</v>
      </c>
      <c r="K2911">
        <f>IF(ISNUMBER(SEARCH(Table1[[#This Row],[their_ent_1]],Table1[[#This Row],[my_ent_1]])), 1, 0)</f>
        <v>0</v>
      </c>
      <c r="L2911">
        <f>IF(ISNUMBER(SEARCH(Table1[[#This Row],[their_ent_2]],Table1[[#This Row],[my_ent_2]])), 1, 0)</f>
        <v>0</v>
      </c>
    </row>
    <row r="2912" spans="1:12" hidden="1" x14ac:dyDescent="0.3">
      <c r="A2912" t="s">
        <v>7711</v>
      </c>
      <c r="B2912" t="s">
        <v>7712</v>
      </c>
      <c r="C2912" t="s">
        <v>242</v>
      </c>
      <c r="D2912" t="s">
        <v>7713</v>
      </c>
      <c r="E2912" t="s">
        <v>7713</v>
      </c>
      <c r="F2912">
        <v>0</v>
      </c>
      <c r="G2912">
        <v>2910</v>
      </c>
      <c r="H2912">
        <f>IF(Table1[[#This Row],[my_ent_1]]=Table1[[#This Row],[their_ent_1]], 1, 0)</f>
        <v>0</v>
      </c>
      <c r="I2912">
        <f>IF(Table1[[#This Row],[my_ent_2]]=Table1[[#This Row],[their_ent_2]], 1, 0)</f>
        <v>1</v>
      </c>
      <c r="J2912">
        <f>IF(Table1[[#This Row],[same_1]]=1 &amp; Table1[[#This Row],[same_2]]=1, 1, 0)</f>
        <v>0</v>
      </c>
      <c r="K2912">
        <f>IF(ISNUMBER(SEARCH(Table1[[#This Row],[their_ent_1]],Table1[[#This Row],[my_ent_1]])), 1, 0)</f>
        <v>0</v>
      </c>
      <c r="L2912">
        <f>IF(ISNUMBER(SEARCH(Table1[[#This Row],[their_ent_2]],Table1[[#This Row],[my_ent_2]])), 1, 0)</f>
        <v>1</v>
      </c>
    </row>
    <row r="2913" spans="1:12" hidden="1" x14ac:dyDescent="0.3">
      <c r="A2913" t="s">
        <v>7714</v>
      </c>
      <c r="B2913" t="s">
        <v>12</v>
      </c>
      <c r="C2913" t="s">
        <v>12</v>
      </c>
      <c r="D2913" t="s">
        <v>143</v>
      </c>
      <c r="E2913" t="s">
        <v>458</v>
      </c>
      <c r="F2913">
        <v>0</v>
      </c>
      <c r="G2913">
        <v>2911</v>
      </c>
      <c r="H2913">
        <f>IF(Table1[[#This Row],[my_ent_1]]=Table1[[#This Row],[their_ent_1]], 1, 0)</f>
        <v>1</v>
      </c>
      <c r="I2913">
        <f>IF(Table1[[#This Row],[my_ent_2]]=Table1[[#This Row],[their_ent_2]], 1, 0)</f>
        <v>0</v>
      </c>
      <c r="J2913">
        <f>IF(Table1[[#This Row],[same_1]]=1 &amp; Table1[[#This Row],[same_2]]=1, 1, 0)</f>
        <v>0</v>
      </c>
      <c r="K2913">
        <f>IF(ISNUMBER(SEARCH(Table1[[#This Row],[their_ent_1]],Table1[[#This Row],[my_ent_1]])), 1, 0)</f>
        <v>1</v>
      </c>
      <c r="L2913">
        <f>IF(ISNUMBER(SEARCH(Table1[[#This Row],[their_ent_2]],Table1[[#This Row],[my_ent_2]])), 1, 0)</f>
        <v>0</v>
      </c>
    </row>
    <row r="2914" spans="1:12" hidden="1" x14ac:dyDescent="0.3">
      <c r="A2914" t="s">
        <v>7715</v>
      </c>
      <c r="B2914" t="s">
        <v>1167</v>
      </c>
      <c r="C2914" t="s">
        <v>1167</v>
      </c>
      <c r="D2914" t="s">
        <v>12</v>
      </c>
      <c r="E2914" t="s">
        <v>4367</v>
      </c>
      <c r="F2914">
        <v>0</v>
      </c>
      <c r="G2914">
        <v>2912</v>
      </c>
      <c r="H2914">
        <f>IF(Table1[[#This Row],[my_ent_1]]=Table1[[#This Row],[their_ent_1]], 1, 0)</f>
        <v>1</v>
      </c>
      <c r="I2914">
        <f>IF(Table1[[#This Row],[my_ent_2]]=Table1[[#This Row],[their_ent_2]], 1, 0)</f>
        <v>0</v>
      </c>
      <c r="J2914">
        <f>IF(Table1[[#This Row],[same_1]]=1 &amp; Table1[[#This Row],[same_2]]=1, 1, 0)</f>
        <v>0</v>
      </c>
      <c r="K2914">
        <f>IF(ISNUMBER(SEARCH(Table1[[#This Row],[their_ent_1]],Table1[[#This Row],[my_ent_1]])), 1, 0)</f>
        <v>1</v>
      </c>
      <c r="L2914">
        <f>IF(ISNUMBER(SEARCH(Table1[[#This Row],[their_ent_2]],Table1[[#This Row],[my_ent_2]])), 1, 0)</f>
        <v>0</v>
      </c>
    </row>
    <row r="2915" spans="1:12" hidden="1" x14ac:dyDescent="0.3">
      <c r="A2915" t="s">
        <v>7716</v>
      </c>
      <c r="B2915" t="s">
        <v>7717</v>
      </c>
      <c r="C2915" t="s">
        <v>200</v>
      </c>
      <c r="D2915" t="s">
        <v>7718</v>
      </c>
      <c r="E2915" t="s">
        <v>7717</v>
      </c>
      <c r="F2915">
        <v>0</v>
      </c>
      <c r="G2915">
        <v>2913</v>
      </c>
      <c r="H2915">
        <f>IF(Table1[[#This Row],[my_ent_1]]=Table1[[#This Row],[their_ent_1]], 1, 0)</f>
        <v>0</v>
      </c>
      <c r="I2915">
        <f>IF(Table1[[#This Row],[my_ent_2]]=Table1[[#This Row],[their_ent_2]], 1, 0)</f>
        <v>0</v>
      </c>
      <c r="J2915">
        <f>IF(Table1[[#This Row],[same_1]]=1 &amp; Table1[[#This Row],[same_2]]=1, 1, 0)</f>
        <v>0</v>
      </c>
      <c r="K2915">
        <f>IF(ISNUMBER(SEARCH(Table1[[#This Row],[their_ent_1]],Table1[[#This Row],[my_ent_1]])), 1, 0)</f>
        <v>0</v>
      </c>
      <c r="L2915">
        <f>IF(ISNUMBER(SEARCH(Table1[[#This Row],[their_ent_2]],Table1[[#This Row],[my_ent_2]])), 1, 0)</f>
        <v>0</v>
      </c>
    </row>
    <row r="2916" spans="1:12" hidden="1" x14ac:dyDescent="0.3">
      <c r="A2916" t="s">
        <v>7719</v>
      </c>
      <c r="B2916" t="s">
        <v>2137</v>
      </c>
      <c r="C2916" t="s">
        <v>7720</v>
      </c>
      <c r="D2916" t="s">
        <v>7720</v>
      </c>
      <c r="E2916" t="s">
        <v>5085</v>
      </c>
      <c r="F2916">
        <v>0</v>
      </c>
      <c r="G2916">
        <v>2914</v>
      </c>
      <c r="H2916">
        <f>IF(Table1[[#This Row],[my_ent_1]]=Table1[[#This Row],[their_ent_1]], 1, 0)</f>
        <v>0</v>
      </c>
      <c r="I2916">
        <f>IF(Table1[[#This Row],[my_ent_2]]=Table1[[#This Row],[their_ent_2]], 1, 0)</f>
        <v>0</v>
      </c>
      <c r="J2916">
        <f>IF(Table1[[#This Row],[same_1]]=1 &amp; Table1[[#This Row],[same_2]]=1, 1, 0)</f>
        <v>0</v>
      </c>
      <c r="K2916">
        <f>IF(ISNUMBER(SEARCH(Table1[[#This Row],[their_ent_1]],Table1[[#This Row],[my_ent_1]])), 1, 0)</f>
        <v>0</v>
      </c>
      <c r="L2916">
        <f>IF(ISNUMBER(SEARCH(Table1[[#This Row],[their_ent_2]],Table1[[#This Row],[my_ent_2]])), 1, 0)</f>
        <v>0</v>
      </c>
    </row>
    <row r="2917" spans="1:12" hidden="1" x14ac:dyDescent="0.3">
      <c r="A2917" t="s">
        <v>7721</v>
      </c>
      <c r="B2917" t="s">
        <v>7722</v>
      </c>
      <c r="C2917" t="s">
        <v>4681</v>
      </c>
      <c r="D2917" t="s">
        <v>982</v>
      </c>
      <c r="E2917" t="s">
        <v>982</v>
      </c>
      <c r="F2917">
        <v>0</v>
      </c>
      <c r="G2917">
        <v>2915</v>
      </c>
      <c r="H2917">
        <f>IF(Table1[[#This Row],[my_ent_1]]=Table1[[#This Row],[their_ent_1]], 1, 0)</f>
        <v>0</v>
      </c>
      <c r="I2917">
        <f>IF(Table1[[#This Row],[my_ent_2]]=Table1[[#This Row],[their_ent_2]], 1, 0)</f>
        <v>1</v>
      </c>
      <c r="J2917">
        <f>IF(Table1[[#This Row],[same_1]]=1 &amp; Table1[[#This Row],[same_2]]=1, 1, 0)</f>
        <v>0</v>
      </c>
      <c r="K2917">
        <f>IF(ISNUMBER(SEARCH(Table1[[#This Row],[their_ent_1]],Table1[[#This Row],[my_ent_1]])), 1, 0)</f>
        <v>0</v>
      </c>
      <c r="L2917">
        <f>IF(ISNUMBER(SEARCH(Table1[[#This Row],[their_ent_2]],Table1[[#This Row],[my_ent_2]])), 1, 0)</f>
        <v>1</v>
      </c>
    </row>
    <row r="2918" spans="1:12" x14ac:dyDescent="0.3">
      <c r="A2918" t="s">
        <v>7723</v>
      </c>
      <c r="B2918" t="s">
        <v>7724</v>
      </c>
      <c r="C2918" t="s">
        <v>7725</v>
      </c>
      <c r="D2918" t="s">
        <v>7726</v>
      </c>
      <c r="E2918" t="s">
        <v>7726</v>
      </c>
      <c r="F2918">
        <v>0</v>
      </c>
      <c r="G2918">
        <v>2916</v>
      </c>
      <c r="H2918">
        <f>IF(Table1[[#This Row],[my_ent_1]]=Table1[[#This Row],[their_ent_1]], 1, 0)</f>
        <v>0</v>
      </c>
      <c r="I2918">
        <f>IF(Table1[[#This Row],[my_ent_2]]=Table1[[#This Row],[their_ent_2]], 1, 0)</f>
        <v>1</v>
      </c>
      <c r="J2918">
        <f>IF(Table1[[#This Row],[same_1]]=1 &amp; Table1[[#This Row],[same_2]]=1, 1, 0)</f>
        <v>0</v>
      </c>
      <c r="K2918">
        <f>IF(ISNUMBER(SEARCH(Table1[[#This Row],[their_ent_1]],Table1[[#This Row],[my_ent_1]])), 1, 0)</f>
        <v>1</v>
      </c>
      <c r="L2918">
        <f>IF(ISNUMBER(SEARCH(Table1[[#This Row],[their_ent_2]],Table1[[#This Row],[my_ent_2]])), 1, 0)</f>
        <v>1</v>
      </c>
    </row>
    <row r="2919" spans="1:12" hidden="1" x14ac:dyDescent="0.3">
      <c r="A2919" t="s">
        <v>7727</v>
      </c>
      <c r="B2919" t="s">
        <v>7728</v>
      </c>
      <c r="C2919" t="s">
        <v>7729</v>
      </c>
      <c r="D2919" t="s">
        <v>818</v>
      </c>
      <c r="E2919" t="s">
        <v>117</v>
      </c>
      <c r="F2919">
        <v>0</v>
      </c>
      <c r="G2919">
        <v>2917</v>
      </c>
      <c r="H2919">
        <f>IF(Table1[[#This Row],[my_ent_1]]=Table1[[#This Row],[their_ent_1]], 1, 0)</f>
        <v>0</v>
      </c>
      <c r="I2919">
        <f>IF(Table1[[#This Row],[my_ent_2]]=Table1[[#This Row],[their_ent_2]], 1, 0)</f>
        <v>0</v>
      </c>
      <c r="J2919">
        <f>IF(Table1[[#This Row],[same_1]]=1 &amp; Table1[[#This Row],[same_2]]=1, 1, 0)</f>
        <v>0</v>
      </c>
      <c r="K2919">
        <f>IF(ISNUMBER(SEARCH(Table1[[#This Row],[their_ent_1]],Table1[[#This Row],[my_ent_1]])), 1, 0)</f>
        <v>1</v>
      </c>
      <c r="L2919">
        <f>IF(ISNUMBER(SEARCH(Table1[[#This Row],[their_ent_2]],Table1[[#This Row],[my_ent_2]])), 1, 0)</f>
        <v>0</v>
      </c>
    </row>
    <row r="2920" spans="1:12" hidden="1" x14ac:dyDescent="0.3">
      <c r="A2920" t="s">
        <v>7730</v>
      </c>
      <c r="B2920" t="s">
        <v>7731</v>
      </c>
      <c r="C2920" t="s">
        <v>1311</v>
      </c>
      <c r="D2920" t="s">
        <v>7732</v>
      </c>
      <c r="E2920" t="s">
        <v>36</v>
      </c>
      <c r="F2920">
        <v>0</v>
      </c>
      <c r="G2920">
        <v>2918</v>
      </c>
      <c r="H2920">
        <f>IF(Table1[[#This Row],[my_ent_1]]=Table1[[#This Row],[their_ent_1]], 1, 0)</f>
        <v>0</v>
      </c>
      <c r="I2920">
        <f>IF(Table1[[#This Row],[my_ent_2]]=Table1[[#This Row],[their_ent_2]], 1, 0)</f>
        <v>0</v>
      </c>
      <c r="J2920">
        <f>IF(Table1[[#This Row],[same_1]]=1 &amp; Table1[[#This Row],[same_2]]=1, 1, 0)</f>
        <v>0</v>
      </c>
      <c r="K2920">
        <f>IF(ISNUMBER(SEARCH(Table1[[#This Row],[their_ent_1]],Table1[[#This Row],[my_ent_1]])), 1, 0)</f>
        <v>1</v>
      </c>
      <c r="L2920">
        <f>IF(ISNUMBER(SEARCH(Table1[[#This Row],[their_ent_2]],Table1[[#This Row],[my_ent_2]])), 1, 0)</f>
        <v>0</v>
      </c>
    </row>
    <row r="2921" spans="1:12" hidden="1" x14ac:dyDescent="0.3">
      <c r="A2921" t="s">
        <v>7733</v>
      </c>
      <c r="B2921" t="s">
        <v>887</v>
      </c>
      <c r="C2921" t="s">
        <v>7734</v>
      </c>
      <c r="D2921" t="s">
        <v>7734</v>
      </c>
      <c r="E2921" t="s">
        <v>715</v>
      </c>
      <c r="F2921">
        <v>0</v>
      </c>
      <c r="G2921">
        <v>2919</v>
      </c>
      <c r="H2921">
        <f>IF(Table1[[#This Row],[my_ent_1]]=Table1[[#This Row],[their_ent_1]], 1, 0)</f>
        <v>0</v>
      </c>
      <c r="I2921">
        <f>IF(Table1[[#This Row],[my_ent_2]]=Table1[[#This Row],[their_ent_2]], 1, 0)</f>
        <v>0</v>
      </c>
      <c r="J2921">
        <f>IF(Table1[[#This Row],[same_1]]=1 &amp; Table1[[#This Row],[same_2]]=1, 1, 0)</f>
        <v>0</v>
      </c>
      <c r="K2921">
        <f>IF(ISNUMBER(SEARCH(Table1[[#This Row],[their_ent_1]],Table1[[#This Row],[my_ent_1]])), 1, 0)</f>
        <v>0</v>
      </c>
      <c r="L2921">
        <f>IF(ISNUMBER(SEARCH(Table1[[#This Row],[their_ent_2]],Table1[[#This Row],[my_ent_2]])), 1, 0)</f>
        <v>0</v>
      </c>
    </row>
    <row r="2922" spans="1:12" hidden="1" x14ac:dyDescent="0.3">
      <c r="A2922" t="s">
        <v>7735</v>
      </c>
      <c r="B2922" t="s">
        <v>18</v>
      </c>
      <c r="C2922" t="s">
        <v>18</v>
      </c>
      <c r="D2922" t="s">
        <v>314</v>
      </c>
      <c r="E2922" t="s">
        <v>12</v>
      </c>
      <c r="F2922">
        <v>0</v>
      </c>
      <c r="G2922">
        <v>2920</v>
      </c>
      <c r="H2922">
        <f>IF(Table1[[#This Row],[my_ent_1]]=Table1[[#This Row],[their_ent_1]], 1, 0)</f>
        <v>1</v>
      </c>
      <c r="I2922">
        <f>IF(Table1[[#This Row],[my_ent_2]]=Table1[[#This Row],[their_ent_2]], 1, 0)</f>
        <v>0</v>
      </c>
      <c r="J2922">
        <f>IF(Table1[[#This Row],[same_1]]=1 &amp; Table1[[#This Row],[same_2]]=1, 1, 0)</f>
        <v>0</v>
      </c>
      <c r="K2922">
        <f>IF(ISNUMBER(SEARCH(Table1[[#This Row],[their_ent_1]],Table1[[#This Row],[my_ent_1]])), 1, 0)</f>
        <v>1</v>
      </c>
      <c r="L2922">
        <f>IF(ISNUMBER(SEARCH(Table1[[#This Row],[their_ent_2]],Table1[[#This Row],[my_ent_2]])), 1, 0)</f>
        <v>0</v>
      </c>
    </row>
    <row r="2923" spans="1:12" x14ac:dyDescent="0.3">
      <c r="A2923" t="s">
        <v>7736</v>
      </c>
      <c r="B2923" t="s">
        <v>7737</v>
      </c>
      <c r="C2923" t="s">
        <v>2542</v>
      </c>
      <c r="D2923" t="s">
        <v>3582</v>
      </c>
      <c r="E2923" t="s">
        <v>3582</v>
      </c>
      <c r="F2923">
        <v>0</v>
      </c>
      <c r="G2923">
        <v>2921</v>
      </c>
      <c r="H2923">
        <f>IF(Table1[[#This Row],[my_ent_1]]=Table1[[#This Row],[their_ent_1]], 1, 0)</f>
        <v>0</v>
      </c>
      <c r="I2923">
        <f>IF(Table1[[#This Row],[my_ent_2]]=Table1[[#This Row],[their_ent_2]], 1, 0)</f>
        <v>1</v>
      </c>
      <c r="J2923">
        <f>IF(Table1[[#This Row],[same_1]]=1 &amp; Table1[[#This Row],[same_2]]=1, 1, 0)</f>
        <v>0</v>
      </c>
      <c r="K2923">
        <f>IF(ISNUMBER(SEARCH(Table1[[#This Row],[their_ent_1]],Table1[[#This Row],[my_ent_1]])), 1, 0)</f>
        <v>1</v>
      </c>
      <c r="L2923">
        <f>IF(ISNUMBER(SEARCH(Table1[[#This Row],[their_ent_2]],Table1[[#This Row],[my_ent_2]])), 1, 0)</f>
        <v>1</v>
      </c>
    </row>
    <row r="2924" spans="1:12" hidden="1" x14ac:dyDescent="0.3">
      <c r="A2924" t="s">
        <v>7738</v>
      </c>
      <c r="B2924" t="s">
        <v>7739</v>
      </c>
      <c r="C2924" t="s">
        <v>345</v>
      </c>
      <c r="D2924" t="s">
        <v>7740</v>
      </c>
      <c r="E2924" t="s">
        <v>7741</v>
      </c>
      <c r="F2924">
        <v>0</v>
      </c>
      <c r="G2924">
        <v>2922</v>
      </c>
      <c r="H2924">
        <f>IF(Table1[[#This Row],[my_ent_1]]=Table1[[#This Row],[their_ent_1]], 1, 0)</f>
        <v>0</v>
      </c>
      <c r="I2924">
        <f>IF(Table1[[#This Row],[my_ent_2]]=Table1[[#This Row],[their_ent_2]], 1, 0)</f>
        <v>0</v>
      </c>
      <c r="J2924">
        <f>IF(Table1[[#This Row],[same_1]]=1 &amp; Table1[[#This Row],[same_2]]=1, 1, 0)</f>
        <v>0</v>
      </c>
      <c r="K2924">
        <f>IF(ISNUMBER(SEARCH(Table1[[#This Row],[their_ent_1]],Table1[[#This Row],[my_ent_1]])), 1, 0)</f>
        <v>0</v>
      </c>
      <c r="L2924">
        <f>IF(ISNUMBER(SEARCH(Table1[[#This Row],[their_ent_2]],Table1[[#This Row],[my_ent_2]])), 1, 0)</f>
        <v>0</v>
      </c>
    </row>
    <row r="2925" spans="1:12" hidden="1" x14ac:dyDescent="0.3">
      <c r="A2925" t="s">
        <v>7742</v>
      </c>
      <c r="B2925" t="s">
        <v>7743</v>
      </c>
      <c r="C2925" t="s">
        <v>743</v>
      </c>
      <c r="D2925" t="s">
        <v>6590</v>
      </c>
      <c r="E2925" t="s">
        <v>7744</v>
      </c>
      <c r="F2925">
        <v>0</v>
      </c>
      <c r="G2925">
        <v>2923</v>
      </c>
      <c r="H2925">
        <f>IF(Table1[[#This Row],[my_ent_1]]=Table1[[#This Row],[their_ent_1]], 1, 0)</f>
        <v>0</v>
      </c>
      <c r="I2925">
        <f>IF(Table1[[#This Row],[my_ent_2]]=Table1[[#This Row],[their_ent_2]], 1, 0)</f>
        <v>0</v>
      </c>
      <c r="J2925">
        <f>IF(Table1[[#This Row],[same_1]]=1 &amp; Table1[[#This Row],[same_2]]=1, 1, 0)</f>
        <v>0</v>
      </c>
      <c r="K2925">
        <f>IF(ISNUMBER(SEARCH(Table1[[#This Row],[their_ent_1]],Table1[[#This Row],[my_ent_1]])), 1, 0)</f>
        <v>0</v>
      </c>
      <c r="L2925">
        <f>IF(ISNUMBER(SEARCH(Table1[[#This Row],[their_ent_2]],Table1[[#This Row],[my_ent_2]])), 1, 0)</f>
        <v>0</v>
      </c>
    </row>
    <row r="2926" spans="1:12" hidden="1" x14ac:dyDescent="0.3">
      <c r="A2926" t="s">
        <v>7745</v>
      </c>
      <c r="B2926" t="s">
        <v>7746</v>
      </c>
      <c r="C2926" t="s">
        <v>7746</v>
      </c>
      <c r="D2926" t="s">
        <v>7747</v>
      </c>
      <c r="E2926" t="s">
        <v>7748</v>
      </c>
      <c r="F2926">
        <v>0</v>
      </c>
      <c r="G2926">
        <v>2924</v>
      </c>
      <c r="H2926">
        <f>IF(Table1[[#This Row],[my_ent_1]]=Table1[[#This Row],[their_ent_1]], 1, 0)</f>
        <v>1</v>
      </c>
      <c r="I2926">
        <f>IF(Table1[[#This Row],[my_ent_2]]=Table1[[#This Row],[their_ent_2]], 1, 0)</f>
        <v>0</v>
      </c>
      <c r="J2926">
        <f>IF(Table1[[#This Row],[same_1]]=1 &amp; Table1[[#This Row],[same_2]]=1, 1, 0)</f>
        <v>0</v>
      </c>
      <c r="K2926">
        <f>IF(ISNUMBER(SEARCH(Table1[[#This Row],[their_ent_1]],Table1[[#This Row],[my_ent_1]])), 1, 0)</f>
        <v>1</v>
      </c>
      <c r="L2926">
        <f>IF(ISNUMBER(SEARCH(Table1[[#This Row],[their_ent_2]],Table1[[#This Row],[my_ent_2]])), 1, 0)</f>
        <v>0</v>
      </c>
    </row>
    <row r="2927" spans="1:12" hidden="1" x14ac:dyDescent="0.3">
      <c r="A2927" t="s">
        <v>7749</v>
      </c>
      <c r="B2927" t="s">
        <v>7750</v>
      </c>
      <c r="C2927" t="s">
        <v>7751</v>
      </c>
      <c r="D2927" t="s">
        <v>7752</v>
      </c>
      <c r="E2927" t="s">
        <v>1118</v>
      </c>
      <c r="F2927">
        <v>0</v>
      </c>
      <c r="G2927">
        <v>2925</v>
      </c>
      <c r="H2927">
        <f>IF(Table1[[#This Row],[my_ent_1]]=Table1[[#This Row],[their_ent_1]], 1, 0)</f>
        <v>0</v>
      </c>
      <c r="I2927">
        <f>IF(Table1[[#This Row],[my_ent_2]]=Table1[[#This Row],[their_ent_2]], 1, 0)</f>
        <v>0</v>
      </c>
      <c r="J2927">
        <f>IF(Table1[[#This Row],[same_1]]=1 &amp; Table1[[#This Row],[same_2]]=1, 1, 0)</f>
        <v>0</v>
      </c>
      <c r="K2927">
        <f>IF(ISNUMBER(SEARCH(Table1[[#This Row],[their_ent_1]],Table1[[#This Row],[my_ent_1]])), 1, 0)</f>
        <v>0</v>
      </c>
      <c r="L2927">
        <f>IF(ISNUMBER(SEARCH(Table1[[#This Row],[their_ent_2]],Table1[[#This Row],[my_ent_2]])), 1, 0)</f>
        <v>0</v>
      </c>
    </row>
    <row r="2928" spans="1:12" hidden="1" x14ac:dyDescent="0.3">
      <c r="A2928" t="s">
        <v>7753</v>
      </c>
      <c r="B2928" t="s">
        <v>7754</v>
      </c>
      <c r="C2928" t="s">
        <v>2443</v>
      </c>
      <c r="D2928" t="s">
        <v>47</v>
      </c>
      <c r="E2928" t="s">
        <v>36</v>
      </c>
      <c r="F2928">
        <v>0</v>
      </c>
      <c r="G2928">
        <v>2926</v>
      </c>
      <c r="H2928">
        <f>IF(Table1[[#This Row],[my_ent_1]]=Table1[[#This Row],[their_ent_1]], 1, 0)</f>
        <v>0</v>
      </c>
      <c r="I2928">
        <f>IF(Table1[[#This Row],[my_ent_2]]=Table1[[#This Row],[their_ent_2]], 1, 0)</f>
        <v>0</v>
      </c>
      <c r="J2928">
        <f>IF(Table1[[#This Row],[same_1]]=1 &amp; Table1[[#This Row],[same_2]]=1, 1, 0)</f>
        <v>0</v>
      </c>
      <c r="K2928">
        <f>IF(ISNUMBER(SEARCH(Table1[[#This Row],[their_ent_1]],Table1[[#This Row],[my_ent_1]])), 1, 0)</f>
        <v>0</v>
      </c>
      <c r="L2928">
        <f>IF(ISNUMBER(SEARCH(Table1[[#This Row],[their_ent_2]],Table1[[#This Row],[my_ent_2]])), 1, 0)</f>
        <v>0</v>
      </c>
    </row>
    <row r="2929" spans="1:12" hidden="1" x14ac:dyDescent="0.3">
      <c r="A2929" t="s">
        <v>7755</v>
      </c>
      <c r="B2929" t="s">
        <v>208</v>
      </c>
      <c r="C2929" t="s">
        <v>7756</v>
      </c>
      <c r="D2929" t="s">
        <v>7757</v>
      </c>
      <c r="E2929" t="s">
        <v>5633</v>
      </c>
      <c r="F2929">
        <v>0</v>
      </c>
      <c r="G2929">
        <v>2927</v>
      </c>
      <c r="H2929">
        <f>IF(Table1[[#This Row],[my_ent_1]]=Table1[[#This Row],[their_ent_1]], 1, 0)</f>
        <v>0</v>
      </c>
      <c r="I2929">
        <f>IF(Table1[[#This Row],[my_ent_2]]=Table1[[#This Row],[their_ent_2]], 1, 0)</f>
        <v>0</v>
      </c>
      <c r="J2929">
        <f>IF(Table1[[#This Row],[same_1]]=1 &amp; Table1[[#This Row],[same_2]]=1, 1, 0)</f>
        <v>0</v>
      </c>
      <c r="K2929">
        <f>IF(ISNUMBER(SEARCH(Table1[[#This Row],[their_ent_1]],Table1[[#This Row],[my_ent_1]])), 1, 0)</f>
        <v>0</v>
      </c>
      <c r="L2929">
        <f>IF(ISNUMBER(SEARCH(Table1[[#This Row],[their_ent_2]],Table1[[#This Row],[my_ent_2]])), 1, 0)</f>
        <v>0</v>
      </c>
    </row>
    <row r="2930" spans="1:12" hidden="1" x14ac:dyDescent="0.3">
      <c r="A2930" t="s">
        <v>7758</v>
      </c>
      <c r="B2930" t="s">
        <v>4026</v>
      </c>
      <c r="C2930" t="s">
        <v>4026</v>
      </c>
      <c r="D2930" t="s">
        <v>12</v>
      </c>
      <c r="E2930" t="s">
        <v>36</v>
      </c>
      <c r="F2930">
        <v>0</v>
      </c>
      <c r="G2930">
        <v>2928</v>
      </c>
      <c r="H2930">
        <f>IF(Table1[[#This Row],[my_ent_1]]=Table1[[#This Row],[their_ent_1]], 1, 0)</f>
        <v>1</v>
      </c>
      <c r="I2930">
        <f>IF(Table1[[#This Row],[my_ent_2]]=Table1[[#This Row],[their_ent_2]], 1, 0)</f>
        <v>0</v>
      </c>
      <c r="J2930">
        <f>IF(Table1[[#This Row],[same_1]]=1 &amp; Table1[[#This Row],[same_2]]=1, 1, 0)</f>
        <v>0</v>
      </c>
      <c r="K2930">
        <f>IF(ISNUMBER(SEARCH(Table1[[#This Row],[their_ent_1]],Table1[[#This Row],[my_ent_1]])), 1, 0)</f>
        <v>1</v>
      </c>
      <c r="L2930">
        <f>IF(ISNUMBER(SEARCH(Table1[[#This Row],[their_ent_2]],Table1[[#This Row],[my_ent_2]])), 1, 0)</f>
        <v>0</v>
      </c>
    </row>
    <row r="2931" spans="1:12" x14ac:dyDescent="0.3">
      <c r="A2931" t="s">
        <v>7759</v>
      </c>
      <c r="B2931" t="s">
        <v>142</v>
      </c>
      <c r="C2931" t="s">
        <v>142</v>
      </c>
      <c r="D2931" t="s">
        <v>1106</v>
      </c>
      <c r="E2931" t="s">
        <v>1528</v>
      </c>
      <c r="F2931">
        <v>0</v>
      </c>
      <c r="G2931">
        <v>2929</v>
      </c>
      <c r="H2931">
        <f>IF(Table1[[#This Row],[my_ent_1]]=Table1[[#This Row],[their_ent_1]], 1, 0)</f>
        <v>1</v>
      </c>
      <c r="I2931">
        <f>IF(Table1[[#This Row],[my_ent_2]]=Table1[[#This Row],[their_ent_2]], 1, 0)</f>
        <v>0</v>
      </c>
      <c r="J2931">
        <f>IF(Table1[[#This Row],[same_1]]=1 &amp; Table1[[#This Row],[same_2]]=1, 1, 0)</f>
        <v>0</v>
      </c>
      <c r="K2931">
        <f>IF(ISNUMBER(SEARCH(Table1[[#This Row],[their_ent_1]],Table1[[#This Row],[my_ent_1]])), 1, 0)</f>
        <v>1</v>
      </c>
      <c r="L2931">
        <f>IF(ISNUMBER(SEARCH(Table1[[#This Row],[their_ent_2]],Table1[[#This Row],[my_ent_2]])), 1, 0)</f>
        <v>1</v>
      </c>
    </row>
    <row r="2932" spans="1:12" hidden="1" x14ac:dyDescent="0.3">
      <c r="A2932" t="s">
        <v>7760</v>
      </c>
      <c r="B2932" t="s">
        <v>6609</v>
      </c>
      <c r="C2932" t="s">
        <v>6609</v>
      </c>
      <c r="D2932" t="s">
        <v>2397</v>
      </c>
      <c r="E2932" t="s">
        <v>7761</v>
      </c>
      <c r="F2932">
        <v>0</v>
      </c>
      <c r="G2932">
        <v>2930</v>
      </c>
      <c r="H2932">
        <f>IF(Table1[[#This Row],[my_ent_1]]=Table1[[#This Row],[their_ent_1]], 1, 0)</f>
        <v>1</v>
      </c>
      <c r="I2932">
        <f>IF(Table1[[#This Row],[my_ent_2]]=Table1[[#This Row],[their_ent_2]], 1, 0)</f>
        <v>0</v>
      </c>
      <c r="J2932">
        <f>IF(Table1[[#This Row],[same_1]]=1 &amp; Table1[[#This Row],[same_2]]=1, 1, 0)</f>
        <v>0</v>
      </c>
      <c r="K2932">
        <f>IF(ISNUMBER(SEARCH(Table1[[#This Row],[their_ent_1]],Table1[[#This Row],[my_ent_1]])), 1, 0)</f>
        <v>1</v>
      </c>
      <c r="L2932">
        <f>IF(ISNUMBER(SEARCH(Table1[[#This Row],[their_ent_2]],Table1[[#This Row],[my_ent_2]])), 1, 0)</f>
        <v>0</v>
      </c>
    </row>
    <row r="2933" spans="1:12" hidden="1" x14ac:dyDescent="0.3">
      <c r="A2933" t="s">
        <v>7762</v>
      </c>
      <c r="B2933" t="s">
        <v>7763</v>
      </c>
      <c r="C2933" t="s">
        <v>7763</v>
      </c>
      <c r="D2933" t="s">
        <v>7764</v>
      </c>
      <c r="E2933" t="s">
        <v>926</v>
      </c>
      <c r="F2933">
        <v>0</v>
      </c>
      <c r="G2933">
        <v>2931</v>
      </c>
      <c r="H2933">
        <f>IF(Table1[[#This Row],[my_ent_1]]=Table1[[#This Row],[their_ent_1]], 1, 0)</f>
        <v>1</v>
      </c>
      <c r="I2933">
        <f>IF(Table1[[#This Row],[my_ent_2]]=Table1[[#This Row],[their_ent_2]], 1, 0)</f>
        <v>0</v>
      </c>
      <c r="J2933">
        <f>IF(Table1[[#This Row],[same_1]]=1 &amp; Table1[[#This Row],[same_2]]=1, 1, 0)</f>
        <v>0</v>
      </c>
      <c r="K2933">
        <f>IF(ISNUMBER(SEARCH(Table1[[#This Row],[their_ent_1]],Table1[[#This Row],[my_ent_1]])), 1, 0)</f>
        <v>1</v>
      </c>
      <c r="L2933">
        <f>IF(ISNUMBER(SEARCH(Table1[[#This Row],[their_ent_2]],Table1[[#This Row],[my_ent_2]])), 1, 0)</f>
        <v>0</v>
      </c>
    </row>
    <row r="2934" spans="1:12" hidden="1" x14ac:dyDescent="0.3">
      <c r="A2934" t="s">
        <v>7765</v>
      </c>
      <c r="B2934" t="s">
        <v>7766</v>
      </c>
      <c r="C2934" t="s">
        <v>8</v>
      </c>
      <c r="D2934" t="s">
        <v>7</v>
      </c>
      <c r="E2934" t="s">
        <v>7767</v>
      </c>
      <c r="F2934">
        <v>0</v>
      </c>
      <c r="G2934">
        <v>2932</v>
      </c>
      <c r="H2934">
        <f>IF(Table1[[#This Row],[my_ent_1]]=Table1[[#This Row],[their_ent_1]], 1, 0)</f>
        <v>0</v>
      </c>
      <c r="I2934">
        <f>IF(Table1[[#This Row],[my_ent_2]]=Table1[[#This Row],[their_ent_2]], 1, 0)</f>
        <v>0</v>
      </c>
      <c r="J2934">
        <f>IF(Table1[[#This Row],[same_1]]=1 &amp; Table1[[#This Row],[same_2]]=1, 1, 0)</f>
        <v>0</v>
      </c>
      <c r="K2934">
        <f>IF(ISNUMBER(SEARCH(Table1[[#This Row],[their_ent_1]],Table1[[#This Row],[my_ent_1]])), 1, 0)</f>
        <v>0</v>
      </c>
      <c r="L2934">
        <f>IF(ISNUMBER(SEARCH(Table1[[#This Row],[their_ent_2]],Table1[[#This Row],[my_ent_2]])), 1, 0)</f>
        <v>0</v>
      </c>
    </row>
    <row r="2935" spans="1:12" hidden="1" x14ac:dyDescent="0.3">
      <c r="A2935" t="s">
        <v>7768</v>
      </c>
      <c r="B2935" t="s">
        <v>7769</v>
      </c>
      <c r="C2935" t="s">
        <v>7770</v>
      </c>
      <c r="D2935" t="s">
        <v>2450</v>
      </c>
      <c r="E2935" t="s">
        <v>1770</v>
      </c>
      <c r="F2935">
        <v>0</v>
      </c>
      <c r="G2935">
        <v>2933</v>
      </c>
      <c r="H2935">
        <f>IF(Table1[[#This Row],[my_ent_1]]=Table1[[#This Row],[their_ent_1]], 1, 0)</f>
        <v>0</v>
      </c>
      <c r="I2935">
        <f>IF(Table1[[#This Row],[my_ent_2]]=Table1[[#This Row],[their_ent_2]], 1, 0)</f>
        <v>0</v>
      </c>
      <c r="J2935">
        <f>IF(Table1[[#This Row],[same_1]]=1 &amp; Table1[[#This Row],[same_2]]=1, 1, 0)</f>
        <v>0</v>
      </c>
      <c r="K2935">
        <f>IF(ISNUMBER(SEARCH(Table1[[#This Row],[their_ent_1]],Table1[[#This Row],[my_ent_1]])), 1, 0)</f>
        <v>0</v>
      </c>
      <c r="L2935">
        <f>IF(ISNUMBER(SEARCH(Table1[[#This Row],[their_ent_2]],Table1[[#This Row],[my_ent_2]])), 1, 0)</f>
        <v>1</v>
      </c>
    </row>
    <row r="2936" spans="1:12" hidden="1" x14ac:dyDescent="0.3">
      <c r="A2936" t="s">
        <v>7771</v>
      </c>
      <c r="B2936" t="s">
        <v>27</v>
      </c>
      <c r="C2936" t="s">
        <v>27</v>
      </c>
      <c r="D2936" t="s">
        <v>12</v>
      </c>
      <c r="E2936" t="s">
        <v>364</v>
      </c>
      <c r="F2936">
        <v>0</v>
      </c>
      <c r="G2936">
        <v>2934</v>
      </c>
      <c r="H2936">
        <f>IF(Table1[[#This Row],[my_ent_1]]=Table1[[#This Row],[their_ent_1]], 1, 0)</f>
        <v>1</v>
      </c>
      <c r="I2936">
        <f>IF(Table1[[#This Row],[my_ent_2]]=Table1[[#This Row],[their_ent_2]], 1, 0)</f>
        <v>0</v>
      </c>
      <c r="J2936">
        <f>IF(Table1[[#This Row],[same_1]]=1 &amp; Table1[[#This Row],[same_2]]=1, 1, 0)</f>
        <v>0</v>
      </c>
      <c r="K2936">
        <f>IF(ISNUMBER(SEARCH(Table1[[#This Row],[their_ent_1]],Table1[[#This Row],[my_ent_1]])), 1, 0)</f>
        <v>1</v>
      </c>
      <c r="L2936">
        <f>IF(ISNUMBER(SEARCH(Table1[[#This Row],[their_ent_2]],Table1[[#This Row],[my_ent_2]])), 1, 0)</f>
        <v>0</v>
      </c>
    </row>
    <row r="2937" spans="1:12" x14ac:dyDescent="0.3">
      <c r="A2937" t="s">
        <v>7772</v>
      </c>
      <c r="B2937" t="s">
        <v>7773</v>
      </c>
      <c r="C2937" t="s">
        <v>7774</v>
      </c>
      <c r="D2937" t="s">
        <v>1481</v>
      </c>
      <c r="E2937" t="s">
        <v>1481</v>
      </c>
      <c r="F2937">
        <v>0</v>
      </c>
      <c r="G2937">
        <v>2935</v>
      </c>
      <c r="H2937">
        <f>IF(Table1[[#This Row],[my_ent_1]]=Table1[[#This Row],[their_ent_1]], 1, 0)</f>
        <v>0</v>
      </c>
      <c r="I2937">
        <f>IF(Table1[[#This Row],[my_ent_2]]=Table1[[#This Row],[their_ent_2]], 1, 0)</f>
        <v>1</v>
      </c>
      <c r="J2937">
        <f>IF(Table1[[#This Row],[same_1]]=1 &amp; Table1[[#This Row],[same_2]]=1, 1, 0)</f>
        <v>0</v>
      </c>
      <c r="K2937">
        <f>IF(ISNUMBER(SEARCH(Table1[[#This Row],[their_ent_1]],Table1[[#This Row],[my_ent_1]])), 1, 0)</f>
        <v>1</v>
      </c>
      <c r="L2937">
        <f>IF(ISNUMBER(SEARCH(Table1[[#This Row],[their_ent_2]],Table1[[#This Row],[my_ent_2]])), 1, 0)</f>
        <v>1</v>
      </c>
    </row>
    <row r="2938" spans="1:12" hidden="1" x14ac:dyDescent="0.3">
      <c r="A2938" t="s">
        <v>7775</v>
      </c>
      <c r="B2938" t="s">
        <v>7776</v>
      </c>
      <c r="C2938" t="s">
        <v>7777</v>
      </c>
      <c r="D2938" t="s">
        <v>7778</v>
      </c>
      <c r="E2938" t="s">
        <v>7778</v>
      </c>
      <c r="F2938">
        <v>0</v>
      </c>
      <c r="G2938">
        <v>2936</v>
      </c>
      <c r="H2938">
        <f>IF(Table1[[#This Row],[my_ent_1]]=Table1[[#This Row],[their_ent_1]], 1, 0)</f>
        <v>0</v>
      </c>
      <c r="I2938">
        <f>IF(Table1[[#This Row],[my_ent_2]]=Table1[[#This Row],[their_ent_2]], 1, 0)</f>
        <v>1</v>
      </c>
      <c r="J2938">
        <f>IF(Table1[[#This Row],[same_1]]=1 &amp; Table1[[#This Row],[same_2]]=1, 1, 0)</f>
        <v>0</v>
      </c>
      <c r="K2938">
        <f>IF(ISNUMBER(SEARCH(Table1[[#This Row],[their_ent_1]],Table1[[#This Row],[my_ent_1]])), 1, 0)</f>
        <v>0</v>
      </c>
      <c r="L2938">
        <f>IF(ISNUMBER(SEARCH(Table1[[#This Row],[their_ent_2]],Table1[[#This Row],[my_ent_2]])), 1, 0)</f>
        <v>1</v>
      </c>
    </row>
    <row r="2939" spans="1:12" hidden="1" x14ac:dyDescent="0.3">
      <c r="A2939" t="s">
        <v>7779</v>
      </c>
      <c r="B2939" t="s">
        <v>56</v>
      </c>
      <c r="C2939" t="s">
        <v>7780</v>
      </c>
      <c r="D2939" t="s">
        <v>1644</v>
      </c>
      <c r="E2939" t="s">
        <v>7781</v>
      </c>
      <c r="F2939">
        <v>0</v>
      </c>
      <c r="G2939">
        <v>2937</v>
      </c>
      <c r="H2939">
        <f>IF(Table1[[#This Row],[my_ent_1]]=Table1[[#This Row],[their_ent_1]], 1, 0)</f>
        <v>0</v>
      </c>
      <c r="I2939">
        <f>IF(Table1[[#This Row],[my_ent_2]]=Table1[[#This Row],[their_ent_2]], 1, 0)</f>
        <v>0</v>
      </c>
      <c r="J2939">
        <f>IF(Table1[[#This Row],[same_1]]=1 &amp; Table1[[#This Row],[same_2]]=1, 1, 0)</f>
        <v>0</v>
      </c>
      <c r="K2939">
        <f>IF(ISNUMBER(SEARCH(Table1[[#This Row],[their_ent_1]],Table1[[#This Row],[my_ent_1]])), 1, 0)</f>
        <v>0</v>
      </c>
      <c r="L2939">
        <f>IF(ISNUMBER(SEARCH(Table1[[#This Row],[their_ent_2]],Table1[[#This Row],[my_ent_2]])), 1, 0)</f>
        <v>0</v>
      </c>
    </row>
    <row r="2940" spans="1:12" x14ac:dyDescent="0.3">
      <c r="A2940" t="s">
        <v>7782</v>
      </c>
      <c r="B2940" t="s">
        <v>316</v>
      </c>
      <c r="C2940" t="s">
        <v>318</v>
      </c>
      <c r="D2940" t="s">
        <v>205</v>
      </c>
      <c r="E2940" t="s">
        <v>205</v>
      </c>
      <c r="F2940">
        <v>0</v>
      </c>
      <c r="G2940">
        <v>2938</v>
      </c>
      <c r="H2940">
        <f>IF(Table1[[#This Row],[my_ent_1]]=Table1[[#This Row],[their_ent_1]], 1, 0)</f>
        <v>0</v>
      </c>
      <c r="I2940">
        <f>IF(Table1[[#This Row],[my_ent_2]]=Table1[[#This Row],[their_ent_2]], 1, 0)</f>
        <v>1</v>
      </c>
      <c r="J2940">
        <f>IF(Table1[[#This Row],[same_1]]=1 &amp; Table1[[#This Row],[same_2]]=1, 1, 0)</f>
        <v>0</v>
      </c>
      <c r="K2940">
        <f>IF(ISNUMBER(SEARCH(Table1[[#This Row],[their_ent_1]],Table1[[#This Row],[my_ent_1]])), 1, 0)</f>
        <v>1</v>
      </c>
      <c r="L2940">
        <f>IF(ISNUMBER(SEARCH(Table1[[#This Row],[their_ent_2]],Table1[[#This Row],[my_ent_2]])), 1, 0)</f>
        <v>1</v>
      </c>
    </row>
    <row r="2941" spans="1:12" hidden="1" x14ac:dyDescent="0.3">
      <c r="A2941" t="s">
        <v>7783</v>
      </c>
      <c r="B2941" t="s">
        <v>7784</v>
      </c>
      <c r="C2941" t="s">
        <v>7785</v>
      </c>
      <c r="D2941" t="s">
        <v>7786</v>
      </c>
      <c r="E2941" t="s">
        <v>7786</v>
      </c>
      <c r="F2941">
        <v>0</v>
      </c>
      <c r="G2941">
        <v>2939</v>
      </c>
      <c r="H2941">
        <f>IF(Table1[[#This Row],[my_ent_1]]=Table1[[#This Row],[their_ent_1]], 1, 0)</f>
        <v>0</v>
      </c>
      <c r="I2941">
        <f>IF(Table1[[#This Row],[my_ent_2]]=Table1[[#This Row],[their_ent_2]], 1, 0)</f>
        <v>1</v>
      </c>
      <c r="J2941">
        <f>IF(Table1[[#This Row],[same_1]]=1 &amp; Table1[[#This Row],[same_2]]=1, 1, 0)</f>
        <v>0</v>
      </c>
      <c r="K2941">
        <f>IF(ISNUMBER(SEARCH(Table1[[#This Row],[their_ent_1]],Table1[[#This Row],[my_ent_1]])), 1, 0)</f>
        <v>0</v>
      </c>
      <c r="L2941">
        <f>IF(ISNUMBER(SEARCH(Table1[[#This Row],[their_ent_2]],Table1[[#This Row],[my_ent_2]])), 1, 0)</f>
        <v>1</v>
      </c>
    </row>
    <row r="2942" spans="1:12" hidden="1" x14ac:dyDescent="0.3">
      <c r="A2942" t="s">
        <v>7787</v>
      </c>
      <c r="B2942" t="s">
        <v>1672</v>
      </c>
      <c r="C2942" t="s">
        <v>1672</v>
      </c>
      <c r="D2942" t="s">
        <v>1114</v>
      </c>
      <c r="E2942" t="s">
        <v>7788</v>
      </c>
      <c r="F2942">
        <v>0</v>
      </c>
      <c r="G2942">
        <v>2940</v>
      </c>
      <c r="H2942">
        <f>IF(Table1[[#This Row],[my_ent_1]]=Table1[[#This Row],[their_ent_1]], 1, 0)</f>
        <v>1</v>
      </c>
      <c r="I2942">
        <f>IF(Table1[[#This Row],[my_ent_2]]=Table1[[#This Row],[their_ent_2]], 1, 0)</f>
        <v>0</v>
      </c>
      <c r="J2942">
        <f>IF(Table1[[#This Row],[same_1]]=1 &amp; Table1[[#This Row],[same_2]]=1, 1, 0)</f>
        <v>0</v>
      </c>
      <c r="K2942">
        <f>IF(ISNUMBER(SEARCH(Table1[[#This Row],[their_ent_1]],Table1[[#This Row],[my_ent_1]])), 1, 0)</f>
        <v>1</v>
      </c>
      <c r="L2942">
        <f>IF(ISNUMBER(SEARCH(Table1[[#This Row],[their_ent_2]],Table1[[#This Row],[my_ent_2]])), 1, 0)</f>
        <v>0</v>
      </c>
    </row>
    <row r="2943" spans="1:12" hidden="1" x14ac:dyDescent="0.3">
      <c r="A2943" t="s">
        <v>7789</v>
      </c>
      <c r="B2943" t="s">
        <v>12</v>
      </c>
      <c r="C2943" t="s">
        <v>200</v>
      </c>
      <c r="D2943" t="s">
        <v>7790</v>
      </c>
      <c r="E2943" t="s">
        <v>7790</v>
      </c>
      <c r="F2943">
        <v>0</v>
      </c>
      <c r="G2943">
        <v>2941</v>
      </c>
      <c r="H2943">
        <f>IF(Table1[[#This Row],[my_ent_1]]=Table1[[#This Row],[their_ent_1]], 1, 0)</f>
        <v>0</v>
      </c>
      <c r="I2943">
        <f>IF(Table1[[#This Row],[my_ent_2]]=Table1[[#This Row],[their_ent_2]], 1, 0)</f>
        <v>1</v>
      </c>
      <c r="J2943">
        <f>IF(Table1[[#This Row],[same_1]]=1 &amp; Table1[[#This Row],[same_2]]=1, 1, 0)</f>
        <v>0</v>
      </c>
      <c r="K2943">
        <f>IF(ISNUMBER(SEARCH(Table1[[#This Row],[their_ent_1]],Table1[[#This Row],[my_ent_1]])), 1, 0)</f>
        <v>0</v>
      </c>
      <c r="L2943">
        <f>IF(ISNUMBER(SEARCH(Table1[[#This Row],[their_ent_2]],Table1[[#This Row],[my_ent_2]])), 1, 0)</f>
        <v>1</v>
      </c>
    </row>
    <row r="2944" spans="1:12" hidden="1" x14ac:dyDescent="0.3">
      <c r="A2944" t="s">
        <v>7791</v>
      </c>
      <c r="B2944" t="s">
        <v>7792</v>
      </c>
      <c r="C2944" t="s">
        <v>7793</v>
      </c>
      <c r="D2944" t="s">
        <v>7794</v>
      </c>
      <c r="E2944" t="s">
        <v>7795</v>
      </c>
      <c r="F2944">
        <v>0</v>
      </c>
      <c r="G2944">
        <v>2942</v>
      </c>
      <c r="H2944">
        <f>IF(Table1[[#This Row],[my_ent_1]]=Table1[[#This Row],[their_ent_1]], 1, 0)</f>
        <v>0</v>
      </c>
      <c r="I2944">
        <f>IF(Table1[[#This Row],[my_ent_2]]=Table1[[#This Row],[their_ent_2]], 1, 0)</f>
        <v>0</v>
      </c>
      <c r="J2944">
        <f>IF(Table1[[#This Row],[same_1]]=1 &amp; Table1[[#This Row],[same_2]]=1, 1, 0)</f>
        <v>0</v>
      </c>
      <c r="K2944">
        <f>IF(ISNUMBER(SEARCH(Table1[[#This Row],[their_ent_1]],Table1[[#This Row],[my_ent_1]])), 1, 0)</f>
        <v>0</v>
      </c>
      <c r="L2944">
        <f>IF(ISNUMBER(SEARCH(Table1[[#This Row],[their_ent_2]],Table1[[#This Row],[my_ent_2]])), 1, 0)</f>
        <v>0</v>
      </c>
    </row>
    <row r="2945" spans="1:12" hidden="1" x14ac:dyDescent="0.3">
      <c r="A2945" t="s">
        <v>7796</v>
      </c>
      <c r="B2945" t="s">
        <v>803</v>
      </c>
      <c r="C2945" t="s">
        <v>7797</v>
      </c>
      <c r="D2945" t="s">
        <v>26</v>
      </c>
      <c r="E2945" t="s">
        <v>3774</v>
      </c>
      <c r="F2945">
        <v>0</v>
      </c>
      <c r="G2945">
        <v>2943</v>
      </c>
      <c r="H2945">
        <f>IF(Table1[[#This Row],[my_ent_1]]=Table1[[#This Row],[their_ent_1]], 1, 0)</f>
        <v>0</v>
      </c>
      <c r="I2945">
        <f>IF(Table1[[#This Row],[my_ent_2]]=Table1[[#This Row],[their_ent_2]], 1, 0)</f>
        <v>0</v>
      </c>
      <c r="J2945">
        <f>IF(Table1[[#This Row],[same_1]]=1 &amp; Table1[[#This Row],[same_2]]=1, 1, 0)</f>
        <v>0</v>
      </c>
      <c r="K2945">
        <f>IF(ISNUMBER(SEARCH(Table1[[#This Row],[their_ent_1]],Table1[[#This Row],[my_ent_1]])), 1, 0)</f>
        <v>0</v>
      </c>
      <c r="L2945">
        <f>IF(ISNUMBER(SEARCH(Table1[[#This Row],[their_ent_2]],Table1[[#This Row],[my_ent_2]])), 1, 0)</f>
        <v>0</v>
      </c>
    </row>
    <row r="2946" spans="1:12" hidden="1" x14ac:dyDescent="0.3">
      <c r="A2946" t="s">
        <v>7798</v>
      </c>
      <c r="B2946" t="s">
        <v>665</v>
      </c>
      <c r="C2946" t="s">
        <v>5384</v>
      </c>
      <c r="D2946" t="s">
        <v>1116</v>
      </c>
      <c r="E2946" t="s">
        <v>7799</v>
      </c>
      <c r="F2946">
        <v>0</v>
      </c>
      <c r="G2946">
        <v>2944</v>
      </c>
      <c r="H2946">
        <f>IF(Table1[[#This Row],[my_ent_1]]=Table1[[#This Row],[their_ent_1]], 1, 0)</f>
        <v>0</v>
      </c>
      <c r="I2946">
        <f>IF(Table1[[#This Row],[my_ent_2]]=Table1[[#This Row],[their_ent_2]], 1, 0)</f>
        <v>0</v>
      </c>
      <c r="J2946">
        <f>IF(Table1[[#This Row],[same_1]]=1 &amp; Table1[[#This Row],[same_2]]=1, 1, 0)</f>
        <v>0</v>
      </c>
      <c r="K2946">
        <f>IF(ISNUMBER(SEARCH(Table1[[#This Row],[their_ent_1]],Table1[[#This Row],[my_ent_1]])), 1, 0)</f>
        <v>0</v>
      </c>
      <c r="L2946">
        <f>IF(ISNUMBER(SEARCH(Table1[[#This Row],[their_ent_2]],Table1[[#This Row],[my_ent_2]])), 1, 0)</f>
        <v>0</v>
      </c>
    </row>
    <row r="2947" spans="1:12" hidden="1" x14ac:dyDescent="0.3">
      <c r="A2947" t="s">
        <v>7800</v>
      </c>
      <c r="B2947" t="s">
        <v>3393</v>
      </c>
      <c r="C2947" t="s">
        <v>7801</v>
      </c>
      <c r="D2947" t="s">
        <v>47</v>
      </c>
      <c r="E2947" t="s">
        <v>1193</v>
      </c>
      <c r="F2947">
        <v>0</v>
      </c>
      <c r="G2947">
        <v>2945</v>
      </c>
      <c r="H2947">
        <f>IF(Table1[[#This Row],[my_ent_1]]=Table1[[#This Row],[their_ent_1]], 1, 0)</f>
        <v>0</v>
      </c>
      <c r="I2947">
        <f>IF(Table1[[#This Row],[my_ent_2]]=Table1[[#This Row],[their_ent_2]], 1, 0)</f>
        <v>0</v>
      </c>
      <c r="J2947">
        <f>IF(Table1[[#This Row],[same_1]]=1 &amp; Table1[[#This Row],[same_2]]=1, 1, 0)</f>
        <v>0</v>
      </c>
      <c r="K2947">
        <f>IF(ISNUMBER(SEARCH(Table1[[#This Row],[their_ent_1]],Table1[[#This Row],[my_ent_1]])), 1, 0)</f>
        <v>0</v>
      </c>
      <c r="L2947">
        <f>IF(ISNUMBER(SEARCH(Table1[[#This Row],[their_ent_2]],Table1[[#This Row],[my_ent_2]])), 1, 0)</f>
        <v>0</v>
      </c>
    </row>
    <row r="2948" spans="1:12" hidden="1" x14ac:dyDescent="0.3">
      <c r="A2948" t="s">
        <v>5050</v>
      </c>
      <c r="B2948" t="s">
        <v>412</v>
      </c>
      <c r="C2948" t="s">
        <v>982</v>
      </c>
      <c r="D2948" t="s">
        <v>5051</v>
      </c>
      <c r="E2948" t="s">
        <v>5051</v>
      </c>
      <c r="F2948">
        <v>0</v>
      </c>
      <c r="G2948">
        <v>2946</v>
      </c>
      <c r="H2948">
        <f>IF(Table1[[#This Row],[my_ent_1]]=Table1[[#This Row],[their_ent_1]], 1, 0)</f>
        <v>0</v>
      </c>
      <c r="I2948">
        <f>IF(Table1[[#This Row],[my_ent_2]]=Table1[[#This Row],[their_ent_2]], 1, 0)</f>
        <v>1</v>
      </c>
      <c r="J2948">
        <f>IF(Table1[[#This Row],[same_1]]=1 &amp; Table1[[#This Row],[same_2]]=1, 1, 0)</f>
        <v>0</v>
      </c>
      <c r="K2948">
        <f>IF(ISNUMBER(SEARCH(Table1[[#This Row],[their_ent_1]],Table1[[#This Row],[my_ent_1]])), 1, 0)</f>
        <v>0</v>
      </c>
      <c r="L2948">
        <f>IF(ISNUMBER(SEARCH(Table1[[#This Row],[their_ent_2]],Table1[[#This Row],[my_ent_2]])), 1, 0)</f>
        <v>1</v>
      </c>
    </row>
    <row r="2949" spans="1:12" hidden="1" x14ac:dyDescent="0.3">
      <c r="A2949" t="s">
        <v>7802</v>
      </c>
      <c r="B2949" t="s">
        <v>7803</v>
      </c>
      <c r="C2949" t="s">
        <v>7803</v>
      </c>
      <c r="D2949" t="s">
        <v>1277</v>
      </c>
      <c r="E2949" t="s">
        <v>7804</v>
      </c>
      <c r="F2949">
        <v>0</v>
      </c>
      <c r="G2949">
        <v>2947</v>
      </c>
      <c r="H2949">
        <f>IF(Table1[[#This Row],[my_ent_1]]=Table1[[#This Row],[their_ent_1]], 1, 0)</f>
        <v>1</v>
      </c>
      <c r="I2949">
        <f>IF(Table1[[#This Row],[my_ent_2]]=Table1[[#This Row],[their_ent_2]], 1, 0)</f>
        <v>0</v>
      </c>
      <c r="J2949">
        <f>IF(Table1[[#This Row],[same_1]]=1 &amp; Table1[[#This Row],[same_2]]=1, 1, 0)</f>
        <v>0</v>
      </c>
      <c r="K2949">
        <f>IF(ISNUMBER(SEARCH(Table1[[#This Row],[their_ent_1]],Table1[[#This Row],[my_ent_1]])), 1, 0)</f>
        <v>1</v>
      </c>
      <c r="L2949">
        <f>IF(ISNUMBER(SEARCH(Table1[[#This Row],[their_ent_2]],Table1[[#This Row],[my_ent_2]])), 1, 0)</f>
        <v>0</v>
      </c>
    </row>
    <row r="2950" spans="1:12" hidden="1" x14ac:dyDescent="0.3">
      <c r="A2950" t="s">
        <v>7805</v>
      </c>
      <c r="B2950" t="s">
        <v>7806</v>
      </c>
      <c r="C2950" t="s">
        <v>7807</v>
      </c>
      <c r="D2950" t="s">
        <v>7808</v>
      </c>
      <c r="E2950" t="s">
        <v>7809</v>
      </c>
      <c r="F2950">
        <v>0</v>
      </c>
      <c r="G2950">
        <v>2948</v>
      </c>
      <c r="H2950">
        <f>IF(Table1[[#This Row],[my_ent_1]]=Table1[[#This Row],[their_ent_1]], 1, 0)</f>
        <v>0</v>
      </c>
      <c r="I2950">
        <f>IF(Table1[[#This Row],[my_ent_2]]=Table1[[#This Row],[their_ent_2]], 1, 0)</f>
        <v>0</v>
      </c>
      <c r="J2950">
        <f>IF(Table1[[#This Row],[same_1]]=1 &amp; Table1[[#This Row],[same_2]]=1, 1, 0)</f>
        <v>0</v>
      </c>
      <c r="K2950">
        <f>IF(ISNUMBER(SEARCH(Table1[[#This Row],[their_ent_1]],Table1[[#This Row],[my_ent_1]])), 1, 0)</f>
        <v>0</v>
      </c>
      <c r="L2950">
        <f>IF(ISNUMBER(SEARCH(Table1[[#This Row],[their_ent_2]],Table1[[#This Row],[my_ent_2]])), 1, 0)</f>
        <v>1</v>
      </c>
    </row>
    <row r="2951" spans="1:12" hidden="1" x14ac:dyDescent="0.3">
      <c r="A2951" t="s">
        <v>7810</v>
      </c>
      <c r="B2951" t="s">
        <v>982</v>
      </c>
      <c r="C2951" t="s">
        <v>982</v>
      </c>
      <c r="D2951" t="s">
        <v>7811</v>
      </c>
      <c r="E2951" t="s">
        <v>7812</v>
      </c>
      <c r="F2951">
        <v>0</v>
      </c>
      <c r="G2951">
        <v>2949</v>
      </c>
      <c r="H2951">
        <f>IF(Table1[[#This Row],[my_ent_1]]=Table1[[#This Row],[their_ent_1]], 1, 0)</f>
        <v>1</v>
      </c>
      <c r="I2951">
        <f>IF(Table1[[#This Row],[my_ent_2]]=Table1[[#This Row],[their_ent_2]], 1, 0)</f>
        <v>0</v>
      </c>
      <c r="J2951">
        <f>IF(Table1[[#This Row],[same_1]]=1 &amp; Table1[[#This Row],[same_2]]=1, 1, 0)</f>
        <v>0</v>
      </c>
      <c r="K2951">
        <f>IF(ISNUMBER(SEARCH(Table1[[#This Row],[their_ent_1]],Table1[[#This Row],[my_ent_1]])), 1, 0)</f>
        <v>1</v>
      </c>
      <c r="L2951">
        <f>IF(ISNUMBER(SEARCH(Table1[[#This Row],[their_ent_2]],Table1[[#This Row],[my_ent_2]])), 1, 0)</f>
        <v>0</v>
      </c>
    </row>
    <row r="2952" spans="1:12" hidden="1" x14ac:dyDescent="0.3">
      <c r="A2952" t="s">
        <v>7813</v>
      </c>
      <c r="B2952" t="s">
        <v>7814</v>
      </c>
      <c r="C2952" t="s">
        <v>7815</v>
      </c>
      <c r="D2952" t="s">
        <v>7816</v>
      </c>
      <c r="E2952" t="s">
        <v>7817</v>
      </c>
      <c r="F2952">
        <v>0</v>
      </c>
      <c r="G2952">
        <v>2950</v>
      </c>
      <c r="H2952">
        <f>IF(Table1[[#This Row],[my_ent_1]]=Table1[[#This Row],[their_ent_1]], 1, 0)</f>
        <v>0</v>
      </c>
      <c r="I2952">
        <f>IF(Table1[[#This Row],[my_ent_2]]=Table1[[#This Row],[their_ent_2]], 1, 0)</f>
        <v>0</v>
      </c>
      <c r="J2952">
        <f>IF(Table1[[#This Row],[same_1]]=1 &amp; Table1[[#This Row],[same_2]]=1, 1, 0)</f>
        <v>0</v>
      </c>
      <c r="K2952">
        <f>IF(ISNUMBER(SEARCH(Table1[[#This Row],[their_ent_1]],Table1[[#This Row],[my_ent_1]])), 1, 0)</f>
        <v>0</v>
      </c>
      <c r="L2952">
        <f>IF(ISNUMBER(SEARCH(Table1[[#This Row],[their_ent_2]],Table1[[#This Row],[my_ent_2]])), 1, 0)</f>
        <v>0</v>
      </c>
    </row>
    <row r="2953" spans="1:12" hidden="1" x14ac:dyDescent="0.3">
      <c r="A2953" t="s">
        <v>7818</v>
      </c>
      <c r="B2953" t="s">
        <v>7819</v>
      </c>
      <c r="C2953" t="s">
        <v>7819</v>
      </c>
      <c r="D2953" t="s">
        <v>126</v>
      </c>
      <c r="E2953" t="s">
        <v>7820</v>
      </c>
      <c r="F2953">
        <v>0</v>
      </c>
      <c r="G2953">
        <v>2951</v>
      </c>
      <c r="H2953">
        <f>IF(Table1[[#This Row],[my_ent_1]]=Table1[[#This Row],[their_ent_1]], 1, 0)</f>
        <v>1</v>
      </c>
      <c r="I2953">
        <f>IF(Table1[[#This Row],[my_ent_2]]=Table1[[#This Row],[their_ent_2]], 1, 0)</f>
        <v>0</v>
      </c>
      <c r="J2953">
        <f>IF(Table1[[#This Row],[same_1]]=1 &amp; Table1[[#This Row],[same_2]]=1, 1, 0)</f>
        <v>0</v>
      </c>
      <c r="K2953">
        <f>IF(ISNUMBER(SEARCH(Table1[[#This Row],[their_ent_1]],Table1[[#This Row],[my_ent_1]])), 1, 0)</f>
        <v>1</v>
      </c>
      <c r="L2953">
        <f>IF(ISNUMBER(SEARCH(Table1[[#This Row],[their_ent_2]],Table1[[#This Row],[my_ent_2]])), 1, 0)</f>
        <v>0</v>
      </c>
    </row>
    <row r="2954" spans="1:12" hidden="1" x14ac:dyDescent="0.3">
      <c r="A2954" t="s">
        <v>7821</v>
      </c>
      <c r="B2954" t="s">
        <v>7822</v>
      </c>
      <c r="C2954" t="s">
        <v>7823</v>
      </c>
      <c r="D2954" t="s">
        <v>7824</v>
      </c>
      <c r="E2954" t="s">
        <v>750</v>
      </c>
      <c r="F2954">
        <v>0</v>
      </c>
      <c r="G2954">
        <v>2952</v>
      </c>
      <c r="H2954">
        <f>IF(Table1[[#This Row],[my_ent_1]]=Table1[[#This Row],[their_ent_1]], 1, 0)</f>
        <v>0</v>
      </c>
      <c r="I2954">
        <f>IF(Table1[[#This Row],[my_ent_2]]=Table1[[#This Row],[their_ent_2]], 1, 0)</f>
        <v>0</v>
      </c>
      <c r="J2954">
        <f>IF(Table1[[#This Row],[same_1]]=1 &amp; Table1[[#This Row],[same_2]]=1, 1, 0)</f>
        <v>0</v>
      </c>
      <c r="K2954">
        <f>IF(ISNUMBER(SEARCH(Table1[[#This Row],[their_ent_1]],Table1[[#This Row],[my_ent_1]])), 1, 0)</f>
        <v>0</v>
      </c>
      <c r="L2954">
        <f>IF(ISNUMBER(SEARCH(Table1[[#This Row],[their_ent_2]],Table1[[#This Row],[my_ent_2]])), 1, 0)</f>
        <v>0</v>
      </c>
    </row>
    <row r="2955" spans="1:12" hidden="1" x14ac:dyDescent="0.3">
      <c r="A2955" t="s">
        <v>7825</v>
      </c>
      <c r="B2955" t="s">
        <v>1189</v>
      </c>
      <c r="C2955" t="s">
        <v>7826</v>
      </c>
      <c r="D2955" t="s">
        <v>7827</v>
      </c>
      <c r="E2955" t="s">
        <v>7827</v>
      </c>
      <c r="F2955">
        <v>0</v>
      </c>
      <c r="G2955">
        <v>2953</v>
      </c>
      <c r="H2955">
        <f>IF(Table1[[#This Row],[my_ent_1]]=Table1[[#This Row],[their_ent_1]], 1, 0)</f>
        <v>0</v>
      </c>
      <c r="I2955">
        <f>IF(Table1[[#This Row],[my_ent_2]]=Table1[[#This Row],[their_ent_2]], 1, 0)</f>
        <v>1</v>
      </c>
      <c r="J2955">
        <f>IF(Table1[[#This Row],[same_1]]=1 &amp; Table1[[#This Row],[same_2]]=1, 1, 0)</f>
        <v>0</v>
      </c>
      <c r="K2955">
        <f>IF(ISNUMBER(SEARCH(Table1[[#This Row],[their_ent_1]],Table1[[#This Row],[my_ent_1]])), 1, 0)</f>
        <v>0</v>
      </c>
      <c r="L2955">
        <f>IF(ISNUMBER(SEARCH(Table1[[#This Row],[their_ent_2]],Table1[[#This Row],[my_ent_2]])), 1, 0)</f>
        <v>1</v>
      </c>
    </row>
    <row r="2956" spans="1:12" hidden="1" x14ac:dyDescent="0.3">
      <c r="A2956" t="s">
        <v>7828</v>
      </c>
      <c r="B2956" t="s">
        <v>12</v>
      </c>
      <c r="C2956" t="s">
        <v>364</v>
      </c>
      <c r="D2956" t="s">
        <v>7829</v>
      </c>
      <c r="E2956" t="s">
        <v>7830</v>
      </c>
      <c r="F2956">
        <v>0</v>
      </c>
      <c r="G2956">
        <v>2954</v>
      </c>
      <c r="H2956">
        <f>IF(Table1[[#This Row],[my_ent_1]]=Table1[[#This Row],[their_ent_1]], 1, 0)</f>
        <v>0</v>
      </c>
      <c r="I2956">
        <f>IF(Table1[[#This Row],[my_ent_2]]=Table1[[#This Row],[their_ent_2]], 1, 0)</f>
        <v>0</v>
      </c>
      <c r="J2956">
        <f>IF(Table1[[#This Row],[same_1]]=1 &amp; Table1[[#This Row],[same_2]]=1, 1, 0)</f>
        <v>0</v>
      </c>
      <c r="K2956">
        <f>IF(ISNUMBER(SEARCH(Table1[[#This Row],[their_ent_1]],Table1[[#This Row],[my_ent_1]])), 1, 0)</f>
        <v>0</v>
      </c>
      <c r="L2956">
        <f>IF(ISNUMBER(SEARCH(Table1[[#This Row],[their_ent_2]],Table1[[#This Row],[my_ent_2]])), 1, 0)</f>
        <v>1</v>
      </c>
    </row>
    <row r="2957" spans="1:12" hidden="1" x14ac:dyDescent="0.3">
      <c r="A2957" t="s">
        <v>7831</v>
      </c>
      <c r="B2957" t="s">
        <v>177</v>
      </c>
      <c r="C2957" t="s">
        <v>7832</v>
      </c>
      <c r="D2957" t="s">
        <v>623</v>
      </c>
      <c r="E2957" t="s">
        <v>1118</v>
      </c>
      <c r="F2957">
        <v>0</v>
      </c>
      <c r="G2957">
        <v>2955</v>
      </c>
      <c r="H2957">
        <f>IF(Table1[[#This Row],[my_ent_1]]=Table1[[#This Row],[their_ent_1]], 1, 0)</f>
        <v>0</v>
      </c>
      <c r="I2957">
        <f>IF(Table1[[#This Row],[my_ent_2]]=Table1[[#This Row],[their_ent_2]], 1, 0)</f>
        <v>0</v>
      </c>
      <c r="J2957">
        <f>IF(Table1[[#This Row],[same_1]]=1 &amp; Table1[[#This Row],[same_2]]=1, 1, 0)</f>
        <v>0</v>
      </c>
      <c r="K2957">
        <f>IF(ISNUMBER(SEARCH(Table1[[#This Row],[their_ent_1]],Table1[[#This Row],[my_ent_1]])), 1, 0)</f>
        <v>0</v>
      </c>
      <c r="L2957">
        <f>IF(ISNUMBER(SEARCH(Table1[[#This Row],[their_ent_2]],Table1[[#This Row],[my_ent_2]])), 1, 0)</f>
        <v>0</v>
      </c>
    </row>
    <row r="2958" spans="1:12" hidden="1" x14ac:dyDescent="0.3">
      <c r="A2958" t="s">
        <v>7833</v>
      </c>
      <c r="B2958" t="s">
        <v>7834</v>
      </c>
      <c r="C2958" t="s">
        <v>1010</v>
      </c>
      <c r="D2958" t="s">
        <v>7835</v>
      </c>
      <c r="E2958" t="s">
        <v>7835</v>
      </c>
      <c r="F2958">
        <v>0</v>
      </c>
      <c r="G2958">
        <v>2956</v>
      </c>
      <c r="H2958">
        <f>IF(Table1[[#This Row],[my_ent_1]]=Table1[[#This Row],[their_ent_1]], 1, 0)</f>
        <v>0</v>
      </c>
      <c r="I2958">
        <f>IF(Table1[[#This Row],[my_ent_2]]=Table1[[#This Row],[their_ent_2]], 1, 0)</f>
        <v>1</v>
      </c>
      <c r="J2958">
        <f>IF(Table1[[#This Row],[same_1]]=1 &amp; Table1[[#This Row],[same_2]]=1, 1, 0)</f>
        <v>0</v>
      </c>
      <c r="K2958">
        <f>IF(ISNUMBER(SEARCH(Table1[[#This Row],[their_ent_1]],Table1[[#This Row],[my_ent_1]])), 1, 0)</f>
        <v>0</v>
      </c>
      <c r="L2958">
        <f>IF(ISNUMBER(SEARCH(Table1[[#This Row],[their_ent_2]],Table1[[#This Row],[my_ent_2]])), 1, 0)</f>
        <v>1</v>
      </c>
    </row>
    <row r="2959" spans="1:12" hidden="1" x14ac:dyDescent="0.3">
      <c r="A2959" t="s">
        <v>7836</v>
      </c>
      <c r="B2959" t="s">
        <v>1650</v>
      </c>
      <c r="C2959" t="s">
        <v>1650</v>
      </c>
      <c r="D2959" t="s">
        <v>6883</v>
      </c>
      <c r="E2959" t="s">
        <v>1545</v>
      </c>
      <c r="F2959">
        <v>0</v>
      </c>
      <c r="G2959">
        <v>2957</v>
      </c>
      <c r="H2959">
        <f>IF(Table1[[#This Row],[my_ent_1]]=Table1[[#This Row],[their_ent_1]], 1, 0)</f>
        <v>1</v>
      </c>
      <c r="I2959">
        <f>IF(Table1[[#This Row],[my_ent_2]]=Table1[[#This Row],[their_ent_2]], 1, 0)</f>
        <v>0</v>
      </c>
      <c r="J2959">
        <f>IF(Table1[[#This Row],[same_1]]=1 &amp; Table1[[#This Row],[same_2]]=1, 1, 0)</f>
        <v>0</v>
      </c>
      <c r="K2959">
        <f>IF(ISNUMBER(SEARCH(Table1[[#This Row],[their_ent_1]],Table1[[#This Row],[my_ent_1]])), 1, 0)</f>
        <v>1</v>
      </c>
      <c r="L2959">
        <f>IF(ISNUMBER(SEARCH(Table1[[#This Row],[their_ent_2]],Table1[[#This Row],[my_ent_2]])), 1, 0)</f>
        <v>0</v>
      </c>
    </row>
    <row r="2960" spans="1:12" hidden="1" x14ac:dyDescent="0.3">
      <c r="A2960" t="s">
        <v>7837</v>
      </c>
      <c r="B2960" t="s">
        <v>7838</v>
      </c>
      <c r="C2960" t="s">
        <v>7839</v>
      </c>
      <c r="D2960" t="s">
        <v>1270</v>
      </c>
      <c r="E2960" t="s">
        <v>1270</v>
      </c>
      <c r="F2960">
        <v>0</v>
      </c>
      <c r="G2960">
        <v>2958</v>
      </c>
      <c r="H2960">
        <f>IF(Table1[[#This Row],[my_ent_1]]=Table1[[#This Row],[their_ent_1]], 1, 0)</f>
        <v>0</v>
      </c>
      <c r="I2960">
        <f>IF(Table1[[#This Row],[my_ent_2]]=Table1[[#This Row],[their_ent_2]], 1, 0)</f>
        <v>1</v>
      </c>
      <c r="J2960">
        <f>IF(Table1[[#This Row],[same_1]]=1 &amp; Table1[[#This Row],[same_2]]=1, 1, 0)</f>
        <v>0</v>
      </c>
      <c r="K2960">
        <f>IF(ISNUMBER(SEARCH(Table1[[#This Row],[their_ent_1]],Table1[[#This Row],[my_ent_1]])), 1, 0)</f>
        <v>0</v>
      </c>
      <c r="L2960">
        <f>IF(ISNUMBER(SEARCH(Table1[[#This Row],[their_ent_2]],Table1[[#This Row],[my_ent_2]])), 1, 0)</f>
        <v>1</v>
      </c>
    </row>
    <row r="2961" spans="1:12" hidden="1" x14ac:dyDescent="0.3">
      <c r="A2961" t="s">
        <v>7840</v>
      </c>
      <c r="B2961" t="s">
        <v>7841</v>
      </c>
      <c r="C2961" t="s">
        <v>473</v>
      </c>
      <c r="D2961" t="s">
        <v>473</v>
      </c>
      <c r="E2961" t="s">
        <v>7842</v>
      </c>
      <c r="F2961">
        <v>0</v>
      </c>
      <c r="G2961">
        <v>2959</v>
      </c>
      <c r="H2961">
        <f>IF(Table1[[#This Row],[my_ent_1]]=Table1[[#This Row],[their_ent_1]], 1, 0)</f>
        <v>0</v>
      </c>
      <c r="I2961">
        <f>IF(Table1[[#This Row],[my_ent_2]]=Table1[[#This Row],[their_ent_2]], 1, 0)</f>
        <v>0</v>
      </c>
      <c r="J2961">
        <f>IF(Table1[[#This Row],[same_1]]=1 &amp; Table1[[#This Row],[same_2]]=1, 1, 0)</f>
        <v>0</v>
      </c>
      <c r="K2961">
        <f>IF(ISNUMBER(SEARCH(Table1[[#This Row],[their_ent_1]],Table1[[#This Row],[my_ent_1]])), 1, 0)</f>
        <v>0</v>
      </c>
      <c r="L2961">
        <f>IF(ISNUMBER(SEARCH(Table1[[#This Row],[their_ent_2]],Table1[[#This Row],[my_ent_2]])), 1, 0)</f>
        <v>0</v>
      </c>
    </row>
    <row r="2962" spans="1:12" x14ac:dyDescent="0.3">
      <c r="A2962" t="s">
        <v>7843</v>
      </c>
      <c r="B2962" t="s">
        <v>944</v>
      </c>
      <c r="C2962" t="s">
        <v>944</v>
      </c>
      <c r="D2962" t="s">
        <v>7679</v>
      </c>
      <c r="E2962" t="s">
        <v>7680</v>
      </c>
      <c r="F2962">
        <v>0</v>
      </c>
      <c r="G2962">
        <v>2960</v>
      </c>
      <c r="H2962">
        <f>IF(Table1[[#This Row],[my_ent_1]]=Table1[[#This Row],[their_ent_1]], 1, 0)</f>
        <v>1</v>
      </c>
      <c r="I2962">
        <f>IF(Table1[[#This Row],[my_ent_2]]=Table1[[#This Row],[their_ent_2]], 1, 0)</f>
        <v>0</v>
      </c>
      <c r="J2962">
        <f>IF(Table1[[#This Row],[same_1]]=1 &amp; Table1[[#This Row],[same_2]]=1, 1, 0)</f>
        <v>0</v>
      </c>
      <c r="K2962">
        <f>IF(ISNUMBER(SEARCH(Table1[[#This Row],[their_ent_1]],Table1[[#This Row],[my_ent_1]])), 1, 0)</f>
        <v>1</v>
      </c>
      <c r="L2962">
        <f>IF(ISNUMBER(SEARCH(Table1[[#This Row],[their_ent_2]],Table1[[#This Row],[my_ent_2]])), 1, 0)</f>
        <v>1</v>
      </c>
    </row>
    <row r="2963" spans="1:12" hidden="1" x14ac:dyDescent="0.3">
      <c r="A2963" t="s">
        <v>7844</v>
      </c>
      <c r="B2963" t="s">
        <v>12</v>
      </c>
      <c r="C2963" t="s">
        <v>364</v>
      </c>
      <c r="D2963" t="s">
        <v>7845</v>
      </c>
      <c r="E2963" t="s">
        <v>7846</v>
      </c>
      <c r="F2963">
        <v>0</v>
      </c>
      <c r="G2963">
        <v>2961</v>
      </c>
      <c r="H2963">
        <f>IF(Table1[[#This Row],[my_ent_1]]=Table1[[#This Row],[their_ent_1]], 1, 0)</f>
        <v>0</v>
      </c>
      <c r="I2963">
        <f>IF(Table1[[#This Row],[my_ent_2]]=Table1[[#This Row],[their_ent_2]], 1, 0)</f>
        <v>0</v>
      </c>
      <c r="J2963">
        <f>IF(Table1[[#This Row],[same_1]]=1 &amp; Table1[[#This Row],[same_2]]=1, 1, 0)</f>
        <v>0</v>
      </c>
      <c r="K2963">
        <f>IF(ISNUMBER(SEARCH(Table1[[#This Row],[their_ent_1]],Table1[[#This Row],[my_ent_1]])), 1, 0)</f>
        <v>0</v>
      </c>
      <c r="L2963">
        <f>IF(ISNUMBER(SEARCH(Table1[[#This Row],[their_ent_2]],Table1[[#This Row],[my_ent_2]])), 1, 0)</f>
        <v>0</v>
      </c>
    </row>
    <row r="2964" spans="1:12" hidden="1" x14ac:dyDescent="0.3">
      <c r="A2964" t="s">
        <v>7847</v>
      </c>
      <c r="B2964" t="s">
        <v>370</v>
      </c>
      <c r="C2964" t="s">
        <v>7848</v>
      </c>
      <c r="D2964" t="s">
        <v>7849</v>
      </c>
      <c r="E2964" t="s">
        <v>7850</v>
      </c>
      <c r="F2964">
        <v>0</v>
      </c>
      <c r="G2964">
        <v>2962</v>
      </c>
      <c r="H2964">
        <f>IF(Table1[[#This Row],[my_ent_1]]=Table1[[#This Row],[their_ent_1]], 1, 0)</f>
        <v>0</v>
      </c>
      <c r="I2964">
        <f>IF(Table1[[#This Row],[my_ent_2]]=Table1[[#This Row],[their_ent_2]], 1, 0)</f>
        <v>0</v>
      </c>
      <c r="J2964">
        <f>IF(Table1[[#This Row],[same_1]]=1 &amp; Table1[[#This Row],[same_2]]=1, 1, 0)</f>
        <v>0</v>
      </c>
      <c r="K2964">
        <f>IF(ISNUMBER(SEARCH(Table1[[#This Row],[their_ent_1]],Table1[[#This Row],[my_ent_1]])), 1, 0)</f>
        <v>0</v>
      </c>
      <c r="L2964">
        <f>IF(ISNUMBER(SEARCH(Table1[[#This Row],[their_ent_2]],Table1[[#This Row],[my_ent_2]])), 1, 0)</f>
        <v>0</v>
      </c>
    </row>
    <row r="2965" spans="1:12" hidden="1" x14ac:dyDescent="0.3">
      <c r="A2965" t="s">
        <v>7851</v>
      </c>
      <c r="B2965" t="s">
        <v>7852</v>
      </c>
      <c r="C2965" t="s">
        <v>7853</v>
      </c>
      <c r="D2965" t="s">
        <v>7854</v>
      </c>
      <c r="E2965" t="s">
        <v>1685</v>
      </c>
      <c r="F2965">
        <v>0</v>
      </c>
      <c r="G2965">
        <v>2963</v>
      </c>
      <c r="H2965">
        <f>IF(Table1[[#This Row],[my_ent_1]]=Table1[[#This Row],[their_ent_1]], 1, 0)</f>
        <v>0</v>
      </c>
      <c r="I2965">
        <f>IF(Table1[[#This Row],[my_ent_2]]=Table1[[#This Row],[their_ent_2]], 1, 0)</f>
        <v>0</v>
      </c>
      <c r="J2965">
        <f>IF(Table1[[#This Row],[same_1]]=1 &amp; Table1[[#This Row],[same_2]]=1, 1, 0)</f>
        <v>0</v>
      </c>
      <c r="K2965">
        <f>IF(ISNUMBER(SEARCH(Table1[[#This Row],[their_ent_1]],Table1[[#This Row],[my_ent_1]])), 1, 0)</f>
        <v>0</v>
      </c>
      <c r="L2965">
        <f>IF(ISNUMBER(SEARCH(Table1[[#This Row],[their_ent_2]],Table1[[#This Row],[my_ent_2]])), 1, 0)</f>
        <v>0</v>
      </c>
    </row>
    <row r="2966" spans="1:12" hidden="1" x14ac:dyDescent="0.3">
      <c r="A2966" t="s">
        <v>7855</v>
      </c>
      <c r="B2966" t="s">
        <v>7856</v>
      </c>
      <c r="C2966" t="s">
        <v>7857</v>
      </c>
      <c r="D2966" t="s">
        <v>7858</v>
      </c>
      <c r="E2966" t="s">
        <v>7858</v>
      </c>
      <c r="F2966">
        <v>0</v>
      </c>
      <c r="G2966">
        <v>2964</v>
      </c>
      <c r="H2966">
        <f>IF(Table1[[#This Row],[my_ent_1]]=Table1[[#This Row],[their_ent_1]], 1, 0)</f>
        <v>0</v>
      </c>
      <c r="I2966">
        <f>IF(Table1[[#This Row],[my_ent_2]]=Table1[[#This Row],[their_ent_2]], 1, 0)</f>
        <v>1</v>
      </c>
      <c r="J2966">
        <f>IF(Table1[[#This Row],[same_1]]=1 &amp; Table1[[#This Row],[same_2]]=1, 1, 0)</f>
        <v>0</v>
      </c>
      <c r="K2966">
        <f>IF(ISNUMBER(SEARCH(Table1[[#This Row],[their_ent_1]],Table1[[#This Row],[my_ent_1]])), 1, 0)</f>
        <v>0</v>
      </c>
      <c r="L2966">
        <f>IF(ISNUMBER(SEARCH(Table1[[#This Row],[their_ent_2]],Table1[[#This Row],[my_ent_2]])), 1, 0)</f>
        <v>1</v>
      </c>
    </row>
    <row r="2967" spans="1:12" hidden="1" x14ac:dyDescent="0.3">
      <c r="A2967" t="s">
        <v>7859</v>
      </c>
      <c r="B2967" t="s">
        <v>142</v>
      </c>
      <c r="C2967" t="s">
        <v>390</v>
      </c>
      <c r="D2967" t="s">
        <v>1106</v>
      </c>
      <c r="E2967" t="s">
        <v>170</v>
      </c>
      <c r="F2967">
        <v>0</v>
      </c>
      <c r="G2967">
        <v>2965</v>
      </c>
      <c r="H2967">
        <f>IF(Table1[[#This Row],[my_ent_1]]=Table1[[#This Row],[their_ent_1]], 1, 0)</f>
        <v>0</v>
      </c>
      <c r="I2967">
        <f>IF(Table1[[#This Row],[my_ent_2]]=Table1[[#This Row],[their_ent_2]], 1, 0)</f>
        <v>0</v>
      </c>
      <c r="J2967">
        <f>IF(Table1[[#This Row],[same_1]]=1 &amp; Table1[[#This Row],[same_2]]=1, 1, 0)</f>
        <v>0</v>
      </c>
      <c r="K2967">
        <f>IF(ISNUMBER(SEARCH(Table1[[#This Row],[their_ent_1]],Table1[[#This Row],[my_ent_1]])), 1, 0)</f>
        <v>0</v>
      </c>
      <c r="L2967">
        <f>IF(ISNUMBER(SEARCH(Table1[[#This Row],[their_ent_2]],Table1[[#This Row],[my_ent_2]])), 1, 0)</f>
        <v>0</v>
      </c>
    </row>
    <row r="2968" spans="1:12" hidden="1" x14ac:dyDescent="0.3">
      <c r="A2968" t="s">
        <v>7860</v>
      </c>
      <c r="B2968" t="s">
        <v>7861</v>
      </c>
      <c r="C2968" t="s">
        <v>7861</v>
      </c>
      <c r="D2968" t="s">
        <v>3614</v>
      </c>
      <c r="E2968" t="s">
        <v>3613</v>
      </c>
      <c r="F2968">
        <v>0</v>
      </c>
      <c r="G2968">
        <v>2966</v>
      </c>
      <c r="H2968">
        <f>IF(Table1[[#This Row],[my_ent_1]]=Table1[[#This Row],[their_ent_1]], 1, 0)</f>
        <v>1</v>
      </c>
      <c r="I2968">
        <f>IF(Table1[[#This Row],[my_ent_2]]=Table1[[#This Row],[their_ent_2]], 1, 0)</f>
        <v>0</v>
      </c>
      <c r="J2968">
        <f>IF(Table1[[#This Row],[same_1]]=1 &amp; Table1[[#This Row],[same_2]]=1, 1, 0)</f>
        <v>0</v>
      </c>
      <c r="K2968">
        <f>IF(ISNUMBER(SEARCH(Table1[[#This Row],[their_ent_1]],Table1[[#This Row],[my_ent_1]])), 1, 0)</f>
        <v>1</v>
      </c>
      <c r="L2968">
        <f>IF(ISNUMBER(SEARCH(Table1[[#This Row],[their_ent_2]],Table1[[#This Row],[my_ent_2]])), 1, 0)</f>
        <v>0</v>
      </c>
    </row>
    <row r="2969" spans="1:12" hidden="1" x14ac:dyDescent="0.3">
      <c r="A2969" t="s">
        <v>7862</v>
      </c>
      <c r="B2969" t="s">
        <v>551</v>
      </c>
      <c r="C2969" t="s">
        <v>887</v>
      </c>
      <c r="D2969" t="s">
        <v>7863</v>
      </c>
      <c r="E2969" t="s">
        <v>7864</v>
      </c>
      <c r="F2969">
        <v>0</v>
      </c>
      <c r="G2969">
        <v>2967</v>
      </c>
      <c r="H2969">
        <f>IF(Table1[[#This Row],[my_ent_1]]=Table1[[#This Row],[their_ent_1]], 1, 0)</f>
        <v>0</v>
      </c>
      <c r="I2969">
        <f>IF(Table1[[#This Row],[my_ent_2]]=Table1[[#This Row],[their_ent_2]], 1, 0)</f>
        <v>0</v>
      </c>
      <c r="J2969">
        <f>IF(Table1[[#This Row],[same_1]]=1 &amp; Table1[[#This Row],[same_2]]=1, 1, 0)</f>
        <v>0</v>
      </c>
      <c r="K2969">
        <f>IF(ISNUMBER(SEARCH(Table1[[#This Row],[their_ent_1]],Table1[[#This Row],[my_ent_1]])), 1, 0)</f>
        <v>0</v>
      </c>
      <c r="L2969">
        <f>IF(ISNUMBER(SEARCH(Table1[[#This Row],[their_ent_2]],Table1[[#This Row],[my_ent_2]])), 1, 0)</f>
        <v>0</v>
      </c>
    </row>
    <row r="2970" spans="1:12" hidden="1" x14ac:dyDescent="0.3">
      <c r="A2970" t="s">
        <v>7865</v>
      </c>
      <c r="B2970" t="s">
        <v>36</v>
      </c>
      <c r="C2970" t="s">
        <v>6389</v>
      </c>
      <c r="D2970" t="s">
        <v>47</v>
      </c>
      <c r="E2970" t="s">
        <v>1847</v>
      </c>
      <c r="F2970">
        <v>0</v>
      </c>
      <c r="G2970">
        <v>2968</v>
      </c>
      <c r="H2970">
        <f>IF(Table1[[#This Row],[my_ent_1]]=Table1[[#This Row],[their_ent_1]], 1, 0)</f>
        <v>0</v>
      </c>
      <c r="I2970">
        <f>IF(Table1[[#This Row],[my_ent_2]]=Table1[[#This Row],[their_ent_2]], 1, 0)</f>
        <v>0</v>
      </c>
      <c r="J2970">
        <f>IF(Table1[[#This Row],[same_1]]=1 &amp; Table1[[#This Row],[same_2]]=1, 1, 0)</f>
        <v>0</v>
      </c>
      <c r="K2970">
        <f>IF(ISNUMBER(SEARCH(Table1[[#This Row],[their_ent_1]],Table1[[#This Row],[my_ent_1]])), 1, 0)</f>
        <v>0</v>
      </c>
      <c r="L2970">
        <f>IF(ISNUMBER(SEARCH(Table1[[#This Row],[their_ent_2]],Table1[[#This Row],[my_ent_2]])), 1, 0)</f>
        <v>0</v>
      </c>
    </row>
    <row r="2971" spans="1:12" hidden="1" x14ac:dyDescent="0.3">
      <c r="A2971" t="s">
        <v>7866</v>
      </c>
      <c r="B2971" t="s">
        <v>205</v>
      </c>
      <c r="C2971" t="s">
        <v>4648</v>
      </c>
      <c r="D2971" t="s">
        <v>12</v>
      </c>
      <c r="E2971" t="s">
        <v>205</v>
      </c>
      <c r="F2971">
        <v>0</v>
      </c>
      <c r="G2971">
        <v>2969</v>
      </c>
      <c r="H2971">
        <f>IF(Table1[[#This Row],[my_ent_1]]=Table1[[#This Row],[their_ent_1]], 1, 0)</f>
        <v>0</v>
      </c>
      <c r="I2971">
        <f>IF(Table1[[#This Row],[my_ent_2]]=Table1[[#This Row],[their_ent_2]], 1, 0)</f>
        <v>0</v>
      </c>
      <c r="J2971">
        <f>IF(Table1[[#This Row],[same_1]]=1 &amp; Table1[[#This Row],[same_2]]=1, 1, 0)</f>
        <v>0</v>
      </c>
      <c r="K2971">
        <f>IF(ISNUMBER(SEARCH(Table1[[#This Row],[their_ent_1]],Table1[[#This Row],[my_ent_1]])), 1, 0)</f>
        <v>0</v>
      </c>
      <c r="L2971">
        <f>IF(ISNUMBER(SEARCH(Table1[[#This Row],[their_ent_2]],Table1[[#This Row],[my_ent_2]])), 1, 0)</f>
        <v>0</v>
      </c>
    </row>
    <row r="2972" spans="1:12" x14ac:dyDescent="0.3">
      <c r="A2972" t="s">
        <v>7867</v>
      </c>
      <c r="B2972" t="s">
        <v>141</v>
      </c>
      <c r="C2972" t="s">
        <v>739</v>
      </c>
      <c r="D2972" t="s">
        <v>27</v>
      </c>
      <c r="E2972" t="s">
        <v>27</v>
      </c>
      <c r="F2972">
        <v>0</v>
      </c>
      <c r="G2972">
        <v>2970</v>
      </c>
      <c r="H2972">
        <f>IF(Table1[[#This Row],[my_ent_1]]=Table1[[#This Row],[their_ent_1]], 1, 0)</f>
        <v>0</v>
      </c>
      <c r="I2972">
        <f>IF(Table1[[#This Row],[my_ent_2]]=Table1[[#This Row],[their_ent_2]], 1, 0)</f>
        <v>1</v>
      </c>
      <c r="J2972">
        <f>IF(Table1[[#This Row],[same_1]]=1 &amp; Table1[[#This Row],[same_2]]=1, 1, 0)</f>
        <v>0</v>
      </c>
      <c r="K2972">
        <f>IF(ISNUMBER(SEARCH(Table1[[#This Row],[their_ent_1]],Table1[[#This Row],[my_ent_1]])), 1, 0)</f>
        <v>1</v>
      </c>
      <c r="L2972">
        <f>IF(ISNUMBER(SEARCH(Table1[[#This Row],[their_ent_2]],Table1[[#This Row],[my_ent_2]])), 1, 0)</f>
        <v>1</v>
      </c>
    </row>
    <row r="2973" spans="1:12" hidden="1" x14ac:dyDescent="0.3">
      <c r="A2973" t="s">
        <v>7868</v>
      </c>
      <c r="B2973" t="s">
        <v>412</v>
      </c>
      <c r="C2973" t="s">
        <v>1481</v>
      </c>
      <c r="D2973" t="s">
        <v>1493</v>
      </c>
      <c r="E2973" t="s">
        <v>874</v>
      </c>
      <c r="F2973">
        <v>0</v>
      </c>
      <c r="G2973">
        <v>2971</v>
      </c>
      <c r="H2973">
        <f>IF(Table1[[#This Row],[my_ent_1]]=Table1[[#This Row],[their_ent_1]], 1, 0)</f>
        <v>0</v>
      </c>
      <c r="I2973">
        <f>IF(Table1[[#This Row],[my_ent_2]]=Table1[[#This Row],[their_ent_2]], 1, 0)</f>
        <v>0</v>
      </c>
      <c r="J2973">
        <f>IF(Table1[[#This Row],[same_1]]=1 &amp; Table1[[#This Row],[same_2]]=1, 1, 0)</f>
        <v>0</v>
      </c>
      <c r="K2973">
        <f>IF(ISNUMBER(SEARCH(Table1[[#This Row],[their_ent_1]],Table1[[#This Row],[my_ent_1]])), 1, 0)</f>
        <v>0</v>
      </c>
      <c r="L2973">
        <f>IF(ISNUMBER(SEARCH(Table1[[#This Row],[their_ent_2]],Table1[[#This Row],[my_ent_2]])), 1, 0)</f>
        <v>1</v>
      </c>
    </row>
    <row r="2974" spans="1:12" x14ac:dyDescent="0.3">
      <c r="A2974" t="s">
        <v>7869</v>
      </c>
      <c r="B2974" t="s">
        <v>500</v>
      </c>
      <c r="C2974" t="s">
        <v>500</v>
      </c>
      <c r="D2974" t="s">
        <v>3190</v>
      </c>
      <c r="E2974" t="s">
        <v>499</v>
      </c>
      <c r="F2974">
        <v>0</v>
      </c>
      <c r="G2974">
        <v>2972</v>
      </c>
      <c r="H2974">
        <f>IF(Table1[[#This Row],[my_ent_1]]=Table1[[#This Row],[their_ent_1]], 1, 0)</f>
        <v>1</v>
      </c>
      <c r="I2974">
        <f>IF(Table1[[#This Row],[my_ent_2]]=Table1[[#This Row],[their_ent_2]], 1, 0)</f>
        <v>0</v>
      </c>
      <c r="J2974">
        <f>IF(Table1[[#This Row],[same_1]]=1 &amp; Table1[[#This Row],[same_2]]=1, 1, 0)</f>
        <v>0</v>
      </c>
      <c r="K2974">
        <f>IF(ISNUMBER(SEARCH(Table1[[#This Row],[their_ent_1]],Table1[[#This Row],[my_ent_1]])), 1, 0)</f>
        <v>1</v>
      </c>
      <c r="L2974">
        <f>IF(ISNUMBER(SEARCH(Table1[[#This Row],[their_ent_2]],Table1[[#This Row],[my_ent_2]])), 1, 0)</f>
        <v>1</v>
      </c>
    </row>
    <row r="2975" spans="1:12" hidden="1" x14ac:dyDescent="0.3">
      <c r="A2975" t="s">
        <v>7870</v>
      </c>
      <c r="B2975" t="s">
        <v>142</v>
      </c>
      <c r="C2975" t="s">
        <v>5619</v>
      </c>
      <c r="D2975" t="s">
        <v>1260</v>
      </c>
      <c r="E2975" t="s">
        <v>142</v>
      </c>
      <c r="F2975">
        <v>0</v>
      </c>
      <c r="G2975">
        <v>2973</v>
      </c>
      <c r="H2975">
        <f>IF(Table1[[#This Row],[my_ent_1]]=Table1[[#This Row],[their_ent_1]], 1, 0)</f>
        <v>0</v>
      </c>
      <c r="I2975">
        <f>IF(Table1[[#This Row],[my_ent_2]]=Table1[[#This Row],[their_ent_2]], 1, 0)</f>
        <v>0</v>
      </c>
      <c r="J2975">
        <f>IF(Table1[[#This Row],[same_1]]=1 &amp; Table1[[#This Row],[same_2]]=1, 1, 0)</f>
        <v>0</v>
      </c>
      <c r="K2975">
        <f>IF(ISNUMBER(SEARCH(Table1[[#This Row],[their_ent_1]],Table1[[#This Row],[my_ent_1]])), 1, 0)</f>
        <v>0</v>
      </c>
      <c r="L2975">
        <f>IF(ISNUMBER(SEARCH(Table1[[#This Row],[their_ent_2]],Table1[[#This Row],[my_ent_2]])), 1, 0)</f>
        <v>0</v>
      </c>
    </row>
    <row r="2976" spans="1:12" x14ac:dyDescent="0.3">
      <c r="A2976" t="s">
        <v>7871</v>
      </c>
      <c r="B2976" t="s">
        <v>7872</v>
      </c>
      <c r="C2976" t="s">
        <v>7873</v>
      </c>
      <c r="D2976" t="s">
        <v>7874</v>
      </c>
      <c r="E2976" t="s">
        <v>7874</v>
      </c>
      <c r="F2976">
        <v>0</v>
      </c>
      <c r="G2976">
        <v>2974</v>
      </c>
      <c r="H2976">
        <f>IF(Table1[[#This Row],[my_ent_1]]=Table1[[#This Row],[their_ent_1]], 1, 0)</f>
        <v>0</v>
      </c>
      <c r="I2976">
        <f>IF(Table1[[#This Row],[my_ent_2]]=Table1[[#This Row],[their_ent_2]], 1, 0)</f>
        <v>1</v>
      </c>
      <c r="J2976">
        <f>IF(Table1[[#This Row],[same_1]]=1 &amp; Table1[[#This Row],[same_2]]=1, 1, 0)</f>
        <v>0</v>
      </c>
      <c r="K2976">
        <f>IF(ISNUMBER(SEARCH(Table1[[#This Row],[their_ent_1]],Table1[[#This Row],[my_ent_1]])), 1, 0)</f>
        <v>1</v>
      </c>
      <c r="L2976">
        <f>IF(ISNUMBER(SEARCH(Table1[[#This Row],[their_ent_2]],Table1[[#This Row],[my_ent_2]])), 1, 0)</f>
        <v>1</v>
      </c>
    </row>
    <row r="2977" spans="1:12" hidden="1" x14ac:dyDescent="0.3">
      <c r="A2977" t="s">
        <v>7875</v>
      </c>
      <c r="B2977" t="s">
        <v>205</v>
      </c>
      <c r="C2977" t="s">
        <v>205</v>
      </c>
      <c r="D2977" t="s">
        <v>675</v>
      </c>
      <c r="E2977" t="s">
        <v>12</v>
      </c>
      <c r="F2977">
        <v>0</v>
      </c>
      <c r="G2977">
        <v>2975</v>
      </c>
      <c r="H2977">
        <f>IF(Table1[[#This Row],[my_ent_1]]=Table1[[#This Row],[their_ent_1]], 1, 0)</f>
        <v>1</v>
      </c>
      <c r="I2977">
        <f>IF(Table1[[#This Row],[my_ent_2]]=Table1[[#This Row],[their_ent_2]], 1, 0)</f>
        <v>0</v>
      </c>
      <c r="J2977">
        <f>IF(Table1[[#This Row],[same_1]]=1 &amp; Table1[[#This Row],[same_2]]=1, 1, 0)</f>
        <v>0</v>
      </c>
      <c r="K2977">
        <f>IF(ISNUMBER(SEARCH(Table1[[#This Row],[their_ent_1]],Table1[[#This Row],[my_ent_1]])), 1, 0)</f>
        <v>1</v>
      </c>
      <c r="L2977">
        <f>IF(ISNUMBER(SEARCH(Table1[[#This Row],[their_ent_2]],Table1[[#This Row],[my_ent_2]])), 1, 0)</f>
        <v>0</v>
      </c>
    </row>
    <row r="2978" spans="1:12" hidden="1" x14ac:dyDescent="0.3">
      <c r="A2978" t="s">
        <v>7876</v>
      </c>
      <c r="B2978" t="s">
        <v>313</v>
      </c>
      <c r="C2978" t="s">
        <v>7877</v>
      </c>
      <c r="D2978" t="s">
        <v>177</v>
      </c>
      <c r="E2978" t="s">
        <v>177</v>
      </c>
      <c r="F2978">
        <v>0</v>
      </c>
      <c r="G2978">
        <v>2976</v>
      </c>
      <c r="H2978">
        <f>IF(Table1[[#This Row],[my_ent_1]]=Table1[[#This Row],[their_ent_1]], 1, 0)</f>
        <v>0</v>
      </c>
      <c r="I2978">
        <f>IF(Table1[[#This Row],[my_ent_2]]=Table1[[#This Row],[their_ent_2]], 1, 0)</f>
        <v>1</v>
      </c>
      <c r="J2978">
        <f>IF(Table1[[#This Row],[same_1]]=1 &amp; Table1[[#This Row],[same_2]]=1, 1, 0)</f>
        <v>0</v>
      </c>
      <c r="K2978">
        <f>IF(ISNUMBER(SEARCH(Table1[[#This Row],[their_ent_1]],Table1[[#This Row],[my_ent_1]])), 1, 0)</f>
        <v>0</v>
      </c>
      <c r="L2978">
        <f>IF(ISNUMBER(SEARCH(Table1[[#This Row],[their_ent_2]],Table1[[#This Row],[my_ent_2]])), 1, 0)</f>
        <v>1</v>
      </c>
    </row>
    <row r="2979" spans="1:12" hidden="1" x14ac:dyDescent="0.3">
      <c r="A2979" t="s">
        <v>7836</v>
      </c>
      <c r="B2979" t="s">
        <v>1650</v>
      </c>
      <c r="C2979" t="s">
        <v>1650</v>
      </c>
      <c r="D2979" t="s">
        <v>6883</v>
      </c>
      <c r="E2979" t="s">
        <v>1545</v>
      </c>
      <c r="F2979">
        <v>0</v>
      </c>
      <c r="G2979">
        <v>2977</v>
      </c>
      <c r="H2979">
        <f>IF(Table1[[#This Row],[my_ent_1]]=Table1[[#This Row],[their_ent_1]], 1, 0)</f>
        <v>1</v>
      </c>
      <c r="I2979">
        <f>IF(Table1[[#This Row],[my_ent_2]]=Table1[[#This Row],[their_ent_2]], 1, 0)</f>
        <v>0</v>
      </c>
      <c r="J2979">
        <f>IF(Table1[[#This Row],[same_1]]=1 &amp; Table1[[#This Row],[same_2]]=1, 1, 0)</f>
        <v>0</v>
      </c>
      <c r="K2979">
        <f>IF(ISNUMBER(SEARCH(Table1[[#This Row],[their_ent_1]],Table1[[#This Row],[my_ent_1]])), 1, 0)</f>
        <v>1</v>
      </c>
      <c r="L2979">
        <f>IF(ISNUMBER(SEARCH(Table1[[#This Row],[their_ent_2]],Table1[[#This Row],[my_ent_2]])), 1, 0)</f>
        <v>0</v>
      </c>
    </row>
    <row r="2980" spans="1:12" x14ac:dyDescent="0.3">
      <c r="A2980" t="s">
        <v>7878</v>
      </c>
      <c r="B2980" t="s">
        <v>405</v>
      </c>
      <c r="C2980" t="s">
        <v>25</v>
      </c>
      <c r="D2980" t="s">
        <v>3029</v>
      </c>
      <c r="E2980" t="s">
        <v>12</v>
      </c>
      <c r="F2980">
        <v>0</v>
      </c>
      <c r="G2980">
        <v>2978</v>
      </c>
      <c r="H2980">
        <f>IF(Table1[[#This Row],[my_ent_1]]=Table1[[#This Row],[their_ent_1]], 1, 0)</f>
        <v>0</v>
      </c>
      <c r="I2980">
        <f>IF(Table1[[#This Row],[my_ent_2]]=Table1[[#This Row],[their_ent_2]], 1, 0)</f>
        <v>0</v>
      </c>
      <c r="J2980">
        <f>IF(Table1[[#This Row],[same_1]]=1 &amp; Table1[[#This Row],[same_2]]=1, 1, 0)</f>
        <v>0</v>
      </c>
      <c r="K2980">
        <f>IF(ISNUMBER(SEARCH(Table1[[#This Row],[their_ent_1]],Table1[[#This Row],[my_ent_1]])), 1, 0)</f>
        <v>1</v>
      </c>
      <c r="L2980">
        <f>IF(ISNUMBER(SEARCH(Table1[[#This Row],[their_ent_2]],Table1[[#This Row],[my_ent_2]])), 1, 0)</f>
        <v>1</v>
      </c>
    </row>
    <row r="2981" spans="1:12" hidden="1" x14ac:dyDescent="0.3">
      <c r="A2981" t="s">
        <v>7879</v>
      </c>
      <c r="B2981" t="s">
        <v>7880</v>
      </c>
      <c r="C2981" t="s">
        <v>352</v>
      </c>
      <c r="D2981" t="s">
        <v>7881</v>
      </c>
      <c r="E2981" t="s">
        <v>7882</v>
      </c>
      <c r="F2981">
        <v>0</v>
      </c>
      <c r="G2981">
        <v>2979</v>
      </c>
      <c r="H2981">
        <f>IF(Table1[[#This Row],[my_ent_1]]=Table1[[#This Row],[their_ent_1]], 1, 0)</f>
        <v>0</v>
      </c>
      <c r="I2981">
        <f>IF(Table1[[#This Row],[my_ent_2]]=Table1[[#This Row],[their_ent_2]], 1, 0)</f>
        <v>0</v>
      </c>
      <c r="J2981">
        <f>IF(Table1[[#This Row],[same_1]]=1 &amp; Table1[[#This Row],[same_2]]=1, 1, 0)</f>
        <v>0</v>
      </c>
      <c r="K2981">
        <f>IF(ISNUMBER(SEARCH(Table1[[#This Row],[their_ent_1]],Table1[[#This Row],[my_ent_1]])), 1, 0)</f>
        <v>0</v>
      </c>
      <c r="L2981">
        <f>IF(ISNUMBER(SEARCH(Table1[[#This Row],[their_ent_2]],Table1[[#This Row],[my_ent_2]])), 1, 0)</f>
        <v>1</v>
      </c>
    </row>
    <row r="2982" spans="1:12" hidden="1" x14ac:dyDescent="0.3">
      <c r="A2982" t="s">
        <v>7883</v>
      </c>
      <c r="B2982" t="s">
        <v>7884</v>
      </c>
      <c r="C2982" t="s">
        <v>7884</v>
      </c>
      <c r="D2982" t="s">
        <v>143</v>
      </c>
      <c r="E2982" t="s">
        <v>88</v>
      </c>
      <c r="F2982">
        <v>0</v>
      </c>
      <c r="G2982">
        <v>2980</v>
      </c>
      <c r="H2982">
        <f>IF(Table1[[#This Row],[my_ent_1]]=Table1[[#This Row],[their_ent_1]], 1, 0)</f>
        <v>1</v>
      </c>
      <c r="I2982">
        <f>IF(Table1[[#This Row],[my_ent_2]]=Table1[[#This Row],[their_ent_2]], 1, 0)</f>
        <v>0</v>
      </c>
      <c r="J2982">
        <f>IF(Table1[[#This Row],[same_1]]=1 &amp; Table1[[#This Row],[same_2]]=1, 1, 0)</f>
        <v>0</v>
      </c>
      <c r="K2982">
        <f>IF(ISNUMBER(SEARCH(Table1[[#This Row],[their_ent_1]],Table1[[#This Row],[my_ent_1]])), 1, 0)</f>
        <v>1</v>
      </c>
      <c r="L2982">
        <f>IF(ISNUMBER(SEARCH(Table1[[#This Row],[their_ent_2]],Table1[[#This Row],[my_ent_2]])), 1, 0)</f>
        <v>0</v>
      </c>
    </row>
    <row r="2983" spans="1:12" hidden="1" x14ac:dyDescent="0.3">
      <c r="A2983" t="s">
        <v>7885</v>
      </c>
      <c r="B2983" t="s">
        <v>7886</v>
      </c>
      <c r="C2983" t="s">
        <v>7887</v>
      </c>
      <c r="D2983" t="s">
        <v>7887</v>
      </c>
      <c r="E2983" t="s">
        <v>7888</v>
      </c>
      <c r="F2983">
        <v>0</v>
      </c>
      <c r="G2983">
        <v>2981</v>
      </c>
      <c r="H2983">
        <f>IF(Table1[[#This Row],[my_ent_1]]=Table1[[#This Row],[their_ent_1]], 1, 0)</f>
        <v>0</v>
      </c>
      <c r="I2983">
        <f>IF(Table1[[#This Row],[my_ent_2]]=Table1[[#This Row],[their_ent_2]], 1, 0)</f>
        <v>0</v>
      </c>
      <c r="J2983">
        <f>IF(Table1[[#This Row],[same_1]]=1 &amp; Table1[[#This Row],[same_2]]=1, 1, 0)</f>
        <v>0</v>
      </c>
      <c r="K2983">
        <f>IF(ISNUMBER(SEARCH(Table1[[#This Row],[their_ent_1]],Table1[[#This Row],[my_ent_1]])), 1, 0)</f>
        <v>0</v>
      </c>
      <c r="L2983">
        <f>IF(ISNUMBER(SEARCH(Table1[[#This Row],[their_ent_2]],Table1[[#This Row],[my_ent_2]])), 1, 0)</f>
        <v>0</v>
      </c>
    </row>
    <row r="2984" spans="1:12" hidden="1" x14ac:dyDescent="0.3">
      <c r="A2984" t="s">
        <v>7889</v>
      </c>
      <c r="B2984" t="s">
        <v>142</v>
      </c>
      <c r="C2984" t="s">
        <v>871</v>
      </c>
      <c r="D2984" t="s">
        <v>22</v>
      </c>
      <c r="E2984" t="s">
        <v>567</v>
      </c>
      <c r="F2984">
        <v>0</v>
      </c>
      <c r="G2984">
        <v>2982</v>
      </c>
      <c r="H2984">
        <f>IF(Table1[[#This Row],[my_ent_1]]=Table1[[#This Row],[their_ent_1]], 1, 0)</f>
        <v>0</v>
      </c>
      <c r="I2984">
        <f>IF(Table1[[#This Row],[my_ent_2]]=Table1[[#This Row],[their_ent_2]], 1, 0)</f>
        <v>0</v>
      </c>
      <c r="J2984">
        <f>IF(Table1[[#This Row],[same_1]]=1 &amp; Table1[[#This Row],[same_2]]=1, 1, 0)</f>
        <v>0</v>
      </c>
      <c r="K2984">
        <f>IF(ISNUMBER(SEARCH(Table1[[#This Row],[their_ent_1]],Table1[[#This Row],[my_ent_1]])), 1, 0)</f>
        <v>0</v>
      </c>
      <c r="L2984">
        <f>IF(ISNUMBER(SEARCH(Table1[[#This Row],[their_ent_2]],Table1[[#This Row],[my_ent_2]])), 1, 0)</f>
        <v>0</v>
      </c>
    </row>
    <row r="2985" spans="1:12" hidden="1" x14ac:dyDescent="0.3">
      <c r="A2985" t="s">
        <v>7890</v>
      </c>
      <c r="B2985" t="s">
        <v>7891</v>
      </c>
      <c r="C2985" t="s">
        <v>7891</v>
      </c>
      <c r="D2985" t="s">
        <v>1770</v>
      </c>
      <c r="E2985" t="s">
        <v>227</v>
      </c>
      <c r="F2985">
        <v>0</v>
      </c>
      <c r="G2985">
        <v>2983</v>
      </c>
      <c r="H2985">
        <f>IF(Table1[[#This Row],[my_ent_1]]=Table1[[#This Row],[their_ent_1]], 1, 0)</f>
        <v>1</v>
      </c>
      <c r="I2985">
        <f>IF(Table1[[#This Row],[my_ent_2]]=Table1[[#This Row],[their_ent_2]], 1, 0)</f>
        <v>0</v>
      </c>
      <c r="J2985">
        <f>IF(Table1[[#This Row],[same_1]]=1 &amp; Table1[[#This Row],[same_2]]=1, 1, 0)</f>
        <v>0</v>
      </c>
      <c r="K2985">
        <f>IF(ISNUMBER(SEARCH(Table1[[#This Row],[their_ent_1]],Table1[[#This Row],[my_ent_1]])), 1, 0)</f>
        <v>1</v>
      </c>
      <c r="L2985">
        <f>IF(ISNUMBER(SEARCH(Table1[[#This Row],[their_ent_2]],Table1[[#This Row],[my_ent_2]])), 1, 0)</f>
        <v>0</v>
      </c>
    </row>
    <row r="2986" spans="1:12" hidden="1" x14ac:dyDescent="0.3">
      <c r="A2986" t="s">
        <v>7892</v>
      </c>
      <c r="B2986" t="s">
        <v>1766</v>
      </c>
      <c r="C2986" t="s">
        <v>1766</v>
      </c>
      <c r="D2986" t="s">
        <v>412</v>
      </c>
      <c r="E2986" t="s">
        <v>387</v>
      </c>
      <c r="F2986">
        <v>0</v>
      </c>
      <c r="G2986">
        <v>2984</v>
      </c>
      <c r="H2986">
        <f>IF(Table1[[#This Row],[my_ent_1]]=Table1[[#This Row],[their_ent_1]], 1, 0)</f>
        <v>1</v>
      </c>
      <c r="I2986">
        <f>IF(Table1[[#This Row],[my_ent_2]]=Table1[[#This Row],[their_ent_2]], 1, 0)</f>
        <v>0</v>
      </c>
      <c r="J2986">
        <f>IF(Table1[[#This Row],[same_1]]=1 &amp; Table1[[#This Row],[same_2]]=1, 1, 0)</f>
        <v>0</v>
      </c>
      <c r="K2986">
        <f>IF(ISNUMBER(SEARCH(Table1[[#This Row],[their_ent_1]],Table1[[#This Row],[my_ent_1]])), 1, 0)</f>
        <v>1</v>
      </c>
      <c r="L2986">
        <f>IF(ISNUMBER(SEARCH(Table1[[#This Row],[their_ent_2]],Table1[[#This Row],[my_ent_2]])), 1, 0)</f>
        <v>0</v>
      </c>
    </row>
    <row r="2987" spans="1:12" x14ac:dyDescent="0.3">
      <c r="A2987" t="s">
        <v>7893</v>
      </c>
      <c r="B2987" t="s">
        <v>96</v>
      </c>
      <c r="C2987" t="s">
        <v>96</v>
      </c>
      <c r="D2987" t="s">
        <v>3881</v>
      </c>
      <c r="E2987" t="s">
        <v>528</v>
      </c>
      <c r="F2987">
        <v>0</v>
      </c>
      <c r="G2987">
        <v>2985</v>
      </c>
      <c r="H2987">
        <f>IF(Table1[[#This Row],[my_ent_1]]=Table1[[#This Row],[their_ent_1]], 1, 0)</f>
        <v>1</v>
      </c>
      <c r="I2987">
        <f>IF(Table1[[#This Row],[my_ent_2]]=Table1[[#This Row],[their_ent_2]], 1, 0)</f>
        <v>0</v>
      </c>
      <c r="J2987">
        <f>IF(Table1[[#This Row],[same_1]]=1 &amp; Table1[[#This Row],[same_2]]=1, 1, 0)</f>
        <v>0</v>
      </c>
      <c r="K2987">
        <f>IF(ISNUMBER(SEARCH(Table1[[#This Row],[their_ent_1]],Table1[[#This Row],[my_ent_1]])), 1, 0)</f>
        <v>1</v>
      </c>
      <c r="L2987">
        <f>IF(ISNUMBER(SEARCH(Table1[[#This Row],[their_ent_2]],Table1[[#This Row],[my_ent_2]])), 1, 0)</f>
        <v>1</v>
      </c>
    </row>
    <row r="2988" spans="1:12" hidden="1" x14ac:dyDescent="0.3">
      <c r="A2988" t="s">
        <v>7894</v>
      </c>
      <c r="B2988" t="s">
        <v>1106</v>
      </c>
      <c r="C2988" t="s">
        <v>390</v>
      </c>
      <c r="D2988" t="s">
        <v>47</v>
      </c>
      <c r="E2988" t="s">
        <v>47</v>
      </c>
      <c r="F2988">
        <v>0</v>
      </c>
      <c r="G2988">
        <v>2986</v>
      </c>
      <c r="H2988">
        <f>IF(Table1[[#This Row],[my_ent_1]]=Table1[[#This Row],[their_ent_1]], 1, 0)</f>
        <v>0</v>
      </c>
      <c r="I2988">
        <f>IF(Table1[[#This Row],[my_ent_2]]=Table1[[#This Row],[their_ent_2]], 1, 0)</f>
        <v>1</v>
      </c>
      <c r="J2988">
        <f>IF(Table1[[#This Row],[same_1]]=1 &amp; Table1[[#This Row],[same_2]]=1, 1, 0)</f>
        <v>0</v>
      </c>
      <c r="K2988">
        <f>IF(ISNUMBER(SEARCH(Table1[[#This Row],[their_ent_1]],Table1[[#This Row],[my_ent_1]])), 1, 0)</f>
        <v>0</v>
      </c>
      <c r="L2988">
        <f>IF(ISNUMBER(SEARCH(Table1[[#This Row],[their_ent_2]],Table1[[#This Row],[my_ent_2]])), 1, 0)</f>
        <v>1</v>
      </c>
    </row>
    <row r="2989" spans="1:12" x14ac:dyDescent="0.3">
      <c r="A2989" t="s">
        <v>7895</v>
      </c>
      <c r="B2989" t="s">
        <v>7896</v>
      </c>
      <c r="C2989" t="s">
        <v>7896</v>
      </c>
      <c r="D2989" t="s">
        <v>7</v>
      </c>
      <c r="E2989" t="s">
        <v>8</v>
      </c>
      <c r="F2989">
        <v>0</v>
      </c>
      <c r="G2989">
        <v>2987</v>
      </c>
      <c r="H2989">
        <f>IF(Table1[[#This Row],[my_ent_1]]=Table1[[#This Row],[their_ent_1]], 1, 0)</f>
        <v>1</v>
      </c>
      <c r="I2989">
        <f>IF(Table1[[#This Row],[my_ent_2]]=Table1[[#This Row],[their_ent_2]], 1, 0)</f>
        <v>0</v>
      </c>
      <c r="J2989">
        <f>IF(Table1[[#This Row],[same_1]]=1 &amp; Table1[[#This Row],[same_2]]=1, 1, 0)</f>
        <v>0</v>
      </c>
      <c r="K2989">
        <f>IF(ISNUMBER(SEARCH(Table1[[#This Row],[their_ent_1]],Table1[[#This Row],[my_ent_1]])), 1, 0)</f>
        <v>1</v>
      </c>
      <c r="L2989">
        <f>IF(ISNUMBER(SEARCH(Table1[[#This Row],[their_ent_2]],Table1[[#This Row],[my_ent_2]])), 1, 0)</f>
        <v>1</v>
      </c>
    </row>
    <row r="2990" spans="1:12" hidden="1" x14ac:dyDescent="0.3">
      <c r="A2990" t="s">
        <v>7897</v>
      </c>
      <c r="B2990" t="s">
        <v>7898</v>
      </c>
      <c r="C2990" t="s">
        <v>10</v>
      </c>
      <c r="D2990" t="s">
        <v>356</v>
      </c>
      <c r="E2990" t="s">
        <v>1459</v>
      </c>
      <c r="F2990">
        <v>0</v>
      </c>
      <c r="G2990">
        <v>2988</v>
      </c>
      <c r="H2990">
        <f>IF(Table1[[#This Row],[my_ent_1]]=Table1[[#This Row],[their_ent_1]], 1, 0)</f>
        <v>0</v>
      </c>
      <c r="I2990">
        <f>IF(Table1[[#This Row],[my_ent_2]]=Table1[[#This Row],[their_ent_2]], 1, 0)</f>
        <v>0</v>
      </c>
      <c r="J2990">
        <f>IF(Table1[[#This Row],[same_1]]=1 &amp; Table1[[#This Row],[same_2]]=1, 1, 0)</f>
        <v>0</v>
      </c>
      <c r="K2990">
        <f>IF(ISNUMBER(SEARCH(Table1[[#This Row],[their_ent_1]],Table1[[#This Row],[my_ent_1]])), 1, 0)</f>
        <v>0</v>
      </c>
      <c r="L2990">
        <f>IF(ISNUMBER(SEARCH(Table1[[#This Row],[their_ent_2]],Table1[[#This Row],[my_ent_2]])), 1, 0)</f>
        <v>0</v>
      </c>
    </row>
    <row r="2991" spans="1:12" hidden="1" x14ac:dyDescent="0.3">
      <c r="A2991" t="s">
        <v>7899</v>
      </c>
      <c r="B2991" t="s">
        <v>3182</v>
      </c>
      <c r="C2991" t="s">
        <v>3182</v>
      </c>
      <c r="D2991" t="s">
        <v>47</v>
      </c>
      <c r="E2991" t="s">
        <v>354</v>
      </c>
      <c r="F2991">
        <v>0</v>
      </c>
      <c r="G2991">
        <v>2989</v>
      </c>
      <c r="H2991">
        <f>IF(Table1[[#This Row],[my_ent_1]]=Table1[[#This Row],[their_ent_1]], 1, 0)</f>
        <v>1</v>
      </c>
      <c r="I2991">
        <f>IF(Table1[[#This Row],[my_ent_2]]=Table1[[#This Row],[their_ent_2]], 1, 0)</f>
        <v>0</v>
      </c>
      <c r="J2991">
        <f>IF(Table1[[#This Row],[same_1]]=1 &amp; Table1[[#This Row],[same_2]]=1, 1, 0)</f>
        <v>0</v>
      </c>
      <c r="K2991">
        <f>IF(ISNUMBER(SEARCH(Table1[[#This Row],[their_ent_1]],Table1[[#This Row],[my_ent_1]])), 1, 0)</f>
        <v>1</v>
      </c>
      <c r="L2991">
        <f>IF(ISNUMBER(SEARCH(Table1[[#This Row],[their_ent_2]],Table1[[#This Row],[my_ent_2]])), 1, 0)</f>
        <v>0</v>
      </c>
    </row>
    <row r="2992" spans="1:12" hidden="1" x14ac:dyDescent="0.3">
      <c r="A2992" t="s">
        <v>7900</v>
      </c>
      <c r="B2992" t="s">
        <v>5269</v>
      </c>
      <c r="C2992" t="s">
        <v>7901</v>
      </c>
      <c r="D2992" t="s">
        <v>7901</v>
      </c>
      <c r="E2992" t="s">
        <v>247</v>
      </c>
      <c r="F2992">
        <v>0</v>
      </c>
      <c r="G2992">
        <v>2990</v>
      </c>
      <c r="H2992">
        <f>IF(Table1[[#This Row],[my_ent_1]]=Table1[[#This Row],[their_ent_1]], 1, 0)</f>
        <v>0</v>
      </c>
      <c r="I2992">
        <f>IF(Table1[[#This Row],[my_ent_2]]=Table1[[#This Row],[their_ent_2]], 1, 0)</f>
        <v>0</v>
      </c>
      <c r="J2992">
        <f>IF(Table1[[#This Row],[same_1]]=1 &amp; Table1[[#This Row],[same_2]]=1, 1, 0)</f>
        <v>0</v>
      </c>
      <c r="K2992">
        <f>IF(ISNUMBER(SEARCH(Table1[[#This Row],[their_ent_1]],Table1[[#This Row],[my_ent_1]])), 1, 0)</f>
        <v>0</v>
      </c>
      <c r="L2992">
        <f>IF(ISNUMBER(SEARCH(Table1[[#This Row],[their_ent_2]],Table1[[#This Row],[my_ent_2]])), 1, 0)</f>
        <v>0</v>
      </c>
    </row>
    <row r="2993" spans="1:12" hidden="1" x14ac:dyDescent="0.3">
      <c r="A2993" t="s">
        <v>7902</v>
      </c>
      <c r="B2993" t="s">
        <v>4152</v>
      </c>
      <c r="C2993" t="s">
        <v>7903</v>
      </c>
      <c r="D2993" t="s">
        <v>143</v>
      </c>
      <c r="E2993" t="s">
        <v>4152</v>
      </c>
      <c r="F2993">
        <v>0</v>
      </c>
      <c r="G2993">
        <v>2991</v>
      </c>
      <c r="H2993">
        <f>IF(Table1[[#This Row],[my_ent_1]]=Table1[[#This Row],[their_ent_1]], 1, 0)</f>
        <v>0</v>
      </c>
      <c r="I2993">
        <f>IF(Table1[[#This Row],[my_ent_2]]=Table1[[#This Row],[their_ent_2]], 1, 0)</f>
        <v>0</v>
      </c>
      <c r="J2993">
        <f>IF(Table1[[#This Row],[same_1]]=1 &amp; Table1[[#This Row],[same_2]]=1, 1, 0)</f>
        <v>0</v>
      </c>
      <c r="K2993">
        <f>IF(ISNUMBER(SEARCH(Table1[[#This Row],[their_ent_1]],Table1[[#This Row],[my_ent_1]])), 1, 0)</f>
        <v>0</v>
      </c>
      <c r="L2993">
        <f>IF(ISNUMBER(SEARCH(Table1[[#This Row],[their_ent_2]],Table1[[#This Row],[my_ent_2]])), 1, 0)</f>
        <v>0</v>
      </c>
    </row>
    <row r="2994" spans="1:12" hidden="1" x14ac:dyDescent="0.3">
      <c r="A2994" t="s">
        <v>7904</v>
      </c>
      <c r="B2994" t="s">
        <v>7905</v>
      </c>
      <c r="C2994" t="s">
        <v>347</v>
      </c>
      <c r="D2994" t="s">
        <v>78</v>
      </c>
      <c r="E2994" t="s">
        <v>369</v>
      </c>
      <c r="F2994">
        <v>0</v>
      </c>
      <c r="G2994">
        <v>2992</v>
      </c>
      <c r="H2994">
        <f>IF(Table1[[#This Row],[my_ent_1]]=Table1[[#This Row],[their_ent_1]], 1, 0)</f>
        <v>0</v>
      </c>
      <c r="I2994">
        <f>IF(Table1[[#This Row],[my_ent_2]]=Table1[[#This Row],[their_ent_2]], 1, 0)</f>
        <v>0</v>
      </c>
      <c r="J2994">
        <f>IF(Table1[[#This Row],[same_1]]=1 &amp; Table1[[#This Row],[same_2]]=1, 1, 0)</f>
        <v>0</v>
      </c>
      <c r="K2994">
        <f>IF(ISNUMBER(SEARCH(Table1[[#This Row],[their_ent_1]],Table1[[#This Row],[my_ent_1]])), 1, 0)</f>
        <v>0</v>
      </c>
      <c r="L2994">
        <f>IF(ISNUMBER(SEARCH(Table1[[#This Row],[their_ent_2]],Table1[[#This Row],[my_ent_2]])), 1, 0)</f>
        <v>0</v>
      </c>
    </row>
    <row r="2995" spans="1:12" x14ac:dyDescent="0.3">
      <c r="A2995" t="s">
        <v>7906</v>
      </c>
      <c r="B2995" t="s">
        <v>2193</v>
      </c>
      <c r="C2995" t="s">
        <v>1057</v>
      </c>
      <c r="D2995" t="s">
        <v>7907</v>
      </c>
      <c r="E2995" t="s">
        <v>7907</v>
      </c>
      <c r="F2995">
        <v>0</v>
      </c>
      <c r="G2995">
        <v>2993</v>
      </c>
      <c r="H2995">
        <f>IF(Table1[[#This Row],[my_ent_1]]=Table1[[#This Row],[their_ent_1]], 1, 0)</f>
        <v>0</v>
      </c>
      <c r="I2995">
        <f>IF(Table1[[#This Row],[my_ent_2]]=Table1[[#This Row],[their_ent_2]], 1, 0)</f>
        <v>1</v>
      </c>
      <c r="J2995">
        <f>IF(Table1[[#This Row],[same_1]]=1 &amp; Table1[[#This Row],[same_2]]=1, 1, 0)</f>
        <v>0</v>
      </c>
      <c r="K2995">
        <f>IF(ISNUMBER(SEARCH(Table1[[#This Row],[their_ent_1]],Table1[[#This Row],[my_ent_1]])), 1, 0)</f>
        <v>1</v>
      </c>
      <c r="L2995">
        <f>IF(ISNUMBER(SEARCH(Table1[[#This Row],[their_ent_2]],Table1[[#This Row],[my_ent_2]])), 1, 0)</f>
        <v>1</v>
      </c>
    </row>
    <row r="2996" spans="1:12" hidden="1" x14ac:dyDescent="0.3">
      <c r="A2996" t="s">
        <v>7908</v>
      </c>
      <c r="B2996" t="s">
        <v>1756</v>
      </c>
      <c r="C2996" t="s">
        <v>22</v>
      </c>
      <c r="D2996" t="s">
        <v>499</v>
      </c>
      <c r="E2996" t="s">
        <v>7909</v>
      </c>
      <c r="F2996">
        <v>0</v>
      </c>
      <c r="G2996">
        <v>2994</v>
      </c>
      <c r="H2996">
        <f>IF(Table1[[#This Row],[my_ent_1]]=Table1[[#This Row],[their_ent_1]], 1, 0)</f>
        <v>0</v>
      </c>
      <c r="I2996">
        <f>IF(Table1[[#This Row],[my_ent_2]]=Table1[[#This Row],[their_ent_2]], 1, 0)</f>
        <v>0</v>
      </c>
      <c r="J2996">
        <f>IF(Table1[[#This Row],[same_1]]=1 &amp; Table1[[#This Row],[same_2]]=1, 1, 0)</f>
        <v>0</v>
      </c>
      <c r="K2996">
        <f>IF(ISNUMBER(SEARCH(Table1[[#This Row],[their_ent_1]],Table1[[#This Row],[my_ent_1]])), 1, 0)</f>
        <v>1</v>
      </c>
      <c r="L2996">
        <f>IF(ISNUMBER(SEARCH(Table1[[#This Row],[their_ent_2]],Table1[[#This Row],[my_ent_2]])), 1, 0)</f>
        <v>0</v>
      </c>
    </row>
    <row r="2997" spans="1:12" hidden="1" x14ac:dyDescent="0.3">
      <c r="A2997" t="s">
        <v>7910</v>
      </c>
      <c r="B2997" t="s">
        <v>313</v>
      </c>
      <c r="C2997" t="s">
        <v>12</v>
      </c>
      <c r="D2997" t="s">
        <v>143</v>
      </c>
      <c r="E2997" t="s">
        <v>82</v>
      </c>
      <c r="F2997">
        <v>0</v>
      </c>
      <c r="G2997">
        <v>2995</v>
      </c>
      <c r="H2997">
        <f>IF(Table1[[#This Row],[my_ent_1]]=Table1[[#This Row],[their_ent_1]], 1, 0)</f>
        <v>0</v>
      </c>
      <c r="I2997">
        <f>IF(Table1[[#This Row],[my_ent_2]]=Table1[[#This Row],[their_ent_2]], 1, 0)</f>
        <v>0</v>
      </c>
      <c r="J2997">
        <f>IF(Table1[[#This Row],[same_1]]=1 &amp; Table1[[#This Row],[same_2]]=1, 1, 0)</f>
        <v>0</v>
      </c>
      <c r="K2997">
        <f>IF(ISNUMBER(SEARCH(Table1[[#This Row],[their_ent_1]],Table1[[#This Row],[my_ent_1]])), 1, 0)</f>
        <v>1</v>
      </c>
      <c r="L2997">
        <f>IF(ISNUMBER(SEARCH(Table1[[#This Row],[their_ent_2]],Table1[[#This Row],[my_ent_2]])), 1, 0)</f>
        <v>0</v>
      </c>
    </row>
    <row r="2998" spans="1:12" x14ac:dyDescent="0.3">
      <c r="A2998" t="s">
        <v>7911</v>
      </c>
      <c r="B2998" t="s">
        <v>7912</v>
      </c>
      <c r="C2998" t="s">
        <v>7913</v>
      </c>
      <c r="D2998" t="s">
        <v>917</v>
      </c>
      <c r="E2998" t="s">
        <v>917</v>
      </c>
      <c r="F2998">
        <v>0</v>
      </c>
      <c r="G2998">
        <v>2996</v>
      </c>
      <c r="H2998">
        <f>IF(Table1[[#This Row],[my_ent_1]]=Table1[[#This Row],[their_ent_1]], 1, 0)</f>
        <v>0</v>
      </c>
      <c r="I2998">
        <f>IF(Table1[[#This Row],[my_ent_2]]=Table1[[#This Row],[their_ent_2]], 1, 0)</f>
        <v>1</v>
      </c>
      <c r="J2998">
        <f>IF(Table1[[#This Row],[same_1]]=1 &amp; Table1[[#This Row],[same_2]]=1, 1, 0)</f>
        <v>0</v>
      </c>
      <c r="K2998">
        <f>IF(ISNUMBER(SEARCH(Table1[[#This Row],[their_ent_1]],Table1[[#This Row],[my_ent_1]])), 1, 0)</f>
        <v>1</v>
      </c>
      <c r="L2998">
        <f>IF(ISNUMBER(SEARCH(Table1[[#This Row],[their_ent_2]],Table1[[#This Row],[my_ent_2]])), 1, 0)</f>
        <v>1</v>
      </c>
    </row>
    <row r="2999" spans="1:12" x14ac:dyDescent="0.3">
      <c r="A2999" t="s">
        <v>7914</v>
      </c>
      <c r="B2999" t="s">
        <v>171</v>
      </c>
      <c r="C2999" t="s">
        <v>171</v>
      </c>
      <c r="D2999" t="s">
        <v>1658</v>
      </c>
      <c r="E2999" t="s">
        <v>1659</v>
      </c>
      <c r="F2999">
        <v>0</v>
      </c>
      <c r="G2999">
        <v>2997</v>
      </c>
      <c r="H2999">
        <f>IF(Table1[[#This Row],[my_ent_1]]=Table1[[#This Row],[their_ent_1]], 1, 0)</f>
        <v>1</v>
      </c>
      <c r="I2999">
        <f>IF(Table1[[#This Row],[my_ent_2]]=Table1[[#This Row],[their_ent_2]], 1, 0)</f>
        <v>0</v>
      </c>
      <c r="J2999">
        <f>IF(Table1[[#This Row],[same_1]]=1 &amp; Table1[[#This Row],[same_2]]=1, 1, 0)</f>
        <v>0</v>
      </c>
      <c r="K2999">
        <f>IF(ISNUMBER(SEARCH(Table1[[#This Row],[their_ent_1]],Table1[[#This Row],[my_ent_1]])), 1, 0)</f>
        <v>1</v>
      </c>
      <c r="L2999">
        <f>IF(ISNUMBER(SEARCH(Table1[[#This Row],[their_ent_2]],Table1[[#This Row],[my_ent_2]])), 1, 0)</f>
        <v>1</v>
      </c>
    </row>
    <row r="3000" spans="1:12" hidden="1" x14ac:dyDescent="0.3">
      <c r="A3000" t="s">
        <v>7915</v>
      </c>
      <c r="B3000" t="s">
        <v>177</v>
      </c>
      <c r="C3000" t="s">
        <v>177</v>
      </c>
      <c r="D3000" t="s">
        <v>1770</v>
      </c>
      <c r="E3000" t="s">
        <v>1918</v>
      </c>
      <c r="F3000">
        <v>0</v>
      </c>
      <c r="G3000">
        <v>2998</v>
      </c>
      <c r="H3000">
        <f>IF(Table1[[#This Row],[my_ent_1]]=Table1[[#This Row],[their_ent_1]], 1, 0)</f>
        <v>1</v>
      </c>
      <c r="I3000">
        <f>IF(Table1[[#This Row],[my_ent_2]]=Table1[[#This Row],[their_ent_2]], 1, 0)</f>
        <v>0</v>
      </c>
      <c r="J3000">
        <f>IF(Table1[[#This Row],[same_1]]=1 &amp; Table1[[#This Row],[same_2]]=1, 1, 0)</f>
        <v>0</v>
      </c>
      <c r="K3000">
        <f>IF(ISNUMBER(SEARCH(Table1[[#This Row],[their_ent_1]],Table1[[#This Row],[my_ent_1]])), 1, 0)</f>
        <v>1</v>
      </c>
      <c r="L3000">
        <f>IF(ISNUMBER(SEARCH(Table1[[#This Row],[their_ent_2]],Table1[[#This Row],[my_ent_2]])), 1, 0)</f>
        <v>0</v>
      </c>
    </row>
    <row r="3001" spans="1:12" hidden="1" x14ac:dyDescent="0.3">
      <c r="A3001" t="s">
        <v>7916</v>
      </c>
      <c r="B3001" t="s">
        <v>7917</v>
      </c>
      <c r="C3001" t="s">
        <v>1089</v>
      </c>
      <c r="D3001" t="s">
        <v>7918</v>
      </c>
      <c r="E3001" t="s">
        <v>7498</v>
      </c>
      <c r="F3001">
        <v>0</v>
      </c>
      <c r="G3001">
        <v>2999</v>
      </c>
      <c r="H3001">
        <f>IF(Table1[[#This Row],[my_ent_1]]=Table1[[#This Row],[their_ent_1]], 1, 0)</f>
        <v>0</v>
      </c>
      <c r="I3001">
        <f>IF(Table1[[#This Row],[my_ent_2]]=Table1[[#This Row],[their_ent_2]], 1, 0)</f>
        <v>0</v>
      </c>
      <c r="J3001">
        <f>IF(Table1[[#This Row],[same_1]]=1 &amp; Table1[[#This Row],[same_2]]=1, 1, 0)</f>
        <v>0</v>
      </c>
      <c r="K3001">
        <f>IF(ISNUMBER(SEARCH(Table1[[#This Row],[their_ent_1]],Table1[[#This Row],[my_ent_1]])), 1, 0)</f>
        <v>0</v>
      </c>
      <c r="L3001">
        <f>IF(ISNUMBER(SEARCH(Table1[[#This Row],[their_ent_2]],Table1[[#This Row],[my_ent_2]])), 1, 0)</f>
        <v>0</v>
      </c>
    </row>
    <row r="3002" spans="1:12" hidden="1" x14ac:dyDescent="0.3">
      <c r="A3002" t="s">
        <v>7919</v>
      </c>
      <c r="B3002" t="s">
        <v>7920</v>
      </c>
      <c r="C3002" t="s">
        <v>7920</v>
      </c>
      <c r="D3002" t="s">
        <v>4686</v>
      </c>
      <c r="E3002" t="s">
        <v>7921</v>
      </c>
      <c r="F3002">
        <v>0</v>
      </c>
      <c r="G3002">
        <v>3000</v>
      </c>
      <c r="H3002">
        <f>IF(Table1[[#This Row],[my_ent_1]]=Table1[[#This Row],[their_ent_1]], 1, 0)</f>
        <v>1</v>
      </c>
      <c r="I3002">
        <f>IF(Table1[[#This Row],[my_ent_2]]=Table1[[#This Row],[their_ent_2]], 1, 0)</f>
        <v>0</v>
      </c>
      <c r="J3002">
        <f>IF(Table1[[#This Row],[same_1]]=1 &amp; Table1[[#This Row],[same_2]]=1, 1, 0)</f>
        <v>0</v>
      </c>
      <c r="K3002">
        <f>IF(ISNUMBER(SEARCH(Table1[[#This Row],[their_ent_1]],Table1[[#This Row],[my_ent_1]])), 1, 0)</f>
        <v>1</v>
      </c>
      <c r="L3002">
        <f>IF(ISNUMBER(SEARCH(Table1[[#This Row],[their_ent_2]],Table1[[#This Row],[my_ent_2]])), 1, 0)</f>
        <v>0</v>
      </c>
    </row>
    <row r="3003" spans="1:12" hidden="1" x14ac:dyDescent="0.3">
      <c r="A3003" t="s">
        <v>7922</v>
      </c>
      <c r="B3003" t="s">
        <v>4284</v>
      </c>
      <c r="C3003" t="s">
        <v>7923</v>
      </c>
      <c r="D3003" t="s">
        <v>1972</v>
      </c>
      <c r="E3003" t="s">
        <v>7924</v>
      </c>
      <c r="F3003">
        <v>0</v>
      </c>
      <c r="G3003">
        <v>3001</v>
      </c>
      <c r="H3003">
        <f>IF(Table1[[#This Row],[my_ent_1]]=Table1[[#This Row],[their_ent_1]], 1, 0)</f>
        <v>0</v>
      </c>
      <c r="I3003">
        <f>IF(Table1[[#This Row],[my_ent_2]]=Table1[[#This Row],[their_ent_2]], 1, 0)</f>
        <v>0</v>
      </c>
      <c r="J3003">
        <f>IF(Table1[[#This Row],[same_1]]=1 &amp; Table1[[#This Row],[same_2]]=1, 1, 0)</f>
        <v>0</v>
      </c>
      <c r="K3003">
        <f>IF(ISNUMBER(SEARCH(Table1[[#This Row],[their_ent_1]],Table1[[#This Row],[my_ent_1]])), 1, 0)</f>
        <v>0</v>
      </c>
      <c r="L3003">
        <f>IF(ISNUMBER(SEARCH(Table1[[#This Row],[their_ent_2]],Table1[[#This Row],[my_ent_2]])), 1, 0)</f>
        <v>0</v>
      </c>
    </row>
    <row r="3004" spans="1:12" hidden="1" x14ac:dyDescent="0.3">
      <c r="A3004" t="s">
        <v>7925</v>
      </c>
      <c r="B3004" t="s">
        <v>469</v>
      </c>
      <c r="C3004" t="s">
        <v>47</v>
      </c>
      <c r="D3004" t="s">
        <v>163</v>
      </c>
      <c r="E3004" t="s">
        <v>21</v>
      </c>
      <c r="F3004">
        <v>0</v>
      </c>
      <c r="G3004">
        <v>3002</v>
      </c>
      <c r="H3004">
        <f>IF(Table1[[#This Row],[my_ent_1]]=Table1[[#This Row],[their_ent_1]], 1, 0)</f>
        <v>0</v>
      </c>
      <c r="I3004">
        <f>IF(Table1[[#This Row],[my_ent_2]]=Table1[[#This Row],[their_ent_2]], 1, 0)</f>
        <v>0</v>
      </c>
      <c r="J3004">
        <f>IF(Table1[[#This Row],[same_1]]=1 &amp; Table1[[#This Row],[same_2]]=1, 1, 0)</f>
        <v>0</v>
      </c>
      <c r="K3004">
        <f>IF(ISNUMBER(SEARCH(Table1[[#This Row],[their_ent_1]],Table1[[#This Row],[my_ent_1]])), 1, 0)</f>
        <v>1</v>
      </c>
      <c r="L3004">
        <f>IF(ISNUMBER(SEARCH(Table1[[#This Row],[their_ent_2]],Table1[[#This Row],[my_ent_2]])), 1, 0)</f>
        <v>0</v>
      </c>
    </row>
    <row r="3005" spans="1:12" x14ac:dyDescent="0.3">
      <c r="A3005" t="s">
        <v>7926</v>
      </c>
      <c r="B3005" t="s">
        <v>9</v>
      </c>
      <c r="C3005" t="s">
        <v>10</v>
      </c>
      <c r="D3005" t="s">
        <v>4210</v>
      </c>
      <c r="E3005" t="s">
        <v>4211</v>
      </c>
      <c r="F3005">
        <v>0</v>
      </c>
      <c r="G3005">
        <v>3003</v>
      </c>
      <c r="H3005">
        <f>IF(Table1[[#This Row],[my_ent_1]]=Table1[[#This Row],[their_ent_1]], 1, 0)</f>
        <v>0</v>
      </c>
      <c r="I3005">
        <f>IF(Table1[[#This Row],[my_ent_2]]=Table1[[#This Row],[their_ent_2]], 1, 0)</f>
        <v>0</v>
      </c>
      <c r="J3005">
        <f>IF(Table1[[#This Row],[same_1]]=1 &amp; Table1[[#This Row],[same_2]]=1, 1, 0)</f>
        <v>0</v>
      </c>
      <c r="K3005">
        <f>IF(ISNUMBER(SEARCH(Table1[[#This Row],[their_ent_1]],Table1[[#This Row],[my_ent_1]])), 1, 0)</f>
        <v>1</v>
      </c>
      <c r="L3005">
        <f>IF(ISNUMBER(SEARCH(Table1[[#This Row],[their_ent_2]],Table1[[#This Row],[my_ent_2]])), 1, 0)</f>
        <v>1</v>
      </c>
    </row>
    <row r="3006" spans="1:12" hidden="1" x14ac:dyDescent="0.3">
      <c r="A3006" t="s">
        <v>7927</v>
      </c>
      <c r="B3006" t="s">
        <v>7928</v>
      </c>
      <c r="C3006" t="s">
        <v>7929</v>
      </c>
      <c r="D3006" t="s">
        <v>276</v>
      </c>
      <c r="E3006" t="s">
        <v>7930</v>
      </c>
      <c r="F3006">
        <v>0</v>
      </c>
      <c r="G3006">
        <v>3004</v>
      </c>
      <c r="H3006">
        <f>IF(Table1[[#This Row],[my_ent_1]]=Table1[[#This Row],[their_ent_1]], 1, 0)</f>
        <v>0</v>
      </c>
      <c r="I3006">
        <f>IF(Table1[[#This Row],[my_ent_2]]=Table1[[#This Row],[their_ent_2]], 1, 0)</f>
        <v>0</v>
      </c>
      <c r="J3006">
        <f>IF(Table1[[#This Row],[same_1]]=1 &amp; Table1[[#This Row],[same_2]]=1, 1, 0)</f>
        <v>0</v>
      </c>
      <c r="K3006">
        <f>IF(ISNUMBER(SEARCH(Table1[[#This Row],[their_ent_1]],Table1[[#This Row],[my_ent_1]])), 1, 0)</f>
        <v>0</v>
      </c>
      <c r="L3006">
        <f>IF(ISNUMBER(SEARCH(Table1[[#This Row],[their_ent_2]],Table1[[#This Row],[my_ent_2]])), 1, 0)</f>
        <v>0</v>
      </c>
    </row>
    <row r="3007" spans="1:12" hidden="1" x14ac:dyDescent="0.3">
      <c r="A3007" t="s">
        <v>7931</v>
      </c>
      <c r="B3007" t="s">
        <v>7932</v>
      </c>
      <c r="C3007" t="s">
        <v>7933</v>
      </c>
      <c r="D3007" t="s">
        <v>7934</v>
      </c>
      <c r="E3007" t="s">
        <v>7935</v>
      </c>
      <c r="F3007">
        <v>0</v>
      </c>
      <c r="G3007">
        <v>3005</v>
      </c>
      <c r="H3007">
        <f>IF(Table1[[#This Row],[my_ent_1]]=Table1[[#This Row],[their_ent_1]], 1, 0)</f>
        <v>0</v>
      </c>
      <c r="I3007">
        <f>IF(Table1[[#This Row],[my_ent_2]]=Table1[[#This Row],[their_ent_2]], 1, 0)</f>
        <v>0</v>
      </c>
      <c r="J3007">
        <f>IF(Table1[[#This Row],[same_1]]=1 &amp; Table1[[#This Row],[same_2]]=1, 1, 0)</f>
        <v>0</v>
      </c>
      <c r="K3007">
        <f>IF(ISNUMBER(SEARCH(Table1[[#This Row],[their_ent_1]],Table1[[#This Row],[my_ent_1]])), 1, 0)</f>
        <v>0</v>
      </c>
      <c r="L3007">
        <f>IF(ISNUMBER(SEARCH(Table1[[#This Row],[their_ent_2]],Table1[[#This Row],[my_ent_2]])), 1, 0)</f>
        <v>0</v>
      </c>
    </row>
    <row r="3008" spans="1:12" hidden="1" x14ac:dyDescent="0.3">
      <c r="A3008" t="s">
        <v>7936</v>
      </c>
      <c r="B3008" t="s">
        <v>2393</v>
      </c>
      <c r="C3008" t="s">
        <v>12</v>
      </c>
      <c r="D3008" t="s">
        <v>12</v>
      </c>
      <c r="E3008" t="s">
        <v>1545</v>
      </c>
      <c r="F3008">
        <v>0</v>
      </c>
      <c r="G3008">
        <v>3006</v>
      </c>
      <c r="H3008">
        <f>IF(Table1[[#This Row],[my_ent_1]]=Table1[[#This Row],[their_ent_1]], 1, 0)</f>
        <v>0</v>
      </c>
      <c r="I3008">
        <f>IF(Table1[[#This Row],[my_ent_2]]=Table1[[#This Row],[their_ent_2]], 1, 0)</f>
        <v>0</v>
      </c>
      <c r="J3008">
        <f>IF(Table1[[#This Row],[same_1]]=1 &amp; Table1[[#This Row],[same_2]]=1, 1, 0)</f>
        <v>0</v>
      </c>
      <c r="K3008">
        <f>IF(ISNUMBER(SEARCH(Table1[[#This Row],[their_ent_1]],Table1[[#This Row],[my_ent_1]])), 1, 0)</f>
        <v>0</v>
      </c>
      <c r="L3008">
        <f>IF(ISNUMBER(SEARCH(Table1[[#This Row],[their_ent_2]],Table1[[#This Row],[my_ent_2]])), 1, 0)</f>
        <v>0</v>
      </c>
    </row>
    <row r="3009" spans="1:12" hidden="1" x14ac:dyDescent="0.3">
      <c r="A3009" t="s">
        <v>7937</v>
      </c>
      <c r="B3009" t="s">
        <v>7938</v>
      </c>
      <c r="C3009" t="s">
        <v>7939</v>
      </c>
      <c r="D3009" t="s">
        <v>2989</v>
      </c>
      <c r="E3009" t="s">
        <v>87</v>
      </c>
      <c r="F3009">
        <v>0</v>
      </c>
      <c r="G3009">
        <v>3007</v>
      </c>
      <c r="H3009">
        <f>IF(Table1[[#This Row],[my_ent_1]]=Table1[[#This Row],[their_ent_1]], 1, 0)</f>
        <v>0</v>
      </c>
      <c r="I3009">
        <f>IF(Table1[[#This Row],[my_ent_2]]=Table1[[#This Row],[their_ent_2]], 1, 0)</f>
        <v>0</v>
      </c>
      <c r="J3009">
        <f>IF(Table1[[#This Row],[same_1]]=1 &amp; Table1[[#This Row],[same_2]]=1, 1, 0)</f>
        <v>0</v>
      </c>
      <c r="K3009">
        <f>IF(ISNUMBER(SEARCH(Table1[[#This Row],[their_ent_1]],Table1[[#This Row],[my_ent_1]])), 1, 0)</f>
        <v>1</v>
      </c>
      <c r="L3009">
        <f>IF(ISNUMBER(SEARCH(Table1[[#This Row],[their_ent_2]],Table1[[#This Row],[my_ent_2]])), 1, 0)</f>
        <v>0</v>
      </c>
    </row>
    <row r="3010" spans="1:12" hidden="1" x14ac:dyDescent="0.3">
      <c r="A3010" t="s">
        <v>7940</v>
      </c>
      <c r="B3010" t="s">
        <v>7941</v>
      </c>
      <c r="C3010" t="s">
        <v>7941</v>
      </c>
      <c r="D3010" t="s">
        <v>593</v>
      </c>
      <c r="E3010" t="s">
        <v>7942</v>
      </c>
      <c r="F3010">
        <v>0</v>
      </c>
      <c r="G3010">
        <v>3008</v>
      </c>
      <c r="H3010">
        <f>IF(Table1[[#This Row],[my_ent_1]]=Table1[[#This Row],[their_ent_1]], 1, 0)</f>
        <v>1</v>
      </c>
      <c r="I3010">
        <f>IF(Table1[[#This Row],[my_ent_2]]=Table1[[#This Row],[their_ent_2]], 1, 0)</f>
        <v>0</v>
      </c>
      <c r="J3010">
        <f>IF(Table1[[#This Row],[same_1]]=1 &amp; Table1[[#This Row],[same_2]]=1, 1, 0)</f>
        <v>0</v>
      </c>
      <c r="K3010">
        <f>IF(ISNUMBER(SEARCH(Table1[[#This Row],[their_ent_1]],Table1[[#This Row],[my_ent_1]])), 1, 0)</f>
        <v>1</v>
      </c>
      <c r="L3010">
        <f>IF(ISNUMBER(SEARCH(Table1[[#This Row],[their_ent_2]],Table1[[#This Row],[my_ent_2]])), 1, 0)</f>
        <v>0</v>
      </c>
    </row>
    <row r="3011" spans="1:12" hidden="1" x14ac:dyDescent="0.3">
      <c r="A3011" t="s">
        <v>7943</v>
      </c>
      <c r="B3011" t="s">
        <v>7944</v>
      </c>
      <c r="C3011" t="s">
        <v>56</v>
      </c>
      <c r="D3011" t="s">
        <v>56</v>
      </c>
      <c r="E3011" t="s">
        <v>7945</v>
      </c>
      <c r="F3011">
        <v>0</v>
      </c>
      <c r="G3011">
        <v>3009</v>
      </c>
      <c r="H3011">
        <f>IF(Table1[[#This Row],[my_ent_1]]=Table1[[#This Row],[their_ent_1]], 1, 0)</f>
        <v>0</v>
      </c>
      <c r="I3011">
        <f>IF(Table1[[#This Row],[my_ent_2]]=Table1[[#This Row],[their_ent_2]], 1, 0)</f>
        <v>0</v>
      </c>
      <c r="J3011">
        <f>IF(Table1[[#This Row],[same_1]]=1 &amp; Table1[[#This Row],[same_2]]=1, 1, 0)</f>
        <v>0</v>
      </c>
      <c r="K3011">
        <f>IF(ISNUMBER(SEARCH(Table1[[#This Row],[their_ent_1]],Table1[[#This Row],[my_ent_1]])), 1, 0)</f>
        <v>0</v>
      </c>
      <c r="L3011">
        <f>IF(ISNUMBER(SEARCH(Table1[[#This Row],[their_ent_2]],Table1[[#This Row],[my_ent_2]])), 1, 0)</f>
        <v>0</v>
      </c>
    </row>
    <row r="3012" spans="1:12" hidden="1" x14ac:dyDescent="0.3">
      <c r="A3012" t="s">
        <v>7946</v>
      </c>
      <c r="B3012" t="s">
        <v>1749</v>
      </c>
      <c r="C3012" t="s">
        <v>7947</v>
      </c>
      <c r="D3012" t="s">
        <v>143</v>
      </c>
      <c r="E3012" t="s">
        <v>1749</v>
      </c>
      <c r="F3012">
        <v>0</v>
      </c>
      <c r="G3012">
        <v>3010</v>
      </c>
      <c r="H3012">
        <f>IF(Table1[[#This Row],[my_ent_1]]=Table1[[#This Row],[their_ent_1]], 1, 0)</f>
        <v>0</v>
      </c>
      <c r="I3012">
        <f>IF(Table1[[#This Row],[my_ent_2]]=Table1[[#This Row],[their_ent_2]], 1, 0)</f>
        <v>0</v>
      </c>
      <c r="J3012">
        <f>IF(Table1[[#This Row],[same_1]]=1 &amp; Table1[[#This Row],[same_2]]=1, 1, 0)</f>
        <v>0</v>
      </c>
      <c r="K3012">
        <f>IF(ISNUMBER(SEARCH(Table1[[#This Row],[their_ent_1]],Table1[[#This Row],[my_ent_1]])), 1, 0)</f>
        <v>0</v>
      </c>
      <c r="L3012">
        <f>IF(ISNUMBER(SEARCH(Table1[[#This Row],[their_ent_2]],Table1[[#This Row],[my_ent_2]])), 1, 0)</f>
        <v>0</v>
      </c>
    </row>
    <row r="3013" spans="1:12" hidden="1" x14ac:dyDescent="0.3">
      <c r="A3013" t="s">
        <v>7948</v>
      </c>
      <c r="B3013" t="s">
        <v>2858</v>
      </c>
      <c r="C3013" t="s">
        <v>2858</v>
      </c>
      <c r="D3013" t="s">
        <v>47</v>
      </c>
      <c r="E3013" t="s">
        <v>443</v>
      </c>
      <c r="F3013">
        <v>0</v>
      </c>
      <c r="G3013">
        <v>3011</v>
      </c>
      <c r="H3013">
        <f>IF(Table1[[#This Row],[my_ent_1]]=Table1[[#This Row],[their_ent_1]], 1, 0)</f>
        <v>1</v>
      </c>
      <c r="I3013">
        <f>IF(Table1[[#This Row],[my_ent_2]]=Table1[[#This Row],[their_ent_2]], 1, 0)</f>
        <v>0</v>
      </c>
      <c r="J3013">
        <f>IF(Table1[[#This Row],[same_1]]=1 &amp; Table1[[#This Row],[same_2]]=1, 1, 0)</f>
        <v>0</v>
      </c>
      <c r="K3013">
        <f>IF(ISNUMBER(SEARCH(Table1[[#This Row],[their_ent_1]],Table1[[#This Row],[my_ent_1]])), 1, 0)</f>
        <v>1</v>
      </c>
      <c r="L3013">
        <f>IF(ISNUMBER(SEARCH(Table1[[#This Row],[their_ent_2]],Table1[[#This Row],[my_ent_2]])), 1, 0)</f>
        <v>0</v>
      </c>
    </row>
    <row r="3014" spans="1:12" hidden="1" x14ac:dyDescent="0.3">
      <c r="A3014" t="s">
        <v>7949</v>
      </c>
      <c r="B3014" t="s">
        <v>12</v>
      </c>
      <c r="C3014" t="s">
        <v>352</v>
      </c>
      <c r="D3014" t="s">
        <v>1495</v>
      </c>
      <c r="E3014" t="s">
        <v>314</v>
      </c>
      <c r="F3014">
        <v>0</v>
      </c>
      <c r="G3014">
        <v>3012</v>
      </c>
      <c r="H3014">
        <f>IF(Table1[[#This Row],[my_ent_1]]=Table1[[#This Row],[their_ent_1]], 1, 0)</f>
        <v>0</v>
      </c>
      <c r="I3014">
        <f>IF(Table1[[#This Row],[my_ent_2]]=Table1[[#This Row],[their_ent_2]], 1, 0)</f>
        <v>0</v>
      </c>
      <c r="J3014">
        <f>IF(Table1[[#This Row],[same_1]]=1 &amp; Table1[[#This Row],[same_2]]=1, 1, 0)</f>
        <v>0</v>
      </c>
      <c r="K3014">
        <f>IF(ISNUMBER(SEARCH(Table1[[#This Row],[their_ent_1]],Table1[[#This Row],[my_ent_1]])), 1, 0)</f>
        <v>0</v>
      </c>
      <c r="L3014">
        <f>IF(ISNUMBER(SEARCH(Table1[[#This Row],[their_ent_2]],Table1[[#This Row],[my_ent_2]])), 1, 0)</f>
        <v>0</v>
      </c>
    </row>
    <row r="3015" spans="1:12" hidden="1" x14ac:dyDescent="0.3">
      <c r="A3015" t="s">
        <v>7950</v>
      </c>
      <c r="B3015" t="s">
        <v>1691</v>
      </c>
      <c r="C3015" t="s">
        <v>7951</v>
      </c>
      <c r="D3015" t="s">
        <v>7952</v>
      </c>
      <c r="E3015" t="s">
        <v>352</v>
      </c>
      <c r="F3015">
        <v>0</v>
      </c>
      <c r="G3015">
        <v>3013</v>
      </c>
      <c r="H3015">
        <f>IF(Table1[[#This Row],[my_ent_1]]=Table1[[#This Row],[their_ent_1]], 1, 0)</f>
        <v>0</v>
      </c>
      <c r="I3015">
        <f>IF(Table1[[#This Row],[my_ent_2]]=Table1[[#This Row],[their_ent_2]], 1, 0)</f>
        <v>0</v>
      </c>
      <c r="J3015">
        <f>IF(Table1[[#This Row],[same_1]]=1 &amp; Table1[[#This Row],[same_2]]=1, 1, 0)</f>
        <v>0</v>
      </c>
      <c r="K3015">
        <f>IF(ISNUMBER(SEARCH(Table1[[#This Row],[their_ent_1]],Table1[[#This Row],[my_ent_1]])), 1, 0)</f>
        <v>0</v>
      </c>
      <c r="L3015">
        <f>IF(ISNUMBER(SEARCH(Table1[[#This Row],[their_ent_2]],Table1[[#This Row],[my_ent_2]])), 1, 0)</f>
        <v>0</v>
      </c>
    </row>
    <row r="3016" spans="1:12" hidden="1" x14ac:dyDescent="0.3">
      <c r="A3016" t="s">
        <v>7953</v>
      </c>
      <c r="B3016" t="s">
        <v>7954</v>
      </c>
      <c r="C3016" t="s">
        <v>7954</v>
      </c>
      <c r="D3016" t="s">
        <v>7955</v>
      </c>
      <c r="E3016" t="s">
        <v>1568</v>
      </c>
      <c r="F3016">
        <v>0</v>
      </c>
      <c r="G3016">
        <v>3014</v>
      </c>
      <c r="H3016">
        <f>IF(Table1[[#This Row],[my_ent_1]]=Table1[[#This Row],[their_ent_1]], 1, 0)</f>
        <v>1</v>
      </c>
      <c r="I3016">
        <f>IF(Table1[[#This Row],[my_ent_2]]=Table1[[#This Row],[their_ent_2]], 1, 0)</f>
        <v>0</v>
      </c>
      <c r="J3016">
        <f>IF(Table1[[#This Row],[same_1]]=1 &amp; Table1[[#This Row],[same_2]]=1, 1, 0)</f>
        <v>0</v>
      </c>
      <c r="K3016">
        <f>IF(ISNUMBER(SEARCH(Table1[[#This Row],[their_ent_1]],Table1[[#This Row],[my_ent_1]])), 1, 0)</f>
        <v>1</v>
      </c>
      <c r="L3016">
        <f>IF(ISNUMBER(SEARCH(Table1[[#This Row],[their_ent_2]],Table1[[#This Row],[my_ent_2]])), 1, 0)</f>
        <v>0</v>
      </c>
    </row>
    <row r="3017" spans="1:12" hidden="1" x14ac:dyDescent="0.3">
      <c r="A3017" t="s">
        <v>7956</v>
      </c>
      <c r="B3017" t="s">
        <v>7957</v>
      </c>
      <c r="C3017" t="s">
        <v>7957</v>
      </c>
      <c r="D3017" t="s">
        <v>7958</v>
      </c>
      <c r="E3017" t="s">
        <v>387</v>
      </c>
      <c r="F3017">
        <v>0</v>
      </c>
      <c r="G3017">
        <v>3015</v>
      </c>
      <c r="H3017">
        <f>IF(Table1[[#This Row],[my_ent_1]]=Table1[[#This Row],[their_ent_1]], 1, 0)</f>
        <v>1</v>
      </c>
      <c r="I3017">
        <f>IF(Table1[[#This Row],[my_ent_2]]=Table1[[#This Row],[their_ent_2]], 1, 0)</f>
        <v>0</v>
      </c>
      <c r="J3017">
        <f>IF(Table1[[#This Row],[same_1]]=1 &amp; Table1[[#This Row],[same_2]]=1, 1, 0)</f>
        <v>0</v>
      </c>
      <c r="K3017">
        <f>IF(ISNUMBER(SEARCH(Table1[[#This Row],[their_ent_1]],Table1[[#This Row],[my_ent_1]])), 1, 0)</f>
        <v>1</v>
      </c>
      <c r="L3017">
        <f>IF(ISNUMBER(SEARCH(Table1[[#This Row],[their_ent_2]],Table1[[#This Row],[my_ent_2]])), 1, 0)</f>
        <v>0</v>
      </c>
    </row>
    <row r="3018" spans="1:12" hidden="1" x14ac:dyDescent="0.3">
      <c r="A3018" t="s">
        <v>7959</v>
      </c>
      <c r="B3018" t="s">
        <v>7960</v>
      </c>
      <c r="C3018" t="s">
        <v>7960</v>
      </c>
      <c r="D3018" t="s">
        <v>1875</v>
      </c>
      <c r="E3018" t="s">
        <v>7961</v>
      </c>
      <c r="F3018">
        <v>0</v>
      </c>
      <c r="G3018">
        <v>3016</v>
      </c>
      <c r="H3018">
        <f>IF(Table1[[#This Row],[my_ent_1]]=Table1[[#This Row],[their_ent_1]], 1, 0)</f>
        <v>1</v>
      </c>
      <c r="I3018">
        <f>IF(Table1[[#This Row],[my_ent_2]]=Table1[[#This Row],[their_ent_2]], 1, 0)</f>
        <v>0</v>
      </c>
      <c r="J3018">
        <f>IF(Table1[[#This Row],[same_1]]=1 &amp; Table1[[#This Row],[same_2]]=1, 1, 0)</f>
        <v>0</v>
      </c>
      <c r="K3018">
        <f>IF(ISNUMBER(SEARCH(Table1[[#This Row],[their_ent_1]],Table1[[#This Row],[my_ent_1]])), 1, 0)</f>
        <v>1</v>
      </c>
      <c r="L3018">
        <f>IF(ISNUMBER(SEARCH(Table1[[#This Row],[their_ent_2]],Table1[[#This Row],[my_ent_2]])), 1, 0)</f>
        <v>0</v>
      </c>
    </row>
    <row r="3019" spans="1:12" hidden="1" x14ac:dyDescent="0.3">
      <c r="A3019" t="s">
        <v>7962</v>
      </c>
      <c r="B3019" t="s">
        <v>117</v>
      </c>
      <c r="C3019" t="s">
        <v>117</v>
      </c>
      <c r="D3019" t="s">
        <v>143</v>
      </c>
      <c r="E3019" t="s">
        <v>539</v>
      </c>
      <c r="F3019">
        <v>0</v>
      </c>
      <c r="G3019">
        <v>3017</v>
      </c>
      <c r="H3019">
        <f>IF(Table1[[#This Row],[my_ent_1]]=Table1[[#This Row],[their_ent_1]], 1, 0)</f>
        <v>1</v>
      </c>
      <c r="I3019">
        <f>IF(Table1[[#This Row],[my_ent_2]]=Table1[[#This Row],[their_ent_2]], 1, 0)</f>
        <v>0</v>
      </c>
      <c r="J3019">
        <f>IF(Table1[[#This Row],[same_1]]=1 &amp; Table1[[#This Row],[same_2]]=1, 1, 0)</f>
        <v>0</v>
      </c>
      <c r="K3019">
        <f>IF(ISNUMBER(SEARCH(Table1[[#This Row],[their_ent_1]],Table1[[#This Row],[my_ent_1]])), 1, 0)</f>
        <v>1</v>
      </c>
      <c r="L3019">
        <f>IF(ISNUMBER(SEARCH(Table1[[#This Row],[their_ent_2]],Table1[[#This Row],[my_ent_2]])), 1, 0)</f>
        <v>0</v>
      </c>
    </row>
    <row r="3020" spans="1:12" hidden="1" x14ac:dyDescent="0.3">
      <c r="A3020" t="s">
        <v>7963</v>
      </c>
      <c r="B3020" t="s">
        <v>22</v>
      </c>
      <c r="C3020" t="s">
        <v>22</v>
      </c>
      <c r="D3020" t="s">
        <v>7964</v>
      </c>
      <c r="E3020" t="s">
        <v>3730</v>
      </c>
      <c r="F3020">
        <v>0</v>
      </c>
      <c r="G3020">
        <v>3018</v>
      </c>
      <c r="H3020">
        <f>IF(Table1[[#This Row],[my_ent_1]]=Table1[[#This Row],[their_ent_1]], 1, 0)</f>
        <v>1</v>
      </c>
      <c r="I3020">
        <f>IF(Table1[[#This Row],[my_ent_2]]=Table1[[#This Row],[their_ent_2]], 1, 0)</f>
        <v>0</v>
      </c>
      <c r="J3020">
        <f>IF(Table1[[#This Row],[same_1]]=1 &amp; Table1[[#This Row],[same_2]]=1, 1, 0)</f>
        <v>0</v>
      </c>
      <c r="K3020">
        <f>IF(ISNUMBER(SEARCH(Table1[[#This Row],[their_ent_1]],Table1[[#This Row],[my_ent_1]])), 1, 0)</f>
        <v>1</v>
      </c>
      <c r="L3020">
        <f>IF(ISNUMBER(SEARCH(Table1[[#This Row],[their_ent_2]],Table1[[#This Row],[my_ent_2]])), 1, 0)</f>
        <v>0</v>
      </c>
    </row>
    <row r="3021" spans="1:12" hidden="1" x14ac:dyDescent="0.3">
      <c r="A3021" t="s">
        <v>7965</v>
      </c>
      <c r="B3021" t="s">
        <v>4025</v>
      </c>
      <c r="C3021" t="s">
        <v>755</v>
      </c>
      <c r="D3021" t="s">
        <v>12</v>
      </c>
      <c r="E3021" t="s">
        <v>12</v>
      </c>
      <c r="F3021">
        <v>0</v>
      </c>
      <c r="G3021">
        <v>3019</v>
      </c>
      <c r="H3021">
        <f>IF(Table1[[#This Row],[my_ent_1]]=Table1[[#This Row],[their_ent_1]], 1, 0)</f>
        <v>0</v>
      </c>
      <c r="I3021">
        <f>IF(Table1[[#This Row],[my_ent_2]]=Table1[[#This Row],[their_ent_2]], 1, 0)</f>
        <v>1</v>
      </c>
      <c r="J3021">
        <f>IF(Table1[[#This Row],[same_1]]=1 &amp; Table1[[#This Row],[same_2]]=1, 1, 0)</f>
        <v>0</v>
      </c>
      <c r="K3021">
        <f>IF(ISNUMBER(SEARCH(Table1[[#This Row],[their_ent_1]],Table1[[#This Row],[my_ent_1]])), 1, 0)</f>
        <v>0</v>
      </c>
      <c r="L3021">
        <f>IF(ISNUMBER(SEARCH(Table1[[#This Row],[their_ent_2]],Table1[[#This Row],[my_ent_2]])), 1, 0)</f>
        <v>1</v>
      </c>
    </row>
    <row r="3022" spans="1:12" hidden="1" x14ac:dyDescent="0.3">
      <c r="A3022" t="s">
        <v>7966</v>
      </c>
      <c r="B3022" t="s">
        <v>2409</v>
      </c>
      <c r="C3022" t="s">
        <v>366</v>
      </c>
      <c r="D3022" t="s">
        <v>656</v>
      </c>
      <c r="E3022" t="s">
        <v>656</v>
      </c>
      <c r="F3022">
        <v>0</v>
      </c>
      <c r="G3022">
        <v>3020</v>
      </c>
      <c r="H3022">
        <f>IF(Table1[[#This Row],[my_ent_1]]=Table1[[#This Row],[their_ent_1]], 1, 0)</f>
        <v>0</v>
      </c>
      <c r="I3022">
        <f>IF(Table1[[#This Row],[my_ent_2]]=Table1[[#This Row],[their_ent_2]], 1, 0)</f>
        <v>1</v>
      </c>
      <c r="J3022">
        <f>IF(Table1[[#This Row],[same_1]]=1 &amp; Table1[[#This Row],[same_2]]=1, 1, 0)</f>
        <v>0</v>
      </c>
      <c r="K3022">
        <f>IF(ISNUMBER(SEARCH(Table1[[#This Row],[their_ent_1]],Table1[[#This Row],[my_ent_1]])), 1, 0)</f>
        <v>0</v>
      </c>
      <c r="L3022">
        <f>IF(ISNUMBER(SEARCH(Table1[[#This Row],[their_ent_2]],Table1[[#This Row],[my_ent_2]])), 1, 0)</f>
        <v>1</v>
      </c>
    </row>
    <row r="3023" spans="1:12" hidden="1" x14ac:dyDescent="0.3">
      <c r="A3023" t="s">
        <v>7967</v>
      </c>
      <c r="B3023" t="s">
        <v>501</v>
      </c>
      <c r="C3023" t="s">
        <v>7968</v>
      </c>
      <c r="D3023" t="s">
        <v>143</v>
      </c>
      <c r="E3023" t="s">
        <v>501</v>
      </c>
      <c r="F3023">
        <v>0</v>
      </c>
      <c r="G3023">
        <v>3021</v>
      </c>
      <c r="H3023">
        <f>IF(Table1[[#This Row],[my_ent_1]]=Table1[[#This Row],[their_ent_1]], 1, 0)</f>
        <v>0</v>
      </c>
      <c r="I3023">
        <f>IF(Table1[[#This Row],[my_ent_2]]=Table1[[#This Row],[their_ent_2]], 1, 0)</f>
        <v>0</v>
      </c>
      <c r="J3023">
        <f>IF(Table1[[#This Row],[same_1]]=1 &amp; Table1[[#This Row],[same_2]]=1, 1, 0)</f>
        <v>0</v>
      </c>
      <c r="K3023">
        <f>IF(ISNUMBER(SEARCH(Table1[[#This Row],[their_ent_1]],Table1[[#This Row],[my_ent_1]])), 1, 0)</f>
        <v>0</v>
      </c>
      <c r="L3023">
        <f>IF(ISNUMBER(SEARCH(Table1[[#This Row],[their_ent_2]],Table1[[#This Row],[my_ent_2]])), 1, 0)</f>
        <v>0</v>
      </c>
    </row>
    <row r="3024" spans="1:12" x14ac:dyDescent="0.3">
      <c r="A3024" t="s">
        <v>7969</v>
      </c>
      <c r="B3024" t="s">
        <v>255</v>
      </c>
      <c r="C3024" t="s">
        <v>255</v>
      </c>
      <c r="D3024" t="s">
        <v>7970</v>
      </c>
      <c r="E3024" t="s">
        <v>576</v>
      </c>
      <c r="F3024">
        <v>0</v>
      </c>
      <c r="G3024">
        <v>3022</v>
      </c>
      <c r="H3024">
        <f>IF(Table1[[#This Row],[my_ent_1]]=Table1[[#This Row],[their_ent_1]], 1, 0)</f>
        <v>1</v>
      </c>
      <c r="I3024">
        <f>IF(Table1[[#This Row],[my_ent_2]]=Table1[[#This Row],[their_ent_2]], 1, 0)</f>
        <v>0</v>
      </c>
      <c r="J3024">
        <f>IF(Table1[[#This Row],[same_1]]=1 &amp; Table1[[#This Row],[same_2]]=1, 1, 0)</f>
        <v>0</v>
      </c>
      <c r="K3024">
        <f>IF(ISNUMBER(SEARCH(Table1[[#This Row],[their_ent_1]],Table1[[#This Row],[my_ent_1]])), 1, 0)</f>
        <v>1</v>
      </c>
      <c r="L3024">
        <f>IF(ISNUMBER(SEARCH(Table1[[#This Row],[their_ent_2]],Table1[[#This Row],[my_ent_2]])), 1, 0)</f>
        <v>1</v>
      </c>
    </row>
    <row r="3025" spans="1:12" hidden="1" x14ac:dyDescent="0.3">
      <c r="A3025" t="s">
        <v>7971</v>
      </c>
      <c r="B3025" t="s">
        <v>22</v>
      </c>
      <c r="C3025" t="s">
        <v>887</v>
      </c>
      <c r="D3025" t="s">
        <v>7972</v>
      </c>
      <c r="E3025" t="s">
        <v>255</v>
      </c>
      <c r="F3025">
        <v>0</v>
      </c>
      <c r="G3025">
        <v>3023</v>
      </c>
      <c r="H3025">
        <f>IF(Table1[[#This Row],[my_ent_1]]=Table1[[#This Row],[their_ent_1]], 1, 0)</f>
        <v>0</v>
      </c>
      <c r="I3025">
        <f>IF(Table1[[#This Row],[my_ent_2]]=Table1[[#This Row],[their_ent_2]], 1, 0)</f>
        <v>0</v>
      </c>
      <c r="J3025">
        <f>IF(Table1[[#This Row],[same_1]]=1 &amp; Table1[[#This Row],[same_2]]=1, 1, 0)</f>
        <v>0</v>
      </c>
      <c r="K3025">
        <f>IF(ISNUMBER(SEARCH(Table1[[#This Row],[their_ent_1]],Table1[[#This Row],[my_ent_1]])), 1, 0)</f>
        <v>0</v>
      </c>
      <c r="L3025">
        <f>IF(ISNUMBER(SEARCH(Table1[[#This Row],[their_ent_2]],Table1[[#This Row],[my_ent_2]])), 1, 0)</f>
        <v>0</v>
      </c>
    </row>
    <row r="3026" spans="1:12" x14ac:dyDescent="0.3">
      <c r="A3026" t="s">
        <v>7973</v>
      </c>
      <c r="B3026" t="s">
        <v>1810</v>
      </c>
      <c r="C3026" t="s">
        <v>1810</v>
      </c>
      <c r="D3026" t="s">
        <v>1106</v>
      </c>
      <c r="E3026" t="s">
        <v>1528</v>
      </c>
      <c r="F3026">
        <v>0</v>
      </c>
      <c r="G3026">
        <v>3024</v>
      </c>
      <c r="H3026">
        <f>IF(Table1[[#This Row],[my_ent_1]]=Table1[[#This Row],[their_ent_1]], 1, 0)</f>
        <v>1</v>
      </c>
      <c r="I3026">
        <f>IF(Table1[[#This Row],[my_ent_2]]=Table1[[#This Row],[their_ent_2]], 1, 0)</f>
        <v>0</v>
      </c>
      <c r="J3026">
        <f>IF(Table1[[#This Row],[same_1]]=1 &amp; Table1[[#This Row],[same_2]]=1, 1, 0)</f>
        <v>0</v>
      </c>
      <c r="K3026">
        <f>IF(ISNUMBER(SEARCH(Table1[[#This Row],[their_ent_1]],Table1[[#This Row],[my_ent_1]])), 1, 0)</f>
        <v>1</v>
      </c>
      <c r="L3026">
        <f>IF(ISNUMBER(SEARCH(Table1[[#This Row],[their_ent_2]],Table1[[#This Row],[my_ent_2]])), 1, 0)</f>
        <v>1</v>
      </c>
    </row>
    <row r="3027" spans="1:12" hidden="1" x14ac:dyDescent="0.3">
      <c r="A3027" t="s">
        <v>7974</v>
      </c>
      <c r="B3027" t="s">
        <v>7975</v>
      </c>
      <c r="C3027" t="s">
        <v>7976</v>
      </c>
      <c r="D3027" t="s">
        <v>7977</v>
      </c>
      <c r="E3027" t="s">
        <v>7978</v>
      </c>
      <c r="F3027">
        <v>0</v>
      </c>
      <c r="G3027">
        <v>3025</v>
      </c>
      <c r="H3027">
        <f>IF(Table1[[#This Row],[my_ent_1]]=Table1[[#This Row],[their_ent_1]], 1, 0)</f>
        <v>0</v>
      </c>
      <c r="I3027">
        <f>IF(Table1[[#This Row],[my_ent_2]]=Table1[[#This Row],[their_ent_2]], 1, 0)</f>
        <v>0</v>
      </c>
      <c r="J3027">
        <f>IF(Table1[[#This Row],[same_1]]=1 &amp; Table1[[#This Row],[same_2]]=1, 1, 0)</f>
        <v>0</v>
      </c>
      <c r="K3027">
        <f>IF(ISNUMBER(SEARCH(Table1[[#This Row],[their_ent_1]],Table1[[#This Row],[my_ent_1]])), 1, 0)</f>
        <v>0</v>
      </c>
      <c r="L3027">
        <f>IF(ISNUMBER(SEARCH(Table1[[#This Row],[their_ent_2]],Table1[[#This Row],[my_ent_2]])), 1, 0)</f>
        <v>1</v>
      </c>
    </row>
    <row r="3028" spans="1:12" hidden="1" x14ac:dyDescent="0.3">
      <c r="A3028" t="s">
        <v>7979</v>
      </c>
      <c r="B3028" t="s">
        <v>7980</v>
      </c>
      <c r="C3028" t="s">
        <v>2991</v>
      </c>
      <c r="D3028" t="s">
        <v>2714</v>
      </c>
      <c r="E3028" t="s">
        <v>7981</v>
      </c>
      <c r="F3028">
        <v>0</v>
      </c>
      <c r="G3028">
        <v>3026</v>
      </c>
      <c r="H3028">
        <f>IF(Table1[[#This Row],[my_ent_1]]=Table1[[#This Row],[their_ent_1]], 1, 0)</f>
        <v>0</v>
      </c>
      <c r="I3028">
        <f>IF(Table1[[#This Row],[my_ent_2]]=Table1[[#This Row],[their_ent_2]], 1, 0)</f>
        <v>0</v>
      </c>
      <c r="J3028">
        <f>IF(Table1[[#This Row],[same_1]]=1 &amp; Table1[[#This Row],[same_2]]=1, 1, 0)</f>
        <v>0</v>
      </c>
      <c r="K3028">
        <f>IF(ISNUMBER(SEARCH(Table1[[#This Row],[their_ent_1]],Table1[[#This Row],[my_ent_1]])), 1, 0)</f>
        <v>0</v>
      </c>
      <c r="L3028">
        <f>IF(ISNUMBER(SEARCH(Table1[[#This Row],[their_ent_2]],Table1[[#This Row],[my_ent_2]])), 1, 0)</f>
        <v>0</v>
      </c>
    </row>
    <row r="3029" spans="1:12" hidden="1" x14ac:dyDescent="0.3">
      <c r="A3029" t="s">
        <v>7982</v>
      </c>
      <c r="B3029" t="s">
        <v>7983</v>
      </c>
      <c r="C3029" t="s">
        <v>7983</v>
      </c>
      <c r="D3029" t="s">
        <v>7984</v>
      </c>
      <c r="E3029" t="s">
        <v>7985</v>
      </c>
      <c r="F3029">
        <v>0</v>
      </c>
      <c r="G3029">
        <v>3027</v>
      </c>
      <c r="H3029">
        <f>IF(Table1[[#This Row],[my_ent_1]]=Table1[[#This Row],[their_ent_1]], 1, 0)</f>
        <v>1</v>
      </c>
      <c r="I3029">
        <f>IF(Table1[[#This Row],[my_ent_2]]=Table1[[#This Row],[their_ent_2]], 1, 0)</f>
        <v>0</v>
      </c>
      <c r="J3029">
        <f>IF(Table1[[#This Row],[same_1]]=1 &amp; Table1[[#This Row],[same_2]]=1, 1, 0)</f>
        <v>0</v>
      </c>
      <c r="K3029">
        <f>IF(ISNUMBER(SEARCH(Table1[[#This Row],[their_ent_1]],Table1[[#This Row],[my_ent_1]])), 1, 0)</f>
        <v>1</v>
      </c>
      <c r="L3029">
        <f>IF(ISNUMBER(SEARCH(Table1[[#This Row],[their_ent_2]],Table1[[#This Row],[my_ent_2]])), 1, 0)</f>
        <v>0</v>
      </c>
    </row>
    <row r="3030" spans="1:12" hidden="1" x14ac:dyDescent="0.3">
      <c r="A3030" t="s">
        <v>7986</v>
      </c>
      <c r="B3030" t="s">
        <v>4383</v>
      </c>
      <c r="C3030" t="s">
        <v>4383</v>
      </c>
      <c r="D3030" t="s">
        <v>7987</v>
      </c>
      <c r="E3030" t="s">
        <v>1243</v>
      </c>
      <c r="F3030">
        <v>0</v>
      </c>
      <c r="G3030">
        <v>3028</v>
      </c>
      <c r="H3030">
        <f>IF(Table1[[#This Row],[my_ent_1]]=Table1[[#This Row],[their_ent_1]], 1, 0)</f>
        <v>1</v>
      </c>
      <c r="I3030">
        <f>IF(Table1[[#This Row],[my_ent_2]]=Table1[[#This Row],[their_ent_2]], 1, 0)</f>
        <v>0</v>
      </c>
      <c r="J3030">
        <f>IF(Table1[[#This Row],[same_1]]=1 &amp; Table1[[#This Row],[same_2]]=1, 1, 0)</f>
        <v>0</v>
      </c>
      <c r="K3030">
        <f>IF(ISNUMBER(SEARCH(Table1[[#This Row],[their_ent_1]],Table1[[#This Row],[my_ent_1]])), 1, 0)</f>
        <v>1</v>
      </c>
      <c r="L3030">
        <f>IF(ISNUMBER(SEARCH(Table1[[#This Row],[their_ent_2]],Table1[[#This Row],[my_ent_2]])), 1, 0)</f>
        <v>0</v>
      </c>
    </row>
    <row r="3031" spans="1:12" hidden="1" x14ac:dyDescent="0.3">
      <c r="A3031" t="s">
        <v>7988</v>
      </c>
      <c r="B3031" t="s">
        <v>2099</v>
      </c>
      <c r="C3031" t="s">
        <v>7587</v>
      </c>
      <c r="D3031" t="s">
        <v>143</v>
      </c>
      <c r="E3031" t="s">
        <v>2099</v>
      </c>
      <c r="F3031">
        <v>0</v>
      </c>
      <c r="G3031">
        <v>3029</v>
      </c>
      <c r="H3031">
        <f>IF(Table1[[#This Row],[my_ent_1]]=Table1[[#This Row],[their_ent_1]], 1, 0)</f>
        <v>0</v>
      </c>
      <c r="I3031">
        <f>IF(Table1[[#This Row],[my_ent_2]]=Table1[[#This Row],[their_ent_2]], 1, 0)</f>
        <v>0</v>
      </c>
      <c r="J3031">
        <f>IF(Table1[[#This Row],[same_1]]=1 &amp; Table1[[#This Row],[same_2]]=1, 1, 0)</f>
        <v>0</v>
      </c>
      <c r="K3031">
        <f>IF(ISNUMBER(SEARCH(Table1[[#This Row],[their_ent_1]],Table1[[#This Row],[my_ent_1]])), 1, 0)</f>
        <v>0</v>
      </c>
      <c r="L3031">
        <f>IF(ISNUMBER(SEARCH(Table1[[#This Row],[their_ent_2]],Table1[[#This Row],[my_ent_2]])), 1, 0)</f>
        <v>0</v>
      </c>
    </row>
    <row r="3032" spans="1:12" hidden="1" x14ac:dyDescent="0.3">
      <c r="A3032" t="s">
        <v>7989</v>
      </c>
      <c r="B3032" t="s">
        <v>7990</v>
      </c>
      <c r="C3032" t="s">
        <v>7990</v>
      </c>
      <c r="D3032" t="s">
        <v>7991</v>
      </c>
      <c r="E3032" t="s">
        <v>7992</v>
      </c>
      <c r="F3032">
        <v>0</v>
      </c>
      <c r="G3032">
        <v>3030</v>
      </c>
      <c r="H3032">
        <f>IF(Table1[[#This Row],[my_ent_1]]=Table1[[#This Row],[their_ent_1]], 1, 0)</f>
        <v>1</v>
      </c>
      <c r="I3032">
        <f>IF(Table1[[#This Row],[my_ent_2]]=Table1[[#This Row],[their_ent_2]], 1, 0)</f>
        <v>0</v>
      </c>
      <c r="J3032">
        <f>IF(Table1[[#This Row],[same_1]]=1 &amp; Table1[[#This Row],[same_2]]=1, 1, 0)</f>
        <v>0</v>
      </c>
      <c r="K3032">
        <f>IF(ISNUMBER(SEARCH(Table1[[#This Row],[their_ent_1]],Table1[[#This Row],[my_ent_1]])), 1, 0)</f>
        <v>1</v>
      </c>
      <c r="L3032">
        <f>IF(ISNUMBER(SEARCH(Table1[[#This Row],[their_ent_2]],Table1[[#This Row],[my_ent_2]])), 1, 0)</f>
        <v>0</v>
      </c>
    </row>
    <row r="3033" spans="1:12" hidden="1" x14ac:dyDescent="0.3">
      <c r="A3033" t="s">
        <v>7993</v>
      </c>
      <c r="B3033" t="s">
        <v>7994</v>
      </c>
      <c r="C3033" t="s">
        <v>4122</v>
      </c>
      <c r="D3033" t="s">
        <v>7995</v>
      </c>
      <c r="E3033" t="s">
        <v>7996</v>
      </c>
      <c r="F3033">
        <v>0</v>
      </c>
      <c r="G3033">
        <v>3031</v>
      </c>
      <c r="H3033">
        <f>IF(Table1[[#This Row],[my_ent_1]]=Table1[[#This Row],[their_ent_1]], 1, 0)</f>
        <v>0</v>
      </c>
      <c r="I3033">
        <f>IF(Table1[[#This Row],[my_ent_2]]=Table1[[#This Row],[their_ent_2]], 1, 0)</f>
        <v>0</v>
      </c>
      <c r="J3033">
        <f>IF(Table1[[#This Row],[same_1]]=1 &amp; Table1[[#This Row],[same_2]]=1, 1, 0)</f>
        <v>0</v>
      </c>
      <c r="K3033">
        <f>IF(ISNUMBER(SEARCH(Table1[[#This Row],[their_ent_1]],Table1[[#This Row],[my_ent_1]])), 1, 0)</f>
        <v>0</v>
      </c>
      <c r="L3033">
        <f>IF(ISNUMBER(SEARCH(Table1[[#This Row],[their_ent_2]],Table1[[#This Row],[my_ent_2]])), 1, 0)</f>
        <v>0</v>
      </c>
    </row>
    <row r="3034" spans="1:12" hidden="1" x14ac:dyDescent="0.3">
      <c r="A3034" t="s">
        <v>7997</v>
      </c>
      <c r="B3034" t="s">
        <v>47</v>
      </c>
      <c r="C3034" t="s">
        <v>255</v>
      </c>
      <c r="D3034" t="s">
        <v>4183</v>
      </c>
      <c r="E3034" t="s">
        <v>4183</v>
      </c>
      <c r="F3034">
        <v>0</v>
      </c>
      <c r="G3034">
        <v>3032</v>
      </c>
      <c r="H3034">
        <f>IF(Table1[[#This Row],[my_ent_1]]=Table1[[#This Row],[their_ent_1]], 1, 0)</f>
        <v>0</v>
      </c>
      <c r="I3034">
        <f>IF(Table1[[#This Row],[my_ent_2]]=Table1[[#This Row],[their_ent_2]], 1, 0)</f>
        <v>1</v>
      </c>
      <c r="J3034">
        <f>IF(Table1[[#This Row],[same_1]]=1 &amp; Table1[[#This Row],[same_2]]=1, 1, 0)</f>
        <v>0</v>
      </c>
      <c r="K3034">
        <f>IF(ISNUMBER(SEARCH(Table1[[#This Row],[their_ent_1]],Table1[[#This Row],[my_ent_1]])), 1, 0)</f>
        <v>0</v>
      </c>
      <c r="L3034">
        <f>IF(ISNUMBER(SEARCH(Table1[[#This Row],[their_ent_2]],Table1[[#This Row],[my_ent_2]])), 1, 0)</f>
        <v>1</v>
      </c>
    </row>
    <row r="3035" spans="1:12" hidden="1" x14ac:dyDescent="0.3">
      <c r="A3035" t="s">
        <v>7998</v>
      </c>
      <c r="B3035" t="s">
        <v>7999</v>
      </c>
      <c r="C3035" t="s">
        <v>7999</v>
      </c>
      <c r="D3035" t="s">
        <v>8000</v>
      </c>
      <c r="E3035" t="s">
        <v>8001</v>
      </c>
      <c r="F3035">
        <v>0</v>
      </c>
      <c r="G3035">
        <v>3033</v>
      </c>
      <c r="H3035">
        <f>IF(Table1[[#This Row],[my_ent_1]]=Table1[[#This Row],[their_ent_1]], 1, 0)</f>
        <v>1</v>
      </c>
      <c r="I3035">
        <f>IF(Table1[[#This Row],[my_ent_2]]=Table1[[#This Row],[their_ent_2]], 1, 0)</f>
        <v>0</v>
      </c>
      <c r="J3035">
        <f>IF(Table1[[#This Row],[same_1]]=1 &amp; Table1[[#This Row],[same_2]]=1, 1, 0)</f>
        <v>0</v>
      </c>
      <c r="K3035">
        <f>IF(ISNUMBER(SEARCH(Table1[[#This Row],[their_ent_1]],Table1[[#This Row],[my_ent_1]])), 1, 0)</f>
        <v>1</v>
      </c>
      <c r="L3035">
        <f>IF(ISNUMBER(SEARCH(Table1[[#This Row],[their_ent_2]],Table1[[#This Row],[my_ent_2]])), 1, 0)</f>
        <v>0</v>
      </c>
    </row>
    <row r="3036" spans="1:12" x14ac:dyDescent="0.3">
      <c r="A3036" t="s">
        <v>8002</v>
      </c>
      <c r="B3036" t="s">
        <v>8003</v>
      </c>
      <c r="C3036" t="s">
        <v>8004</v>
      </c>
      <c r="D3036" t="s">
        <v>8005</v>
      </c>
      <c r="E3036" t="s">
        <v>7552</v>
      </c>
      <c r="F3036">
        <v>0</v>
      </c>
      <c r="G3036">
        <v>3034</v>
      </c>
      <c r="H3036">
        <f>IF(Table1[[#This Row],[my_ent_1]]=Table1[[#This Row],[their_ent_1]], 1, 0)</f>
        <v>0</v>
      </c>
      <c r="I3036">
        <f>IF(Table1[[#This Row],[my_ent_2]]=Table1[[#This Row],[their_ent_2]], 1, 0)</f>
        <v>0</v>
      </c>
      <c r="J3036">
        <f>IF(Table1[[#This Row],[same_1]]=1 &amp; Table1[[#This Row],[same_2]]=1, 1, 0)</f>
        <v>0</v>
      </c>
      <c r="K3036">
        <f>IF(ISNUMBER(SEARCH(Table1[[#This Row],[their_ent_1]],Table1[[#This Row],[my_ent_1]])), 1, 0)</f>
        <v>1</v>
      </c>
      <c r="L3036">
        <f>IF(ISNUMBER(SEARCH(Table1[[#This Row],[their_ent_2]],Table1[[#This Row],[my_ent_2]])), 1, 0)</f>
        <v>1</v>
      </c>
    </row>
    <row r="3037" spans="1:12" hidden="1" x14ac:dyDescent="0.3">
      <c r="A3037" t="s">
        <v>8006</v>
      </c>
      <c r="B3037" t="s">
        <v>4405</v>
      </c>
      <c r="C3037" t="s">
        <v>8007</v>
      </c>
      <c r="D3037" t="s">
        <v>8007</v>
      </c>
      <c r="E3037" t="s">
        <v>4329</v>
      </c>
      <c r="F3037">
        <v>0</v>
      </c>
      <c r="G3037">
        <v>3035</v>
      </c>
      <c r="H3037">
        <f>IF(Table1[[#This Row],[my_ent_1]]=Table1[[#This Row],[their_ent_1]], 1, 0)</f>
        <v>0</v>
      </c>
      <c r="I3037">
        <f>IF(Table1[[#This Row],[my_ent_2]]=Table1[[#This Row],[their_ent_2]], 1, 0)</f>
        <v>0</v>
      </c>
      <c r="J3037">
        <f>IF(Table1[[#This Row],[same_1]]=1 &amp; Table1[[#This Row],[same_2]]=1, 1, 0)</f>
        <v>0</v>
      </c>
      <c r="K3037">
        <f>IF(ISNUMBER(SEARCH(Table1[[#This Row],[their_ent_1]],Table1[[#This Row],[my_ent_1]])), 1, 0)</f>
        <v>0</v>
      </c>
      <c r="L3037">
        <f>IF(ISNUMBER(SEARCH(Table1[[#This Row],[their_ent_2]],Table1[[#This Row],[my_ent_2]])), 1, 0)</f>
        <v>0</v>
      </c>
    </row>
    <row r="3038" spans="1:12" hidden="1" x14ac:dyDescent="0.3">
      <c r="A3038" t="s">
        <v>8008</v>
      </c>
      <c r="B3038" t="s">
        <v>353</v>
      </c>
      <c r="C3038" t="s">
        <v>354</v>
      </c>
      <c r="D3038" t="s">
        <v>316</v>
      </c>
      <c r="E3038" t="s">
        <v>5192</v>
      </c>
      <c r="F3038">
        <v>0</v>
      </c>
      <c r="G3038">
        <v>3036</v>
      </c>
      <c r="H3038">
        <f>IF(Table1[[#This Row],[my_ent_1]]=Table1[[#This Row],[their_ent_1]], 1, 0)</f>
        <v>0</v>
      </c>
      <c r="I3038">
        <f>IF(Table1[[#This Row],[my_ent_2]]=Table1[[#This Row],[their_ent_2]], 1, 0)</f>
        <v>0</v>
      </c>
      <c r="J3038">
        <f>IF(Table1[[#This Row],[same_1]]=1 &amp; Table1[[#This Row],[same_2]]=1, 1, 0)</f>
        <v>0</v>
      </c>
      <c r="K3038">
        <f>IF(ISNUMBER(SEARCH(Table1[[#This Row],[their_ent_1]],Table1[[#This Row],[my_ent_1]])), 1, 0)</f>
        <v>1</v>
      </c>
      <c r="L3038">
        <f>IF(ISNUMBER(SEARCH(Table1[[#This Row],[their_ent_2]],Table1[[#This Row],[my_ent_2]])), 1, 0)</f>
        <v>0</v>
      </c>
    </row>
    <row r="3039" spans="1:12" hidden="1" x14ac:dyDescent="0.3">
      <c r="A3039" t="s">
        <v>8009</v>
      </c>
      <c r="B3039" t="s">
        <v>82</v>
      </c>
      <c r="C3039" t="s">
        <v>82</v>
      </c>
      <c r="D3039" t="s">
        <v>8010</v>
      </c>
      <c r="E3039" t="s">
        <v>36</v>
      </c>
      <c r="F3039">
        <v>0</v>
      </c>
      <c r="G3039">
        <v>3037</v>
      </c>
      <c r="H3039">
        <f>IF(Table1[[#This Row],[my_ent_1]]=Table1[[#This Row],[their_ent_1]], 1, 0)</f>
        <v>1</v>
      </c>
      <c r="I3039">
        <f>IF(Table1[[#This Row],[my_ent_2]]=Table1[[#This Row],[their_ent_2]], 1, 0)</f>
        <v>0</v>
      </c>
      <c r="J3039">
        <f>IF(Table1[[#This Row],[same_1]]=1 &amp; Table1[[#This Row],[same_2]]=1, 1, 0)</f>
        <v>0</v>
      </c>
      <c r="K3039">
        <f>IF(ISNUMBER(SEARCH(Table1[[#This Row],[their_ent_1]],Table1[[#This Row],[my_ent_1]])), 1, 0)</f>
        <v>1</v>
      </c>
      <c r="L3039">
        <f>IF(ISNUMBER(SEARCH(Table1[[#This Row],[their_ent_2]],Table1[[#This Row],[my_ent_2]])), 1, 0)</f>
        <v>0</v>
      </c>
    </row>
    <row r="3040" spans="1:12" hidden="1" x14ac:dyDescent="0.3">
      <c r="A3040" t="s">
        <v>8011</v>
      </c>
      <c r="B3040" t="s">
        <v>469</v>
      </c>
      <c r="C3040" t="s">
        <v>8012</v>
      </c>
      <c r="D3040" t="s">
        <v>27</v>
      </c>
      <c r="E3040" t="s">
        <v>8013</v>
      </c>
      <c r="F3040">
        <v>0</v>
      </c>
      <c r="G3040">
        <v>3038</v>
      </c>
      <c r="H3040">
        <f>IF(Table1[[#This Row],[my_ent_1]]=Table1[[#This Row],[their_ent_1]], 1, 0)</f>
        <v>0</v>
      </c>
      <c r="I3040">
        <f>IF(Table1[[#This Row],[my_ent_2]]=Table1[[#This Row],[their_ent_2]], 1, 0)</f>
        <v>0</v>
      </c>
      <c r="J3040">
        <f>IF(Table1[[#This Row],[same_1]]=1 &amp; Table1[[#This Row],[same_2]]=1, 1, 0)</f>
        <v>0</v>
      </c>
      <c r="K3040">
        <f>IF(ISNUMBER(SEARCH(Table1[[#This Row],[their_ent_1]],Table1[[#This Row],[my_ent_1]])), 1, 0)</f>
        <v>0</v>
      </c>
      <c r="L3040">
        <f>IF(ISNUMBER(SEARCH(Table1[[#This Row],[their_ent_2]],Table1[[#This Row],[my_ent_2]])), 1, 0)</f>
        <v>0</v>
      </c>
    </row>
    <row r="3041" spans="1:12" hidden="1" x14ac:dyDescent="0.3">
      <c r="A3041" t="s">
        <v>1158</v>
      </c>
      <c r="B3041" t="s">
        <v>1159</v>
      </c>
      <c r="C3041" t="s">
        <v>1159</v>
      </c>
      <c r="D3041" t="s">
        <v>22</v>
      </c>
      <c r="E3041" t="s">
        <v>1160</v>
      </c>
      <c r="F3041">
        <v>0</v>
      </c>
      <c r="G3041">
        <v>3039</v>
      </c>
      <c r="H3041">
        <f>IF(Table1[[#This Row],[my_ent_1]]=Table1[[#This Row],[their_ent_1]], 1, 0)</f>
        <v>1</v>
      </c>
      <c r="I3041">
        <f>IF(Table1[[#This Row],[my_ent_2]]=Table1[[#This Row],[their_ent_2]], 1, 0)</f>
        <v>0</v>
      </c>
      <c r="J3041">
        <f>IF(Table1[[#This Row],[same_1]]=1 &amp; Table1[[#This Row],[same_2]]=1, 1, 0)</f>
        <v>0</v>
      </c>
      <c r="K3041">
        <f>IF(ISNUMBER(SEARCH(Table1[[#This Row],[their_ent_1]],Table1[[#This Row],[my_ent_1]])), 1, 0)</f>
        <v>1</v>
      </c>
      <c r="L3041">
        <f>IF(ISNUMBER(SEARCH(Table1[[#This Row],[their_ent_2]],Table1[[#This Row],[my_ent_2]])), 1, 0)</f>
        <v>0</v>
      </c>
    </row>
    <row r="3042" spans="1:12" hidden="1" x14ac:dyDescent="0.3">
      <c r="A3042" t="s">
        <v>8014</v>
      </c>
      <c r="B3042" t="s">
        <v>205</v>
      </c>
      <c r="C3042" t="s">
        <v>205</v>
      </c>
      <c r="D3042" t="s">
        <v>8015</v>
      </c>
      <c r="E3042" t="s">
        <v>22</v>
      </c>
      <c r="F3042">
        <v>0</v>
      </c>
      <c r="G3042">
        <v>3040</v>
      </c>
      <c r="H3042">
        <f>IF(Table1[[#This Row],[my_ent_1]]=Table1[[#This Row],[their_ent_1]], 1, 0)</f>
        <v>1</v>
      </c>
      <c r="I3042">
        <f>IF(Table1[[#This Row],[my_ent_2]]=Table1[[#This Row],[their_ent_2]], 1, 0)</f>
        <v>0</v>
      </c>
      <c r="J3042">
        <f>IF(Table1[[#This Row],[same_1]]=1 &amp; Table1[[#This Row],[same_2]]=1, 1, 0)</f>
        <v>0</v>
      </c>
      <c r="K3042">
        <f>IF(ISNUMBER(SEARCH(Table1[[#This Row],[their_ent_1]],Table1[[#This Row],[my_ent_1]])), 1, 0)</f>
        <v>1</v>
      </c>
      <c r="L3042">
        <f>IF(ISNUMBER(SEARCH(Table1[[#This Row],[their_ent_2]],Table1[[#This Row],[my_ent_2]])), 1, 0)</f>
        <v>0</v>
      </c>
    </row>
    <row r="3043" spans="1:12" hidden="1" x14ac:dyDescent="0.3">
      <c r="A3043" t="s">
        <v>8016</v>
      </c>
      <c r="B3043" t="s">
        <v>8017</v>
      </c>
      <c r="C3043" t="s">
        <v>8018</v>
      </c>
      <c r="D3043" t="s">
        <v>4661</v>
      </c>
      <c r="E3043" t="s">
        <v>4661</v>
      </c>
      <c r="F3043">
        <v>0</v>
      </c>
      <c r="G3043">
        <v>3041</v>
      </c>
      <c r="H3043">
        <f>IF(Table1[[#This Row],[my_ent_1]]=Table1[[#This Row],[their_ent_1]], 1, 0)</f>
        <v>0</v>
      </c>
      <c r="I3043">
        <f>IF(Table1[[#This Row],[my_ent_2]]=Table1[[#This Row],[their_ent_2]], 1, 0)</f>
        <v>1</v>
      </c>
      <c r="J3043">
        <f>IF(Table1[[#This Row],[same_1]]=1 &amp; Table1[[#This Row],[same_2]]=1, 1, 0)</f>
        <v>0</v>
      </c>
      <c r="K3043">
        <f>IF(ISNUMBER(SEARCH(Table1[[#This Row],[their_ent_1]],Table1[[#This Row],[my_ent_1]])), 1, 0)</f>
        <v>0</v>
      </c>
      <c r="L3043">
        <f>IF(ISNUMBER(SEARCH(Table1[[#This Row],[their_ent_2]],Table1[[#This Row],[my_ent_2]])), 1, 0)</f>
        <v>1</v>
      </c>
    </row>
    <row r="3044" spans="1:12" hidden="1" x14ac:dyDescent="0.3">
      <c r="A3044" t="s">
        <v>8019</v>
      </c>
      <c r="B3044" t="s">
        <v>8020</v>
      </c>
      <c r="C3044" t="s">
        <v>8021</v>
      </c>
      <c r="D3044" t="s">
        <v>8022</v>
      </c>
      <c r="E3044" t="s">
        <v>1121</v>
      </c>
      <c r="F3044">
        <v>0</v>
      </c>
      <c r="G3044">
        <v>3042</v>
      </c>
      <c r="H3044">
        <f>IF(Table1[[#This Row],[my_ent_1]]=Table1[[#This Row],[their_ent_1]], 1, 0)</f>
        <v>0</v>
      </c>
      <c r="I3044">
        <f>IF(Table1[[#This Row],[my_ent_2]]=Table1[[#This Row],[their_ent_2]], 1, 0)</f>
        <v>0</v>
      </c>
      <c r="J3044">
        <f>IF(Table1[[#This Row],[same_1]]=1 &amp; Table1[[#This Row],[same_2]]=1, 1, 0)</f>
        <v>0</v>
      </c>
      <c r="K3044">
        <f>IF(ISNUMBER(SEARCH(Table1[[#This Row],[their_ent_1]],Table1[[#This Row],[my_ent_1]])), 1, 0)</f>
        <v>0</v>
      </c>
      <c r="L3044">
        <f>IF(ISNUMBER(SEARCH(Table1[[#This Row],[their_ent_2]],Table1[[#This Row],[my_ent_2]])), 1, 0)</f>
        <v>0</v>
      </c>
    </row>
    <row r="3045" spans="1:12" x14ac:dyDescent="0.3">
      <c r="A3045" t="s">
        <v>8023</v>
      </c>
      <c r="B3045" t="s">
        <v>17</v>
      </c>
      <c r="C3045" t="s">
        <v>17</v>
      </c>
      <c r="D3045" t="s">
        <v>57</v>
      </c>
      <c r="E3045" t="s">
        <v>36</v>
      </c>
      <c r="F3045">
        <v>0</v>
      </c>
      <c r="G3045">
        <v>3043</v>
      </c>
      <c r="H3045">
        <f>IF(Table1[[#This Row],[my_ent_1]]=Table1[[#This Row],[their_ent_1]], 1, 0)</f>
        <v>1</v>
      </c>
      <c r="I3045">
        <f>IF(Table1[[#This Row],[my_ent_2]]=Table1[[#This Row],[their_ent_2]], 1, 0)</f>
        <v>0</v>
      </c>
      <c r="J3045">
        <f>IF(Table1[[#This Row],[same_1]]=1 &amp; Table1[[#This Row],[same_2]]=1, 1, 0)</f>
        <v>0</v>
      </c>
      <c r="K3045">
        <f>IF(ISNUMBER(SEARCH(Table1[[#This Row],[their_ent_1]],Table1[[#This Row],[my_ent_1]])), 1, 0)</f>
        <v>1</v>
      </c>
      <c r="L3045">
        <f>IF(ISNUMBER(SEARCH(Table1[[#This Row],[their_ent_2]],Table1[[#This Row],[my_ent_2]])), 1, 0)</f>
        <v>1</v>
      </c>
    </row>
    <row r="3046" spans="1:12" hidden="1" x14ac:dyDescent="0.3">
      <c r="A3046" t="s">
        <v>8024</v>
      </c>
      <c r="B3046" t="s">
        <v>611</v>
      </c>
      <c r="C3046" t="s">
        <v>8025</v>
      </c>
      <c r="D3046" t="s">
        <v>8026</v>
      </c>
      <c r="E3046" t="s">
        <v>8027</v>
      </c>
      <c r="F3046">
        <v>0</v>
      </c>
      <c r="G3046">
        <v>3044</v>
      </c>
      <c r="H3046">
        <f>IF(Table1[[#This Row],[my_ent_1]]=Table1[[#This Row],[their_ent_1]], 1, 0)</f>
        <v>0</v>
      </c>
      <c r="I3046">
        <f>IF(Table1[[#This Row],[my_ent_2]]=Table1[[#This Row],[their_ent_2]], 1, 0)</f>
        <v>0</v>
      </c>
      <c r="J3046">
        <f>IF(Table1[[#This Row],[same_1]]=1 &amp; Table1[[#This Row],[same_2]]=1, 1, 0)</f>
        <v>0</v>
      </c>
      <c r="K3046">
        <f>IF(ISNUMBER(SEARCH(Table1[[#This Row],[their_ent_1]],Table1[[#This Row],[my_ent_1]])), 1, 0)</f>
        <v>0</v>
      </c>
      <c r="L3046">
        <f>IF(ISNUMBER(SEARCH(Table1[[#This Row],[their_ent_2]],Table1[[#This Row],[my_ent_2]])), 1, 0)</f>
        <v>1</v>
      </c>
    </row>
    <row r="3047" spans="1:12" x14ac:dyDescent="0.3">
      <c r="A3047" t="s">
        <v>2721</v>
      </c>
      <c r="B3047" t="s">
        <v>1220</v>
      </c>
      <c r="C3047" t="s">
        <v>1220</v>
      </c>
      <c r="D3047" t="s">
        <v>1048</v>
      </c>
      <c r="E3047" t="s">
        <v>1049</v>
      </c>
      <c r="F3047">
        <v>0</v>
      </c>
      <c r="G3047">
        <v>3045</v>
      </c>
      <c r="H3047">
        <f>IF(Table1[[#This Row],[my_ent_1]]=Table1[[#This Row],[their_ent_1]], 1, 0)</f>
        <v>1</v>
      </c>
      <c r="I3047">
        <f>IF(Table1[[#This Row],[my_ent_2]]=Table1[[#This Row],[their_ent_2]], 1, 0)</f>
        <v>0</v>
      </c>
      <c r="J3047">
        <f>IF(Table1[[#This Row],[same_1]]=1 &amp; Table1[[#This Row],[same_2]]=1, 1, 0)</f>
        <v>0</v>
      </c>
      <c r="K3047">
        <f>IF(ISNUMBER(SEARCH(Table1[[#This Row],[their_ent_1]],Table1[[#This Row],[my_ent_1]])), 1, 0)</f>
        <v>1</v>
      </c>
      <c r="L3047">
        <f>IF(ISNUMBER(SEARCH(Table1[[#This Row],[their_ent_2]],Table1[[#This Row],[my_ent_2]])), 1, 0)</f>
        <v>1</v>
      </c>
    </row>
    <row r="3048" spans="1:12" hidden="1" x14ac:dyDescent="0.3">
      <c r="A3048" t="s">
        <v>8028</v>
      </c>
      <c r="B3048" t="s">
        <v>8029</v>
      </c>
      <c r="C3048" t="s">
        <v>8030</v>
      </c>
      <c r="D3048" t="s">
        <v>8031</v>
      </c>
      <c r="E3048" t="s">
        <v>8032</v>
      </c>
      <c r="F3048">
        <v>0</v>
      </c>
      <c r="G3048">
        <v>3046</v>
      </c>
      <c r="H3048">
        <f>IF(Table1[[#This Row],[my_ent_1]]=Table1[[#This Row],[their_ent_1]], 1, 0)</f>
        <v>0</v>
      </c>
      <c r="I3048">
        <f>IF(Table1[[#This Row],[my_ent_2]]=Table1[[#This Row],[their_ent_2]], 1, 0)</f>
        <v>0</v>
      </c>
      <c r="J3048">
        <f>IF(Table1[[#This Row],[same_1]]=1 &amp; Table1[[#This Row],[same_2]]=1, 1, 0)</f>
        <v>0</v>
      </c>
      <c r="K3048">
        <f>IF(ISNUMBER(SEARCH(Table1[[#This Row],[their_ent_1]],Table1[[#This Row],[my_ent_1]])), 1, 0)</f>
        <v>1</v>
      </c>
      <c r="L3048">
        <f>IF(ISNUMBER(SEARCH(Table1[[#This Row],[their_ent_2]],Table1[[#This Row],[my_ent_2]])), 1, 0)</f>
        <v>0</v>
      </c>
    </row>
    <row r="3049" spans="1:12" hidden="1" x14ac:dyDescent="0.3">
      <c r="A3049" t="s">
        <v>8033</v>
      </c>
      <c r="B3049" t="s">
        <v>1568</v>
      </c>
      <c r="C3049" t="s">
        <v>3774</v>
      </c>
      <c r="D3049" t="s">
        <v>803</v>
      </c>
      <c r="E3049" t="s">
        <v>1568</v>
      </c>
      <c r="F3049">
        <v>0</v>
      </c>
      <c r="G3049">
        <v>3047</v>
      </c>
      <c r="H3049">
        <f>IF(Table1[[#This Row],[my_ent_1]]=Table1[[#This Row],[their_ent_1]], 1, 0)</f>
        <v>0</v>
      </c>
      <c r="I3049">
        <f>IF(Table1[[#This Row],[my_ent_2]]=Table1[[#This Row],[their_ent_2]], 1, 0)</f>
        <v>0</v>
      </c>
      <c r="J3049">
        <f>IF(Table1[[#This Row],[same_1]]=1 &amp; Table1[[#This Row],[same_2]]=1, 1, 0)</f>
        <v>0</v>
      </c>
      <c r="K3049">
        <f>IF(ISNUMBER(SEARCH(Table1[[#This Row],[their_ent_1]],Table1[[#This Row],[my_ent_1]])), 1, 0)</f>
        <v>0</v>
      </c>
      <c r="L3049">
        <f>IF(ISNUMBER(SEARCH(Table1[[#This Row],[their_ent_2]],Table1[[#This Row],[my_ent_2]])), 1, 0)</f>
        <v>0</v>
      </c>
    </row>
    <row r="3050" spans="1:12" hidden="1" x14ac:dyDescent="0.3">
      <c r="A3050" t="s">
        <v>8034</v>
      </c>
      <c r="B3050" t="s">
        <v>47</v>
      </c>
      <c r="C3050" t="s">
        <v>36</v>
      </c>
      <c r="D3050" t="s">
        <v>8035</v>
      </c>
      <c r="E3050" t="s">
        <v>8035</v>
      </c>
      <c r="F3050">
        <v>0</v>
      </c>
      <c r="G3050">
        <v>3048</v>
      </c>
      <c r="H3050">
        <f>IF(Table1[[#This Row],[my_ent_1]]=Table1[[#This Row],[their_ent_1]], 1, 0)</f>
        <v>0</v>
      </c>
      <c r="I3050">
        <f>IF(Table1[[#This Row],[my_ent_2]]=Table1[[#This Row],[their_ent_2]], 1, 0)</f>
        <v>1</v>
      </c>
      <c r="J3050">
        <f>IF(Table1[[#This Row],[same_1]]=1 &amp; Table1[[#This Row],[same_2]]=1, 1, 0)</f>
        <v>0</v>
      </c>
      <c r="K3050">
        <f>IF(ISNUMBER(SEARCH(Table1[[#This Row],[their_ent_1]],Table1[[#This Row],[my_ent_1]])), 1, 0)</f>
        <v>0</v>
      </c>
      <c r="L3050">
        <f>IF(ISNUMBER(SEARCH(Table1[[#This Row],[their_ent_2]],Table1[[#This Row],[my_ent_2]])), 1, 0)</f>
        <v>1</v>
      </c>
    </row>
    <row r="3051" spans="1:12" x14ac:dyDescent="0.3">
      <c r="A3051" t="s">
        <v>8036</v>
      </c>
      <c r="B3051" t="s">
        <v>8037</v>
      </c>
      <c r="C3051" t="s">
        <v>8038</v>
      </c>
      <c r="D3051" t="s">
        <v>777</v>
      </c>
      <c r="E3051" t="s">
        <v>777</v>
      </c>
      <c r="F3051">
        <v>0</v>
      </c>
      <c r="G3051">
        <v>3049</v>
      </c>
      <c r="H3051">
        <f>IF(Table1[[#This Row],[my_ent_1]]=Table1[[#This Row],[their_ent_1]], 1, 0)</f>
        <v>0</v>
      </c>
      <c r="I3051">
        <f>IF(Table1[[#This Row],[my_ent_2]]=Table1[[#This Row],[their_ent_2]], 1, 0)</f>
        <v>1</v>
      </c>
      <c r="J3051">
        <f>IF(Table1[[#This Row],[same_1]]=1 &amp; Table1[[#This Row],[same_2]]=1, 1, 0)</f>
        <v>0</v>
      </c>
      <c r="K3051">
        <f>IF(ISNUMBER(SEARCH(Table1[[#This Row],[their_ent_1]],Table1[[#This Row],[my_ent_1]])), 1, 0)</f>
        <v>1</v>
      </c>
      <c r="L3051">
        <f>IF(ISNUMBER(SEARCH(Table1[[#This Row],[their_ent_2]],Table1[[#This Row],[my_ent_2]])), 1, 0)</f>
        <v>1</v>
      </c>
    </row>
    <row r="3052" spans="1:12" hidden="1" x14ac:dyDescent="0.3">
      <c r="A3052" t="s">
        <v>8039</v>
      </c>
      <c r="B3052" t="s">
        <v>8040</v>
      </c>
      <c r="C3052" t="s">
        <v>8041</v>
      </c>
      <c r="D3052" t="s">
        <v>8042</v>
      </c>
      <c r="E3052" t="s">
        <v>5372</v>
      </c>
      <c r="F3052">
        <v>0</v>
      </c>
      <c r="G3052">
        <v>3050</v>
      </c>
      <c r="H3052">
        <f>IF(Table1[[#This Row],[my_ent_1]]=Table1[[#This Row],[their_ent_1]], 1, 0)</f>
        <v>0</v>
      </c>
      <c r="I3052">
        <f>IF(Table1[[#This Row],[my_ent_2]]=Table1[[#This Row],[their_ent_2]], 1, 0)</f>
        <v>0</v>
      </c>
      <c r="J3052">
        <f>IF(Table1[[#This Row],[same_1]]=1 &amp; Table1[[#This Row],[same_2]]=1, 1, 0)</f>
        <v>0</v>
      </c>
      <c r="K3052">
        <f>IF(ISNUMBER(SEARCH(Table1[[#This Row],[their_ent_1]],Table1[[#This Row],[my_ent_1]])), 1, 0)</f>
        <v>0</v>
      </c>
      <c r="L3052">
        <f>IF(ISNUMBER(SEARCH(Table1[[#This Row],[their_ent_2]],Table1[[#This Row],[my_ent_2]])), 1, 0)</f>
        <v>0</v>
      </c>
    </row>
    <row r="3053" spans="1:12" hidden="1" x14ac:dyDescent="0.3">
      <c r="A3053" t="s">
        <v>8043</v>
      </c>
      <c r="B3053" t="s">
        <v>8044</v>
      </c>
      <c r="C3053" t="s">
        <v>8045</v>
      </c>
      <c r="D3053" t="s">
        <v>8045</v>
      </c>
      <c r="E3053" t="s">
        <v>8046</v>
      </c>
      <c r="F3053">
        <v>0</v>
      </c>
      <c r="G3053">
        <v>3051</v>
      </c>
      <c r="H3053">
        <f>IF(Table1[[#This Row],[my_ent_1]]=Table1[[#This Row],[their_ent_1]], 1, 0)</f>
        <v>0</v>
      </c>
      <c r="I3053">
        <f>IF(Table1[[#This Row],[my_ent_2]]=Table1[[#This Row],[their_ent_2]], 1, 0)</f>
        <v>0</v>
      </c>
      <c r="J3053">
        <f>IF(Table1[[#This Row],[same_1]]=1 &amp; Table1[[#This Row],[same_2]]=1, 1, 0)</f>
        <v>0</v>
      </c>
      <c r="K3053">
        <f>IF(ISNUMBER(SEARCH(Table1[[#This Row],[their_ent_1]],Table1[[#This Row],[my_ent_1]])), 1, 0)</f>
        <v>0</v>
      </c>
      <c r="L3053">
        <f>IF(ISNUMBER(SEARCH(Table1[[#This Row],[their_ent_2]],Table1[[#This Row],[my_ent_2]])), 1, 0)</f>
        <v>0</v>
      </c>
    </row>
    <row r="3054" spans="1:12" hidden="1" x14ac:dyDescent="0.3">
      <c r="A3054" t="s">
        <v>8047</v>
      </c>
      <c r="B3054" t="s">
        <v>8048</v>
      </c>
      <c r="C3054" t="s">
        <v>8048</v>
      </c>
      <c r="D3054" t="s">
        <v>8049</v>
      </c>
      <c r="E3054" t="s">
        <v>3156</v>
      </c>
      <c r="F3054">
        <v>0</v>
      </c>
      <c r="G3054">
        <v>3052</v>
      </c>
      <c r="H3054">
        <f>IF(Table1[[#This Row],[my_ent_1]]=Table1[[#This Row],[their_ent_1]], 1, 0)</f>
        <v>1</v>
      </c>
      <c r="I3054">
        <f>IF(Table1[[#This Row],[my_ent_2]]=Table1[[#This Row],[their_ent_2]], 1, 0)</f>
        <v>0</v>
      </c>
      <c r="J3054">
        <f>IF(Table1[[#This Row],[same_1]]=1 &amp; Table1[[#This Row],[same_2]]=1, 1, 0)</f>
        <v>0</v>
      </c>
      <c r="K3054">
        <f>IF(ISNUMBER(SEARCH(Table1[[#This Row],[their_ent_1]],Table1[[#This Row],[my_ent_1]])), 1, 0)</f>
        <v>1</v>
      </c>
      <c r="L3054">
        <f>IF(ISNUMBER(SEARCH(Table1[[#This Row],[their_ent_2]],Table1[[#This Row],[my_ent_2]])), 1, 0)</f>
        <v>0</v>
      </c>
    </row>
    <row r="3055" spans="1:12" hidden="1" x14ac:dyDescent="0.3">
      <c r="A3055" t="s">
        <v>8050</v>
      </c>
      <c r="B3055" t="s">
        <v>8051</v>
      </c>
      <c r="C3055" t="s">
        <v>8051</v>
      </c>
      <c r="D3055" t="s">
        <v>1644</v>
      </c>
      <c r="E3055" t="s">
        <v>8052</v>
      </c>
      <c r="F3055">
        <v>0</v>
      </c>
      <c r="G3055">
        <v>3053</v>
      </c>
      <c r="H3055">
        <f>IF(Table1[[#This Row],[my_ent_1]]=Table1[[#This Row],[their_ent_1]], 1, 0)</f>
        <v>1</v>
      </c>
      <c r="I3055">
        <f>IF(Table1[[#This Row],[my_ent_2]]=Table1[[#This Row],[their_ent_2]], 1, 0)</f>
        <v>0</v>
      </c>
      <c r="J3055">
        <f>IF(Table1[[#This Row],[same_1]]=1 &amp; Table1[[#This Row],[same_2]]=1, 1, 0)</f>
        <v>0</v>
      </c>
      <c r="K3055">
        <f>IF(ISNUMBER(SEARCH(Table1[[#This Row],[their_ent_1]],Table1[[#This Row],[my_ent_1]])), 1, 0)</f>
        <v>1</v>
      </c>
      <c r="L3055">
        <f>IF(ISNUMBER(SEARCH(Table1[[#This Row],[their_ent_2]],Table1[[#This Row],[my_ent_2]])), 1, 0)</f>
        <v>0</v>
      </c>
    </row>
    <row r="3056" spans="1:12" hidden="1" x14ac:dyDescent="0.3">
      <c r="A3056" t="s">
        <v>8053</v>
      </c>
      <c r="B3056" t="s">
        <v>36</v>
      </c>
      <c r="C3056" t="s">
        <v>380</v>
      </c>
      <c r="D3056" t="s">
        <v>390</v>
      </c>
      <c r="E3056" t="s">
        <v>390</v>
      </c>
      <c r="F3056">
        <v>0</v>
      </c>
      <c r="G3056">
        <v>3054</v>
      </c>
      <c r="H3056">
        <f>IF(Table1[[#This Row],[my_ent_1]]=Table1[[#This Row],[their_ent_1]], 1, 0)</f>
        <v>0</v>
      </c>
      <c r="I3056">
        <f>IF(Table1[[#This Row],[my_ent_2]]=Table1[[#This Row],[their_ent_2]], 1, 0)</f>
        <v>1</v>
      </c>
      <c r="J3056">
        <f>IF(Table1[[#This Row],[same_1]]=1 &amp; Table1[[#This Row],[same_2]]=1, 1, 0)</f>
        <v>0</v>
      </c>
      <c r="K3056">
        <f>IF(ISNUMBER(SEARCH(Table1[[#This Row],[their_ent_1]],Table1[[#This Row],[my_ent_1]])), 1, 0)</f>
        <v>0</v>
      </c>
      <c r="L3056">
        <f>IF(ISNUMBER(SEARCH(Table1[[#This Row],[their_ent_2]],Table1[[#This Row],[my_ent_2]])), 1, 0)</f>
        <v>1</v>
      </c>
    </row>
    <row r="3057" spans="1:12" hidden="1" x14ac:dyDescent="0.3">
      <c r="A3057" t="s">
        <v>8054</v>
      </c>
      <c r="B3057" t="s">
        <v>370</v>
      </c>
      <c r="C3057" t="s">
        <v>370</v>
      </c>
      <c r="D3057" t="s">
        <v>143</v>
      </c>
      <c r="E3057" t="s">
        <v>88</v>
      </c>
      <c r="F3057">
        <v>0</v>
      </c>
      <c r="G3057">
        <v>3055</v>
      </c>
      <c r="H3057">
        <f>IF(Table1[[#This Row],[my_ent_1]]=Table1[[#This Row],[their_ent_1]], 1, 0)</f>
        <v>1</v>
      </c>
      <c r="I3057">
        <f>IF(Table1[[#This Row],[my_ent_2]]=Table1[[#This Row],[their_ent_2]], 1, 0)</f>
        <v>0</v>
      </c>
      <c r="J3057">
        <f>IF(Table1[[#This Row],[same_1]]=1 &amp; Table1[[#This Row],[same_2]]=1, 1, 0)</f>
        <v>0</v>
      </c>
      <c r="K3057">
        <f>IF(ISNUMBER(SEARCH(Table1[[#This Row],[their_ent_1]],Table1[[#This Row],[my_ent_1]])), 1, 0)</f>
        <v>1</v>
      </c>
      <c r="L3057">
        <f>IF(ISNUMBER(SEARCH(Table1[[#This Row],[their_ent_2]],Table1[[#This Row],[my_ent_2]])), 1, 0)</f>
        <v>0</v>
      </c>
    </row>
    <row r="3058" spans="1:12" hidden="1" x14ac:dyDescent="0.3">
      <c r="A3058" t="s">
        <v>8055</v>
      </c>
      <c r="B3058" t="s">
        <v>8056</v>
      </c>
      <c r="C3058" t="s">
        <v>8056</v>
      </c>
      <c r="D3058" t="s">
        <v>8057</v>
      </c>
      <c r="E3058" t="s">
        <v>8058</v>
      </c>
      <c r="F3058">
        <v>0</v>
      </c>
      <c r="G3058">
        <v>3056</v>
      </c>
      <c r="H3058">
        <f>IF(Table1[[#This Row],[my_ent_1]]=Table1[[#This Row],[their_ent_1]], 1, 0)</f>
        <v>1</v>
      </c>
      <c r="I3058">
        <f>IF(Table1[[#This Row],[my_ent_2]]=Table1[[#This Row],[their_ent_2]], 1, 0)</f>
        <v>0</v>
      </c>
      <c r="J3058">
        <f>IF(Table1[[#This Row],[same_1]]=1 &amp; Table1[[#This Row],[same_2]]=1, 1, 0)</f>
        <v>0</v>
      </c>
      <c r="K3058">
        <f>IF(ISNUMBER(SEARCH(Table1[[#This Row],[their_ent_1]],Table1[[#This Row],[my_ent_1]])), 1, 0)</f>
        <v>1</v>
      </c>
      <c r="L3058">
        <f>IF(ISNUMBER(SEARCH(Table1[[#This Row],[their_ent_2]],Table1[[#This Row],[my_ent_2]])), 1, 0)</f>
        <v>0</v>
      </c>
    </row>
    <row r="3059" spans="1:12" hidden="1" x14ac:dyDescent="0.3">
      <c r="A3059" t="s">
        <v>8059</v>
      </c>
      <c r="B3059" t="s">
        <v>57</v>
      </c>
      <c r="C3059" t="s">
        <v>2596</v>
      </c>
      <c r="D3059" t="s">
        <v>27</v>
      </c>
      <c r="E3059" t="s">
        <v>27</v>
      </c>
      <c r="F3059">
        <v>0</v>
      </c>
      <c r="G3059">
        <v>3057</v>
      </c>
      <c r="H3059">
        <f>IF(Table1[[#This Row],[my_ent_1]]=Table1[[#This Row],[their_ent_1]], 1, 0)</f>
        <v>0</v>
      </c>
      <c r="I3059">
        <f>IF(Table1[[#This Row],[my_ent_2]]=Table1[[#This Row],[their_ent_2]], 1, 0)</f>
        <v>1</v>
      </c>
      <c r="J3059">
        <f>IF(Table1[[#This Row],[same_1]]=1 &amp; Table1[[#This Row],[same_2]]=1, 1, 0)</f>
        <v>0</v>
      </c>
      <c r="K3059">
        <f>IF(ISNUMBER(SEARCH(Table1[[#This Row],[their_ent_1]],Table1[[#This Row],[my_ent_1]])), 1, 0)</f>
        <v>0</v>
      </c>
      <c r="L3059">
        <f>IF(ISNUMBER(SEARCH(Table1[[#This Row],[their_ent_2]],Table1[[#This Row],[my_ent_2]])), 1, 0)</f>
        <v>1</v>
      </c>
    </row>
    <row r="3060" spans="1:12" hidden="1" x14ac:dyDescent="0.3">
      <c r="A3060" t="s">
        <v>8060</v>
      </c>
      <c r="B3060" t="s">
        <v>593</v>
      </c>
      <c r="C3060" t="s">
        <v>593</v>
      </c>
      <c r="D3060" t="s">
        <v>47</v>
      </c>
      <c r="E3060" t="s">
        <v>8061</v>
      </c>
      <c r="F3060">
        <v>0</v>
      </c>
      <c r="G3060">
        <v>3058</v>
      </c>
      <c r="H3060">
        <f>IF(Table1[[#This Row],[my_ent_1]]=Table1[[#This Row],[their_ent_1]], 1, 0)</f>
        <v>1</v>
      </c>
      <c r="I3060">
        <f>IF(Table1[[#This Row],[my_ent_2]]=Table1[[#This Row],[their_ent_2]], 1, 0)</f>
        <v>0</v>
      </c>
      <c r="J3060">
        <f>IF(Table1[[#This Row],[same_1]]=1 &amp; Table1[[#This Row],[same_2]]=1, 1, 0)</f>
        <v>0</v>
      </c>
      <c r="K3060">
        <f>IF(ISNUMBER(SEARCH(Table1[[#This Row],[their_ent_1]],Table1[[#This Row],[my_ent_1]])), 1, 0)</f>
        <v>1</v>
      </c>
      <c r="L3060">
        <f>IF(ISNUMBER(SEARCH(Table1[[#This Row],[their_ent_2]],Table1[[#This Row],[my_ent_2]])), 1, 0)</f>
        <v>0</v>
      </c>
    </row>
    <row r="3061" spans="1:12" x14ac:dyDescent="0.3">
      <c r="A3061" t="s">
        <v>8062</v>
      </c>
      <c r="B3061" t="s">
        <v>20</v>
      </c>
      <c r="C3061" t="s">
        <v>20</v>
      </c>
      <c r="D3061" t="s">
        <v>20</v>
      </c>
      <c r="E3061" t="s">
        <v>255</v>
      </c>
      <c r="F3061">
        <v>0</v>
      </c>
      <c r="G3061">
        <v>3059</v>
      </c>
      <c r="H3061">
        <f>IF(Table1[[#This Row],[my_ent_1]]=Table1[[#This Row],[their_ent_1]], 1, 0)</f>
        <v>1</v>
      </c>
      <c r="I3061">
        <f>IF(Table1[[#This Row],[my_ent_2]]=Table1[[#This Row],[their_ent_2]], 1, 0)</f>
        <v>0</v>
      </c>
      <c r="J3061">
        <f>IF(Table1[[#This Row],[same_1]]=1 &amp; Table1[[#This Row],[same_2]]=1, 1, 0)</f>
        <v>0</v>
      </c>
      <c r="K3061">
        <f>IF(ISNUMBER(SEARCH(Table1[[#This Row],[their_ent_1]],Table1[[#This Row],[my_ent_1]])), 1, 0)</f>
        <v>1</v>
      </c>
      <c r="L3061">
        <f>IF(ISNUMBER(SEARCH(Table1[[#This Row],[their_ent_2]],Table1[[#This Row],[my_ent_2]])), 1, 0)</f>
        <v>1</v>
      </c>
    </row>
    <row r="3062" spans="1:12" hidden="1" x14ac:dyDescent="0.3">
      <c r="A3062" t="s">
        <v>8063</v>
      </c>
      <c r="B3062" t="s">
        <v>8064</v>
      </c>
      <c r="C3062" t="s">
        <v>3138</v>
      </c>
      <c r="D3062" t="s">
        <v>8065</v>
      </c>
      <c r="E3062" t="s">
        <v>8065</v>
      </c>
      <c r="F3062">
        <v>0</v>
      </c>
      <c r="G3062">
        <v>3060</v>
      </c>
      <c r="H3062">
        <f>IF(Table1[[#This Row],[my_ent_1]]=Table1[[#This Row],[their_ent_1]], 1, 0)</f>
        <v>0</v>
      </c>
      <c r="I3062">
        <f>IF(Table1[[#This Row],[my_ent_2]]=Table1[[#This Row],[their_ent_2]], 1, 0)</f>
        <v>1</v>
      </c>
      <c r="J3062">
        <f>IF(Table1[[#This Row],[same_1]]=1 &amp; Table1[[#This Row],[same_2]]=1, 1, 0)</f>
        <v>0</v>
      </c>
      <c r="K3062">
        <f>IF(ISNUMBER(SEARCH(Table1[[#This Row],[their_ent_1]],Table1[[#This Row],[my_ent_1]])), 1, 0)</f>
        <v>0</v>
      </c>
      <c r="L3062">
        <f>IF(ISNUMBER(SEARCH(Table1[[#This Row],[their_ent_2]],Table1[[#This Row],[my_ent_2]])), 1, 0)</f>
        <v>1</v>
      </c>
    </row>
    <row r="3063" spans="1:12" hidden="1" x14ac:dyDescent="0.3">
      <c r="A3063" t="s">
        <v>8066</v>
      </c>
      <c r="B3063" t="s">
        <v>163</v>
      </c>
      <c r="C3063" t="s">
        <v>8067</v>
      </c>
      <c r="D3063" t="s">
        <v>8068</v>
      </c>
      <c r="E3063" t="s">
        <v>287</v>
      </c>
      <c r="F3063">
        <v>0</v>
      </c>
      <c r="G3063">
        <v>3061</v>
      </c>
      <c r="H3063">
        <f>IF(Table1[[#This Row],[my_ent_1]]=Table1[[#This Row],[their_ent_1]], 1, 0)</f>
        <v>0</v>
      </c>
      <c r="I3063">
        <f>IF(Table1[[#This Row],[my_ent_2]]=Table1[[#This Row],[their_ent_2]], 1, 0)</f>
        <v>0</v>
      </c>
      <c r="J3063">
        <f>IF(Table1[[#This Row],[same_1]]=1 &amp; Table1[[#This Row],[same_2]]=1, 1, 0)</f>
        <v>0</v>
      </c>
      <c r="K3063">
        <f>IF(ISNUMBER(SEARCH(Table1[[#This Row],[their_ent_1]],Table1[[#This Row],[my_ent_1]])), 1, 0)</f>
        <v>0</v>
      </c>
      <c r="L3063">
        <f>IF(ISNUMBER(SEARCH(Table1[[#This Row],[their_ent_2]],Table1[[#This Row],[my_ent_2]])), 1, 0)</f>
        <v>0</v>
      </c>
    </row>
    <row r="3064" spans="1:12" hidden="1" x14ac:dyDescent="0.3">
      <c r="A3064" t="s">
        <v>2532</v>
      </c>
      <c r="B3064" t="s">
        <v>2533</v>
      </c>
      <c r="C3064" t="s">
        <v>2534</v>
      </c>
      <c r="D3064" t="s">
        <v>2535</v>
      </c>
      <c r="E3064" t="s">
        <v>2536</v>
      </c>
      <c r="F3064">
        <v>0</v>
      </c>
      <c r="G3064">
        <v>3062</v>
      </c>
      <c r="H3064">
        <f>IF(Table1[[#This Row],[my_ent_1]]=Table1[[#This Row],[their_ent_1]], 1, 0)</f>
        <v>0</v>
      </c>
      <c r="I3064">
        <f>IF(Table1[[#This Row],[my_ent_2]]=Table1[[#This Row],[their_ent_2]], 1, 0)</f>
        <v>0</v>
      </c>
      <c r="J3064">
        <f>IF(Table1[[#This Row],[same_1]]=1 &amp; Table1[[#This Row],[same_2]]=1, 1, 0)</f>
        <v>0</v>
      </c>
      <c r="K3064">
        <f>IF(ISNUMBER(SEARCH(Table1[[#This Row],[their_ent_1]],Table1[[#This Row],[my_ent_1]])), 1, 0)</f>
        <v>0</v>
      </c>
      <c r="L3064">
        <f>IF(ISNUMBER(SEARCH(Table1[[#This Row],[their_ent_2]],Table1[[#This Row],[my_ent_2]])), 1, 0)</f>
        <v>0</v>
      </c>
    </row>
    <row r="3065" spans="1:12" hidden="1" x14ac:dyDescent="0.3">
      <c r="A3065" t="s">
        <v>234</v>
      </c>
      <c r="B3065" t="s">
        <v>47</v>
      </c>
      <c r="C3065" t="s">
        <v>235</v>
      </c>
      <c r="D3065" t="s">
        <v>163</v>
      </c>
      <c r="E3065" t="s">
        <v>236</v>
      </c>
      <c r="F3065">
        <v>0</v>
      </c>
      <c r="G3065">
        <v>3063</v>
      </c>
      <c r="H3065">
        <f>IF(Table1[[#This Row],[my_ent_1]]=Table1[[#This Row],[their_ent_1]], 1, 0)</f>
        <v>0</v>
      </c>
      <c r="I3065">
        <f>IF(Table1[[#This Row],[my_ent_2]]=Table1[[#This Row],[their_ent_2]], 1, 0)</f>
        <v>0</v>
      </c>
      <c r="J3065">
        <f>IF(Table1[[#This Row],[same_1]]=1 &amp; Table1[[#This Row],[same_2]]=1, 1, 0)</f>
        <v>0</v>
      </c>
      <c r="K3065">
        <f>IF(ISNUMBER(SEARCH(Table1[[#This Row],[their_ent_1]],Table1[[#This Row],[my_ent_1]])), 1, 0)</f>
        <v>0</v>
      </c>
      <c r="L3065">
        <f>IF(ISNUMBER(SEARCH(Table1[[#This Row],[their_ent_2]],Table1[[#This Row],[my_ent_2]])), 1, 0)</f>
        <v>0</v>
      </c>
    </row>
    <row r="3066" spans="1:12" hidden="1" x14ac:dyDescent="0.3">
      <c r="A3066" t="s">
        <v>8069</v>
      </c>
      <c r="B3066" t="s">
        <v>433</v>
      </c>
      <c r="C3066" t="s">
        <v>8070</v>
      </c>
      <c r="D3066" t="s">
        <v>8070</v>
      </c>
      <c r="E3066" t="s">
        <v>200</v>
      </c>
      <c r="F3066">
        <v>0</v>
      </c>
      <c r="G3066">
        <v>3064</v>
      </c>
      <c r="H3066">
        <f>IF(Table1[[#This Row],[my_ent_1]]=Table1[[#This Row],[their_ent_1]], 1, 0)</f>
        <v>0</v>
      </c>
      <c r="I3066">
        <f>IF(Table1[[#This Row],[my_ent_2]]=Table1[[#This Row],[their_ent_2]], 1, 0)</f>
        <v>0</v>
      </c>
      <c r="J3066">
        <f>IF(Table1[[#This Row],[same_1]]=1 &amp; Table1[[#This Row],[same_2]]=1, 1, 0)</f>
        <v>0</v>
      </c>
      <c r="K3066">
        <f>IF(ISNUMBER(SEARCH(Table1[[#This Row],[their_ent_1]],Table1[[#This Row],[my_ent_1]])), 1, 0)</f>
        <v>0</v>
      </c>
      <c r="L3066">
        <f>IF(ISNUMBER(SEARCH(Table1[[#This Row],[their_ent_2]],Table1[[#This Row],[my_ent_2]])), 1, 0)</f>
        <v>0</v>
      </c>
    </row>
    <row r="3067" spans="1:12" hidden="1" x14ac:dyDescent="0.3">
      <c r="A3067" t="s">
        <v>8071</v>
      </c>
      <c r="B3067" t="s">
        <v>2467</v>
      </c>
      <c r="C3067" t="s">
        <v>8072</v>
      </c>
      <c r="D3067" t="s">
        <v>8073</v>
      </c>
      <c r="E3067" t="s">
        <v>8074</v>
      </c>
      <c r="F3067">
        <v>0</v>
      </c>
      <c r="G3067">
        <v>3065</v>
      </c>
      <c r="H3067">
        <f>IF(Table1[[#This Row],[my_ent_1]]=Table1[[#This Row],[their_ent_1]], 1, 0)</f>
        <v>0</v>
      </c>
      <c r="I3067">
        <f>IF(Table1[[#This Row],[my_ent_2]]=Table1[[#This Row],[their_ent_2]], 1, 0)</f>
        <v>0</v>
      </c>
      <c r="J3067">
        <f>IF(Table1[[#This Row],[same_1]]=1 &amp; Table1[[#This Row],[same_2]]=1, 1, 0)</f>
        <v>0</v>
      </c>
      <c r="K3067">
        <f>IF(ISNUMBER(SEARCH(Table1[[#This Row],[their_ent_1]],Table1[[#This Row],[my_ent_1]])), 1, 0)</f>
        <v>0</v>
      </c>
      <c r="L3067">
        <f>IF(ISNUMBER(SEARCH(Table1[[#This Row],[their_ent_2]],Table1[[#This Row],[my_ent_2]])), 1, 0)</f>
        <v>0</v>
      </c>
    </row>
    <row r="3068" spans="1:12" x14ac:dyDescent="0.3">
      <c r="A3068" t="s">
        <v>6593</v>
      </c>
      <c r="B3068" t="s">
        <v>405</v>
      </c>
      <c r="C3068" t="s">
        <v>25</v>
      </c>
      <c r="D3068" t="s">
        <v>57</v>
      </c>
      <c r="E3068" t="s">
        <v>36</v>
      </c>
      <c r="F3068">
        <v>0</v>
      </c>
      <c r="G3068">
        <v>3066</v>
      </c>
      <c r="H3068">
        <f>IF(Table1[[#This Row],[my_ent_1]]=Table1[[#This Row],[their_ent_1]], 1, 0)</f>
        <v>0</v>
      </c>
      <c r="I3068">
        <f>IF(Table1[[#This Row],[my_ent_2]]=Table1[[#This Row],[their_ent_2]], 1, 0)</f>
        <v>0</v>
      </c>
      <c r="J3068">
        <f>IF(Table1[[#This Row],[same_1]]=1 &amp; Table1[[#This Row],[same_2]]=1, 1, 0)</f>
        <v>0</v>
      </c>
      <c r="K3068">
        <f>IF(ISNUMBER(SEARCH(Table1[[#This Row],[their_ent_1]],Table1[[#This Row],[my_ent_1]])), 1, 0)</f>
        <v>1</v>
      </c>
      <c r="L3068">
        <f>IF(ISNUMBER(SEARCH(Table1[[#This Row],[their_ent_2]],Table1[[#This Row],[my_ent_2]])), 1, 0)</f>
        <v>1</v>
      </c>
    </row>
    <row r="3069" spans="1:12" hidden="1" x14ac:dyDescent="0.3">
      <c r="A3069" t="s">
        <v>8075</v>
      </c>
      <c r="B3069" t="s">
        <v>8076</v>
      </c>
      <c r="C3069" t="s">
        <v>8076</v>
      </c>
      <c r="D3069" t="s">
        <v>475</v>
      </c>
      <c r="E3069" t="s">
        <v>8077</v>
      </c>
      <c r="F3069">
        <v>0</v>
      </c>
      <c r="G3069">
        <v>3067</v>
      </c>
      <c r="H3069">
        <f>IF(Table1[[#This Row],[my_ent_1]]=Table1[[#This Row],[their_ent_1]], 1, 0)</f>
        <v>1</v>
      </c>
      <c r="I3069">
        <f>IF(Table1[[#This Row],[my_ent_2]]=Table1[[#This Row],[their_ent_2]], 1, 0)</f>
        <v>0</v>
      </c>
      <c r="J3069">
        <f>IF(Table1[[#This Row],[same_1]]=1 &amp; Table1[[#This Row],[same_2]]=1, 1, 0)</f>
        <v>0</v>
      </c>
      <c r="K3069">
        <f>IF(ISNUMBER(SEARCH(Table1[[#This Row],[their_ent_1]],Table1[[#This Row],[my_ent_1]])), 1, 0)</f>
        <v>1</v>
      </c>
      <c r="L3069">
        <f>IF(ISNUMBER(SEARCH(Table1[[#This Row],[their_ent_2]],Table1[[#This Row],[my_ent_2]])), 1, 0)</f>
        <v>0</v>
      </c>
    </row>
    <row r="3070" spans="1:12" hidden="1" x14ac:dyDescent="0.3">
      <c r="A3070" t="s">
        <v>8078</v>
      </c>
      <c r="B3070" t="s">
        <v>8079</v>
      </c>
      <c r="C3070" t="s">
        <v>8080</v>
      </c>
      <c r="D3070" t="s">
        <v>412</v>
      </c>
      <c r="E3070" t="s">
        <v>18</v>
      </c>
      <c r="F3070">
        <v>0</v>
      </c>
      <c r="G3070">
        <v>3068</v>
      </c>
      <c r="H3070">
        <f>IF(Table1[[#This Row],[my_ent_1]]=Table1[[#This Row],[their_ent_1]], 1, 0)</f>
        <v>0</v>
      </c>
      <c r="I3070">
        <f>IF(Table1[[#This Row],[my_ent_2]]=Table1[[#This Row],[their_ent_2]], 1, 0)</f>
        <v>0</v>
      </c>
      <c r="J3070">
        <f>IF(Table1[[#This Row],[same_1]]=1 &amp; Table1[[#This Row],[same_2]]=1, 1, 0)</f>
        <v>0</v>
      </c>
      <c r="K3070">
        <f>IF(ISNUMBER(SEARCH(Table1[[#This Row],[their_ent_1]],Table1[[#This Row],[my_ent_1]])), 1, 0)</f>
        <v>0</v>
      </c>
      <c r="L3070">
        <f>IF(ISNUMBER(SEARCH(Table1[[#This Row],[their_ent_2]],Table1[[#This Row],[my_ent_2]])), 1, 0)</f>
        <v>0</v>
      </c>
    </row>
    <row r="3071" spans="1:12" hidden="1" x14ac:dyDescent="0.3">
      <c r="A3071" t="s">
        <v>8081</v>
      </c>
      <c r="B3071" t="s">
        <v>47</v>
      </c>
      <c r="C3071" t="s">
        <v>47</v>
      </c>
      <c r="D3071" t="s">
        <v>142</v>
      </c>
      <c r="E3071" t="s">
        <v>36</v>
      </c>
      <c r="F3071">
        <v>0</v>
      </c>
      <c r="G3071">
        <v>3069</v>
      </c>
      <c r="H3071">
        <f>IF(Table1[[#This Row],[my_ent_1]]=Table1[[#This Row],[their_ent_1]], 1, 0)</f>
        <v>1</v>
      </c>
      <c r="I3071">
        <f>IF(Table1[[#This Row],[my_ent_2]]=Table1[[#This Row],[their_ent_2]], 1, 0)</f>
        <v>0</v>
      </c>
      <c r="J3071">
        <f>IF(Table1[[#This Row],[same_1]]=1 &amp; Table1[[#This Row],[same_2]]=1, 1, 0)</f>
        <v>0</v>
      </c>
      <c r="K3071">
        <f>IF(ISNUMBER(SEARCH(Table1[[#This Row],[their_ent_1]],Table1[[#This Row],[my_ent_1]])), 1, 0)</f>
        <v>1</v>
      </c>
      <c r="L3071">
        <f>IF(ISNUMBER(SEARCH(Table1[[#This Row],[their_ent_2]],Table1[[#This Row],[my_ent_2]])), 1, 0)</f>
        <v>0</v>
      </c>
    </row>
    <row r="3072" spans="1:12" hidden="1" x14ac:dyDescent="0.3">
      <c r="A3072" t="s">
        <v>8082</v>
      </c>
      <c r="B3072" t="s">
        <v>8083</v>
      </c>
      <c r="C3072" t="s">
        <v>8083</v>
      </c>
      <c r="D3072" t="s">
        <v>106</v>
      </c>
      <c r="E3072" t="s">
        <v>8084</v>
      </c>
      <c r="F3072">
        <v>0</v>
      </c>
      <c r="G3072">
        <v>3070</v>
      </c>
      <c r="H3072">
        <f>IF(Table1[[#This Row],[my_ent_1]]=Table1[[#This Row],[their_ent_1]], 1, 0)</f>
        <v>1</v>
      </c>
      <c r="I3072">
        <f>IF(Table1[[#This Row],[my_ent_2]]=Table1[[#This Row],[their_ent_2]], 1, 0)</f>
        <v>0</v>
      </c>
      <c r="J3072">
        <f>IF(Table1[[#This Row],[same_1]]=1 &amp; Table1[[#This Row],[same_2]]=1, 1, 0)</f>
        <v>0</v>
      </c>
      <c r="K3072">
        <f>IF(ISNUMBER(SEARCH(Table1[[#This Row],[their_ent_1]],Table1[[#This Row],[my_ent_1]])), 1, 0)</f>
        <v>1</v>
      </c>
      <c r="L3072">
        <f>IF(ISNUMBER(SEARCH(Table1[[#This Row],[their_ent_2]],Table1[[#This Row],[my_ent_2]])), 1, 0)</f>
        <v>0</v>
      </c>
    </row>
    <row r="3073" spans="1:12" hidden="1" x14ac:dyDescent="0.3">
      <c r="A3073" t="s">
        <v>8085</v>
      </c>
      <c r="B3073" t="s">
        <v>8086</v>
      </c>
      <c r="C3073" t="s">
        <v>8086</v>
      </c>
      <c r="D3073" t="s">
        <v>143</v>
      </c>
      <c r="E3073" t="s">
        <v>8087</v>
      </c>
      <c r="F3073">
        <v>0</v>
      </c>
      <c r="G3073">
        <v>3071</v>
      </c>
      <c r="H3073">
        <f>IF(Table1[[#This Row],[my_ent_1]]=Table1[[#This Row],[their_ent_1]], 1, 0)</f>
        <v>1</v>
      </c>
      <c r="I3073">
        <f>IF(Table1[[#This Row],[my_ent_2]]=Table1[[#This Row],[their_ent_2]], 1, 0)</f>
        <v>0</v>
      </c>
      <c r="J3073">
        <f>IF(Table1[[#This Row],[same_1]]=1 &amp; Table1[[#This Row],[same_2]]=1, 1, 0)</f>
        <v>0</v>
      </c>
      <c r="K3073">
        <f>IF(ISNUMBER(SEARCH(Table1[[#This Row],[their_ent_1]],Table1[[#This Row],[my_ent_1]])), 1, 0)</f>
        <v>1</v>
      </c>
      <c r="L3073">
        <f>IF(ISNUMBER(SEARCH(Table1[[#This Row],[their_ent_2]],Table1[[#This Row],[my_ent_2]])), 1, 0)</f>
        <v>0</v>
      </c>
    </row>
    <row r="3074" spans="1:12" hidden="1" x14ac:dyDescent="0.3">
      <c r="A3074" t="s">
        <v>8088</v>
      </c>
      <c r="B3074" t="s">
        <v>769</v>
      </c>
      <c r="C3074" t="s">
        <v>769</v>
      </c>
      <c r="D3074" t="s">
        <v>163</v>
      </c>
      <c r="E3074" t="s">
        <v>8089</v>
      </c>
      <c r="F3074">
        <v>0</v>
      </c>
      <c r="G3074">
        <v>3072</v>
      </c>
      <c r="H3074">
        <f>IF(Table1[[#This Row],[my_ent_1]]=Table1[[#This Row],[their_ent_1]], 1, 0)</f>
        <v>1</v>
      </c>
      <c r="I3074">
        <f>IF(Table1[[#This Row],[my_ent_2]]=Table1[[#This Row],[their_ent_2]], 1, 0)</f>
        <v>0</v>
      </c>
      <c r="J3074">
        <f>IF(Table1[[#This Row],[same_1]]=1 &amp; Table1[[#This Row],[same_2]]=1, 1, 0)</f>
        <v>0</v>
      </c>
      <c r="K3074">
        <f>IF(ISNUMBER(SEARCH(Table1[[#This Row],[their_ent_1]],Table1[[#This Row],[my_ent_1]])), 1, 0)</f>
        <v>1</v>
      </c>
      <c r="L3074">
        <f>IF(ISNUMBER(SEARCH(Table1[[#This Row],[their_ent_2]],Table1[[#This Row],[my_ent_2]])), 1, 0)</f>
        <v>0</v>
      </c>
    </row>
    <row r="3075" spans="1:12" hidden="1" x14ac:dyDescent="0.3">
      <c r="A3075" t="s">
        <v>8090</v>
      </c>
      <c r="B3075" t="s">
        <v>8091</v>
      </c>
      <c r="C3075" t="s">
        <v>1171</v>
      </c>
      <c r="D3075" t="s">
        <v>8092</v>
      </c>
      <c r="E3075" t="s">
        <v>8093</v>
      </c>
      <c r="F3075">
        <v>0</v>
      </c>
      <c r="G3075">
        <v>3073</v>
      </c>
      <c r="H3075">
        <f>IF(Table1[[#This Row],[my_ent_1]]=Table1[[#This Row],[their_ent_1]], 1, 0)</f>
        <v>0</v>
      </c>
      <c r="I3075">
        <f>IF(Table1[[#This Row],[my_ent_2]]=Table1[[#This Row],[their_ent_2]], 1, 0)</f>
        <v>0</v>
      </c>
      <c r="J3075">
        <f>IF(Table1[[#This Row],[same_1]]=1 &amp; Table1[[#This Row],[same_2]]=1, 1, 0)</f>
        <v>0</v>
      </c>
      <c r="K3075">
        <f>IF(ISNUMBER(SEARCH(Table1[[#This Row],[their_ent_1]],Table1[[#This Row],[my_ent_1]])), 1, 0)</f>
        <v>0</v>
      </c>
      <c r="L3075">
        <f>IF(ISNUMBER(SEARCH(Table1[[#This Row],[their_ent_2]],Table1[[#This Row],[my_ent_2]])), 1, 0)</f>
        <v>0</v>
      </c>
    </row>
    <row r="3076" spans="1:12" hidden="1" x14ac:dyDescent="0.3">
      <c r="A3076" t="s">
        <v>8094</v>
      </c>
      <c r="B3076" t="s">
        <v>8095</v>
      </c>
      <c r="C3076" t="s">
        <v>8096</v>
      </c>
      <c r="D3076" t="s">
        <v>8097</v>
      </c>
      <c r="E3076" t="s">
        <v>8098</v>
      </c>
      <c r="F3076">
        <v>0</v>
      </c>
      <c r="G3076">
        <v>3074</v>
      </c>
      <c r="H3076">
        <f>IF(Table1[[#This Row],[my_ent_1]]=Table1[[#This Row],[their_ent_1]], 1, 0)</f>
        <v>0</v>
      </c>
      <c r="I3076">
        <f>IF(Table1[[#This Row],[my_ent_2]]=Table1[[#This Row],[their_ent_2]], 1, 0)</f>
        <v>0</v>
      </c>
      <c r="J3076">
        <f>IF(Table1[[#This Row],[same_1]]=1 &amp; Table1[[#This Row],[same_2]]=1, 1, 0)</f>
        <v>0</v>
      </c>
      <c r="K3076">
        <f>IF(ISNUMBER(SEARCH(Table1[[#This Row],[their_ent_1]],Table1[[#This Row],[my_ent_1]])), 1, 0)</f>
        <v>1</v>
      </c>
      <c r="L3076">
        <f>IF(ISNUMBER(SEARCH(Table1[[#This Row],[their_ent_2]],Table1[[#This Row],[my_ent_2]])), 1, 0)</f>
        <v>0</v>
      </c>
    </row>
    <row r="3077" spans="1:12" x14ac:dyDescent="0.3">
      <c r="A3077" t="s">
        <v>8099</v>
      </c>
      <c r="B3077" t="s">
        <v>128</v>
      </c>
      <c r="C3077" t="s">
        <v>129</v>
      </c>
      <c r="D3077" t="s">
        <v>1582</v>
      </c>
      <c r="E3077" t="s">
        <v>1582</v>
      </c>
      <c r="F3077">
        <v>0</v>
      </c>
      <c r="G3077">
        <v>3075</v>
      </c>
      <c r="H3077">
        <f>IF(Table1[[#This Row],[my_ent_1]]=Table1[[#This Row],[their_ent_1]], 1, 0)</f>
        <v>0</v>
      </c>
      <c r="I3077">
        <f>IF(Table1[[#This Row],[my_ent_2]]=Table1[[#This Row],[their_ent_2]], 1, 0)</f>
        <v>1</v>
      </c>
      <c r="J3077">
        <f>IF(Table1[[#This Row],[same_1]]=1 &amp; Table1[[#This Row],[same_2]]=1, 1, 0)</f>
        <v>0</v>
      </c>
      <c r="K3077">
        <f>IF(ISNUMBER(SEARCH(Table1[[#This Row],[their_ent_1]],Table1[[#This Row],[my_ent_1]])), 1, 0)</f>
        <v>1</v>
      </c>
      <c r="L3077">
        <f>IF(ISNUMBER(SEARCH(Table1[[#This Row],[their_ent_2]],Table1[[#This Row],[my_ent_2]])), 1, 0)</f>
        <v>1</v>
      </c>
    </row>
    <row r="3078" spans="1:12" hidden="1" x14ac:dyDescent="0.3">
      <c r="A3078" t="s">
        <v>8100</v>
      </c>
      <c r="B3078" t="s">
        <v>366</v>
      </c>
      <c r="C3078" t="s">
        <v>8101</v>
      </c>
      <c r="D3078" t="s">
        <v>365</v>
      </c>
      <c r="E3078" t="s">
        <v>314</v>
      </c>
      <c r="F3078">
        <v>0</v>
      </c>
      <c r="G3078">
        <v>3076</v>
      </c>
      <c r="H3078">
        <f>IF(Table1[[#This Row],[my_ent_1]]=Table1[[#This Row],[their_ent_1]], 1, 0)</f>
        <v>0</v>
      </c>
      <c r="I3078">
        <f>IF(Table1[[#This Row],[my_ent_2]]=Table1[[#This Row],[their_ent_2]], 1, 0)</f>
        <v>0</v>
      </c>
      <c r="J3078">
        <f>IF(Table1[[#This Row],[same_1]]=1 &amp; Table1[[#This Row],[same_2]]=1, 1, 0)</f>
        <v>0</v>
      </c>
      <c r="K3078">
        <f>IF(ISNUMBER(SEARCH(Table1[[#This Row],[their_ent_1]],Table1[[#This Row],[my_ent_1]])), 1, 0)</f>
        <v>0</v>
      </c>
      <c r="L3078">
        <f>IF(ISNUMBER(SEARCH(Table1[[#This Row],[their_ent_2]],Table1[[#This Row],[my_ent_2]])), 1, 0)</f>
        <v>0</v>
      </c>
    </row>
    <row r="3079" spans="1:12" hidden="1" x14ac:dyDescent="0.3">
      <c r="A3079" t="s">
        <v>8102</v>
      </c>
      <c r="B3079" t="s">
        <v>1243</v>
      </c>
      <c r="C3079" t="s">
        <v>1243</v>
      </c>
      <c r="D3079" t="s">
        <v>968</v>
      </c>
      <c r="E3079" t="s">
        <v>274</v>
      </c>
      <c r="F3079">
        <v>0</v>
      </c>
      <c r="G3079">
        <v>3077</v>
      </c>
      <c r="H3079">
        <f>IF(Table1[[#This Row],[my_ent_1]]=Table1[[#This Row],[their_ent_1]], 1, 0)</f>
        <v>1</v>
      </c>
      <c r="I3079">
        <f>IF(Table1[[#This Row],[my_ent_2]]=Table1[[#This Row],[their_ent_2]], 1, 0)</f>
        <v>0</v>
      </c>
      <c r="J3079">
        <f>IF(Table1[[#This Row],[same_1]]=1 &amp; Table1[[#This Row],[same_2]]=1, 1, 0)</f>
        <v>0</v>
      </c>
      <c r="K3079">
        <f>IF(ISNUMBER(SEARCH(Table1[[#This Row],[their_ent_1]],Table1[[#This Row],[my_ent_1]])), 1, 0)</f>
        <v>1</v>
      </c>
      <c r="L3079">
        <f>IF(ISNUMBER(SEARCH(Table1[[#This Row],[their_ent_2]],Table1[[#This Row],[my_ent_2]])), 1, 0)</f>
        <v>0</v>
      </c>
    </row>
    <row r="3080" spans="1:12" hidden="1" x14ac:dyDescent="0.3">
      <c r="A3080" t="s">
        <v>8103</v>
      </c>
      <c r="B3080" t="s">
        <v>303</v>
      </c>
      <c r="C3080" t="s">
        <v>387</v>
      </c>
      <c r="D3080" t="s">
        <v>7320</v>
      </c>
      <c r="E3080" t="s">
        <v>593</v>
      </c>
      <c r="F3080">
        <v>0</v>
      </c>
      <c r="G3080">
        <v>3078</v>
      </c>
      <c r="H3080">
        <f>IF(Table1[[#This Row],[my_ent_1]]=Table1[[#This Row],[their_ent_1]], 1, 0)</f>
        <v>0</v>
      </c>
      <c r="I3080">
        <f>IF(Table1[[#This Row],[my_ent_2]]=Table1[[#This Row],[their_ent_2]], 1, 0)</f>
        <v>0</v>
      </c>
      <c r="J3080">
        <f>IF(Table1[[#This Row],[same_1]]=1 &amp; Table1[[#This Row],[same_2]]=1, 1, 0)</f>
        <v>0</v>
      </c>
      <c r="K3080">
        <f>IF(ISNUMBER(SEARCH(Table1[[#This Row],[their_ent_1]],Table1[[#This Row],[my_ent_1]])), 1, 0)</f>
        <v>1</v>
      </c>
      <c r="L3080">
        <f>IF(ISNUMBER(SEARCH(Table1[[#This Row],[their_ent_2]],Table1[[#This Row],[my_ent_2]])), 1, 0)</f>
        <v>0</v>
      </c>
    </row>
    <row r="3081" spans="1:12" hidden="1" x14ac:dyDescent="0.3">
      <c r="A3081" t="s">
        <v>8104</v>
      </c>
      <c r="B3081" t="s">
        <v>8105</v>
      </c>
      <c r="C3081" t="s">
        <v>8106</v>
      </c>
      <c r="D3081" t="s">
        <v>8106</v>
      </c>
      <c r="E3081" t="s">
        <v>8107</v>
      </c>
      <c r="F3081">
        <v>0</v>
      </c>
      <c r="G3081">
        <v>3079</v>
      </c>
      <c r="H3081">
        <f>IF(Table1[[#This Row],[my_ent_1]]=Table1[[#This Row],[their_ent_1]], 1, 0)</f>
        <v>0</v>
      </c>
      <c r="I3081">
        <f>IF(Table1[[#This Row],[my_ent_2]]=Table1[[#This Row],[their_ent_2]], 1, 0)</f>
        <v>0</v>
      </c>
      <c r="J3081">
        <f>IF(Table1[[#This Row],[same_1]]=1 &amp; Table1[[#This Row],[same_2]]=1, 1, 0)</f>
        <v>0</v>
      </c>
      <c r="K3081">
        <f>IF(ISNUMBER(SEARCH(Table1[[#This Row],[their_ent_1]],Table1[[#This Row],[my_ent_1]])), 1, 0)</f>
        <v>0</v>
      </c>
      <c r="L3081">
        <f>IF(ISNUMBER(SEARCH(Table1[[#This Row],[their_ent_2]],Table1[[#This Row],[my_ent_2]])), 1, 0)</f>
        <v>0</v>
      </c>
    </row>
    <row r="3082" spans="1:12" hidden="1" x14ac:dyDescent="0.3">
      <c r="A3082" t="s">
        <v>8108</v>
      </c>
      <c r="B3082" t="s">
        <v>8109</v>
      </c>
      <c r="C3082" t="s">
        <v>8110</v>
      </c>
      <c r="D3082" t="s">
        <v>8110</v>
      </c>
      <c r="E3082" t="s">
        <v>8111</v>
      </c>
      <c r="F3082">
        <v>0</v>
      </c>
      <c r="G3082">
        <v>3080</v>
      </c>
      <c r="H3082">
        <f>IF(Table1[[#This Row],[my_ent_1]]=Table1[[#This Row],[their_ent_1]], 1, 0)</f>
        <v>0</v>
      </c>
      <c r="I3082">
        <f>IF(Table1[[#This Row],[my_ent_2]]=Table1[[#This Row],[their_ent_2]], 1, 0)</f>
        <v>0</v>
      </c>
      <c r="J3082">
        <f>IF(Table1[[#This Row],[same_1]]=1 &amp; Table1[[#This Row],[same_2]]=1, 1, 0)</f>
        <v>0</v>
      </c>
      <c r="K3082">
        <f>IF(ISNUMBER(SEARCH(Table1[[#This Row],[their_ent_1]],Table1[[#This Row],[my_ent_1]])), 1, 0)</f>
        <v>0</v>
      </c>
      <c r="L3082">
        <f>IF(ISNUMBER(SEARCH(Table1[[#This Row],[their_ent_2]],Table1[[#This Row],[my_ent_2]])), 1, 0)</f>
        <v>0</v>
      </c>
    </row>
    <row r="3083" spans="1:12" hidden="1" x14ac:dyDescent="0.3">
      <c r="A3083" t="s">
        <v>8112</v>
      </c>
      <c r="B3083" t="s">
        <v>12</v>
      </c>
      <c r="C3083" t="s">
        <v>364</v>
      </c>
      <c r="D3083" t="s">
        <v>8113</v>
      </c>
      <c r="E3083" t="s">
        <v>8114</v>
      </c>
      <c r="F3083">
        <v>0</v>
      </c>
      <c r="G3083">
        <v>3081</v>
      </c>
      <c r="H3083">
        <f>IF(Table1[[#This Row],[my_ent_1]]=Table1[[#This Row],[their_ent_1]], 1, 0)</f>
        <v>0</v>
      </c>
      <c r="I3083">
        <f>IF(Table1[[#This Row],[my_ent_2]]=Table1[[#This Row],[their_ent_2]], 1, 0)</f>
        <v>0</v>
      </c>
      <c r="J3083">
        <f>IF(Table1[[#This Row],[same_1]]=1 &amp; Table1[[#This Row],[same_2]]=1, 1, 0)</f>
        <v>0</v>
      </c>
      <c r="K3083">
        <f>IF(ISNUMBER(SEARCH(Table1[[#This Row],[their_ent_1]],Table1[[#This Row],[my_ent_1]])), 1, 0)</f>
        <v>0</v>
      </c>
      <c r="L3083">
        <f>IF(ISNUMBER(SEARCH(Table1[[#This Row],[their_ent_2]],Table1[[#This Row],[my_ent_2]])), 1, 0)</f>
        <v>1</v>
      </c>
    </row>
    <row r="3084" spans="1:12" hidden="1" x14ac:dyDescent="0.3">
      <c r="A3084" t="s">
        <v>8115</v>
      </c>
      <c r="B3084" t="s">
        <v>8116</v>
      </c>
      <c r="C3084" t="s">
        <v>8116</v>
      </c>
      <c r="D3084" t="s">
        <v>8117</v>
      </c>
      <c r="E3084" t="s">
        <v>8118</v>
      </c>
      <c r="F3084">
        <v>0</v>
      </c>
      <c r="G3084">
        <v>3082</v>
      </c>
      <c r="H3084">
        <f>IF(Table1[[#This Row],[my_ent_1]]=Table1[[#This Row],[their_ent_1]], 1, 0)</f>
        <v>1</v>
      </c>
      <c r="I3084">
        <f>IF(Table1[[#This Row],[my_ent_2]]=Table1[[#This Row],[their_ent_2]], 1, 0)</f>
        <v>0</v>
      </c>
      <c r="J3084">
        <f>IF(Table1[[#This Row],[same_1]]=1 &amp; Table1[[#This Row],[same_2]]=1, 1, 0)</f>
        <v>0</v>
      </c>
      <c r="K3084">
        <f>IF(ISNUMBER(SEARCH(Table1[[#This Row],[their_ent_1]],Table1[[#This Row],[my_ent_1]])), 1, 0)</f>
        <v>1</v>
      </c>
      <c r="L3084">
        <f>IF(ISNUMBER(SEARCH(Table1[[#This Row],[their_ent_2]],Table1[[#This Row],[my_ent_2]])), 1, 0)</f>
        <v>0</v>
      </c>
    </row>
    <row r="3085" spans="1:12" hidden="1" x14ac:dyDescent="0.3">
      <c r="A3085" t="s">
        <v>8119</v>
      </c>
      <c r="B3085" t="s">
        <v>205</v>
      </c>
      <c r="C3085" t="s">
        <v>205</v>
      </c>
      <c r="D3085" t="s">
        <v>1303</v>
      </c>
      <c r="E3085" t="s">
        <v>352</v>
      </c>
      <c r="F3085">
        <v>0</v>
      </c>
      <c r="G3085">
        <v>3083</v>
      </c>
      <c r="H3085">
        <f>IF(Table1[[#This Row],[my_ent_1]]=Table1[[#This Row],[their_ent_1]], 1, 0)</f>
        <v>1</v>
      </c>
      <c r="I3085">
        <f>IF(Table1[[#This Row],[my_ent_2]]=Table1[[#This Row],[their_ent_2]], 1, 0)</f>
        <v>0</v>
      </c>
      <c r="J3085">
        <f>IF(Table1[[#This Row],[same_1]]=1 &amp; Table1[[#This Row],[same_2]]=1, 1, 0)</f>
        <v>0</v>
      </c>
      <c r="K3085">
        <f>IF(ISNUMBER(SEARCH(Table1[[#This Row],[their_ent_1]],Table1[[#This Row],[my_ent_1]])), 1, 0)</f>
        <v>1</v>
      </c>
      <c r="L3085">
        <f>IF(ISNUMBER(SEARCH(Table1[[#This Row],[their_ent_2]],Table1[[#This Row],[my_ent_2]])), 1, 0)</f>
        <v>0</v>
      </c>
    </row>
    <row r="3086" spans="1:12" hidden="1" x14ac:dyDescent="0.3">
      <c r="A3086" t="s">
        <v>8120</v>
      </c>
      <c r="B3086" t="s">
        <v>117</v>
      </c>
      <c r="C3086" t="s">
        <v>7450</v>
      </c>
      <c r="D3086" t="s">
        <v>1904</v>
      </c>
      <c r="E3086" t="s">
        <v>117</v>
      </c>
      <c r="F3086">
        <v>0</v>
      </c>
      <c r="G3086">
        <v>3084</v>
      </c>
      <c r="H3086">
        <f>IF(Table1[[#This Row],[my_ent_1]]=Table1[[#This Row],[their_ent_1]], 1, 0)</f>
        <v>0</v>
      </c>
      <c r="I3086">
        <f>IF(Table1[[#This Row],[my_ent_2]]=Table1[[#This Row],[their_ent_2]], 1, 0)</f>
        <v>0</v>
      </c>
      <c r="J3086">
        <f>IF(Table1[[#This Row],[same_1]]=1 &amp; Table1[[#This Row],[same_2]]=1, 1, 0)</f>
        <v>0</v>
      </c>
      <c r="K3086">
        <f>IF(ISNUMBER(SEARCH(Table1[[#This Row],[their_ent_1]],Table1[[#This Row],[my_ent_1]])), 1, 0)</f>
        <v>0</v>
      </c>
      <c r="L3086">
        <f>IF(ISNUMBER(SEARCH(Table1[[#This Row],[their_ent_2]],Table1[[#This Row],[my_ent_2]])), 1, 0)</f>
        <v>0</v>
      </c>
    </row>
    <row r="3087" spans="1:12" hidden="1" x14ac:dyDescent="0.3">
      <c r="A3087" t="s">
        <v>8121</v>
      </c>
      <c r="B3087" t="s">
        <v>8122</v>
      </c>
      <c r="C3087" t="s">
        <v>8123</v>
      </c>
      <c r="D3087" t="s">
        <v>8124</v>
      </c>
      <c r="E3087" t="s">
        <v>8125</v>
      </c>
      <c r="F3087">
        <v>0</v>
      </c>
      <c r="G3087">
        <v>3085</v>
      </c>
      <c r="H3087">
        <f>IF(Table1[[#This Row],[my_ent_1]]=Table1[[#This Row],[their_ent_1]], 1, 0)</f>
        <v>0</v>
      </c>
      <c r="I3087">
        <f>IF(Table1[[#This Row],[my_ent_2]]=Table1[[#This Row],[their_ent_2]], 1, 0)</f>
        <v>0</v>
      </c>
      <c r="J3087">
        <f>IF(Table1[[#This Row],[same_1]]=1 &amp; Table1[[#This Row],[same_2]]=1, 1, 0)</f>
        <v>0</v>
      </c>
      <c r="K3087">
        <f>IF(ISNUMBER(SEARCH(Table1[[#This Row],[their_ent_1]],Table1[[#This Row],[my_ent_1]])), 1, 0)</f>
        <v>0</v>
      </c>
      <c r="L3087">
        <f>IF(ISNUMBER(SEARCH(Table1[[#This Row],[their_ent_2]],Table1[[#This Row],[my_ent_2]])), 1, 0)</f>
        <v>0</v>
      </c>
    </row>
    <row r="3088" spans="1:12" hidden="1" x14ac:dyDescent="0.3">
      <c r="A3088" t="s">
        <v>8126</v>
      </c>
      <c r="B3088" t="s">
        <v>3156</v>
      </c>
      <c r="C3088" t="s">
        <v>8127</v>
      </c>
      <c r="D3088" t="s">
        <v>1308</v>
      </c>
      <c r="E3088" t="s">
        <v>2503</v>
      </c>
      <c r="F3088">
        <v>0</v>
      </c>
      <c r="G3088">
        <v>3086</v>
      </c>
      <c r="H3088">
        <f>IF(Table1[[#This Row],[my_ent_1]]=Table1[[#This Row],[their_ent_1]], 1, 0)</f>
        <v>0</v>
      </c>
      <c r="I3088">
        <f>IF(Table1[[#This Row],[my_ent_2]]=Table1[[#This Row],[their_ent_2]], 1, 0)</f>
        <v>0</v>
      </c>
      <c r="J3088">
        <f>IF(Table1[[#This Row],[same_1]]=1 &amp; Table1[[#This Row],[same_2]]=1, 1, 0)</f>
        <v>0</v>
      </c>
      <c r="K3088">
        <f>IF(ISNUMBER(SEARCH(Table1[[#This Row],[their_ent_1]],Table1[[#This Row],[my_ent_1]])), 1, 0)</f>
        <v>0</v>
      </c>
      <c r="L3088">
        <f>IF(ISNUMBER(SEARCH(Table1[[#This Row],[their_ent_2]],Table1[[#This Row],[my_ent_2]])), 1, 0)</f>
        <v>0</v>
      </c>
    </row>
    <row r="3089" spans="1:12" hidden="1" x14ac:dyDescent="0.3">
      <c r="A3089" t="s">
        <v>8128</v>
      </c>
      <c r="B3089" t="s">
        <v>8129</v>
      </c>
      <c r="C3089" t="s">
        <v>8130</v>
      </c>
      <c r="D3089" t="s">
        <v>3575</v>
      </c>
      <c r="E3089" t="s">
        <v>8129</v>
      </c>
      <c r="F3089">
        <v>0</v>
      </c>
      <c r="G3089">
        <v>3087</v>
      </c>
      <c r="H3089">
        <f>IF(Table1[[#This Row],[my_ent_1]]=Table1[[#This Row],[their_ent_1]], 1, 0)</f>
        <v>0</v>
      </c>
      <c r="I3089">
        <f>IF(Table1[[#This Row],[my_ent_2]]=Table1[[#This Row],[their_ent_2]], 1, 0)</f>
        <v>0</v>
      </c>
      <c r="J3089">
        <f>IF(Table1[[#This Row],[same_1]]=1 &amp; Table1[[#This Row],[same_2]]=1, 1, 0)</f>
        <v>0</v>
      </c>
      <c r="K3089">
        <f>IF(ISNUMBER(SEARCH(Table1[[#This Row],[their_ent_1]],Table1[[#This Row],[my_ent_1]])), 1, 0)</f>
        <v>0</v>
      </c>
      <c r="L3089">
        <f>IF(ISNUMBER(SEARCH(Table1[[#This Row],[their_ent_2]],Table1[[#This Row],[my_ent_2]])), 1, 0)</f>
        <v>0</v>
      </c>
    </row>
    <row r="3090" spans="1:12" hidden="1" x14ac:dyDescent="0.3">
      <c r="A3090" t="s">
        <v>8131</v>
      </c>
      <c r="B3090" t="s">
        <v>8132</v>
      </c>
      <c r="C3090" t="s">
        <v>8133</v>
      </c>
      <c r="D3090" t="s">
        <v>47</v>
      </c>
      <c r="E3090" t="s">
        <v>47</v>
      </c>
      <c r="F3090">
        <v>0</v>
      </c>
      <c r="G3090">
        <v>3088</v>
      </c>
      <c r="H3090">
        <f>IF(Table1[[#This Row],[my_ent_1]]=Table1[[#This Row],[their_ent_1]], 1, 0)</f>
        <v>0</v>
      </c>
      <c r="I3090">
        <f>IF(Table1[[#This Row],[my_ent_2]]=Table1[[#This Row],[their_ent_2]], 1, 0)</f>
        <v>1</v>
      </c>
      <c r="J3090">
        <f>IF(Table1[[#This Row],[same_1]]=1 &amp; Table1[[#This Row],[same_2]]=1, 1, 0)</f>
        <v>0</v>
      </c>
      <c r="K3090">
        <f>IF(ISNUMBER(SEARCH(Table1[[#This Row],[their_ent_1]],Table1[[#This Row],[my_ent_1]])), 1, 0)</f>
        <v>0</v>
      </c>
      <c r="L3090">
        <f>IF(ISNUMBER(SEARCH(Table1[[#This Row],[their_ent_2]],Table1[[#This Row],[my_ent_2]])), 1, 0)</f>
        <v>1</v>
      </c>
    </row>
    <row r="3091" spans="1:12" hidden="1" x14ac:dyDescent="0.3">
      <c r="A3091" t="s">
        <v>8134</v>
      </c>
      <c r="B3091" t="s">
        <v>803</v>
      </c>
      <c r="C3091" t="s">
        <v>1236</v>
      </c>
      <c r="D3091" t="s">
        <v>8135</v>
      </c>
      <c r="E3091" t="s">
        <v>1414</v>
      </c>
      <c r="F3091">
        <v>0</v>
      </c>
      <c r="G3091">
        <v>3089</v>
      </c>
      <c r="H3091">
        <f>IF(Table1[[#This Row],[my_ent_1]]=Table1[[#This Row],[their_ent_1]], 1, 0)</f>
        <v>0</v>
      </c>
      <c r="I3091">
        <f>IF(Table1[[#This Row],[my_ent_2]]=Table1[[#This Row],[their_ent_2]], 1, 0)</f>
        <v>0</v>
      </c>
      <c r="J3091">
        <f>IF(Table1[[#This Row],[same_1]]=1 &amp; Table1[[#This Row],[same_2]]=1, 1, 0)</f>
        <v>0</v>
      </c>
      <c r="K3091">
        <f>IF(ISNUMBER(SEARCH(Table1[[#This Row],[their_ent_1]],Table1[[#This Row],[my_ent_1]])), 1, 0)</f>
        <v>0</v>
      </c>
      <c r="L3091">
        <f>IF(ISNUMBER(SEARCH(Table1[[#This Row],[their_ent_2]],Table1[[#This Row],[my_ent_2]])), 1, 0)</f>
        <v>0</v>
      </c>
    </row>
    <row r="3092" spans="1:12" hidden="1" x14ac:dyDescent="0.3">
      <c r="A3092" t="s">
        <v>4752</v>
      </c>
      <c r="B3092" t="s">
        <v>528</v>
      </c>
      <c r="C3092" t="s">
        <v>4753</v>
      </c>
      <c r="D3092" t="s">
        <v>47</v>
      </c>
      <c r="E3092" t="s">
        <v>39</v>
      </c>
      <c r="F3092">
        <v>0</v>
      </c>
      <c r="G3092">
        <v>3090</v>
      </c>
      <c r="H3092">
        <f>IF(Table1[[#This Row],[my_ent_1]]=Table1[[#This Row],[their_ent_1]], 1, 0)</f>
        <v>0</v>
      </c>
      <c r="I3092">
        <f>IF(Table1[[#This Row],[my_ent_2]]=Table1[[#This Row],[their_ent_2]], 1, 0)</f>
        <v>0</v>
      </c>
      <c r="J3092">
        <f>IF(Table1[[#This Row],[same_1]]=1 &amp; Table1[[#This Row],[same_2]]=1, 1, 0)</f>
        <v>0</v>
      </c>
      <c r="K3092">
        <f>IF(ISNUMBER(SEARCH(Table1[[#This Row],[their_ent_1]],Table1[[#This Row],[my_ent_1]])), 1, 0)</f>
        <v>0</v>
      </c>
      <c r="L3092">
        <f>IF(ISNUMBER(SEARCH(Table1[[#This Row],[their_ent_2]],Table1[[#This Row],[my_ent_2]])), 1, 0)</f>
        <v>0</v>
      </c>
    </row>
    <row r="3093" spans="1:12" hidden="1" x14ac:dyDescent="0.3">
      <c r="A3093" t="s">
        <v>8136</v>
      </c>
      <c r="B3093" t="s">
        <v>9</v>
      </c>
      <c r="C3093" t="s">
        <v>10</v>
      </c>
      <c r="D3093" t="s">
        <v>433</v>
      </c>
      <c r="E3093" t="s">
        <v>7239</v>
      </c>
      <c r="F3093">
        <v>0</v>
      </c>
      <c r="G3093">
        <v>3091</v>
      </c>
      <c r="H3093">
        <f>IF(Table1[[#This Row],[my_ent_1]]=Table1[[#This Row],[their_ent_1]], 1, 0)</f>
        <v>0</v>
      </c>
      <c r="I3093">
        <f>IF(Table1[[#This Row],[my_ent_2]]=Table1[[#This Row],[their_ent_2]], 1, 0)</f>
        <v>0</v>
      </c>
      <c r="J3093">
        <f>IF(Table1[[#This Row],[same_1]]=1 &amp; Table1[[#This Row],[same_2]]=1, 1, 0)</f>
        <v>0</v>
      </c>
      <c r="K3093">
        <f>IF(ISNUMBER(SEARCH(Table1[[#This Row],[their_ent_1]],Table1[[#This Row],[my_ent_1]])), 1, 0)</f>
        <v>1</v>
      </c>
      <c r="L3093">
        <f>IF(ISNUMBER(SEARCH(Table1[[#This Row],[their_ent_2]],Table1[[#This Row],[my_ent_2]])), 1, 0)</f>
        <v>0</v>
      </c>
    </row>
    <row r="3094" spans="1:12" hidden="1" x14ac:dyDescent="0.3">
      <c r="A3094" t="s">
        <v>8137</v>
      </c>
      <c r="B3094" t="s">
        <v>769</v>
      </c>
      <c r="C3094" t="s">
        <v>769</v>
      </c>
      <c r="D3094" t="s">
        <v>103</v>
      </c>
      <c r="E3094" t="s">
        <v>2174</v>
      </c>
      <c r="F3094">
        <v>0</v>
      </c>
      <c r="G3094">
        <v>3092</v>
      </c>
      <c r="H3094">
        <f>IF(Table1[[#This Row],[my_ent_1]]=Table1[[#This Row],[their_ent_1]], 1, 0)</f>
        <v>1</v>
      </c>
      <c r="I3094">
        <f>IF(Table1[[#This Row],[my_ent_2]]=Table1[[#This Row],[their_ent_2]], 1, 0)</f>
        <v>0</v>
      </c>
      <c r="J3094">
        <f>IF(Table1[[#This Row],[same_1]]=1 &amp; Table1[[#This Row],[same_2]]=1, 1, 0)</f>
        <v>0</v>
      </c>
      <c r="K3094">
        <f>IF(ISNUMBER(SEARCH(Table1[[#This Row],[their_ent_1]],Table1[[#This Row],[my_ent_1]])), 1, 0)</f>
        <v>1</v>
      </c>
      <c r="L3094">
        <f>IF(ISNUMBER(SEARCH(Table1[[#This Row],[their_ent_2]],Table1[[#This Row],[my_ent_2]])), 1, 0)</f>
        <v>0</v>
      </c>
    </row>
    <row r="3095" spans="1:12" hidden="1" x14ac:dyDescent="0.3">
      <c r="A3095" t="s">
        <v>8138</v>
      </c>
      <c r="B3095" t="s">
        <v>47</v>
      </c>
      <c r="C3095" t="s">
        <v>1089</v>
      </c>
      <c r="D3095" t="s">
        <v>2889</v>
      </c>
      <c r="E3095" t="s">
        <v>7484</v>
      </c>
      <c r="F3095">
        <v>0</v>
      </c>
      <c r="G3095">
        <v>3093</v>
      </c>
      <c r="H3095">
        <f>IF(Table1[[#This Row],[my_ent_1]]=Table1[[#This Row],[their_ent_1]], 1, 0)</f>
        <v>0</v>
      </c>
      <c r="I3095">
        <f>IF(Table1[[#This Row],[my_ent_2]]=Table1[[#This Row],[their_ent_2]], 1, 0)</f>
        <v>0</v>
      </c>
      <c r="J3095">
        <f>IF(Table1[[#This Row],[same_1]]=1 &amp; Table1[[#This Row],[same_2]]=1, 1, 0)</f>
        <v>0</v>
      </c>
      <c r="K3095">
        <f>IF(ISNUMBER(SEARCH(Table1[[#This Row],[their_ent_1]],Table1[[#This Row],[my_ent_1]])), 1, 0)</f>
        <v>0</v>
      </c>
      <c r="L3095">
        <f>IF(ISNUMBER(SEARCH(Table1[[#This Row],[their_ent_2]],Table1[[#This Row],[my_ent_2]])), 1, 0)</f>
        <v>0</v>
      </c>
    </row>
    <row r="3096" spans="1:12" x14ac:dyDescent="0.3">
      <c r="A3096" t="s">
        <v>8139</v>
      </c>
      <c r="B3096" t="s">
        <v>12</v>
      </c>
      <c r="C3096" t="s">
        <v>12</v>
      </c>
      <c r="D3096" t="s">
        <v>3247</v>
      </c>
      <c r="E3096" t="s">
        <v>4169</v>
      </c>
      <c r="F3096">
        <v>0</v>
      </c>
      <c r="G3096">
        <v>3094</v>
      </c>
      <c r="H3096">
        <f>IF(Table1[[#This Row],[my_ent_1]]=Table1[[#This Row],[their_ent_1]], 1, 0)</f>
        <v>1</v>
      </c>
      <c r="I3096">
        <f>IF(Table1[[#This Row],[my_ent_2]]=Table1[[#This Row],[their_ent_2]], 1, 0)</f>
        <v>0</v>
      </c>
      <c r="J3096">
        <f>IF(Table1[[#This Row],[same_1]]=1 &amp; Table1[[#This Row],[same_2]]=1, 1, 0)</f>
        <v>0</v>
      </c>
      <c r="K3096">
        <f>IF(ISNUMBER(SEARCH(Table1[[#This Row],[their_ent_1]],Table1[[#This Row],[my_ent_1]])), 1, 0)</f>
        <v>1</v>
      </c>
      <c r="L3096">
        <f>IF(ISNUMBER(SEARCH(Table1[[#This Row],[their_ent_2]],Table1[[#This Row],[my_ent_2]])), 1, 0)</f>
        <v>1</v>
      </c>
    </row>
    <row r="3097" spans="1:12" hidden="1" x14ac:dyDescent="0.3">
      <c r="A3097" t="s">
        <v>8140</v>
      </c>
      <c r="B3097" t="s">
        <v>103</v>
      </c>
      <c r="C3097" t="s">
        <v>27</v>
      </c>
      <c r="D3097" t="s">
        <v>390</v>
      </c>
      <c r="E3097" t="s">
        <v>433</v>
      </c>
      <c r="F3097">
        <v>0</v>
      </c>
      <c r="G3097">
        <v>3095</v>
      </c>
      <c r="H3097">
        <f>IF(Table1[[#This Row],[my_ent_1]]=Table1[[#This Row],[their_ent_1]], 1, 0)</f>
        <v>0</v>
      </c>
      <c r="I3097">
        <f>IF(Table1[[#This Row],[my_ent_2]]=Table1[[#This Row],[their_ent_2]], 1, 0)</f>
        <v>0</v>
      </c>
      <c r="J3097">
        <f>IF(Table1[[#This Row],[same_1]]=1 &amp; Table1[[#This Row],[same_2]]=1, 1, 0)</f>
        <v>0</v>
      </c>
      <c r="K3097">
        <f>IF(ISNUMBER(SEARCH(Table1[[#This Row],[their_ent_1]],Table1[[#This Row],[my_ent_1]])), 1, 0)</f>
        <v>1</v>
      </c>
      <c r="L3097">
        <f>IF(ISNUMBER(SEARCH(Table1[[#This Row],[their_ent_2]],Table1[[#This Row],[my_ent_2]])), 1, 0)</f>
        <v>0</v>
      </c>
    </row>
    <row r="3098" spans="1:12" hidden="1" x14ac:dyDescent="0.3">
      <c r="A3098" t="s">
        <v>3111</v>
      </c>
      <c r="B3098" t="s">
        <v>229</v>
      </c>
      <c r="C3098" t="s">
        <v>12</v>
      </c>
      <c r="D3098" t="s">
        <v>961</v>
      </c>
      <c r="E3098" t="s">
        <v>962</v>
      </c>
      <c r="F3098">
        <v>0</v>
      </c>
      <c r="G3098">
        <v>3096</v>
      </c>
      <c r="H3098">
        <f>IF(Table1[[#This Row],[my_ent_1]]=Table1[[#This Row],[their_ent_1]], 1, 0)</f>
        <v>0</v>
      </c>
      <c r="I3098">
        <f>IF(Table1[[#This Row],[my_ent_2]]=Table1[[#This Row],[their_ent_2]], 1, 0)</f>
        <v>0</v>
      </c>
      <c r="J3098">
        <f>IF(Table1[[#This Row],[same_1]]=1 &amp; Table1[[#This Row],[same_2]]=1, 1, 0)</f>
        <v>0</v>
      </c>
      <c r="K3098">
        <f>IF(ISNUMBER(SEARCH(Table1[[#This Row],[their_ent_1]],Table1[[#This Row],[my_ent_1]])), 1, 0)</f>
        <v>0</v>
      </c>
      <c r="L3098">
        <f>IF(ISNUMBER(SEARCH(Table1[[#This Row],[their_ent_2]],Table1[[#This Row],[my_ent_2]])), 1, 0)</f>
        <v>1</v>
      </c>
    </row>
    <row r="3099" spans="1:12" x14ac:dyDescent="0.3">
      <c r="A3099" t="s">
        <v>8141</v>
      </c>
      <c r="B3099" t="s">
        <v>8142</v>
      </c>
      <c r="C3099" t="s">
        <v>8143</v>
      </c>
      <c r="D3099" t="s">
        <v>8144</v>
      </c>
      <c r="E3099" t="s">
        <v>8145</v>
      </c>
      <c r="F3099">
        <v>0</v>
      </c>
      <c r="G3099">
        <v>3097</v>
      </c>
      <c r="H3099">
        <f>IF(Table1[[#This Row],[my_ent_1]]=Table1[[#This Row],[their_ent_1]], 1, 0)</f>
        <v>0</v>
      </c>
      <c r="I3099">
        <f>IF(Table1[[#This Row],[my_ent_2]]=Table1[[#This Row],[their_ent_2]], 1, 0)</f>
        <v>0</v>
      </c>
      <c r="J3099">
        <f>IF(Table1[[#This Row],[same_1]]=1 &amp; Table1[[#This Row],[same_2]]=1, 1, 0)</f>
        <v>0</v>
      </c>
      <c r="K3099">
        <f>IF(ISNUMBER(SEARCH(Table1[[#This Row],[their_ent_1]],Table1[[#This Row],[my_ent_1]])), 1, 0)</f>
        <v>1</v>
      </c>
      <c r="L3099">
        <f>IF(ISNUMBER(SEARCH(Table1[[#This Row],[their_ent_2]],Table1[[#This Row],[my_ent_2]])), 1, 0)</f>
        <v>1</v>
      </c>
    </row>
    <row r="3100" spans="1:12" hidden="1" x14ac:dyDescent="0.3">
      <c r="A3100" t="s">
        <v>8146</v>
      </c>
      <c r="B3100" t="s">
        <v>366</v>
      </c>
      <c r="C3100" t="s">
        <v>725</v>
      </c>
      <c r="D3100" t="s">
        <v>725</v>
      </c>
      <c r="E3100" t="s">
        <v>8101</v>
      </c>
      <c r="F3100">
        <v>0</v>
      </c>
      <c r="G3100">
        <v>3098</v>
      </c>
      <c r="H3100">
        <f>IF(Table1[[#This Row],[my_ent_1]]=Table1[[#This Row],[their_ent_1]], 1, 0)</f>
        <v>0</v>
      </c>
      <c r="I3100">
        <f>IF(Table1[[#This Row],[my_ent_2]]=Table1[[#This Row],[their_ent_2]], 1, 0)</f>
        <v>0</v>
      </c>
      <c r="J3100">
        <f>IF(Table1[[#This Row],[same_1]]=1 &amp; Table1[[#This Row],[same_2]]=1, 1, 0)</f>
        <v>0</v>
      </c>
      <c r="K3100">
        <f>IF(ISNUMBER(SEARCH(Table1[[#This Row],[their_ent_1]],Table1[[#This Row],[my_ent_1]])), 1, 0)</f>
        <v>0</v>
      </c>
      <c r="L3100">
        <f>IF(ISNUMBER(SEARCH(Table1[[#This Row],[their_ent_2]],Table1[[#This Row],[my_ent_2]])), 1, 0)</f>
        <v>0</v>
      </c>
    </row>
    <row r="3101" spans="1:12" hidden="1" x14ac:dyDescent="0.3">
      <c r="A3101" t="s">
        <v>8147</v>
      </c>
      <c r="B3101" t="s">
        <v>8148</v>
      </c>
      <c r="C3101" t="s">
        <v>2384</v>
      </c>
      <c r="D3101" t="s">
        <v>12</v>
      </c>
      <c r="E3101" t="s">
        <v>12</v>
      </c>
      <c r="F3101">
        <v>0</v>
      </c>
      <c r="G3101">
        <v>3099</v>
      </c>
      <c r="H3101">
        <f>IF(Table1[[#This Row],[my_ent_1]]=Table1[[#This Row],[their_ent_1]], 1, 0)</f>
        <v>0</v>
      </c>
      <c r="I3101">
        <f>IF(Table1[[#This Row],[my_ent_2]]=Table1[[#This Row],[their_ent_2]], 1, 0)</f>
        <v>1</v>
      </c>
      <c r="J3101">
        <f>IF(Table1[[#This Row],[same_1]]=1 &amp; Table1[[#This Row],[same_2]]=1, 1, 0)</f>
        <v>0</v>
      </c>
      <c r="K3101">
        <f>IF(ISNUMBER(SEARCH(Table1[[#This Row],[their_ent_1]],Table1[[#This Row],[my_ent_1]])), 1, 0)</f>
        <v>0</v>
      </c>
      <c r="L3101">
        <f>IF(ISNUMBER(SEARCH(Table1[[#This Row],[their_ent_2]],Table1[[#This Row],[my_ent_2]])), 1, 0)</f>
        <v>1</v>
      </c>
    </row>
    <row r="3102" spans="1:12" hidden="1" x14ac:dyDescent="0.3">
      <c r="A3102" t="s">
        <v>8149</v>
      </c>
      <c r="B3102" t="s">
        <v>47</v>
      </c>
      <c r="C3102" t="s">
        <v>314</v>
      </c>
      <c r="D3102" t="s">
        <v>983</v>
      </c>
      <c r="E3102" t="s">
        <v>255</v>
      </c>
      <c r="F3102">
        <v>0</v>
      </c>
      <c r="G3102">
        <v>3100</v>
      </c>
      <c r="H3102">
        <f>IF(Table1[[#This Row],[my_ent_1]]=Table1[[#This Row],[their_ent_1]], 1, 0)</f>
        <v>0</v>
      </c>
      <c r="I3102">
        <f>IF(Table1[[#This Row],[my_ent_2]]=Table1[[#This Row],[their_ent_2]], 1, 0)</f>
        <v>0</v>
      </c>
      <c r="J3102">
        <f>IF(Table1[[#This Row],[same_1]]=1 &amp; Table1[[#This Row],[same_2]]=1, 1, 0)</f>
        <v>0</v>
      </c>
      <c r="K3102">
        <f>IF(ISNUMBER(SEARCH(Table1[[#This Row],[their_ent_1]],Table1[[#This Row],[my_ent_1]])), 1, 0)</f>
        <v>0</v>
      </c>
      <c r="L3102">
        <f>IF(ISNUMBER(SEARCH(Table1[[#This Row],[their_ent_2]],Table1[[#This Row],[my_ent_2]])), 1, 0)</f>
        <v>0</v>
      </c>
    </row>
    <row r="3103" spans="1:12" hidden="1" x14ac:dyDescent="0.3">
      <c r="A3103" t="s">
        <v>8150</v>
      </c>
      <c r="B3103" t="s">
        <v>412</v>
      </c>
      <c r="C3103" t="s">
        <v>8151</v>
      </c>
      <c r="D3103" t="s">
        <v>1691</v>
      </c>
      <c r="E3103" t="s">
        <v>1691</v>
      </c>
      <c r="F3103">
        <v>0</v>
      </c>
      <c r="G3103">
        <v>3101</v>
      </c>
      <c r="H3103">
        <f>IF(Table1[[#This Row],[my_ent_1]]=Table1[[#This Row],[their_ent_1]], 1, 0)</f>
        <v>0</v>
      </c>
      <c r="I3103">
        <f>IF(Table1[[#This Row],[my_ent_2]]=Table1[[#This Row],[their_ent_2]], 1, 0)</f>
        <v>1</v>
      </c>
      <c r="J3103">
        <f>IF(Table1[[#This Row],[same_1]]=1 &amp; Table1[[#This Row],[same_2]]=1, 1, 0)</f>
        <v>0</v>
      </c>
      <c r="K3103">
        <f>IF(ISNUMBER(SEARCH(Table1[[#This Row],[their_ent_1]],Table1[[#This Row],[my_ent_1]])), 1, 0)</f>
        <v>0</v>
      </c>
      <c r="L3103">
        <f>IF(ISNUMBER(SEARCH(Table1[[#This Row],[their_ent_2]],Table1[[#This Row],[my_ent_2]])), 1, 0)</f>
        <v>1</v>
      </c>
    </row>
    <row r="3104" spans="1:12" hidden="1" x14ac:dyDescent="0.3">
      <c r="A3104" t="s">
        <v>8152</v>
      </c>
      <c r="B3104" t="s">
        <v>8153</v>
      </c>
      <c r="C3104" t="s">
        <v>8154</v>
      </c>
      <c r="D3104" t="s">
        <v>143</v>
      </c>
      <c r="E3104" t="s">
        <v>8153</v>
      </c>
      <c r="F3104">
        <v>0</v>
      </c>
      <c r="G3104">
        <v>3102</v>
      </c>
      <c r="H3104">
        <f>IF(Table1[[#This Row],[my_ent_1]]=Table1[[#This Row],[their_ent_1]], 1, 0)</f>
        <v>0</v>
      </c>
      <c r="I3104">
        <f>IF(Table1[[#This Row],[my_ent_2]]=Table1[[#This Row],[their_ent_2]], 1, 0)</f>
        <v>0</v>
      </c>
      <c r="J3104">
        <f>IF(Table1[[#This Row],[same_1]]=1 &amp; Table1[[#This Row],[same_2]]=1, 1, 0)</f>
        <v>0</v>
      </c>
      <c r="K3104">
        <f>IF(ISNUMBER(SEARCH(Table1[[#This Row],[their_ent_1]],Table1[[#This Row],[my_ent_1]])), 1, 0)</f>
        <v>0</v>
      </c>
      <c r="L3104">
        <f>IF(ISNUMBER(SEARCH(Table1[[#This Row],[their_ent_2]],Table1[[#This Row],[my_ent_2]])), 1, 0)</f>
        <v>0</v>
      </c>
    </row>
    <row r="3105" spans="1:12" hidden="1" x14ac:dyDescent="0.3">
      <c r="A3105" t="s">
        <v>8155</v>
      </c>
      <c r="B3105" t="s">
        <v>8156</v>
      </c>
      <c r="C3105" t="s">
        <v>8157</v>
      </c>
      <c r="D3105" t="s">
        <v>504</v>
      </c>
      <c r="E3105" t="s">
        <v>736</v>
      </c>
      <c r="F3105">
        <v>0</v>
      </c>
      <c r="G3105">
        <v>3103</v>
      </c>
      <c r="H3105">
        <f>IF(Table1[[#This Row],[my_ent_1]]=Table1[[#This Row],[their_ent_1]], 1, 0)</f>
        <v>0</v>
      </c>
      <c r="I3105">
        <f>IF(Table1[[#This Row],[my_ent_2]]=Table1[[#This Row],[their_ent_2]], 1, 0)</f>
        <v>0</v>
      </c>
      <c r="J3105">
        <f>IF(Table1[[#This Row],[same_1]]=1 &amp; Table1[[#This Row],[same_2]]=1, 1, 0)</f>
        <v>0</v>
      </c>
      <c r="K3105">
        <f>IF(ISNUMBER(SEARCH(Table1[[#This Row],[their_ent_1]],Table1[[#This Row],[my_ent_1]])), 1, 0)</f>
        <v>0</v>
      </c>
      <c r="L3105">
        <f>IF(ISNUMBER(SEARCH(Table1[[#This Row],[their_ent_2]],Table1[[#This Row],[my_ent_2]])), 1, 0)</f>
        <v>0</v>
      </c>
    </row>
    <row r="3106" spans="1:12" hidden="1" x14ac:dyDescent="0.3">
      <c r="A3106" t="s">
        <v>8158</v>
      </c>
      <c r="B3106" t="s">
        <v>36</v>
      </c>
      <c r="C3106" t="s">
        <v>36</v>
      </c>
      <c r="D3106" t="s">
        <v>143</v>
      </c>
      <c r="E3106" t="s">
        <v>458</v>
      </c>
      <c r="F3106">
        <v>0</v>
      </c>
      <c r="G3106">
        <v>3104</v>
      </c>
      <c r="H3106">
        <f>IF(Table1[[#This Row],[my_ent_1]]=Table1[[#This Row],[their_ent_1]], 1, 0)</f>
        <v>1</v>
      </c>
      <c r="I3106">
        <f>IF(Table1[[#This Row],[my_ent_2]]=Table1[[#This Row],[their_ent_2]], 1, 0)</f>
        <v>0</v>
      </c>
      <c r="J3106">
        <f>IF(Table1[[#This Row],[same_1]]=1 &amp; Table1[[#This Row],[same_2]]=1, 1, 0)</f>
        <v>0</v>
      </c>
      <c r="K3106">
        <f>IF(ISNUMBER(SEARCH(Table1[[#This Row],[their_ent_1]],Table1[[#This Row],[my_ent_1]])), 1, 0)</f>
        <v>1</v>
      </c>
      <c r="L3106">
        <f>IF(ISNUMBER(SEARCH(Table1[[#This Row],[their_ent_2]],Table1[[#This Row],[my_ent_2]])), 1, 0)</f>
        <v>0</v>
      </c>
    </row>
    <row r="3107" spans="1:12" hidden="1" x14ac:dyDescent="0.3">
      <c r="A3107" t="s">
        <v>8159</v>
      </c>
      <c r="B3107" t="s">
        <v>8160</v>
      </c>
      <c r="C3107" t="s">
        <v>8161</v>
      </c>
      <c r="D3107" t="s">
        <v>8161</v>
      </c>
      <c r="E3107" t="s">
        <v>8162</v>
      </c>
      <c r="F3107">
        <v>0</v>
      </c>
      <c r="G3107">
        <v>3105</v>
      </c>
      <c r="H3107">
        <f>IF(Table1[[#This Row],[my_ent_1]]=Table1[[#This Row],[their_ent_1]], 1, 0)</f>
        <v>0</v>
      </c>
      <c r="I3107">
        <f>IF(Table1[[#This Row],[my_ent_2]]=Table1[[#This Row],[their_ent_2]], 1, 0)</f>
        <v>0</v>
      </c>
      <c r="J3107">
        <f>IF(Table1[[#This Row],[same_1]]=1 &amp; Table1[[#This Row],[same_2]]=1, 1, 0)</f>
        <v>0</v>
      </c>
      <c r="K3107">
        <f>IF(ISNUMBER(SEARCH(Table1[[#This Row],[their_ent_1]],Table1[[#This Row],[my_ent_1]])), 1, 0)</f>
        <v>0</v>
      </c>
      <c r="L3107">
        <f>IF(ISNUMBER(SEARCH(Table1[[#This Row],[their_ent_2]],Table1[[#This Row],[my_ent_2]])), 1, 0)</f>
        <v>0</v>
      </c>
    </row>
    <row r="3108" spans="1:12" hidden="1" x14ac:dyDescent="0.3">
      <c r="A3108" t="s">
        <v>8163</v>
      </c>
      <c r="B3108" t="s">
        <v>12</v>
      </c>
      <c r="C3108" t="s">
        <v>12</v>
      </c>
      <c r="D3108" t="s">
        <v>8164</v>
      </c>
      <c r="E3108" t="s">
        <v>8165</v>
      </c>
      <c r="F3108">
        <v>0</v>
      </c>
      <c r="G3108">
        <v>3106</v>
      </c>
      <c r="H3108">
        <f>IF(Table1[[#This Row],[my_ent_1]]=Table1[[#This Row],[their_ent_1]], 1, 0)</f>
        <v>1</v>
      </c>
      <c r="I3108">
        <f>IF(Table1[[#This Row],[my_ent_2]]=Table1[[#This Row],[their_ent_2]], 1, 0)</f>
        <v>0</v>
      </c>
      <c r="J3108">
        <f>IF(Table1[[#This Row],[same_1]]=1 &amp; Table1[[#This Row],[same_2]]=1, 1, 0)</f>
        <v>0</v>
      </c>
      <c r="K3108">
        <f>IF(ISNUMBER(SEARCH(Table1[[#This Row],[their_ent_1]],Table1[[#This Row],[my_ent_1]])), 1, 0)</f>
        <v>1</v>
      </c>
      <c r="L3108">
        <f>IF(ISNUMBER(SEARCH(Table1[[#This Row],[their_ent_2]],Table1[[#This Row],[my_ent_2]])), 1, 0)</f>
        <v>0</v>
      </c>
    </row>
    <row r="3109" spans="1:12" hidden="1" x14ac:dyDescent="0.3">
      <c r="A3109" t="s">
        <v>8166</v>
      </c>
      <c r="B3109" t="s">
        <v>8167</v>
      </c>
      <c r="C3109" t="s">
        <v>8168</v>
      </c>
      <c r="D3109" t="s">
        <v>8169</v>
      </c>
      <c r="E3109" t="s">
        <v>8169</v>
      </c>
      <c r="F3109">
        <v>0</v>
      </c>
      <c r="G3109">
        <v>3107</v>
      </c>
      <c r="H3109">
        <f>IF(Table1[[#This Row],[my_ent_1]]=Table1[[#This Row],[their_ent_1]], 1, 0)</f>
        <v>0</v>
      </c>
      <c r="I3109">
        <f>IF(Table1[[#This Row],[my_ent_2]]=Table1[[#This Row],[their_ent_2]], 1, 0)</f>
        <v>1</v>
      </c>
      <c r="J3109">
        <f>IF(Table1[[#This Row],[same_1]]=1 &amp; Table1[[#This Row],[same_2]]=1, 1, 0)</f>
        <v>0</v>
      </c>
      <c r="K3109">
        <f>IF(ISNUMBER(SEARCH(Table1[[#This Row],[their_ent_1]],Table1[[#This Row],[my_ent_1]])), 1, 0)</f>
        <v>0</v>
      </c>
      <c r="L3109">
        <f>IF(ISNUMBER(SEARCH(Table1[[#This Row],[their_ent_2]],Table1[[#This Row],[my_ent_2]])), 1, 0)</f>
        <v>1</v>
      </c>
    </row>
    <row r="3110" spans="1:12" hidden="1" x14ac:dyDescent="0.3">
      <c r="A3110" t="s">
        <v>8170</v>
      </c>
      <c r="B3110" t="s">
        <v>2709</v>
      </c>
      <c r="C3110" t="s">
        <v>2709</v>
      </c>
      <c r="D3110" t="s">
        <v>8171</v>
      </c>
      <c r="E3110" t="s">
        <v>8172</v>
      </c>
      <c r="F3110">
        <v>0</v>
      </c>
      <c r="G3110">
        <v>3108</v>
      </c>
      <c r="H3110">
        <f>IF(Table1[[#This Row],[my_ent_1]]=Table1[[#This Row],[their_ent_1]], 1, 0)</f>
        <v>1</v>
      </c>
      <c r="I3110">
        <f>IF(Table1[[#This Row],[my_ent_2]]=Table1[[#This Row],[their_ent_2]], 1, 0)</f>
        <v>0</v>
      </c>
      <c r="J3110">
        <f>IF(Table1[[#This Row],[same_1]]=1 &amp; Table1[[#This Row],[same_2]]=1, 1, 0)</f>
        <v>0</v>
      </c>
      <c r="K3110">
        <f>IF(ISNUMBER(SEARCH(Table1[[#This Row],[their_ent_1]],Table1[[#This Row],[my_ent_1]])), 1, 0)</f>
        <v>1</v>
      </c>
      <c r="L3110">
        <f>IF(ISNUMBER(SEARCH(Table1[[#This Row],[their_ent_2]],Table1[[#This Row],[my_ent_2]])), 1, 0)</f>
        <v>0</v>
      </c>
    </row>
    <row r="3111" spans="1:12" hidden="1" x14ac:dyDescent="0.3">
      <c r="A3111" t="s">
        <v>8173</v>
      </c>
      <c r="B3111" t="s">
        <v>316</v>
      </c>
      <c r="C3111" t="s">
        <v>8174</v>
      </c>
      <c r="D3111" t="s">
        <v>8175</v>
      </c>
      <c r="E3111" t="s">
        <v>8176</v>
      </c>
      <c r="F3111">
        <v>0</v>
      </c>
      <c r="G3111">
        <v>3109</v>
      </c>
      <c r="H3111">
        <f>IF(Table1[[#This Row],[my_ent_1]]=Table1[[#This Row],[their_ent_1]], 1, 0)</f>
        <v>0</v>
      </c>
      <c r="I3111">
        <f>IF(Table1[[#This Row],[my_ent_2]]=Table1[[#This Row],[their_ent_2]], 1, 0)</f>
        <v>0</v>
      </c>
      <c r="J3111">
        <f>IF(Table1[[#This Row],[same_1]]=1 &amp; Table1[[#This Row],[same_2]]=1, 1, 0)</f>
        <v>0</v>
      </c>
      <c r="K3111">
        <f>IF(ISNUMBER(SEARCH(Table1[[#This Row],[their_ent_1]],Table1[[#This Row],[my_ent_1]])), 1, 0)</f>
        <v>0</v>
      </c>
      <c r="L3111">
        <f>IF(ISNUMBER(SEARCH(Table1[[#This Row],[their_ent_2]],Table1[[#This Row],[my_ent_2]])), 1, 0)</f>
        <v>1</v>
      </c>
    </row>
    <row r="3112" spans="1:12" hidden="1" x14ac:dyDescent="0.3">
      <c r="A3112" t="s">
        <v>8177</v>
      </c>
      <c r="B3112" t="s">
        <v>12</v>
      </c>
      <c r="C3112" t="s">
        <v>364</v>
      </c>
      <c r="D3112" t="s">
        <v>4640</v>
      </c>
      <c r="E3112" t="s">
        <v>4640</v>
      </c>
      <c r="F3112">
        <v>0</v>
      </c>
      <c r="G3112">
        <v>3110</v>
      </c>
      <c r="H3112">
        <f>IF(Table1[[#This Row],[my_ent_1]]=Table1[[#This Row],[their_ent_1]], 1, 0)</f>
        <v>0</v>
      </c>
      <c r="I3112">
        <f>IF(Table1[[#This Row],[my_ent_2]]=Table1[[#This Row],[their_ent_2]], 1, 0)</f>
        <v>1</v>
      </c>
      <c r="J3112">
        <f>IF(Table1[[#This Row],[same_1]]=1 &amp; Table1[[#This Row],[same_2]]=1, 1, 0)</f>
        <v>0</v>
      </c>
      <c r="K3112">
        <f>IF(ISNUMBER(SEARCH(Table1[[#This Row],[their_ent_1]],Table1[[#This Row],[my_ent_1]])), 1, 0)</f>
        <v>0</v>
      </c>
      <c r="L3112">
        <f>IF(ISNUMBER(SEARCH(Table1[[#This Row],[their_ent_2]],Table1[[#This Row],[my_ent_2]])), 1, 0)</f>
        <v>1</v>
      </c>
    </row>
    <row r="3113" spans="1:12" hidden="1" x14ac:dyDescent="0.3">
      <c r="A3113" t="s">
        <v>8178</v>
      </c>
      <c r="B3113" t="s">
        <v>8179</v>
      </c>
      <c r="C3113" t="s">
        <v>8180</v>
      </c>
      <c r="D3113" t="s">
        <v>8180</v>
      </c>
      <c r="E3113" t="s">
        <v>8181</v>
      </c>
      <c r="F3113">
        <v>0</v>
      </c>
      <c r="G3113">
        <v>3111</v>
      </c>
      <c r="H3113">
        <f>IF(Table1[[#This Row],[my_ent_1]]=Table1[[#This Row],[their_ent_1]], 1, 0)</f>
        <v>0</v>
      </c>
      <c r="I3113">
        <f>IF(Table1[[#This Row],[my_ent_2]]=Table1[[#This Row],[their_ent_2]], 1, 0)</f>
        <v>0</v>
      </c>
      <c r="J3113">
        <f>IF(Table1[[#This Row],[same_1]]=1 &amp; Table1[[#This Row],[same_2]]=1, 1, 0)</f>
        <v>0</v>
      </c>
      <c r="K3113">
        <f>IF(ISNUMBER(SEARCH(Table1[[#This Row],[their_ent_1]],Table1[[#This Row],[my_ent_1]])), 1, 0)</f>
        <v>0</v>
      </c>
      <c r="L3113">
        <f>IF(ISNUMBER(SEARCH(Table1[[#This Row],[their_ent_2]],Table1[[#This Row],[my_ent_2]])), 1, 0)</f>
        <v>0</v>
      </c>
    </row>
    <row r="3114" spans="1:12" x14ac:dyDescent="0.3">
      <c r="A3114" t="s">
        <v>8182</v>
      </c>
      <c r="B3114" t="s">
        <v>110</v>
      </c>
      <c r="C3114" t="s">
        <v>111</v>
      </c>
      <c r="D3114" t="s">
        <v>8183</v>
      </c>
      <c r="E3114" t="s">
        <v>36</v>
      </c>
      <c r="F3114">
        <v>0</v>
      </c>
      <c r="G3114">
        <v>3112</v>
      </c>
      <c r="H3114">
        <f>IF(Table1[[#This Row],[my_ent_1]]=Table1[[#This Row],[their_ent_1]], 1, 0)</f>
        <v>0</v>
      </c>
      <c r="I3114">
        <f>IF(Table1[[#This Row],[my_ent_2]]=Table1[[#This Row],[their_ent_2]], 1, 0)</f>
        <v>0</v>
      </c>
      <c r="J3114">
        <f>IF(Table1[[#This Row],[same_1]]=1 &amp; Table1[[#This Row],[same_2]]=1, 1, 0)</f>
        <v>0</v>
      </c>
      <c r="K3114">
        <f>IF(ISNUMBER(SEARCH(Table1[[#This Row],[their_ent_1]],Table1[[#This Row],[my_ent_1]])), 1, 0)</f>
        <v>1</v>
      </c>
      <c r="L3114">
        <f>IF(ISNUMBER(SEARCH(Table1[[#This Row],[their_ent_2]],Table1[[#This Row],[my_ent_2]])), 1, 0)</f>
        <v>1</v>
      </c>
    </row>
    <row r="3115" spans="1:12" hidden="1" x14ac:dyDescent="0.3">
      <c r="A3115" t="s">
        <v>8184</v>
      </c>
      <c r="B3115" t="s">
        <v>96</v>
      </c>
      <c r="C3115" t="s">
        <v>1578</v>
      </c>
      <c r="D3115" t="s">
        <v>12</v>
      </c>
      <c r="E3115" t="s">
        <v>8185</v>
      </c>
      <c r="F3115">
        <v>0</v>
      </c>
      <c r="G3115">
        <v>3113</v>
      </c>
      <c r="H3115">
        <f>IF(Table1[[#This Row],[my_ent_1]]=Table1[[#This Row],[their_ent_1]], 1, 0)</f>
        <v>0</v>
      </c>
      <c r="I3115">
        <f>IF(Table1[[#This Row],[my_ent_2]]=Table1[[#This Row],[their_ent_2]], 1, 0)</f>
        <v>0</v>
      </c>
      <c r="J3115">
        <f>IF(Table1[[#This Row],[same_1]]=1 &amp; Table1[[#This Row],[same_2]]=1, 1, 0)</f>
        <v>0</v>
      </c>
      <c r="K3115">
        <f>IF(ISNUMBER(SEARCH(Table1[[#This Row],[their_ent_1]],Table1[[#This Row],[my_ent_1]])), 1, 0)</f>
        <v>0</v>
      </c>
      <c r="L3115">
        <f>IF(ISNUMBER(SEARCH(Table1[[#This Row],[their_ent_2]],Table1[[#This Row],[my_ent_2]])), 1, 0)</f>
        <v>0</v>
      </c>
    </row>
    <row r="3116" spans="1:12" hidden="1" x14ac:dyDescent="0.3">
      <c r="A3116" t="s">
        <v>8186</v>
      </c>
      <c r="B3116" t="s">
        <v>8187</v>
      </c>
      <c r="C3116" t="s">
        <v>8187</v>
      </c>
      <c r="D3116" t="s">
        <v>8188</v>
      </c>
      <c r="E3116" t="s">
        <v>8189</v>
      </c>
      <c r="F3116">
        <v>0</v>
      </c>
      <c r="G3116">
        <v>3114</v>
      </c>
      <c r="H3116">
        <f>IF(Table1[[#This Row],[my_ent_1]]=Table1[[#This Row],[their_ent_1]], 1, 0)</f>
        <v>1</v>
      </c>
      <c r="I3116">
        <f>IF(Table1[[#This Row],[my_ent_2]]=Table1[[#This Row],[their_ent_2]], 1, 0)</f>
        <v>0</v>
      </c>
      <c r="J3116">
        <f>IF(Table1[[#This Row],[same_1]]=1 &amp; Table1[[#This Row],[same_2]]=1, 1, 0)</f>
        <v>0</v>
      </c>
      <c r="K3116">
        <f>IF(ISNUMBER(SEARCH(Table1[[#This Row],[their_ent_1]],Table1[[#This Row],[my_ent_1]])), 1, 0)</f>
        <v>1</v>
      </c>
      <c r="L3116">
        <f>IF(ISNUMBER(SEARCH(Table1[[#This Row],[their_ent_2]],Table1[[#This Row],[my_ent_2]])), 1, 0)</f>
        <v>0</v>
      </c>
    </row>
    <row r="3117" spans="1:12" hidden="1" x14ac:dyDescent="0.3">
      <c r="A3117" t="s">
        <v>8190</v>
      </c>
      <c r="B3117" t="s">
        <v>5099</v>
      </c>
      <c r="C3117" t="s">
        <v>871</v>
      </c>
      <c r="D3117" t="s">
        <v>142</v>
      </c>
      <c r="E3117" t="s">
        <v>739</v>
      </c>
      <c r="F3117">
        <v>0</v>
      </c>
      <c r="G3117">
        <v>3115</v>
      </c>
      <c r="H3117">
        <f>IF(Table1[[#This Row],[my_ent_1]]=Table1[[#This Row],[their_ent_1]], 1, 0)</f>
        <v>0</v>
      </c>
      <c r="I3117">
        <f>IF(Table1[[#This Row],[my_ent_2]]=Table1[[#This Row],[their_ent_2]], 1, 0)</f>
        <v>0</v>
      </c>
      <c r="J3117">
        <f>IF(Table1[[#This Row],[same_1]]=1 &amp; Table1[[#This Row],[same_2]]=1, 1, 0)</f>
        <v>0</v>
      </c>
      <c r="K3117">
        <f>IF(ISNUMBER(SEARCH(Table1[[#This Row],[their_ent_1]],Table1[[#This Row],[my_ent_1]])), 1, 0)</f>
        <v>0</v>
      </c>
      <c r="L3117">
        <f>IF(ISNUMBER(SEARCH(Table1[[#This Row],[their_ent_2]],Table1[[#This Row],[my_ent_2]])), 1, 0)</f>
        <v>0</v>
      </c>
    </row>
    <row r="3118" spans="1:12" x14ac:dyDescent="0.3">
      <c r="A3118" t="s">
        <v>8191</v>
      </c>
      <c r="B3118" t="s">
        <v>947</v>
      </c>
      <c r="C3118" t="s">
        <v>22</v>
      </c>
      <c r="D3118" t="s">
        <v>103</v>
      </c>
      <c r="E3118" t="s">
        <v>27</v>
      </c>
      <c r="F3118">
        <v>0</v>
      </c>
      <c r="G3118">
        <v>3116</v>
      </c>
      <c r="H3118">
        <f>IF(Table1[[#This Row],[my_ent_1]]=Table1[[#This Row],[their_ent_1]], 1, 0)</f>
        <v>0</v>
      </c>
      <c r="I3118">
        <f>IF(Table1[[#This Row],[my_ent_2]]=Table1[[#This Row],[their_ent_2]], 1, 0)</f>
        <v>0</v>
      </c>
      <c r="J3118">
        <f>IF(Table1[[#This Row],[same_1]]=1 &amp; Table1[[#This Row],[same_2]]=1, 1, 0)</f>
        <v>0</v>
      </c>
      <c r="K3118">
        <f>IF(ISNUMBER(SEARCH(Table1[[#This Row],[their_ent_1]],Table1[[#This Row],[my_ent_1]])), 1, 0)</f>
        <v>1</v>
      </c>
      <c r="L3118">
        <f>IF(ISNUMBER(SEARCH(Table1[[#This Row],[their_ent_2]],Table1[[#This Row],[my_ent_2]])), 1, 0)</f>
        <v>1</v>
      </c>
    </row>
    <row r="3119" spans="1:12" hidden="1" x14ac:dyDescent="0.3">
      <c r="A3119" t="s">
        <v>8192</v>
      </c>
      <c r="B3119" t="s">
        <v>8193</v>
      </c>
      <c r="C3119" t="s">
        <v>8193</v>
      </c>
      <c r="D3119" t="s">
        <v>8194</v>
      </c>
      <c r="E3119" t="s">
        <v>357</v>
      </c>
      <c r="F3119">
        <v>0</v>
      </c>
      <c r="G3119">
        <v>3117</v>
      </c>
      <c r="H3119">
        <f>IF(Table1[[#This Row],[my_ent_1]]=Table1[[#This Row],[their_ent_1]], 1, 0)</f>
        <v>1</v>
      </c>
      <c r="I3119">
        <f>IF(Table1[[#This Row],[my_ent_2]]=Table1[[#This Row],[their_ent_2]], 1, 0)</f>
        <v>0</v>
      </c>
      <c r="J3119">
        <f>IF(Table1[[#This Row],[same_1]]=1 &amp; Table1[[#This Row],[same_2]]=1, 1, 0)</f>
        <v>0</v>
      </c>
      <c r="K3119">
        <f>IF(ISNUMBER(SEARCH(Table1[[#This Row],[their_ent_1]],Table1[[#This Row],[my_ent_1]])), 1, 0)</f>
        <v>1</v>
      </c>
      <c r="L3119">
        <f>IF(ISNUMBER(SEARCH(Table1[[#This Row],[their_ent_2]],Table1[[#This Row],[my_ent_2]])), 1, 0)</f>
        <v>0</v>
      </c>
    </row>
    <row r="3120" spans="1:12" hidden="1" x14ac:dyDescent="0.3">
      <c r="A3120" t="s">
        <v>112</v>
      </c>
      <c r="B3120" t="s">
        <v>113</v>
      </c>
      <c r="C3120" t="s">
        <v>114</v>
      </c>
      <c r="D3120" t="s">
        <v>44</v>
      </c>
      <c r="E3120" t="s">
        <v>44</v>
      </c>
      <c r="F3120">
        <v>0</v>
      </c>
      <c r="G3120">
        <v>3118</v>
      </c>
      <c r="H3120">
        <f>IF(Table1[[#This Row],[my_ent_1]]=Table1[[#This Row],[their_ent_1]], 1, 0)</f>
        <v>0</v>
      </c>
      <c r="I3120">
        <f>IF(Table1[[#This Row],[my_ent_2]]=Table1[[#This Row],[their_ent_2]], 1, 0)</f>
        <v>1</v>
      </c>
      <c r="J3120">
        <f>IF(Table1[[#This Row],[same_1]]=1 &amp; Table1[[#This Row],[same_2]]=1, 1, 0)</f>
        <v>0</v>
      </c>
      <c r="K3120">
        <f>IF(ISNUMBER(SEARCH(Table1[[#This Row],[their_ent_1]],Table1[[#This Row],[my_ent_1]])), 1, 0)</f>
        <v>0</v>
      </c>
      <c r="L3120">
        <f>IF(ISNUMBER(SEARCH(Table1[[#This Row],[their_ent_2]],Table1[[#This Row],[my_ent_2]])), 1, 0)</f>
        <v>1</v>
      </c>
    </row>
    <row r="3121" spans="1:12" x14ac:dyDescent="0.3">
      <c r="A3121" t="s">
        <v>8195</v>
      </c>
      <c r="B3121" t="s">
        <v>8196</v>
      </c>
      <c r="C3121" t="s">
        <v>25</v>
      </c>
      <c r="D3121" t="s">
        <v>7763</v>
      </c>
      <c r="E3121" t="s">
        <v>7763</v>
      </c>
      <c r="F3121">
        <v>0</v>
      </c>
      <c r="G3121">
        <v>3119</v>
      </c>
      <c r="H3121">
        <f>IF(Table1[[#This Row],[my_ent_1]]=Table1[[#This Row],[their_ent_1]], 1, 0)</f>
        <v>0</v>
      </c>
      <c r="I3121">
        <f>IF(Table1[[#This Row],[my_ent_2]]=Table1[[#This Row],[their_ent_2]], 1, 0)</f>
        <v>1</v>
      </c>
      <c r="J3121">
        <f>IF(Table1[[#This Row],[same_1]]=1 &amp; Table1[[#This Row],[same_2]]=1, 1, 0)</f>
        <v>0</v>
      </c>
      <c r="K3121">
        <f>IF(ISNUMBER(SEARCH(Table1[[#This Row],[their_ent_1]],Table1[[#This Row],[my_ent_1]])), 1, 0)</f>
        <v>1</v>
      </c>
      <c r="L3121">
        <f>IF(ISNUMBER(SEARCH(Table1[[#This Row],[their_ent_2]],Table1[[#This Row],[my_ent_2]])), 1, 0)</f>
        <v>1</v>
      </c>
    </row>
    <row r="3122" spans="1:12" hidden="1" x14ac:dyDescent="0.3">
      <c r="A3122" t="s">
        <v>8197</v>
      </c>
      <c r="B3122" t="s">
        <v>8198</v>
      </c>
      <c r="C3122" t="s">
        <v>647</v>
      </c>
      <c r="D3122" t="s">
        <v>8199</v>
      </c>
      <c r="E3122" t="s">
        <v>8200</v>
      </c>
      <c r="F3122">
        <v>0</v>
      </c>
      <c r="G3122">
        <v>3120</v>
      </c>
      <c r="H3122">
        <f>IF(Table1[[#This Row],[my_ent_1]]=Table1[[#This Row],[their_ent_1]], 1, 0)</f>
        <v>0</v>
      </c>
      <c r="I3122">
        <f>IF(Table1[[#This Row],[my_ent_2]]=Table1[[#This Row],[their_ent_2]], 1, 0)</f>
        <v>0</v>
      </c>
      <c r="J3122">
        <f>IF(Table1[[#This Row],[same_1]]=1 &amp; Table1[[#This Row],[same_2]]=1, 1, 0)</f>
        <v>0</v>
      </c>
      <c r="K3122">
        <f>IF(ISNUMBER(SEARCH(Table1[[#This Row],[their_ent_1]],Table1[[#This Row],[my_ent_1]])), 1, 0)</f>
        <v>0</v>
      </c>
      <c r="L3122">
        <f>IF(ISNUMBER(SEARCH(Table1[[#This Row],[their_ent_2]],Table1[[#This Row],[my_ent_2]])), 1, 0)</f>
        <v>0</v>
      </c>
    </row>
    <row r="3123" spans="1:12" hidden="1" x14ac:dyDescent="0.3">
      <c r="A3123" t="s">
        <v>8201</v>
      </c>
      <c r="B3123" t="s">
        <v>8202</v>
      </c>
      <c r="C3123" t="s">
        <v>8203</v>
      </c>
      <c r="D3123" t="s">
        <v>143</v>
      </c>
      <c r="E3123" t="s">
        <v>8204</v>
      </c>
      <c r="F3123">
        <v>0</v>
      </c>
      <c r="G3123">
        <v>3121</v>
      </c>
      <c r="H3123">
        <f>IF(Table1[[#This Row],[my_ent_1]]=Table1[[#This Row],[their_ent_1]], 1, 0)</f>
        <v>0</v>
      </c>
      <c r="I3123">
        <f>IF(Table1[[#This Row],[my_ent_2]]=Table1[[#This Row],[their_ent_2]], 1, 0)</f>
        <v>0</v>
      </c>
      <c r="J3123">
        <f>IF(Table1[[#This Row],[same_1]]=1 &amp; Table1[[#This Row],[same_2]]=1, 1, 0)</f>
        <v>0</v>
      </c>
      <c r="K3123">
        <f>IF(ISNUMBER(SEARCH(Table1[[#This Row],[their_ent_1]],Table1[[#This Row],[my_ent_1]])), 1, 0)</f>
        <v>0</v>
      </c>
      <c r="L3123">
        <f>IF(ISNUMBER(SEARCH(Table1[[#This Row],[their_ent_2]],Table1[[#This Row],[my_ent_2]])), 1, 0)</f>
        <v>0</v>
      </c>
    </row>
    <row r="3124" spans="1:12" x14ac:dyDescent="0.3">
      <c r="A3124" t="s">
        <v>8205</v>
      </c>
      <c r="B3124" t="s">
        <v>205</v>
      </c>
      <c r="C3124" t="s">
        <v>205</v>
      </c>
      <c r="D3124" t="s">
        <v>316</v>
      </c>
      <c r="E3124" t="s">
        <v>318</v>
      </c>
      <c r="F3124">
        <v>0</v>
      </c>
      <c r="G3124">
        <v>3122</v>
      </c>
      <c r="H3124">
        <f>IF(Table1[[#This Row],[my_ent_1]]=Table1[[#This Row],[their_ent_1]], 1, 0)</f>
        <v>1</v>
      </c>
      <c r="I3124">
        <f>IF(Table1[[#This Row],[my_ent_2]]=Table1[[#This Row],[their_ent_2]], 1, 0)</f>
        <v>0</v>
      </c>
      <c r="J3124">
        <f>IF(Table1[[#This Row],[same_1]]=1 &amp; Table1[[#This Row],[same_2]]=1, 1, 0)</f>
        <v>0</v>
      </c>
      <c r="K3124">
        <f>IF(ISNUMBER(SEARCH(Table1[[#This Row],[their_ent_1]],Table1[[#This Row],[my_ent_1]])), 1, 0)</f>
        <v>1</v>
      </c>
      <c r="L3124">
        <f>IF(ISNUMBER(SEARCH(Table1[[#This Row],[their_ent_2]],Table1[[#This Row],[my_ent_2]])), 1, 0)</f>
        <v>1</v>
      </c>
    </row>
    <row r="3125" spans="1:12" hidden="1" x14ac:dyDescent="0.3">
      <c r="A3125" t="s">
        <v>8206</v>
      </c>
      <c r="B3125" t="s">
        <v>8207</v>
      </c>
      <c r="C3125" t="s">
        <v>352</v>
      </c>
      <c r="D3125" t="s">
        <v>8208</v>
      </c>
      <c r="E3125" t="s">
        <v>8209</v>
      </c>
      <c r="F3125">
        <v>0</v>
      </c>
      <c r="G3125">
        <v>3123</v>
      </c>
      <c r="H3125">
        <f>IF(Table1[[#This Row],[my_ent_1]]=Table1[[#This Row],[their_ent_1]], 1, 0)</f>
        <v>0</v>
      </c>
      <c r="I3125">
        <f>IF(Table1[[#This Row],[my_ent_2]]=Table1[[#This Row],[their_ent_2]], 1, 0)</f>
        <v>0</v>
      </c>
      <c r="J3125">
        <f>IF(Table1[[#This Row],[same_1]]=1 &amp; Table1[[#This Row],[same_2]]=1, 1, 0)</f>
        <v>0</v>
      </c>
      <c r="K3125">
        <f>IF(ISNUMBER(SEARCH(Table1[[#This Row],[their_ent_1]],Table1[[#This Row],[my_ent_1]])), 1, 0)</f>
        <v>0</v>
      </c>
      <c r="L3125">
        <f>IF(ISNUMBER(SEARCH(Table1[[#This Row],[their_ent_2]],Table1[[#This Row],[my_ent_2]])), 1, 0)</f>
        <v>0</v>
      </c>
    </row>
    <row r="3126" spans="1:12" hidden="1" x14ac:dyDescent="0.3">
      <c r="A3126" t="s">
        <v>8210</v>
      </c>
      <c r="B3126" t="s">
        <v>8211</v>
      </c>
      <c r="C3126" t="s">
        <v>4122</v>
      </c>
      <c r="D3126" t="s">
        <v>12</v>
      </c>
      <c r="E3126" t="s">
        <v>12</v>
      </c>
      <c r="F3126">
        <v>0</v>
      </c>
      <c r="G3126">
        <v>3124</v>
      </c>
      <c r="H3126">
        <f>IF(Table1[[#This Row],[my_ent_1]]=Table1[[#This Row],[their_ent_1]], 1, 0)</f>
        <v>0</v>
      </c>
      <c r="I3126">
        <f>IF(Table1[[#This Row],[my_ent_2]]=Table1[[#This Row],[their_ent_2]], 1, 0)</f>
        <v>1</v>
      </c>
      <c r="J3126">
        <f>IF(Table1[[#This Row],[same_1]]=1 &amp; Table1[[#This Row],[same_2]]=1, 1, 0)</f>
        <v>0</v>
      </c>
      <c r="K3126">
        <f>IF(ISNUMBER(SEARCH(Table1[[#This Row],[their_ent_1]],Table1[[#This Row],[my_ent_1]])), 1, 0)</f>
        <v>0</v>
      </c>
      <c r="L3126">
        <f>IF(ISNUMBER(SEARCH(Table1[[#This Row],[their_ent_2]],Table1[[#This Row],[my_ent_2]])), 1, 0)</f>
        <v>1</v>
      </c>
    </row>
    <row r="3127" spans="1:12" hidden="1" x14ac:dyDescent="0.3">
      <c r="A3127" t="s">
        <v>8212</v>
      </c>
      <c r="B3127" t="s">
        <v>8213</v>
      </c>
      <c r="C3127" t="s">
        <v>1855</v>
      </c>
      <c r="D3127" t="s">
        <v>212</v>
      </c>
      <c r="E3127" t="s">
        <v>212</v>
      </c>
      <c r="F3127">
        <v>0</v>
      </c>
      <c r="G3127">
        <v>3125</v>
      </c>
      <c r="H3127">
        <f>IF(Table1[[#This Row],[my_ent_1]]=Table1[[#This Row],[their_ent_1]], 1, 0)</f>
        <v>0</v>
      </c>
      <c r="I3127">
        <f>IF(Table1[[#This Row],[my_ent_2]]=Table1[[#This Row],[their_ent_2]], 1, 0)</f>
        <v>1</v>
      </c>
      <c r="J3127">
        <f>IF(Table1[[#This Row],[same_1]]=1 &amp; Table1[[#This Row],[same_2]]=1, 1, 0)</f>
        <v>0</v>
      </c>
      <c r="K3127">
        <f>IF(ISNUMBER(SEARCH(Table1[[#This Row],[their_ent_1]],Table1[[#This Row],[my_ent_1]])), 1, 0)</f>
        <v>0</v>
      </c>
      <c r="L3127">
        <f>IF(ISNUMBER(SEARCH(Table1[[#This Row],[their_ent_2]],Table1[[#This Row],[my_ent_2]])), 1, 0)</f>
        <v>1</v>
      </c>
    </row>
    <row r="3128" spans="1:12" hidden="1" x14ac:dyDescent="0.3">
      <c r="A3128" t="s">
        <v>8214</v>
      </c>
      <c r="B3128" t="s">
        <v>2027</v>
      </c>
      <c r="C3128" t="s">
        <v>2027</v>
      </c>
      <c r="D3128" t="s">
        <v>8215</v>
      </c>
      <c r="E3128" t="s">
        <v>8216</v>
      </c>
      <c r="F3128">
        <v>0</v>
      </c>
      <c r="G3128">
        <v>3126</v>
      </c>
      <c r="H3128">
        <f>IF(Table1[[#This Row],[my_ent_1]]=Table1[[#This Row],[their_ent_1]], 1, 0)</f>
        <v>1</v>
      </c>
      <c r="I3128">
        <f>IF(Table1[[#This Row],[my_ent_2]]=Table1[[#This Row],[their_ent_2]], 1, 0)</f>
        <v>0</v>
      </c>
      <c r="J3128">
        <f>IF(Table1[[#This Row],[same_1]]=1 &amp; Table1[[#This Row],[same_2]]=1, 1, 0)</f>
        <v>0</v>
      </c>
      <c r="K3128">
        <f>IF(ISNUMBER(SEARCH(Table1[[#This Row],[their_ent_1]],Table1[[#This Row],[my_ent_1]])), 1, 0)</f>
        <v>1</v>
      </c>
      <c r="L3128">
        <f>IF(ISNUMBER(SEARCH(Table1[[#This Row],[their_ent_2]],Table1[[#This Row],[my_ent_2]])), 1, 0)</f>
        <v>0</v>
      </c>
    </row>
    <row r="3129" spans="1:12" hidden="1" x14ac:dyDescent="0.3">
      <c r="A3129" t="s">
        <v>8217</v>
      </c>
      <c r="B3129" t="s">
        <v>8218</v>
      </c>
      <c r="C3129" t="s">
        <v>8219</v>
      </c>
      <c r="D3129" t="s">
        <v>8220</v>
      </c>
      <c r="E3129" t="s">
        <v>8220</v>
      </c>
      <c r="F3129">
        <v>0</v>
      </c>
      <c r="G3129">
        <v>3127</v>
      </c>
      <c r="H3129">
        <f>IF(Table1[[#This Row],[my_ent_1]]=Table1[[#This Row],[their_ent_1]], 1, 0)</f>
        <v>0</v>
      </c>
      <c r="I3129">
        <f>IF(Table1[[#This Row],[my_ent_2]]=Table1[[#This Row],[their_ent_2]], 1, 0)</f>
        <v>1</v>
      </c>
      <c r="J3129">
        <f>IF(Table1[[#This Row],[same_1]]=1 &amp; Table1[[#This Row],[same_2]]=1, 1, 0)</f>
        <v>0</v>
      </c>
      <c r="K3129">
        <f>IF(ISNUMBER(SEARCH(Table1[[#This Row],[their_ent_1]],Table1[[#This Row],[my_ent_1]])), 1, 0)</f>
        <v>0</v>
      </c>
      <c r="L3129">
        <f>IF(ISNUMBER(SEARCH(Table1[[#This Row],[their_ent_2]],Table1[[#This Row],[my_ent_2]])), 1, 0)</f>
        <v>1</v>
      </c>
    </row>
    <row r="3130" spans="1:12" hidden="1" x14ac:dyDescent="0.3">
      <c r="A3130" t="s">
        <v>8221</v>
      </c>
      <c r="B3130" t="s">
        <v>96</v>
      </c>
      <c r="C3130" t="s">
        <v>8222</v>
      </c>
      <c r="D3130" t="s">
        <v>3226</v>
      </c>
      <c r="E3130" t="s">
        <v>3226</v>
      </c>
      <c r="F3130">
        <v>0</v>
      </c>
      <c r="G3130">
        <v>3128</v>
      </c>
      <c r="H3130">
        <f>IF(Table1[[#This Row],[my_ent_1]]=Table1[[#This Row],[their_ent_1]], 1, 0)</f>
        <v>0</v>
      </c>
      <c r="I3130">
        <f>IF(Table1[[#This Row],[my_ent_2]]=Table1[[#This Row],[their_ent_2]], 1, 0)</f>
        <v>1</v>
      </c>
      <c r="J3130">
        <f>IF(Table1[[#This Row],[same_1]]=1 &amp; Table1[[#This Row],[same_2]]=1, 1, 0)</f>
        <v>0</v>
      </c>
      <c r="K3130">
        <f>IF(ISNUMBER(SEARCH(Table1[[#This Row],[their_ent_1]],Table1[[#This Row],[my_ent_1]])), 1, 0)</f>
        <v>0</v>
      </c>
      <c r="L3130">
        <f>IF(ISNUMBER(SEARCH(Table1[[#This Row],[their_ent_2]],Table1[[#This Row],[my_ent_2]])), 1, 0)</f>
        <v>1</v>
      </c>
    </row>
    <row r="3131" spans="1:12" hidden="1" x14ac:dyDescent="0.3">
      <c r="A3131" t="s">
        <v>5172</v>
      </c>
      <c r="B3131" t="s">
        <v>22</v>
      </c>
      <c r="C3131" t="s">
        <v>567</v>
      </c>
      <c r="D3131" t="s">
        <v>4183</v>
      </c>
      <c r="E3131" t="s">
        <v>4183</v>
      </c>
      <c r="F3131">
        <v>0</v>
      </c>
      <c r="G3131">
        <v>3129</v>
      </c>
      <c r="H3131">
        <f>IF(Table1[[#This Row],[my_ent_1]]=Table1[[#This Row],[their_ent_1]], 1, 0)</f>
        <v>0</v>
      </c>
      <c r="I3131">
        <f>IF(Table1[[#This Row],[my_ent_2]]=Table1[[#This Row],[their_ent_2]], 1, 0)</f>
        <v>1</v>
      </c>
      <c r="J3131">
        <f>IF(Table1[[#This Row],[same_1]]=1 &amp; Table1[[#This Row],[same_2]]=1, 1, 0)</f>
        <v>0</v>
      </c>
      <c r="K3131">
        <f>IF(ISNUMBER(SEARCH(Table1[[#This Row],[their_ent_1]],Table1[[#This Row],[my_ent_1]])), 1, 0)</f>
        <v>0</v>
      </c>
      <c r="L3131">
        <f>IF(ISNUMBER(SEARCH(Table1[[#This Row],[their_ent_2]],Table1[[#This Row],[my_ent_2]])), 1, 0)</f>
        <v>1</v>
      </c>
    </row>
    <row r="3132" spans="1:12" hidden="1" x14ac:dyDescent="0.3">
      <c r="A3132" t="s">
        <v>8223</v>
      </c>
      <c r="B3132" t="s">
        <v>8224</v>
      </c>
      <c r="C3132" t="s">
        <v>8224</v>
      </c>
      <c r="D3132" t="s">
        <v>143</v>
      </c>
      <c r="E3132" t="s">
        <v>8225</v>
      </c>
      <c r="F3132">
        <v>0</v>
      </c>
      <c r="G3132">
        <v>3130</v>
      </c>
      <c r="H3132">
        <f>IF(Table1[[#This Row],[my_ent_1]]=Table1[[#This Row],[their_ent_1]], 1, 0)</f>
        <v>1</v>
      </c>
      <c r="I3132">
        <f>IF(Table1[[#This Row],[my_ent_2]]=Table1[[#This Row],[their_ent_2]], 1, 0)</f>
        <v>0</v>
      </c>
      <c r="J3132">
        <f>IF(Table1[[#This Row],[same_1]]=1 &amp; Table1[[#This Row],[same_2]]=1, 1, 0)</f>
        <v>0</v>
      </c>
      <c r="K3132">
        <f>IF(ISNUMBER(SEARCH(Table1[[#This Row],[their_ent_1]],Table1[[#This Row],[my_ent_1]])), 1, 0)</f>
        <v>1</v>
      </c>
      <c r="L3132">
        <f>IF(ISNUMBER(SEARCH(Table1[[#This Row],[their_ent_2]],Table1[[#This Row],[my_ent_2]])), 1, 0)</f>
        <v>0</v>
      </c>
    </row>
    <row r="3133" spans="1:12" hidden="1" x14ac:dyDescent="0.3">
      <c r="A3133" t="s">
        <v>8226</v>
      </c>
      <c r="B3133" t="s">
        <v>405</v>
      </c>
      <c r="C3133" t="s">
        <v>25</v>
      </c>
      <c r="D3133" t="s">
        <v>4640</v>
      </c>
      <c r="E3133" t="s">
        <v>74</v>
      </c>
      <c r="F3133">
        <v>0</v>
      </c>
      <c r="G3133">
        <v>3131</v>
      </c>
      <c r="H3133">
        <f>IF(Table1[[#This Row],[my_ent_1]]=Table1[[#This Row],[their_ent_1]], 1, 0)</f>
        <v>0</v>
      </c>
      <c r="I3133">
        <f>IF(Table1[[#This Row],[my_ent_2]]=Table1[[#This Row],[their_ent_2]], 1, 0)</f>
        <v>0</v>
      </c>
      <c r="J3133">
        <f>IF(Table1[[#This Row],[same_1]]=1 &amp; Table1[[#This Row],[same_2]]=1, 1, 0)</f>
        <v>0</v>
      </c>
      <c r="K3133">
        <f>IF(ISNUMBER(SEARCH(Table1[[#This Row],[their_ent_1]],Table1[[#This Row],[my_ent_1]])), 1, 0)</f>
        <v>1</v>
      </c>
      <c r="L3133">
        <f>IF(ISNUMBER(SEARCH(Table1[[#This Row],[their_ent_2]],Table1[[#This Row],[my_ent_2]])), 1, 0)</f>
        <v>0</v>
      </c>
    </row>
    <row r="3134" spans="1:12" x14ac:dyDescent="0.3">
      <c r="A3134" t="s">
        <v>6752</v>
      </c>
      <c r="B3134" t="s">
        <v>6753</v>
      </c>
      <c r="C3134" t="s">
        <v>6754</v>
      </c>
      <c r="D3134" t="s">
        <v>74</v>
      </c>
      <c r="E3134" t="s">
        <v>74</v>
      </c>
      <c r="F3134">
        <v>0</v>
      </c>
      <c r="G3134">
        <v>3132</v>
      </c>
      <c r="H3134">
        <f>IF(Table1[[#This Row],[my_ent_1]]=Table1[[#This Row],[their_ent_1]], 1, 0)</f>
        <v>0</v>
      </c>
      <c r="I3134">
        <f>IF(Table1[[#This Row],[my_ent_2]]=Table1[[#This Row],[their_ent_2]], 1, 0)</f>
        <v>1</v>
      </c>
      <c r="J3134">
        <f>IF(Table1[[#This Row],[same_1]]=1 &amp; Table1[[#This Row],[same_2]]=1, 1, 0)</f>
        <v>0</v>
      </c>
      <c r="K3134">
        <f>IF(ISNUMBER(SEARCH(Table1[[#This Row],[their_ent_1]],Table1[[#This Row],[my_ent_1]])), 1, 0)</f>
        <v>1</v>
      </c>
      <c r="L3134">
        <f>IF(ISNUMBER(SEARCH(Table1[[#This Row],[their_ent_2]],Table1[[#This Row],[my_ent_2]])), 1, 0)</f>
        <v>1</v>
      </c>
    </row>
    <row r="3135" spans="1:12" hidden="1" x14ac:dyDescent="0.3">
      <c r="A3135" t="s">
        <v>8227</v>
      </c>
      <c r="B3135" t="s">
        <v>729</v>
      </c>
      <c r="C3135" t="s">
        <v>729</v>
      </c>
      <c r="D3135" t="s">
        <v>8228</v>
      </c>
      <c r="E3135" t="s">
        <v>8229</v>
      </c>
      <c r="F3135">
        <v>0</v>
      </c>
      <c r="G3135">
        <v>3133</v>
      </c>
      <c r="H3135">
        <f>IF(Table1[[#This Row],[my_ent_1]]=Table1[[#This Row],[their_ent_1]], 1, 0)</f>
        <v>1</v>
      </c>
      <c r="I3135">
        <f>IF(Table1[[#This Row],[my_ent_2]]=Table1[[#This Row],[their_ent_2]], 1, 0)</f>
        <v>0</v>
      </c>
      <c r="J3135">
        <f>IF(Table1[[#This Row],[same_1]]=1 &amp; Table1[[#This Row],[same_2]]=1, 1, 0)</f>
        <v>0</v>
      </c>
      <c r="K3135">
        <f>IF(ISNUMBER(SEARCH(Table1[[#This Row],[their_ent_1]],Table1[[#This Row],[my_ent_1]])), 1, 0)</f>
        <v>1</v>
      </c>
      <c r="L3135">
        <f>IF(ISNUMBER(SEARCH(Table1[[#This Row],[their_ent_2]],Table1[[#This Row],[my_ent_2]])), 1, 0)</f>
        <v>0</v>
      </c>
    </row>
    <row r="3136" spans="1:12" hidden="1" x14ac:dyDescent="0.3">
      <c r="A3136" t="s">
        <v>8230</v>
      </c>
      <c r="B3136" t="s">
        <v>1770</v>
      </c>
      <c r="C3136" t="s">
        <v>1770</v>
      </c>
      <c r="D3136" t="s">
        <v>143</v>
      </c>
      <c r="E3136" t="s">
        <v>6739</v>
      </c>
      <c r="F3136">
        <v>0</v>
      </c>
      <c r="G3136">
        <v>3134</v>
      </c>
      <c r="H3136">
        <f>IF(Table1[[#This Row],[my_ent_1]]=Table1[[#This Row],[their_ent_1]], 1, 0)</f>
        <v>1</v>
      </c>
      <c r="I3136">
        <f>IF(Table1[[#This Row],[my_ent_2]]=Table1[[#This Row],[their_ent_2]], 1, 0)</f>
        <v>0</v>
      </c>
      <c r="J3136">
        <f>IF(Table1[[#This Row],[same_1]]=1 &amp; Table1[[#This Row],[same_2]]=1, 1, 0)</f>
        <v>0</v>
      </c>
      <c r="K3136">
        <f>IF(ISNUMBER(SEARCH(Table1[[#This Row],[their_ent_1]],Table1[[#This Row],[my_ent_1]])), 1, 0)</f>
        <v>1</v>
      </c>
      <c r="L3136">
        <f>IF(ISNUMBER(SEARCH(Table1[[#This Row],[their_ent_2]],Table1[[#This Row],[my_ent_2]])), 1, 0)</f>
        <v>0</v>
      </c>
    </row>
    <row r="3137" spans="1:12" hidden="1" x14ac:dyDescent="0.3">
      <c r="A3137" t="s">
        <v>8231</v>
      </c>
      <c r="B3137" t="s">
        <v>12</v>
      </c>
      <c r="C3137" t="s">
        <v>12</v>
      </c>
      <c r="D3137" t="s">
        <v>2709</v>
      </c>
      <c r="E3137" t="s">
        <v>36</v>
      </c>
      <c r="F3137">
        <v>0</v>
      </c>
      <c r="G3137">
        <v>3135</v>
      </c>
      <c r="H3137">
        <f>IF(Table1[[#This Row],[my_ent_1]]=Table1[[#This Row],[their_ent_1]], 1, 0)</f>
        <v>1</v>
      </c>
      <c r="I3137">
        <f>IF(Table1[[#This Row],[my_ent_2]]=Table1[[#This Row],[their_ent_2]], 1, 0)</f>
        <v>0</v>
      </c>
      <c r="J3137">
        <f>IF(Table1[[#This Row],[same_1]]=1 &amp; Table1[[#This Row],[same_2]]=1, 1, 0)</f>
        <v>0</v>
      </c>
      <c r="K3137">
        <f>IF(ISNUMBER(SEARCH(Table1[[#This Row],[their_ent_1]],Table1[[#This Row],[my_ent_1]])), 1, 0)</f>
        <v>1</v>
      </c>
      <c r="L3137">
        <f>IF(ISNUMBER(SEARCH(Table1[[#This Row],[their_ent_2]],Table1[[#This Row],[my_ent_2]])), 1, 0)</f>
        <v>0</v>
      </c>
    </row>
    <row r="3138" spans="1:12" hidden="1" x14ac:dyDescent="0.3">
      <c r="A3138" t="s">
        <v>8232</v>
      </c>
      <c r="B3138" t="s">
        <v>47</v>
      </c>
      <c r="C3138" t="s">
        <v>88</v>
      </c>
      <c r="D3138" t="s">
        <v>142</v>
      </c>
      <c r="E3138" t="s">
        <v>142</v>
      </c>
      <c r="F3138">
        <v>0</v>
      </c>
      <c r="G3138">
        <v>3136</v>
      </c>
      <c r="H3138">
        <f>IF(Table1[[#This Row],[my_ent_1]]=Table1[[#This Row],[their_ent_1]], 1, 0)</f>
        <v>0</v>
      </c>
      <c r="I3138">
        <f>IF(Table1[[#This Row],[my_ent_2]]=Table1[[#This Row],[their_ent_2]], 1, 0)</f>
        <v>1</v>
      </c>
      <c r="J3138">
        <f>IF(Table1[[#This Row],[same_1]]=1 &amp; Table1[[#This Row],[same_2]]=1, 1, 0)</f>
        <v>0</v>
      </c>
      <c r="K3138">
        <f>IF(ISNUMBER(SEARCH(Table1[[#This Row],[their_ent_1]],Table1[[#This Row],[my_ent_1]])), 1, 0)</f>
        <v>0</v>
      </c>
      <c r="L3138">
        <f>IF(ISNUMBER(SEARCH(Table1[[#This Row],[their_ent_2]],Table1[[#This Row],[my_ent_2]])), 1, 0)</f>
        <v>1</v>
      </c>
    </row>
    <row r="3139" spans="1:12" hidden="1" x14ac:dyDescent="0.3">
      <c r="A3139" t="s">
        <v>8233</v>
      </c>
      <c r="B3139" t="s">
        <v>1009</v>
      </c>
      <c r="C3139" t="s">
        <v>78</v>
      </c>
      <c r="D3139" t="s">
        <v>78</v>
      </c>
      <c r="E3139" t="s">
        <v>1627</v>
      </c>
      <c r="F3139">
        <v>0</v>
      </c>
      <c r="G3139">
        <v>3137</v>
      </c>
      <c r="H3139">
        <f>IF(Table1[[#This Row],[my_ent_1]]=Table1[[#This Row],[their_ent_1]], 1, 0)</f>
        <v>0</v>
      </c>
      <c r="I3139">
        <f>IF(Table1[[#This Row],[my_ent_2]]=Table1[[#This Row],[their_ent_2]], 1, 0)</f>
        <v>0</v>
      </c>
      <c r="J3139">
        <f>IF(Table1[[#This Row],[same_1]]=1 &amp; Table1[[#This Row],[same_2]]=1, 1, 0)</f>
        <v>0</v>
      </c>
      <c r="K3139">
        <f>IF(ISNUMBER(SEARCH(Table1[[#This Row],[their_ent_1]],Table1[[#This Row],[my_ent_1]])), 1, 0)</f>
        <v>0</v>
      </c>
      <c r="L3139">
        <f>IF(ISNUMBER(SEARCH(Table1[[#This Row],[their_ent_2]],Table1[[#This Row],[my_ent_2]])), 1, 0)</f>
        <v>0</v>
      </c>
    </row>
    <row r="3140" spans="1:12" x14ac:dyDescent="0.3">
      <c r="A3140" t="s">
        <v>8234</v>
      </c>
      <c r="B3140" t="s">
        <v>18</v>
      </c>
      <c r="C3140" t="s">
        <v>18</v>
      </c>
      <c r="D3140" t="s">
        <v>8235</v>
      </c>
      <c r="E3140" t="s">
        <v>4501</v>
      </c>
      <c r="F3140">
        <v>0</v>
      </c>
      <c r="G3140">
        <v>3138</v>
      </c>
      <c r="H3140">
        <f>IF(Table1[[#This Row],[my_ent_1]]=Table1[[#This Row],[their_ent_1]], 1, 0)</f>
        <v>1</v>
      </c>
      <c r="I3140">
        <f>IF(Table1[[#This Row],[my_ent_2]]=Table1[[#This Row],[their_ent_2]], 1, 0)</f>
        <v>0</v>
      </c>
      <c r="J3140">
        <f>IF(Table1[[#This Row],[same_1]]=1 &amp; Table1[[#This Row],[same_2]]=1, 1, 0)</f>
        <v>0</v>
      </c>
      <c r="K3140">
        <f>IF(ISNUMBER(SEARCH(Table1[[#This Row],[their_ent_1]],Table1[[#This Row],[my_ent_1]])), 1, 0)</f>
        <v>1</v>
      </c>
      <c r="L3140">
        <f>IF(ISNUMBER(SEARCH(Table1[[#This Row],[their_ent_2]],Table1[[#This Row],[my_ent_2]])), 1, 0)</f>
        <v>1</v>
      </c>
    </row>
    <row r="3141" spans="1:12" hidden="1" x14ac:dyDescent="0.3">
      <c r="A3141" t="s">
        <v>8236</v>
      </c>
      <c r="B3141" t="s">
        <v>8237</v>
      </c>
      <c r="C3141" t="s">
        <v>8237</v>
      </c>
      <c r="D3141" t="s">
        <v>8238</v>
      </c>
      <c r="E3141" t="s">
        <v>8239</v>
      </c>
      <c r="F3141">
        <v>0</v>
      </c>
      <c r="G3141">
        <v>3139</v>
      </c>
      <c r="H3141">
        <f>IF(Table1[[#This Row],[my_ent_1]]=Table1[[#This Row],[their_ent_1]], 1, 0)</f>
        <v>1</v>
      </c>
      <c r="I3141">
        <f>IF(Table1[[#This Row],[my_ent_2]]=Table1[[#This Row],[their_ent_2]], 1, 0)</f>
        <v>0</v>
      </c>
      <c r="J3141">
        <f>IF(Table1[[#This Row],[same_1]]=1 &amp; Table1[[#This Row],[same_2]]=1, 1, 0)</f>
        <v>0</v>
      </c>
      <c r="K3141">
        <f>IF(ISNUMBER(SEARCH(Table1[[#This Row],[their_ent_1]],Table1[[#This Row],[my_ent_1]])), 1, 0)</f>
        <v>1</v>
      </c>
      <c r="L3141">
        <f>IF(ISNUMBER(SEARCH(Table1[[#This Row],[their_ent_2]],Table1[[#This Row],[my_ent_2]])), 1, 0)</f>
        <v>0</v>
      </c>
    </row>
    <row r="3142" spans="1:12" hidden="1" x14ac:dyDescent="0.3">
      <c r="A3142" t="s">
        <v>8240</v>
      </c>
      <c r="B3142" t="s">
        <v>8241</v>
      </c>
      <c r="C3142" t="s">
        <v>8242</v>
      </c>
      <c r="D3142" t="s">
        <v>72</v>
      </c>
      <c r="E3142" t="s">
        <v>72</v>
      </c>
      <c r="F3142">
        <v>0</v>
      </c>
      <c r="G3142">
        <v>3140</v>
      </c>
      <c r="H3142">
        <f>IF(Table1[[#This Row],[my_ent_1]]=Table1[[#This Row],[their_ent_1]], 1, 0)</f>
        <v>0</v>
      </c>
      <c r="I3142">
        <f>IF(Table1[[#This Row],[my_ent_2]]=Table1[[#This Row],[their_ent_2]], 1, 0)</f>
        <v>1</v>
      </c>
      <c r="J3142">
        <f>IF(Table1[[#This Row],[same_1]]=1 &amp; Table1[[#This Row],[same_2]]=1, 1, 0)</f>
        <v>0</v>
      </c>
      <c r="K3142">
        <f>IF(ISNUMBER(SEARCH(Table1[[#This Row],[their_ent_1]],Table1[[#This Row],[my_ent_1]])), 1, 0)</f>
        <v>0</v>
      </c>
      <c r="L3142">
        <f>IF(ISNUMBER(SEARCH(Table1[[#This Row],[their_ent_2]],Table1[[#This Row],[my_ent_2]])), 1, 0)</f>
        <v>1</v>
      </c>
    </row>
    <row r="3143" spans="1:12" hidden="1" x14ac:dyDescent="0.3">
      <c r="A3143" t="s">
        <v>8243</v>
      </c>
      <c r="B3143" t="s">
        <v>4951</v>
      </c>
      <c r="C3143" t="s">
        <v>4951</v>
      </c>
      <c r="D3143" t="s">
        <v>205</v>
      </c>
      <c r="E3143" t="s">
        <v>12</v>
      </c>
      <c r="F3143">
        <v>0</v>
      </c>
      <c r="G3143">
        <v>3141</v>
      </c>
      <c r="H3143">
        <f>IF(Table1[[#This Row],[my_ent_1]]=Table1[[#This Row],[their_ent_1]], 1, 0)</f>
        <v>1</v>
      </c>
      <c r="I3143">
        <f>IF(Table1[[#This Row],[my_ent_2]]=Table1[[#This Row],[their_ent_2]], 1, 0)</f>
        <v>0</v>
      </c>
      <c r="J3143">
        <f>IF(Table1[[#This Row],[same_1]]=1 &amp; Table1[[#This Row],[same_2]]=1, 1, 0)</f>
        <v>0</v>
      </c>
      <c r="K3143">
        <f>IF(ISNUMBER(SEARCH(Table1[[#This Row],[their_ent_1]],Table1[[#This Row],[my_ent_1]])), 1, 0)</f>
        <v>1</v>
      </c>
      <c r="L3143">
        <f>IF(ISNUMBER(SEARCH(Table1[[#This Row],[their_ent_2]],Table1[[#This Row],[my_ent_2]])), 1, 0)</f>
        <v>0</v>
      </c>
    </row>
    <row r="3144" spans="1:12" hidden="1" x14ac:dyDescent="0.3">
      <c r="A3144" t="s">
        <v>8244</v>
      </c>
      <c r="B3144" t="s">
        <v>2023</v>
      </c>
      <c r="C3144" t="s">
        <v>2023</v>
      </c>
      <c r="D3144" t="s">
        <v>313</v>
      </c>
      <c r="E3144" t="s">
        <v>255</v>
      </c>
      <c r="F3144">
        <v>0</v>
      </c>
      <c r="G3144">
        <v>3142</v>
      </c>
      <c r="H3144">
        <f>IF(Table1[[#This Row],[my_ent_1]]=Table1[[#This Row],[their_ent_1]], 1, 0)</f>
        <v>1</v>
      </c>
      <c r="I3144">
        <f>IF(Table1[[#This Row],[my_ent_2]]=Table1[[#This Row],[their_ent_2]], 1, 0)</f>
        <v>0</v>
      </c>
      <c r="J3144">
        <f>IF(Table1[[#This Row],[same_1]]=1 &amp; Table1[[#This Row],[same_2]]=1, 1, 0)</f>
        <v>0</v>
      </c>
      <c r="K3144">
        <f>IF(ISNUMBER(SEARCH(Table1[[#This Row],[their_ent_1]],Table1[[#This Row],[my_ent_1]])), 1, 0)</f>
        <v>1</v>
      </c>
      <c r="L3144">
        <f>IF(ISNUMBER(SEARCH(Table1[[#This Row],[their_ent_2]],Table1[[#This Row],[my_ent_2]])), 1, 0)</f>
        <v>0</v>
      </c>
    </row>
    <row r="3145" spans="1:12" hidden="1" x14ac:dyDescent="0.3">
      <c r="A3145" t="s">
        <v>8245</v>
      </c>
      <c r="B3145" t="s">
        <v>1834</v>
      </c>
      <c r="C3145" t="s">
        <v>1834</v>
      </c>
      <c r="D3145" t="s">
        <v>143</v>
      </c>
      <c r="E3145" t="s">
        <v>8246</v>
      </c>
      <c r="F3145">
        <v>0</v>
      </c>
      <c r="G3145">
        <v>3143</v>
      </c>
      <c r="H3145">
        <f>IF(Table1[[#This Row],[my_ent_1]]=Table1[[#This Row],[their_ent_1]], 1, 0)</f>
        <v>1</v>
      </c>
      <c r="I3145">
        <f>IF(Table1[[#This Row],[my_ent_2]]=Table1[[#This Row],[their_ent_2]], 1, 0)</f>
        <v>0</v>
      </c>
      <c r="J3145">
        <f>IF(Table1[[#This Row],[same_1]]=1 &amp; Table1[[#This Row],[same_2]]=1, 1, 0)</f>
        <v>0</v>
      </c>
      <c r="K3145">
        <f>IF(ISNUMBER(SEARCH(Table1[[#This Row],[their_ent_1]],Table1[[#This Row],[my_ent_1]])), 1, 0)</f>
        <v>1</v>
      </c>
      <c r="L3145">
        <f>IF(ISNUMBER(SEARCH(Table1[[#This Row],[their_ent_2]],Table1[[#This Row],[my_ent_2]])), 1, 0)</f>
        <v>0</v>
      </c>
    </row>
    <row r="3146" spans="1:12" hidden="1" x14ac:dyDescent="0.3">
      <c r="A3146" t="s">
        <v>8247</v>
      </c>
      <c r="B3146" t="s">
        <v>8248</v>
      </c>
      <c r="C3146" t="s">
        <v>8248</v>
      </c>
      <c r="D3146" t="s">
        <v>8249</v>
      </c>
      <c r="E3146" t="s">
        <v>8250</v>
      </c>
      <c r="F3146">
        <v>0</v>
      </c>
      <c r="G3146">
        <v>3144</v>
      </c>
      <c r="H3146">
        <f>IF(Table1[[#This Row],[my_ent_1]]=Table1[[#This Row],[their_ent_1]], 1, 0)</f>
        <v>1</v>
      </c>
      <c r="I3146">
        <f>IF(Table1[[#This Row],[my_ent_2]]=Table1[[#This Row],[their_ent_2]], 1, 0)</f>
        <v>0</v>
      </c>
      <c r="J3146">
        <f>IF(Table1[[#This Row],[same_1]]=1 &amp; Table1[[#This Row],[same_2]]=1, 1, 0)</f>
        <v>0</v>
      </c>
      <c r="K3146">
        <f>IF(ISNUMBER(SEARCH(Table1[[#This Row],[their_ent_1]],Table1[[#This Row],[my_ent_1]])), 1, 0)</f>
        <v>1</v>
      </c>
      <c r="L3146">
        <f>IF(ISNUMBER(SEARCH(Table1[[#This Row],[their_ent_2]],Table1[[#This Row],[my_ent_2]])), 1, 0)</f>
        <v>0</v>
      </c>
    </row>
    <row r="3147" spans="1:12" hidden="1" x14ac:dyDescent="0.3">
      <c r="A3147" t="s">
        <v>8251</v>
      </c>
      <c r="B3147" t="s">
        <v>47</v>
      </c>
      <c r="C3147" t="s">
        <v>8252</v>
      </c>
      <c r="D3147" t="s">
        <v>8253</v>
      </c>
      <c r="E3147" t="s">
        <v>8254</v>
      </c>
      <c r="F3147">
        <v>0</v>
      </c>
      <c r="G3147">
        <v>3145</v>
      </c>
      <c r="H3147">
        <f>IF(Table1[[#This Row],[my_ent_1]]=Table1[[#This Row],[their_ent_1]], 1, 0)</f>
        <v>0</v>
      </c>
      <c r="I3147">
        <f>IF(Table1[[#This Row],[my_ent_2]]=Table1[[#This Row],[their_ent_2]], 1, 0)</f>
        <v>0</v>
      </c>
      <c r="J3147">
        <f>IF(Table1[[#This Row],[same_1]]=1 &amp; Table1[[#This Row],[same_2]]=1, 1, 0)</f>
        <v>0</v>
      </c>
      <c r="K3147">
        <f>IF(ISNUMBER(SEARCH(Table1[[#This Row],[their_ent_1]],Table1[[#This Row],[my_ent_1]])), 1, 0)</f>
        <v>0</v>
      </c>
      <c r="L3147">
        <f>IF(ISNUMBER(SEARCH(Table1[[#This Row],[their_ent_2]],Table1[[#This Row],[my_ent_2]])), 1, 0)</f>
        <v>0</v>
      </c>
    </row>
    <row r="3148" spans="1:12" hidden="1" x14ac:dyDescent="0.3">
      <c r="A3148" t="s">
        <v>8255</v>
      </c>
      <c r="B3148" t="s">
        <v>968</v>
      </c>
      <c r="C3148" t="s">
        <v>8256</v>
      </c>
      <c r="D3148" t="s">
        <v>5847</v>
      </c>
      <c r="E3148" t="s">
        <v>5848</v>
      </c>
      <c r="F3148">
        <v>0</v>
      </c>
      <c r="G3148">
        <v>3146</v>
      </c>
      <c r="H3148">
        <f>IF(Table1[[#This Row],[my_ent_1]]=Table1[[#This Row],[their_ent_1]], 1, 0)</f>
        <v>0</v>
      </c>
      <c r="I3148">
        <f>IF(Table1[[#This Row],[my_ent_2]]=Table1[[#This Row],[their_ent_2]], 1, 0)</f>
        <v>0</v>
      </c>
      <c r="J3148">
        <f>IF(Table1[[#This Row],[same_1]]=1 &amp; Table1[[#This Row],[same_2]]=1, 1, 0)</f>
        <v>0</v>
      </c>
      <c r="K3148">
        <f>IF(ISNUMBER(SEARCH(Table1[[#This Row],[their_ent_1]],Table1[[#This Row],[my_ent_1]])), 1, 0)</f>
        <v>0</v>
      </c>
      <c r="L3148">
        <f>IF(ISNUMBER(SEARCH(Table1[[#This Row],[their_ent_2]],Table1[[#This Row],[my_ent_2]])), 1, 0)</f>
        <v>1</v>
      </c>
    </row>
    <row r="3149" spans="1:12" hidden="1" x14ac:dyDescent="0.3">
      <c r="A3149" t="s">
        <v>8257</v>
      </c>
      <c r="B3149" t="s">
        <v>8258</v>
      </c>
      <c r="C3149" t="s">
        <v>8259</v>
      </c>
      <c r="D3149" t="s">
        <v>8260</v>
      </c>
      <c r="E3149" t="s">
        <v>8260</v>
      </c>
      <c r="F3149">
        <v>0</v>
      </c>
      <c r="G3149">
        <v>3147</v>
      </c>
      <c r="H3149">
        <f>IF(Table1[[#This Row],[my_ent_1]]=Table1[[#This Row],[their_ent_1]], 1, 0)</f>
        <v>0</v>
      </c>
      <c r="I3149">
        <f>IF(Table1[[#This Row],[my_ent_2]]=Table1[[#This Row],[their_ent_2]], 1, 0)</f>
        <v>1</v>
      </c>
      <c r="J3149">
        <f>IF(Table1[[#This Row],[same_1]]=1 &amp; Table1[[#This Row],[same_2]]=1, 1, 0)</f>
        <v>0</v>
      </c>
      <c r="K3149">
        <f>IF(ISNUMBER(SEARCH(Table1[[#This Row],[their_ent_1]],Table1[[#This Row],[my_ent_1]])), 1, 0)</f>
        <v>0</v>
      </c>
      <c r="L3149">
        <f>IF(ISNUMBER(SEARCH(Table1[[#This Row],[their_ent_2]],Table1[[#This Row],[my_ent_2]])), 1, 0)</f>
        <v>1</v>
      </c>
    </row>
    <row r="3150" spans="1:12" hidden="1" x14ac:dyDescent="0.3">
      <c r="A3150" t="s">
        <v>8261</v>
      </c>
      <c r="B3150" t="s">
        <v>8262</v>
      </c>
      <c r="C3150" t="s">
        <v>4054</v>
      </c>
      <c r="D3150" t="s">
        <v>8263</v>
      </c>
      <c r="E3150" t="s">
        <v>8263</v>
      </c>
      <c r="F3150">
        <v>0</v>
      </c>
      <c r="G3150">
        <v>3148</v>
      </c>
      <c r="H3150">
        <f>IF(Table1[[#This Row],[my_ent_1]]=Table1[[#This Row],[their_ent_1]], 1, 0)</f>
        <v>0</v>
      </c>
      <c r="I3150">
        <f>IF(Table1[[#This Row],[my_ent_2]]=Table1[[#This Row],[their_ent_2]], 1, 0)</f>
        <v>1</v>
      </c>
      <c r="J3150">
        <f>IF(Table1[[#This Row],[same_1]]=1 &amp; Table1[[#This Row],[same_2]]=1, 1, 0)</f>
        <v>0</v>
      </c>
      <c r="K3150">
        <f>IF(ISNUMBER(SEARCH(Table1[[#This Row],[their_ent_1]],Table1[[#This Row],[my_ent_1]])), 1, 0)</f>
        <v>0</v>
      </c>
      <c r="L3150">
        <f>IF(ISNUMBER(SEARCH(Table1[[#This Row],[their_ent_2]],Table1[[#This Row],[my_ent_2]])), 1, 0)</f>
        <v>1</v>
      </c>
    </row>
    <row r="3151" spans="1:12" hidden="1" x14ac:dyDescent="0.3">
      <c r="A3151" t="s">
        <v>8264</v>
      </c>
      <c r="B3151" t="s">
        <v>8265</v>
      </c>
      <c r="C3151" t="s">
        <v>8266</v>
      </c>
      <c r="D3151" t="s">
        <v>8267</v>
      </c>
      <c r="E3151" t="s">
        <v>8268</v>
      </c>
      <c r="F3151">
        <v>0</v>
      </c>
      <c r="G3151">
        <v>3149</v>
      </c>
      <c r="H3151">
        <f>IF(Table1[[#This Row],[my_ent_1]]=Table1[[#This Row],[their_ent_1]], 1, 0)</f>
        <v>0</v>
      </c>
      <c r="I3151">
        <f>IF(Table1[[#This Row],[my_ent_2]]=Table1[[#This Row],[their_ent_2]], 1, 0)</f>
        <v>0</v>
      </c>
      <c r="J3151">
        <f>IF(Table1[[#This Row],[same_1]]=1 &amp; Table1[[#This Row],[same_2]]=1, 1, 0)</f>
        <v>0</v>
      </c>
      <c r="K3151">
        <f>IF(ISNUMBER(SEARCH(Table1[[#This Row],[their_ent_1]],Table1[[#This Row],[my_ent_1]])), 1, 0)</f>
        <v>0</v>
      </c>
      <c r="L3151">
        <f>IF(ISNUMBER(SEARCH(Table1[[#This Row],[their_ent_2]],Table1[[#This Row],[my_ent_2]])), 1, 0)</f>
        <v>0</v>
      </c>
    </row>
    <row r="3152" spans="1:12" hidden="1" x14ac:dyDescent="0.3">
      <c r="A3152" t="s">
        <v>8269</v>
      </c>
      <c r="B3152" t="s">
        <v>8270</v>
      </c>
      <c r="C3152" t="s">
        <v>8270</v>
      </c>
      <c r="D3152" t="s">
        <v>8271</v>
      </c>
      <c r="E3152" t="s">
        <v>8272</v>
      </c>
      <c r="F3152">
        <v>0</v>
      </c>
      <c r="G3152">
        <v>3150</v>
      </c>
      <c r="H3152">
        <f>IF(Table1[[#This Row],[my_ent_1]]=Table1[[#This Row],[their_ent_1]], 1, 0)</f>
        <v>1</v>
      </c>
      <c r="I3152">
        <f>IF(Table1[[#This Row],[my_ent_2]]=Table1[[#This Row],[their_ent_2]], 1, 0)</f>
        <v>0</v>
      </c>
      <c r="J3152">
        <f>IF(Table1[[#This Row],[same_1]]=1 &amp; Table1[[#This Row],[same_2]]=1, 1, 0)</f>
        <v>0</v>
      </c>
      <c r="K3152">
        <f>IF(ISNUMBER(SEARCH(Table1[[#This Row],[their_ent_1]],Table1[[#This Row],[my_ent_1]])), 1, 0)</f>
        <v>1</v>
      </c>
      <c r="L3152">
        <f>IF(ISNUMBER(SEARCH(Table1[[#This Row],[their_ent_2]],Table1[[#This Row],[my_ent_2]])), 1, 0)</f>
        <v>0</v>
      </c>
    </row>
    <row r="3153" spans="1:12" hidden="1" x14ac:dyDescent="0.3">
      <c r="A3153" t="s">
        <v>8273</v>
      </c>
      <c r="B3153" t="s">
        <v>1473</v>
      </c>
      <c r="C3153" t="s">
        <v>96</v>
      </c>
      <c r="D3153" t="s">
        <v>47</v>
      </c>
      <c r="E3153" t="s">
        <v>1473</v>
      </c>
      <c r="F3153">
        <v>0</v>
      </c>
      <c r="G3153">
        <v>3151</v>
      </c>
      <c r="H3153">
        <f>IF(Table1[[#This Row],[my_ent_1]]=Table1[[#This Row],[their_ent_1]], 1, 0)</f>
        <v>0</v>
      </c>
      <c r="I3153">
        <f>IF(Table1[[#This Row],[my_ent_2]]=Table1[[#This Row],[their_ent_2]], 1, 0)</f>
        <v>0</v>
      </c>
      <c r="J3153">
        <f>IF(Table1[[#This Row],[same_1]]=1 &amp; Table1[[#This Row],[same_2]]=1, 1, 0)</f>
        <v>0</v>
      </c>
      <c r="K3153">
        <f>IF(ISNUMBER(SEARCH(Table1[[#This Row],[their_ent_1]],Table1[[#This Row],[my_ent_1]])), 1, 0)</f>
        <v>0</v>
      </c>
      <c r="L3153">
        <f>IF(ISNUMBER(SEARCH(Table1[[#This Row],[their_ent_2]],Table1[[#This Row],[my_ent_2]])), 1, 0)</f>
        <v>0</v>
      </c>
    </row>
    <row r="3154" spans="1:12" hidden="1" x14ac:dyDescent="0.3">
      <c r="A3154" t="s">
        <v>8274</v>
      </c>
      <c r="B3154" t="s">
        <v>47</v>
      </c>
      <c r="C3154" t="s">
        <v>1650</v>
      </c>
      <c r="D3154" t="s">
        <v>1650</v>
      </c>
      <c r="E3154" t="s">
        <v>3316</v>
      </c>
      <c r="F3154">
        <v>0</v>
      </c>
      <c r="G3154">
        <v>3152</v>
      </c>
      <c r="H3154">
        <f>IF(Table1[[#This Row],[my_ent_1]]=Table1[[#This Row],[their_ent_1]], 1, 0)</f>
        <v>0</v>
      </c>
      <c r="I3154">
        <f>IF(Table1[[#This Row],[my_ent_2]]=Table1[[#This Row],[their_ent_2]], 1, 0)</f>
        <v>0</v>
      </c>
      <c r="J3154">
        <f>IF(Table1[[#This Row],[same_1]]=1 &amp; Table1[[#This Row],[same_2]]=1, 1, 0)</f>
        <v>0</v>
      </c>
      <c r="K3154">
        <f>IF(ISNUMBER(SEARCH(Table1[[#This Row],[their_ent_1]],Table1[[#This Row],[my_ent_1]])), 1, 0)</f>
        <v>0</v>
      </c>
      <c r="L3154">
        <f>IF(ISNUMBER(SEARCH(Table1[[#This Row],[their_ent_2]],Table1[[#This Row],[my_ent_2]])), 1, 0)</f>
        <v>0</v>
      </c>
    </row>
    <row r="3155" spans="1:12" x14ac:dyDescent="0.3">
      <c r="A3155" t="s">
        <v>8275</v>
      </c>
      <c r="B3155" t="s">
        <v>8276</v>
      </c>
      <c r="C3155" t="s">
        <v>8276</v>
      </c>
      <c r="D3155" t="s">
        <v>8277</v>
      </c>
      <c r="E3155" t="s">
        <v>8278</v>
      </c>
      <c r="F3155">
        <v>0</v>
      </c>
      <c r="G3155">
        <v>3153</v>
      </c>
      <c r="H3155">
        <f>IF(Table1[[#This Row],[my_ent_1]]=Table1[[#This Row],[their_ent_1]], 1, 0)</f>
        <v>1</v>
      </c>
      <c r="I3155">
        <f>IF(Table1[[#This Row],[my_ent_2]]=Table1[[#This Row],[their_ent_2]], 1, 0)</f>
        <v>0</v>
      </c>
      <c r="J3155">
        <f>IF(Table1[[#This Row],[same_1]]=1 &amp; Table1[[#This Row],[same_2]]=1, 1, 0)</f>
        <v>0</v>
      </c>
      <c r="K3155">
        <f>IF(ISNUMBER(SEARCH(Table1[[#This Row],[their_ent_1]],Table1[[#This Row],[my_ent_1]])), 1, 0)</f>
        <v>1</v>
      </c>
      <c r="L3155">
        <f>IF(ISNUMBER(SEARCH(Table1[[#This Row],[their_ent_2]],Table1[[#This Row],[my_ent_2]])), 1, 0)</f>
        <v>1</v>
      </c>
    </row>
    <row r="3156" spans="1:12" hidden="1" x14ac:dyDescent="0.3">
      <c r="A3156" t="s">
        <v>8279</v>
      </c>
      <c r="B3156" t="s">
        <v>5790</v>
      </c>
      <c r="C3156" t="s">
        <v>1468</v>
      </c>
      <c r="D3156" t="s">
        <v>254</v>
      </c>
      <c r="E3156" t="s">
        <v>3352</v>
      </c>
      <c r="F3156">
        <v>0</v>
      </c>
      <c r="G3156">
        <v>3154</v>
      </c>
      <c r="H3156">
        <f>IF(Table1[[#This Row],[my_ent_1]]=Table1[[#This Row],[their_ent_1]], 1, 0)</f>
        <v>0</v>
      </c>
      <c r="I3156">
        <f>IF(Table1[[#This Row],[my_ent_2]]=Table1[[#This Row],[their_ent_2]], 1, 0)</f>
        <v>0</v>
      </c>
      <c r="J3156">
        <f>IF(Table1[[#This Row],[same_1]]=1 &amp; Table1[[#This Row],[same_2]]=1, 1, 0)</f>
        <v>0</v>
      </c>
      <c r="K3156">
        <f>IF(ISNUMBER(SEARCH(Table1[[#This Row],[their_ent_1]],Table1[[#This Row],[my_ent_1]])), 1, 0)</f>
        <v>0</v>
      </c>
      <c r="L3156">
        <f>IF(ISNUMBER(SEARCH(Table1[[#This Row],[their_ent_2]],Table1[[#This Row],[my_ent_2]])), 1, 0)</f>
        <v>0</v>
      </c>
    </row>
    <row r="3157" spans="1:12" hidden="1" x14ac:dyDescent="0.3">
      <c r="A3157" t="s">
        <v>8280</v>
      </c>
      <c r="B3157" t="s">
        <v>1658</v>
      </c>
      <c r="C3157" t="s">
        <v>458</v>
      </c>
      <c r="D3157" t="s">
        <v>3967</v>
      </c>
      <c r="E3157" t="s">
        <v>8281</v>
      </c>
      <c r="F3157">
        <v>0</v>
      </c>
      <c r="G3157">
        <v>3155</v>
      </c>
      <c r="H3157">
        <f>IF(Table1[[#This Row],[my_ent_1]]=Table1[[#This Row],[their_ent_1]], 1, 0)</f>
        <v>0</v>
      </c>
      <c r="I3157">
        <f>IF(Table1[[#This Row],[my_ent_2]]=Table1[[#This Row],[their_ent_2]], 1, 0)</f>
        <v>0</v>
      </c>
      <c r="J3157">
        <f>IF(Table1[[#This Row],[same_1]]=1 &amp; Table1[[#This Row],[same_2]]=1, 1, 0)</f>
        <v>0</v>
      </c>
      <c r="K3157">
        <f>IF(ISNUMBER(SEARCH(Table1[[#This Row],[their_ent_1]],Table1[[#This Row],[my_ent_1]])), 1, 0)</f>
        <v>0</v>
      </c>
      <c r="L3157">
        <f>IF(ISNUMBER(SEARCH(Table1[[#This Row],[their_ent_2]],Table1[[#This Row],[my_ent_2]])), 1, 0)</f>
        <v>0</v>
      </c>
    </row>
    <row r="3158" spans="1:12" x14ac:dyDescent="0.3">
      <c r="A3158" t="s">
        <v>8282</v>
      </c>
      <c r="B3158" t="s">
        <v>8283</v>
      </c>
      <c r="C3158" t="s">
        <v>7392</v>
      </c>
      <c r="D3158" t="s">
        <v>3142</v>
      </c>
      <c r="E3158" t="s">
        <v>3142</v>
      </c>
      <c r="F3158">
        <v>0</v>
      </c>
      <c r="G3158">
        <v>3156</v>
      </c>
      <c r="H3158">
        <f>IF(Table1[[#This Row],[my_ent_1]]=Table1[[#This Row],[their_ent_1]], 1, 0)</f>
        <v>0</v>
      </c>
      <c r="I3158">
        <f>IF(Table1[[#This Row],[my_ent_2]]=Table1[[#This Row],[their_ent_2]], 1, 0)</f>
        <v>1</v>
      </c>
      <c r="J3158">
        <f>IF(Table1[[#This Row],[same_1]]=1 &amp; Table1[[#This Row],[same_2]]=1, 1, 0)</f>
        <v>0</v>
      </c>
      <c r="K3158">
        <f>IF(ISNUMBER(SEARCH(Table1[[#This Row],[their_ent_1]],Table1[[#This Row],[my_ent_1]])), 1, 0)</f>
        <v>1</v>
      </c>
      <c r="L3158">
        <f>IF(ISNUMBER(SEARCH(Table1[[#This Row],[their_ent_2]],Table1[[#This Row],[my_ent_2]])), 1, 0)</f>
        <v>1</v>
      </c>
    </row>
    <row r="3159" spans="1:12" hidden="1" x14ac:dyDescent="0.3">
      <c r="A3159" t="s">
        <v>8284</v>
      </c>
      <c r="B3159" t="s">
        <v>293</v>
      </c>
      <c r="C3159" t="s">
        <v>1414</v>
      </c>
      <c r="D3159" t="s">
        <v>8285</v>
      </c>
      <c r="E3159" t="s">
        <v>1236</v>
      </c>
      <c r="F3159">
        <v>0</v>
      </c>
      <c r="G3159">
        <v>3157</v>
      </c>
      <c r="H3159">
        <f>IF(Table1[[#This Row],[my_ent_1]]=Table1[[#This Row],[their_ent_1]], 1, 0)</f>
        <v>0</v>
      </c>
      <c r="I3159">
        <f>IF(Table1[[#This Row],[my_ent_2]]=Table1[[#This Row],[their_ent_2]], 1, 0)</f>
        <v>0</v>
      </c>
      <c r="J3159">
        <f>IF(Table1[[#This Row],[same_1]]=1 &amp; Table1[[#This Row],[same_2]]=1, 1, 0)</f>
        <v>0</v>
      </c>
      <c r="K3159">
        <f>IF(ISNUMBER(SEARCH(Table1[[#This Row],[their_ent_1]],Table1[[#This Row],[my_ent_1]])), 1, 0)</f>
        <v>0</v>
      </c>
      <c r="L3159">
        <f>IF(ISNUMBER(SEARCH(Table1[[#This Row],[their_ent_2]],Table1[[#This Row],[my_ent_2]])), 1, 0)</f>
        <v>0</v>
      </c>
    </row>
    <row r="3160" spans="1:12" hidden="1" x14ac:dyDescent="0.3">
      <c r="A3160" t="s">
        <v>8286</v>
      </c>
      <c r="B3160" t="s">
        <v>8287</v>
      </c>
      <c r="C3160" t="s">
        <v>8287</v>
      </c>
      <c r="D3160" t="s">
        <v>8288</v>
      </c>
      <c r="E3160" t="s">
        <v>8289</v>
      </c>
      <c r="F3160">
        <v>0</v>
      </c>
      <c r="G3160">
        <v>3158</v>
      </c>
      <c r="H3160">
        <f>IF(Table1[[#This Row],[my_ent_1]]=Table1[[#This Row],[their_ent_1]], 1, 0)</f>
        <v>1</v>
      </c>
      <c r="I3160">
        <f>IF(Table1[[#This Row],[my_ent_2]]=Table1[[#This Row],[their_ent_2]], 1, 0)</f>
        <v>0</v>
      </c>
      <c r="J3160">
        <f>IF(Table1[[#This Row],[same_1]]=1 &amp; Table1[[#This Row],[same_2]]=1, 1, 0)</f>
        <v>0</v>
      </c>
      <c r="K3160">
        <f>IF(ISNUMBER(SEARCH(Table1[[#This Row],[their_ent_1]],Table1[[#This Row],[my_ent_1]])), 1, 0)</f>
        <v>1</v>
      </c>
      <c r="L3160">
        <f>IF(ISNUMBER(SEARCH(Table1[[#This Row],[their_ent_2]],Table1[[#This Row],[my_ent_2]])), 1, 0)</f>
        <v>0</v>
      </c>
    </row>
    <row r="3161" spans="1:12" hidden="1" x14ac:dyDescent="0.3">
      <c r="A3161" t="s">
        <v>8290</v>
      </c>
      <c r="B3161" t="s">
        <v>47</v>
      </c>
      <c r="C3161" t="s">
        <v>47</v>
      </c>
      <c r="D3161" t="s">
        <v>163</v>
      </c>
      <c r="E3161" t="s">
        <v>10</v>
      </c>
      <c r="F3161">
        <v>0</v>
      </c>
      <c r="G3161">
        <v>3159</v>
      </c>
      <c r="H3161">
        <f>IF(Table1[[#This Row],[my_ent_1]]=Table1[[#This Row],[their_ent_1]], 1, 0)</f>
        <v>1</v>
      </c>
      <c r="I3161">
        <f>IF(Table1[[#This Row],[my_ent_2]]=Table1[[#This Row],[their_ent_2]], 1, 0)</f>
        <v>0</v>
      </c>
      <c r="J3161">
        <f>IF(Table1[[#This Row],[same_1]]=1 &amp; Table1[[#This Row],[same_2]]=1, 1, 0)</f>
        <v>0</v>
      </c>
      <c r="K3161">
        <f>IF(ISNUMBER(SEARCH(Table1[[#This Row],[their_ent_1]],Table1[[#This Row],[my_ent_1]])), 1, 0)</f>
        <v>1</v>
      </c>
      <c r="L3161">
        <f>IF(ISNUMBER(SEARCH(Table1[[#This Row],[their_ent_2]],Table1[[#This Row],[my_ent_2]])), 1, 0)</f>
        <v>0</v>
      </c>
    </row>
    <row r="3162" spans="1:12" hidden="1" x14ac:dyDescent="0.3">
      <c r="A3162" t="s">
        <v>8291</v>
      </c>
      <c r="B3162" t="s">
        <v>8292</v>
      </c>
      <c r="C3162" t="s">
        <v>8292</v>
      </c>
      <c r="D3162" t="s">
        <v>3575</v>
      </c>
      <c r="E3162" t="s">
        <v>74</v>
      </c>
      <c r="F3162">
        <v>0</v>
      </c>
      <c r="G3162">
        <v>3160</v>
      </c>
      <c r="H3162">
        <f>IF(Table1[[#This Row],[my_ent_1]]=Table1[[#This Row],[their_ent_1]], 1, 0)</f>
        <v>1</v>
      </c>
      <c r="I3162">
        <f>IF(Table1[[#This Row],[my_ent_2]]=Table1[[#This Row],[their_ent_2]], 1, 0)</f>
        <v>0</v>
      </c>
      <c r="J3162">
        <f>IF(Table1[[#This Row],[same_1]]=1 &amp; Table1[[#This Row],[same_2]]=1, 1, 0)</f>
        <v>0</v>
      </c>
      <c r="K3162">
        <f>IF(ISNUMBER(SEARCH(Table1[[#This Row],[their_ent_1]],Table1[[#This Row],[my_ent_1]])), 1, 0)</f>
        <v>1</v>
      </c>
      <c r="L3162">
        <f>IF(ISNUMBER(SEARCH(Table1[[#This Row],[their_ent_2]],Table1[[#This Row],[my_ent_2]])), 1, 0)</f>
        <v>0</v>
      </c>
    </row>
    <row r="3163" spans="1:12" hidden="1" x14ac:dyDescent="0.3">
      <c r="A3163" t="s">
        <v>5176</v>
      </c>
      <c r="B3163" t="s">
        <v>5177</v>
      </c>
      <c r="C3163" t="s">
        <v>5178</v>
      </c>
      <c r="D3163" t="s">
        <v>5179</v>
      </c>
      <c r="E3163" t="s">
        <v>5177</v>
      </c>
      <c r="F3163">
        <v>0</v>
      </c>
      <c r="G3163">
        <v>3161</v>
      </c>
      <c r="H3163">
        <f>IF(Table1[[#This Row],[my_ent_1]]=Table1[[#This Row],[their_ent_1]], 1, 0)</f>
        <v>0</v>
      </c>
      <c r="I3163">
        <f>IF(Table1[[#This Row],[my_ent_2]]=Table1[[#This Row],[their_ent_2]], 1, 0)</f>
        <v>0</v>
      </c>
      <c r="J3163">
        <f>IF(Table1[[#This Row],[same_1]]=1 &amp; Table1[[#This Row],[same_2]]=1, 1, 0)</f>
        <v>0</v>
      </c>
      <c r="K3163">
        <f>IF(ISNUMBER(SEARCH(Table1[[#This Row],[their_ent_1]],Table1[[#This Row],[my_ent_1]])), 1, 0)</f>
        <v>0</v>
      </c>
      <c r="L3163">
        <f>IF(ISNUMBER(SEARCH(Table1[[#This Row],[their_ent_2]],Table1[[#This Row],[my_ent_2]])), 1, 0)</f>
        <v>0</v>
      </c>
    </row>
    <row r="3164" spans="1:12" hidden="1" x14ac:dyDescent="0.3">
      <c r="A3164" t="s">
        <v>8293</v>
      </c>
      <c r="B3164" t="s">
        <v>8294</v>
      </c>
      <c r="C3164" t="s">
        <v>294</v>
      </c>
      <c r="D3164" t="s">
        <v>8295</v>
      </c>
      <c r="E3164" t="s">
        <v>3411</v>
      </c>
      <c r="F3164">
        <v>0</v>
      </c>
      <c r="G3164">
        <v>3162</v>
      </c>
      <c r="H3164">
        <f>IF(Table1[[#This Row],[my_ent_1]]=Table1[[#This Row],[their_ent_1]], 1, 0)</f>
        <v>0</v>
      </c>
      <c r="I3164">
        <f>IF(Table1[[#This Row],[my_ent_2]]=Table1[[#This Row],[their_ent_2]], 1, 0)</f>
        <v>0</v>
      </c>
      <c r="J3164">
        <f>IF(Table1[[#This Row],[same_1]]=1 &amp; Table1[[#This Row],[same_2]]=1, 1, 0)</f>
        <v>0</v>
      </c>
      <c r="K3164">
        <f>IF(ISNUMBER(SEARCH(Table1[[#This Row],[their_ent_1]],Table1[[#This Row],[my_ent_1]])), 1, 0)</f>
        <v>0</v>
      </c>
      <c r="L3164">
        <f>IF(ISNUMBER(SEARCH(Table1[[#This Row],[their_ent_2]],Table1[[#This Row],[my_ent_2]])), 1, 0)</f>
        <v>0</v>
      </c>
    </row>
    <row r="3165" spans="1:12" hidden="1" x14ac:dyDescent="0.3">
      <c r="A3165" t="s">
        <v>8296</v>
      </c>
      <c r="B3165" t="s">
        <v>8297</v>
      </c>
      <c r="C3165" t="s">
        <v>8297</v>
      </c>
      <c r="D3165" t="s">
        <v>8298</v>
      </c>
      <c r="E3165" t="s">
        <v>8299</v>
      </c>
      <c r="F3165">
        <v>0</v>
      </c>
      <c r="G3165">
        <v>3163</v>
      </c>
      <c r="H3165">
        <f>IF(Table1[[#This Row],[my_ent_1]]=Table1[[#This Row],[their_ent_1]], 1, 0)</f>
        <v>1</v>
      </c>
      <c r="I3165">
        <f>IF(Table1[[#This Row],[my_ent_2]]=Table1[[#This Row],[their_ent_2]], 1, 0)</f>
        <v>0</v>
      </c>
      <c r="J3165">
        <f>IF(Table1[[#This Row],[same_1]]=1 &amp; Table1[[#This Row],[same_2]]=1, 1, 0)</f>
        <v>0</v>
      </c>
      <c r="K3165">
        <f>IF(ISNUMBER(SEARCH(Table1[[#This Row],[their_ent_1]],Table1[[#This Row],[my_ent_1]])), 1, 0)</f>
        <v>1</v>
      </c>
      <c r="L3165">
        <f>IF(ISNUMBER(SEARCH(Table1[[#This Row],[their_ent_2]],Table1[[#This Row],[my_ent_2]])), 1, 0)</f>
        <v>0</v>
      </c>
    </row>
    <row r="3166" spans="1:12" hidden="1" x14ac:dyDescent="0.3">
      <c r="A3166" t="s">
        <v>5809</v>
      </c>
      <c r="B3166" t="s">
        <v>5810</v>
      </c>
      <c r="C3166" t="s">
        <v>5810</v>
      </c>
      <c r="D3166" t="s">
        <v>369</v>
      </c>
      <c r="E3166" t="s">
        <v>4284</v>
      </c>
      <c r="F3166">
        <v>0</v>
      </c>
      <c r="G3166">
        <v>3164</v>
      </c>
      <c r="H3166">
        <f>IF(Table1[[#This Row],[my_ent_1]]=Table1[[#This Row],[their_ent_1]], 1, 0)</f>
        <v>1</v>
      </c>
      <c r="I3166">
        <f>IF(Table1[[#This Row],[my_ent_2]]=Table1[[#This Row],[their_ent_2]], 1, 0)</f>
        <v>0</v>
      </c>
      <c r="J3166">
        <f>IF(Table1[[#This Row],[same_1]]=1 &amp; Table1[[#This Row],[same_2]]=1, 1, 0)</f>
        <v>0</v>
      </c>
      <c r="K3166">
        <f>IF(ISNUMBER(SEARCH(Table1[[#This Row],[their_ent_1]],Table1[[#This Row],[my_ent_1]])), 1, 0)</f>
        <v>1</v>
      </c>
      <c r="L3166">
        <f>IF(ISNUMBER(SEARCH(Table1[[#This Row],[their_ent_2]],Table1[[#This Row],[my_ent_2]])), 1, 0)</f>
        <v>0</v>
      </c>
    </row>
    <row r="3167" spans="1:12" hidden="1" x14ac:dyDescent="0.3">
      <c r="A3167" t="s">
        <v>8300</v>
      </c>
      <c r="B3167" t="s">
        <v>8301</v>
      </c>
      <c r="C3167" t="s">
        <v>8301</v>
      </c>
      <c r="D3167" t="s">
        <v>143</v>
      </c>
      <c r="E3167" t="s">
        <v>8302</v>
      </c>
      <c r="F3167">
        <v>0</v>
      </c>
      <c r="G3167">
        <v>3165</v>
      </c>
      <c r="H3167">
        <f>IF(Table1[[#This Row],[my_ent_1]]=Table1[[#This Row],[their_ent_1]], 1, 0)</f>
        <v>1</v>
      </c>
      <c r="I3167">
        <f>IF(Table1[[#This Row],[my_ent_2]]=Table1[[#This Row],[their_ent_2]], 1, 0)</f>
        <v>0</v>
      </c>
      <c r="J3167">
        <f>IF(Table1[[#This Row],[same_1]]=1 &amp; Table1[[#This Row],[same_2]]=1, 1, 0)</f>
        <v>0</v>
      </c>
      <c r="K3167">
        <f>IF(ISNUMBER(SEARCH(Table1[[#This Row],[their_ent_1]],Table1[[#This Row],[my_ent_1]])), 1, 0)</f>
        <v>1</v>
      </c>
      <c r="L3167">
        <f>IF(ISNUMBER(SEARCH(Table1[[#This Row],[their_ent_2]],Table1[[#This Row],[my_ent_2]])), 1, 0)</f>
        <v>0</v>
      </c>
    </row>
    <row r="3168" spans="1:12" x14ac:dyDescent="0.3">
      <c r="A3168" t="s">
        <v>8303</v>
      </c>
      <c r="B3168" t="s">
        <v>2421</v>
      </c>
      <c r="C3168" t="s">
        <v>2420</v>
      </c>
      <c r="D3168" t="s">
        <v>8304</v>
      </c>
      <c r="E3168" t="s">
        <v>8304</v>
      </c>
      <c r="F3168">
        <v>0</v>
      </c>
      <c r="G3168">
        <v>3166</v>
      </c>
      <c r="H3168">
        <f>IF(Table1[[#This Row],[my_ent_1]]=Table1[[#This Row],[their_ent_1]], 1, 0)</f>
        <v>0</v>
      </c>
      <c r="I3168">
        <f>IF(Table1[[#This Row],[my_ent_2]]=Table1[[#This Row],[their_ent_2]], 1, 0)</f>
        <v>1</v>
      </c>
      <c r="J3168">
        <f>IF(Table1[[#This Row],[same_1]]=1 &amp; Table1[[#This Row],[same_2]]=1, 1, 0)</f>
        <v>0</v>
      </c>
      <c r="K3168">
        <f>IF(ISNUMBER(SEARCH(Table1[[#This Row],[their_ent_1]],Table1[[#This Row],[my_ent_1]])), 1, 0)</f>
        <v>1</v>
      </c>
      <c r="L3168">
        <f>IF(ISNUMBER(SEARCH(Table1[[#This Row],[their_ent_2]],Table1[[#This Row],[my_ent_2]])), 1, 0)</f>
        <v>1</v>
      </c>
    </row>
    <row r="3169" spans="1:12" hidden="1" x14ac:dyDescent="0.3">
      <c r="A3169" t="s">
        <v>8305</v>
      </c>
      <c r="B3169" t="s">
        <v>8306</v>
      </c>
      <c r="C3169" t="s">
        <v>8307</v>
      </c>
      <c r="D3169" t="s">
        <v>6541</v>
      </c>
      <c r="E3169" t="s">
        <v>8308</v>
      </c>
      <c r="F3169">
        <v>0</v>
      </c>
      <c r="G3169">
        <v>3167</v>
      </c>
      <c r="H3169">
        <f>IF(Table1[[#This Row],[my_ent_1]]=Table1[[#This Row],[their_ent_1]], 1, 0)</f>
        <v>0</v>
      </c>
      <c r="I3169">
        <f>IF(Table1[[#This Row],[my_ent_2]]=Table1[[#This Row],[their_ent_2]], 1, 0)</f>
        <v>0</v>
      </c>
      <c r="J3169">
        <f>IF(Table1[[#This Row],[same_1]]=1 &amp; Table1[[#This Row],[same_2]]=1, 1, 0)</f>
        <v>0</v>
      </c>
      <c r="K3169">
        <f>IF(ISNUMBER(SEARCH(Table1[[#This Row],[their_ent_1]],Table1[[#This Row],[my_ent_1]])), 1, 0)</f>
        <v>1</v>
      </c>
      <c r="L3169">
        <f>IF(ISNUMBER(SEARCH(Table1[[#This Row],[their_ent_2]],Table1[[#This Row],[my_ent_2]])), 1, 0)</f>
        <v>0</v>
      </c>
    </row>
    <row r="3170" spans="1:12" hidden="1" x14ac:dyDescent="0.3">
      <c r="A3170" t="s">
        <v>8309</v>
      </c>
      <c r="B3170" t="s">
        <v>6869</v>
      </c>
      <c r="C3170" t="s">
        <v>4284</v>
      </c>
      <c r="D3170" t="s">
        <v>2196</v>
      </c>
      <c r="E3170" t="s">
        <v>2196</v>
      </c>
      <c r="F3170">
        <v>0</v>
      </c>
      <c r="G3170">
        <v>3168</v>
      </c>
      <c r="H3170">
        <f>IF(Table1[[#This Row],[my_ent_1]]=Table1[[#This Row],[their_ent_1]], 1, 0)</f>
        <v>0</v>
      </c>
      <c r="I3170">
        <f>IF(Table1[[#This Row],[my_ent_2]]=Table1[[#This Row],[their_ent_2]], 1, 0)</f>
        <v>1</v>
      </c>
      <c r="J3170">
        <f>IF(Table1[[#This Row],[same_1]]=1 &amp; Table1[[#This Row],[same_2]]=1, 1, 0)</f>
        <v>0</v>
      </c>
      <c r="K3170">
        <f>IF(ISNUMBER(SEARCH(Table1[[#This Row],[their_ent_1]],Table1[[#This Row],[my_ent_1]])), 1, 0)</f>
        <v>0</v>
      </c>
      <c r="L3170">
        <f>IF(ISNUMBER(SEARCH(Table1[[#This Row],[their_ent_2]],Table1[[#This Row],[my_ent_2]])), 1, 0)</f>
        <v>1</v>
      </c>
    </row>
    <row r="3171" spans="1:12" x14ac:dyDescent="0.3">
      <c r="A3171" t="s">
        <v>8310</v>
      </c>
      <c r="B3171" t="s">
        <v>8311</v>
      </c>
      <c r="C3171" t="s">
        <v>8312</v>
      </c>
      <c r="D3171" t="s">
        <v>8313</v>
      </c>
      <c r="E3171" t="s">
        <v>8313</v>
      </c>
      <c r="F3171">
        <v>0</v>
      </c>
      <c r="G3171">
        <v>3169</v>
      </c>
      <c r="H3171">
        <f>IF(Table1[[#This Row],[my_ent_1]]=Table1[[#This Row],[their_ent_1]], 1, 0)</f>
        <v>0</v>
      </c>
      <c r="I3171">
        <f>IF(Table1[[#This Row],[my_ent_2]]=Table1[[#This Row],[their_ent_2]], 1, 0)</f>
        <v>1</v>
      </c>
      <c r="J3171">
        <f>IF(Table1[[#This Row],[same_1]]=1 &amp; Table1[[#This Row],[same_2]]=1, 1, 0)</f>
        <v>0</v>
      </c>
      <c r="K3171">
        <f>IF(ISNUMBER(SEARCH(Table1[[#This Row],[their_ent_1]],Table1[[#This Row],[my_ent_1]])), 1, 0)</f>
        <v>1</v>
      </c>
      <c r="L3171">
        <f>IF(ISNUMBER(SEARCH(Table1[[#This Row],[their_ent_2]],Table1[[#This Row],[my_ent_2]])), 1, 0)</f>
        <v>1</v>
      </c>
    </row>
    <row r="3172" spans="1:12" hidden="1" x14ac:dyDescent="0.3">
      <c r="A3172" t="s">
        <v>8314</v>
      </c>
      <c r="B3172" t="s">
        <v>8315</v>
      </c>
      <c r="C3172" t="s">
        <v>8315</v>
      </c>
      <c r="D3172" t="s">
        <v>2863</v>
      </c>
      <c r="E3172" t="s">
        <v>7154</v>
      </c>
      <c r="F3172">
        <v>0</v>
      </c>
      <c r="G3172">
        <v>3170</v>
      </c>
      <c r="H3172">
        <f>IF(Table1[[#This Row],[my_ent_1]]=Table1[[#This Row],[their_ent_1]], 1, 0)</f>
        <v>1</v>
      </c>
      <c r="I3172">
        <f>IF(Table1[[#This Row],[my_ent_2]]=Table1[[#This Row],[their_ent_2]], 1, 0)</f>
        <v>0</v>
      </c>
      <c r="J3172">
        <f>IF(Table1[[#This Row],[same_1]]=1 &amp; Table1[[#This Row],[same_2]]=1, 1, 0)</f>
        <v>0</v>
      </c>
      <c r="K3172">
        <f>IF(ISNUMBER(SEARCH(Table1[[#This Row],[their_ent_1]],Table1[[#This Row],[my_ent_1]])), 1, 0)</f>
        <v>1</v>
      </c>
      <c r="L3172">
        <f>IF(ISNUMBER(SEARCH(Table1[[#This Row],[their_ent_2]],Table1[[#This Row],[my_ent_2]])), 1, 0)</f>
        <v>0</v>
      </c>
    </row>
    <row r="3173" spans="1:12" hidden="1" x14ac:dyDescent="0.3">
      <c r="A3173" t="s">
        <v>8316</v>
      </c>
      <c r="B3173" t="s">
        <v>8317</v>
      </c>
      <c r="C3173" t="s">
        <v>8317</v>
      </c>
      <c r="D3173" t="s">
        <v>8318</v>
      </c>
      <c r="E3173" t="s">
        <v>387</v>
      </c>
      <c r="F3173">
        <v>0</v>
      </c>
      <c r="G3173">
        <v>3171</v>
      </c>
      <c r="H3173">
        <f>IF(Table1[[#This Row],[my_ent_1]]=Table1[[#This Row],[their_ent_1]], 1, 0)</f>
        <v>1</v>
      </c>
      <c r="I3173">
        <f>IF(Table1[[#This Row],[my_ent_2]]=Table1[[#This Row],[their_ent_2]], 1, 0)</f>
        <v>0</v>
      </c>
      <c r="J3173">
        <f>IF(Table1[[#This Row],[same_1]]=1 &amp; Table1[[#This Row],[same_2]]=1, 1, 0)</f>
        <v>0</v>
      </c>
      <c r="K3173">
        <f>IF(ISNUMBER(SEARCH(Table1[[#This Row],[their_ent_1]],Table1[[#This Row],[my_ent_1]])), 1, 0)</f>
        <v>1</v>
      </c>
      <c r="L3173">
        <f>IF(ISNUMBER(SEARCH(Table1[[#This Row],[their_ent_2]],Table1[[#This Row],[my_ent_2]])), 1, 0)</f>
        <v>0</v>
      </c>
    </row>
    <row r="3174" spans="1:12" hidden="1" x14ac:dyDescent="0.3">
      <c r="A3174" t="s">
        <v>8319</v>
      </c>
      <c r="B3174" t="s">
        <v>741</v>
      </c>
      <c r="C3174" t="s">
        <v>8320</v>
      </c>
      <c r="D3174" t="s">
        <v>8321</v>
      </c>
      <c r="E3174" t="s">
        <v>8321</v>
      </c>
      <c r="F3174">
        <v>0</v>
      </c>
      <c r="G3174">
        <v>3172</v>
      </c>
      <c r="H3174">
        <f>IF(Table1[[#This Row],[my_ent_1]]=Table1[[#This Row],[their_ent_1]], 1, 0)</f>
        <v>0</v>
      </c>
      <c r="I3174">
        <f>IF(Table1[[#This Row],[my_ent_2]]=Table1[[#This Row],[their_ent_2]], 1, 0)</f>
        <v>1</v>
      </c>
      <c r="J3174">
        <f>IF(Table1[[#This Row],[same_1]]=1 &amp; Table1[[#This Row],[same_2]]=1, 1, 0)</f>
        <v>0</v>
      </c>
      <c r="K3174">
        <f>IF(ISNUMBER(SEARCH(Table1[[#This Row],[their_ent_1]],Table1[[#This Row],[my_ent_1]])), 1, 0)</f>
        <v>0</v>
      </c>
      <c r="L3174">
        <f>IF(ISNUMBER(SEARCH(Table1[[#This Row],[their_ent_2]],Table1[[#This Row],[my_ent_2]])), 1, 0)</f>
        <v>1</v>
      </c>
    </row>
    <row r="3175" spans="1:12" hidden="1" x14ac:dyDescent="0.3">
      <c r="A3175" t="s">
        <v>8322</v>
      </c>
      <c r="B3175" t="s">
        <v>3575</v>
      </c>
      <c r="C3175" t="s">
        <v>8323</v>
      </c>
      <c r="D3175" t="s">
        <v>2160</v>
      </c>
      <c r="E3175" t="s">
        <v>1118</v>
      </c>
      <c r="F3175">
        <v>0</v>
      </c>
      <c r="G3175">
        <v>3173</v>
      </c>
      <c r="H3175">
        <f>IF(Table1[[#This Row],[my_ent_1]]=Table1[[#This Row],[their_ent_1]], 1, 0)</f>
        <v>0</v>
      </c>
      <c r="I3175">
        <f>IF(Table1[[#This Row],[my_ent_2]]=Table1[[#This Row],[their_ent_2]], 1, 0)</f>
        <v>0</v>
      </c>
      <c r="J3175">
        <f>IF(Table1[[#This Row],[same_1]]=1 &amp; Table1[[#This Row],[same_2]]=1, 1, 0)</f>
        <v>0</v>
      </c>
      <c r="K3175">
        <f>IF(ISNUMBER(SEARCH(Table1[[#This Row],[their_ent_1]],Table1[[#This Row],[my_ent_1]])), 1, 0)</f>
        <v>0</v>
      </c>
      <c r="L3175">
        <f>IF(ISNUMBER(SEARCH(Table1[[#This Row],[their_ent_2]],Table1[[#This Row],[my_ent_2]])), 1, 0)</f>
        <v>0</v>
      </c>
    </row>
    <row r="3176" spans="1:12" hidden="1" x14ac:dyDescent="0.3">
      <c r="A3176" t="s">
        <v>8324</v>
      </c>
      <c r="B3176" t="s">
        <v>2081</v>
      </c>
      <c r="C3176" t="s">
        <v>138</v>
      </c>
      <c r="D3176" t="s">
        <v>1526</v>
      </c>
      <c r="E3176" t="s">
        <v>6508</v>
      </c>
      <c r="F3176">
        <v>0</v>
      </c>
      <c r="G3176">
        <v>3174</v>
      </c>
      <c r="H3176">
        <f>IF(Table1[[#This Row],[my_ent_1]]=Table1[[#This Row],[their_ent_1]], 1, 0)</f>
        <v>0</v>
      </c>
      <c r="I3176">
        <f>IF(Table1[[#This Row],[my_ent_2]]=Table1[[#This Row],[their_ent_2]], 1, 0)</f>
        <v>0</v>
      </c>
      <c r="J3176">
        <f>IF(Table1[[#This Row],[same_1]]=1 &amp; Table1[[#This Row],[same_2]]=1, 1, 0)</f>
        <v>0</v>
      </c>
      <c r="K3176">
        <f>IF(ISNUMBER(SEARCH(Table1[[#This Row],[their_ent_1]],Table1[[#This Row],[my_ent_1]])), 1, 0)</f>
        <v>0</v>
      </c>
      <c r="L3176">
        <f>IF(ISNUMBER(SEARCH(Table1[[#This Row],[their_ent_2]],Table1[[#This Row],[my_ent_2]])), 1, 0)</f>
        <v>0</v>
      </c>
    </row>
    <row r="3177" spans="1:12" hidden="1" x14ac:dyDescent="0.3">
      <c r="A3177" t="s">
        <v>8325</v>
      </c>
      <c r="B3177" t="s">
        <v>8326</v>
      </c>
      <c r="C3177" t="s">
        <v>2583</v>
      </c>
      <c r="D3177" t="s">
        <v>8327</v>
      </c>
      <c r="E3177" t="s">
        <v>8328</v>
      </c>
      <c r="F3177">
        <v>0</v>
      </c>
      <c r="G3177">
        <v>3175</v>
      </c>
      <c r="H3177">
        <f>IF(Table1[[#This Row],[my_ent_1]]=Table1[[#This Row],[their_ent_1]], 1, 0)</f>
        <v>0</v>
      </c>
      <c r="I3177">
        <f>IF(Table1[[#This Row],[my_ent_2]]=Table1[[#This Row],[their_ent_2]], 1, 0)</f>
        <v>0</v>
      </c>
      <c r="J3177">
        <f>IF(Table1[[#This Row],[same_1]]=1 &amp; Table1[[#This Row],[same_2]]=1, 1, 0)</f>
        <v>0</v>
      </c>
      <c r="K3177">
        <f>IF(ISNUMBER(SEARCH(Table1[[#This Row],[their_ent_1]],Table1[[#This Row],[my_ent_1]])), 1, 0)</f>
        <v>0</v>
      </c>
      <c r="L3177">
        <f>IF(ISNUMBER(SEARCH(Table1[[#This Row],[their_ent_2]],Table1[[#This Row],[my_ent_2]])), 1, 0)</f>
        <v>0</v>
      </c>
    </row>
    <row r="3178" spans="1:12" hidden="1" x14ac:dyDescent="0.3">
      <c r="A3178" t="s">
        <v>8329</v>
      </c>
      <c r="B3178" t="s">
        <v>8330</v>
      </c>
      <c r="C3178" t="s">
        <v>40</v>
      </c>
      <c r="D3178" t="s">
        <v>8331</v>
      </c>
      <c r="E3178" t="s">
        <v>8332</v>
      </c>
      <c r="F3178">
        <v>0</v>
      </c>
      <c r="G3178">
        <v>3176</v>
      </c>
      <c r="H3178">
        <f>IF(Table1[[#This Row],[my_ent_1]]=Table1[[#This Row],[their_ent_1]], 1, 0)</f>
        <v>0</v>
      </c>
      <c r="I3178">
        <f>IF(Table1[[#This Row],[my_ent_2]]=Table1[[#This Row],[their_ent_2]], 1, 0)</f>
        <v>0</v>
      </c>
      <c r="J3178">
        <f>IF(Table1[[#This Row],[same_1]]=1 &amp; Table1[[#This Row],[same_2]]=1, 1, 0)</f>
        <v>0</v>
      </c>
      <c r="K3178">
        <f>IF(ISNUMBER(SEARCH(Table1[[#This Row],[their_ent_1]],Table1[[#This Row],[my_ent_1]])), 1, 0)</f>
        <v>0</v>
      </c>
      <c r="L3178">
        <f>IF(ISNUMBER(SEARCH(Table1[[#This Row],[their_ent_2]],Table1[[#This Row],[my_ent_2]])), 1, 0)</f>
        <v>0</v>
      </c>
    </row>
    <row r="3179" spans="1:12" hidden="1" x14ac:dyDescent="0.3">
      <c r="A3179" t="s">
        <v>8333</v>
      </c>
      <c r="B3179" t="s">
        <v>20</v>
      </c>
      <c r="C3179" t="s">
        <v>20</v>
      </c>
      <c r="D3179" t="s">
        <v>27</v>
      </c>
      <c r="E3179" t="s">
        <v>191</v>
      </c>
      <c r="F3179">
        <v>0</v>
      </c>
      <c r="G3179">
        <v>3177</v>
      </c>
      <c r="H3179">
        <f>IF(Table1[[#This Row],[my_ent_1]]=Table1[[#This Row],[their_ent_1]], 1, 0)</f>
        <v>1</v>
      </c>
      <c r="I3179">
        <f>IF(Table1[[#This Row],[my_ent_2]]=Table1[[#This Row],[their_ent_2]], 1, 0)</f>
        <v>0</v>
      </c>
      <c r="J3179">
        <f>IF(Table1[[#This Row],[same_1]]=1 &amp; Table1[[#This Row],[same_2]]=1, 1, 0)</f>
        <v>0</v>
      </c>
      <c r="K3179">
        <f>IF(ISNUMBER(SEARCH(Table1[[#This Row],[their_ent_1]],Table1[[#This Row],[my_ent_1]])), 1, 0)</f>
        <v>1</v>
      </c>
      <c r="L3179">
        <f>IF(ISNUMBER(SEARCH(Table1[[#This Row],[their_ent_2]],Table1[[#This Row],[my_ent_2]])), 1, 0)</f>
        <v>0</v>
      </c>
    </row>
    <row r="3180" spans="1:12" hidden="1" x14ac:dyDescent="0.3">
      <c r="A3180" t="s">
        <v>8334</v>
      </c>
      <c r="B3180" t="s">
        <v>8335</v>
      </c>
      <c r="C3180" t="s">
        <v>8336</v>
      </c>
      <c r="D3180" t="s">
        <v>357</v>
      </c>
      <c r="E3180" t="s">
        <v>357</v>
      </c>
      <c r="F3180">
        <v>0</v>
      </c>
      <c r="G3180">
        <v>3178</v>
      </c>
      <c r="H3180">
        <f>IF(Table1[[#This Row],[my_ent_1]]=Table1[[#This Row],[their_ent_1]], 1, 0)</f>
        <v>0</v>
      </c>
      <c r="I3180">
        <f>IF(Table1[[#This Row],[my_ent_2]]=Table1[[#This Row],[their_ent_2]], 1, 0)</f>
        <v>1</v>
      </c>
      <c r="J3180">
        <f>IF(Table1[[#This Row],[same_1]]=1 &amp; Table1[[#This Row],[same_2]]=1, 1, 0)</f>
        <v>0</v>
      </c>
      <c r="K3180">
        <f>IF(ISNUMBER(SEARCH(Table1[[#This Row],[their_ent_1]],Table1[[#This Row],[my_ent_1]])), 1, 0)</f>
        <v>0</v>
      </c>
      <c r="L3180">
        <f>IF(ISNUMBER(SEARCH(Table1[[#This Row],[their_ent_2]],Table1[[#This Row],[my_ent_2]])), 1, 0)</f>
        <v>1</v>
      </c>
    </row>
    <row r="3181" spans="1:12" hidden="1" x14ac:dyDescent="0.3">
      <c r="A3181" t="s">
        <v>8337</v>
      </c>
      <c r="B3181" t="s">
        <v>96</v>
      </c>
      <c r="C3181" t="s">
        <v>8338</v>
      </c>
      <c r="D3181" t="s">
        <v>1473</v>
      </c>
      <c r="E3181" t="s">
        <v>8339</v>
      </c>
      <c r="F3181">
        <v>0</v>
      </c>
      <c r="G3181">
        <v>3179</v>
      </c>
      <c r="H3181">
        <f>IF(Table1[[#This Row],[my_ent_1]]=Table1[[#This Row],[their_ent_1]], 1, 0)</f>
        <v>0</v>
      </c>
      <c r="I3181">
        <f>IF(Table1[[#This Row],[my_ent_2]]=Table1[[#This Row],[their_ent_2]], 1, 0)</f>
        <v>0</v>
      </c>
      <c r="J3181">
        <f>IF(Table1[[#This Row],[same_1]]=1 &amp; Table1[[#This Row],[same_2]]=1, 1, 0)</f>
        <v>0</v>
      </c>
      <c r="K3181">
        <f>IF(ISNUMBER(SEARCH(Table1[[#This Row],[their_ent_1]],Table1[[#This Row],[my_ent_1]])), 1, 0)</f>
        <v>0</v>
      </c>
      <c r="L3181">
        <f>IF(ISNUMBER(SEARCH(Table1[[#This Row],[their_ent_2]],Table1[[#This Row],[my_ent_2]])), 1, 0)</f>
        <v>0</v>
      </c>
    </row>
    <row r="3182" spans="1:12" hidden="1" x14ac:dyDescent="0.3">
      <c r="A3182" t="s">
        <v>8340</v>
      </c>
      <c r="B3182" t="s">
        <v>5425</v>
      </c>
      <c r="C3182" t="s">
        <v>8341</v>
      </c>
      <c r="D3182" t="s">
        <v>8342</v>
      </c>
      <c r="E3182" t="s">
        <v>8342</v>
      </c>
      <c r="F3182">
        <v>0</v>
      </c>
      <c r="G3182">
        <v>3180</v>
      </c>
      <c r="H3182">
        <f>IF(Table1[[#This Row],[my_ent_1]]=Table1[[#This Row],[their_ent_1]], 1, 0)</f>
        <v>0</v>
      </c>
      <c r="I3182">
        <f>IF(Table1[[#This Row],[my_ent_2]]=Table1[[#This Row],[their_ent_2]], 1, 0)</f>
        <v>1</v>
      </c>
      <c r="J3182">
        <f>IF(Table1[[#This Row],[same_1]]=1 &amp; Table1[[#This Row],[same_2]]=1, 1, 0)</f>
        <v>0</v>
      </c>
      <c r="K3182">
        <f>IF(ISNUMBER(SEARCH(Table1[[#This Row],[their_ent_1]],Table1[[#This Row],[my_ent_1]])), 1, 0)</f>
        <v>0</v>
      </c>
      <c r="L3182">
        <f>IF(ISNUMBER(SEARCH(Table1[[#This Row],[their_ent_2]],Table1[[#This Row],[my_ent_2]])), 1, 0)</f>
        <v>1</v>
      </c>
    </row>
    <row r="3183" spans="1:12" hidden="1" x14ac:dyDescent="0.3">
      <c r="A3183" t="s">
        <v>8343</v>
      </c>
      <c r="B3183" t="s">
        <v>1057</v>
      </c>
      <c r="C3183" t="s">
        <v>8344</v>
      </c>
      <c r="D3183" t="s">
        <v>255</v>
      </c>
      <c r="E3183" t="s">
        <v>255</v>
      </c>
      <c r="F3183">
        <v>0</v>
      </c>
      <c r="G3183">
        <v>3181</v>
      </c>
      <c r="H3183">
        <f>IF(Table1[[#This Row],[my_ent_1]]=Table1[[#This Row],[their_ent_1]], 1, 0)</f>
        <v>0</v>
      </c>
      <c r="I3183">
        <f>IF(Table1[[#This Row],[my_ent_2]]=Table1[[#This Row],[their_ent_2]], 1, 0)</f>
        <v>1</v>
      </c>
      <c r="J3183">
        <f>IF(Table1[[#This Row],[same_1]]=1 &amp; Table1[[#This Row],[same_2]]=1, 1, 0)</f>
        <v>0</v>
      </c>
      <c r="K3183">
        <f>IF(ISNUMBER(SEARCH(Table1[[#This Row],[their_ent_1]],Table1[[#This Row],[my_ent_1]])), 1, 0)</f>
        <v>0</v>
      </c>
      <c r="L3183">
        <f>IF(ISNUMBER(SEARCH(Table1[[#This Row],[their_ent_2]],Table1[[#This Row],[my_ent_2]])), 1, 0)</f>
        <v>1</v>
      </c>
    </row>
    <row r="3184" spans="1:12" hidden="1" x14ac:dyDescent="0.3">
      <c r="A3184" t="s">
        <v>8345</v>
      </c>
      <c r="B3184" t="s">
        <v>8346</v>
      </c>
      <c r="C3184" t="s">
        <v>8347</v>
      </c>
      <c r="D3184" t="s">
        <v>8348</v>
      </c>
      <c r="E3184" t="s">
        <v>630</v>
      </c>
      <c r="F3184">
        <v>0</v>
      </c>
      <c r="G3184">
        <v>3182</v>
      </c>
      <c r="H3184">
        <f>IF(Table1[[#This Row],[my_ent_1]]=Table1[[#This Row],[their_ent_1]], 1, 0)</f>
        <v>0</v>
      </c>
      <c r="I3184">
        <f>IF(Table1[[#This Row],[my_ent_2]]=Table1[[#This Row],[their_ent_2]], 1, 0)</f>
        <v>0</v>
      </c>
      <c r="J3184">
        <f>IF(Table1[[#This Row],[same_1]]=1 &amp; Table1[[#This Row],[same_2]]=1, 1, 0)</f>
        <v>0</v>
      </c>
      <c r="K3184">
        <f>IF(ISNUMBER(SEARCH(Table1[[#This Row],[their_ent_1]],Table1[[#This Row],[my_ent_1]])), 1, 0)</f>
        <v>0</v>
      </c>
      <c r="L3184">
        <f>IF(ISNUMBER(SEARCH(Table1[[#This Row],[their_ent_2]],Table1[[#This Row],[my_ent_2]])), 1, 0)</f>
        <v>0</v>
      </c>
    </row>
    <row r="3185" spans="1:12" hidden="1" x14ac:dyDescent="0.3">
      <c r="A3185" t="s">
        <v>8349</v>
      </c>
      <c r="B3185" t="s">
        <v>369</v>
      </c>
      <c r="C3185" t="s">
        <v>369</v>
      </c>
      <c r="D3185" t="s">
        <v>8350</v>
      </c>
      <c r="E3185" t="s">
        <v>539</v>
      </c>
      <c r="F3185">
        <v>0</v>
      </c>
      <c r="G3185">
        <v>3183</v>
      </c>
      <c r="H3185">
        <f>IF(Table1[[#This Row],[my_ent_1]]=Table1[[#This Row],[their_ent_1]], 1, 0)</f>
        <v>1</v>
      </c>
      <c r="I3185">
        <f>IF(Table1[[#This Row],[my_ent_2]]=Table1[[#This Row],[their_ent_2]], 1, 0)</f>
        <v>0</v>
      </c>
      <c r="J3185">
        <f>IF(Table1[[#This Row],[same_1]]=1 &amp; Table1[[#This Row],[same_2]]=1, 1, 0)</f>
        <v>0</v>
      </c>
      <c r="K3185">
        <f>IF(ISNUMBER(SEARCH(Table1[[#This Row],[their_ent_1]],Table1[[#This Row],[my_ent_1]])), 1, 0)</f>
        <v>1</v>
      </c>
      <c r="L3185">
        <f>IF(ISNUMBER(SEARCH(Table1[[#This Row],[their_ent_2]],Table1[[#This Row],[my_ent_2]])), 1, 0)</f>
        <v>0</v>
      </c>
    </row>
    <row r="3186" spans="1:12" x14ac:dyDescent="0.3">
      <c r="A3186" t="s">
        <v>8351</v>
      </c>
      <c r="B3186" t="s">
        <v>8352</v>
      </c>
      <c r="C3186" t="s">
        <v>8352</v>
      </c>
      <c r="D3186" t="s">
        <v>8353</v>
      </c>
      <c r="E3186" t="s">
        <v>8354</v>
      </c>
      <c r="F3186">
        <v>0</v>
      </c>
      <c r="G3186">
        <v>3184</v>
      </c>
      <c r="H3186">
        <f>IF(Table1[[#This Row],[my_ent_1]]=Table1[[#This Row],[their_ent_1]], 1, 0)</f>
        <v>1</v>
      </c>
      <c r="I3186">
        <f>IF(Table1[[#This Row],[my_ent_2]]=Table1[[#This Row],[their_ent_2]], 1, 0)</f>
        <v>0</v>
      </c>
      <c r="J3186">
        <f>IF(Table1[[#This Row],[same_1]]=1 &amp; Table1[[#This Row],[same_2]]=1, 1, 0)</f>
        <v>0</v>
      </c>
      <c r="K3186">
        <f>IF(ISNUMBER(SEARCH(Table1[[#This Row],[their_ent_1]],Table1[[#This Row],[my_ent_1]])), 1, 0)</f>
        <v>1</v>
      </c>
      <c r="L3186">
        <f>IF(ISNUMBER(SEARCH(Table1[[#This Row],[their_ent_2]],Table1[[#This Row],[my_ent_2]])), 1, 0)</f>
        <v>1</v>
      </c>
    </row>
    <row r="3187" spans="1:12" hidden="1" x14ac:dyDescent="0.3">
      <c r="A3187" t="s">
        <v>8355</v>
      </c>
      <c r="B3187" t="s">
        <v>8356</v>
      </c>
      <c r="C3187" t="s">
        <v>117</v>
      </c>
      <c r="D3187" t="s">
        <v>117</v>
      </c>
      <c r="E3187" t="s">
        <v>370</v>
      </c>
      <c r="F3187">
        <v>0</v>
      </c>
      <c r="G3187">
        <v>3185</v>
      </c>
      <c r="H3187">
        <f>IF(Table1[[#This Row],[my_ent_1]]=Table1[[#This Row],[their_ent_1]], 1, 0)</f>
        <v>0</v>
      </c>
      <c r="I3187">
        <f>IF(Table1[[#This Row],[my_ent_2]]=Table1[[#This Row],[their_ent_2]], 1, 0)</f>
        <v>0</v>
      </c>
      <c r="J3187">
        <f>IF(Table1[[#This Row],[same_1]]=1 &amp; Table1[[#This Row],[same_2]]=1, 1, 0)</f>
        <v>0</v>
      </c>
      <c r="K3187">
        <f>IF(ISNUMBER(SEARCH(Table1[[#This Row],[their_ent_1]],Table1[[#This Row],[my_ent_1]])), 1, 0)</f>
        <v>0</v>
      </c>
      <c r="L3187">
        <f>IF(ISNUMBER(SEARCH(Table1[[#This Row],[their_ent_2]],Table1[[#This Row],[my_ent_2]])), 1, 0)</f>
        <v>0</v>
      </c>
    </row>
    <row r="3188" spans="1:12" hidden="1" x14ac:dyDescent="0.3">
      <c r="A3188" t="s">
        <v>8357</v>
      </c>
      <c r="B3188" t="s">
        <v>8358</v>
      </c>
      <c r="C3188" t="s">
        <v>4660</v>
      </c>
      <c r="D3188" t="s">
        <v>143</v>
      </c>
      <c r="E3188" t="s">
        <v>200</v>
      </c>
      <c r="F3188">
        <v>0</v>
      </c>
      <c r="G3188">
        <v>3186</v>
      </c>
      <c r="H3188">
        <f>IF(Table1[[#This Row],[my_ent_1]]=Table1[[#This Row],[their_ent_1]], 1, 0)</f>
        <v>0</v>
      </c>
      <c r="I3188">
        <f>IF(Table1[[#This Row],[my_ent_2]]=Table1[[#This Row],[their_ent_2]], 1, 0)</f>
        <v>0</v>
      </c>
      <c r="J3188">
        <f>IF(Table1[[#This Row],[same_1]]=1 &amp; Table1[[#This Row],[same_2]]=1, 1, 0)</f>
        <v>0</v>
      </c>
      <c r="K3188">
        <f>IF(ISNUMBER(SEARCH(Table1[[#This Row],[their_ent_1]],Table1[[#This Row],[my_ent_1]])), 1, 0)</f>
        <v>0</v>
      </c>
      <c r="L3188">
        <f>IF(ISNUMBER(SEARCH(Table1[[#This Row],[their_ent_2]],Table1[[#This Row],[my_ent_2]])), 1, 0)</f>
        <v>0</v>
      </c>
    </row>
    <row r="3189" spans="1:12" x14ac:dyDescent="0.3">
      <c r="A3189" t="s">
        <v>8359</v>
      </c>
      <c r="B3189" t="s">
        <v>708</v>
      </c>
      <c r="C3189" t="s">
        <v>769</v>
      </c>
      <c r="D3189" t="s">
        <v>8360</v>
      </c>
      <c r="E3189" t="s">
        <v>276</v>
      </c>
      <c r="F3189">
        <v>0</v>
      </c>
      <c r="G3189">
        <v>3187</v>
      </c>
      <c r="H3189">
        <f>IF(Table1[[#This Row],[my_ent_1]]=Table1[[#This Row],[their_ent_1]], 1, 0)</f>
        <v>0</v>
      </c>
      <c r="I3189">
        <f>IF(Table1[[#This Row],[my_ent_2]]=Table1[[#This Row],[their_ent_2]], 1, 0)</f>
        <v>0</v>
      </c>
      <c r="J3189">
        <f>IF(Table1[[#This Row],[same_1]]=1 &amp; Table1[[#This Row],[same_2]]=1, 1, 0)</f>
        <v>0</v>
      </c>
      <c r="K3189">
        <f>IF(ISNUMBER(SEARCH(Table1[[#This Row],[their_ent_1]],Table1[[#This Row],[my_ent_1]])), 1, 0)</f>
        <v>1</v>
      </c>
      <c r="L3189">
        <f>IF(ISNUMBER(SEARCH(Table1[[#This Row],[their_ent_2]],Table1[[#This Row],[my_ent_2]])), 1, 0)</f>
        <v>1</v>
      </c>
    </row>
    <row r="3190" spans="1:12" hidden="1" x14ac:dyDescent="0.3">
      <c r="A3190" t="s">
        <v>8361</v>
      </c>
      <c r="B3190" t="s">
        <v>8362</v>
      </c>
      <c r="C3190" t="s">
        <v>8363</v>
      </c>
      <c r="D3190" t="s">
        <v>8364</v>
      </c>
      <c r="E3190" t="s">
        <v>847</v>
      </c>
      <c r="F3190">
        <v>0</v>
      </c>
      <c r="G3190">
        <v>3188</v>
      </c>
      <c r="H3190">
        <f>IF(Table1[[#This Row],[my_ent_1]]=Table1[[#This Row],[their_ent_1]], 1, 0)</f>
        <v>0</v>
      </c>
      <c r="I3190">
        <f>IF(Table1[[#This Row],[my_ent_2]]=Table1[[#This Row],[their_ent_2]], 1, 0)</f>
        <v>0</v>
      </c>
      <c r="J3190">
        <f>IF(Table1[[#This Row],[same_1]]=1 &amp; Table1[[#This Row],[same_2]]=1, 1, 0)</f>
        <v>0</v>
      </c>
      <c r="K3190">
        <f>IF(ISNUMBER(SEARCH(Table1[[#This Row],[their_ent_1]],Table1[[#This Row],[my_ent_1]])), 1, 0)</f>
        <v>0</v>
      </c>
      <c r="L3190">
        <f>IF(ISNUMBER(SEARCH(Table1[[#This Row],[their_ent_2]],Table1[[#This Row],[my_ent_2]])), 1, 0)</f>
        <v>0</v>
      </c>
    </row>
    <row r="3191" spans="1:12" hidden="1" x14ac:dyDescent="0.3">
      <c r="A3191" t="s">
        <v>8365</v>
      </c>
      <c r="B3191" t="s">
        <v>8366</v>
      </c>
      <c r="C3191" t="s">
        <v>8367</v>
      </c>
      <c r="D3191" t="s">
        <v>8367</v>
      </c>
      <c r="E3191" t="s">
        <v>8368</v>
      </c>
      <c r="F3191">
        <v>0</v>
      </c>
      <c r="G3191">
        <v>3189</v>
      </c>
      <c r="H3191">
        <f>IF(Table1[[#This Row],[my_ent_1]]=Table1[[#This Row],[their_ent_1]], 1, 0)</f>
        <v>0</v>
      </c>
      <c r="I3191">
        <f>IF(Table1[[#This Row],[my_ent_2]]=Table1[[#This Row],[their_ent_2]], 1, 0)</f>
        <v>0</v>
      </c>
      <c r="J3191">
        <f>IF(Table1[[#This Row],[same_1]]=1 &amp; Table1[[#This Row],[same_2]]=1, 1, 0)</f>
        <v>0</v>
      </c>
      <c r="K3191">
        <f>IF(ISNUMBER(SEARCH(Table1[[#This Row],[their_ent_1]],Table1[[#This Row],[my_ent_1]])), 1, 0)</f>
        <v>0</v>
      </c>
      <c r="L3191">
        <f>IF(ISNUMBER(SEARCH(Table1[[#This Row],[their_ent_2]],Table1[[#This Row],[my_ent_2]])), 1, 0)</f>
        <v>0</v>
      </c>
    </row>
    <row r="3192" spans="1:12" x14ac:dyDescent="0.3">
      <c r="A3192" t="s">
        <v>8369</v>
      </c>
      <c r="B3192" t="s">
        <v>141</v>
      </c>
      <c r="C3192" t="s">
        <v>739</v>
      </c>
      <c r="D3192" t="s">
        <v>390</v>
      </c>
      <c r="E3192" t="s">
        <v>390</v>
      </c>
      <c r="F3192">
        <v>0</v>
      </c>
      <c r="G3192">
        <v>3190</v>
      </c>
      <c r="H3192">
        <f>IF(Table1[[#This Row],[my_ent_1]]=Table1[[#This Row],[their_ent_1]], 1, 0)</f>
        <v>0</v>
      </c>
      <c r="I3192">
        <f>IF(Table1[[#This Row],[my_ent_2]]=Table1[[#This Row],[their_ent_2]], 1, 0)</f>
        <v>1</v>
      </c>
      <c r="J3192">
        <f>IF(Table1[[#This Row],[same_1]]=1 &amp; Table1[[#This Row],[same_2]]=1, 1, 0)</f>
        <v>0</v>
      </c>
      <c r="K3192">
        <f>IF(ISNUMBER(SEARCH(Table1[[#This Row],[their_ent_1]],Table1[[#This Row],[my_ent_1]])), 1, 0)</f>
        <v>1</v>
      </c>
      <c r="L3192">
        <f>IF(ISNUMBER(SEARCH(Table1[[#This Row],[their_ent_2]],Table1[[#This Row],[my_ent_2]])), 1, 0)</f>
        <v>1</v>
      </c>
    </row>
    <row r="3193" spans="1:12" hidden="1" x14ac:dyDescent="0.3">
      <c r="A3193" t="s">
        <v>8370</v>
      </c>
      <c r="B3193" t="s">
        <v>8371</v>
      </c>
      <c r="C3193" t="s">
        <v>7858</v>
      </c>
      <c r="D3193" t="s">
        <v>143</v>
      </c>
      <c r="E3193" t="s">
        <v>8372</v>
      </c>
      <c r="F3193">
        <v>0</v>
      </c>
      <c r="G3193">
        <v>3191</v>
      </c>
      <c r="H3193">
        <f>IF(Table1[[#This Row],[my_ent_1]]=Table1[[#This Row],[their_ent_1]], 1, 0)</f>
        <v>0</v>
      </c>
      <c r="I3193">
        <f>IF(Table1[[#This Row],[my_ent_2]]=Table1[[#This Row],[their_ent_2]], 1, 0)</f>
        <v>0</v>
      </c>
      <c r="J3193">
        <f>IF(Table1[[#This Row],[same_1]]=1 &amp; Table1[[#This Row],[same_2]]=1, 1, 0)</f>
        <v>0</v>
      </c>
      <c r="K3193">
        <f>IF(ISNUMBER(SEARCH(Table1[[#This Row],[their_ent_1]],Table1[[#This Row],[my_ent_1]])), 1, 0)</f>
        <v>0</v>
      </c>
      <c r="L3193">
        <f>IF(ISNUMBER(SEARCH(Table1[[#This Row],[their_ent_2]],Table1[[#This Row],[my_ent_2]])), 1, 0)</f>
        <v>0</v>
      </c>
    </row>
    <row r="3194" spans="1:12" x14ac:dyDescent="0.3">
      <c r="A3194" t="s">
        <v>8373</v>
      </c>
      <c r="B3194" t="s">
        <v>1157</v>
      </c>
      <c r="C3194" t="s">
        <v>1157</v>
      </c>
      <c r="D3194" t="s">
        <v>8374</v>
      </c>
      <c r="E3194" t="s">
        <v>8375</v>
      </c>
      <c r="F3194">
        <v>0</v>
      </c>
      <c r="G3194">
        <v>3192</v>
      </c>
      <c r="H3194">
        <f>IF(Table1[[#This Row],[my_ent_1]]=Table1[[#This Row],[their_ent_1]], 1, 0)</f>
        <v>1</v>
      </c>
      <c r="I3194">
        <f>IF(Table1[[#This Row],[my_ent_2]]=Table1[[#This Row],[their_ent_2]], 1, 0)</f>
        <v>0</v>
      </c>
      <c r="J3194">
        <f>IF(Table1[[#This Row],[same_1]]=1 &amp; Table1[[#This Row],[same_2]]=1, 1, 0)</f>
        <v>0</v>
      </c>
      <c r="K3194">
        <f>IF(ISNUMBER(SEARCH(Table1[[#This Row],[their_ent_1]],Table1[[#This Row],[my_ent_1]])), 1, 0)</f>
        <v>1</v>
      </c>
      <c r="L3194">
        <f>IF(ISNUMBER(SEARCH(Table1[[#This Row],[their_ent_2]],Table1[[#This Row],[my_ent_2]])), 1, 0)</f>
        <v>1</v>
      </c>
    </row>
    <row r="3195" spans="1:12" hidden="1" x14ac:dyDescent="0.3">
      <c r="A3195" t="s">
        <v>8376</v>
      </c>
      <c r="B3195" t="s">
        <v>504</v>
      </c>
      <c r="C3195" t="s">
        <v>47</v>
      </c>
      <c r="D3195" t="s">
        <v>47</v>
      </c>
      <c r="E3195" t="s">
        <v>8377</v>
      </c>
      <c r="F3195">
        <v>0</v>
      </c>
      <c r="G3195">
        <v>3193</v>
      </c>
      <c r="H3195">
        <f>IF(Table1[[#This Row],[my_ent_1]]=Table1[[#This Row],[their_ent_1]], 1, 0)</f>
        <v>0</v>
      </c>
      <c r="I3195">
        <f>IF(Table1[[#This Row],[my_ent_2]]=Table1[[#This Row],[their_ent_2]], 1, 0)</f>
        <v>0</v>
      </c>
      <c r="J3195">
        <f>IF(Table1[[#This Row],[same_1]]=1 &amp; Table1[[#This Row],[same_2]]=1, 1, 0)</f>
        <v>0</v>
      </c>
      <c r="K3195">
        <f>IF(ISNUMBER(SEARCH(Table1[[#This Row],[their_ent_1]],Table1[[#This Row],[my_ent_1]])), 1, 0)</f>
        <v>0</v>
      </c>
      <c r="L3195">
        <f>IF(ISNUMBER(SEARCH(Table1[[#This Row],[their_ent_2]],Table1[[#This Row],[my_ent_2]])), 1, 0)</f>
        <v>0</v>
      </c>
    </row>
    <row r="3196" spans="1:12" hidden="1" x14ac:dyDescent="0.3">
      <c r="A3196" t="s">
        <v>8378</v>
      </c>
      <c r="B3196" t="s">
        <v>8379</v>
      </c>
      <c r="C3196" t="s">
        <v>8380</v>
      </c>
      <c r="D3196" t="s">
        <v>8381</v>
      </c>
      <c r="E3196" t="s">
        <v>8379</v>
      </c>
      <c r="F3196">
        <v>0</v>
      </c>
      <c r="G3196">
        <v>3194</v>
      </c>
      <c r="H3196">
        <f>IF(Table1[[#This Row],[my_ent_1]]=Table1[[#This Row],[their_ent_1]], 1, 0)</f>
        <v>0</v>
      </c>
      <c r="I3196">
        <f>IF(Table1[[#This Row],[my_ent_2]]=Table1[[#This Row],[their_ent_2]], 1, 0)</f>
        <v>0</v>
      </c>
      <c r="J3196">
        <f>IF(Table1[[#This Row],[same_1]]=1 &amp; Table1[[#This Row],[same_2]]=1, 1, 0)</f>
        <v>0</v>
      </c>
      <c r="K3196">
        <f>IF(ISNUMBER(SEARCH(Table1[[#This Row],[their_ent_1]],Table1[[#This Row],[my_ent_1]])), 1, 0)</f>
        <v>0</v>
      </c>
      <c r="L3196">
        <f>IF(ISNUMBER(SEARCH(Table1[[#This Row],[their_ent_2]],Table1[[#This Row],[my_ent_2]])), 1, 0)</f>
        <v>0</v>
      </c>
    </row>
    <row r="3197" spans="1:12" hidden="1" x14ac:dyDescent="0.3">
      <c r="A3197" t="s">
        <v>8382</v>
      </c>
      <c r="B3197" t="s">
        <v>163</v>
      </c>
      <c r="C3197" t="s">
        <v>465</v>
      </c>
      <c r="D3197" t="s">
        <v>2160</v>
      </c>
      <c r="E3197" t="s">
        <v>27</v>
      </c>
      <c r="F3197">
        <v>0</v>
      </c>
      <c r="G3197">
        <v>3195</v>
      </c>
      <c r="H3197">
        <f>IF(Table1[[#This Row],[my_ent_1]]=Table1[[#This Row],[their_ent_1]], 1, 0)</f>
        <v>0</v>
      </c>
      <c r="I3197">
        <f>IF(Table1[[#This Row],[my_ent_2]]=Table1[[#This Row],[their_ent_2]], 1, 0)</f>
        <v>0</v>
      </c>
      <c r="J3197">
        <f>IF(Table1[[#This Row],[same_1]]=1 &amp; Table1[[#This Row],[same_2]]=1, 1, 0)</f>
        <v>0</v>
      </c>
      <c r="K3197">
        <f>IF(ISNUMBER(SEARCH(Table1[[#This Row],[their_ent_1]],Table1[[#This Row],[my_ent_1]])), 1, 0)</f>
        <v>0</v>
      </c>
      <c r="L3197">
        <f>IF(ISNUMBER(SEARCH(Table1[[#This Row],[their_ent_2]],Table1[[#This Row],[my_ent_2]])), 1, 0)</f>
        <v>0</v>
      </c>
    </row>
    <row r="3198" spans="1:12" hidden="1" x14ac:dyDescent="0.3">
      <c r="A3198" t="s">
        <v>8383</v>
      </c>
      <c r="B3198" t="s">
        <v>1218</v>
      </c>
      <c r="C3198" t="s">
        <v>2131</v>
      </c>
      <c r="D3198" t="s">
        <v>646</v>
      </c>
      <c r="E3198" t="s">
        <v>646</v>
      </c>
      <c r="F3198">
        <v>0</v>
      </c>
      <c r="G3198">
        <v>3196</v>
      </c>
      <c r="H3198">
        <f>IF(Table1[[#This Row],[my_ent_1]]=Table1[[#This Row],[their_ent_1]], 1, 0)</f>
        <v>0</v>
      </c>
      <c r="I3198">
        <f>IF(Table1[[#This Row],[my_ent_2]]=Table1[[#This Row],[their_ent_2]], 1, 0)</f>
        <v>1</v>
      </c>
      <c r="J3198">
        <f>IF(Table1[[#This Row],[same_1]]=1 &amp; Table1[[#This Row],[same_2]]=1, 1, 0)</f>
        <v>0</v>
      </c>
      <c r="K3198">
        <f>IF(ISNUMBER(SEARCH(Table1[[#This Row],[their_ent_1]],Table1[[#This Row],[my_ent_1]])), 1, 0)</f>
        <v>0</v>
      </c>
      <c r="L3198">
        <f>IF(ISNUMBER(SEARCH(Table1[[#This Row],[their_ent_2]],Table1[[#This Row],[my_ent_2]])), 1, 0)</f>
        <v>1</v>
      </c>
    </row>
    <row r="3199" spans="1:12" hidden="1" x14ac:dyDescent="0.3">
      <c r="A3199" t="s">
        <v>8384</v>
      </c>
      <c r="B3199" t="s">
        <v>8385</v>
      </c>
      <c r="C3199" t="s">
        <v>8386</v>
      </c>
      <c r="D3199" t="s">
        <v>8387</v>
      </c>
      <c r="E3199" t="s">
        <v>8385</v>
      </c>
      <c r="F3199">
        <v>0</v>
      </c>
      <c r="G3199">
        <v>3197</v>
      </c>
      <c r="H3199">
        <f>IF(Table1[[#This Row],[my_ent_1]]=Table1[[#This Row],[their_ent_1]], 1, 0)</f>
        <v>0</v>
      </c>
      <c r="I3199">
        <f>IF(Table1[[#This Row],[my_ent_2]]=Table1[[#This Row],[their_ent_2]], 1, 0)</f>
        <v>0</v>
      </c>
      <c r="J3199">
        <f>IF(Table1[[#This Row],[same_1]]=1 &amp; Table1[[#This Row],[same_2]]=1, 1, 0)</f>
        <v>0</v>
      </c>
      <c r="K3199">
        <f>IF(ISNUMBER(SEARCH(Table1[[#This Row],[their_ent_1]],Table1[[#This Row],[my_ent_1]])), 1, 0)</f>
        <v>0</v>
      </c>
      <c r="L3199">
        <f>IF(ISNUMBER(SEARCH(Table1[[#This Row],[their_ent_2]],Table1[[#This Row],[my_ent_2]])), 1, 0)</f>
        <v>0</v>
      </c>
    </row>
    <row r="3200" spans="1:12" hidden="1" x14ac:dyDescent="0.3">
      <c r="A3200" t="s">
        <v>8388</v>
      </c>
      <c r="B3200" t="s">
        <v>755</v>
      </c>
      <c r="C3200" t="s">
        <v>4025</v>
      </c>
      <c r="D3200" t="s">
        <v>4025</v>
      </c>
      <c r="E3200" t="s">
        <v>1031</v>
      </c>
      <c r="F3200">
        <v>0</v>
      </c>
      <c r="G3200">
        <v>3198</v>
      </c>
      <c r="H3200">
        <f>IF(Table1[[#This Row],[my_ent_1]]=Table1[[#This Row],[their_ent_1]], 1, 0)</f>
        <v>0</v>
      </c>
      <c r="I3200">
        <f>IF(Table1[[#This Row],[my_ent_2]]=Table1[[#This Row],[their_ent_2]], 1, 0)</f>
        <v>0</v>
      </c>
      <c r="J3200">
        <f>IF(Table1[[#This Row],[same_1]]=1 &amp; Table1[[#This Row],[same_2]]=1, 1, 0)</f>
        <v>0</v>
      </c>
      <c r="K3200">
        <f>IF(ISNUMBER(SEARCH(Table1[[#This Row],[their_ent_1]],Table1[[#This Row],[my_ent_1]])), 1, 0)</f>
        <v>0</v>
      </c>
      <c r="L3200">
        <f>IF(ISNUMBER(SEARCH(Table1[[#This Row],[their_ent_2]],Table1[[#This Row],[my_ent_2]])), 1, 0)</f>
        <v>0</v>
      </c>
    </row>
    <row r="3201" spans="1:12" hidden="1" x14ac:dyDescent="0.3">
      <c r="A3201" t="s">
        <v>8054</v>
      </c>
      <c r="B3201" t="s">
        <v>370</v>
      </c>
      <c r="C3201" t="s">
        <v>370</v>
      </c>
      <c r="D3201" t="s">
        <v>143</v>
      </c>
      <c r="E3201" t="s">
        <v>88</v>
      </c>
      <c r="F3201">
        <v>0</v>
      </c>
      <c r="G3201">
        <v>3199</v>
      </c>
      <c r="H3201">
        <f>IF(Table1[[#This Row],[my_ent_1]]=Table1[[#This Row],[their_ent_1]], 1, 0)</f>
        <v>1</v>
      </c>
      <c r="I3201">
        <f>IF(Table1[[#This Row],[my_ent_2]]=Table1[[#This Row],[their_ent_2]], 1, 0)</f>
        <v>0</v>
      </c>
      <c r="J3201">
        <f>IF(Table1[[#This Row],[same_1]]=1 &amp; Table1[[#This Row],[same_2]]=1, 1, 0)</f>
        <v>0</v>
      </c>
      <c r="K3201">
        <f>IF(ISNUMBER(SEARCH(Table1[[#This Row],[their_ent_1]],Table1[[#This Row],[my_ent_1]])), 1, 0)</f>
        <v>1</v>
      </c>
      <c r="L3201">
        <f>IF(ISNUMBER(SEARCH(Table1[[#This Row],[their_ent_2]],Table1[[#This Row],[my_ent_2]])), 1, 0)</f>
        <v>0</v>
      </c>
    </row>
    <row r="3202" spans="1:12" hidden="1" x14ac:dyDescent="0.3">
      <c r="A3202" t="s">
        <v>8389</v>
      </c>
      <c r="B3202" t="s">
        <v>6047</v>
      </c>
      <c r="C3202" t="s">
        <v>65</v>
      </c>
      <c r="D3202" t="s">
        <v>12</v>
      </c>
      <c r="E3202" t="s">
        <v>6047</v>
      </c>
      <c r="F3202">
        <v>0</v>
      </c>
      <c r="G3202">
        <v>3200</v>
      </c>
      <c r="H3202">
        <f>IF(Table1[[#This Row],[my_ent_1]]=Table1[[#This Row],[their_ent_1]], 1, 0)</f>
        <v>0</v>
      </c>
      <c r="I3202">
        <f>IF(Table1[[#This Row],[my_ent_2]]=Table1[[#This Row],[their_ent_2]], 1, 0)</f>
        <v>0</v>
      </c>
      <c r="J3202">
        <f>IF(Table1[[#This Row],[same_1]]=1 &amp; Table1[[#This Row],[same_2]]=1, 1, 0)</f>
        <v>0</v>
      </c>
      <c r="K3202">
        <f>IF(ISNUMBER(SEARCH(Table1[[#This Row],[their_ent_1]],Table1[[#This Row],[my_ent_1]])), 1, 0)</f>
        <v>0</v>
      </c>
      <c r="L3202">
        <f>IF(ISNUMBER(SEARCH(Table1[[#This Row],[their_ent_2]],Table1[[#This Row],[my_ent_2]])), 1, 0)</f>
        <v>0</v>
      </c>
    </row>
    <row r="3203" spans="1:12" hidden="1" x14ac:dyDescent="0.3">
      <c r="A3203" t="s">
        <v>8390</v>
      </c>
      <c r="B3203" t="s">
        <v>47</v>
      </c>
      <c r="C3203" t="s">
        <v>47</v>
      </c>
      <c r="D3203" t="s">
        <v>8391</v>
      </c>
      <c r="E3203" t="s">
        <v>1316</v>
      </c>
      <c r="F3203">
        <v>0</v>
      </c>
      <c r="G3203">
        <v>3201</v>
      </c>
      <c r="H3203">
        <f>IF(Table1[[#This Row],[my_ent_1]]=Table1[[#This Row],[their_ent_1]], 1, 0)</f>
        <v>1</v>
      </c>
      <c r="I3203">
        <f>IF(Table1[[#This Row],[my_ent_2]]=Table1[[#This Row],[their_ent_2]], 1, 0)</f>
        <v>0</v>
      </c>
      <c r="J3203">
        <f>IF(Table1[[#This Row],[same_1]]=1 &amp; Table1[[#This Row],[same_2]]=1, 1, 0)</f>
        <v>0</v>
      </c>
      <c r="K3203">
        <f>IF(ISNUMBER(SEARCH(Table1[[#This Row],[their_ent_1]],Table1[[#This Row],[my_ent_1]])), 1, 0)</f>
        <v>1</v>
      </c>
      <c r="L3203">
        <f>IF(ISNUMBER(SEARCH(Table1[[#This Row],[their_ent_2]],Table1[[#This Row],[my_ent_2]])), 1, 0)</f>
        <v>0</v>
      </c>
    </row>
    <row r="3204" spans="1:12" hidden="1" x14ac:dyDescent="0.3">
      <c r="A3204" t="s">
        <v>8392</v>
      </c>
      <c r="B3204" t="s">
        <v>8393</v>
      </c>
      <c r="C3204" t="s">
        <v>8394</v>
      </c>
      <c r="D3204" t="s">
        <v>8394</v>
      </c>
      <c r="E3204" t="s">
        <v>1817</v>
      </c>
      <c r="F3204">
        <v>0</v>
      </c>
      <c r="G3204">
        <v>3202</v>
      </c>
      <c r="H3204">
        <f>IF(Table1[[#This Row],[my_ent_1]]=Table1[[#This Row],[their_ent_1]], 1, 0)</f>
        <v>0</v>
      </c>
      <c r="I3204">
        <f>IF(Table1[[#This Row],[my_ent_2]]=Table1[[#This Row],[their_ent_2]], 1, 0)</f>
        <v>0</v>
      </c>
      <c r="J3204">
        <f>IF(Table1[[#This Row],[same_1]]=1 &amp; Table1[[#This Row],[same_2]]=1, 1, 0)</f>
        <v>0</v>
      </c>
      <c r="K3204">
        <f>IF(ISNUMBER(SEARCH(Table1[[#This Row],[their_ent_1]],Table1[[#This Row],[my_ent_1]])), 1, 0)</f>
        <v>0</v>
      </c>
      <c r="L3204">
        <f>IF(ISNUMBER(SEARCH(Table1[[#This Row],[their_ent_2]],Table1[[#This Row],[my_ent_2]])), 1, 0)</f>
        <v>0</v>
      </c>
    </row>
    <row r="3205" spans="1:12" hidden="1" x14ac:dyDescent="0.3">
      <c r="A3205" t="s">
        <v>8395</v>
      </c>
      <c r="B3205" t="s">
        <v>2437</v>
      </c>
      <c r="C3205" t="s">
        <v>8396</v>
      </c>
      <c r="D3205" t="s">
        <v>8397</v>
      </c>
      <c r="E3205" t="s">
        <v>8397</v>
      </c>
      <c r="F3205">
        <v>0</v>
      </c>
      <c r="G3205">
        <v>3203</v>
      </c>
      <c r="H3205">
        <f>IF(Table1[[#This Row],[my_ent_1]]=Table1[[#This Row],[their_ent_1]], 1, 0)</f>
        <v>0</v>
      </c>
      <c r="I3205">
        <f>IF(Table1[[#This Row],[my_ent_2]]=Table1[[#This Row],[their_ent_2]], 1, 0)</f>
        <v>1</v>
      </c>
      <c r="J3205">
        <f>IF(Table1[[#This Row],[same_1]]=1 &amp; Table1[[#This Row],[same_2]]=1, 1, 0)</f>
        <v>0</v>
      </c>
      <c r="K3205">
        <f>IF(ISNUMBER(SEARCH(Table1[[#This Row],[their_ent_1]],Table1[[#This Row],[my_ent_1]])), 1, 0)</f>
        <v>0</v>
      </c>
      <c r="L3205">
        <f>IF(ISNUMBER(SEARCH(Table1[[#This Row],[their_ent_2]],Table1[[#This Row],[my_ent_2]])), 1, 0)</f>
        <v>1</v>
      </c>
    </row>
    <row r="3206" spans="1:12" x14ac:dyDescent="0.3">
      <c r="A3206" t="s">
        <v>8398</v>
      </c>
      <c r="B3206" t="s">
        <v>8399</v>
      </c>
      <c r="C3206" t="s">
        <v>8278</v>
      </c>
      <c r="D3206" t="s">
        <v>8400</v>
      </c>
      <c r="E3206" t="s">
        <v>8400</v>
      </c>
      <c r="F3206">
        <v>0</v>
      </c>
      <c r="G3206">
        <v>3204</v>
      </c>
      <c r="H3206">
        <f>IF(Table1[[#This Row],[my_ent_1]]=Table1[[#This Row],[their_ent_1]], 1, 0)</f>
        <v>0</v>
      </c>
      <c r="I3206">
        <f>IF(Table1[[#This Row],[my_ent_2]]=Table1[[#This Row],[their_ent_2]], 1, 0)</f>
        <v>1</v>
      </c>
      <c r="J3206">
        <f>IF(Table1[[#This Row],[same_1]]=1 &amp; Table1[[#This Row],[same_2]]=1, 1, 0)</f>
        <v>0</v>
      </c>
      <c r="K3206">
        <f>IF(ISNUMBER(SEARCH(Table1[[#This Row],[their_ent_1]],Table1[[#This Row],[my_ent_1]])), 1, 0)</f>
        <v>1</v>
      </c>
      <c r="L3206">
        <f>IF(ISNUMBER(SEARCH(Table1[[#This Row],[their_ent_2]],Table1[[#This Row],[my_ent_2]])), 1, 0)</f>
        <v>1</v>
      </c>
    </row>
    <row r="3207" spans="1:12" x14ac:dyDescent="0.3">
      <c r="A3207" t="s">
        <v>8401</v>
      </c>
      <c r="B3207" t="s">
        <v>8402</v>
      </c>
      <c r="C3207" t="s">
        <v>8402</v>
      </c>
      <c r="D3207" t="s">
        <v>8403</v>
      </c>
      <c r="E3207" t="s">
        <v>623</v>
      </c>
      <c r="F3207">
        <v>0</v>
      </c>
      <c r="G3207">
        <v>3205</v>
      </c>
      <c r="H3207">
        <f>IF(Table1[[#This Row],[my_ent_1]]=Table1[[#This Row],[their_ent_1]], 1, 0)</f>
        <v>1</v>
      </c>
      <c r="I3207">
        <f>IF(Table1[[#This Row],[my_ent_2]]=Table1[[#This Row],[their_ent_2]], 1, 0)</f>
        <v>0</v>
      </c>
      <c r="J3207">
        <f>IF(Table1[[#This Row],[same_1]]=1 &amp; Table1[[#This Row],[same_2]]=1, 1, 0)</f>
        <v>0</v>
      </c>
      <c r="K3207">
        <f>IF(ISNUMBER(SEARCH(Table1[[#This Row],[their_ent_1]],Table1[[#This Row],[my_ent_1]])), 1, 0)</f>
        <v>1</v>
      </c>
      <c r="L3207">
        <f>IF(ISNUMBER(SEARCH(Table1[[#This Row],[their_ent_2]],Table1[[#This Row],[my_ent_2]])), 1, 0)</f>
        <v>1</v>
      </c>
    </row>
    <row r="3208" spans="1:12" hidden="1" x14ac:dyDescent="0.3">
      <c r="A3208" t="s">
        <v>5836</v>
      </c>
      <c r="B3208" t="s">
        <v>5837</v>
      </c>
      <c r="C3208" t="s">
        <v>5838</v>
      </c>
      <c r="D3208" t="s">
        <v>769</v>
      </c>
      <c r="E3208" t="s">
        <v>1121</v>
      </c>
      <c r="F3208">
        <v>0</v>
      </c>
      <c r="G3208">
        <v>3206</v>
      </c>
      <c r="H3208">
        <f>IF(Table1[[#This Row],[my_ent_1]]=Table1[[#This Row],[their_ent_1]], 1, 0)</f>
        <v>0</v>
      </c>
      <c r="I3208">
        <f>IF(Table1[[#This Row],[my_ent_2]]=Table1[[#This Row],[their_ent_2]], 1, 0)</f>
        <v>0</v>
      </c>
      <c r="J3208">
        <f>IF(Table1[[#This Row],[same_1]]=1 &amp; Table1[[#This Row],[same_2]]=1, 1, 0)</f>
        <v>0</v>
      </c>
      <c r="K3208">
        <f>IF(ISNUMBER(SEARCH(Table1[[#This Row],[their_ent_1]],Table1[[#This Row],[my_ent_1]])), 1, 0)</f>
        <v>0</v>
      </c>
      <c r="L3208">
        <f>IF(ISNUMBER(SEARCH(Table1[[#This Row],[their_ent_2]],Table1[[#This Row],[my_ent_2]])), 1, 0)</f>
        <v>0</v>
      </c>
    </row>
    <row r="3209" spans="1:12" x14ac:dyDescent="0.3">
      <c r="A3209" t="s">
        <v>1634</v>
      </c>
      <c r="B3209" t="s">
        <v>1635</v>
      </c>
      <c r="C3209" t="s">
        <v>1636</v>
      </c>
      <c r="D3209" t="s">
        <v>1637</v>
      </c>
      <c r="E3209" t="s">
        <v>1637</v>
      </c>
      <c r="F3209">
        <v>0</v>
      </c>
      <c r="G3209">
        <v>3207</v>
      </c>
      <c r="H3209">
        <f>IF(Table1[[#This Row],[my_ent_1]]=Table1[[#This Row],[their_ent_1]], 1, 0)</f>
        <v>0</v>
      </c>
      <c r="I3209">
        <f>IF(Table1[[#This Row],[my_ent_2]]=Table1[[#This Row],[their_ent_2]], 1, 0)</f>
        <v>1</v>
      </c>
      <c r="J3209">
        <f>IF(Table1[[#This Row],[same_1]]=1 &amp; Table1[[#This Row],[same_2]]=1, 1, 0)</f>
        <v>0</v>
      </c>
      <c r="K3209">
        <f>IF(ISNUMBER(SEARCH(Table1[[#This Row],[their_ent_1]],Table1[[#This Row],[my_ent_1]])), 1, 0)</f>
        <v>1</v>
      </c>
      <c r="L3209">
        <f>IF(ISNUMBER(SEARCH(Table1[[#This Row],[their_ent_2]],Table1[[#This Row],[my_ent_2]])), 1, 0)</f>
        <v>1</v>
      </c>
    </row>
    <row r="3210" spans="1:12" hidden="1" x14ac:dyDescent="0.3">
      <c r="A3210" t="s">
        <v>8404</v>
      </c>
      <c r="B3210" t="s">
        <v>921</v>
      </c>
      <c r="C3210" t="s">
        <v>5188</v>
      </c>
      <c r="D3210" t="s">
        <v>27</v>
      </c>
      <c r="E3210" t="s">
        <v>27</v>
      </c>
      <c r="F3210">
        <v>0</v>
      </c>
      <c r="G3210">
        <v>3208</v>
      </c>
      <c r="H3210">
        <f>IF(Table1[[#This Row],[my_ent_1]]=Table1[[#This Row],[their_ent_1]], 1, 0)</f>
        <v>0</v>
      </c>
      <c r="I3210">
        <f>IF(Table1[[#This Row],[my_ent_2]]=Table1[[#This Row],[their_ent_2]], 1, 0)</f>
        <v>1</v>
      </c>
      <c r="J3210">
        <f>IF(Table1[[#This Row],[same_1]]=1 &amp; Table1[[#This Row],[same_2]]=1, 1, 0)</f>
        <v>0</v>
      </c>
      <c r="K3210">
        <f>IF(ISNUMBER(SEARCH(Table1[[#This Row],[their_ent_1]],Table1[[#This Row],[my_ent_1]])), 1, 0)</f>
        <v>0</v>
      </c>
      <c r="L3210">
        <f>IF(ISNUMBER(SEARCH(Table1[[#This Row],[their_ent_2]],Table1[[#This Row],[my_ent_2]])), 1, 0)</f>
        <v>1</v>
      </c>
    </row>
    <row r="3211" spans="1:12" hidden="1" x14ac:dyDescent="0.3">
      <c r="A3211" t="s">
        <v>8405</v>
      </c>
      <c r="B3211" t="s">
        <v>8406</v>
      </c>
      <c r="C3211" t="s">
        <v>8407</v>
      </c>
      <c r="D3211" t="s">
        <v>8407</v>
      </c>
      <c r="E3211" t="s">
        <v>387</v>
      </c>
      <c r="F3211">
        <v>0</v>
      </c>
      <c r="G3211">
        <v>3209</v>
      </c>
      <c r="H3211">
        <f>IF(Table1[[#This Row],[my_ent_1]]=Table1[[#This Row],[their_ent_1]], 1, 0)</f>
        <v>0</v>
      </c>
      <c r="I3211">
        <f>IF(Table1[[#This Row],[my_ent_2]]=Table1[[#This Row],[their_ent_2]], 1, 0)</f>
        <v>0</v>
      </c>
      <c r="J3211">
        <f>IF(Table1[[#This Row],[same_1]]=1 &amp; Table1[[#This Row],[same_2]]=1, 1, 0)</f>
        <v>0</v>
      </c>
      <c r="K3211">
        <f>IF(ISNUMBER(SEARCH(Table1[[#This Row],[their_ent_1]],Table1[[#This Row],[my_ent_1]])), 1, 0)</f>
        <v>0</v>
      </c>
      <c r="L3211">
        <f>IF(ISNUMBER(SEARCH(Table1[[#This Row],[their_ent_2]],Table1[[#This Row],[my_ent_2]])), 1, 0)</f>
        <v>0</v>
      </c>
    </row>
    <row r="3212" spans="1:12" hidden="1" x14ac:dyDescent="0.3">
      <c r="A3212" t="s">
        <v>8408</v>
      </c>
      <c r="B3212" t="s">
        <v>3029</v>
      </c>
      <c r="C3212" t="s">
        <v>12</v>
      </c>
      <c r="D3212" t="s">
        <v>9</v>
      </c>
      <c r="E3212" t="s">
        <v>18</v>
      </c>
      <c r="F3212">
        <v>0</v>
      </c>
      <c r="G3212">
        <v>3210</v>
      </c>
      <c r="H3212">
        <f>IF(Table1[[#This Row],[my_ent_1]]=Table1[[#This Row],[their_ent_1]], 1, 0)</f>
        <v>0</v>
      </c>
      <c r="I3212">
        <f>IF(Table1[[#This Row],[my_ent_2]]=Table1[[#This Row],[their_ent_2]], 1, 0)</f>
        <v>0</v>
      </c>
      <c r="J3212">
        <f>IF(Table1[[#This Row],[same_1]]=1 &amp; Table1[[#This Row],[same_2]]=1, 1, 0)</f>
        <v>0</v>
      </c>
      <c r="K3212">
        <f>IF(ISNUMBER(SEARCH(Table1[[#This Row],[their_ent_1]],Table1[[#This Row],[my_ent_1]])), 1, 0)</f>
        <v>1</v>
      </c>
      <c r="L3212">
        <f>IF(ISNUMBER(SEARCH(Table1[[#This Row],[their_ent_2]],Table1[[#This Row],[my_ent_2]])), 1, 0)</f>
        <v>0</v>
      </c>
    </row>
    <row r="3213" spans="1:12" hidden="1" x14ac:dyDescent="0.3">
      <c r="A3213" t="s">
        <v>8409</v>
      </c>
      <c r="B3213" t="s">
        <v>313</v>
      </c>
      <c r="C3213" t="s">
        <v>364</v>
      </c>
      <c r="D3213" t="s">
        <v>3774</v>
      </c>
      <c r="E3213" t="s">
        <v>3774</v>
      </c>
      <c r="F3213">
        <v>0</v>
      </c>
      <c r="G3213">
        <v>3211</v>
      </c>
      <c r="H3213">
        <f>IF(Table1[[#This Row],[my_ent_1]]=Table1[[#This Row],[their_ent_1]], 1, 0)</f>
        <v>0</v>
      </c>
      <c r="I3213">
        <f>IF(Table1[[#This Row],[my_ent_2]]=Table1[[#This Row],[their_ent_2]], 1, 0)</f>
        <v>1</v>
      </c>
      <c r="J3213">
        <f>IF(Table1[[#This Row],[same_1]]=1 &amp; Table1[[#This Row],[same_2]]=1, 1, 0)</f>
        <v>0</v>
      </c>
      <c r="K3213">
        <f>IF(ISNUMBER(SEARCH(Table1[[#This Row],[their_ent_1]],Table1[[#This Row],[my_ent_1]])), 1, 0)</f>
        <v>0</v>
      </c>
      <c r="L3213">
        <f>IF(ISNUMBER(SEARCH(Table1[[#This Row],[their_ent_2]],Table1[[#This Row],[my_ent_2]])), 1, 0)</f>
        <v>1</v>
      </c>
    </row>
    <row r="3214" spans="1:12" hidden="1" x14ac:dyDescent="0.3">
      <c r="A3214" t="s">
        <v>8410</v>
      </c>
      <c r="B3214" t="s">
        <v>47</v>
      </c>
      <c r="C3214" t="s">
        <v>36</v>
      </c>
      <c r="D3214" t="s">
        <v>12</v>
      </c>
      <c r="E3214" t="s">
        <v>47</v>
      </c>
      <c r="F3214">
        <v>0</v>
      </c>
      <c r="G3214">
        <v>3212</v>
      </c>
      <c r="H3214">
        <f>IF(Table1[[#This Row],[my_ent_1]]=Table1[[#This Row],[their_ent_1]], 1, 0)</f>
        <v>0</v>
      </c>
      <c r="I3214">
        <f>IF(Table1[[#This Row],[my_ent_2]]=Table1[[#This Row],[their_ent_2]], 1, 0)</f>
        <v>0</v>
      </c>
      <c r="J3214">
        <f>IF(Table1[[#This Row],[same_1]]=1 &amp; Table1[[#This Row],[same_2]]=1, 1, 0)</f>
        <v>0</v>
      </c>
      <c r="K3214">
        <f>IF(ISNUMBER(SEARCH(Table1[[#This Row],[their_ent_1]],Table1[[#This Row],[my_ent_1]])), 1, 0)</f>
        <v>0</v>
      </c>
      <c r="L3214">
        <f>IF(ISNUMBER(SEARCH(Table1[[#This Row],[their_ent_2]],Table1[[#This Row],[my_ent_2]])), 1, 0)</f>
        <v>0</v>
      </c>
    </row>
    <row r="3215" spans="1:12" hidden="1" x14ac:dyDescent="0.3">
      <c r="A3215" t="s">
        <v>8411</v>
      </c>
      <c r="B3215" t="s">
        <v>110</v>
      </c>
      <c r="C3215" t="s">
        <v>8412</v>
      </c>
      <c r="D3215" t="s">
        <v>92</v>
      </c>
      <c r="E3215" t="s">
        <v>92</v>
      </c>
      <c r="F3215">
        <v>0</v>
      </c>
      <c r="G3215">
        <v>3213</v>
      </c>
      <c r="H3215">
        <f>IF(Table1[[#This Row],[my_ent_1]]=Table1[[#This Row],[their_ent_1]], 1, 0)</f>
        <v>0</v>
      </c>
      <c r="I3215">
        <f>IF(Table1[[#This Row],[my_ent_2]]=Table1[[#This Row],[their_ent_2]], 1, 0)</f>
        <v>1</v>
      </c>
      <c r="J3215">
        <f>IF(Table1[[#This Row],[same_1]]=1 &amp; Table1[[#This Row],[same_2]]=1, 1, 0)</f>
        <v>0</v>
      </c>
      <c r="K3215">
        <f>IF(ISNUMBER(SEARCH(Table1[[#This Row],[their_ent_1]],Table1[[#This Row],[my_ent_1]])), 1, 0)</f>
        <v>0</v>
      </c>
      <c r="L3215">
        <f>IF(ISNUMBER(SEARCH(Table1[[#This Row],[their_ent_2]],Table1[[#This Row],[my_ent_2]])), 1, 0)</f>
        <v>1</v>
      </c>
    </row>
    <row r="3216" spans="1:12" hidden="1" x14ac:dyDescent="0.3">
      <c r="A3216" t="s">
        <v>8413</v>
      </c>
      <c r="B3216" t="s">
        <v>758</v>
      </c>
      <c r="C3216" t="s">
        <v>758</v>
      </c>
      <c r="D3216" t="s">
        <v>8414</v>
      </c>
      <c r="E3216" t="s">
        <v>8415</v>
      </c>
      <c r="F3216">
        <v>0</v>
      </c>
      <c r="G3216">
        <v>3214</v>
      </c>
      <c r="H3216">
        <f>IF(Table1[[#This Row],[my_ent_1]]=Table1[[#This Row],[their_ent_1]], 1, 0)</f>
        <v>1</v>
      </c>
      <c r="I3216">
        <f>IF(Table1[[#This Row],[my_ent_2]]=Table1[[#This Row],[their_ent_2]], 1, 0)</f>
        <v>0</v>
      </c>
      <c r="J3216">
        <f>IF(Table1[[#This Row],[same_1]]=1 &amp; Table1[[#This Row],[same_2]]=1, 1, 0)</f>
        <v>0</v>
      </c>
      <c r="K3216">
        <f>IF(ISNUMBER(SEARCH(Table1[[#This Row],[their_ent_1]],Table1[[#This Row],[my_ent_1]])), 1, 0)</f>
        <v>1</v>
      </c>
      <c r="L3216">
        <f>IF(ISNUMBER(SEARCH(Table1[[#This Row],[their_ent_2]],Table1[[#This Row],[my_ent_2]])), 1, 0)</f>
        <v>0</v>
      </c>
    </row>
    <row r="3217" spans="1:12" x14ac:dyDescent="0.3">
      <c r="A3217" t="s">
        <v>8416</v>
      </c>
      <c r="B3217" t="s">
        <v>294</v>
      </c>
      <c r="C3217" t="s">
        <v>294</v>
      </c>
      <c r="D3217" t="s">
        <v>8417</v>
      </c>
      <c r="E3217" t="s">
        <v>8418</v>
      </c>
      <c r="F3217">
        <v>0</v>
      </c>
      <c r="G3217">
        <v>3215</v>
      </c>
      <c r="H3217">
        <f>IF(Table1[[#This Row],[my_ent_1]]=Table1[[#This Row],[their_ent_1]], 1, 0)</f>
        <v>1</v>
      </c>
      <c r="I3217">
        <f>IF(Table1[[#This Row],[my_ent_2]]=Table1[[#This Row],[their_ent_2]], 1, 0)</f>
        <v>0</v>
      </c>
      <c r="J3217">
        <f>IF(Table1[[#This Row],[same_1]]=1 &amp; Table1[[#This Row],[same_2]]=1, 1, 0)</f>
        <v>0</v>
      </c>
      <c r="K3217">
        <f>IF(ISNUMBER(SEARCH(Table1[[#This Row],[their_ent_1]],Table1[[#This Row],[my_ent_1]])), 1, 0)</f>
        <v>1</v>
      </c>
      <c r="L3217">
        <f>IF(ISNUMBER(SEARCH(Table1[[#This Row],[their_ent_2]],Table1[[#This Row],[my_ent_2]])), 1, 0)</f>
        <v>1</v>
      </c>
    </row>
    <row r="3218" spans="1:12" hidden="1" x14ac:dyDescent="0.3">
      <c r="A3218" t="s">
        <v>8419</v>
      </c>
      <c r="B3218" t="s">
        <v>7469</v>
      </c>
      <c r="C3218" t="s">
        <v>74</v>
      </c>
      <c r="D3218" t="s">
        <v>128</v>
      </c>
      <c r="E3218" t="s">
        <v>129</v>
      </c>
      <c r="F3218">
        <v>0</v>
      </c>
      <c r="G3218">
        <v>3216</v>
      </c>
      <c r="H3218">
        <f>IF(Table1[[#This Row],[my_ent_1]]=Table1[[#This Row],[their_ent_1]], 1, 0)</f>
        <v>0</v>
      </c>
      <c r="I3218">
        <f>IF(Table1[[#This Row],[my_ent_2]]=Table1[[#This Row],[their_ent_2]], 1, 0)</f>
        <v>0</v>
      </c>
      <c r="J3218">
        <f>IF(Table1[[#This Row],[same_1]]=1 &amp; Table1[[#This Row],[same_2]]=1, 1, 0)</f>
        <v>0</v>
      </c>
      <c r="K3218">
        <f>IF(ISNUMBER(SEARCH(Table1[[#This Row],[their_ent_1]],Table1[[#This Row],[my_ent_1]])), 1, 0)</f>
        <v>0</v>
      </c>
      <c r="L3218">
        <f>IF(ISNUMBER(SEARCH(Table1[[#This Row],[their_ent_2]],Table1[[#This Row],[my_ent_2]])), 1, 0)</f>
        <v>1</v>
      </c>
    </row>
    <row r="3219" spans="1:12" hidden="1" x14ac:dyDescent="0.3">
      <c r="A3219" t="s">
        <v>8420</v>
      </c>
      <c r="B3219" t="s">
        <v>8421</v>
      </c>
      <c r="C3219" t="s">
        <v>8421</v>
      </c>
      <c r="D3219" t="s">
        <v>8422</v>
      </c>
      <c r="E3219" t="s">
        <v>8423</v>
      </c>
      <c r="F3219">
        <v>0</v>
      </c>
      <c r="G3219">
        <v>3217</v>
      </c>
      <c r="H3219">
        <f>IF(Table1[[#This Row],[my_ent_1]]=Table1[[#This Row],[their_ent_1]], 1, 0)</f>
        <v>1</v>
      </c>
      <c r="I3219">
        <f>IF(Table1[[#This Row],[my_ent_2]]=Table1[[#This Row],[their_ent_2]], 1, 0)</f>
        <v>0</v>
      </c>
      <c r="J3219">
        <f>IF(Table1[[#This Row],[same_1]]=1 &amp; Table1[[#This Row],[same_2]]=1, 1, 0)</f>
        <v>0</v>
      </c>
      <c r="K3219">
        <f>IF(ISNUMBER(SEARCH(Table1[[#This Row],[their_ent_1]],Table1[[#This Row],[my_ent_1]])), 1, 0)</f>
        <v>1</v>
      </c>
      <c r="L3219">
        <f>IF(ISNUMBER(SEARCH(Table1[[#This Row],[their_ent_2]],Table1[[#This Row],[my_ent_2]])), 1, 0)</f>
        <v>0</v>
      </c>
    </row>
    <row r="3220" spans="1:12" hidden="1" x14ac:dyDescent="0.3">
      <c r="A3220" t="s">
        <v>8424</v>
      </c>
      <c r="B3220" t="s">
        <v>8425</v>
      </c>
      <c r="C3220" t="s">
        <v>8426</v>
      </c>
      <c r="D3220" t="s">
        <v>4309</v>
      </c>
      <c r="E3220" t="s">
        <v>8427</v>
      </c>
      <c r="F3220">
        <v>0</v>
      </c>
      <c r="G3220">
        <v>3218</v>
      </c>
      <c r="H3220">
        <f>IF(Table1[[#This Row],[my_ent_1]]=Table1[[#This Row],[their_ent_1]], 1, 0)</f>
        <v>0</v>
      </c>
      <c r="I3220">
        <f>IF(Table1[[#This Row],[my_ent_2]]=Table1[[#This Row],[their_ent_2]], 1, 0)</f>
        <v>0</v>
      </c>
      <c r="J3220">
        <f>IF(Table1[[#This Row],[same_1]]=1 &amp; Table1[[#This Row],[same_2]]=1, 1, 0)</f>
        <v>0</v>
      </c>
      <c r="K3220">
        <f>IF(ISNUMBER(SEARCH(Table1[[#This Row],[their_ent_1]],Table1[[#This Row],[my_ent_1]])), 1, 0)</f>
        <v>0</v>
      </c>
      <c r="L3220">
        <f>IF(ISNUMBER(SEARCH(Table1[[#This Row],[their_ent_2]],Table1[[#This Row],[my_ent_2]])), 1, 0)</f>
        <v>1</v>
      </c>
    </row>
    <row r="3221" spans="1:12" hidden="1" x14ac:dyDescent="0.3">
      <c r="A3221" t="s">
        <v>8428</v>
      </c>
      <c r="B3221" t="s">
        <v>8429</v>
      </c>
      <c r="C3221" t="s">
        <v>3426</v>
      </c>
      <c r="D3221" t="s">
        <v>8430</v>
      </c>
      <c r="E3221" t="s">
        <v>8431</v>
      </c>
      <c r="F3221">
        <v>0</v>
      </c>
      <c r="G3221">
        <v>3219</v>
      </c>
      <c r="H3221">
        <f>IF(Table1[[#This Row],[my_ent_1]]=Table1[[#This Row],[their_ent_1]], 1, 0)</f>
        <v>0</v>
      </c>
      <c r="I3221">
        <f>IF(Table1[[#This Row],[my_ent_2]]=Table1[[#This Row],[their_ent_2]], 1, 0)</f>
        <v>0</v>
      </c>
      <c r="J3221">
        <f>IF(Table1[[#This Row],[same_1]]=1 &amp; Table1[[#This Row],[same_2]]=1, 1, 0)</f>
        <v>0</v>
      </c>
      <c r="K3221">
        <f>IF(ISNUMBER(SEARCH(Table1[[#This Row],[their_ent_1]],Table1[[#This Row],[my_ent_1]])), 1, 0)</f>
        <v>0</v>
      </c>
      <c r="L3221">
        <f>IF(ISNUMBER(SEARCH(Table1[[#This Row],[their_ent_2]],Table1[[#This Row],[my_ent_2]])), 1, 0)</f>
        <v>0</v>
      </c>
    </row>
    <row r="3222" spans="1:12" hidden="1" x14ac:dyDescent="0.3">
      <c r="A3222" t="s">
        <v>8432</v>
      </c>
      <c r="B3222" t="s">
        <v>2915</v>
      </c>
      <c r="C3222" t="s">
        <v>8433</v>
      </c>
      <c r="D3222" t="s">
        <v>8434</v>
      </c>
      <c r="E3222" t="s">
        <v>8435</v>
      </c>
      <c r="F3222">
        <v>0</v>
      </c>
      <c r="G3222">
        <v>3220</v>
      </c>
      <c r="H3222">
        <f>IF(Table1[[#This Row],[my_ent_1]]=Table1[[#This Row],[their_ent_1]], 1, 0)</f>
        <v>0</v>
      </c>
      <c r="I3222">
        <f>IF(Table1[[#This Row],[my_ent_2]]=Table1[[#This Row],[their_ent_2]], 1, 0)</f>
        <v>0</v>
      </c>
      <c r="J3222">
        <f>IF(Table1[[#This Row],[same_1]]=1 &amp; Table1[[#This Row],[same_2]]=1, 1, 0)</f>
        <v>0</v>
      </c>
      <c r="K3222">
        <f>IF(ISNUMBER(SEARCH(Table1[[#This Row],[their_ent_1]],Table1[[#This Row],[my_ent_1]])), 1, 0)</f>
        <v>0</v>
      </c>
      <c r="L3222">
        <f>IF(ISNUMBER(SEARCH(Table1[[#This Row],[their_ent_2]],Table1[[#This Row],[my_ent_2]])), 1, 0)</f>
        <v>1</v>
      </c>
    </row>
    <row r="3223" spans="1:12" hidden="1" x14ac:dyDescent="0.3">
      <c r="A3223" t="s">
        <v>8436</v>
      </c>
      <c r="B3223" t="s">
        <v>8437</v>
      </c>
      <c r="C3223" t="s">
        <v>8438</v>
      </c>
      <c r="D3223" t="s">
        <v>8439</v>
      </c>
      <c r="E3223" t="s">
        <v>8439</v>
      </c>
      <c r="F3223">
        <v>0</v>
      </c>
      <c r="G3223">
        <v>3221</v>
      </c>
      <c r="H3223">
        <f>IF(Table1[[#This Row],[my_ent_1]]=Table1[[#This Row],[their_ent_1]], 1, 0)</f>
        <v>0</v>
      </c>
      <c r="I3223">
        <f>IF(Table1[[#This Row],[my_ent_2]]=Table1[[#This Row],[their_ent_2]], 1, 0)</f>
        <v>1</v>
      </c>
      <c r="J3223">
        <f>IF(Table1[[#This Row],[same_1]]=1 &amp; Table1[[#This Row],[same_2]]=1, 1, 0)</f>
        <v>0</v>
      </c>
      <c r="K3223">
        <f>IF(ISNUMBER(SEARCH(Table1[[#This Row],[their_ent_1]],Table1[[#This Row],[my_ent_1]])), 1, 0)</f>
        <v>0</v>
      </c>
      <c r="L3223">
        <f>IF(ISNUMBER(SEARCH(Table1[[#This Row],[their_ent_2]],Table1[[#This Row],[my_ent_2]])), 1, 0)</f>
        <v>1</v>
      </c>
    </row>
    <row r="3224" spans="1:12" hidden="1" x14ac:dyDescent="0.3">
      <c r="A3224" t="s">
        <v>8440</v>
      </c>
      <c r="B3224" t="s">
        <v>1377</v>
      </c>
      <c r="C3224" t="s">
        <v>364</v>
      </c>
      <c r="D3224" t="s">
        <v>12</v>
      </c>
      <c r="E3224" t="s">
        <v>314</v>
      </c>
      <c r="F3224">
        <v>0</v>
      </c>
      <c r="G3224">
        <v>3222</v>
      </c>
      <c r="H3224">
        <f>IF(Table1[[#This Row],[my_ent_1]]=Table1[[#This Row],[their_ent_1]], 1, 0)</f>
        <v>0</v>
      </c>
      <c r="I3224">
        <f>IF(Table1[[#This Row],[my_ent_2]]=Table1[[#This Row],[their_ent_2]], 1, 0)</f>
        <v>0</v>
      </c>
      <c r="J3224">
        <f>IF(Table1[[#This Row],[same_1]]=1 &amp; Table1[[#This Row],[same_2]]=1, 1, 0)</f>
        <v>0</v>
      </c>
      <c r="K3224">
        <f>IF(ISNUMBER(SEARCH(Table1[[#This Row],[their_ent_1]],Table1[[#This Row],[my_ent_1]])), 1, 0)</f>
        <v>0</v>
      </c>
      <c r="L3224">
        <f>IF(ISNUMBER(SEARCH(Table1[[#This Row],[their_ent_2]],Table1[[#This Row],[my_ent_2]])), 1, 0)</f>
        <v>0</v>
      </c>
    </row>
    <row r="3225" spans="1:12" hidden="1" x14ac:dyDescent="0.3">
      <c r="A3225" t="s">
        <v>8441</v>
      </c>
      <c r="B3225" t="s">
        <v>8442</v>
      </c>
      <c r="C3225" t="s">
        <v>8442</v>
      </c>
      <c r="D3225" t="s">
        <v>143</v>
      </c>
      <c r="E3225" t="s">
        <v>8443</v>
      </c>
      <c r="F3225">
        <v>0</v>
      </c>
      <c r="G3225">
        <v>3223</v>
      </c>
      <c r="H3225">
        <f>IF(Table1[[#This Row],[my_ent_1]]=Table1[[#This Row],[their_ent_1]], 1, 0)</f>
        <v>1</v>
      </c>
      <c r="I3225">
        <f>IF(Table1[[#This Row],[my_ent_2]]=Table1[[#This Row],[their_ent_2]], 1, 0)</f>
        <v>0</v>
      </c>
      <c r="J3225">
        <f>IF(Table1[[#This Row],[same_1]]=1 &amp; Table1[[#This Row],[same_2]]=1, 1, 0)</f>
        <v>0</v>
      </c>
      <c r="K3225">
        <f>IF(ISNUMBER(SEARCH(Table1[[#This Row],[their_ent_1]],Table1[[#This Row],[my_ent_1]])), 1, 0)</f>
        <v>1</v>
      </c>
      <c r="L3225">
        <f>IF(ISNUMBER(SEARCH(Table1[[#This Row],[their_ent_2]],Table1[[#This Row],[my_ent_2]])), 1, 0)</f>
        <v>0</v>
      </c>
    </row>
    <row r="3226" spans="1:12" x14ac:dyDescent="0.3">
      <c r="A3226" t="s">
        <v>8444</v>
      </c>
      <c r="B3226" t="s">
        <v>4186</v>
      </c>
      <c r="C3226" t="s">
        <v>4186</v>
      </c>
      <c r="D3226" t="s">
        <v>8445</v>
      </c>
      <c r="E3226" t="s">
        <v>8446</v>
      </c>
      <c r="F3226">
        <v>0</v>
      </c>
      <c r="G3226">
        <v>3224</v>
      </c>
      <c r="H3226">
        <f>IF(Table1[[#This Row],[my_ent_1]]=Table1[[#This Row],[their_ent_1]], 1, 0)</f>
        <v>1</v>
      </c>
      <c r="I3226">
        <f>IF(Table1[[#This Row],[my_ent_2]]=Table1[[#This Row],[their_ent_2]], 1, 0)</f>
        <v>0</v>
      </c>
      <c r="J3226">
        <f>IF(Table1[[#This Row],[same_1]]=1 &amp; Table1[[#This Row],[same_2]]=1, 1, 0)</f>
        <v>0</v>
      </c>
      <c r="K3226">
        <f>IF(ISNUMBER(SEARCH(Table1[[#This Row],[their_ent_1]],Table1[[#This Row],[my_ent_1]])), 1, 0)</f>
        <v>1</v>
      </c>
      <c r="L3226">
        <f>IF(ISNUMBER(SEARCH(Table1[[#This Row],[their_ent_2]],Table1[[#This Row],[my_ent_2]])), 1, 0)</f>
        <v>1</v>
      </c>
    </row>
    <row r="3227" spans="1:12" hidden="1" x14ac:dyDescent="0.3">
      <c r="A3227" t="s">
        <v>8447</v>
      </c>
      <c r="B3227" t="s">
        <v>412</v>
      </c>
      <c r="C3227" t="s">
        <v>1888</v>
      </c>
      <c r="D3227" t="s">
        <v>818</v>
      </c>
      <c r="E3227" t="s">
        <v>190</v>
      </c>
      <c r="F3227">
        <v>0</v>
      </c>
      <c r="G3227">
        <v>3225</v>
      </c>
      <c r="H3227">
        <f>IF(Table1[[#This Row],[my_ent_1]]=Table1[[#This Row],[their_ent_1]], 1, 0)</f>
        <v>0</v>
      </c>
      <c r="I3227">
        <f>IF(Table1[[#This Row],[my_ent_2]]=Table1[[#This Row],[their_ent_2]], 1, 0)</f>
        <v>0</v>
      </c>
      <c r="J3227">
        <f>IF(Table1[[#This Row],[same_1]]=1 &amp; Table1[[#This Row],[same_2]]=1, 1, 0)</f>
        <v>0</v>
      </c>
      <c r="K3227">
        <f>IF(ISNUMBER(SEARCH(Table1[[#This Row],[their_ent_1]],Table1[[#This Row],[my_ent_1]])), 1, 0)</f>
        <v>0</v>
      </c>
      <c r="L3227">
        <f>IF(ISNUMBER(SEARCH(Table1[[#This Row],[their_ent_2]],Table1[[#This Row],[my_ent_2]])), 1, 0)</f>
        <v>0</v>
      </c>
    </row>
    <row r="3228" spans="1:12" hidden="1" x14ac:dyDescent="0.3">
      <c r="A3228" t="s">
        <v>8448</v>
      </c>
      <c r="B3228" t="s">
        <v>8449</v>
      </c>
      <c r="C3228" t="s">
        <v>1402</v>
      </c>
      <c r="D3228" t="s">
        <v>143</v>
      </c>
      <c r="E3228" t="s">
        <v>8449</v>
      </c>
      <c r="F3228">
        <v>0</v>
      </c>
      <c r="G3228">
        <v>3226</v>
      </c>
      <c r="H3228">
        <f>IF(Table1[[#This Row],[my_ent_1]]=Table1[[#This Row],[their_ent_1]], 1, 0)</f>
        <v>0</v>
      </c>
      <c r="I3228">
        <f>IF(Table1[[#This Row],[my_ent_2]]=Table1[[#This Row],[their_ent_2]], 1, 0)</f>
        <v>0</v>
      </c>
      <c r="J3228">
        <f>IF(Table1[[#This Row],[same_1]]=1 &amp; Table1[[#This Row],[same_2]]=1, 1, 0)</f>
        <v>0</v>
      </c>
      <c r="K3228">
        <f>IF(ISNUMBER(SEARCH(Table1[[#This Row],[their_ent_1]],Table1[[#This Row],[my_ent_1]])), 1, 0)</f>
        <v>0</v>
      </c>
      <c r="L3228">
        <f>IF(ISNUMBER(SEARCH(Table1[[#This Row],[their_ent_2]],Table1[[#This Row],[my_ent_2]])), 1, 0)</f>
        <v>0</v>
      </c>
    </row>
    <row r="3229" spans="1:12" hidden="1" x14ac:dyDescent="0.3">
      <c r="A3229" t="s">
        <v>8450</v>
      </c>
      <c r="B3229" t="s">
        <v>8451</v>
      </c>
      <c r="C3229" t="s">
        <v>8452</v>
      </c>
      <c r="D3229" t="s">
        <v>8453</v>
      </c>
      <c r="E3229" t="s">
        <v>8454</v>
      </c>
      <c r="F3229">
        <v>0</v>
      </c>
      <c r="G3229">
        <v>3227</v>
      </c>
      <c r="H3229">
        <f>IF(Table1[[#This Row],[my_ent_1]]=Table1[[#This Row],[their_ent_1]], 1, 0)</f>
        <v>0</v>
      </c>
      <c r="I3229">
        <f>IF(Table1[[#This Row],[my_ent_2]]=Table1[[#This Row],[their_ent_2]], 1, 0)</f>
        <v>0</v>
      </c>
      <c r="J3229">
        <f>IF(Table1[[#This Row],[same_1]]=1 &amp; Table1[[#This Row],[same_2]]=1, 1, 0)</f>
        <v>0</v>
      </c>
      <c r="K3229">
        <f>IF(ISNUMBER(SEARCH(Table1[[#This Row],[their_ent_1]],Table1[[#This Row],[my_ent_1]])), 1, 0)</f>
        <v>1</v>
      </c>
      <c r="L3229">
        <f>IF(ISNUMBER(SEARCH(Table1[[#This Row],[their_ent_2]],Table1[[#This Row],[my_ent_2]])), 1, 0)</f>
        <v>0</v>
      </c>
    </row>
    <row r="3230" spans="1:12" hidden="1" x14ac:dyDescent="0.3">
      <c r="A3230" t="s">
        <v>8455</v>
      </c>
      <c r="B3230" t="s">
        <v>412</v>
      </c>
      <c r="C3230" t="s">
        <v>369</v>
      </c>
      <c r="D3230" t="s">
        <v>8456</v>
      </c>
      <c r="E3230" t="s">
        <v>8457</v>
      </c>
      <c r="F3230">
        <v>0</v>
      </c>
      <c r="G3230">
        <v>3228</v>
      </c>
      <c r="H3230">
        <f>IF(Table1[[#This Row],[my_ent_1]]=Table1[[#This Row],[their_ent_1]], 1, 0)</f>
        <v>0</v>
      </c>
      <c r="I3230">
        <f>IF(Table1[[#This Row],[my_ent_2]]=Table1[[#This Row],[their_ent_2]], 1, 0)</f>
        <v>0</v>
      </c>
      <c r="J3230">
        <f>IF(Table1[[#This Row],[same_1]]=1 &amp; Table1[[#This Row],[same_2]]=1, 1, 0)</f>
        <v>0</v>
      </c>
      <c r="K3230">
        <f>IF(ISNUMBER(SEARCH(Table1[[#This Row],[their_ent_1]],Table1[[#This Row],[my_ent_1]])), 1, 0)</f>
        <v>0</v>
      </c>
      <c r="L3230">
        <f>IF(ISNUMBER(SEARCH(Table1[[#This Row],[their_ent_2]],Table1[[#This Row],[my_ent_2]])), 1, 0)</f>
        <v>0</v>
      </c>
    </row>
    <row r="3231" spans="1:12" hidden="1" x14ac:dyDescent="0.3">
      <c r="A3231" t="s">
        <v>8458</v>
      </c>
      <c r="B3231" t="s">
        <v>8459</v>
      </c>
      <c r="C3231" t="s">
        <v>8459</v>
      </c>
      <c r="D3231" t="s">
        <v>163</v>
      </c>
      <c r="E3231" t="s">
        <v>8460</v>
      </c>
      <c r="F3231">
        <v>0</v>
      </c>
      <c r="G3231">
        <v>3229</v>
      </c>
      <c r="H3231">
        <f>IF(Table1[[#This Row],[my_ent_1]]=Table1[[#This Row],[their_ent_1]], 1, 0)</f>
        <v>1</v>
      </c>
      <c r="I3231">
        <f>IF(Table1[[#This Row],[my_ent_2]]=Table1[[#This Row],[their_ent_2]], 1, 0)</f>
        <v>0</v>
      </c>
      <c r="J3231">
        <f>IF(Table1[[#This Row],[same_1]]=1 &amp; Table1[[#This Row],[same_2]]=1, 1, 0)</f>
        <v>0</v>
      </c>
      <c r="K3231">
        <f>IF(ISNUMBER(SEARCH(Table1[[#This Row],[their_ent_1]],Table1[[#This Row],[my_ent_1]])), 1, 0)</f>
        <v>1</v>
      </c>
      <c r="L3231">
        <f>IF(ISNUMBER(SEARCH(Table1[[#This Row],[their_ent_2]],Table1[[#This Row],[my_ent_2]])), 1, 0)</f>
        <v>0</v>
      </c>
    </row>
    <row r="3232" spans="1:12" hidden="1" x14ac:dyDescent="0.3">
      <c r="A3232" t="s">
        <v>8461</v>
      </c>
      <c r="B3232" t="s">
        <v>8462</v>
      </c>
      <c r="C3232" t="s">
        <v>8463</v>
      </c>
      <c r="D3232" t="s">
        <v>8464</v>
      </c>
      <c r="E3232" t="s">
        <v>8462</v>
      </c>
      <c r="F3232">
        <v>0</v>
      </c>
      <c r="G3232">
        <v>3230</v>
      </c>
      <c r="H3232">
        <f>IF(Table1[[#This Row],[my_ent_1]]=Table1[[#This Row],[their_ent_1]], 1, 0)</f>
        <v>0</v>
      </c>
      <c r="I3232">
        <f>IF(Table1[[#This Row],[my_ent_2]]=Table1[[#This Row],[their_ent_2]], 1, 0)</f>
        <v>0</v>
      </c>
      <c r="J3232">
        <f>IF(Table1[[#This Row],[same_1]]=1 &amp; Table1[[#This Row],[same_2]]=1, 1, 0)</f>
        <v>0</v>
      </c>
      <c r="K3232">
        <f>IF(ISNUMBER(SEARCH(Table1[[#This Row],[their_ent_1]],Table1[[#This Row],[my_ent_1]])), 1, 0)</f>
        <v>0</v>
      </c>
      <c r="L3232">
        <f>IF(ISNUMBER(SEARCH(Table1[[#This Row],[their_ent_2]],Table1[[#This Row],[my_ent_2]])), 1, 0)</f>
        <v>0</v>
      </c>
    </row>
    <row r="3233" spans="1:12" hidden="1" x14ac:dyDescent="0.3">
      <c r="A3233" t="s">
        <v>8465</v>
      </c>
      <c r="B3233" t="s">
        <v>8466</v>
      </c>
      <c r="C3233" t="s">
        <v>36</v>
      </c>
      <c r="D3233" t="s">
        <v>57</v>
      </c>
      <c r="E3233" t="s">
        <v>74</v>
      </c>
      <c r="F3233">
        <v>0</v>
      </c>
      <c r="G3233">
        <v>3231</v>
      </c>
      <c r="H3233">
        <f>IF(Table1[[#This Row],[my_ent_1]]=Table1[[#This Row],[their_ent_1]], 1, 0)</f>
        <v>0</v>
      </c>
      <c r="I3233">
        <f>IF(Table1[[#This Row],[my_ent_2]]=Table1[[#This Row],[their_ent_2]], 1, 0)</f>
        <v>0</v>
      </c>
      <c r="J3233">
        <f>IF(Table1[[#This Row],[same_1]]=1 &amp; Table1[[#This Row],[same_2]]=1, 1, 0)</f>
        <v>0</v>
      </c>
      <c r="K3233">
        <f>IF(ISNUMBER(SEARCH(Table1[[#This Row],[their_ent_1]],Table1[[#This Row],[my_ent_1]])), 1, 0)</f>
        <v>0</v>
      </c>
      <c r="L3233">
        <f>IF(ISNUMBER(SEARCH(Table1[[#This Row],[their_ent_2]],Table1[[#This Row],[my_ent_2]])), 1, 0)</f>
        <v>0</v>
      </c>
    </row>
    <row r="3234" spans="1:12" hidden="1" x14ac:dyDescent="0.3">
      <c r="A3234" t="s">
        <v>8467</v>
      </c>
      <c r="B3234" t="s">
        <v>2023</v>
      </c>
      <c r="C3234" t="s">
        <v>8468</v>
      </c>
      <c r="D3234" t="s">
        <v>8468</v>
      </c>
      <c r="E3234" t="s">
        <v>8469</v>
      </c>
      <c r="F3234">
        <v>0</v>
      </c>
      <c r="G3234">
        <v>3232</v>
      </c>
      <c r="H3234">
        <f>IF(Table1[[#This Row],[my_ent_1]]=Table1[[#This Row],[their_ent_1]], 1, 0)</f>
        <v>0</v>
      </c>
      <c r="I3234">
        <f>IF(Table1[[#This Row],[my_ent_2]]=Table1[[#This Row],[their_ent_2]], 1, 0)</f>
        <v>0</v>
      </c>
      <c r="J3234">
        <f>IF(Table1[[#This Row],[same_1]]=1 &amp; Table1[[#This Row],[same_2]]=1, 1, 0)</f>
        <v>0</v>
      </c>
      <c r="K3234">
        <f>IF(ISNUMBER(SEARCH(Table1[[#This Row],[their_ent_1]],Table1[[#This Row],[my_ent_1]])), 1, 0)</f>
        <v>0</v>
      </c>
      <c r="L3234">
        <f>IF(ISNUMBER(SEARCH(Table1[[#This Row],[their_ent_2]],Table1[[#This Row],[my_ent_2]])), 1, 0)</f>
        <v>0</v>
      </c>
    </row>
    <row r="3235" spans="1:12" hidden="1" x14ac:dyDescent="0.3">
      <c r="A3235" t="s">
        <v>8470</v>
      </c>
      <c r="B3235" t="s">
        <v>1218</v>
      </c>
      <c r="C3235" t="s">
        <v>8471</v>
      </c>
      <c r="D3235" t="s">
        <v>8472</v>
      </c>
      <c r="E3235" t="s">
        <v>8472</v>
      </c>
      <c r="F3235">
        <v>0</v>
      </c>
      <c r="G3235">
        <v>3233</v>
      </c>
      <c r="H3235">
        <f>IF(Table1[[#This Row],[my_ent_1]]=Table1[[#This Row],[their_ent_1]], 1, 0)</f>
        <v>0</v>
      </c>
      <c r="I3235">
        <f>IF(Table1[[#This Row],[my_ent_2]]=Table1[[#This Row],[their_ent_2]], 1, 0)</f>
        <v>1</v>
      </c>
      <c r="J3235">
        <f>IF(Table1[[#This Row],[same_1]]=1 &amp; Table1[[#This Row],[same_2]]=1, 1, 0)</f>
        <v>0</v>
      </c>
      <c r="K3235">
        <f>IF(ISNUMBER(SEARCH(Table1[[#This Row],[their_ent_1]],Table1[[#This Row],[my_ent_1]])), 1, 0)</f>
        <v>0</v>
      </c>
      <c r="L3235">
        <f>IF(ISNUMBER(SEARCH(Table1[[#This Row],[their_ent_2]],Table1[[#This Row],[my_ent_2]])), 1, 0)</f>
        <v>1</v>
      </c>
    </row>
    <row r="3236" spans="1:12" hidden="1" x14ac:dyDescent="0.3">
      <c r="A3236" t="s">
        <v>8473</v>
      </c>
      <c r="B3236" t="s">
        <v>2991</v>
      </c>
      <c r="C3236" t="s">
        <v>2991</v>
      </c>
      <c r="D3236" t="s">
        <v>6670</v>
      </c>
      <c r="E3236" t="s">
        <v>8474</v>
      </c>
      <c r="F3236">
        <v>0</v>
      </c>
      <c r="G3236">
        <v>3234</v>
      </c>
      <c r="H3236">
        <f>IF(Table1[[#This Row],[my_ent_1]]=Table1[[#This Row],[their_ent_1]], 1, 0)</f>
        <v>1</v>
      </c>
      <c r="I3236">
        <f>IF(Table1[[#This Row],[my_ent_2]]=Table1[[#This Row],[their_ent_2]], 1, 0)</f>
        <v>0</v>
      </c>
      <c r="J3236">
        <f>IF(Table1[[#This Row],[same_1]]=1 &amp; Table1[[#This Row],[same_2]]=1, 1, 0)</f>
        <v>0</v>
      </c>
      <c r="K3236">
        <f>IF(ISNUMBER(SEARCH(Table1[[#This Row],[their_ent_1]],Table1[[#This Row],[my_ent_1]])), 1, 0)</f>
        <v>1</v>
      </c>
      <c r="L3236">
        <f>IF(ISNUMBER(SEARCH(Table1[[#This Row],[their_ent_2]],Table1[[#This Row],[my_ent_2]])), 1, 0)</f>
        <v>0</v>
      </c>
    </row>
    <row r="3237" spans="1:12" x14ac:dyDescent="0.3">
      <c r="A3237" t="s">
        <v>8475</v>
      </c>
      <c r="B3237" t="s">
        <v>8476</v>
      </c>
      <c r="C3237" t="s">
        <v>8477</v>
      </c>
      <c r="D3237" t="s">
        <v>8478</v>
      </c>
      <c r="E3237" t="s">
        <v>8478</v>
      </c>
      <c r="F3237">
        <v>0</v>
      </c>
      <c r="G3237">
        <v>3235</v>
      </c>
      <c r="H3237">
        <f>IF(Table1[[#This Row],[my_ent_1]]=Table1[[#This Row],[their_ent_1]], 1, 0)</f>
        <v>0</v>
      </c>
      <c r="I3237">
        <f>IF(Table1[[#This Row],[my_ent_2]]=Table1[[#This Row],[their_ent_2]], 1, 0)</f>
        <v>1</v>
      </c>
      <c r="J3237">
        <f>IF(Table1[[#This Row],[same_1]]=1 &amp; Table1[[#This Row],[same_2]]=1, 1, 0)</f>
        <v>0</v>
      </c>
      <c r="K3237">
        <f>IF(ISNUMBER(SEARCH(Table1[[#This Row],[their_ent_1]],Table1[[#This Row],[my_ent_1]])), 1, 0)</f>
        <v>1</v>
      </c>
      <c r="L3237">
        <f>IF(ISNUMBER(SEARCH(Table1[[#This Row],[their_ent_2]],Table1[[#This Row],[my_ent_2]])), 1, 0)</f>
        <v>1</v>
      </c>
    </row>
    <row r="3238" spans="1:12" hidden="1" x14ac:dyDescent="0.3">
      <c r="A3238" t="s">
        <v>8479</v>
      </c>
      <c r="B3238" t="s">
        <v>1803</v>
      </c>
      <c r="C3238" t="s">
        <v>1803</v>
      </c>
      <c r="D3238" t="s">
        <v>47</v>
      </c>
      <c r="E3238" t="s">
        <v>36</v>
      </c>
      <c r="F3238">
        <v>0</v>
      </c>
      <c r="G3238">
        <v>3236</v>
      </c>
      <c r="H3238">
        <f>IF(Table1[[#This Row],[my_ent_1]]=Table1[[#This Row],[their_ent_1]], 1, 0)</f>
        <v>1</v>
      </c>
      <c r="I3238">
        <f>IF(Table1[[#This Row],[my_ent_2]]=Table1[[#This Row],[their_ent_2]], 1, 0)</f>
        <v>0</v>
      </c>
      <c r="J3238">
        <f>IF(Table1[[#This Row],[same_1]]=1 &amp; Table1[[#This Row],[same_2]]=1, 1, 0)</f>
        <v>0</v>
      </c>
      <c r="K3238">
        <f>IF(ISNUMBER(SEARCH(Table1[[#This Row],[their_ent_1]],Table1[[#This Row],[my_ent_1]])), 1, 0)</f>
        <v>1</v>
      </c>
      <c r="L3238">
        <f>IF(ISNUMBER(SEARCH(Table1[[#This Row],[their_ent_2]],Table1[[#This Row],[my_ent_2]])), 1, 0)</f>
        <v>0</v>
      </c>
    </row>
    <row r="3239" spans="1:12" hidden="1" x14ac:dyDescent="0.3">
      <c r="A3239" t="s">
        <v>8480</v>
      </c>
      <c r="B3239" t="s">
        <v>469</v>
      </c>
      <c r="C3239" t="s">
        <v>3807</v>
      </c>
      <c r="D3239" t="s">
        <v>229</v>
      </c>
      <c r="E3239" t="s">
        <v>18</v>
      </c>
      <c r="F3239">
        <v>0</v>
      </c>
      <c r="G3239">
        <v>3237</v>
      </c>
      <c r="H3239">
        <f>IF(Table1[[#This Row],[my_ent_1]]=Table1[[#This Row],[their_ent_1]], 1, 0)</f>
        <v>0</v>
      </c>
      <c r="I3239">
        <f>IF(Table1[[#This Row],[my_ent_2]]=Table1[[#This Row],[their_ent_2]], 1, 0)</f>
        <v>0</v>
      </c>
      <c r="J3239">
        <f>IF(Table1[[#This Row],[same_1]]=1 &amp; Table1[[#This Row],[same_2]]=1, 1, 0)</f>
        <v>0</v>
      </c>
      <c r="K3239">
        <f>IF(ISNUMBER(SEARCH(Table1[[#This Row],[their_ent_1]],Table1[[#This Row],[my_ent_1]])), 1, 0)</f>
        <v>0</v>
      </c>
      <c r="L3239">
        <f>IF(ISNUMBER(SEARCH(Table1[[#This Row],[their_ent_2]],Table1[[#This Row],[my_ent_2]])), 1, 0)</f>
        <v>0</v>
      </c>
    </row>
    <row r="3240" spans="1:12" x14ac:dyDescent="0.3">
      <c r="A3240" t="e">
        <f>- Mexican billionaire Carlos Slims telecoms company America Movil posted a sevenfold increase in first-quarter net profit on Tuesday, beating analyst expectations as the peso appreciated against the dollar and euro.</f>
        <v>#NAME?</v>
      </c>
      <c r="B3240" t="s">
        <v>1691</v>
      </c>
      <c r="C3240" t="s">
        <v>1691</v>
      </c>
      <c r="D3240" t="s">
        <v>8481</v>
      </c>
      <c r="E3240" t="s">
        <v>8482</v>
      </c>
      <c r="F3240">
        <v>0</v>
      </c>
      <c r="G3240">
        <v>3238</v>
      </c>
      <c r="H3240">
        <f>IF(Table1[[#This Row],[my_ent_1]]=Table1[[#This Row],[their_ent_1]], 1, 0)</f>
        <v>1</v>
      </c>
      <c r="I3240">
        <f>IF(Table1[[#This Row],[my_ent_2]]=Table1[[#This Row],[their_ent_2]], 1, 0)</f>
        <v>0</v>
      </c>
      <c r="J3240">
        <f>IF(Table1[[#This Row],[same_1]]=1 &amp; Table1[[#This Row],[same_2]]=1, 1, 0)</f>
        <v>0</v>
      </c>
      <c r="K3240">
        <f>IF(ISNUMBER(SEARCH(Table1[[#This Row],[their_ent_1]],Table1[[#This Row],[my_ent_1]])), 1, 0)</f>
        <v>1</v>
      </c>
      <c r="L3240">
        <f>IF(ISNUMBER(SEARCH(Table1[[#This Row],[their_ent_2]],Table1[[#This Row],[my_ent_2]])), 1, 0)</f>
        <v>1</v>
      </c>
    </row>
    <row r="3241" spans="1:12" x14ac:dyDescent="0.3">
      <c r="A3241" t="s">
        <v>8483</v>
      </c>
      <c r="B3241" t="s">
        <v>3126</v>
      </c>
      <c r="C3241" t="s">
        <v>3126</v>
      </c>
      <c r="D3241" t="s">
        <v>8484</v>
      </c>
      <c r="E3241" t="s">
        <v>3968</v>
      </c>
      <c r="F3241">
        <v>0</v>
      </c>
      <c r="G3241">
        <v>3239</v>
      </c>
      <c r="H3241">
        <f>IF(Table1[[#This Row],[my_ent_1]]=Table1[[#This Row],[their_ent_1]], 1, 0)</f>
        <v>1</v>
      </c>
      <c r="I3241">
        <f>IF(Table1[[#This Row],[my_ent_2]]=Table1[[#This Row],[their_ent_2]], 1, 0)</f>
        <v>0</v>
      </c>
      <c r="J3241">
        <f>IF(Table1[[#This Row],[same_1]]=1 &amp; Table1[[#This Row],[same_2]]=1, 1, 0)</f>
        <v>0</v>
      </c>
      <c r="K3241">
        <f>IF(ISNUMBER(SEARCH(Table1[[#This Row],[their_ent_1]],Table1[[#This Row],[my_ent_1]])), 1, 0)</f>
        <v>1</v>
      </c>
      <c r="L3241">
        <f>IF(ISNUMBER(SEARCH(Table1[[#This Row],[their_ent_2]],Table1[[#This Row],[my_ent_2]])), 1, 0)</f>
        <v>1</v>
      </c>
    </row>
    <row r="3242" spans="1:12" x14ac:dyDescent="0.3">
      <c r="A3242" t="s">
        <v>8485</v>
      </c>
      <c r="B3242" t="s">
        <v>8486</v>
      </c>
      <c r="C3242" t="s">
        <v>5932</v>
      </c>
      <c r="D3242" t="s">
        <v>8487</v>
      </c>
      <c r="E3242" t="s">
        <v>8487</v>
      </c>
      <c r="F3242">
        <v>0</v>
      </c>
      <c r="G3242">
        <v>3240</v>
      </c>
      <c r="H3242">
        <f>IF(Table1[[#This Row],[my_ent_1]]=Table1[[#This Row],[their_ent_1]], 1, 0)</f>
        <v>0</v>
      </c>
      <c r="I3242">
        <f>IF(Table1[[#This Row],[my_ent_2]]=Table1[[#This Row],[their_ent_2]], 1, 0)</f>
        <v>1</v>
      </c>
      <c r="J3242">
        <f>IF(Table1[[#This Row],[same_1]]=1 &amp; Table1[[#This Row],[same_2]]=1, 1, 0)</f>
        <v>0</v>
      </c>
      <c r="K3242">
        <f>IF(ISNUMBER(SEARCH(Table1[[#This Row],[their_ent_1]],Table1[[#This Row],[my_ent_1]])), 1, 0)</f>
        <v>1</v>
      </c>
      <c r="L3242">
        <f>IF(ISNUMBER(SEARCH(Table1[[#This Row],[their_ent_2]],Table1[[#This Row],[my_ent_2]])), 1, 0)</f>
        <v>1</v>
      </c>
    </row>
    <row r="3243" spans="1:12" x14ac:dyDescent="0.3">
      <c r="A3243" t="s">
        <v>8488</v>
      </c>
      <c r="B3243" t="s">
        <v>8489</v>
      </c>
      <c r="C3243" t="s">
        <v>8490</v>
      </c>
      <c r="D3243" t="s">
        <v>2912</v>
      </c>
      <c r="E3243" t="s">
        <v>2912</v>
      </c>
      <c r="F3243">
        <v>0</v>
      </c>
      <c r="G3243">
        <v>3241</v>
      </c>
      <c r="H3243">
        <f>IF(Table1[[#This Row],[my_ent_1]]=Table1[[#This Row],[their_ent_1]], 1, 0)</f>
        <v>0</v>
      </c>
      <c r="I3243">
        <f>IF(Table1[[#This Row],[my_ent_2]]=Table1[[#This Row],[their_ent_2]], 1, 0)</f>
        <v>1</v>
      </c>
      <c r="J3243">
        <f>IF(Table1[[#This Row],[same_1]]=1 &amp; Table1[[#This Row],[same_2]]=1, 1, 0)</f>
        <v>0</v>
      </c>
      <c r="K3243">
        <f>IF(ISNUMBER(SEARCH(Table1[[#This Row],[their_ent_1]],Table1[[#This Row],[my_ent_1]])), 1, 0)</f>
        <v>1</v>
      </c>
      <c r="L3243">
        <f>IF(ISNUMBER(SEARCH(Table1[[#This Row],[their_ent_2]],Table1[[#This Row],[my_ent_2]])), 1, 0)</f>
        <v>1</v>
      </c>
    </row>
    <row r="3244" spans="1:12" x14ac:dyDescent="0.3">
      <c r="A3244" t="s">
        <v>8491</v>
      </c>
      <c r="B3244" t="s">
        <v>2480</v>
      </c>
      <c r="C3244" t="s">
        <v>1104</v>
      </c>
      <c r="D3244" t="s">
        <v>8492</v>
      </c>
      <c r="E3244" t="s">
        <v>8493</v>
      </c>
      <c r="F3244">
        <v>0</v>
      </c>
      <c r="G3244">
        <v>3242</v>
      </c>
      <c r="H3244">
        <f>IF(Table1[[#This Row],[my_ent_1]]=Table1[[#This Row],[their_ent_1]], 1, 0)</f>
        <v>0</v>
      </c>
      <c r="I3244">
        <f>IF(Table1[[#This Row],[my_ent_2]]=Table1[[#This Row],[their_ent_2]], 1, 0)</f>
        <v>0</v>
      </c>
      <c r="J3244">
        <f>IF(Table1[[#This Row],[same_1]]=1 &amp; Table1[[#This Row],[same_2]]=1, 1, 0)</f>
        <v>0</v>
      </c>
      <c r="K3244">
        <f>IF(ISNUMBER(SEARCH(Table1[[#This Row],[their_ent_1]],Table1[[#This Row],[my_ent_1]])), 1, 0)</f>
        <v>1</v>
      </c>
      <c r="L3244">
        <f>IF(ISNUMBER(SEARCH(Table1[[#This Row],[their_ent_2]],Table1[[#This Row],[my_ent_2]])), 1, 0)</f>
        <v>1</v>
      </c>
    </row>
    <row r="3245" spans="1:12" hidden="1" x14ac:dyDescent="0.3">
      <c r="A3245" t="s">
        <v>8494</v>
      </c>
      <c r="B3245" t="s">
        <v>87</v>
      </c>
      <c r="C3245" t="s">
        <v>8495</v>
      </c>
      <c r="D3245" t="s">
        <v>143</v>
      </c>
      <c r="E3245" t="s">
        <v>87</v>
      </c>
      <c r="F3245">
        <v>0</v>
      </c>
      <c r="G3245">
        <v>3243</v>
      </c>
      <c r="H3245">
        <f>IF(Table1[[#This Row],[my_ent_1]]=Table1[[#This Row],[their_ent_1]], 1, 0)</f>
        <v>0</v>
      </c>
      <c r="I3245">
        <f>IF(Table1[[#This Row],[my_ent_2]]=Table1[[#This Row],[their_ent_2]], 1, 0)</f>
        <v>0</v>
      </c>
      <c r="J3245">
        <f>IF(Table1[[#This Row],[same_1]]=1 &amp; Table1[[#This Row],[same_2]]=1, 1, 0)</f>
        <v>0</v>
      </c>
      <c r="K3245">
        <f>IF(ISNUMBER(SEARCH(Table1[[#This Row],[their_ent_1]],Table1[[#This Row],[my_ent_1]])), 1, 0)</f>
        <v>0</v>
      </c>
      <c r="L3245">
        <f>IF(ISNUMBER(SEARCH(Table1[[#This Row],[their_ent_2]],Table1[[#This Row],[my_ent_2]])), 1, 0)</f>
        <v>0</v>
      </c>
    </row>
    <row r="3246" spans="1:12" hidden="1" x14ac:dyDescent="0.3">
      <c r="A3246" t="s">
        <v>8496</v>
      </c>
      <c r="B3246" t="s">
        <v>8497</v>
      </c>
      <c r="C3246" t="s">
        <v>8498</v>
      </c>
      <c r="D3246" t="s">
        <v>143</v>
      </c>
      <c r="E3246" t="s">
        <v>8497</v>
      </c>
      <c r="F3246">
        <v>0</v>
      </c>
      <c r="G3246">
        <v>3244</v>
      </c>
      <c r="H3246">
        <f>IF(Table1[[#This Row],[my_ent_1]]=Table1[[#This Row],[their_ent_1]], 1, 0)</f>
        <v>0</v>
      </c>
      <c r="I3246">
        <f>IF(Table1[[#This Row],[my_ent_2]]=Table1[[#This Row],[their_ent_2]], 1, 0)</f>
        <v>0</v>
      </c>
      <c r="J3246">
        <f>IF(Table1[[#This Row],[same_1]]=1 &amp; Table1[[#This Row],[same_2]]=1, 1, 0)</f>
        <v>0</v>
      </c>
      <c r="K3246">
        <f>IF(ISNUMBER(SEARCH(Table1[[#This Row],[their_ent_1]],Table1[[#This Row],[my_ent_1]])), 1, 0)</f>
        <v>0</v>
      </c>
      <c r="L3246">
        <f>IF(ISNUMBER(SEARCH(Table1[[#This Row],[their_ent_2]],Table1[[#This Row],[my_ent_2]])), 1, 0)</f>
        <v>0</v>
      </c>
    </row>
    <row r="3247" spans="1:12" hidden="1" x14ac:dyDescent="0.3">
      <c r="A3247" t="s">
        <v>8499</v>
      </c>
      <c r="B3247" t="s">
        <v>143</v>
      </c>
      <c r="C3247" t="s">
        <v>8500</v>
      </c>
      <c r="D3247" t="s">
        <v>143</v>
      </c>
      <c r="E3247" t="s">
        <v>96</v>
      </c>
      <c r="F3247">
        <v>0</v>
      </c>
      <c r="G3247">
        <v>3245</v>
      </c>
      <c r="H3247">
        <f>IF(Table1[[#This Row],[my_ent_1]]=Table1[[#This Row],[their_ent_1]], 1, 0)</f>
        <v>0</v>
      </c>
      <c r="I3247">
        <f>IF(Table1[[#This Row],[my_ent_2]]=Table1[[#This Row],[their_ent_2]], 1, 0)</f>
        <v>0</v>
      </c>
      <c r="J3247">
        <f>IF(Table1[[#This Row],[same_1]]=1 &amp; Table1[[#This Row],[same_2]]=1, 1, 0)</f>
        <v>0</v>
      </c>
      <c r="K3247">
        <f>IF(ISNUMBER(SEARCH(Table1[[#This Row],[their_ent_1]],Table1[[#This Row],[my_ent_1]])), 1, 0)</f>
        <v>0</v>
      </c>
      <c r="L3247">
        <f>IF(ISNUMBER(SEARCH(Table1[[#This Row],[their_ent_2]],Table1[[#This Row],[my_ent_2]])), 1, 0)</f>
        <v>0</v>
      </c>
    </row>
    <row r="3248" spans="1:12" hidden="1" x14ac:dyDescent="0.3">
      <c r="A3248" t="s">
        <v>8501</v>
      </c>
      <c r="B3248" t="s">
        <v>8502</v>
      </c>
      <c r="C3248" t="s">
        <v>8503</v>
      </c>
      <c r="D3248" t="s">
        <v>8504</v>
      </c>
      <c r="E3248" t="s">
        <v>8504</v>
      </c>
      <c r="F3248">
        <v>0</v>
      </c>
      <c r="G3248">
        <v>3246</v>
      </c>
      <c r="H3248">
        <f>IF(Table1[[#This Row],[my_ent_1]]=Table1[[#This Row],[their_ent_1]], 1, 0)</f>
        <v>0</v>
      </c>
      <c r="I3248">
        <f>IF(Table1[[#This Row],[my_ent_2]]=Table1[[#This Row],[their_ent_2]], 1, 0)</f>
        <v>1</v>
      </c>
      <c r="J3248">
        <f>IF(Table1[[#This Row],[same_1]]=1 &amp; Table1[[#This Row],[same_2]]=1, 1, 0)</f>
        <v>0</v>
      </c>
      <c r="K3248">
        <f>IF(ISNUMBER(SEARCH(Table1[[#This Row],[their_ent_1]],Table1[[#This Row],[my_ent_1]])), 1, 0)</f>
        <v>0</v>
      </c>
      <c r="L3248">
        <f>IF(ISNUMBER(SEARCH(Table1[[#This Row],[their_ent_2]],Table1[[#This Row],[my_ent_2]])), 1, 0)</f>
        <v>1</v>
      </c>
    </row>
    <row r="3249" spans="1:12" hidden="1" x14ac:dyDescent="0.3">
      <c r="A3249" t="s">
        <v>8505</v>
      </c>
      <c r="B3249" t="s">
        <v>171</v>
      </c>
      <c r="C3249" t="s">
        <v>2186</v>
      </c>
      <c r="D3249" t="s">
        <v>8506</v>
      </c>
      <c r="E3249" t="s">
        <v>171</v>
      </c>
      <c r="F3249">
        <v>0</v>
      </c>
      <c r="G3249">
        <v>3247</v>
      </c>
      <c r="H3249">
        <f>IF(Table1[[#This Row],[my_ent_1]]=Table1[[#This Row],[their_ent_1]], 1, 0)</f>
        <v>0</v>
      </c>
      <c r="I3249">
        <f>IF(Table1[[#This Row],[my_ent_2]]=Table1[[#This Row],[their_ent_2]], 1, 0)</f>
        <v>0</v>
      </c>
      <c r="J3249">
        <f>IF(Table1[[#This Row],[same_1]]=1 &amp; Table1[[#This Row],[same_2]]=1, 1, 0)</f>
        <v>0</v>
      </c>
      <c r="K3249">
        <f>IF(ISNUMBER(SEARCH(Table1[[#This Row],[their_ent_1]],Table1[[#This Row],[my_ent_1]])), 1, 0)</f>
        <v>0</v>
      </c>
      <c r="L3249">
        <f>IF(ISNUMBER(SEARCH(Table1[[#This Row],[their_ent_2]],Table1[[#This Row],[my_ent_2]])), 1, 0)</f>
        <v>0</v>
      </c>
    </row>
    <row r="3250" spans="1:12" hidden="1" x14ac:dyDescent="0.3">
      <c r="A3250" t="s">
        <v>6450</v>
      </c>
      <c r="B3250" t="s">
        <v>2559</v>
      </c>
      <c r="C3250" t="s">
        <v>2561</v>
      </c>
      <c r="D3250" t="s">
        <v>2561</v>
      </c>
      <c r="E3250" t="s">
        <v>8507</v>
      </c>
      <c r="F3250">
        <v>0</v>
      </c>
      <c r="G3250">
        <v>3248</v>
      </c>
      <c r="H3250">
        <f>IF(Table1[[#This Row],[my_ent_1]]=Table1[[#This Row],[their_ent_1]], 1, 0)</f>
        <v>0</v>
      </c>
      <c r="I3250">
        <f>IF(Table1[[#This Row],[my_ent_2]]=Table1[[#This Row],[their_ent_2]], 1, 0)</f>
        <v>0</v>
      </c>
      <c r="J3250">
        <f>IF(Table1[[#This Row],[same_1]]=1 &amp; Table1[[#This Row],[same_2]]=1, 1, 0)</f>
        <v>0</v>
      </c>
      <c r="K3250">
        <f>IF(ISNUMBER(SEARCH(Table1[[#This Row],[their_ent_1]],Table1[[#This Row],[my_ent_1]])), 1, 0)</f>
        <v>0</v>
      </c>
      <c r="L3250">
        <f>IF(ISNUMBER(SEARCH(Table1[[#This Row],[their_ent_2]],Table1[[#This Row],[my_ent_2]])), 1, 0)</f>
        <v>0</v>
      </c>
    </row>
    <row r="3251" spans="1:12" hidden="1" x14ac:dyDescent="0.3">
      <c r="A3251" t="s">
        <v>8508</v>
      </c>
      <c r="B3251" t="s">
        <v>1303</v>
      </c>
      <c r="C3251" t="s">
        <v>1659</v>
      </c>
      <c r="D3251" t="s">
        <v>1658</v>
      </c>
      <c r="E3251" t="s">
        <v>18</v>
      </c>
      <c r="F3251">
        <v>0</v>
      </c>
      <c r="G3251">
        <v>3249</v>
      </c>
      <c r="H3251">
        <f>IF(Table1[[#This Row],[my_ent_1]]=Table1[[#This Row],[their_ent_1]], 1, 0)</f>
        <v>0</v>
      </c>
      <c r="I3251">
        <f>IF(Table1[[#This Row],[my_ent_2]]=Table1[[#This Row],[their_ent_2]], 1, 0)</f>
        <v>0</v>
      </c>
      <c r="J3251">
        <f>IF(Table1[[#This Row],[same_1]]=1 &amp; Table1[[#This Row],[same_2]]=1, 1, 0)</f>
        <v>0</v>
      </c>
      <c r="K3251">
        <f>IF(ISNUMBER(SEARCH(Table1[[#This Row],[their_ent_1]],Table1[[#This Row],[my_ent_1]])), 1, 0)</f>
        <v>0</v>
      </c>
      <c r="L3251">
        <f>IF(ISNUMBER(SEARCH(Table1[[#This Row],[their_ent_2]],Table1[[#This Row],[my_ent_2]])), 1, 0)</f>
        <v>0</v>
      </c>
    </row>
    <row r="3252" spans="1:12" hidden="1" x14ac:dyDescent="0.3">
      <c r="A3252" t="s">
        <v>8509</v>
      </c>
      <c r="B3252" t="s">
        <v>8510</v>
      </c>
      <c r="C3252" t="s">
        <v>8510</v>
      </c>
      <c r="D3252" t="s">
        <v>143</v>
      </c>
      <c r="E3252" t="s">
        <v>458</v>
      </c>
      <c r="F3252">
        <v>0</v>
      </c>
      <c r="G3252">
        <v>3250</v>
      </c>
      <c r="H3252">
        <f>IF(Table1[[#This Row],[my_ent_1]]=Table1[[#This Row],[their_ent_1]], 1, 0)</f>
        <v>1</v>
      </c>
      <c r="I3252">
        <f>IF(Table1[[#This Row],[my_ent_2]]=Table1[[#This Row],[their_ent_2]], 1, 0)</f>
        <v>0</v>
      </c>
      <c r="J3252">
        <f>IF(Table1[[#This Row],[same_1]]=1 &amp; Table1[[#This Row],[same_2]]=1, 1, 0)</f>
        <v>0</v>
      </c>
      <c r="K3252">
        <f>IF(ISNUMBER(SEARCH(Table1[[#This Row],[their_ent_1]],Table1[[#This Row],[my_ent_1]])), 1, 0)</f>
        <v>1</v>
      </c>
      <c r="L3252">
        <f>IF(ISNUMBER(SEARCH(Table1[[#This Row],[their_ent_2]],Table1[[#This Row],[my_ent_2]])), 1, 0)</f>
        <v>0</v>
      </c>
    </row>
    <row r="3253" spans="1:12" hidden="1" x14ac:dyDescent="0.3">
      <c r="A3253" t="s">
        <v>3256</v>
      </c>
      <c r="B3253" t="s">
        <v>57</v>
      </c>
      <c r="C3253" t="s">
        <v>3257</v>
      </c>
      <c r="D3253" t="s">
        <v>3257</v>
      </c>
      <c r="E3253" t="s">
        <v>3156</v>
      </c>
      <c r="F3253">
        <v>0</v>
      </c>
      <c r="G3253">
        <v>3251</v>
      </c>
      <c r="H3253">
        <f>IF(Table1[[#This Row],[my_ent_1]]=Table1[[#This Row],[their_ent_1]], 1, 0)</f>
        <v>0</v>
      </c>
      <c r="I3253">
        <f>IF(Table1[[#This Row],[my_ent_2]]=Table1[[#This Row],[their_ent_2]], 1, 0)</f>
        <v>0</v>
      </c>
      <c r="J3253">
        <f>IF(Table1[[#This Row],[same_1]]=1 &amp; Table1[[#This Row],[same_2]]=1, 1, 0)</f>
        <v>0</v>
      </c>
      <c r="K3253">
        <f>IF(ISNUMBER(SEARCH(Table1[[#This Row],[their_ent_1]],Table1[[#This Row],[my_ent_1]])), 1, 0)</f>
        <v>0</v>
      </c>
      <c r="L3253">
        <f>IF(ISNUMBER(SEARCH(Table1[[#This Row],[their_ent_2]],Table1[[#This Row],[my_ent_2]])), 1, 0)</f>
        <v>0</v>
      </c>
    </row>
    <row r="3254" spans="1:12" hidden="1" x14ac:dyDescent="0.3">
      <c r="A3254" t="s">
        <v>8511</v>
      </c>
      <c r="B3254" t="s">
        <v>8512</v>
      </c>
      <c r="C3254" t="s">
        <v>8512</v>
      </c>
      <c r="D3254" t="s">
        <v>8513</v>
      </c>
      <c r="E3254" t="s">
        <v>200</v>
      </c>
      <c r="F3254">
        <v>0</v>
      </c>
      <c r="G3254">
        <v>3252</v>
      </c>
      <c r="H3254">
        <f>IF(Table1[[#This Row],[my_ent_1]]=Table1[[#This Row],[their_ent_1]], 1, 0)</f>
        <v>1</v>
      </c>
      <c r="I3254">
        <f>IF(Table1[[#This Row],[my_ent_2]]=Table1[[#This Row],[their_ent_2]], 1, 0)</f>
        <v>0</v>
      </c>
      <c r="J3254">
        <f>IF(Table1[[#This Row],[same_1]]=1 &amp; Table1[[#This Row],[same_2]]=1, 1, 0)</f>
        <v>0</v>
      </c>
      <c r="K3254">
        <f>IF(ISNUMBER(SEARCH(Table1[[#This Row],[their_ent_1]],Table1[[#This Row],[my_ent_1]])), 1, 0)</f>
        <v>1</v>
      </c>
      <c r="L3254">
        <f>IF(ISNUMBER(SEARCH(Table1[[#This Row],[their_ent_2]],Table1[[#This Row],[my_ent_2]])), 1, 0)</f>
        <v>0</v>
      </c>
    </row>
    <row r="3255" spans="1:12" hidden="1" x14ac:dyDescent="0.3">
      <c r="A3255" t="s">
        <v>7282</v>
      </c>
      <c r="B3255" t="s">
        <v>47</v>
      </c>
      <c r="C3255" t="s">
        <v>36</v>
      </c>
      <c r="D3255" t="s">
        <v>7283</v>
      </c>
      <c r="E3255" t="s">
        <v>56</v>
      </c>
      <c r="F3255">
        <v>0</v>
      </c>
      <c r="G3255">
        <v>3253</v>
      </c>
      <c r="H3255">
        <f>IF(Table1[[#This Row],[my_ent_1]]=Table1[[#This Row],[their_ent_1]], 1, 0)</f>
        <v>0</v>
      </c>
      <c r="I3255">
        <f>IF(Table1[[#This Row],[my_ent_2]]=Table1[[#This Row],[their_ent_2]], 1, 0)</f>
        <v>0</v>
      </c>
      <c r="J3255">
        <f>IF(Table1[[#This Row],[same_1]]=1 &amp; Table1[[#This Row],[same_2]]=1, 1, 0)</f>
        <v>0</v>
      </c>
      <c r="K3255">
        <f>IF(ISNUMBER(SEARCH(Table1[[#This Row],[their_ent_1]],Table1[[#This Row],[my_ent_1]])), 1, 0)</f>
        <v>0</v>
      </c>
      <c r="L3255">
        <f>IF(ISNUMBER(SEARCH(Table1[[#This Row],[their_ent_2]],Table1[[#This Row],[my_ent_2]])), 1, 0)</f>
        <v>0</v>
      </c>
    </row>
    <row r="3256" spans="1:12" hidden="1" x14ac:dyDescent="0.3">
      <c r="A3256" t="s">
        <v>740</v>
      </c>
      <c r="B3256" t="s">
        <v>741</v>
      </c>
      <c r="C3256" t="s">
        <v>742</v>
      </c>
      <c r="D3256" t="s">
        <v>412</v>
      </c>
      <c r="E3256" t="s">
        <v>743</v>
      </c>
      <c r="F3256">
        <v>0</v>
      </c>
      <c r="G3256">
        <v>3254</v>
      </c>
      <c r="H3256">
        <f>IF(Table1[[#This Row],[my_ent_1]]=Table1[[#This Row],[their_ent_1]], 1, 0)</f>
        <v>0</v>
      </c>
      <c r="I3256">
        <f>IF(Table1[[#This Row],[my_ent_2]]=Table1[[#This Row],[their_ent_2]], 1, 0)</f>
        <v>0</v>
      </c>
      <c r="J3256">
        <f>IF(Table1[[#This Row],[same_1]]=1 &amp; Table1[[#This Row],[same_2]]=1, 1, 0)</f>
        <v>0</v>
      </c>
      <c r="K3256">
        <f>IF(ISNUMBER(SEARCH(Table1[[#This Row],[their_ent_1]],Table1[[#This Row],[my_ent_1]])), 1, 0)</f>
        <v>0</v>
      </c>
      <c r="L3256">
        <f>IF(ISNUMBER(SEARCH(Table1[[#This Row],[their_ent_2]],Table1[[#This Row],[my_ent_2]])), 1, 0)</f>
        <v>0</v>
      </c>
    </row>
    <row r="3257" spans="1:12" hidden="1" x14ac:dyDescent="0.3">
      <c r="A3257" t="s">
        <v>8514</v>
      </c>
      <c r="B3257" t="s">
        <v>499</v>
      </c>
      <c r="C3257" t="s">
        <v>12</v>
      </c>
      <c r="D3257" t="s">
        <v>143</v>
      </c>
      <c r="E3257" t="s">
        <v>499</v>
      </c>
      <c r="F3257">
        <v>0</v>
      </c>
      <c r="G3257">
        <v>3255</v>
      </c>
      <c r="H3257">
        <f>IF(Table1[[#This Row],[my_ent_1]]=Table1[[#This Row],[their_ent_1]], 1, 0)</f>
        <v>0</v>
      </c>
      <c r="I3257">
        <f>IF(Table1[[#This Row],[my_ent_2]]=Table1[[#This Row],[their_ent_2]], 1, 0)</f>
        <v>0</v>
      </c>
      <c r="J3257">
        <f>IF(Table1[[#This Row],[same_1]]=1 &amp; Table1[[#This Row],[same_2]]=1, 1, 0)</f>
        <v>0</v>
      </c>
      <c r="K3257">
        <f>IF(ISNUMBER(SEARCH(Table1[[#This Row],[their_ent_1]],Table1[[#This Row],[my_ent_1]])), 1, 0)</f>
        <v>0</v>
      </c>
      <c r="L3257">
        <f>IF(ISNUMBER(SEARCH(Table1[[#This Row],[their_ent_2]],Table1[[#This Row],[my_ent_2]])), 1, 0)</f>
        <v>0</v>
      </c>
    </row>
    <row r="3258" spans="1:12" hidden="1" x14ac:dyDescent="0.3">
      <c r="A3258" t="s">
        <v>7645</v>
      </c>
      <c r="B3258" t="s">
        <v>4677</v>
      </c>
      <c r="C3258" t="s">
        <v>4677</v>
      </c>
      <c r="D3258" t="s">
        <v>7646</v>
      </c>
      <c r="E3258" t="s">
        <v>957</v>
      </c>
      <c r="F3258">
        <v>0</v>
      </c>
      <c r="G3258">
        <v>3256</v>
      </c>
      <c r="H3258">
        <f>IF(Table1[[#This Row],[my_ent_1]]=Table1[[#This Row],[their_ent_1]], 1, 0)</f>
        <v>1</v>
      </c>
      <c r="I3258">
        <f>IF(Table1[[#This Row],[my_ent_2]]=Table1[[#This Row],[their_ent_2]], 1, 0)</f>
        <v>0</v>
      </c>
      <c r="J3258">
        <f>IF(Table1[[#This Row],[same_1]]=1 &amp; Table1[[#This Row],[same_2]]=1, 1, 0)</f>
        <v>0</v>
      </c>
      <c r="K3258">
        <f>IF(ISNUMBER(SEARCH(Table1[[#This Row],[their_ent_1]],Table1[[#This Row],[my_ent_1]])), 1, 0)</f>
        <v>1</v>
      </c>
      <c r="L3258">
        <f>IF(ISNUMBER(SEARCH(Table1[[#This Row],[their_ent_2]],Table1[[#This Row],[my_ent_2]])), 1, 0)</f>
        <v>0</v>
      </c>
    </row>
    <row r="3259" spans="1:12" hidden="1" x14ac:dyDescent="0.3">
      <c r="A3259" t="s">
        <v>8515</v>
      </c>
      <c r="B3259" t="s">
        <v>47</v>
      </c>
      <c r="C3259" t="s">
        <v>1304</v>
      </c>
      <c r="D3259" t="s">
        <v>142</v>
      </c>
      <c r="E3259" t="s">
        <v>142</v>
      </c>
      <c r="F3259">
        <v>0</v>
      </c>
      <c r="G3259">
        <v>3257</v>
      </c>
      <c r="H3259">
        <f>IF(Table1[[#This Row],[my_ent_1]]=Table1[[#This Row],[their_ent_1]], 1, 0)</f>
        <v>0</v>
      </c>
      <c r="I3259">
        <f>IF(Table1[[#This Row],[my_ent_2]]=Table1[[#This Row],[their_ent_2]], 1, 0)</f>
        <v>1</v>
      </c>
      <c r="J3259">
        <f>IF(Table1[[#This Row],[same_1]]=1 &amp; Table1[[#This Row],[same_2]]=1, 1, 0)</f>
        <v>0</v>
      </c>
      <c r="K3259">
        <f>IF(ISNUMBER(SEARCH(Table1[[#This Row],[their_ent_1]],Table1[[#This Row],[my_ent_1]])), 1, 0)</f>
        <v>0</v>
      </c>
      <c r="L3259">
        <f>IF(ISNUMBER(SEARCH(Table1[[#This Row],[their_ent_2]],Table1[[#This Row],[my_ent_2]])), 1, 0)</f>
        <v>1</v>
      </c>
    </row>
    <row r="3260" spans="1:12" hidden="1" x14ac:dyDescent="0.3">
      <c r="A3260" t="s">
        <v>8516</v>
      </c>
      <c r="B3260" t="s">
        <v>8517</v>
      </c>
      <c r="C3260" t="s">
        <v>8518</v>
      </c>
      <c r="D3260" t="s">
        <v>8518</v>
      </c>
      <c r="E3260" t="s">
        <v>7945</v>
      </c>
      <c r="F3260">
        <v>0</v>
      </c>
      <c r="G3260">
        <v>3258</v>
      </c>
      <c r="H3260">
        <f>IF(Table1[[#This Row],[my_ent_1]]=Table1[[#This Row],[their_ent_1]], 1, 0)</f>
        <v>0</v>
      </c>
      <c r="I3260">
        <f>IF(Table1[[#This Row],[my_ent_2]]=Table1[[#This Row],[their_ent_2]], 1, 0)</f>
        <v>0</v>
      </c>
      <c r="J3260">
        <f>IF(Table1[[#This Row],[same_1]]=1 &amp; Table1[[#This Row],[same_2]]=1, 1, 0)</f>
        <v>0</v>
      </c>
      <c r="K3260">
        <f>IF(ISNUMBER(SEARCH(Table1[[#This Row],[their_ent_1]],Table1[[#This Row],[my_ent_1]])), 1, 0)</f>
        <v>0</v>
      </c>
      <c r="L3260">
        <f>IF(ISNUMBER(SEARCH(Table1[[#This Row],[their_ent_2]],Table1[[#This Row],[my_ent_2]])), 1, 0)</f>
        <v>0</v>
      </c>
    </row>
    <row r="3261" spans="1:12" hidden="1" x14ac:dyDescent="0.3">
      <c r="A3261" t="s">
        <v>8519</v>
      </c>
      <c r="B3261" t="s">
        <v>8520</v>
      </c>
      <c r="C3261" t="s">
        <v>8520</v>
      </c>
      <c r="D3261" t="s">
        <v>88</v>
      </c>
      <c r="E3261" t="s">
        <v>8521</v>
      </c>
      <c r="F3261">
        <v>0</v>
      </c>
      <c r="G3261">
        <v>3259</v>
      </c>
      <c r="H3261">
        <f>IF(Table1[[#This Row],[my_ent_1]]=Table1[[#This Row],[their_ent_1]], 1, 0)</f>
        <v>1</v>
      </c>
      <c r="I3261">
        <f>IF(Table1[[#This Row],[my_ent_2]]=Table1[[#This Row],[their_ent_2]], 1, 0)</f>
        <v>0</v>
      </c>
      <c r="J3261">
        <f>IF(Table1[[#This Row],[same_1]]=1 &amp; Table1[[#This Row],[same_2]]=1, 1, 0)</f>
        <v>0</v>
      </c>
      <c r="K3261">
        <f>IF(ISNUMBER(SEARCH(Table1[[#This Row],[their_ent_1]],Table1[[#This Row],[my_ent_1]])), 1, 0)</f>
        <v>1</v>
      </c>
      <c r="L3261">
        <f>IF(ISNUMBER(SEARCH(Table1[[#This Row],[their_ent_2]],Table1[[#This Row],[my_ent_2]])), 1, 0)</f>
        <v>0</v>
      </c>
    </row>
    <row r="3262" spans="1:12" hidden="1" x14ac:dyDescent="0.3">
      <c r="A3262" t="s">
        <v>8522</v>
      </c>
      <c r="B3262" t="s">
        <v>8523</v>
      </c>
      <c r="C3262" t="s">
        <v>7930</v>
      </c>
      <c r="D3262" t="s">
        <v>47</v>
      </c>
      <c r="E3262" t="s">
        <v>1596</v>
      </c>
      <c r="F3262">
        <v>0</v>
      </c>
      <c r="G3262">
        <v>3260</v>
      </c>
      <c r="H3262">
        <f>IF(Table1[[#This Row],[my_ent_1]]=Table1[[#This Row],[their_ent_1]], 1, 0)</f>
        <v>0</v>
      </c>
      <c r="I3262">
        <f>IF(Table1[[#This Row],[my_ent_2]]=Table1[[#This Row],[their_ent_2]], 1, 0)</f>
        <v>0</v>
      </c>
      <c r="J3262">
        <f>IF(Table1[[#This Row],[same_1]]=1 &amp; Table1[[#This Row],[same_2]]=1, 1, 0)</f>
        <v>0</v>
      </c>
      <c r="K3262">
        <f>IF(ISNUMBER(SEARCH(Table1[[#This Row],[their_ent_1]],Table1[[#This Row],[my_ent_1]])), 1, 0)</f>
        <v>0</v>
      </c>
      <c r="L3262">
        <f>IF(ISNUMBER(SEARCH(Table1[[#This Row],[their_ent_2]],Table1[[#This Row],[my_ent_2]])), 1, 0)</f>
        <v>0</v>
      </c>
    </row>
    <row r="3263" spans="1:12" x14ac:dyDescent="0.3">
      <c r="A3263" t="s">
        <v>7782</v>
      </c>
      <c r="B3263" t="s">
        <v>316</v>
      </c>
      <c r="C3263" t="s">
        <v>318</v>
      </c>
      <c r="D3263" t="s">
        <v>205</v>
      </c>
      <c r="E3263" t="s">
        <v>205</v>
      </c>
      <c r="F3263">
        <v>0</v>
      </c>
      <c r="G3263">
        <v>3261</v>
      </c>
      <c r="H3263">
        <f>IF(Table1[[#This Row],[my_ent_1]]=Table1[[#This Row],[their_ent_1]], 1, 0)</f>
        <v>0</v>
      </c>
      <c r="I3263">
        <f>IF(Table1[[#This Row],[my_ent_2]]=Table1[[#This Row],[their_ent_2]], 1, 0)</f>
        <v>1</v>
      </c>
      <c r="J3263">
        <f>IF(Table1[[#This Row],[same_1]]=1 &amp; Table1[[#This Row],[same_2]]=1, 1, 0)</f>
        <v>0</v>
      </c>
      <c r="K3263">
        <f>IF(ISNUMBER(SEARCH(Table1[[#This Row],[their_ent_1]],Table1[[#This Row],[my_ent_1]])), 1, 0)</f>
        <v>1</v>
      </c>
      <c r="L3263">
        <f>IF(ISNUMBER(SEARCH(Table1[[#This Row],[their_ent_2]],Table1[[#This Row],[my_ent_2]])), 1, 0)</f>
        <v>1</v>
      </c>
    </row>
    <row r="3264" spans="1:12" hidden="1" x14ac:dyDescent="0.3">
      <c r="A3264" t="s">
        <v>8524</v>
      </c>
      <c r="B3264" t="s">
        <v>277</v>
      </c>
      <c r="C3264" t="s">
        <v>8525</v>
      </c>
      <c r="D3264" t="s">
        <v>8525</v>
      </c>
      <c r="E3264" t="s">
        <v>8526</v>
      </c>
      <c r="F3264">
        <v>0</v>
      </c>
      <c r="G3264">
        <v>3262</v>
      </c>
      <c r="H3264">
        <f>IF(Table1[[#This Row],[my_ent_1]]=Table1[[#This Row],[their_ent_1]], 1, 0)</f>
        <v>0</v>
      </c>
      <c r="I3264">
        <f>IF(Table1[[#This Row],[my_ent_2]]=Table1[[#This Row],[their_ent_2]], 1, 0)</f>
        <v>0</v>
      </c>
      <c r="J3264">
        <f>IF(Table1[[#This Row],[same_1]]=1 &amp; Table1[[#This Row],[same_2]]=1, 1, 0)</f>
        <v>0</v>
      </c>
      <c r="K3264">
        <f>IF(ISNUMBER(SEARCH(Table1[[#This Row],[their_ent_1]],Table1[[#This Row],[my_ent_1]])), 1, 0)</f>
        <v>0</v>
      </c>
      <c r="L3264">
        <f>IF(ISNUMBER(SEARCH(Table1[[#This Row],[their_ent_2]],Table1[[#This Row],[my_ent_2]])), 1, 0)</f>
        <v>0</v>
      </c>
    </row>
    <row r="3265" spans="1:12" hidden="1" x14ac:dyDescent="0.3">
      <c r="A3265" t="s">
        <v>8527</v>
      </c>
      <c r="B3265" t="s">
        <v>1140</v>
      </c>
      <c r="C3265" t="s">
        <v>8528</v>
      </c>
      <c r="D3265" t="s">
        <v>12</v>
      </c>
      <c r="E3265" t="s">
        <v>778</v>
      </c>
      <c r="F3265">
        <v>0</v>
      </c>
      <c r="G3265">
        <v>3263</v>
      </c>
      <c r="H3265">
        <f>IF(Table1[[#This Row],[my_ent_1]]=Table1[[#This Row],[their_ent_1]], 1, 0)</f>
        <v>0</v>
      </c>
      <c r="I3265">
        <f>IF(Table1[[#This Row],[my_ent_2]]=Table1[[#This Row],[their_ent_2]], 1, 0)</f>
        <v>0</v>
      </c>
      <c r="J3265">
        <f>IF(Table1[[#This Row],[same_1]]=1 &amp; Table1[[#This Row],[same_2]]=1, 1, 0)</f>
        <v>0</v>
      </c>
      <c r="K3265">
        <f>IF(ISNUMBER(SEARCH(Table1[[#This Row],[their_ent_1]],Table1[[#This Row],[my_ent_1]])), 1, 0)</f>
        <v>0</v>
      </c>
      <c r="L3265">
        <f>IF(ISNUMBER(SEARCH(Table1[[#This Row],[their_ent_2]],Table1[[#This Row],[my_ent_2]])), 1, 0)</f>
        <v>0</v>
      </c>
    </row>
    <row r="3266" spans="1:12" hidden="1" x14ac:dyDescent="0.3">
      <c r="A3266" t="s">
        <v>8529</v>
      </c>
      <c r="B3266" t="s">
        <v>8530</v>
      </c>
      <c r="C3266" t="s">
        <v>8531</v>
      </c>
      <c r="D3266" t="s">
        <v>143</v>
      </c>
      <c r="E3266" t="s">
        <v>8530</v>
      </c>
      <c r="F3266">
        <v>0</v>
      </c>
      <c r="G3266">
        <v>3264</v>
      </c>
      <c r="H3266">
        <f>IF(Table1[[#This Row],[my_ent_1]]=Table1[[#This Row],[their_ent_1]], 1, 0)</f>
        <v>0</v>
      </c>
      <c r="I3266">
        <f>IF(Table1[[#This Row],[my_ent_2]]=Table1[[#This Row],[their_ent_2]], 1, 0)</f>
        <v>0</v>
      </c>
      <c r="J3266">
        <f>IF(Table1[[#This Row],[same_1]]=1 &amp; Table1[[#This Row],[same_2]]=1, 1, 0)</f>
        <v>0</v>
      </c>
      <c r="K3266">
        <f>IF(ISNUMBER(SEARCH(Table1[[#This Row],[their_ent_1]],Table1[[#This Row],[my_ent_1]])), 1, 0)</f>
        <v>0</v>
      </c>
      <c r="L3266">
        <f>IF(ISNUMBER(SEARCH(Table1[[#This Row],[their_ent_2]],Table1[[#This Row],[my_ent_2]])), 1, 0)</f>
        <v>0</v>
      </c>
    </row>
    <row r="3267" spans="1:12" hidden="1" x14ac:dyDescent="0.3">
      <c r="A3267" t="s">
        <v>8532</v>
      </c>
      <c r="B3267" t="s">
        <v>1568</v>
      </c>
      <c r="C3267" t="s">
        <v>10</v>
      </c>
      <c r="D3267" t="s">
        <v>3159</v>
      </c>
      <c r="E3267" t="s">
        <v>3159</v>
      </c>
      <c r="F3267">
        <v>0</v>
      </c>
      <c r="G3267">
        <v>3265</v>
      </c>
      <c r="H3267">
        <f>IF(Table1[[#This Row],[my_ent_1]]=Table1[[#This Row],[their_ent_1]], 1, 0)</f>
        <v>0</v>
      </c>
      <c r="I3267">
        <f>IF(Table1[[#This Row],[my_ent_2]]=Table1[[#This Row],[their_ent_2]], 1, 0)</f>
        <v>1</v>
      </c>
      <c r="J3267">
        <f>IF(Table1[[#This Row],[same_1]]=1 &amp; Table1[[#This Row],[same_2]]=1, 1, 0)</f>
        <v>0</v>
      </c>
      <c r="K3267">
        <f>IF(ISNUMBER(SEARCH(Table1[[#This Row],[their_ent_1]],Table1[[#This Row],[my_ent_1]])), 1, 0)</f>
        <v>0</v>
      </c>
      <c r="L3267">
        <f>IF(ISNUMBER(SEARCH(Table1[[#This Row],[their_ent_2]],Table1[[#This Row],[my_ent_2]])), 1, 0)</f>
        <v>1</v>
      </c>
    </row>
    <row r="3268" spans="1:12" hidden="1" x14ac:dyDescent="0.3">
      <c r="A3268" t="s">
        <v>8533</v>
      </c>
      <c r="B3268" t="s">
        <v>8534</v>
      </c>
      <c r="C3268" t="s">
        <v>8535</v>
      </c>
      <c r="D3268" t="s">
        <v>7679</v>
      </c>
      <c r="E3268" t="s">
        <v>7680</v>
      </c>
      <c r="F3268">
        <v>0</v>
      </c>
      <c r="G3268">
        <v>3266</v>
      </c>
      <c r="H3268">
        <f>IF(Table1[[#This Row],[my_ent_1]]=Table1[[#This Row],[their_ent_1]], 1, 0)</f>
        <v>0</v>
      </c>
      <c r="I3268">
        <f>IF(Table1[[#This Row],[my_ent_2]]=Table1[[#This Row],[their_ent_2]], 1, 0)</f>
        <v>0</v>
      </c>
      <c r="J3268">
        <f>IF(Table1[[#This Row],[same_1]]=1 &amp; Table1[[#This Row],[same_2]]=1, 1, 0)</f>
        <v>0</v>
      </c>
      <c r="K3268">
        <f>IF(ISNUMBER(SEARCH(Table1[[#This Row],[their_ent_1]],Table1[[#This Row],[my_ent_1]])), 1, 0)</f>
        <v>0</v>
      </c>
      <c r="L3268">
        <f>IF(ISNUMBER(SEARCH(Table1[[#This Row],[their_ent_2]],Table1[[#This Row],[my_ent_2]])), 1, 0)</f>
        <v>1</v>
      </c>
    </row>
    <row r="3269" spans="1:12" hidden="1" x14ac:dyDescent="0.3">
      <c r="A3269" t="s">
        <v>8536</v>
      </c>
      <c r="B3269" t="s">
        <v>8537</v>
      </c>
      <c r="C3269" t="s">
        <v>8537</v>
      </c>
      <c r="D3269" t="s">
        <v>87</v>
      </c>
      <c r="E3269" t="s">
        <v>2990</v>
      </c>
      <c r="F3269">
        <v>0</v>
      </c>
      <c r="G3269">
        <v>3267</v>
      </c>
      <c r="H3269">
        <f>IF(Table1[[#This Row],[my_ent_1]]=Table1[[#This Row],[their_ent_1]], 1, 0)</f>
        <v>1</v>
      </c>
      <c r="I3269">
        <f>IF(Table1[[#This Row],[my_ent_2]]=Table1[[#This Row],[their_ent_2]], 1, 0)</f>
        <v>0</v>
      </c>
      <c r="J3269">
        <f>IF(Table1[[#This Row],[same_1]]=1 &amp; Table1[[#This Row],[same_2]]=1, 1, 0)</f>
        <v>0</v>
      </c>
      <c r="K3269">
        <f>IF(ISNUMBER(SEARCH(Table1[[#This Row],[their_ent_1]],Table1[[#This Row],[my_ent_1]])), 1, 0)</f>
        <v>1</v>
      </c>
      <c r="L3269">
        <f>IF(ISNUMBER(SEARCH(Table1[[#This Row],[their_ent_2]],Table1[[#This Row],[my_ent_2]])), 1, 0)</f>
        <v>0</v>
      </c>
    </row>
    <row r="3270" spans="1:12" hidden="1" x14ac:dyDescent="0.3">
      <c r="A3270" t="s">
        <v>8538</v>
      </c>
      <c r="B3270" t="s">
        <v>871</v>
      </c>
      <c r="C3270" t="s">
        <v>871</v>
      </c>
      <c r="D3270" t="s">
        <v>8539</v>
      </c>
      <c r="E3270" t="s">
        <v>8540</v>
      </c>
      <c r="F3270">
        <v>0</v>
      </c>
      <c r="G3270">
        <v>3268</v>
      </c>
      <c r="H3270">
        <f>IF(Table1[[#This Row],[my_ent_1]]=Table1[[#This Row],[their_ent_1]], 1, 0)</f>
        <v>1</v>
      </c>
      <c r="I3270">
        <f>IF(Table1[[#This Row],[my_ent_2]]=Table1[[#This Row],[their_ent_2]], 1, 0)</f>
        <v>0</v>
      </c>
      <c r="J3270">
        <f>IF(Table1[[#This Row],[same_1]]=1 &amp; Table1[[#This Row],[same_2]]=1, 1, 0)</f>
        <v>0</v>
      </c>
      <c r="K3270">
        <f>IF(ISNUMBER(SEARCH(Table1[[#This Row],[their_ent_1]],Table1[[#This Row],[my_ent_1]])), 1, 0)</f>
        <v>1</v>
      </c>
      <c r="L3270">
        <f>IF(ISNUMBER(SEARCH(Table1[[#This Row],[their_ent_2]],Table1[[#This Row],[my_ent_2]])), 1, 0)</f>
        <v>0</v>
      </c>
    </row>
    <row r="3271" spans="1:12" hidden="1" x14ac:dyDescent="0.3">
      <c r="A3271" t="s">
        <v>6450</v>
      </c>
      <c r="B3271" t="s">
        <v>2559</v>
      </c>
      <c r="C3271" t="s">
        <v>2562</v>
      </c>
      <c r="D3271" t="s">
        <v>2561</v>
      </c>
      <c r="E3271" t="s">
        <v>364</v>
      </c>
      <c r="F3271">
        <v>0</v>
      </c>
      <c r="G3271">
        <v>3269</v>
      </c>
      <c r="H3271">
        <f>IF(Table1[[#This Row],[my_ent_1]]=Table1[[#This Row],[their_ent_1]], 1, 0)</f>
        <v>0</v>
      </c>
      <c r="I3271">
        <f>IF(Table1[[#This Row],[my_ent_2]]=Table1[[#This Row],[their_ent_2]], 1, 0)</f>
        <v>0</v>
      </c>
      <c r="J3271">
        <f>IF(Table1[[#This Row],[same_1]]=1 &amp; Table1[[#This Row],[same_2]]=1, 1, 0)</f>
        <v>0</v>
      </c>
      <c r="K3271">
        <f>IF(ISNUMBER(SEARCH(Table1[[#This Row],[their_ent_1]],Table1[[#This Row],[my_ent_1]])), 1, 0)</f>
        <v>0</v>
      </c>
      <c r="L3271">
        <f>IF(ISNUMBER(SEARCH(Table1[[#This Row],[their_ent_2]],Table1[[#This Row],[my_ent_2]])), 1, 0)</f>
        <v>0</v>
      </c>
    </row>
    <row r="3272" spans="1:12" hidden="1" x14ac:dyDescent="0.3">
      <c r="A3272" t="s">
        <v>8541</v>
      </c>
      <c r="B3272" t="s">
        <v>8542</v>
      </c>
      <c r="C3272" t="s">
        <v>778</v>
      </c>
      <c r="D3272" t="s">
        <v>141</v>
      </c>
      <c r="E3272" t="s">
        <v>739</v>
      </c>
      <c r="F3272">
        <v>0</v>
      </c>
      <c r="G3272">
        <v>3270</v>
      </c>
      <c r="H3272">
        <f>IF(Table1[[#This Row],[my_ent_1]]=Table1[[#This Row],[their_ent_1]], 1, 0)</f>
        <v>0</v>
      </c>
      <c r="I3272">
        <f>IF(Table1[[#This Row],[my_ent_2]]=Table1[[#This Row],[their_ent_2]], 1, 0)</f>
        <v>0</v>
      </c>
      <c r="J3272">
        <f>IF(Table1[[#This Row],[same_1]]=1 &amp; Table1[[#This Row],[same_2]]=1, 1, 0)</f>
        <v>0</v>
      </c>
      <c r="K3272">
        <f>IF(ISNUMBER(SEARCH(Table1[[#This Row],[their_ent_1]],Table1[[#This Row],[my_ent_1]])), 1, 0)</f>
        <v>0</v>
      </c>
      <c r="L3272">
        <f>IF(ISNUMBER(SEARCH(Table1[[#This Row],[their_ent_2]],Table1[[#This Row],[my_ent_2]])), 1, 0)</f>
        <v>1</v>
      </c>
    </row>
    <row r="3273" spans="1:12" hidden="1" x14ac:dyDescent="0.3">
      <c r="A3273" t="s">
        <v>8543</v>
      </c>
      <c r="B3273" t="s">
        <v>141</v>
      </c>
      <c r="C3273" t="s">
        <v>8544</v>
      </c>
      <c r="D3273" t="s">
        <v>8545</v>
      </c>
      <c r="E3273" t="s">
        <v>8546</v>
      </c>
      <c r="F3273">
        <v>0</v>
      </c>
      <c r="G3273">
        <v>3271</v>
      </c>
      <c r="H3273">
        <f>IF(Table1[[#This Row],[my_ent_1]]=Table1[[#This Row],[their_ent_1]], 1, 0)</f>
        <v>0</v>
      </c>
      <c r="I3273">
        <f>IF(Table1[[#This Row],[my_ent_2]]=Table1[[#This Row],[their_ent_2]], 1, 0)</f>
        <v>0</v>
      </c>
      <c r="J3273">
        <f>IF(Table1[[#This Row],[same_1]]=1 &amp; Table1[[#This Row],[same_2]]=1, 1, 0)</f>
        <v>0</v>
      </c>
      <c r="K3273">
        <f>IF(ISNUMBER(SEARCH(Table1[[#This Row],[their_ent_1]],Table1[[#This Row],[my_ent_1]])), 1, 0)</f>
        <v>0</v>
      </c>
      <c r="L3273">
        <f>IF(ISNUMBER(SEARCH(Table1[[#This Row],[their_ent_2]],Table1[[#This Row],[my_ent_2]])), 1, 0)</f>
        <v>0</v>
      </c>
    </row>
    <row r="3274" spans="1:12" hidden="1" x14ac:dyDescent="0.3">
      <c r="A3274" t="s">
        <v>8547</v>
      </c>
      <c r="B3274" t="s">
        <v>47</v>
      </c>
      <c r="C3274" t="s">
        <v>47</v>
      </c>
      <c r="D3274" t="s">
        <v>81</v>
      </c>
      <c r="E3274" t="s">
        <v>1107</v>
      </c>
      <c r="F3274">
        <v>0</v>
      </c>
      <c r="G3274">
        <v>3272</v>
      </c>
      <c r="H3274">
        <f>IF(Table1[[#This Row],[my_ent_1]]=Table1[[#This Row],[their_ent_1]], 1, 0)</f>
        <v>1</v>
      </c>
      <c r="I3274">
        <f>IF(Table1[[#This Row],[my_ent_2]]=Table1[[#This Row],[their_ent_2]], 1, 0)</f>
        <v>0</v>
      </c>
      <c r="J3274">
        <f>IF(Table1[[#This Row],[same_1]]=1 &amp; Table1[[#This Row],[same_2]]=1, 1, 0)</f>
        <v>0</v>
      </c>
      <c r="K3274">
        <f>IF(ISNUMBER(SEARCH(Table1[[#This Row],[their_ent_1]],Table1[[#This Row],[my_ent_1]])), 1, 0)</f>
        <v>1</v>
      </c>
      <c r="L3274">
        <f>IF(ISNUMBER(SEARCH(Table1[[#This Row],[their_ent_2]],Table1[[#This Row],[my_ent_2]])), 1, 0)</f>
        <v>0</v>
      </c>
    </row>
    <row r="3275" spans="1:12" hidden="1" x14ac:dyDescent="0.3">
      <c r="A3275" t="s">
        <v>7482</v>
      </c>
      <c r="B3275" t="s">
        <v>755</v>
      </c>
      <c r="C3275" t="s">
        <v>56</v>
      </c>
      <c r="D3275" t="s">
        <v>56</v>
      </c>
      <c r="E3275" t="s">
        <v>12</v>
      </c>
      <c r="F3275">
        <v>0</v>
      </c>
      <c r="G3275">
        <v>3273</v>
      </c>
      <c r="H3275">
        <f>IF(Table1[[#This Row],[my_ent_1]]=Table1[[#This Row],[their_ent_1]], 1, 0)</f>
        <v>0</v>
      </c>
      <c r="I3275">
        <f>IF(Table1[[#This Row],[my_ent_2]]=Table1[[#This Row],[their_ent_2]], 1, 0)</f>
        <v>0</v>
      </c>
      <c r="J3275">
        <f>IF(Table1[[#This Row],[same_1]]=1 &amp; Table1[[#This Row],[same_2]]=1, 1, 0)</f>
        <v>0</v>
      </c>
      <c r="K3275">
        <f>IF(ISNUMBER(SEARCH(Table1[[#This Row],[their_ent_1]],Table1[[#This Row],[my_ent_1]])), 1, 0)</f>
        <v>0</v>
      </c>
      <c r="L3275">
        <f>IF(ISNUMBER(SEARCH(Table1[[#This Row],[their_ent_2]],Table1[[#This Row],[my_ent_2]])), 1, 0)</f>
        <v>0</v>
      </c>
    </row>
    <row r="3276" spans="1:12" hidden="1" x14ac:dyDescent="0.3">
      <c r="A3276" t="s">
        <v>8548</v>
      </c>
      <c r="B3276" t="s">
        <v>8549</v>
      </c>
      <c r="C3276" t="s">
        <v>27</v>
      </c>
      <c r="D3276" t="s">
        <v>27</v>
      </c>
      <c r="E3276" t="s">
        <v>8550</v>
      </c>
      <c r="F3276">
        <v>0</v>
      </c>
      <c r="G3276">
        <v>3274</v>
      </c>
      <c r="H3276">
        <f>IF(Table1[[#This Row],[my_ent_1]]=Table1[[#This Row],[their_ent_1]], 1, 0)</f>
        <v>0</v>
      </c>
      <c r="I3276">
        <f>IF(Table1[[#This Row],[my_ent_2]]=Table1[[#This Row],[their_ent_2]], 1, 0)</f>
        <v>0</v>
      </c>
      <c r="J3276">
        <f>IF(Table1[[#This Row],[same_1]]=1 &amp; Table1[[#This Row],[same_2]]=1, 1, 0)</f>
        <v>0</v>
      </c>
      <c r="K3276">
        <f>IF(ISNUMBER(SEARCH(Table1[[#This Row],[their_ent_1]],Table1[[#This Row],[my_ent_1]])), 1, 0)</f>
        <v>0</v>
      </c>
      <c r="L3276">
        <f>IF(ISNUMBER(SEARCH(Table1[[#This Row],[their_ent_2]],Table1[[#This Row],[my_ent_2]])), 1, 0)</f>
        <v>0</v>
      </c>
    </row>
    <row r="3277" spans="1:12" hidden="1" x14ac:dyDescent="0.3">
      <c r="A3277" t="s">
        <v>8551</v>
      </c>
      <c r="B3277" t="s">
        <v>8552</v>
      </c>
      <c r="C3277" t="s">
        <v>8552</v>
      </c>
      <c r="D3277" t="s">
        <v>316</v>
      </c>
      <c r="E3277" t="s">
        <v>1789</v>
      </c>
      <c r="F3277">
        <v>0</v>
      </c>
      <c r="G3277">
        <v>3275</v>
      </c>
      <c r="H3277">
        <f>IF(Table1[[#This Row],[my_ent_1]]=Table1[[#This Row],[their_ent_1]], 1, 0)</f>
        <v>1</v>
      </c>
      <c r="I3277">
        <f>IF(Table1[[#This Row],[my_ent_2]]=Table1[[#This Row],[their_ent_2]], 1, 0)</f>
        <v>0</v>
      </c>
      <c r="J3277">
        <f>IF(Table1[[#This Row],[same_1]]=1 &amp; Table1[[#This Row],[same_2]]=1, 1, 0)</f>
        <v>0</v>
      </c>
      <c r="K3277">
        <f>IF(ISNUMBER(SEARCH(Table1[[#This Row],[their_ent_1]],Table1[[#This Row],[my_ent_1]])), 1, 0)</f>
        <v>1</v>
      </c>
      <c r="L3277">
        <f>IF(ISNUMBER(SEARCH(Table1[[#This Row],[their_ent_2]],Table1[[#This Row],[my_ent_2]])), 1, 0)</f>
        <v>0</v>
      </c>
    </row>
    <row r="3278" spans="1:12" hidden="1" x14ac:dyDescent="0.3">
      <c r="A3278" t="s">
        <v>8553</v>
      </c>
      <c r="B3278" t="s">
        <v>8554</v>
      </c>
      <c r="C3278" t="s">
        <v>8555</v>
      </c>
      <c r="D3278" t="s">
        <v>654</v>
      </c>
      <c r="E3278" t="s">
        <v>654</v>
      </c>
      <c r="F3278">
        <v>0</v>
      </c>
      <c r="G3278">
        <v>3276</v>
      </c>
      <c r="H3278">
        <f>IF(Table1[[#This Row],[my_ent_1]]=Table1[[#This Row],[their_ent_1]], 1, 0)</f>
        <v>0</v>
      </c>
      <c r="I3278">
        <f>IF(Table1[[#This Row],[my_ent_2]]=Table1[[#This Row],[their_ent_2]], 1, 0)</f>
        <v>1</v>
      </c>
      <c r="J3278">
        <f>IF(Table1[[#This Row],[same_1]]=1 &amp; Table1[[#This Row],[same_2]]=1, 1, 0)</f>
        <v>0</v>
      </c>
      <c r="K3278">
        <f>IF(ISNUMBER(SEARCH(Table1[[#This Row],[their_ent_1]],Table1[[#This Row],[my_ent_1]])), 1, 0)</f>
        <v>0</v>
      </c>
      <c r="L3278">
        <f>IF(ISNUMBER(SEARCH(Table1[[#This Row],[their_ent_2]],Table1[[#This Row],[my_ent_2]])), 1, 0)</f>
        <v>1</v>
      </c>
    </row>
    <row r="3279" spans="1:12" hidden="1" x14ac:dyDescent="0.3">
      <c r="A3279" t="s">
        <v>8556</v>
      </c>
      <c r="B3279" t="s">
        <v>8557</v>
      </c>
      <c r="C3279" t="s">
        <v>8558</v>
      </c>
      <c r="D3279" t="s">
        <v>8558</v>
      </c>
      <c r="E3279" t="s">
        <v>8559</v>
      </c>
      <c r="F3279">
        <v>0</v>
      </c>
      <c r="G3279">
        <v>3277</v>
      </c>
      <c r="H3279">
        <f>IF(Table1[[#This Row],[my_ent_1]]=Table1[[#This Row],[their_ent_1]], 1, 0)</f>
        <v>0</v>
      </c>
      <c r="I3279">
        <f>IF(Table1[[#This Row],[my_ent_2]]=Table1[[#This Row],[their_ent_2]], 1, 0)</f>
        <v>0</v>
      </c>
      <c r="J3279">
        <f>IF(Table1[[#This Row],[same_1]]=1 &amp; Table1[[#This Row],[same_2]]=1, 1, 0)</f>
        <v>0</v>
      </c>
      <c r="K3279">
        <f>IF(ISNUMBER(SEARCH(Table1[[#This Row],[their_ent_1]],Table1[[#This Row],[my_ent_1]])), 1, 0)</f>
        <v>0</v>
      </c>
      <c r="L3279">
        <f>IF(ISNUMBER(SEARCH(Table1[[#This Row],[their_ent_2]],Table1[[#This Row],[my_ent_2]])), 1, 0)</f>
        <v>0</v>
      </c>
    </row>
    <row r="3280" spans="1:12" hidden="1" x14ac:dyDescent="0.3">
      <c r="A3280" t="s">
        <v>8560</v>
      </c>
      <c r="B3280" t="s">
        <v>6380</v>
      </c>
      <c r="C3280" t="s">
        <v>6380</v>
      </c>
      <c r="D3280" t="s">
        <v>143</v>
      </c>
      <c r="E3280" t="s">
        <v>8561</v>
      </c>
      <c r="F3280">
        <v>0</v>
      </c>
      <c r="G3280">
        <v>3278</v>
      </c>
      <c r="H3280">
        <f>IF(Table1[[#This Row],[my_ent_1]]=Table1[[#This Row],[their_ent_1]], 1, 0)</f>
        <v>1</v>
      </c>
      <c r="I3280">
        <f>IF(Table1[[#This Row],[my_ent_2]]=Table1[[#This Row],[their_ent_2]], 1, 0)</f>
        <v>0</v>
      </c>
      <c r="J3280">
        <f>IF(Table1[[#This Row],[same_1]]=1 &amp; Table1[[#This Row],[same_2]]=1, 1, 0)</f>
        <v>0</v>
      </c>
      <c r="K3280">
        <f>IF(ISNUMBER(SEARCH(Table1[[#This Row],[their_ent_1]],Table1[[#This Row],[my_ent_1]])), 1, 0)</f>
        <v>1</v>
      </c>
      <c r="L3280">
        <f>IF(ISNUMBER(SEARCH(Table1[[#This Row],[their_ent_2]],Table1[[#This Row],[my_ent_2]])), 1, 0)</f>
        <v>0</v>
      </c>
    </row>
    <row r="3281" spans="1:12" hidden="1" x14ac:dyDescent="0.3">
      <c r="A3281" t="s">
        <v>8562</v>
      </c>
      <c r="B3281" t="s">
        <v>8563</v>
      </c>
      <c r="C3281" t="s">
        <v>5384</v>
      </c>
      <c r="D3281" t="s">
        <v>117</v>
      </c>
      <c r="E3281" t="s">
        <v>8564</v>
      </c>
      <c r="F3281">
        <v>0</v>
      </c>
      <c r="G3281">
        <v>3279</v>
      </c>
      <c r="H3281">
        <f>IF(Table1[[#This Row],[my_ent_1]]=Table1[[#This Row],[their_ent_1]], 1, 0)</f>
        <v>0</v>
      </c>
      <c r="I3281">
        <f>IF(Table1[[#This Row],[my_ent_2]]=Table1[[#This Row],[their_ent_2]], 1, 0)</f>
        <v>0</v>
      </c>
      <c r="J3281">
        <f>IF(Table1[[#This Row],[same_1]]=1 &amp; Table1[[#This Row],[same_2]]=1, 1, 0)</f>
        <v>0</v>
      </c>
      <c r="K3281">
        <f>IF(ISNUMBER(SEARCH(Table1[[#This Row],[their_ent_1]],Table1[[#This Row],[my_ent_1]])), 1, 0)</f>
        <v>0</v>
      </c>
      <c r="L3281">
        <f>IF(ISNUMBER(SEARCH(Table1[[#This Row],[their_ent_2]],Table1[[#This Row],[my_ent_2]])), 1, 0)</f>
        <v>0</v>
      </c>
    </row>
    <row r="3282" spans="1:12" hidden="1" x14ac:dyDescent="0.3">
      <c r="A3282" t="s">
        <v>8565</v>
      </c>
      <c r="B3282" t="s">
        <v>3072</v>
      </c>
      <c r="C3282" t="s">
        <v>8566</v>
      </c>
      <c r="D3282" t="s">
        <v>8567</v>
      </c>
      <c r="E3282" t="s">
        <v>1999</v>
      </c>
      <c r="F3282">
        <v>0</v>
      </c>
      <c r="G3282">
        <v>3280</v>
      </c>
      <c r="H3282">
        <f>IF(Table1[[#This Row],[my_ent_1]]=Table1[[#This Row],[their_ent_1]], 1, 0)</f>
        <v>0</v>
      </c>
      <c r="I3282">
        <f>IF(Table1[[#This Row],[my_ent_2]]=Table1[[#This Row],[their_ent_2]], 1, 0)</f>
        <v>0</v>
      </c>
      <c r="J3282">
        <f>IF(Table1[[#This Row],[same_1]]=1 &amp; Table1[[#This Row],[same_2]]=1, 1, 0)</f>
        <v>0</v>
      </c>
      <c r="K3282">
        <f>IF(ISNUMBER(SEARCH(Table1[[#This Row],[their_ent_1]],Table1[[#This Row],[my_ent_1]])), 1, 0)</f>
        <v>0</v>
      </c>
      <c r="L3282">
        <f>IF(ISNUMBER(SEARCH(Table1[[#This Row],[their_ent_2]],Table1[[#This Row],[my_ent_2]])), 1, 0)</f>
        <v>0</v>
      </c>
    </row>
    <row r="3283" spans="1:12" x14ac:dyDescent="0.3">
      <c r="A3283" t="s">
        <v>8568</v>
      </c>
      <c r="B3283" t="s">
        <v>8569</v>
      </c>
      <c r="C3283" t="s">
        <v>8570</v>
      </c>
      <c r="D3283" t="s">
        <v>942</v>
      </c>
      <c r="E3283" t="s">
        <v>942</v>
      </c>
      <c r="F3283">
        <v>0</v>
      </c>
      <c r="G3283">
        <v>3281</v>
      </c>
      <c r="H3283">
        <f>IF(Table1[[#This Row],[my_ent_1]]=Table1[[#This Row],[their_ent_1]], 1, 0)</f>
        <v>0</v>
      </c>
      <c r="I3283">
        <f>IF(Table1[[#This Row],[my_ent_2]]=Table1[[#This Row],[their_ent_2]], 1, 0)</f>
        <v>1</v>
      </c>
      <c r="J3283">
        <f>IF(Table1[[#This Row],[same_1]]=1 &amp; Table1[[#This Row],[same_2]]=1, 1, 0)</f>
        <v>0</v>
      </c>
      <c r="K3283">
        <f>IF(ISNUMBER(SEARCH(Table1[[#This Row],[their_ent_1]],Table1[[#This Row],[my_ent_1]])), 1, 0)</f>
        <v>1</v>
      </c>
      <c r="L3283">
        <f>IF(ISNUMBER(SEARCH(Table1[[#This Row],[their_ent_2]],Table1[[#This Row],[my_ent_2]])), 1, 0)</f>
        <v>1</v>
      </c>
    </row>
    <row r="3284" spans="1:12" hidden="1" x14ac:dyDescent="0.3">
      <c r="A3284" t="s">
        <v>8571</v>
      </c>
      <c r="B3284" t="s">
        <v>469</v>
      </c>
      <c r="C3284" t="s">
        <v>47</v>
      </c>
      <c r="D3284" t="s">
        <v>229</v>
      </c>
      <c r="E3284" t="s">
        <v>21</v>
      </c>
      <c r="F3284">
        <v>0</v>
      </c>
      <c r="G3284">
        <v>3282</v>
      </c>
      <c r="H3284">
        <f>IF(Table1[[#This Row],[my_ent_1]]=Table1[[#This Row],[their_ent_1]], 1, 0)</f>
        <v>0</v>
      </c>
      <c r="I3284">
        <f>IF(Table1[[#This Row],[my_ent_2]]=Table1[[#This Row],[their_ent_2]], 1, 0)</f>
        <v>0</v>
      </c>
      <c r="J3284">
        <f>IF(Table1[[#This Row],[same_1]]=1 &amp; Table1[[#This Row],[same_2]]=1, 1, 0)</f>
        <v>0</v>
      </c>
      <c r="K3284">
        <f>IF(ISNUMBER(SEARCH(Table1[[#This Row],[their_ent_1]],Table1[[#This Row],[my_ent_1]])), 1, 0)</f>
        <v>1</v>
      </c>
      <c r="L3284">
        <f>IF(ISNUMBER(SEARCH(Table1[[#This Row],[their_ent_2]],Table1[[#This Row],[my_ent_2]])), 1, 0)</f>
        <v>0</v>
      </c>
    </row>
    <row r="3285" spans="1:12" hidden="1" x14ac:dyDescent="0.3">
      <c r="A3285" t="s">
        <v>1144</v>
      </c>
      <c r="B3285" t="s">
        <v>1145</v>
      </c>
      <c r="C3285" t="s">
        <v>1146</v>
      </c>
      <c r="D3285" t="s">
        <v>1147</v>
      </c>
      <c r="E3285" t="s">
        <v>1147</v>
      </c>
      <c r="F3285">
        <v>0</v>
      </c>
      <c r="G3285">
        <v>3283</v>
      </c>
      <c r="H3285">
        <f>IF(Table1[[#This Row],[my_ent_1]]=Table1[[#This Row],[their_ent_1]], 1, 0)</f>
        <v>0</v>
      </c>
      <c r="I3285">
        <f>IF(Table1[[#This Row],[my_ent_2]]=Table1[[#This Row],[their_ent_2]], 1, 0)</f>
        <v>1</v>
      </c>
      <c r="J3285">
        <f>IF(Table1[[#This Row],[same_1]]=1 &amp; Table1[[#This Row],[same_2]]=1, 1, 0)</f>
        <v>0</v>
      </c>
      <c r="K3285">
        <f>IF(ISNUMBER(SEARCH(Table1[[#This Row],[their_ent_1]],Table1[[#This Row],[my_ent_1]])), 1, 0)</f>
        <v>0</v>
      </c>
      <c r="L3285">
        <f>IF(ISNUMBER(SEARCH(Table1[[#This Row],[their_ent_2]],Table1[[#This Row],[my_ent_2]])), 1, 0)</f>
        <v>1</v>
      </c>
    </row>
    <row r="3286" spans="1:12" hidden="1" x14ac:dyDescent="0.3">
      <c r="A3286" t="s">
        <v>8572</v>
      </c>
      <c r="B3286" t="s">
        <v>405</v>
      </c>
      <c r="C3286" t="s">
        <v>25</v>
      </c>
      <c r="D3286" t="s">
        <v>57</v>
      </c>
      <c r="E3286" t="s">
        <v>4640</v>
      </c>
      <c r="F3286">
        <v>0</v>
      </c>
      <c r="G3286">
        <v>3284</v>
      </c>
      <c r="H3286">
        <f>IF(Table1[[#This Row],[my_ent_1]]=Table1[[#This Row],[their_ent_1]], 1, 0)</f>
        <v>0</v>
      </c>
      <c r="I3286">
        <f>IF(Table1[[#This Row],[my_ent_2]]=Table1[[#This Row],[their_ent_2]], 1, 0)</f>
        <v>0</v>
      </c>
      <c r="J3286">
        <f>IF(Table1[[#This Row],[same_1]]=1 &amp; Table1[[#This Row],[same_2]]=1, 1, 0)</f>
        <v>0</v>
      </c>
      <c r="K3286">
        <f>IF(ISNUMBER(SEARCH(Table1[[#This Row],[their_ent_1]],Table1[[#This Row],[my_ent_1]])), 1, 0)</f>
        <v>1</v>
      </c>
      <c r="L3286">
        <f>IF(ISNUMBER(SEARCH(Table1[[#This Row],[their_ent_2]],Table1[[#This Row],[my_ent_2]])), 1, 0)</f>
        <v>0</v>
      </c>
    </row>
    <row r="3287" spans="1:12" hidden="1" x14ac:dyDescent="0.3">
      <c r="A3287" t="s">
        <v>8573</v>
      </c>
      <c r="B3287" t="s">
        <v>336</v>
      </c>
      <c r="C3287" t="s">
        <v>336</v>
      </c>
      <c r="D3287" t="s">
        <v>4619</v>
      </c>
      <c r="E3287" t="s">
        <v>82</v>
      </c>
      <c r="F3287">
        <v>0</v>
      </c>
      <c r="G3287">
        <v>3285</v>
      </c>
      <c r="H3287">
        <f>IF(Table1[[#This Row],[my_ent_1]]=Table1[[#This Row],[their_ent_1]], 1, 0)</f>
        <v>1</v>
      </c>
      <c r="I3287">
        <f>IF(Table1[[#This Row],[my_ent_2]]=Table1[[#This Row],[their_ent_2]], 1, 0)</f>
        <v>0</v>
      </c>
      <c r="J3287">
        <f>IF(Table1[[#This Row],[same_1]]=1 &amp; Table1[[#This Row],[same_2]]=1, 1, 0)</f>
        <v>0</v>
      </c>
      <c r="K3287">
        <f>IF(ISNUMBER(SEARCH(Table1[[#This Row],[their_ent_1]],Table1[[#This Row],[my_ent_1]])), 1, 0)</f>
        <v>1</v>
      </c>
      <c r="L3287">
        <f>IF(ISNUMBER(SEARCH(Table1[[#This Row],[their_ent_2]],Table1[[#This Row],[my_ent_2]])), 1, 0)</f>
        <v>0</v>
      </c>
    </row>
    <row r="3288" spans="1:12" x14ac:dyDescent="0.3">
      <c r="A3288" t="s">
        <v>8574</v>
      </c>
      <c r="B3288" t="s">
        <v>1562</v>
      </c>
      <c r="C3288" t="s">
        <v>1562</v>
      </c>
      <c r="D3288" t="s">
        <v>8575</v>
      </c>
      <c r="E3288" t="s">
        <v>8576</v>
      </c>
      <c r="F3288">
        <v>0</v>
      </c>
      <c r="G3288">
        <v>3286</v>
      </c>
      <c r="H3288">
        <f>IF(Table1[[#This Row],[my_ent_1]]=Table1[[#This Row],[their_ent_1]], 1, 0)</f>
        <v>1</v>
      </c>
      <c r="I3288">
        <f>IF(Table1[[#This Row],[my_ent_2]]=Table1[[#This Row],[their_ent_2]], 1, 0)</f>
        <v>0</v>
      </c>
      <c r="J3288">
        <f>IF(Table1[[#This Row],[same_1]]=1 &amp; Table1[[#This Row],[same_2]]=1, 1, 0)</f>
        <v>0</v>
      </c>
      <c r="K3288">
        <f>IF(ISNUMBER(SEARCH(Table1[[#This Row],[their_ent_1]],Table1[[#This Row],[my_ent_1]])), 1, 0)</f>
        <v>1</v>
      </c>
      <c r="L3288">
        <f>IF(ISNUMBER(SEARCH(Table1[[#This Row],[their_ent_2]],Table1[[#This Row],[my_ent_2]])), 1, 0)</f>
        <v>1</v>
      </c>
    </row>
    <row r="3289" spans="1:12" hidden="1" x14ac:dyDescent="0.3">
      <c r="A3289" t="s">
        <v>8577</v>
      </c>
      <c r="B3289" t="s">
        <v>538</v>
      </c>
      <c r="C3289" t="s">
        <v>1414</v>
      </c>
      <c r="D3289" t="s">
        <v>1414</v>
      </c>
      <c r="E3289" t="s">
        <v>8578</v>
      </c>
      <c r="F3289">
        <v>0</v>
      </c>
      <c r="G3289">
        <v>3287</v>
      </c>
      <c r="H3289">
        <f>IF(Table1[[#This Row],[my_ent_1]]=Table1[[#This Row],[their_ent_1]], 1, 0)</f>
        <v>0</v>
      </c>
      <c r="I3289">
        <f>IF(Table1[[#This Row],[my_ent_2]]=Table1[[#This Row],[their_ent_2]], 1, 0)</f>
        <v>0</v>
      </c>
      <c r="J3289">
        <f>IF(Table1[[#This Row],[same_1]]=1 &amp; Table1[[#This Row],[same_2]]=1, 1, 0)</f>
        <v>0</v>
      </c>
      <c r="K3289">
        <f>IF(ISNUMBER(SEARCH(Table1[[#This Row],[their_ent_1]],Table1[[#This Row],[my_ent_1]])), 1, 0)</f>
        <v>1</v>
      </c>
      <c r="L3289">
        <f>IF(ISNUMBER(SEARCH(Table1[[#This Row],[their_ent_2]],Table1[[#This Row],[my_ent_2]])), 1, 0)</f>
        <v>0</v>
      </c>
    </row>
    <row r="3290" spans="1:12" hidden="1" x14ac:dyDescent="0.3">
      <c r="A3290" t="s">
        <v>8579</v>
      </c>
      <c r="B3290" t="s">
        <v>8580</v>
      </c>
      <c r="C3290" t="s">
        <v>1892</v>
      </c>
      <c r="D3290" t="s">
        <v>36</v>
      </c>
      <c r="E3290" t="s">
        <v>8581</v>
      </c>
      <c r="F3290">
        <v>0</v>
      </c>
      <c r="G3290">
        <v>3288</v>
      </c>
      <c r="H3290">
        <f>IF(Table1[[#This Row],[my_ent_1]]=Table1[[#This Row],[their_ent_1]], 1, 0)</f>
        <v>0</v>
      </c>
      <c r="I3290">
        <f>IF(Table1[[#This Row],[my_ent_2]]=Table1[[#This Row],[their_ent_2]], 1, 0)</f>
        <v>0</v>
      </c>
      <c r="J3290">
        <f>IF(Table1[[#This Row],[same_1]]=1 &amp; Table1[[#This Row],[same_2]]=1, 1, 0)</f>
        <v>0</v>
      </c>
      <c r="K3290">
        <f>IF(ISNUMBER(SEARCH(Table1[[#This Row],[their_ent_1]],Table1[[#This Row],[my_ent_1]])), 1, 0)</f>
        <v>1</v>
      </c>
      <c r="L3290">
        <f>IF(ISNUMBER(SEARCH(Table1[[#This Row],[their_ent_2]],Table1[[#This Row],[my_ent_2]])), 1, 0)</f>
        <v>0</v>
      </c>
    </row>
    <row r="3291" spans="1:12" hidden="1" x14ac:dyDescent="0.3">
      <c r="A3291" t="s">
        <v>8582</v>
      </c>
      <c r="B3291" t="s">
        <v>8583</v>
      </c>
      <c r="C3291" t="s">
        <v>205</v>
      </c>
      <c r="D3291" t="s">
        <v>1727</v>
      </c>
      <c r="E3291" t="s">
        <v>1481</v>
      </c>
      <c r="F3291">
        <v>0</v>
      </c>
      <c r="G3291">
        <v>3289</v>
      </c>
      <c r="H3291">
        <f>IF(Table1[[#This Row],[my_ent_1]]=Table1[[#This Row],[their_ent_1]], 1, 0)</f>
        <v>0</v>
      </c>
      <c r="I3291">
        <f>IF(Table1[[#This Row],[my_ent_2]]=Table1[[#This Row],[their_ent_2]], 1, 0)</f>
        <v>0</v>
      </c>
      <c r="J3291">
        <f>IF(Table1[[#This Row],[same_1]]=1 &amp; Table1[[#This Row],[same_2]]=1, 1, 0)</f>
        <v>0</v>
      </c>
      <c r="K3291">
        <f>IF(ISNUMBER(SEARCH(Table1[[#This Row],[their_ent_1]],Table1[[#This Row],[my_ent_1]])), 1, 0)</f>
        <v>1</v>
      </c>
      <c r="L3291">
        <f>IF(ISNUMBER(SEARCH(Table1[[#This Row],[their_ent_2]],Table1[[#This Row],[my_ent_2]])), 1, 0)</f>
        <v>0</v>
      </c>
    </row>
    <row r="3292" spans="1:12" hidden="1" x14ac:dyDescent="0.3">
      <c r="A3292" t="s">
        <v>8584</v>
      </c>
      <c r="B3292" t="s">
        <v>8585</v>
      </c>
      <c r="C3292" t="s">
        <v>7996</v>
      </c>
      <c r="D3292" t="s">
        <v>8586</v>
      </c>
      <c r="E3292" t="s">
        <v>8586</v>
      </c>
      <c r="F3292">
        <v>0</v>
      </c>
      <c r="G3292">
        <v>3290</v>
      </c>
      <c r="H3292">
        <f>IF(Table1[[#This Row],[my_ent_1]]=Table1[[#This Row],[their_ent_1]], 1, 0)</f>
        <v>0</v>
      </c>
      <c r="I3292">
        <f>IF(Table1[[#This Row],[my_ent_2]]=Table1[[#This Row],[their_ent_2]], 1, 0)</f>
        <v>1</v>
      </c>
      <c r="J3292">
        <f>IF(Table1[[#This Row],[same_1]]=1 &amp; Table1[[#This Row],[same_2]]=1, 1, 0)</f>
        <v>0</v>
      </c>
      <c r="K3292">
        <f>IF(ISNUMBER(SEARCH(Table1[[#This Row],[their_ent_1]],Table1[[#This Row],[my_ent_1]])), 1, 0)</f>
        <v>0</v>
      </c>
      <c r="L3292">
        <f>IF(ISNUMBER(SEARCH(Table1[[#This Row],[their_ent_2]],Table1[[#This Row],[my_ent_2]])), 1, 0)</f>
        <v>1</v>
      </c>
    </row>
    <row r="3293" spans="1:12" hidden="1" x14ac:dyDescent="0.3">
      <c r="A3293" t="s">
        <v>8587</v>
      </c>
      <c r="B3293" t="s">
        <v>8588</v>
      </c>
      <c r="C3293" t="s">
        <v>8588</v>
      </c>
      <c r="D3293" t="s">
        <v>8589</v>
      </c>
      <c r="E3293" t="s">
        <v>991</v>
      </c>
      <c r="F3293">
        <v>0</v>
      </c>
      <c r="G3293">
        <v>3291</v>
      </c>
      <c r="H3293">
        <f>IF(Table1[[#This Row],[my_ent_1]]=Table1[[#This Row],[their_ent_1]], 1, 0)</f>
        <v>1</v>
      </c>
      <c r="I3293">
        <f>IF(Table1[[#This Row],[my_ent_2]]=Table1[[#This Row],[their_ent_2]], 1, 0)</f>
        <v>0</v>
      </c>
      <c r="J3293">
        <f>IF(Table1[[#This Row],[same_1]]=1 &amp; Table1[[#This Row],[same_2]]=1, 1, 0)</f>
        <v>0</v>
      </c>
      <c r="K3293">
        <f>IF(ISNUMBER(SEARCH(Table1[[#This Row],[their_ent_1]],Table1[[#This Row],[my_ent_1]])), 1, 0)</f>
        <v>1</v>
      </c>
      <c r="L3293">
        <f>IF(ISNUMBER(SEARCH(Table1[[#This Row],[their_ent_2]],Table1[[#This Row],[my_ent_2]])), 1, 0)</f>
        <v>0</v>
      </c>
    </row>
    <row r="3294" spans="1:12" hidden="1" x14ac:dyDescent="0.3">
      <c r="A3294" t="s">
        <v>8590</v>
      </c>
      <c r="B3294" t="s">
        <v>8591</v>
      </c>
      <c r="C3294" t="s">
        <v>8592</v>
      </c>
      <c r="D3294" t="s">
        <v>8593</v>
      </c>
      <c r="E3294" t="s">
        <v>8594</v>
      </c>
      <c r="F3294">
        <v>0</v>
      </c>
      <c r="G3294">
        <v>3292</v>
      </c>
      <c r="H3294">
        <f>IF(Table1[[#This Row],[my_ent_1]]=Table1[[#This Row],[their_ent_1]], 1, 0)</f>
        <v>0</v>
      </c>
      <c r="I3294">
        <f>IF(Table1[[#This Row],[my_ent_2]]=Table1[[#This Row],[their_ent_2]], 1, 0)</f>
        <v>0</v>
      </c>
      <c r="J3294">
        <f>IF(Table1[[#This Row],[same_1]]=1 &amp; Table1[[#This Row],[same_2]]=1, 1, 0)</f>
        <v>0</v>
      </c>
      <c r="K3294">
        <f>IF(ISNUMBER(SEARCH(Table1[[#This Row],[their_ent_1]],Table1[[#This Row],[my_ent_1]])), 1, 0)</f>
        <v>1</v>
      </c>
      <c r="L3294">
        <f>IF(ISNUMBER(SEARCH(Table1[[#This Row],[their_ent_2]],Table1[[#This Row],[my_ent_2]])), 1, 0)</f>
        <v>0</v>
      </c>
    </row>
    <row r="3295" spans="1:12" hidden="1" x14ac:dyDescent="0.3">
      <c r="A3295" t="s">
        <v>8595</v>
      </c>
      <c r="B3295" t="s">
        <v>1392</v>
      </c>
      <c r="C3295" t="s">
        <v>8596</v>
      </c>
      <c r="D3295" t="s">
        <v>1392</v>
      </c>
      <c r="E3295" t="s">
        <v>8597</v>
      </c>
      <c r="F3295">
        <v>0</v>
      </c>
      <c r="G3295">
        <v>3293</v>
      </c>
      <c r="H3295">
        <f>IF(Table1[[#This Row],[my_ent_1]]=Table1[[#This Row],[their_ent_1]], 1, 0)</f>
        <v>0</v>
      </c>
      <c r="I3295">
        <f>IF(Table1[[#This Row],[my_ent_2]]=Table1[[#This Row],[their_ent_2]], 1, 0)</f>
        <v>0</v>
      </c>
      <c r="J3295">
        <f>IF(Table1[[#This Row],[same_1]]=1 &amp; Table1[[#This Row],[same_2]]=1, 1, 0)</f>
        <v>0</v>
      </c>
      <c r="K3295">
        <f>IF(ISNUMBER(SEARCH(Table1[[#This Row],[their_ent_1]],Table1[[#This Row],[my_ent_1]])), 1, 0)</f>
        <v>0</v>
      </c>
      <c r="L3295">
        <f>IF(ISNUMBER(SEARCH(Table1[[#This Row],[their_ent_2]],Table1[[#This Row],[my_ent_2]])), 1, 0)</f>
        <v>0</v>
      </c>
    </row>
    <row r="3296" spans="1:12" hidden="1" x14ac:dyDescent="0.3">
      <c r="A3296" t="s">
        <v>8598</v>
      </c>
      <c r="B3296" t="s">
        <v>8599</v>
      </c>
      <c r="C3296" t="s">
        <v>8600</v>
      </c>
      <c r="D3296" t="s">
        <v>143</v>
      </c>
      <c r="E3296" t="s">
        <v>8601</v>
      </c>
      <c r="F3296">
        <v>0</v>
      </c>
      <c r="G3296">
        <v>3294</v>
      </c>
      <c r="H3296">
        <f>IF(Table1[[#This Row],[my_ent_1]]=Table1[[#This Row],[their_ent_1]], 1, 0)</f>
        <v>0</v>
      </c>
      <c r="I3296">
        <f>IF(Table1[[#This Row],[my_ent_2]]=Table1[[#This Row],[their_ent_2]], 1, 0)</f>
        <v>0</v>
      </c>
      <c r="J3296">
        <f>IF(Table1[[#This Row],[same_1]]=1 &amp; Table1[[#This Row],[same_2]]=1, 1, 0)</f>
        <v>0</v>
      </c>
      <c r="K3296">
        <f>IF(ISNUMBER(SEARCH(Table1[[#This Row],[their_ent_1]],Table1[[#This Row],[my_ent_1]])), 1, 0)</f>
        <v>1</v>
      </c>
      <c r="L3296">
        <f>IF(ISNUMBER(SEARCH(Table1[[#This Row],[their_ent_2]],Table1[[#This Row],[my_ent_2]])), 1, 0)</f>
        <v>0</v>
      </c>
    </row>
    <row r="3297" spans="1:12" hidden="1" x14ac:dyDescent="0.3">
      <c r="A3297" t="s">
        <v>8602</v>
      </c>
      <c r="B3297" t="s">
        <v>8603</v>
      </c>
      <c r="C3297" t="s">
        <v>2851</v>
      </c>
      <c r="D3297" t="s">
        <v>3853</v>
      </c>
      <c r="E3297" t="s">
        <v>8604</v>
      </c>
      <c r="F3297">
        <v>0</v>
      </c>
      <c r="G3297">
        <v>3295</v>
      </c>
      <c r="H3297">
        <f>IF(Table1[[#This Row],[my_ent_1]]=Table1[[#This Row],[their_ent_1]], 1, 0)</f>
        <v>0</v>
      </c>
      <c r="I3297">
        <f>IF(Table1[[#This Row],[my_ent_2]]=Table1[[#This Row],[their_ent_2]], 1, 0)</f>
        <v>0</v>
      </c>
      <c r="J3297">
        <f>IF(Table1[[#This Row],[same_1]]=1 &amp; Table1[[#This Row],[same_2]]=1, 1, 0)</f>
        <v>0</v>
      </c>
      <c r="K3297">
        <f>IF(ISNUMBER(SEARCH(Table1[[#This Row],[their_ent_1]],Table1[[#This Row],[my_ent_1]])), 1, 0)</f>
        <v>0</v>
      </c>
      <c r="L3297">
        <f>IF(ISNUMBER(SEARCH(Table1[[#This Row],[their_ent_2]],Table1[[#This Row],[my_ent_2]])), 1, 0)</f>
        <v>0</v>
      </c>
    </row>
    <row r="3298" spans="1:12" hidden="1" x14ac:dyDescent="0.3">
      <c r="A3298" t="s">
        <v>8605</v>
      </c>
      <c r="B3298" t="s">
        <v>1904</v>
      </c>
      <c r="C3298" t="s">
        <v>8606</v>
      </c>
      <c r="D3298" t="s">
        <v>8607</v>
      </c>
      <c r="E3298" t="s">
        <v>8607</v>
      </c>
      <c r="F3298">
        <v>0</v>
      </c>
      <c r="G3298">
        <v>3296</v>
      </c>
      <c r="H3298">
        <f>IF(Table1[[#This Row],[my_ent_1]]=Table1[[#This Row],[their_ent_1]], 1, 0)</f>
        <v>0</v>
      </c>
      <c r="I3298">
        <f>IF(Table1[[#This Row],[my_ent_2]]=Table1[[#This Row],[their_ent_2]], 1, 0)</f>
        <v>1</v>
      </c>
      <c r="J3298">
        <f>IF(Table1[[#This Row],[same_1]]=1 &amp; Table1[[#This Row],[same_2]]=1, 1, 0)</f>
        <v>0</v>
      </c>
      <c r="K3298">
        <f>IF(ISNUMBER(SEARCH(Table1[[#This Row],[their_ent_1]],Table1[[#This Row],[my_ent_1]])), 1, 0)</f>
        <v>0</v>
      </c>
      <c r="L3298">
        <f>IF(ISNUMBER(SEARCH(Table1[[#This Row],[their_ent_2]],Table1[[#This Row],[my_ent_2]])), 1, 0)</f>
        <v>1</v>
      </c>
    </row>
    <row r="3299" spans="1:12" hidden="1" x14ac:dyDescent="0.3">
      <c r="A3299" t="s">
        <v>8608</v>
      </c>
      <c r="B3299" t="s">
        <v>110</v>
      </c>
      <c r="C3299" t="s">
        <v>1545</v>
      </c>
      <c r="D3299" t="s">
        <v>1650</v>
      </c>
      <c r="E3299" t="s">
        <v>1650</v>
      </c>
      <c r="F3299">
        <v>0</v>
      </c>
      <c r="G3299">
        <v>3297</v>
      </c>
      <c r="H3299">
        <f>IF(Table1[[#This Row],[my_ent_1]]=Table1[[#This Row],[their_ent_1]], 1, 0)</f>
        <v>0</v>
      </c>
      <c r="I3299">
        <f>IF(Table1[[#This Row],[my_ent_2]]=Table1[[#This Row],[their_ent_2]], 1, 0)</f>
        <v>1</v>
      </c>
      <c r="J3299">
        <f>IF(Table1[[#This Row],[same_1]]=1 &amp; Table1[[#This Row],[same_2]]=1, 1, 0)</f>
        <v>0</v>
      </c>
      <c r="K3299">
        <f>IF(ISNUMBER(SEARCH(Table1[[#This Row],[their_ent_1]],Table1[[#This Row],[my_ent_1]])), 1, 0)</f>
        <v>0</v>
      </c>
      <c r="L3299">
        <f>IF(ISNUMBER(SEARCH(Table1[[#This Row],[their_ent_2]],Table1[[#This Row],[my_ent_2]])), 1, 0)</f>
        <v>1</v>
      </c>
    </row>
    <row r="3300" spans="1:12" hidden="1" x14ac:dyDescent="0.3">
      <c r="A3300" t="s">
        <v>8609</v>
      </c>
      <c r="B3300" t="s">
        <v>1559</v>
      </c>
      <c r="C3300" t="s">
        <v>8610</v>
      </c>
      <c r="D3300" t="s">
        <v>6864</v>
      </c>
      <c r="E3300" t="s">
        <v>6864</v>
      </c>
      <c r="F3300">
        <v>0</v>
      </c>
      <c r="G3300">
        <v>3298</v>
      </c>
      <c r="H3300">
        <f>IF(Table1[[#This Row],[my_ent_1]]=Table1[[#This Row],[their_ent_1]], 1, 0)</f>
        <v>0</v>
      </c>
      <c r="I3300">
        <f>IF(Table1[[#This Row],[my_ent_2]]=Table1[[#This Row],[their_ent_2]], 1, 0)</f>
        <v>1</v>
      </c>
      <c r="J3300">
        <f>IF(Table1[[#This Row],[same_1]]=1 &amp; Table1[[#This Row],[same_2]]=1, 1, 0)</f>
        <v>0</v>
      </c>
      <c r="K3300">
        <f>IF(ISNUMBER(SEARCH(Table1[[#This Row],[their_ent_1]],Table1[[#This Row],[my_ent_1]])), 1, 0)</f>
        <v>0</v>
      </c>
      <c r="L3300">
        <f>IF(ISNUMBER(SEARCH(Table1[[#This Row],[their_ent_2]],Table1[[#This Row],[my_ent_2]])), 1, 0)</f>
        <v>1</v>
      </c>
    </row>
    <row r="3301" spans="1:12" hidden="1" x14ac:dyDescent="0.3">
      <c r="A3301" t="s">
        <v>8611</v>
      </c>
      <c r="B3301" t="s">
        <v>469</v>
      </c>
      <c r="C3301" t="s">
        <v>93</v>
      </c>
      <c r="D3301" t="s">
        <v>93</v>
      </c>
      <c r="E3301" t="s">
        <v>1114</v>
      </c>
      <c r="F3301">
        <v>0</v>
      </c>
      <c r="G3301">
        <v>3299</v>
      </c>
      <c r="H3301">
        <f>IF(Table1[[#This Row],[my_ent_1]]=Table1[[#This Row],[their_ent_1]], 1, 0)</f>
        <v>0</v>
      </c>
      <c r="I3301">
        <f>IF(Table1[[#This Row],[my_ent_2]]=Table1[[#This Row],[their_ent_2]], 1, 0)</f>
        <v>0</v>
      </c>
      <c r="J3301">
        <f>IF(Table1[[#This Row],[same_1]]=1 &amp; Table1[[#This Row],[same_2]]=1, 1, 0)</f>
        <v>0</v>
      </c>
      <c r="K3301">
        <f>IF(ISNUMBER(SEARCH(Table1[[#This Row],[their_ent_1]],Table1[[#This Row],[my_ent_1]])), 1, 0)</f>
        <v>0</v>
      </c>
      <c r="L3301">
        <f>IF(ISNUMBER(SEARCH(Table1[[#This Row],[their_ent_2]],Table1[[#This Row],[my_ent_2]])), 1, 0)</f>
        <v>0</v>
      </c>
    </row>
    <row r="3302" spans="1:12" hidden="1" x14ac:dyDescent="0.3">
      <c r="A3302" t="s">
        <v>8612</v>
      </c>
      <c r="B3302" t="s">
        <v>8613</v>
      </c>
      <c r="C3302" t="s">
        <v>8614</v>
      </c>
      <c r="D3302" t="s">
        <v>163</v>
      </c>
      <c r="E3302" t="s">
        <v>8615</v>
      </c>
      <c r="F3302">
        <v>0</v>
      </c>
      <c r="G3302">
        <v>3300</v>
      </c>
      <c r="H3302">
        <f>IF(Table1[[#This Row],[my_ent_1]]=Table1[[#This Row],[their_ent_1]], 1, 0)</f>
        <v>0</v>
      </c>
      <c r="I3302">
        <f>IF(Table1[[#This Row],[my_ent_2]]=Table1[[#This Row],[their_ent_2]], 1, 0)</f>
        <v>0</v>
      </c>
      <c r="J3302">
        <f>IF(Table1[[#This Row],[same_1]]=1 &amp; Table1[[#This Row],[same_2]]=1, 1, 0)</f>
        <v>0</v>
      </c>
      <c r="K3302">
        <f>IF(ISNUMBER(SEARCH(Table1[[#This Row],[their_ent_1]],Table1[[#This Row],[my_ent_1]])), 1, 0)</f>
        <v>0</v>
      </c>
      <c r="L3302">
        <f>IF(ISNUMBER(SEARCH(Table1[[#This Row],[their_ent_2]],Table1[[#This Row],[my_ent_2]])), 1, 0)</f>
        <v>0</v>
      </c>
    </row>
    <row r="3303" spans="1:12" hidden="1" x14ac:dyDescent="0.3">
      <c r="A3303" t="s">
        <v>8616</v>
      </c>
      <c r="B3303" t="s">
        <v>2397</v>
      </c>
      <c r="C3303" t="s">
        <v>2397</v>
      </c>
      <c r="D3303" t="s">
        <v>27</v>
      </c>
      <c r="E3303" t="s">
        <v>255</v>
      </c>
      <c r="F3303">
        <v>0</v>
      </c>
      <c r="G3303">
        <v>3301</v>
      </c>
      <c r="H3303">
        <f>IF(Table1[[#This Row],[my_ent_1]]=Table1[[#This Row],[their_ent_1]], 1, 0)</f>
        <v>1</v>
      </c>
      <c r="I3303">
        <f>IF(Table1[[#This Row],[my_ent_2]]=Table1[[#This Row],[their_ent_2]], 1, 0)</f>
        <v>0</v>
      </c>
      <c r="J3303">
        <f>IF(Table1[[#This Row],[same_1]]=1 &amp; Table1[[#This Row],[same_2]]=1, 1, 0)</f>
        <v>0</v>
      </c>
      <c r="K3303">
        <f>IF(ISNUMBER(SEARCH(Table1[[#This Row],[their_ent_1]],Table1[[#This Row],[my_ent_1]])), 1, 0)</f>
        <v>1</v>
      </c>
      <c r="L3303">
        <f>IF(ISNUMBER(SEARCH(Table1[[#This Row],[their_ent_2]],Table1[[#This Row],[my_ent_2]])), 1, 0)</f>
        <v>0</v>
      </c>
    </row>
    <row r="3304" spans="1:12" hidden="1" x14ac:dyDescent="0.3">
      <c r="A3304" t="s">
        <v>8617</v>
      </c>
      <c r="B3304" t="s">
        <v>8618</v>
      </c>
      <c r="C3304" t="s">
        <v>753</v>
      </c>
      <c r="D3304" t="s">
        <v>1116</v>
      </c>
      <c r="E3304" t="s">
        <v>1116</v>
      </c>
      <c r="F3304">
        <v>0</v>
      </c>
      <c r="G3304">
        <v>3302</v>
      </c>
      <c r="H3304">
        <f>IF(Table1[[#This Row],[my_ent_1]]=Table1[[#This Row],[their_ent_1]], 1, 0)</f>
        <v>0</v>
      </c>
      <c r="I3304">
        <f>IF(Table1[[#This Row],[my_ent_2]]=Table1[[#This Row],[their_ent_2]], 1, 0)</f>
        <v>1</v>
      </c>
      <c r="J3304">
        <f>IF(Table1[[#This Row],[same_1]]=1 &amp; Table1[[#This Row],[same_2]]=1, 1, 0)</f>
        <v>0</v>
      </c>
      <c r="K3304">
        <f>IF(ISNUMBER(SEARCH(Table1[[#This Row],[their_ent_1]],Table1[[#This Row],[my_ent_1]])), 1, 0)</f>
        <v>0</v>
      </c>
      <c r="L3304">
        <f>IF(ISNUMBER(SEARCH(Table1[[#This Row],[their_ent_2]],Table1[[#This Row],[my_ent_2]])), 1, 0)</f>
        <v>1</v>
      </c>
    </row>
    <row r="3305" spans="1:12" hidden="1" x14ac:dyDescent="0.3">
      <c r="A3305" t="s">
        <v>8619</v>
      </c>
      <c r="B3305" t="s">
        <v>8620</v>
      </c>
      <c r="C3305" t="s">
        <v>8621</v>
      </c>
      <c r="D3305" t="s">
        <v>8622</v>
      </c>
      <c r="E3305" t="s">
        <v>1552</v>
      </c>
      <c r="F3305">
        <v>0</v>
      </c>
      <c r="G3305">
        <v>3303</v>
      </c>
      <c r="H3305">
        <f>IF(Table1[[#This Row],[my_ent_1]]=Table1[[#This Row],[their_ent_1]], 1, 0)</f>
        <v>0</v>
      </c>
      <c r="I3305">
        <f>IF(Table1[[#This Row],[my_ent_2]]=Table1[[#This Row],[their_ent_2]], 1, 0)</f>
        <v>0</v>
      </c>
      <c r="J3305">
        <f>IF(Table1[[#This Row],[same_1]]=1 &amp; Table1[[#This Row],[same_2]]=1, 1, 0)</f>
        <v>0</v>
      </c>
      <c r="K3305">
        <f>IF(ISNUMBER(SEARCH(Table1[[#This Row],[their_ent_1]],Table1[[#This Row],[my_ent_1]])), 1, 0)</f>
        <v>0</v>
      </c>
      <c r="L3305">
        <f>IF(ISNUMBER(SEARCH(Table1[[#This Row],[their_ent_2]],Table1[[#This Row],[my_ent_2]])), 1, 0)</f>
        <v>0</v>
      </c>
    </row>
    <row r="3306" spans="1:12" hidden="1" x14ac:dyDescent="0.3">
      <c r="A3306" t="s">
        <v>8623</v>
      </c>
      <c r="B3306" t="s">
        <v>8624</v>
      </c>
      <c r="C3306" t="s">
        <v>5894</v>
      </c>
      <c r="D3306" t="s">
        <v>8625</v>
      </c>
      <c r="E3306" t="s">
        <v>499</v>
      </c>
      <c r="F3306">
        <v>0</v>
      </c>
      <c r="G3306">
        <v>3304</v>
      </c>
      <c r="H3306">
        <f>IF(Table1[[#This Row],[my_ent_1]]=Table1[[#This Row],[their_ent_1]], 1, 0)</f>
        <v>0</v>
      </c>
      <c r="I3306">
        <f>IF(Table1[[#This Row],[my_ent_2]]=Table1[[#This Row],[their_ent_2]], 1, 0)</f>
        <v>0</v>
      </c>
      <c r="J3306">
        <f>IF(Table1[[#This Row],[same_1]]=1 &amp; Table1[[#This Row],[same_2]]=1, 1, 0)</f>
        <v>0</v>
      </c>
      <c r="K3306">
        <f>IF(ISNUMBER(SEARCH(Table1[[#This Row],[their_ent_1]],Table1[[#This Row],[my_ent_1]])), 1, 0)</f>
        <v>0</v>
      </c>
      <c r="L3306">
        <f>IF(ISNUMBER(SEARCH(Table1[[#This Row],[their_ent_2]],Table1[[#This Row],[my_ent_2]])), 1, 0)</f>
        <v>0</v>
      </c>
    </row>
    <row r="3307" spans="1:12" x14ac:dyDescent="0.3">
      <c r="A3307" t="s">
        <v>8626</v>
      </c>
      <c r="B3307" t="s">
        <v>8627</v>
      </c>
      <c r="C3307" t="s">
        <v>93</v>
      </c>
      <c r="D3307" t="s">
        <v>255</v>
      </c>
      <c r="E3307" t="s">
        <v>255</v>
      </c>
      <c r="F3307">
        <v>0</v>
      </c>
      <c r="G3307">
        <v>3305</v>
      </c>
      <c r="H3307">
        <f>IF(Table1[[#This Row],[my_ent_1]]=Table1[[#This Row],[their_ent_1]], 1, 0)</f>
        <v>0</v>
      </c>
      <c r="I3307">
        <f>IF(Table1[[#This Row],[my_ent_2]]=Table1[[#This Row],[their_ent_2]], 1, 0)</f>
        <v>1</v>
      </c>
      <c r="J3307">
        <f>IF(Table1[[#This Row],[same_1]]=1 &amp; Table1[[#This Row],[same_2]]=1, 1, 0)</f>
        <v>0</v>
      </c>
      <c r="K3307">
        <f>IF(ISNUMBER(SEARCH(Table1[[#This Row],[their_ent_1]],Table1[[#This Row],[my_ent_1]])), 1, 0)</f>
        <v>1</v>
      </c>
      <c r="L3307">
        <f>IF(ISNUMBER(SEARCH(Table1[[#This Row],[their_ent_2]],Table1[[#This Row],[my_ent_2]])), 1, 0)</f>
        <v>1</v>
      </c>
    </row>
    <row r="3308" spans="1:12" hidden="1" x14ac:dyDescent="0.3">
      <c r="A3308" t="s">
        <v>8628</v>
      </c>
      <c r="B3308" t="s">
        <v>8629</v>
      </c>
      <c r="C3308" t="s">
        <v>8629</v>
      </c>
      <c r="D3308" t="s">
        <v>8629</v>
      </c>
      <c r="E3308" t="s">
        <v>8630</v>
      </c>
      <c r="F3308">
        <v>0</v>
      </c>
      <c r="G3308">
        <v>3306</v>
      </c>
      <c r="H3308">
        <f>IF(Table1[[#This Row],[my_ent_1]]=Table1[[#This Row],[their_ent_1]], 1, 0)</f>
        <v>1</v>
      </c>
      <c r="I3308">
        <f>IF(Table1[[#This Row],[my_ent_2]]=Table1[[#This Row],[their_ent_2]], 1, 0)</f>
        <v>0</v>
      </c>
      <c r="J3308">
        <f>IF(Table1[[#This Row],[same_1]]=1 &amp; Table1[[#This Row],[same_2]]=1, 1, 0)</f>
        <v>0</v>
      </c>
      <c r="K3308">
        <f>IF(ISNUMBER(SEARCH(Table1[[#This Row],[their_ent_1]],Table1[[#This Row],[my_ent_1]])), 1, 0)</f>
        <v>1</v>
      </c>
      <c r="L3308">
        <f>IF(ISNUMBER(SEARCH(Table1[[#This Row],[their_ent_2]],Table1[[#This Row],[my_ent_2]])), 1, 0)</f>
        <v>0</v>
      </c>
    </row>
    <row r="3309" spans="1:12" hidden="1" x14ac:dyDescent="0.3">
      <c r="A3309" t="s">
        <v>8631</v>
      </c>
      <c r="B3309" t="s">
        <v>1691</v>
      </c>
      <c r="C3309" t="s">
        <v>8632</v>
      </c>
      <c r="D3309" t="s">
        <v>8633</v>
      </c>
      <c r="E3309" t="s">
        <v>8633</v>
      </c>
      <c r="F3309">
        <v>0</v>
      </c>
      <c r="G3309">
        <v>3307</v>
      </c>
      <c r="H3309">
        <f>IF(Table1[[#This Row],[my_ent_1]]=Table1[[#This Row],[their_ent_1]], 1, 0)</f>
        <v>0</v>
      </c>
      <c r="I3309">
        <f>IF(Table1[[#This Row],[my_ent_2]]=Table1[[#This Row],[their_ent_2]], 1, 0)</f>
        <v>1</v>
      </c>
      <c r="J3309">
        <f>IF(Table1[[#This Row],[same_1]]=1 &amp; Table1[[#This Row],[same_2]]=1, 1, 0)</f>
        <v>0</v>
      </c>
      <c r="K3309">
        <f>IF(ISNUMBER(SEARCH(Table1[[#This Row],[their_ent_1]],Table1[[#This Row],[my_ent_1]])), 1, 0)</f>
        <v>0</v>
      </c>
      <c r="L3309">
        <f>IF(ISNUMBER(SEARCH(Table1[[#This Row],[their_ent_2]],Table1[[#This Row],[my_ent_2]])), 1, 0)</f>
        <v>1</v>
      </c>
    </row>
    <row r="3310" spans="1:12" hidden="1" x14ac:dyDescent="0.3">
      <c r="A3310" t="s">
        <v>8634</v>
      </c>
      <c r="B3310" t="s">
        <v>8635</v>
      </c>
      <c r="C3310" t="s">
        <v>8635</v>
      </c>
      <c r="D3310" t="s">
        <v>254</v>
      </c>
      <c r="E3310" t="s">
        <v>1116</v>
      </c>
      <c r="F3310">
        <v>0</v>
      </c>
      <c r="G3310">
        <v>3308</v>
      </c>
      <c r="H3310">
        <f>IF(Table1[[#This Row],[my_ent_1]]=Table1[[#This Row],[their_ent_1]], 1, 0)</f>
        <v>1</v>
      </c>
      <c r="I3310">
        <f>IF(Table1[[#This Row],[my_ent_2]]=Table1[[#This Row],[their_ent_2]], 1, 0)</f>
        <v>0</v>
      </c>
      <c r="J3310">
        <f>IF(Table1[[#This Row],[same_1]]=1 &amp; Table1[[#This Row],[same_2]]=1, 1, 0)</f>
        <v>0</v>
      </c>
      <c r="K3310">
        <f>IF(ISNUMBER(SEARCH(Table1[[#This Row],[their_ent_1]],Table1[[#This Row],[my_ent_1]])), 1, 0)</f>
        <v>1</v>
      </c>
      <c r="L3310">
        <f>IF(ISNUMBER(SEARCH(Table1[[#This Row],[their_ent_2]],Table1[[#This Row],[my_ent_2]])), 1, 0)</f>
        <v>0</v>
      </c>
    </row>
    <row r="3311" spans="1:12" hidden="1" x14ac:dyDescent="0.3">
      <c r="A3311" t="s">
        <v>8636</v>
      </c>
      <c r="B3311" t="s">
        <v>8637</v>
      </c>
      <c r="C3311" t="s">
        <v>117</v>
      </c>
      <c r="D3311" t="s">
        <v>117</v>
      </c>
      <c r="E3311" t="s">
        <v>1057</v>
      </c>
      <c r="F3311">
        <v>0</v>
      </c>
      <c r="G3311">
        <v>3309</v>
      </c>
      <c r="H3311">
        <f>IF(Table1[[#This Row],[my_ent_1]]=Table1[[#This Row],[their_ent_1]], 1, 0)</f>
        <v>0</v>
      </c>
      <c r="I3311">
        <f>IF(Table1[[#This Row],[my_ent_2]]=Table1[[#This Row],[their_ent_2]], 1, 0)</f>
        <v>0</v>
      </c>
      <c r="J3311">
        <f>IF(Table1[[#This Row],[same_1]]=1 &amp; Table1[[#This Row],[same_2]]=1, 1, 0)</f>
        <v>0</v>
      </c>
      <c r="K3311">
        <f>IF(ISNUMBER(SEARCH(Table1[[#This Row],[their_ent_1]],Table1[[#This Row],[my_ent_1]])), 1, 0)</f>
        <v>0</v>
      </c>
      <c r="L3311">
        <f>IF(ISNUMBER(SEARCH(Table1[[#This Row],[their_ent_2]],Table1[[#This Row],[my_ent_2]])), 1, 0)</f>
        <v>0</v>
      </c>
    </row>
    <row r="3312" spans="1:12" hidden="1" x14ac:dyDescent="0.3">
      <c r="A3312" t="s">
        <v>8638</v>
      </c>
      <c r="B3312" t="s">
        <v>8639</v>
      </c>
      <c r="C3312" t="s">
        <v>8640</v>
      </c>
      <c r="D3312" t="s">
        <v>8640</v>
      </c>
      <c r="E3312" t="s">
        <v>8641</v>
      </c>
      <c r="F3312">
        <v>0</v>
      </c>
      <c r="G3312">
        <v>3310</v>
      </c>
      <c r="H3312">
        <f>IF(Table1[[#This Row],[my_ent_1]]=Table1[[#This Row],[their_ent_1]], 1, 0)</f>
        <v>0</v>
      </c>
      <c r="I3312">
        <f>IF(Table1[[#This Row],[my_ent_2]]=Table1[[#This Row],[their_ent_2]], 1, 0)</f>
        <v>0</v>
      </c>
      <c r="J3312">
        <f>IF(Table1[[#This Row],[same_1]]=1 &amp; Table1[[#This Row],[same_2]]=1, 1, 0)</f>
        <v>0</v>
      </c>
      <c r="K3312">
        <f>IF(ISNUMBER(SEARCH(Table1[[#This Row],[their_ent_1]],Table1[[#This Row],[my_ent_1]])), 1, 0)</f>
        <v>0</v>
      </c>
      <c r="L3312">
        <f>IF(ISNUMBER(SEARCH(Table1[[#This Row],[their_ent_2]],Table1[[#This Row],[my_ent_2]])), 1, 0)</f>
        <v>0</v>
      </c>
    </row>
    <row r="3313" spans="1:12" hidden="1" x14ac:dyDescent="0.3">
      <c r="A3313" t="s">
        <v>8642</v>
      </c>
      <c r="B3313" t="s">
        <v>1254</v>
      </c>
      <c r="C3313" t="s">
        <v>8643</v>
      </c>
      <c r="D3313" t="s">
        <v>8644</v>
      </c>
      <c r="E3313" t="s">
        <v>8644</v>
      </c>
      <c r="F3313">
        <v>0</v>
      </c>
      <c r="G3313">
        <v>3311</v>
      </c>
      <c r="H3313">
        <f>IF(Table1[[#This Row],[my_ent_1]]=Table1[[#This Row],[their_ent_1]], 1, 0)</f>
        <v>0</v>
      </c>
      <c r="I3313">
        <f>IF(Table1[[#This Row],[my_ent_2]]=Table1[[#This Row],[their_ent_2]], 1, 0)</f>
        <v>1</v>
      </c>
      <c r="J3313">
        <f>IF(Table1[[#This Row],[same_1]]=1 &amp; Table1[[#This Row],[same_2]]=1, 1, 0)</f>
        <v>0</v>
      </c>
      <c r="K3313">
        <f>IF(ISNUMBER(SEARCH(Table1[[#This Row],[their_ent_1]],Table1[[#This Row],[my_ent_1]])), 1, 0)</f>
        <v>0</v>
      </c>
      <c r="L3313">
        <f>IF(ISNUMBER(SEARCH(Table1[[#This Row],[their_ent_2]],Table1[[#This Row],[my_ent_2]])), 1, 0)</f>
        <v>1</v>
      </c>
    </row>
    <row r="3314" spans="1:12" hidden="1" x14ac:dyDescent="0.3">
      <c r="A3314" t="s">
        <v>8645</v>
      </c>
      <c r="B3314" t="s">
        <v>205</v>
      </c>
      <c r="C3314" t="s">
        <v>8646</v>
      </c>
      <c r="D3314" t="s">
        <v>316</v>
      </c>
      <c r="E3314" t="s">
        <v>47</v>
      </c>
      <c r="F3314">
        <v>0</v>
      </c>
      <c r="G3314">
        <v>3312</v>
      </c>
      <c r="H3314">
        <f>IF(Table1[[#This Row],[my_ent_1]]=Table1[[#This Row],[their_ent_1]], 1, 0)</f>
        <v>0</v>
      </c>
      <c r="I3314">
        <f>IF(Table1[[#This Row],[my_ent_2]]=Table1[[#This Row],[their_ent_2]], 1, 0)</f>
        <v>0</v>
      </c>
      <c r="J3314">
        <f>IF(Table1[[#This Row],[same_1]]=1 &amp; Table1[[#This Row],[same_2]]=1, 1, 0)</f>
        <v>0</v>
      </c>
      <c r="K3314">
        <f>IF(ISNUMBER(SEARCH(Table1[[#This Row],[their_ent_1]],Table1[[#This Row],[my_ent_1]])), 1, 0)</f>
        <v>0</v>
      </c>
      <c r="L3314">
        <f>IF(ISNUMBER(SEARCH(Table1[[#This Row],[their_ent_2]],Table1[[#This Row],[my_ent_2]])), 1, 0)</f>
        <v>0</v>
      </c>
    </row>
    <row r="3315" spans="1:12" x14ac:dyDescent="0.3">
      <c r="A3315" t="s">
        <v>8647</v>
      </c>
      <c r="B3315" t="s">
        <v>2452</v>
      </c>
      <c r="C3315" t="s">
        <v>2453</v>
      </c>
      <c r="D3315" t="s">
        <v>8648</v>
      </c>
      <c r="E3315" t="s">
        <v>8648</v>
      </c>
      <c r="F3315">
        <v>0</v>
      </c>
      <c r="G3315">
        <v>3313</v>
      </c>
      <c r="H3315">
        <f>IF(Table1[[#This Row],[my_ent_1]]=Table1[[#This Row],[their_ent_1]], 1, 0)</f>
        <v>0</v>
      </c>
      <c r="I3315">
        <f>IF(Table1[[#This Row],[my_ent_2]]=Table1[[#This Row],[their_ent_2]], 1, 0)</f>
        <v>1</v>
      </c>
      <c r="J3315">
        <f>IF(Table1[[#This Row],[same_1]]=1 &amp; Table1[[#This Row],[same_2]]=1, 1, 0)</f>
        <v>0</v>
      </c>
      <c r="K3315">
        <f>IF(ISNUMBER(SEARCH(Table1[[#This Row],[their_ent_1]],Table1[[#This Row],[my_ent_1]])), 1, 0)</f>
        <v>1</v>
      </c>
      <c r="L3315">
        <f>IF(ISNUMBER(SEARCH(Table1[[#This Row],[their_ent_2]],Table1[[#This Row],[my_ent_2]])), 1, 0)</f>
        <v>1</v>
      </c>
    </row>
    <row r="3316" spans="1:12" hidden="1" x14ac:dyDescent="0.3">
      <c r="A3316" t="s">
        <v>5482</v>
      </c>
      <c r="B3316" t="s">
        <v>5483</v>
      </c>
      <c r="C3316" t="s">
        <v>5484</v>
      </c>
      <c r="D3316" t="s">
        <v>1294</v>
      </c>
      <c r="E3316" t="s">
        <v>5485</v>
      </c>
      <c r="F3316">
        <v>0</v>
      </c>
      <c r="G3316">
        <v>3314</v>
      </c>
      <c r="H3316">
        <f>IF(Table1[[#This Row],[my_ent_1]]=Table1[[#This Row],[their_ent_1]], 1, 0)</f>
        <v>0</v>
      </c>
      <c r="I3316">
        <f>IF(Table1[[#This Row],[my_ent_2]]=Table1[[#This Row],[their_ent_2]], 1, 0)</f>
        <v>0</v>
      </c>
      <c r="J3316">
        <f>IF(Table1[[#This Row],[same_1]]=1 &amp; Table1[[#This Row],[same_2]]=1, 1, 0)</f>
        <v>0</v>
      </c>
      <c r="K3316">
        <f>IF(ISNUMBER(SEARCH(Table1[[#This Row],[their_ent_1]],Table1[[#This Row],[my_ent_1]])), 1, 0)</f>
        <v>0</v>
      </c>
      <c r="L3316">
        <f>IF(ISNUMBER(SEARCH(Table1[[#This Row],[their_ent_2]],Table1[[#This Row],[my_ent_2]])), 1, 0)</f>
        <v>0</v>
      </c>
    </row>
    <row r="3317" spans="1:12" x14ac:dyDescent="0.3">
      <c r="A3317" t="s">
        <v>8649</v>
      </c>
      <c r="B3317" t="s">
        <v>1485</v>
      </c>
      <c r="C3317" t="s">
        <v>1485</v>
      </c>
      <c r="D3317" t="s">
        <v>103</v>
      </c>
      <c r="E3317" t="s">
        <v>27</v>
      </c>
      <c r="F3317">
        <v>0</v>
      </c>
      <c r="G3317">
        <v>3315</v>
      </c>
      <c r="H3317">
        <f>IF(Table1[[#This Row],[my_ent_1]]=Table1[[#This Row],[their_ent_1]], 1, 0)</f>
        <v>1</v>
      </c>
      <c r="I3317">
        <f>IF(Table1[[#This Row],[my_ent_2]]=Table1[[#This Row],[their_ent_2]], 1, 0)</f>
        <v>0</v>
      </c>
      <c r="J3317">
        <f>IF(Table1[[#This Row],[same_1]]=1 &amp; Table1[[#This Row],[same_2]]=1, 1, 0)</f>
        <v>0</v>
      </c>
      <c r="K3317">
        <f>IF(ISNUMBER(SEARCH(Table1[[#This Row],[their_ent_1]],Table1[[#This Row],[my_ent_1]])), 1, 0)</f>
        <v>1</v>
      </c>
      <c r="L3317">
        <f>IF(ISNUMBER(SEARCH(Table1[[#This Row],[their_ent_2]],Table1[[#This Row],[my_ent_2]])), 1, 0)</f>
        <v>1</v>
      </c>
    </row>
    <row r="3318" spans="1:12" hidden="1" x14ac:dyDescent="0.3">
      <c r="A3318" t="s">
        <v>8650</v>
      </c>
      <c r="B3318" t="s">
        <v>12</v>
      </c>
      <c r="C3318" t="s">
        <v>205</v>
      </c>
      <c r="D3318" t="s">
        <v>205</v>
      </c>
      <c r="E3318" t="s">
        <v>1779</v>
      </c>
      <c r="F3318">
        <v>0</v>
      </c>
      <c r="G3318">
        <v>3316</v>
      </c>
      <c r="H3318">
        <f>IF(Table1[[#This Row],[my_ent_1]]=Table1[[#This Row],[their_ent_1]], 1, 0)</f>
        <v>0</v>
      </c>
      <c r="I3318">
        <f>IF(Table1[[#This Row],[my_ent_2]]=Table1[[#This Row],[their_ent_2]], 1, 0)</f>
        <v>0</v>
      </c>
      <c r="J3318">
        <f>IF(Table1[[#This Row],[same_1]]=1 &amp; Table1[[#This Row],[same_2]]=1, 1, 0)</f>
        <v>0</v>
      </c>
      <c r="K3318">
        <f>IF(ISNUMBER(SEARCH(Table1[[#This Row],[their_ent_1]],Table1[[#This Row],[my_ent_1]])), 1, 0)</f>
        <v>0</v>
      </c>
      <c r="L3318">
        <f>IF(ISNUMBER(SEARCH(Table1[[#This Row],[their_ent_2]],Table1[[#This Row],[my_ent_2]])), 1, 0)</f>
        <v>0</v>
      </c>
    </row>
    <row r="3319" spans="1:12" hidden="1" x14ac:dyDescent="0.3">
      <c r="A3319" t="s">
        <v>8651</v>
      </c>
      <c r="B3319" t="s">
        <v>1953</v>
      </c>
      <c r="C3319" t="s">
        <v>21</v>
      </c>
      <c r="D3319" t="s">
        <v>869</v>
      </c>
      <c r="E3319" t="s">
        <v>1953</v>
      </c>
      <c r="F3319">
        <v>0</v>
      </c>
      <c r="G3319">
        <v>3317</v>
      </c>
      <c r="H3319">
        <f>IF(Table1[[#This Row],[my_ent_1]]=Table1[[#This Row],[their_ent_1]], 1, 0)</f>
        <v>0</v>
      </c>
      <c r="I3319">
        <f>IF(Table1[[#This Row],[my_ent_2]]=Table1[[#This Row],[their_ent_2]], 1, 0)</f>
        <v>0</v>
      </c>
      <c r="J3319">
        <f>IF(Table1[[#This Row],[same_1]]=1 &amp; Table1[[#This Row],[same_2]]=1, 1, 0)</f>
        <v>0</v>
      </c>
      <c r="K3319">
        <f>IF(ISNUMBER(SEARCH(Table1[[#This Row],[their_ent_1]],Table1[[#This Row],[my_ent_1]])), 1, 0)</f>
        <v>0</v>
      </c>
      <c r="L3319">
        <f>IF(ISNUMBER(SEARCH(Table1[[#This Row],[their_ent_2]],Table1[[#This Row],[my_ent_2]])), 1, 0)</f>
        <v>0</v>
      </c>
    </row>
    <row r="3320" spans="1:12" hidden="1" x14ac:dyDescent="0.3">
      <c r="A3320" t="s">
        <v>8652</v>
      </c>
      <c r="B3320" t="s">
        <v>8653</v>
      </c>
      <c r="C3320" t="s">
        <v>8654</v>
      </c>
      <c r="D3320" t="s">
        <v>8655</v>
      </c>
      <c r="E3320" t="s">
        <v>8656</v>
      </c>
      <c r="F3320">
        <v>0</v>
      </c>
      <c r="G3320">
        <v>3318</v>
      </c>
      <c r="H3320">
        <f>IF(Table1[[#This Row],[my_ent_1]]=Table1[[#This Row],[their_ent_1]], 1, 0)</f>
        <v>0</v>
      </c>
      <c r="I3320">
        <f>IF(Table1[[#This Row],[my_ent_2]]=Table1[[#This Row],[their_ent_2]], 1, 0)</f>
        <v>0</v>
      </c>
      <c r="J3320">
        <f>IF(Table1[[#This Row],[same_1]]=1 &amp; Table1[[#This Row],[same_2]]=1, 1, 0)</f>
        <v>0</v>
      </c>
      <c r="K3320">
        <f>IF(ISNUMBER(SEARCH(Table1[[#This Row],[their_ent_1]],Table1[[#This Row],[my_ent_1]])), 1, 0)</f>
        <v>0</v>
      </c>
      <c r="L3320">
        <f>IF(ISNUMBER(SEARCH(Table1[[#This Row],[their_ent_2]],Table1[[#This Row],[my_ent_2]])), 1, 0)</f>
        <v>0</v>
      </c>
    </row>
    <row r="3321" spans="1:12" hidden="1" x14ac:dyDescent="0.3">
      <c r="A3321" t="s">
        <v>8657</v>
      </c>
      <c r="B3321" t="s">
        <v>205</v>
      </c>
      <c r="C3321" t="s">
        <v>27</v>
      </c>
      <c r="D3321" t="s">
        <v>12</v>
      </c>
      <c r="E3321" t="s">
        <v>205</v>
      </c>
      <c r="F3321">
        <v>0</v>
      </c>
      <c r="G3321">
        <v>3319</v>
      </c>
      <c r="H3321">
        <f>IF(Table1[[#This Row],[my_ent_1]]=Table1[[#This Row],[their_ent_1]], 1, 0)</f>
        <v>0</v>
      </c>
      <c r="I3321">
        <f>IF(Table1[[#This Row],[my_ent_2]]=Table1[[#This Row],[their_ent_2]], 1, 0)</f>
        <v>0</v>
      </c>
      <c r="J3321">
        <f>IF(Table1[[#This Row],[same_1]]=1 &amp; Table1[[#This Row],[same_2]]=1, 1, 0)</f>
        <v>0</v>
      </c>
      <c r="K3321">
        <f>IF(ISNUMBER(SEARCH(Table1[[#This Row],[their_ent_1]],Table1[[#This Row],[my_ent_1]])), 1, 0)</f>
        <v>0</v>
      </c>
      <c r="L3321">
        <f>IF(ISNUMBER(SEARCH(Table1[[#This Row],[their_ent_2]],Table1[[#This Row],[my_ent_2]])), 1, 0)</f>
        <v>0</v>
      </c>
    </row>
    <row r="3322" spans="1:12" hidden="1" x14ac:dyDescent="0.3">
      <c r="A3322" t="s">
        <v>8658</v>
      </c>
      <c r="B3322" t="s">
        <v>8659</v>
      </c>
      <c r="C3322" t="s">
        <v>8660</v>
      </c>
      <c r="D3322" t="s">
        <v>8661</v>
      </c>
      <c r="E3322" t="s">
        <v>8661</v>
      </c>
      <c r="F3322">
        <v>0</v>
      </c>
      <c r="G3322">
        <v>3320</v>
      </c>
      <c r="H3322">
        <f>IF(Table1[[#This Row],[my_ent_1]]=Table1[[#This Row],[their_ent_1]], 1, 0)</f>
        <v>0</v>
      </c>
      <c r="I3322">
        <f>IF(Table1[[#This Row],[my_ent_2]]=Table1[[#This Row],[their_ent_2]], 1, 0)</f>
        <v>1</v>
      </c>
      <c r="J3322">
        <f>IF(Table1[[#This Row],[same_1]]=1 &amp; Table1[[#This Row],[same_2]]=1, 1, 0)</f>
        <v>0</v>
      </c>
      <c r="K3322">
        <f>IF(ISNUMBER(SEARCH(Table1[[#This Row],[their_ent_1]],Table1[[#This Row],[my_ent_1]])), 1, 0)</f>
        <v>0</v>
      </c>
      <c r="L3322">
        <f>IF(ISNUMBER(SEARCH(Table1[[#This Row],[their_ent_2]],Table1[[#This Row],[my_ent_2]])), 1, 0)</f>
        <v>1</v>
      </c>
    </row>
    <row r="3323" spans="1:12" hidden="1" x14ac:dyDescent="0.3">
      <c r="A3323" t="s">
        <v>8662</v>
      </c>
      <c r="B3323" t="s">
        <v>142</v>
      </c>
      <c r="C3323" t="s">
        <v>142</v>
      </c>
      <c r="D3323" t="s">
        <v>110</v>
      </c>
      <c r="E3323" t="s">
        <v>8663</v>
      </c>
      <c r="F3323">
        <v>0</v>
      </c>
      <c r="G3323">
        <v>3321</v>
      </c>
      <c r="H3323">
        <f>IF(Table1[[#This Row],[my_ent_1]]=Table1[[#This Row],[their_ent_1]], 1, 0)</f>
        <v>1</v>
      </c>
      <c r="I3323">
        <f>IF(Table1[[#This Row],[my_ent_2]]=Table1[[#This Row],[their_ent_2]], 1, 0)</f>
        <v>0</v>
      </c>
      <c r="J3323">
        <f>IF(Table1[[#This Row],[same_1]]=1 &amp; Table1[[#This Row],[same_2]]=1, 1, 0)</f>
        <v>0</v>
      </c>
      <c r="K3323">
        <f>IF(ISNUMBER(SEARCH(Table1[[#This Row],[their_ent_1]],Table1[[#This Row],[my_ent_1]])), 1, 0)</f>
        <v>1</v>
      </c>
      <c r="L3323">
        <f>IF(ISNUMBER(SEARCH(Table1[[#This Row],[their_ent_2]],Table1[[#This Row],[my_ent_2]])), 1, 0)</f>
        <v>0</v>
      </c>
    </row>
    <row r="3324" spans="1:12" hidden="1" x14ac:dyDescent="0.3">
      <c r="A3324" t="s">
        <v>8664</v>
      </c>
      <c r="B3324" t="s">
        <v>163</v>
      </c>
      <c r="C3324" t="s">
        <v>274</v>
      </c>
      <c r="D3324" t="s">
        <v>405</v>
      </c>
      <c r="E3324" t="s">
        <v>25</v>
      </c>
      <c r="F3324">
        <v>0</v>
      </c>
      <c r="G3324">
        <v>3322</v>
      </c>
      <c r="H3324">
        <f>IF(Table1[[#This Row],[my_ent_1]]=Table1[[#This Row],[their_ent_1]], 1, 0)</f>
        <v>0</v>
      </c>
      <c r="I3324">
        <f>IF(Table1[[#This Row],[my_ent_2]]=Table1[[#This Row],[their_ent_2]], 1, 0)</f>
        <v>0</v>
      </c>
      <c r="J3324">
        <f>IF(Table1[[#This Row],[same_1]]=1 &amp; Table1[[#This Row],[same_2]]=1, 1, 0)</f>
        <v>0</v>
      </c>
      <c r="K3324">
        <f>IF(ISNUMBER(SEARCH(Table1[[#This Row],[their_ent_1]],Table1[[#This Row],[my_ent_1]])), 1, 0)</f>
        <v>0</v>
      </c>
      <c r="L3324">
        <f>IF(ISNUMBER(SEARCH(Table1[[#This Row],[their_ent_2]],Table1[[#This Row],[my_ent_2]])), 1, 0)</f>
        <v>1</v>
      </c>
    </row>
    <row r="3325" spans="1:12" x14ac:dyDescent="0.3">
      <c r="A3325" t="s">
        <v>8665</v>
      </c>
      <c r="B3325" t="s">
        <v>8666</v>
      </c>
      <c r="C3325" t="s">
        <v>8667</v>
      </c>
      <c r="D3325" t="s">
        <v>8668</v>
      </c>
      <c r="E3325" t="s">
        <v>8668</v>
      </c>
      <c r="F3325">
        <v>0</v>
      </c>
      <c r="G3325">
        <v>3323</v>
      </c>
      <c r="H3325">
        <f>IF(Table1[[#This Row],[my_ent_1]]=Table1[[#This Row],[their_ent_1]], 1, 0)</f>
        <v>0</v>
      </c>
      <c r="I3325">
        <f>IF(Table1[[#This Row],[my_ent_2]]=Table1[[#This Row],[their_ent_2]], 1, 0)</f>
        <v>1</v>
      </c>
      <c r="J3325">
        <f>IF(Table1[[#This Row],[same_1]]=1 &amp; Table1[[#This Row],[same_2]]=1, 1, 0)</f>
        <v>0</v>
      </c>
      <c r="K3325">
        <f>IF(ISNUMBER(SEARCH(Table1[[#This Row],[their_ent_1]],Table1[[#This Row],[my_ent_1]])), 1, 0)</f>
        <v>1</v>
      </c>
      <c r="L3325">
        <f>IF(ISNUMBER(SEARCH(Table1[[#This Row],[their_ent_2]],Table1[[#This Row],[my_ent_2]])), 1, 0)</f>
        <v>1</v>
      </c>
    </row>
    <row r="3326" spans="1:12" x14ac:dyDescent="0.3">
      <c r="A3326" t="s">
        <v>8669</v>
      </c>
      <c r="B3326" t="s">
        <v>205</v>
      </c>
      <c r="C3326" t="s">
        <v>205</v>
      </c>
      <c r="D3326" t="s">
        <v>316</v>
      </c>
      <c r="E3326" t="s">
        <v>318</v>
      </c>
      <c r="F3326">
        <v>0</v>
      </c>
      <c r="G3326">
        <v>3324</v>
      </c>
      <c r="H3326">
        <f>IF(Table1[[#This Row],[my_ent_1]]=Table1[[#This Row],[their_ent_1]], 1, 0)</f>
        <v>1</v>
      </c>
      <c r="I3326">
        <f>IF(Table1[[#This Row],[my_ent_2]]=Table1[[#This Row],[their_ent_2]], 1, 0)</f>
        <v>0</v>
      </c>
      <c r="J3326">
        <f>IF(Table1[[#This Row],[same_1]]=1 &amp; Table1[[#This Row],[same_2]]=1, 1, 0)</f>
        <v>0</v>
      </c>
      <c r="K3326">
        <f>IF(ISNUMBER(SEARCH(Table1[[#This Row],[their_ent_1]],Table1[[#This Row],[my_ent_1]])), 1, 0)</f>
        <v>1</v>
      </c>
      <c r="L3326">
        <f>IF(ISNUMBER(SEARCH(Table1[[#This Row],[their_ent_2]],Table1[[#This Row],[my_ent_2]])), 1, 0)</f>
        <v>1</v>
      </c>
    </row>
    <row r="3327" spans="1:12" hidden="1" x14ac:dyDescent="0.3">
      <c r="A3327" t="s">
        <v>8670</v>
      </c>
      <c r="B3327" t="s">
        <v>5932</v>
      </c>
      <c r="C3327" t="s">
        <v>1410</v>
      </c>
      <c r="D3327" t="s">
        <v>143</v>
      </c>
      <c r="E3327" t="s">
        <v>5932</v>
      </c>
      <c r="F3327">
        <v>0</v>
      </c>
      <c r="G3327">
        <v>3325</v>
      </c>
      <c r="H3327">
        <f>IF(Table1[[#This Row],[my_ent_1]]=Table1[[#This Row],[their_ent_1]], 1, 0)</f>
        <v>0</v>
      </c>
      <c r="I3327">
        <f>IF(Table1[[#This Row],[my_ent_2]]=Table1[[#This Row],[their_ent_2]], 1, 0)</f>
        <v>0</v>
      </c>
      <c r="J3327">
        <f>IF(Table1[[#This Row],[same_1]]=1 &amp; Table1[[#This Row],[same_2]]=1, 1, 0)</f>
        <v>0</v>
      </c>
      <c r="K3327">
        <f>IF(ISNUMBER(SEARCH(Table1[[#This Row],[their_ent_1]],Table1[[#This Row],[my_ent_1]])), 1, 0)</f>
        <v>0</v>
      </c>
      <c r="L3327">
        <f>IF(ISNUMBER(SEARCH(Table1[[#This Row],[their_ent_2]],Table1[[#This Row],[my_ent_2]])), 1, 0)</f>
        <v>0</v>
      </c>
    </row>
    <row r="3328" spans="1:12" hidden="1" x14ac:dyDescent="0.3">
      <c r="A3328" t="s">
        <v>8671</v>
      </c>
      <c r="B3328" t="s">
        <v>597</v>
      </c>
      <c r="C3328" t="s">
        <v>10</v>
      </c>
      <c r="D3328" t="s">
        <v>8672</v>
      </c>
      <c r="E3328" t="s">
        <v>433</v>
      </c>
      <c r="F3328">
        <v>0</v>
      </c>
      <c r="G3328">
        <v>3326</v>
      </c>
      <c r="H3328">
        <f>IF(Table1[[#This Row],[my_ent_1]]=Table1[[#This Row],[their_ent_1]], 1, 0)</f>
        <v>0</v>
      </c>
      <c r="I3328">
        <f>IF(Table1[[#This Row],[my_ent_2]]=Table1[[#This Row],[their_ent_2]], 1, 0)</f>
        <v>0</v>
      </c>
      <c r="J3328">
        <f>IF(Table1[[#This Row],[same_1]]=1 &amp; Table1[[#This Row],[same_2]]=1, 1, 0)</f>
        <v>0</v>
      </c>
      <c r="K3328">
        <f>IF(ISNUMBER(SEARCH(Table1[[#This Row],[their_ent_1]],Table1[[#This Row],[my_ent_1]])), 1, 0)</f>
        <v>0</v>
      </c>
      <c r="L3328">
        <f>IF(ISNUMBER(SEARCH(Table1[[#This Row],[their_ent_2]],Table1[[#This Row],[my_ent_2]])), 1, 0)</f>
        <v>0</v>
      </c>
    </row>
    <row r="3329" spans="1:12" hidden="1" x14ac:dyDescent="0.3">
      <c r="A3329" t="s">
        <v>8673</v>
      </c>
      <c r="B3329" t="s">
        <v>163</v>
      </c>
      <c r="C3329" t="s">
        <v>8674</v>
      </c>
      <c r="D3329" t="s">
        <v>8675</v>
      </c>
      <c r="E3329" t="s">
        <v>8675</v>
      </c>
      <c r="F3329">
        <v>0</v>
      </c>
      <c r="G3329">
        <v>3327</v>
      </c>
      <c r="H3329">
        <f>IF(Table1[[#This Row],[my_ent_1]]=Table1[[#This Row],[their_ent_1]], 1, 0)</f>
        <v>0</v>
      </c>
      <c r="I3329">
        <f>IF(Table1[[#This Row],[my_ent_2]]=Table1[[#This Row],[their_ent_2]], 1, 0)</f>
        <v>1</v>
      </c>
      <c r="J3329">
        <f>IF(Table1[[#This Row],[same_1]]=1 &amp; Table1[[#This Row],[same_2]]=1, 1, 0)</f>
        <v>0</v>
      </c>
      <c r="K3329">
        <f>IF(ISNUMBER(SEARCH(Table1[[#This Row],[their_ent_1]],Table1[[#This Row],[my_ent_1]])), 1, 0)</f>
        <v>0</v>
      </c>
      <c r="L3329">
        <f>IF(ISNUMBER(SEARCH(Table1[[#This Row],[their_ent_2]],Table1[[#This Row],[my_ent_2]])), 1, 0)</f>
        <v>1</v>
      </c>
    </row>
    <row r="3330" spans="1:12" x14ac:dyDescent="0.3">
      <c r="A3330" t="s">
        <v>8676</v>
      </c>
      <c r="B3330" t="s">
        <v>4924</v>
      </c>
      <c r="C3330" t="s">
        <v>18</v>
      </c>
      <c r="D3330" t="s">
        <v>1377</v>
      </c>
      <c r="E3330" t="s">
        <v>1377</v>
      </c>
      <c r="F3330">
        <v>0</v>
      </c>
      <c r="G3330">
        <v>3328</v>
      </c>
      <c r="H3330">
        <f>IF(Table1[[#This Row],[my_ent_1]]=Table1[[#This Row],[their_ent_1]], 1, 0)</f>
        <v>0</v>
      </c>
      <c r="I3330">
        <f>IF(Table1[[#This Row],[my_ent_2]]=Table1[[#This Row],[their_ent_2]], 1, 0)</f>
        <v>1</v>
      </c>
      <c r="J3330">
        <f>IF(Table1[[#This Row],[same_1]]=1 &amp; Table1[[#This Row],[same_2]]=1, 1, 0)</f>
        <v>0</v>
      </c>
      <c r="K3330">
        <f>IF(ISNUMBER(SEARCH(Table1[[#This Row],[their_ent_1]],Table1[[#This Row],[my_ent_1]])), 1, 0)</f>
        <v>1</v>
      </c>
      <c r="L3330">
        <f>IF(ISNUMBER(SEARCH(Table1[[#This Row],[their_ent_2]],Table1[[#This Row],[my_ent_2]])), 1, 0)</f>
        <v>1</v>
      </c>
    </row>
    <row r="3331" spans="1:12" hidden="1" x14ac:dyDescent="0.3">
      <c r="A3331" t="s">
        <v>8677</v>
      </c>
      <c r="B3331" t="s">
        <v>8678</v>
      </c>
      <c r="C3331" t="s">
        <v>8679</v>
      </c>
      <c r="D3331" t="s">
        <v>8680</v>
      </c>
      <c r="E3331" t="s">
        <v>8681</v>
      </c>
      <c r="F3331">
        <v>0</v>
      </c>
      <c r="G3331">
        <v>3329</v>
      </c>
      <c r="H3331">
        <f>IF(Table1[[#This Row],[my_ent_1]]=Table1[[#This Row],[their_ent_1]], 1, 0)</f>
        <v>0</v>
      </c>
      <c r="I3331">
        <f>IF(Table1[[#This Row],[my_ent_2]]=Table1[[#This Row],[their_ent_2]], 1, 0)</f>
        <v>0</v>
      </c>
      <c r="J3331">
        <f>IF(Table1[[#This Row],[same_1]]=1 &amp; Table1[[#This Row],[same_2]]=1, 1, 0)</f>
        <v>0</v>
      </c>
      <c r="K3331">
        <f>IF(ISNUMBER(SEARCH(Table1[[#This Row],[their_ent_1]],Table1[[#This Row],[my_ent_1]])), 1, 0)</f>
        <v>0</v>
      </c>
      <c r="L3331">
        <f>IF(ISNUMBER(SEARCH(Table1[[#This Row],[their_ent_2]],Table1[[#This Row],[my_ent_2]])), 1, 0)</f>
        <v>1</v>
      </c>
    </row>
    <row r="3332" spans="1:12" hidden="1" x14ac:dyDescent="0.3">
      <c r="A3332" t="s">
        <v>8682</v>
      </c>
      <c r="B3332" t="s">
        <v>869</v>
      </c>
      <c r="C3332" t="s">
        <v>6183</v>
      </c>
      <c r="D3332" t="s">
        <v>964</v>
      </c>
      <c r="E3332" t="s">
        <v>964</v>
      </c>
      <c r="F3332">
        <v>0</v>
      </c>
      <c r="G3332">
        <v>3330</v>
      </c>
      <c r="H3332">
        <f>IF(Table1[[#This Row],[my_ent_1]]=Table1[[#This Row],[their_ent_1]], 1, 0)</f>
        <v>0</v>
      </c>
      <c r="I3332">
        <f>IF(Table1[[#This Row],[my_ent_2]]=Table1[[#This Row],[their_ent_2]], 1, 0)</f>
        <v>1</v>
      </c>
      <c r="J3332">
        <f>IF(Table1[[#This Row],[same_1]]=1 &amp; Table1[[#This Row],[same_2]]=1, 1, 0)</f>
        <v>0</v>
      </c>
      <c r="K3332">
        <f>IF(ISNUMBER(SEARCH(Table1[[#This Row],[their_ent_1]],Table1[[#This Row],[my_ent_1]])), 1, 0)</f>
        <v>0</v>
      </c>
      <c r="L3332">
        <f>IF(ISNUMBER(SEARCH(Table1[[#This Row],[their_ent_2]],Table1[[#This Row],[my_ent_2]])), 1, 0)</f>
        <v>1</v>
      </c>
    </row>
    <row r="3333" spans="1:12" hidden="1" x14ac:dyDescent="0.3">
      <c r="A3333" t="s">
        <v>8683</v>
      </c>
      <c r="B3333" t="s">
        <v>47</v>
      </c>
      <c r="C3333" t="s">
        <v>654</v>
      </c>
      <c r="D3333" t="s">
        <v>654</v>
      </c>
      <c r="E3333" t="s">
        <v>8684</v>
      </c>
      <c r="F3333">
        <v>0</v>
      </c>
      <c r="G3333">
        <v>3331</v>
      </c>
      <c r="H3333">
        <f>IF(Table1[[#This Row],[my_ent_1]]=Table1[[#This Row],[their_ent_1]], 1, 0)</f>
        <v>0</v>
      </c>
      <c r="I3333">
        <f>IF(Table1[[#This Row],[my_ent_2]]=Table1[[#This Row],[their_ent_2]], 1, 0)</f>
        <v>0</v>
      </c>
      <c r="J3333">
        <f>IF(Table1[[#This Row],[same_1]]=1 &amp; Table1[[#This Row],[same_2]]=1, 1, 0)</f>
        <v>0</v>
      </c>
      <c r="K3333">
        <f>IF(ISNUMBER(SEARCH(Table1[[#This Row],[their_ent_1]],Table1[[#This Row],[my_ent_1]])), 1, 0)</f>
        <v>0</v>
      </c>
      <c r="L3333">
        <f>IF(ISNUMBER(SEARCH(Table1[[#This Row],[their_ent_2]],Table1[[#This Row],[my_ent_2]])), 1, 0)</f>
        <v>0</v>
      </c>
    </row>
    <row r="3334" spans="1:12" hidden="1" x14ac:dyDescent="0.3">
      <c r="A3334" t="s">
        <v>8685</v>
      </c>
      <c r="B3334" t="s">
        <v>8686</v>
      </c>
      <c r="C3334" t="s">
        <v>8687</v>
      </c>
      <c r="D3334" t="s">
        <v>741</v>
      </c>
      <c r="E3334" t="s">
        <v>1522</v>
      </c>
      <c r="F3334">
        <v>0</v>
      </c>
      <c r="G3334">
        <v>3332</v>
      </c>
      <c r="H3334">
        <f>IF(Table1[[#This Row],[my_ent_1]]=Table1[[#This Row],[their_ent_1]], 1, 0)</f>
        <v>0</v>
      </c>
      <c r="I3334">
        <f>IF(Table1[[#This Row],[my_ent_2]]=Table1[[#This Row],[their_ent_2]], 1, 0)</f>
        <v>0</v>
      </c>
      <c r="J3334">
        <f>IF(Table1[[#This Row],[same_1]]=1 &amp; Table1[[#This Row],[same_2]]=1, 1, 0)</f>
        <v>0</v>
      </c>
      <c r="K3334">
        <f>IF(ISNUMBER(SEARCH(Table1[[#This Row],[their_ent_1]],Table1[[#This Row],[my_ent_1]])), 1, 0)</f>
        <v>0</v>
      </c>
      <c r="L3334">
        <f>IF(ISNUMBER(SEARCH(Table1[[#This Row],[their_ent_2]],Table1[[#This Row],[my_ent_2]])), 1, 0)</f>
        <v>0</v>
      </c>
    </row>
    <row r="3335" spans="1:12" hidden="1" x14ac:dyDescent="0.3">
      <c r="A3335" t="s">
        <v>4086</v>
      </c>
      <c r="B3335" t="s">
        <v>4087</v>
      </c>
      <c r="C3335" t="s">
        <v>3749</v>
      </c>
      <c r="D3335" t="s">
        <v>4088</v>
      </c>
      <c r="E3335" t="s">
        <v>4087</v>
      </c>
      <c r="F3335">
        <v>0</v>
      </c>
      <c r="G3335">
        <v>3333</v>
      </c>
      <c r="H3335">
        <f>IF(Table1[[#This Row],[my_ent_1]]=Table1[[#This Row],[their_ent_1]], 1, 0)</f>
        <v>0</v>
      </c>
      <c r="I3335">
        <f>IF(Table1[[#This Row],[my_ent_2]]=Table1[[#This Row],[their_ent_2]], 1, 0)</f>
        <v>0</v>
      </c>
      <c r="J3335">
        <f>IF(Table1[[#This Row],[same_1]]=1 &amp; Table1[[#This Row],[same_2]]=1, 1, 0)</f>
        <v>0</v>
      </c>
      <c r="K3335">
        <f>IF(ISNUMBER(SEARCH(Table1[[#This Row],[their_ent_1]],Table1[[#This Row],[my_ent_1]])), 1, 0)</f>
        <v>0</v>
      </c>
      <c r="L3335">
        <f>IF(ISNUMBER(SEARCH(Table1[[#This Row],[their_ent_2]],Table1[[#This Row],[my_ent_2]])), 1, 0)</f>
        <v>0</v>
      </c>
    </row>
    <row r="3336" spans="1:12" x14ac:dyDescent="0.3">
      <c r="A3336" t="s">
        <v>8688</v>
      </c>
      <c r="B3336" t="s">
        <v>8689</v>
      </c>
      <c r="C3336" t="s">
        <v>8690</v>
      </c>
      <c r="D3336" t="s">
        <v>9</v>
      </c>
      <c r="E3336" t="s">
        <v>10</v>
      </c>
      <c r="F3336">
        <v>0</v>
      </c>
      <c r="G3336">
        <v>3334</v>
      </c>
      <c r="H3336">
        <f>IF(Table1[[#This Row],[my_ent_1]]=Table1[[#This Row],[their_ent_1]], 1, 0)</f>
        <v>0</v>
      </c>
      <c r="I3336">
        <f>IF(Table1[[#This Row],[my_ent_2]]=Table1[[#This Row],[their_ent_2]], 1, 0)</f>
        <v>0</v>
      </c>
      <c r="J3336">
        <f>IF(Table1[[#This Row],[same_1]]=1 &amp; Table1[[#This Row],[same_2]]=1, 1, 0)</f>
        <v>0</v>
      </c>
      <c r="K3336">
        <f>IF(ISNUMBER(SEARCH(Table1[[#This Row],[their_ent_1]],Table1[[#This Row],[my_ent_1]])), 1, 0)</f>
        <v>1</v>
      </c>
      <c r="L3336">
        <f>IF(ISNUMBER(SEARCH(Table1[[#This Row],[their_ent_2]],Table1[[#This Row],[my_ent_2]])), 1, 0)</f>
        <v>1</v>
      </c>
    </row>
    <row r="3337" spans="1:12" x14ac:dyDescent="0.3">
      <c r="A3337" t="s">
        <v>8691</v>
      </c>
      <c r="B3337" t="s">
        <v>294</v>
      </c>
      <c r="C3337" t="s">
        <v>294</v>
      </c>
      <c r="D3337" t="s">
        <v>8692</v>
      </c>
      <c r="E3337" t="s">
        <v>8693</v>
      </c>
      <c r="F3337">
        <v>0</v>
      </c>
      <c r="G3337">
        <v>3335</v>
      </c>
      <c r="H3337">
        <f>IF(Table1[[#This Row],[my_ent_1]]=Table1[[#This Row],[their_ent_1]], 1, 0)</f>
        <v>1</v>
      </c>
      <c r="I3337">
        <f>IF(Table1[[#This Row],[my_ent_2]]=Table1[[#This Row],[their_ent_2]], 1, 0)</f>
        <v>0</v>
      </c>
      <c r="J3337">
        <f>IF(Table1[[#This Row],[same_1]]=1 &amp; Table1[[#This Row],[same_2]]=1, 1, 0)</f>
        <v>0</v>
      </c>
      <c r="K3337">
        <f>IF(ISNUMBER(SEARCH(Table1[[#This Row],[their_ent_1]],Table1[[#This Row],[my_ent_1]])), 1, 0)</f>
        <v>1</v>
      </c>
      <c r="L3337">
        <f>IF(ISNUMBER(SEARCH(Table1[[#This Row],[their_ent_2]],Table1[[#This Row],[my_ent_2]])), 1, 0)</f>
        <v>1</v>
      </c>
    </row>
    <row r="3338" spans="1:12" hidden="1" x14ac:dyDescent="0.3">
      <c r="A3338" t="s">
        <v>8694</v>
      </c>
      <c r="B3338" t="s">
        <v>243</v>
      </c>
      <c r="C3338" t="s">
        <v>243</v>
      </c>
      <c r="D3338" t="s">
        <v>8695</v>
      </c>
      <c r="E3338" t="s">
        <v>8696</v>
      </c>
      <c r="F3338">
        <v>0</v>
      </c>
      <c r="G3338">
        <v>3336</v>
      </c>
      <c r="H3338">
        <f>IF(Table1[[#This Row],[my_ent_1]]=Table1[[#This Row],[their_ent_1]], 1, 0)</f>
        <v>1</v>
      </c>
      <c r="I3338">
        <f>IF(Table1[[#This Row],[my_ent_2]]=Table1[[#This Row],[their_ent_2]], 1, 0)</f>
        <v>0</v>
      </c>
      <c r="J3338">
        <f>IF(Table1[[#This Row],[same_1]]=1 &amp; Table1[[#This Row],[same_2]]=1, 1, 0)</f>
        <v>0</v>
      </c>
      <c r="K3338">
        <f>IF(ISNUMBER(SEARCH(Table1[[#This Row],[their_ent_1]],Table1[[#This Row],[my_ent_1]])), 1, 0)</f>
        <v>1</v>
      </c>
      <c r="L3338">
        <f>IF(ISNUMBER(SEARCH(Table1[[#This Row],[their_ent_2]],Table1[[#This Row],[my_ent_2]])), 1, 0)</f>
        <v>0</v>
      </c>
    </row>
    <row r="3339" spans="1:12" hidden="1" x14ac:dyDescent="0.3">
      <c r="A3339" t="s">
        <v>8697</v>
      </c>
      <c r="B3339" t="s">
        <v>36</v>
      </c>
      <c r="C3339" t="s">
        <v>8698</v>
      </c>
      <c r="D3339" t="s">
        <v>4259</v>
      </c>
      <c r="E3339" t="s">
        <v>8699</v>
      </c>
      <c r="F3339">
        <v>0</v>
      </c>
      <c r="G3339">
        <v>3337</v>
      </c>
      <c r="H3339">
        <f>IF(Table1[[#This Row],[my_ent_1]]=Table1[[#This Row],[their_ent_1]], 1, 0)</f>
        <v>0</v>
      </c>
      <c r="I3339">
        <f>IF(Table1[[#This Row],[my_ent_2]]=Table1[[#This Row],[their_ent_2]], 1, 0)</f>
        <v>0</v>
      </c>
      <c r="J3339">
        <f>IF(Table1[[#This Row],[same_1]]=1 &amp; Table1[[#This Row],[same_2]]=1, 1, 0)</f>
        <v>0</v>
      </c>
      <c r="K3339">
        <f>IF(ISNUMBER(SEARCH(Table1[[#This Row],[their_ent_1]],Table1[[#This Row],[my_ent_1]])), 1, 0)</f>
        <v>0</v>
      </c>
      <c r="L3339">
        <f>IF(ISNUMBER(SEARCH(Table1[[#This Row],[their_ent_2]],Table1[[#This Row],[my_ent_2]])), 1, 0)</f>
        <v>0</v>
      </c>
    </row>
    <row r="3340" spans="1:12" hidden="1" x14ac:dyDescent="0.3">
      <c r="A3340" t="s">
        <v>8700</v>
      </c>
      <c r="B3340" t="s">
        <v>803</v>
      </c>
      <c r="C3340" t="s">
        <v>8701</v>
      </c>
      <c r="D3340" t="s">
        <v>8701</v>
      </c>
      <c r="E3340" t="s">
        <v>1568</v>
      </c>
      <c r="F3340">
        <v>0</v>
      </c>
      <c r="G3340">
        <v>3338</v>
      </c>
      <c r="H3340">
        <f>IF(Table1[[#This Row],[my_ent_1]]=Table1[[#This Row],[their_ent_1]], 1, 0)</f>
        <v>0</v>
      </c>
      <c r="I3340">
        <f>IF(Table1[[#This Row],[my_ent_2]]=Table1[[#This Row],[their_ent_2]], 1, 0)</f>
        <v>0</v>
      </c>
      <c r="J3340">
        <f>IF(Table1[[#This Row],[same_1]]=1 &amp; Table1[[#This Row],[same_2]]=1, 1, 0)</f>
        <v>0</v>
      </c>
      <c r="K3340">
        <f>IF(ISNUMBER(SEARCH(Table1[[#This Row],[their_ent_1]],Table1[[#This Row],[my_ent_1]])), 1, 0)</f>
        <v>0</v>
      </c>
      <c r="L3340">
        <f>IF(ISNUMBER(SEARCH(Table1[[#This Row],[their_ent_2]],Table1[[#This Row],[my_ent_2]])), 1, 0)</f>
        <v>0</v>
      </c>
    </row>
    <row r="3341" spans="1:12" hidden="1" x14ac:dyDescent="0.3">
      <c r="A3341" t="s">
        <v>8702</v>
      </c>
      <c r="B3341" t="s">
        <v>8703</v>
      </c>
      <c r="C3341" t="s">
        <v>8704</v>
      </c>
      <c r="D3341" t="s">
        <v>163</v>
      </c>
      <c r="E3341" t="s">
        <v>163</v>
      </c>
      <c r="F3341">
        <v>0</v>
      </c>
      <c r="G3341">
        <v>3339</v>
      </c>
      <c r="H3341">
        <f>IF(Table1[[#This Row],[my_ent_1]]=Table1[[#This Row],[their_ent_1]], 1, 0)</f>
        <v>0</v>
      </c>
      <c r="I3341">
        <f>IF(Table1[[#This Row],[my_ent_2]]=Table1[[#This Row],[their_ent_2]], 1, 0)</f>
        <v>1</v>
      </c>
      <c r="J3341">
        <f>IF(Table1[[#This Row],[same_1]]=1 &amp; Table1[[#This Row],[same_2]]=1, 1, 0)</f>
        <v>0</v>
      </c>
      <c r="K3341">
        <f>IF(ISNUMBER(SEARCH(Table1[[#This Row],[their_ent_1]],Table1[[#This Row],[my_ent_1]])), 1, 0)</f>
        <v>0</v>
      </c>
      <c r="L3341">
        <f>IF(ISNUMBER(SEARCH(Table1[[#This Row],[their_ent_2]],Table1[[#This Row],[my_ent_2]])), 1, 0)</f>
        <v>1</v>
      </c>
    </row>
    <row r="3342" spans="1:12" hidden="1" x14ac:dyDescent="0.3">
      <c r="A3342" t="s">
        <v>8705</v>
      </c>
      <c r="B3342" t="s">
        <v>2863</v>
      </c>
      <c r="C3342" t="s">
        <v>982</v>
      </c>
      <c r="D3342" t="s">
        <v>526</v>
      </c>
      <c r="E3342" t="s">
        <v>3960</v>
      </c>
      <c r="F3342">
        <v>0</v>
      </c>
      <c r="G3342">
        <v>3340</v>
      </c>
      <c r="H3342">
        <f>IF(Table1[[#This Row],[my_ent_1]]=Table1[[#This Row],[their_ent_1]], 1, 0)</f>
        <v>0</v>
      </c>
      <c r="I3342">
        <f>IF(Table1[[#This Row],[my_ent_2]]=Table1[[#This Row],[their_ent_2]], 1, 0)</f>
        <v>0</v>
      </c>
      <c r="J3342">
        <f>IF(Table1[[#This Row],[same_1]]=1 &amp; Table1[[#This Row],[same_2]]=1, 1, 0)</f>
        <v>0</v>
      </c>
      <c r="K3342">
        <f>IF(ISNUMBER(SEARCH(Table1[[#This Row],[their_ent_1]],Table1[[#This Row],[my_ent_1]])), 1, 0)</f>
        <v>0</v>
      </c>
      <c r="L3342">
        <f>IF(ISNUMBER(SEARCH(Table1[[#This Row],[their_ent_2]],Table1[[#This Row],[my_ent_2]])), 1, 0)</f>
        <v>0</v>
      </c>
    </row>
    <row r="3343" spans="1:12" x14ac:dyDescent="0.3">
      <c r="A3343" t="s">
        <v>8706</v>
      </c>
      <c r="B3343" t="s">
        <v>2989</v>
      </c>
      <c r="C3343" t="s">
        <v>1153</v>
      </c>
      <c r="D3343" t="s">
        <v>18</v>
      </c>
      <c r="E3343" t="s">
        <v>18</v>
      </c>
      <c r="F3343">
        <v>0</v>
      </c>
      <c r="G3343">
        <v>3341</v>
      </c>
      <c r="H3343">
        <f>IF(Table1[[#This Row],[my_ent_1]]=Table1[[#This Row],[their_ent_1]], 1, 0)</f>
        <v>0</v>
      </c>
      <c r="I3343">
        <f>IF(Table1[[#This Row],[my_ent_2]]=Table1[[#This Row],[their_ent_2]], 1, 0)</f>
        <v>1</v>
      </c>
      <c r="J3343">
        <f>IF(Table1[[#This Row],[same_1]]=1 &amp; Table1[[#This Row],[same_2]]=1, 1, 0)</f>
        <v>0</v>
      </c>
      <c r="K3343">
        <f>IF(ISNUMBER(SEARCH(Table1[[#This Row],[their_ent_1]],Table1[[#This Row],[my_ent_1]])), 1, 0)</f>
        <v>1</v>
      </c>
      <c r="L3343">
        <f>IF(ISNUMBER(SEARCH(Table1[[#This Row],[their_ent_2]],Table1[[#This Row],[my_ent_2]])), 1, 0)</f>
        <v>1</v>
      </c>
    </row>
    <row r="3344" spans="1:12" hidden="1" x14ac:dyDescent="0.3">
      <c r="A3344" t="s">
        <v>8707</v>
      </c>
      <c r="B3344" t="s">
        <v>8708</v>
      </c>
      <c r="C3344" t="s">
        <v>8709</v>
      </c>
      <c r="D3344" t="s">
        <v>8710</v>
      </c>
      <c r="E3344" t="s">
        <v>87</v>
      </c>
      <c r="F3344">
        <v>0</v>
      </c>
      <c r="G3344">
        <v>3342</v>
      </c>
      <c r="H3344">
        <f>IF(Table1[[#This Row],[my_ent_1]]=Table1[[#This Row],[their_ent_1]], 1, 0)</f>
        <v>0</v>
      </c>
      <c r="I3344">
        <f>IF(Table1[[#This Row],[my_ent_2]]=Table1[[#This Row],[their_ent_2]], 1, 0)</f>
        <v>0</v>
      </c>
      <c r="J3344">
        <f>IF(Table1[[#This Row],[same_1]]=1 &amp; Table1[[#This Row],[same_2]]=1, 1, 0)</f>
        <v>0</v>
      </c>
      <c r="K3344">
        <f>IF(ISNUMBER(SEARCH(Table1[[#This Row],[their_ent_1]],Table1[[#This Row],[my_ent_1]])), 1, 0)</f>
        <v>0</v>
      </c>
      <c r="L3344">
        <f>IF(ISNUMBER(SEARCH(Table1[[#This Row],[their_ent_2]],Table1[[#This Row],[my_ent_2]])), 1, 0)</f>
        <v>0</v>
      </c>
    </row>
    <row r="3345" spans="1:12" hidden="1" x14ac:dyDescent="0.3">
      <c r="A3345" t="s">
        <v>8711</v>
      </c>
      <c r="B3345" t="s">
        <v>390</v>
      </c>
      <c r="C3345" t="s">
        <v>390</v>
      </c>
      <c r="D3345" t="s">
        <v>8712</v>
      </c>
      <c r="E3345" t="s">
        <v>8713</v>
      </c>
      <c r="F3345">
        <v>0</v>
      </c>
      <c r="G3345">
        <v>3343</v>
      </c>
      <c r="H3345">
        <f>IF(Table1[[#This Row],[my_ent_1]]=Table1[[#This Row],[their_ent_1]], 1, 0)</f>
        <v>1</v>
      </c>
      <c r="I3345">
        <f>IF(Table1[[#This Row],[my_ent_2]]=Table1[[#This Row],[their_ent_2]], 1, 0)</f>
        <v>0</v>
      </c>
      <c r="J3345">
        <f>IF(Table1[[#This Row],[same_1]]=1 &amp; Table1[[#This Row],[same_2]]=1, 1, 0)</f>
        <v>0</v>
      </c>
      <c r="K3345">
        <f>IF(ISNUMBER(SEARCH(Table1[[#This Row],[their_ent_1]],Table1[[#This Row],[my_ent_1]])), 1, 0)</f>
        <v>1</v>
      </c>
      <c r="L3345">
        <f>IF(ISNUMBER(SEARCH(Table1[[#This Row],[their_ent_2]],Table1[[#This Row],[my_ent_2]])), 1, 0)</f>
        <v>0</v>
      </c>
    </row>
    <row r="3346" spans="1:12" hidden="1" x14ac:dyDescent="0.3">
      <c r="A3346" t="s">
        <v>8714</v>
      </c>
      <c r="B3346" t="s">
        <v>8715</v>
      </c>
      <c r="C3346" t="s">
        <v>8716</v>
      </c>
      <c r="D3346" t="s">
        <v>8717</v>
      </c>
      <c r="E3346" t="s">
        <v>8718</v>
      </c>
      <c r="F3346">
        <v>0</v>
      </c>
      <c r="G3346">
        <v>3344</v>
      </c>
      <c r="H3346">
        <f>IF(Table1[[#This Row],[my_ent_1]]=Table1[[#This Row],[their_ent_1]], 1, 0)</f>
        <v>0</v>
      </c>
      <c r="I3346">
        <f>IF(Table1[[#This Row],[my_ent_2]]=Table1[[#This Row],[their_ent_2]], 1, 0)</f>
        <v>0</v>
      </c>
      <c r="J3346">
        <f>IF(Table1[[#This Row],[same_1]]=1 &amp; Table1[[#This Row],[same_2]]=1, 1, 0)</f>
        <v>0</v>
      </c>
      <c r="K3346">
        <f>IF(ISNUMBER(SEARCH(Table1[[#This Row],[their_ent_1]],Table1[[#This Row],[my_ent_1]])), 1, 0)</f>
        <v>1</v>
      </c>
      <c r="L3346">
        <f>IF(ISNUMBER(SEARCH(Table1[[#This Row],[their_ent_2]],Table1[[#This Row],[my_ent_2]])), 1, 0)</f>
        <v>0</v>
      </c>
    </row>
    <row r="3347" spans="1:12" hidden="1" x14ac:dyDescent="0.3">
      <c r="A3347" t="s">
        <v>8719</v>
      </c>
      <c r="B3347" t="s">
        <v>1392</v>
      </c>
      <c r="C3347" t="s">
        <v>82</v>
      </c>
      <c r="D3347" t="s">
        <v>143</v>
      </c>
      <c r="E3347" t="s">
        <v>4619</v>
      </c>
      <c r="F3347">
        <v>0</v>
      </c>
      <c r="G3347">
        <v>3345</v>
      </c>
      <c r="H3347">
        <f>IF(Table1[[#This Row],[my_ent_1]]=Table1[[#This Row],[their_ent_1]], 1, 0)</f>
        <v>0</v>
      </c>
      <c r="I3347">
        <f>IF(Table1[[#This Row],[my_ent_2]]=Table1[[#This Row],[their_ent_2]], 1, 0)</f>
        <v>0</v>
      </c>
      <c r="J3347">
        <f>IF(Table1[[#This Row],[same_1]]=1 &amp; Table1[[#This Row],[same_2]]=1, 1, 0)</f>
        <v>0</v>
      </c>
      <c r="K3347">
        <f>IF(ISNUMBER(SEARCH(Table1[[#This Row],[their_ent_1]],Table1[[#This Row],[my_ent_1]])), 1, 0)</f>
        <v>0</v>
      </c>
      <c r="L3347">
        <f>IF(ISNUMBER(SEARCH(Table1[[#This Row],[their_ent_2]],Table1[[#This Row],[my_ent_2]])), 1, 0)</f>
        <v>0</v>
      </c>
    </row>
    <row r="3348" spans="1:12" hidden="1" x14ac:dyDescent="0.3">
      <c r="A3348" t="s">
        <v>5850</v>
      </c>
      <c r="B3348" t="s">
        <v>4027</v>
      </c>
      <c r="C3348" t="s">
        <v>4027</v>
      </c>
      <c r="D3348" t="s">
        <v>1106</v>
      </c>
      <c r="E3348" t="s">
        <v>5192</v>
      </c>
      <c r="F3348">
        <v>0</v>
      </c>
      <c r="G3348">
        <v>3346</v>
      </c>
      <c r="H3348">
        <f>IF(Table1[[#This Row],[my_ent_1]]=Table1[[#This Row],[their_ent_1]], 1, 0)</f>
        <v>1</v>
      </c>
      <c r="I3348">
        <f>IF(Table1[[#This Row],[my_ent_2]]=Table1[[#This Row],[their_ent_2]], 1, 0)</f>
        <v>0</v>
      </c>
      <c r="J3348">
        <f>IF(Table1[[#This Row],[same_1]]=1 &amp; Table1[[#This Row],[same_2]]=1, 1, 0)</f>
        <v>0</v>
      </c>
      <c r="K3348">
        <f>IF(ISNUMBER(SEARCH(Table1[[#This Row],[their_ent_1]],Table1[[#This Row],[my_ent_1]])), 1, 0)</f>
        <v>1</v>
      </c>
      <c r="L3348">
        <f>IF(ISNUMBER(SEARCH(Table1[[#This Row],[their_ent_2]],Table1[[#This Row],[my_ent_2]])), 1, 0)</f>
        <v>0</v>
      </c>
    </row>
    <row r="3349" spans="1:12" hidden="1" x14ac:dyDescent="0.3">
      <c r="A3349" t="s">
        <v>8720</v>
      </c>
      <c r="B3349" t="s">
        <v>57</v>
      </c>
      <c r="C3349" t="s">
        <v>8721</v>
      </c>
      <c r="D3349" t="s">
        <v>103</v>
      </c>
      <c r="E3349" t="s">
        <v>8722</v>
      </c>
      <c r="F3349">
        <v>0</v>
      </c>
      <c r="G3349">
        <v>3347</v>
      </c>
      <c r="H3349">
        <f>IF(Table1[[#This Row],[my_ent_1]]=Table1[[#This Row],[their_ent_1]], 1, 0)</f>
        <v>0</v>
      </c>
      <c r="I3349">
        <f>IF(Table1[[#This Row],[my_ent_2]]=Table1[[#This Row],[their_ent_2]], 1, 0)</f>
        <v>0</v>
      </c>
      <c r="J3349">
        <f>IF(Table1[[#This Row],[same_1]]=1 &amp; Table1[[#This Row],[same_2]]=1, 1, 0)</f>
        <v>0</v>
      </c>
      <c r="K3349">
        <f>IF(ISNUMBER(SEARCH(Table1[[#This Row],[their_ent_1]],Table1[[#This Row],[my_ent_1]])), 1, 0)</f>
        <v>0</v>
      </c>
      <c r="L3349">
        <f>IF(ISNUMBER(SEARCH(Table1[[#This Row],[their_ent_2]],Table1[[#This Row],[my_ent_2]])), 1, 0)</f>
        <v>0</v>
      </c>
    </row>
    <row r="3350" spans="1:12" hidden="1" x14ac:dyDescent="0.3">
      <c r="A3350" t="s">
        <v>8723</v>
      </c>
      <c r="B3350" t="s">
        <v>3849</v>
      </c>
      <c r="C3350" t="s">
        <v>3849</v>
      </c>
      <c r="D3350" t="s">
        <v>3850</v>
      </c>
      <c r="E3350" t="s">
        <v>2527</v>
      </c>
      <c r="F3350">
        <v>0</v>
      </c>
      <c r="G3350">
        <v>3348</v>
      </c>
      <c r="H3350">
        <f>IF(Table1[[#This Row],[my_ent_1]]=Table1[[#This Row],[their_ent_1]], 1, 0)</f>
        <v>1</v>
      </c>
      <c r="I3350">
        <f>IF(Table1[[#This Row],[my_ent_2]]=Table1[[#This Row],[their_ent_2]], 1, 0)</f>
        <v>0</v>
      </c>
      <c r="J3350">
        <f>IF(Table1[[#This Row],[same_1]]=1 &amp; Table1[[#This Row],[same_2]]=1, 1, 0)</f>
        <v>0</v>
      </c>
      <c r="K3350">
        <f>IF(ISNUMBER(SEARCH(Table1[[#This Row],[their_ent_1]],Table1[[#This Row],[my_ent_1]])), 1, 0)</f>
        <v>1</v>
      </c>
      <c r="L3350">
        <f>IF(ISNUMBER(SEARCH(Table1[[#This Row],[their_ent_2]],Table1[[#This Row],[my_ent_2]])), 1, 0)</f>
        <v>0</v>
      </c>
    </row>
    <row r="3351" spans="1:12" hidden="1" x14ac:dyDescent="0.3">
      <c r="A3351" t="s">
        <v>8724</v>
      </c>
      <c r="B3351" t="s">
        <v>8725</v>
      </c>
      <c r="C3351" t="s">
        <v>8725</v>
      </c>
      <c r="D3351" t="s">
        <v>8726</v>
      </c>
      <c r="E3351" t="s">
        <v>8727</v>
      </c>
      <c r="F3351">
        <v>0</v>
      </c>
      <c r="G3351">
        <v>3349</v>
      </c>
      <c r="H3351">
        <f>IF(Table1[[#This Row],[my_ent_1]]=Table1[[#This Row],[their_ent_1]], 1, 0)</f>
        <v>1</v>
      </c>
      <c r="I3351">
        <f>IF(Table1[[#This Row],[my_ent_2]]=Table1[[#This Row],[their_ent_2]], 1, 0)</f>
        <v>0</v>
      </c>
      <c r="J3351">
        <f>IF(Table1[[#This Row],[same_1]]=1 &amp; Table1[[#This Row],[same_2]]=1, 1, 0)</f>
        <v>0</v>
      </c>
      <c r="K3351">
        <f>IF(ISNUMBER(SEARCH(Table1[[#This Row],[their_ent_1]],Table1[[#This Row],[my_ent_1]])), 1, 0)</f>
        <v>1</v>
      </c>
      <c r="L3351">
        <f>IF(ISNUMBER(SEARCH(Table1[[#This Row],[their_ent_2]],Table1[[#This Row],[my_ent_2]])), 1, 0)</f>
        <v>0</v>
      </c>
    </row>
    <row r="3352" spans="1:12" x14ac:dyDescent="0.3">
      <c r="A3352" t="s">
        <v>8728</v>
      </c>
      <c r="B3352" t="s">
        <v>8729</v>
      </c>
      <c r="C3352" t="s">
        <v>8729</v>
      </c>
      <c r="D3352" t="s">
        <v>8730</v>
      </c>
      <c r="E3352" t="s">
        <v>8731</v>
      </c>
      <c r="F3352">
        <v>0</v>
      </c>
      <c r="G3352">
        <v>3350</v>
      </c>
      <c r="H3352">
        <f>IF(Table1[[#This Row],[my_ent_1]]=Table1[[#This Row],[their_ent_1]], 1, 0)</f>
        <v>1</v>
      </c>
      <c r="I3352">
        <f>IF(Table1[[#This Row],[my_ent_2]]=Table1[[#This Row],[their_ent_2]], 1, 0)</f>
        <v>0</v>
      </c>
      <c r="J3352">
        <f>IF(Table1[[#This Row],[same_1]]=1 &amp; Table1[[#This Row],[same_2]]=1, 1, 0)</f>
        <v>0</v>
      </c>
      <c r="K3352">
        <f>IF(ISNUMBER(SEARCH(Table1[[#This Row],[their_ent_1]],Table1[[#This Row],[my_ent_1]])), 1, 0)</f>
        <v>1</v>
      </c>
      <c r="L3352">
        <f>IF(ISNUMBER(SEARCH(Table1[[#This Row],[their_ent_2]],Table1[[#This Row],[my_ent_2]])), 1, 0)</f>
        <v>1</v>
      </c>
    </row>
    <row r="3353" spans="1:12" hidden="1" x14ac:dyDescent="0.3">
      <c r="A3353" t="s">
        <v>8732</v>
      </c>
      <c r="B3353" t="s">
        <v>7000</v>
      </c>
      <c r="C3353" t="s">
        <v>7000</v>
      </c>
      <c r="D3353" t="s">
        <v>8733</v>
      </c>
      <c r="E3353" t="s">
        <v>8734</v>
      </c>
      <c r="F3353">
        <v>0</v>
      </c>
      <c r="G3353">
        <v>3351</v>
      </c>
      <c r="H3353">
        <f>IF(Table1[[#This Row],[my_ent_1]]=Table1[[#This Row],[their_ent_1]], 1, 0)</f>
        <v>1</v>
      </c>
      <c r="I3353">
        <f>IF(Table1[[#This Row],[my_ent_2]]=Table1[[#This Row],[their_ent_2]], 1, 0)</f>
        <v>0</v>
      </c>
      <c r="J3353">
        <f>IF(Table1[[#This Row],[same_1]]=1 &amp; Table1[[#This Row],[same_2]]=1, 1, 0)</f>
        <v>0</v>
      </c>
      <c r="K3353">
        <f>IF(ISNUMBER(SEARCH(Table1[[#This Row],[their_ent_1]],Table1[[#This Row],[my_ent_1]])), 1, 0)</f>
        <v>1</v>
      </c>
      <c r="L3353">
        <f>IF(ISNUMBER(SEARCH(Table1[[#This Row],[their_ent_2]],Table1[[#This Row],[my_ent_2]])), 1, 0)</f>
        <v>0</v>
      </c>
    </row>
    <row r="3354" spans="1:12" x14ac:dyDescent="0.3">
      <c r="A3354" t="s">
        <v>8735</v>
      </c>
      <c r="B3354" t="s">
        <v>8736</v>
      </c>
      <c r="C3354" t="s">
        <v>8530</v>
      </c>
      <c r="D3354" t="s">
        <v>656</v>
      </c>
      <c r="E3354" t="s">
        <v>656</v>
      </c>
      <c r="F3354">
        <v>0</v>
      </c>
      <c r="G3354">
        <v>3352</v>
      </c>
      <c r="H3354">
        <f>IF(Table1[[#This Row],[my_ent_1]]=Table1[[#This Row],[their_ent_1]], 1, 0)</f>
        <v>0</v>
      </c>
      <c r="I3354">
        <f>IF(Table1[[#This Row],[my_ent_2]]=Table1[[#This Row],[their_ent_2]], 1, 0)</f>
        <v>1</v>
      </c>
      <c r="J3354">
        <f>IF(Table1[[#This Row],[same_1]]=1 &amp; Table1[[#This Row],[same_2]]=1, 1, 0)</f>
        <v>0</v>
      </c>
      <c r="K3354">
        <f>IF(ISNUMBER(SEARCH(Table1[[#This Row],[their_ent_1]],Table1[[#This Row],[my_ent_1]])), 1, 0)</f>
        <v>1</v>
      </c>
      <c r="L3354">
        <f>IF(ISNUMBER(SEARCH(Table1[[#This Row],[their_ent_2]],Table1[[#This Row],[my_ent_2]])), 1, 0)</f>
        <v>1</v>
      </c>
    </row>
    <row r="3355" spans="1:12" hidden="1" x14ac:dyDescent="0.3">
      <c r="A3355" t="s">
        <v>8737</v>
      </c>
      <c r="B3355" t="s">
        <v>2704</v>
      </c>
      <c r="C3355" t="s">
        <v>8738</v>
      </c>
      <c r="D3355" t="s">
        <v>7291</v>
      </c>
      <c r="E3355" t="s">
        <v>5338</v>
      </c>
      <c r="F3355">
        <v>0</v>
      </c>
      <c r="G3355">
        <v>3353</v>
      </c>
      <c r="H3355">
        <f>IF(Table1[[#This Row],[my_ent_1]]=Table1[[#This Row],[their_ent_1]], 1, 0)</f>
        <v>0</v>
      </c>
      <c r="I3355">
        <f>IF(Table1[[#This Row],[my_ent_2]]=Table1[[#This Row],[their_ent_2]], 1, 0)</f>
        <v>0</v>
      </c>
      <c r="J3355">
        <f>IF(Table1[[#This Row],[same_1]]=1 &amp; Table1[[#This Row],[same_2]]=1, 1, 0)</f>
        <v>0</v>
      </c>
      <c r="K3355">
        <f>IF(ISNUMBER(SEARCH(Table1[[#This Row],[their_ent_1]],Table1[[#This Row],[my_ent_1]])), 1, 0)</f>
        <v>0</v>
      </c>
      <c r="L3355">
        <f>IF(ISNUMBER(SEARCH(Table1[[#This Row],[their_ent_2]],Table1[[#This Row],[my_ent_2]])), 1, 0)</f>
        <v>0</v>
      </c>
    </row>
    <row r="3356" spans="1:12" hidden="1" x14ac:dyDescent="0.3">
      <c r="A3356" t="s">
        <v>8739</v>
      </c>
      <c r="B3356" t="s">
        <v>8740</v>
      </c>
      <c r="C3356" t="s">
        <v>8740</v>
      </c>
      <c r="D3356" t="s">
        <v>2976</v>
      </c>
      <c r="E3356" t="s">
        <v>1717</v>
      </c>
      <c r="F3356">
        <v>0</v>
      </c>
      <c r="G3356">
        <v>3354</v>
      </c>
      <c r="H3356">
        <f>IF(Table1[[#This Row],[my_ent_1]]=Table1[[#This Row],[their_ent_1]], 1, 0)</f>
        <v>1</v>
      </c>
      <c r="I3356">
        <f>IF(Table1[[#This Row],[my_ent_2]]=Table1[[#This Row],[their_ent_2]], 1, 0)</f>
        <v>0</v>
      </c>
      <c r="J3356">
        <f>IF(Table1[[#This Row],[same_1]]=1 &amp; Table1[[#This Row],[same_2]]=1, 1, 0)</f>
        <v>0</v>
      </c>
      <c r="K3356">
        <f>IF(ISNUMBER(SEARCH(Table1[[#This Row],[their_ent_1]],Table1[[#This Row],[my_ent_1]])), 1, 0)</f>
        <v>1</v>
      </c>
      <c r="L3356">
        <f>IF(ISNUMBER(SEARCH(Table1[[#This Row],[their_ent_2]],Table1[[#This Row],[my_ent_2]])), 1, 0)</f>
        <v>0</v>
      </c>
    </row>
    <row r="3357" spans="1:12" hidden="1" x14ac:dyDescent="0.3">
      <c r="A3357" t="s">
        <v>8741</v>
      </c>
      <c r="B3357" t="s">
        <v>8742</v>
      </c>
      <c r="C3357" t="s">
        <v>8743</v>
      </c>
      <c r="D3357" t="s">
        <v>942</v>
      </c>
      <c r="E3357" t="s">
        <v>8742</v>
      </c>
      <c r="F3357">
        <v>0</v>
      </c>
      <c r="G3357">
        <v>3355</v>
      </c>
      <c r="H3357">
        <f>IF(Table1[[#This Row],[my_ent_1]]=Table1[[#This Row],[their_ent_1]], 1, 0)</f>
        <v>0</v>
      </c>
      <c r="I3357">
        <f>IF(Table1[[#This Row],[my_ent_2]]=Table1[[#This Row],[their_ent_2]], 1, 0)</f>
        <v>0</v>
      </c>
      <c r="J3357">
        <f>IF(Table1[[#This Row],[same_1]]=1 &amp; Table1[[#This Row],[same_2]]=1, 1, 0)</f>
        <v>0</v>
      </c>
      <c r="K3357">
        <f>IF(ISNUMBER(SEARCH(Table1[[#This Row],[their_ent_1]],Table1[[#This Row],[my_ent_1]])), 1, 0)</f>
        <v>0</v>
      </c>
      <c r="L3357">
        <f>IF(ISNUMBER(SEARCH(Table1[[#This Row],[their_ent_2]],Table1[[#This Row],[my_ent_2]])), 1, 0)</f>
        <v>0</v>
      </c>
    </row>
    <row r="3358" spans="1:12" hidden="1" x14ac:dyDescent="0.3">
      <c r="A3358" t="s">
        <v>133</v>
      </c>
      <c r="B3358" t="s">
        <v>134</v>
      </c>
      <c r="C3358" t="s">
        <v>135</v>
      </c>
      <c r="D3358" t="s">
        <v>136</v>
      </c>
      <c r="E3358" t="s">
        <v>56</v>
      </c>
      <c r="F3358">
        <v>0</v>
      </c>
      <c r="G3358">
        <v>3356</v>
      </c>
      <c r="H3358">
        <f>IF(Table1[[#This Row],[my_ent_1]]=Table1[[#This Row],[their_ent_1]], 1, 0)</f>
        <v>0</v>
      </c>
      <c r="I3358">
        <f>IF(Table1[[#This Row],[my_ent_2]]=Table1[[#This Row],[their_ent_2]], 1, 0)</f>
        <v>0</v>
      </c>
      <c r="J3358">
        <f>IF(Table1[[#This Row],[same_1]]=1 &amp; Table1[[#This Row],[same_2]]=1, 1, 0)</f>
        <v>0</v>
      </c>
      <c r="K3358">
        <f>IF(ISNUMBER(SEARCH(Table1[[#This Row],[their_ent_1]],Table1[[#This Row],[my_ent_1]])), 1, 0)</f>
        <v>0</v>
      </c>
      <c r="L3358">
        <f>IF(ISNUMBER(SEARCH(Table1[[#This Row],[their_ent_2]],Table1[[#This Row],[my_ent_2]])), 1, 0)</f>
        <v>0</v>
      </c>
    </row>
    <row r="3359" spans="1:12" hidden="1" x14ac:dyDescent="0.3">
      <c r="A3359" t="s">
        <v>8744</v>
      </c>
      <c r="B3359" t="s">
        <v>623</v>
      </c>
      <c r="C3359" t="s">
        <v>623</v>
      </c>
      <c r="D3359" t="s">
        <v>8745</v>
      </c>
      <c r="E3359" t="s">
        <v>8746</v>
      </c>
      <c r="F3359">
        <v>0</v>
      </c>
      <c r="G3359">
        <v>3357</v>
      </c>
      <c r="H3359">
        <f>IF(Table1[[#This Row],[my_ent_1]]=Table1[[#This Row],[their_ent_1]], 1, 0)</f>
        <v>1</v>
      </c>
      <c r="I3359">
        <f>IF(Table1[[#This Row],[my_ent_2]]=Table1[[#This Row],[their_ent_2]], 1, 0)</f>
        <v>0</v>
      </c>
      <c r="J3359">
        <f>IF(Table1[[#This Row],[same_1]]=1 &amp; Table1[[#This Row],[same_2]]=1, 1, 0)</f>
        <v>0</v>
      </c>
      <c r="K3359">
        <f>IF(ISNUMBER(SEARCH(Table1[[#This Row],[their_ent_1]],Table1[[#This Row],[my_ent_1]])), 1, 0)</f>
        <v>1</v>
      </c>
      <c r="L3359">
        <f>IF(ISNUMBER(SEARCH(Table1[[#This Row],[their_ent_2]],Table1[[#This Row],[my_ent_2]])), 1, 0)</f>
        <v>0</v>
      </c>
    </row>
    <row r="3360" spans="1:12" hidden="1" x14ac:dyDescent="0.3">
      <c r="A3360" t="s">
        <v>8747</v>
      </c>
      <c r="B3360" t="s">
        <v>8748</v>
      </c>
      <c r="C3360" t="s">
        <v>8748</v>
      </c>
      <c r="D3360" t="s">
        <v>8749</v>
      </c>
      <c r="E3360" t="s">
        <v>8750</v>
      </c>
      <c r="F3360">
        <v>0</v>
      </c>
      <c r="G3360">
        <v>3358</v>
      </c>
      <c r="H3360">
        <f>IF(Table1[[#This Row],[my_ent_1]]=Table1[[#This Row],[their_ent_1]], 1, 0)</f>
        <v>1</v>
      </c>
      <c r="I3360">
        <f>IF(Table1[[#This Row],[my_ent_2]]=Table1[[#This Row],[their_ent_2]], 1, 0)</f>
        <v>0</v>
      </c>
      <c r="J3360">
        <f>IF(Table1[[#This Row],[same_1]]=1 &amp; Table1[[#This Row],[same_2]]=1, 1, 0)</f>
        <v>0</v>
      </c>
      <c r="K3360">
        <f>IF(ISNUMBER(SEARCH(Table1[[#This Row],[their_ent_1]],Table1[[#This Row],[my_ent_1]])), 1, 0)</f>
        <v>1</v>
      </c>
      <c r="L3360">
        <f>IF(ISNUMBER(SEARCH(Table1[[#This Row],[their_ent_2]],Table1[[#This Row],[my_ent_2]])), 1, 0)</f>
        <v>0</v>
      </c>
    </row>
    <row r="3361" spans="1:12" x14ac:dyDescent="0.3">
      <c r="A3361" t="s">
        <v>8751</v>
      </c>
      <c r="B3361" t="s">
        <v>6914</v>
      </c>
      <c r="C3361" t="s">
        <v>6914</v>
      </c>
      <c r="D3361" t="s">
        <v>6055</v>
      </c>
      <c r="E3361" t="s">
        <v>5494</v>
      </c>
      <c r="F3361">
        <v>0</v>
      </c>
      <c r="G3361">
        <v>3359</v>
      </c>
      <c r="H3361">
        <f>IF(Table1[[#This Row],[my_ent_1]]=Table1[[#This Row],[their_ent_1]], 1, 0)</f>
        <v>1</v>
      </c>
      <c r="I3361">
        <f>IF(Table1[[#This Row],[my_ent_2]]=Table1[[#This Row],[their_ent_2]], 1, 0)</f>
        <v>0</v>
      </c>
      <c r="J3361">
        <f>IF(Table1[[#This Row],[same_1]]=1 &amp; Table1[[#This Row],[same_2]]=1, 1, 0)</f>
        <v>0</v>
      </c>
      <c r="K3361">
        <f>IF(ISNUMBER(SEARCH(Table1[[#This Row],[their_ent_1]],Table1[[#This Row],[my_ent_1]])), 1, 0)</f>
        <v>1</v>
      </c>
      <c r="L3361">
        <f>IF(ISNUMBER(SEARCH(Table1[[#This Row],[their_ent_2]],Table1[[#This Row],[my_ent_2]])), 1, 0)</f>
        <v>1</v>
      </c>
    </row>
    <row r="3362" spans="1:12" hidden="1" x14ac:dyDescent="0.3">
      <c r="A3362" t="s">
        <v>8752</v>
      </c>
      <c r="B3362" t="s">
        <v>1650</v>
      </c>
      <c r="C3362" t="s">
        <v>47</v>
      </c>
      <c r="D3362" t="s">
        <v>47</v>
      </c>
      <c r="E3362" t="s">
        <v>8753</v>
      </c>
      <c r="F3362">
        <v>0</v>
      </c>
      <c r="G3362">
        <v>3360</v>
      </c>
      <c r="H3362">
        <f>IF(Table1[[#This Row],[my_ent_1]]=Table1[[#This Row],[their_ent_1]], 1, 0)</f>
        <v>0</v>
      </c>
      <c r="I3362">
        <f>IF(Table1[[#This Row],[my_ent_2]]=Table1[[#This Row],[their_ent_2]], 1, 0)</f>
        <v>0</v>
      </c>
      <c r="J3362">
        <f>IF(Table1[[#This Row],[same_1]]=1 &amp; Table1[[#This Row],[same_2]]=1, 1, 0)</f>
        <v>0</v>
      </c>
      <c r="K3362">
        <f>IF(ISNUMBER(SEARCH(Table1[[#This Row],[their_ent_1]],Table1[[#This Row],[my_ent_1]])), 1, 0)</f>
        <v>0</v>
      </c>
      <c r="L3362">
        <f>IF(ISNUMBER(SEARCH(Table1[[#This Row],[their_ent_2]],Table1[[#This Row],[my_ent_2]])), 1, 0)</f>
        <v>0</v>
      </c>
    </row>
    <row r="3363" spans="1:12" hidden="1" x14ac:dyDescent="0.3">
      <c r="A3363" t="s">
        <v>8754</v>
      </c>
      <c r="B3363" t="s">
        <v>6883</v>
      </c>
      <c r="C3363" t="s">
        <v>1333</v>
      </c>
      <c r="D3363" t="s">
        <v>12</v>
      </c>
      <c r="E3363" t="s">
        <v>630</v>
      </c>
      <c r="F3363">
        <v>0</v>
      </c>
      <c r="G3363">
        <v>3361</v>
      </c>
      <c r="H3363">
        <f>IF(Table1[[#This Row],[my_ent_1]]=Table1[[#This Row],[their_ent_1]], 1, 0)</f>
        <v>0</v>
      </c>
      <c r="I3363">
        <f>IF(Table1[[#This Row],[my_ent_2]]=Table1[[#This Row],[their_ent_2]], 1, 0)</f>
        <v>0</v>
      </c>
      <c r="J3363">
        <f>IF(Table1[[#This Row],[same_1]]=1 &amp; Table1[[#This Row],[same_2]]=1, 1, 0)</f>
        <v>0</v>
      </c>
      <c r="K3363">
        <f>IF(ISNUMBER(SEARCH(Table1[[#This Row],[their_ent_1]],Table1[[#This Row],[my_ent_1]])), 1, 0)</f>
        <v>0</v>
      </c>
      <c r="L3363">
        <f>IF(ISNUMBER(SEARCH(Table1[[#This Row],[their_ent_2]],Table1[[#This Row],[my_ent_2]])), 1, 0)</f>
        <v>0</v>
      </c>
    </row>
    <row r="3364" spans="1:12" hidden="1" x14ac:dyDescent="0.3">
      <c r="A3364" t="s">
        <v>8755</v>
      </c>
      <c r="B3364" t="s">
        <v>8756</v>
      </c>
      <c r="C3364" t="s">
        <v>8757</v>
      </c>
      <c r="D3364" t="s">
        <v>8757</v>
      </c>
      <c r="E3364" t="s">
        <v>200</v>
      </c>
      <c r="F3364">
        <v>0</v>
      </c>
      <c r="G3364">
        <v>3362</v>
      </c>
      <c r="H3364">
        <f>IF(Table1[[#This Row],[my_ent_1]]=Table1[[#This Row],[their_ent_1]], 1, 0)</f>
        <v>0</v>
      </c>
      <c r="I3364">
        <f>IF(Table1[[#This Row],[my_ent_2]]=Table1[[#This Row],[their_ent_2]], 1, 0)</f>
        <v>0</v>
      </c>
      <c r="J3364">
        <f>IF(Table1[[#This Row],[same_1]]=1 &amp; Table1[[#This Row],[same_2]]=1, 1, 0)</f>
        <v>0</v>
      </c>
      <c r="K3364">
        <f>IF(ISNUMBER(SEARCH(Table1[[#This Row],[their_ent_1]],Table1[[#This Row],[my_ent_1]])), 1, 0)</f>
        <v>0</v>
      </c>
      <c r="L3364">
        <f>IF(ISNUMBER(SEARCH(Table1[[#This Row],[their_ent_2]],Table1[[#This Row],[my_ent_2]])), 1, 0)</f>
        <v>0</v>
      </c>
    </row>
    <row r="3365" spans="1:12" hidden="1" x14ac:dyDescent="0.3">
      <c r="A3365" t="s">
        <v>8758</v>
      </c>
      <c r="B3365" t="s">
        <v>8759</v>
      </c>
      <c r="C3365" t="s">
        <v>17</v>
      </c>
      <c r="D3365" t="s">
        <v>484</v>
      </c>
      <c r="E3365" t="s">
        <v>5655</v>
      </c>
      <c r="F3365">
        <v>0</v>
      </c>
      <c r="G3365">
        <v>3363</v>
      </c>
      <c r="H3365">
        <f>IF(Table1[[#This Row],[my_ent_1]]=Table1[[#This Row],[their_ent_1]], 1, 0)</f>
        <v>0</v>
      </c>
      <c r="I3365">
        <f>IF(Table1[[#This Row],[my_ent_2]]=Table1[[#This Row],[their_ent_2]], 1, 0)</f>
        <v>0</v>
      </c>
      <c r="J3365">
        <f>IF(Table1[[#This Row],[same_1]]=1 &amp; Table1[[#This Row],[same_2]]=1, 1, 0)</f>
        <v>0</v>
      </c>
      <c r="K3365">
        <f>IF(ISNUMBER(SEARCH(Table1[[#This Row],[their_ent_1]],Table1[[#This Row],[my_ent_1]])), 1, 0)</f>
        <v>1</v>
      </c>
      <c r="L3365">
        <f>IF(ISNUMBER(SEARCH(Table1[[#This Row],[their_ent_2]],Table1[[#This Row],[my_ent_2]])), 1, 0)</f>
        <v>0</v>
      </c>
    </row>
    <row r="3366" spans="1:12" x14ac:dyDescent="0.3">
      <c r="A3366" t="s">
        <v>8760</v>
      </c>
      <c r="B3366" t="s">
        <v>8761</v>
      </c>
      <c r="C3366" t="s">
        <v>3998</v>
      </c>
      <c r="D3366" t="s">
        <v>8762</v>
      </c>
      <c r="E3366" t="s">
        <v>8763</v>
      </c>
      <c r="F3366">
        <v>0</v>
      </c>
      <c r="G3366">
        <v>3364</v>
      </c>
      <c r="H3366">
        <f>IF(Table1[[#This Row],[my_ent_1]]=Table1[[#This Row],[their_ent_1]], 1, 0)</f>
        <v>0</v>
      </c>
      <c r="I3366">
        <f>IF(Table1[[#This Row],[my_ent_2]]=Table1[[#This Row],[their_ent_2]], 1, 0)</f>
        <v>0</v>
      </c>
      <c r="J3366">
        <f>IF(Table1[[#This Row],[same_1]]=1 &amp; Table1[[#This Row],[same_2]]=1, 1, 0)</f>
        <v>0</v>
      </c>
      <c r="K3366">
        <f>IF(ISNUMBER(SEARCH(Table1[[#This Row],[their_ent_1]],Table1[[#This Row],[my_ent_1]])), 1, 0)</f>
        <v>1</v>
      </c>
      <c r="L3366">
        <f>IF(ISNUMBER(SEARCH(Table1[[#This Row],[their_ent_2]],Table1[[#This Row],[my_ent_2]])), 1, 0)</f>
        <v>1</v>
      </c>
    </row>
    <row r="3367" spans="1:12" hidden="1" x14ac:dyDescent="0.3">
      <c r="A3367" t="s">
        <v>8764</v>
      </c>
      <c r="B3367" t="s">
        <v>385</v>
      </c>
      <c r="C3367" t="s">
        <v>8765</v>
      </c>
      <c r="D3367" t="s">
        <v>8766</v>
      </c>
      <c r="E3367" t="s">
        <v>8564</v>
      </c>
      <c r="F3367">
        <v>0</v>
      </c>
      <c r="G3367">
        <v>3365</v>
      </c>
      <c r="H3367">
        <f>IF(Table1[[#This Row],[my_ent_1]]=Table1[[#This Row],[their_ent_1]], 1, 0)</f>
        <v>0</v>
      </c>
      <c r="I3367">
        <f>IF(Table1[[#This Row],[my_ent_2]]=Table1[[#This Row],[their_ent_2]], 1, 0)</f>
        <v>0</v>
      </c>
      <c r="J3367">
        <f>IF(Table1[[#This Row],[same_1]]=1 &amp; Table1[[#This Row],[same_2]]=1, 1, 0)</f>
        <v>0</v>
      </c>
      <c r="K3367">
        <f>IF(ISNUMBER(SEARCH(Table1[[#This Row],[their_ent_1]],Table1[[#This Row],[my_ent_1]])), 1, 0)</f>
        <v>0</v>
      </c>
      <c r="L3367">
        <f>IF(ISNUMBER(SEARCH(Table1[[#This Row],[their_ent_2]],Table1[[#This Row],[my_ent_2]])), 1, 0)</f>
        <v>0</v>
      </c>
    </row>
    <row r="3368" spans="1:12" hidden="1" x14ac:dyDescent="0.3">
      <c r="A3368" t="s">
        <v>8767</v>
      </c>
      <c r="B3368" t="s">
        <v>3411</v>
      </c>
      <c r="C3368" t="s">
        <v>3411</v>
      </c>
      <c r="D3368" t="s">
        <v>4565</v>
      </c>
      <c r="E3368" t="s">
        <v>8768</v>
      </c>
      <c r="F3368">
        <v>0</v>
      </c>
      <c r="G3368">
        <v>3366</v>
      </c>
      <c r="H3368">
        <f>IF(Table1[[#This Row],[my_ent_1]]=Table1[[#This Row],[their_ent_1]], 1, 0)</f>
        <v>1</v>
      </c>
      <c r="I3368">
        <f>IF(Table1[[#This Row],[my_ent_2]]=Table1[[#This Row],[their_ent_2]], 1, 0)</f>
        <v>0</v>
      </c>
      <c r="J3368">
        <f>IF(Table1[[#This Row],[same_1]]=1 &amp; Table1[[#This Row],[same_2]]=1, 1, 0)</f>
        <v>0</v>
      </c>
      <c r="K3368">
        <f>IF(ISNUMBER(SEARCH(Table1[[#This Row],[their_ent_1]],Table1[[#This Row],[my_ent_1]])), 1, 0)</f>
        <v>1</v>
      </c>
      <c r="L3368">
        <f>IF(ISNUMBER(SEARCH(Table1[[#This Row],[their_ent_2]],Table1[[#This Row],[my_ent_2]])), 1, 0)</f>
        <v>0</v>
      </c>
    </row>
    <row r="3369" spans="1:12" hidden="1" x14ac:dyDescent="0.3">
      <c r="A3369" t="s">
        <v>8769</v>
      </c>
      <c r="B3369" t="s">
        <v>769</v>
      </c>
      <c r="C3369" t="s">
        <v>2529</v>
      </c>
      <c r="D3369" t="s">
        <v>4015</v>
      </c>
      <c r="E3369" t="s">
        <v>4015</v>
      </c>
      <c r="F3369">
        <v>0</v>
      </c>
      <c r="G3369">
        <v>3367</v>
      </c>
      <c r="H3369">
        <f>IF(Table1[[#This Row],[my_ent_1]]=Table1[[#This Row],[their_ent_1]], 1, 0)</f>
        <v>0</v>
      </c>
      <c r="I3369">
        <f>IF(Table1[[#This Row],[my_ent_2]]=Table1[[#This Row],[their_ent_2]], 1, 0)</f>
        <v>1</v>
      </c>
      <c r="J3369">
        <f>IF(Table1[[#This Row],[same_1]]=1 &amp; Table1[[#This Row],[same_2]]=1, 1, 0)</f>
        <v>0</v>
      </c>
      <c r="K3369">
        <f>IF(ISNUMBER(SEARCH(Table1[[#This Row],[their_ent_1]],Table1[[#This Row],[my_ent_1]])), 1, 0)</f>
        <v>0</v>
      </c>
      <c r="L3369">
        <f>IF(ISNUMBER(SEARCH(Table1[[#This Row],[their_ent_2]],Table1[[#This Row],[my_ent_2]])), 1, 0)</f>
        <v>1</v>
      </c>
    </row>
    <row r="3370" spans="1:12" hidden="1" x14ac:dyDescent="0.3">
      <c r="A3370" t="s">
        <v>8770</v>
      </c>
      <c r="B3370" t="s">
        <v>2027</v>
      </c>
      <c r="C3370" t="s">
        <v>8771</v>
      </c>
      <c r="D3370" t="s">
        <v>8771</v>
      </c>
      <c r="E3370" t="s">
        <v>8772</v>
      </c>
      <c r="F3370">
        <v>0</v>
      </c>
      <c r="G3370">
        <v>3368</v>
      </c>
      <c r="H3370">
        <f>IF(Table1[[#This Row],[my_ent_1]]=Table1[[#This Row],[their_ent_1]], 1, 0)</f>
        <v>0</v>
      </c>
      <c r="I3370">
        <f>IF(Table1[[#This Row],[my_ent_2]]=Table1[[#This Row],[their_ent_2]], 1, 0)</f>
        <v>0</v>
      </c>
      <c r="J3370">
        <f>IF(Table1[[#This Row],[same_1]]=1 &amp; Table1[[#This Row],[same_2]]=1, 1, 0)</f>
        <v>0</v>
      </c>
      <c r="K3370">
        <f>IF(ISNUMBER(SEARCH(Table1[[#This Row],[their_ent_1]],Table1[[#This Row],[my_ent_1]])), 1, 0)</f>
        <v>0</v>
      </c>
      <c r="L3370">
        <f>IF(ISNUMBER(SEARCH(Table1[[#This Row],[their_ent_2]],Table1[[#This Row],[my_ent_2]])), 1, 0)</f>
        <v>0</v>
      </c>
    </row>
    <row r="3371" spans="1:12" hidden="1" x14ac:dyDescent="0.3">
      <c r="A3371" t="s">
        <v>8773</v>
      </c>
      <c r="B3371" t="s">
        <v>8774</v>
      </c>
      <c r="C3371" t="s">
        <v>8775</v>
      </c>
      <c r="D3371" t="s">
        <v>22</v>
      </c>
      <c r="E3371" t="s">
        <v>22</v>
      </c>
      <c r="F3371">
        <v>0</v>
      </c>
      <c r="G3371">
        <v>3369</v>
      </c>
      <c r="H3371">
        <f>IF(Table1[[#This Row],[my_ent_1]]=Table1[[#This Row],[their_ent_1]], 1, 0)</f>
        <v>0</v>
      </c>
      <c r="I3371">
        <f>IF(Table1[[#This Row],[my_ent_2]]=Table1[[#This Row],[their_ent_2]], 1, 0)</f>
        <v>1</v>
      </c>
      <c r="J3371">
        <f>IF(Table1[[#This Row],[same_1]]=1 &amp; Table1[[#This Row],[same_2]]=1, 1, 0)</f>
        <v>0</v>
      </c>
      <c r="K3371">
        <f>IF(ISNUMBER(SEARCH(Table1[[#This Row],[their_ent_1]],Table1[[#This Row],[my_ent_1]])), 1, 0)</f>
        <v>0</v>
      </c>
      <c r="L3371">
        <f>IF(ISNUMBER(SEARCH(Table1[[#This Row],[their_ent_2]],Table1[[#This Row],[my_ent_2]])), 1, 0)</f>
        <v>1</v>
      </c>
    </row>
    <row r="3372" spans="1:12" hidden="1" x14ac:dyDescent="0.3">
      <c r="A3372" t="s">
        <v>8776</v>
      </c>
      <c r="B3372" t="s">
        <v>8777</v>
      </c>
      <c r="C3372" t="s">
        <v>8778</v>
      </c>
      <c r="D3372" t="s">
        <v>8779</v>
      </c>
      <c r="E3372" t="s">
        <v>8780</v>
      </c>
      <c r="F3372">
        <v>0</v>
      </c>
      <c r="G3372">
        <v>3370</v>
      </c>
      <c r="H3372">
        <f>IF(Table1[[#This Row],[my_ent_1]]=Table1[[#This Row],[their_ent_1]], 1, 0)</f>
        <v>0</v>
      </c>
      <c r="I3372">
        <f>IF(Table1[[#This Row],[my_ent_2]]=Table1[[#This Row],[their_ent_2]], 1, 0)</f>
        <v>0</v>
      </c>
      <c r="J3372">
        <f>IF(Table1[[#This Row],[same_1]]=1 &amp; Table1[[#This Row],[same_2]]=1, 1, 0)</f>
        <v>0</v>
      </c>
      <c r="K3372">
        <f>IF(ISNUMBER(SEARCH(Table1[[#This Row],[their_ent_1]],Table1[[#This Row],[my_ent_1]])), 1, 0)</f>
        <v>0</v>
      </c>
      <c r="L3372">
        <f>IF(ISNUMBER(SEARCH(Table1[[#This Row],[their_ent_2]],Table1[[#This Row],[my_ent_2]])), 1, 0)</f>
        <v>0</v>
      </c>
    </row>
    <row r="3373" spans="1:12" hidden="1" x14ac:dyDescent="0.3">
      <c r="A3373" t="s">
        <v>8781</v>
      </c>
      <c r="B3373" t="s">
        <v>8782</v>
      </c>
      <c r="C3373" t="s">
        <v>3094</v>
      </c>
      <c r="D3373" t="s">
        <v>6920</v>
      </c>
      <c r="E3373" t="s">
        <v>8782</v>
      </c>
      <c r="F3373">
        <v>0</v>
      </c>
      <c r="G3373">
        <v>3371</v>
      </c>
      <c r="H3373">
        <f>IF(Table1[[#This Row],[my_ent_1]]=Table1[[#This Row],[their_ent_1]], 1, 0)</f>
        <v>0</v>
      </c>
      <c r="I3373">
        <f>IF(Table1[[#This Row],[my_ent_2]]=Table1[[#This Row],[their_ent_2]], 1, 0)</f>
        <v>0</v>
      </c>
      <c r="J3373">
        <f>IF(Table1[[#This Row],[same_1]]=1 &amp; Table1[[#This Row],[same_2]]=1, 1, 0)</f>
        <v>0</v>
      </c>
      <c r="K3373">
        <f>IF(ISNUMBER(SEARCH(Table1[[#This Row],[their_ent_1]],Table1[[#This Row],[my_ent_1]])), 1, 0)</f>
        <v>0</v>
      </c>
      <c r="L3373">
        <f>IF(ISNUMBER(SEARCH(Table1[[#This Row],[their_ent_2]],Table1[[#This Row],[my_ent_2]])), 1, 0)</f>
        <v>0</v>
      </c>
    </row>
    <row r="3374" spans="1:12" hidden="1" x14ac:dyDescent="0.3">
      <c r="A3374" t="s">
        <v>8783</v>
      </c>
      <c r="B3374" t="s">
        <v>8091</v>
      </c>
      <c r="C3374" t="s">
        <v>8784</v>
      </c>
      <c r="D3374" t="s">
        <v>12</v>
      </c>
      <c r="E3374" t="s">
        <v>36</v>
      </c>
      <c r="F3374">
        <v>0</v>
      </c>
      <c r="G3374">
        <v>3372</v>
      </c>
      <c r="H3374">
        <f>IF(Table1[[#This Row],[my_ent_1]]=Table1[[#This Row],[their_ent_1]], 1, 0)</f>
        <v>0</v>
      </c>
      <c r="I3374">
        <f>IF(Table1[[#This Row],[my_ent_2]]=Table1[[#This Row],[their_ent_2]], 1, 0)</f>
        <v>0</v>
      </c>
      <c r="J3374">
        <f>IF(Table1[[#This Row],[same_1]]=1 &amp; Table1[[#This Row],[same_2]]=1, 1, 0)</f>
        <v>0</v>
      </c>
      <c r="K3374">
        <f>IF(ISNUMBER(SEARCH(Table1[[#This Row],[their_ent_1]],Table1[[#This Row],[my_ent_1]])), 1, 0)</f>
        <v>0</v>
      </c>
      <c r="L3374">
        <f>IF(ISNUMBER(SEARCH(Table1[[#This Row],[their_ent_2]],Table1[[#This Row],[my_ent_2]])), 1, 0)</f>
        <v>0</v>
      </c>
    </row>
    <row r="3375" spans="1:12" hidden="1" x14ac:dyDescent="0.3">
      <c r="A3375" t="s">
        <v>8785</v>
      </c>
      <c r="B3375" t="s">
        <v>8786</v>
      </c>
      <c r="C3375" t="s">
        <v>8787</v>
      </c>
      <c r="D3375" t="s">
        <v>6527</v>
      </c>
      <c r="E3375" t="s">
        <v>957</v>
      </c>
      <c r="F3375">
        <v>0</v>
      </c>
      <c r="G3375">
        <v>3373</v>
      </c>
      <c r="H3375">
        <f>IF(Table1[[#This Row],[my_ent_1]]=Table1[[#This Row],[their_ent_1]], 1, 0)</f>
        <v>0</v>
      </c>
      <c r="I3375">
        <f>IF(Table1[[#This Row],[my_ent_2]]=Table1[[#This Row],[their_ent_2]], 1, 0)</f>
        <v>0</v>
      </c>
      <c r="J3375">
        <f>IF(Table1[[#This Row],[same_1]]=1 &amp; Table1[[#This Row],[same_2]]=1, 1, 0)</f>
        <v>0</v>
      </c>
      <c r="K3375">
        <f>IF(ISNUMBER(SEARCH(Table1[[#This Row],[their_ent_1]],Table1[[#This Row],[my_ent_1]])), 1, 0)</f>
        <v>1</v>
      </c>
      <c r="L3375">
        <f>IF(ISNUMBER(SEARCH(Table1[[#This Row],[their_ent_2]],Table1[[#This Row],[my_ent_2]])), 1, 0)</f>
        <v>0</v>
      </c>
    </row>
    <row r="3376" spans="1:12" hidden="1" x14ac:dyDescent="0.3">
      <c r="A3376" t="s">
        <v>8788</v>
      </c>
      <c r="B3376" t="s">
        <v>8789</v>
      </c>
      <c r="C3376" t="s">
        <v>3614</v>
      </c>
      <c r="D3376" t="s">
        <v>3614</v>
      </c>
      <c r="E3376" t="s">
        <v>1282</v>
      </c>
      <c r="F3376">
        <v>0</v>
      </c>
      <c r="G3376">
        <v>3374</v>
      </c>
      <c r="H3376">
        <f>IF(Table1[[#This Row],[my_ent_1]]=Table1[[#This Row],[their_ent_1]], 1, 0)</f>
        <v>0</v>
      </c>
      <c r="I3376">
        <f>IF(Table1[[#This Row],[my_ent_2]]=Table1[[#This Row],[their_ent_2]], 1, 0)</f>
        <v>0</v>
      </c>
      <c r="J3376">
        <f>IF(Table1[[#This Row],[same_1]]=1 &amp; Table1[[#This Row],[same_2]]=1, 1, 0)</f>
        <v>0</v>
      </c>
      <c r="K3376">
        <f>IF(ISNUMBER(SEARCH(Table1[[#This Row],[their_ent_1]],Table1[[#This Row],[my_ent_1]])), 1, 0)</f>
        <v>0</v>
      </c>
      <c r="L3376">
        <f>IF(ISNUMBER(SEARCH(Table1[[#This Row],[their_ent_2]],Table1[[#This Row],[my_ent_2]])), 1, 0)</f>
        <v>0</v>
      </c>
    </row>
    <row r="3377" spans="1:12" hidden="1" x14ac:dyDescent="0.3">
      <c r="A3377" t="s">
        <v>8790</v>
      </c>
      <c r="B3377" t="s">
        <v>412</v>
      </c>
      <c r="C3377" t="s">
        <v>6138</v>
      </c>
      <c r="D3377" t="s">
        <v>8791</v>
      </c>
      <c r="E3377" t="s">
        <v>6177</v>
      </c>
      <c r="F3377">
        <v>0</v>
      </c>
      <c r="G3377">
        <v>3375</v>
      </c>
      <c r="H3377">
        <f>IF(Table1[[#This Row],[my_ent_1]]=Table1[[#This Row],[their_ent_1]], 1, 0)</f>
        <v>0</v>
      </c>
      <c r="I3377">
        <f>IF(Table1[[#This Row],[my_ent_2]]=Table1[[#This Row],[their_ent_2]], 1, 0)</f>
        <v>0</v>
      </c>
      <c r="J3377">
        <f>IF(Table1[[#This Row],[same_1]]=1 &amp; Table1[[#This Row],[same_2]]=1, 1, 0)</f>
        <v>0</v>
      </c>
      <c r="K3377">
        <f>IF(ISNUMBER(SEARCH(Table1[[#This Row],[their_ent_1]],Table1[[#This Row],[my_ent_1]])), 1, 0)</f>
        <v>0</v>
      </c>
      <c r="L3377">
        <f>IF(ISNUMBER(SEARCH(Table1[[#This Row],[their_ent_2]],Table1[[#This Row],[my_ent_2]])), 1, 0)</f>
        <v>0</v>
      </c>
    </row>
    <row r="3378" spans="1:12" hidden="1" x14ac:dyDescent="0.3">
      <c r="A3378" t="s">
        <v>8792</v>
      </c>
      <c r="B3378" t="s">
        <v>141</v>
      </c>
      <c r="C3378" t="s">
        <v>2901</v>
      </c>
      <c r="D3378" t="s">
        <v>2901</v>
      </c>
      <c r="E3378" t="s">
        <v>1810</v>
      </c>
      <c r="F3378">
        <v>0</v>
      </c>
      <c r="G3378">
        <v>3376</v>
      </c>
      <c r="H3378">
        <f>IF(Table1[[#This Row],[my_ent_1]]=Table1[[#This Row],[their_ent_1]], 1, 0)</f>
        <v>0</v>
      </c>
      <c r="I3378">
        <f>IF(Table1[[#This Row],[my_ent_2]]=Table1[[#This Row],[their_ent_2]], 1, 0)</f>
        <v>0</v>
      </c>
      <c r="J3378">
        <f>IF(Table1[[#This Row],[same_1]]=1 &amp; Table1[[#This Row],[same_2]]=1, 1, 0)</f>
        <v>0</v>
      </c>
      <c r="K3378">
        <f>IF(ISNUMBER(SEARCH(Table1[[#This Row],[their_ent_1]],Table1[[#This Row],[my_ent_1]])), 1, 0)</f>
        <v>0</v>
      </c>
      <c r="L3378">
        <f>IF(ISNUMBER(SEARCH(Table1[[#This Row],[their_ent_2]],Table1[[#This Row],[my_ent_2]])), 1, 0)</f>
        <v>0</v>
      </c>
    </row>
    <row r="3379" spans="1:12" x14ac:dyDescent="0.3">
      <c r="A3379" t="s">
        <v>8793</v>
      </c>
      <c r="B3379" t="s">
        <v>8794</v>
      </c>
      <c r="C3379" t="s">
        <v>8795</v>
      </c>
      <c r="D3379" t="s">
        <v>6802</v>
      </c>
      <c r="E3379" t="s">
        <v>6802</v>
      </c>
      <c r="F3379">
        <v>0</v>
      </c>
      <c r="G3379">
        <v>3377</v>
      </c>
      <c r="H3379">
        <f>IF(Table1[[#This Row],[my_ent_1]]=Table1[[#This Row],[their_ent_1]], 1, 0)</f>
        <v>0</v>
      </c>
      <c r="I3379">
        <f>IF(Table1[[#This Row],[my_ent_2]]=Table1[[#This Row],[their_ent_2]], 1, 0)</f>
        <v>1</v>
      </c>
      <c r="J3379">
        <f>IF(Table1[[#This Row],[same_1]]=1 &amp; Table1[[#This Row],[same_2]]=1, 1, 0)</f>
        <v>0</v>
      </c>
      <c r="K3379">
        <f>IF(ISNUMBER(SEARCH(Table1[[#This Row],[their_ent_1]],Table1[[#This Row],[my_ent_1]])), 1, 0)</f>
        <v>1</v>
      </c>
      <c r="L3379">
        <f>IF(ISNUMBER(SEARCH(Table1[[#This Row],[their_ent_2]],Table1[[#This Row],[my_ent_2]])), 1, 0)</f>
        <v>1</v>
      </c>
    </row>
    <row r="3380" spans="1:12" hidden="1" x14ac:dyDescent="0.3">
      <c r="A3380" t="s">
        <v>8796</v>
      </c>
      <c r="B3380" t="s">
        <v>7826</v>
      </c>
      <c r="C3380" t="s">
        <v>7826</v>
      </c>
      <c r="D3380" t="s">
        <v>91</v>
      </c>
      <c r="E3380" t="s">
        <v>255</v>
      </c>
      <c r="F3380">
        <v>0</v>
      </c>
      <c r="G3380">
        <v>3378</v>
      </c>
      <c r="H3380">
        <f>IF(Table1[[#This Row],[my_ent_1]]=Table1[[#This Row],[their_ent_1]], 1, 0)</f>
        <v>1</v>
      </c>
      <c r="I3380">
        <f>IF(Table1[[#This Row],[my_ent_2]]=Table1[[#This Row],[their_ent_2]], 1, 0)</f>
        <v>0</v>
      </c>
      <c r="J3380">
        <f>IF(Table1[[#This Row],[same_1]]=1 &amp; Table1[[#This Row],[same_2]]=1, 1, 0)</f>
        <v>0</v>
      </c>
      <c r="K3380">
        <f>IF(ISNUMBER(SEARCH(Table1[[#This Row],[their_ent_1]],Table1[[#This Row],[my_ent_1]])), 1, 0)</f>
        <v>1</v>
      </c>
      <c r="L3380">
        <f>IF(ISNUMBER(SEARCH(Table1[[#This Row],[their_ent_2]],Table1[[#This Row],[my_ent_2]])), 1, 0)</f>
        <v>0</v>
      </c>
    </row>
    <row r="3381" spans="1:12" hidden="1" x14ac:dyDescent="0.3">
      <c r="A3381" t="s">
        <v>8797</v>
      </c>
      <c r="B3381" t="s">
        <v>8798</v>
      </c>
      <c r="C3381" t="s">
        <v>8799</v>
      </c>
      <c r="D3381" t="s">
        <v>8800</v>
      </c>
      <c r="E3381" t="s">
        <v>8798</v>
      </c>
      <c r="F3381">
        <v>0</v>
      </c>
      <c r="G3381">
        <v>3379</v>
      </c>
      <c r="H3381">
        <f>IF(Table1[[#This Row],[my_ent_1]]=Table1[[#This Row],[their_ent_1]], 1, 0)</f>
        <v>0</v>
      </c>
      <c r="I3381">
        <f>IF(Table1[[#This Row],[my_ent_2]]=Table1[[#This Row],[their_ent_2]], 1, 0)</f>
        <v>0</v>
      </c>
      <c r="J3381">
        <f>IF(Table1[[#This Row],[same_1]]=1 &amp; Table1[[#This Row],[same_2]]=1, 1, 0)</f>
        <v>0</v>
      </c>
      <c r="K3381">
        <f>IF(ISNUMBER(SEARCH(Table1[[#This Row],[their_ent_1]],Table1[[#This Row],[my_ent_1]])), 1, 0)</f>
        <v>0</v>
      </c>
      <c r="L3381">
        <f>IF(ISNUMBER(SEARCH(Table1[[#This Row],[their_ent_2]],Table1[[#This Row],[my_ent_2]])), 1, 0)</f>
        <v>0</v>
      </c>
    </row>
    <row r="3382" spans="1:12" hidden="1" x14ac:dyDescent="0.3">
      <c r="A3382" t="s">
        <v>8801</v>
      </c>
      <c r="B3382" t="s">
        <v>690</v>
      </c>
      <c r="C3382" t="s">
        <v>597</v>
      </c>
      <c r="D3382" t="s">
        <v>4163</v>
      </c>
      <c r="E3382" t="s">
        <v>3587</v>
      </c>
      <c r="F3382">
        <v>0</v>
      </c>
      <c r="G3382">
        <v>3380</v>
      </c>
      <c r="H3382">
        <f>IF(Table1[[#This Row],[my_ent_1]]=Table1[[#This Row],[their_ent_1]], 1, 0)</f>
        <v>0</v>
      </c>
      <c r="I3382">
        <f>IF(Table1[[#This Row],[my_ent_2]]=Table1[[#This Row],[their_ent_2]], 1, 0)</f>
        <v>0</v>
      </c>
      <c r="J3382">
        <f>IF(Table1[[#This Row],[same_1]]=1 &amp; Table1[[#This Row],[same_2]]=1, 1, 0)</f>
        <v>0</v>
      </c>
      <c r="K3382">
        <f>IF(ISNUMBER(SEARCH(Table1[[#This Row],[their_ent_1]],Table1[[#This Row],[my_ent_1]])), 1, 0)</f>
        <v>0</v>
      </c>
      <c r="L3382">
        <f>IF(ISNUMBER(SEARCH(Table1[[#This Row],[their_ent_2]],Table1[[#This Row],[my_ent_2]])), 1, 0)</f>
        <v>1</v>
      </c>
    </row>
    <row r="3383" spans="1:12" x14ac:dyDescent="0.3">
      <c r="A3383" t="s">
        <v>8802</v>
      </c>
      <c r="B3383" t="s">
        <v>8803</v>
      </c>
      <c r="C3383" t="s">
        <v>56</v>
      </c>
      <c r="D3383" t="s">
        <v>47</v>
      </c>
      <c r="E3383" t="s">
        <v>47</v>
      </c>
      <c r="F3383">
        <v>0</v>
      </c>
      <c r="G3383">
        <v>3381</v>
      </c>
      <c r="H3383">
        <f>IF(Table1[[#This Row],[my_ent_1]]=Table1[[#This Row],[their_ent_1]], 1, 0)</f>
        <v>0</v>
      </c>
      <c r="I3383">
        <f>IF(Table1[[#This Row],[my_ent_2]]=Table1[[#This Row],[their_ent_2]], 1, 0)</f>
        <v>1</v>
      </c>
      <c r="J3383">
        <f>IF(Table1[[#This Row],[same_1]]=1 &amp; Table1[[#This Row],[same_2]]=1, 1, 0)</f>
        <v>0</v>
      </c>
      <c r="K3383">
        <f>IF(ISNUMBER(SEARCH(Table1[[#This Row],[their_ent_1]],Table1[[#This Row],[my_ent_1]])), 1, 0)</f>
        <v>1</v>
      </c>
      <c r="L3383">
        <f>IF(ISNUMBER(SEARCH(Table1[[#This Row],[their_ent_2]],Table1[[#This Row],[my_ent_2]])), 1, 0)</f>
        <v>1</v>
      </c>
    </row>
    <row r="3384" spans="1:12" hidden="1" x14ac:dyDescent="0.3">
      <c r="A3384" t="s">
        <v>8804</v>
      </c>
      <c r="B3384" t="s">
        <v>1756</v>
      </c>
      <c r="C3384" t="s">
        <v>3730</v>
      </c>
      <c r="D3384" t="s">
        <v>3730</v>
      </c>
      <c r="E3384" t="s">
        <v>191</v>
      </c>
      <c r="F3384">
        <v>0</v>
      </c>
      <c r="G3384">
        <v>3382</v>
      </c>
      <c r="H3384">
        <f>IF(Table1[[#This Row],[my_ent_1]]=Table1[[#This Row],[their_ent_1]], 1, 0)</f>
        <v>0</v>
      </c>
      <c r="I3384">
        <f>IF(Table1[[#This Row],[my_ent_2]]=Table1[[#This Row],[their_ent_2]], 1, 0)</f>
        <v>0</v>
      </c>
      <c r="J3384">
        <f>IF(Table1[[#This Row],[same_1]]=1 &amp; Table1[[#This Row],[same_2]]=1, 1, 0)</f>
        <v>0</v>
      </c>
      <c r="K3384">
        <f>IF(ISNUMBER(SEARCH(Table1[[#This Row],[their_ent_1]],Table1[[#This Row],[my_ent_1]])), 1, 0)</f>
        <v>0</v>
      </c>
      <c r="L3384">
        <f>IF(ISNUMBER(SEARCH(Table1[[#This Row],[their_ent_2]],Table1[[#This Row],[my_ent_2]])), 1, 0)</f>
        <v>0</v>
      </c>
    </row>
    <row r="3385" spans="1:12" x14ac:dyDescent="0.3">
      <c r="A3385" t="s">
        <v>8805</v>
      </c>
      <c r="B3385" t="s">
        <v>5269</v>
      </c>
      <c r="C3385" t="s">
        <v>5270</v>
      </c>
      <c r="D3385" t="s">
        <v>5268</v>
      </c>
      <c r="E3385" t="s">
        <v>8806</v>
      </c>
      <c r="F3385">
        <v>0</v>
      </c>
      <c r="G3385">
        <v>3383</v>
      </c>
      <c r="H3385">
        <f>IF(Table1[[#This Row],[my_ent_1]]=Table1[[#This Row],[their_ent_1]], 1, 0)</f>
        <v>0</v>
      </c>
      <c r="I3385">
        <f>IF(Table1[[#This Row],[my_ent_2]]=Table1[[#This Row],[their_ent_2]], 1, 0)</f>
        <v>0</v>
      </c>
      <c r="J3385">
        <f>IF(Table1[[#This Row],[same_1]]=1 &amp; Table1[[#This Row],[same_2]]=1, 1, 0)</f>
        <v>0</v>
      </c>
      <c r="K3385">
        <f>IF(ISNUMBER(SEARCH(Table1[[#This Row],[their_ent_1]],Table1[[#This Row],[my_ent_1]])), 1, 0)</f>
        <v>1</v>
      </c>
      <c r="L3385">
        <f>IF(ISNUMBER(SEARCH(Table1[[#This Row],[their_ent_2]],Table1[[#This Row],[my_ent_2]])), 1, 0)</f>
        <v>1</v>
      </c>
    </row>
    <row r="3386" spans="1:12" hidden="1" x14ac:dyDescent="0.3">
      <c r="A3386" t="s">
        <v>8807</v>
      </c>
      <c r="B3386" t="s">
        <v>742</v>
      </c>
      <c r="C3386" t="s">
        <v>433</v>
      </c>
      <c r="D3386" t="s">
        <v>8808</v>
      </c>
      <c r="E3386" t="s">
        <v>454</v>
      </c>
      <c r="F3386">
        <v>0</v>
      </c>
      <c r="G3386">
        <v>3384</v>
      </c>
      <c r="H3386">
        <f>IF(Table1[[#This Row],[my_ent_1]]=Table1[[#This Row],[their_ent_1]], 1, 0)</f>
        <v>0</v>
      </c>
      <c r="I3386">
        <f>IF(Table1[[#This Row],[my_ent_2]]=Table1[[#This Row],[their_ent_2]], 1, 0)</f>
        <v>0</v>
      </c>
      <c r="J3386">
        <f>IF(Table1[[#This Row],[same_1]]=1 &amp; Table1[[#This Row],[same_2]]=1, 1, 0)</f>
        <v>0</v>
      </c>
      <c r="K3386">
        <f>IF(ISNUMBER(SEARCH(Table1[[#This Row],[their_ent_1]],Table1[[#This Row],[my_ent_1]])), 1, 0)</f>
        <v>0</v>
      </c>
      <c r="L3386">
        <f>IF(ISNUMBER(SEARCH(Table1[[#This Row],[their_ent_2]],Table1[[#This Row],[my_ent_2]])), 1, 0)</f>
        <v>0</v>
      </c>
    </row>
    <row r="3387" spans="1:12" hidden="1" x14ac:dyDescent="0.3">
      <c r="A3387" t="s">
        <v>8809</v>
      </c>
      <c r="B3387" t="s">
        <v>484</v>
      </c>
      <c r="C3387" t="s">
        <v>21</v>
      </c>
      <c r="D3387" t="s">
        <v>1756</v>
      </c>
      <c r="E3387" t="s">
        <v>567</v>
      </c>
      <c r="F3387">
        <v>0</v>
      </c>
      <c r="G3387">
        <v>3385</v>
      </c>
      <c r="H3387">
        <f>IF(Table1[[#This Row],[my_ent_1]]=Table1[[#This Row],[their_ent_1]], 1, 0)</f>
        <v>0</v>
      </c>
      <c r="I3387">
        <f>IF(Table1[[#This Row],[my_ent_2]]=Table1[[#This Row],[their_ent_2]], 1, 0)</f>
        <v>0</v>
      </c>
      <c r="J3387">
        <f>IF(Table1[[#This Row],[same_1]]=1 &amp; Table1[[#This Row],[same_2]]=1, 1, 0)</f>
        <v>0</v>
      </c>
      <c r="K3387">
        <f>IF(ISNUMBER(SEARCH(Table1[[#This Row],[their_ent_1]],Table1[[#This Row],[my_ent_1]])), 1, 0)</f>
        <v>1</v>
      </c>
      <c r="L3387">
        <f>IF(ISNUMBER(SEARCH(Table1[[#This Row],[their_ent_2]],Table1[[#This Row],[my_ent_2]])), 1, 0)</f>
        <v>0</v>
      </c>
    </row>
    <row r="3388" spans="1:12" x14ac:dyDescent="0.3">
      <c r="A3388" t="s">
        <v>8810</v>
      </c>
      <c r="B3388" t="s">
        <v>8811</v>
      </c>
      <c r="C3388" t="s">
        <v>8811</v>
      </c>
      <c r="D3388" t="s">
        <v>8812</v>
      </c>
      <c r="E3388" t="s">
        <v>5587</v>
      </c>
      <c r="F3388">
        <v>0</v>
      </c>
      <c r="G3388">
        <v>3386</v>
      </c>
      <c r="H3388">
        <f>IF(Table1[[#This Row],[my_ent_1]]=Table1[[#This Row],[their_ent_1]], 1, 0)</f>
        <v>1</v>
      </c>
      <c r="I3388">
        <f>IF(Table1[[#This Row],[my_ent_2]]=Table1[[#This Row],[their_ent_2]], 1, 0)</f>
        <v>0</v>
      </c>
      <c r="J3388">
        <f>IF(Table1[[#This Row],[same_1]]=1 &amp; Table1[[#This Row],[same_2]]=1, 1, 0)</f>
        <v>0</v>
      </c>
      <c r="K3388">
        <f>IF(ISNUMBER(SEARCH(Table1[[#This Row],[their_ent_1]],Table1[[#This Row],[my_ent_1]])), 1, 0)</f>
        <v>1</v>
      </c>
      <c r="L3388">
        <f>IF(ISNUMBER(SEARCH(Table1[[#This Row],[their_ent_2]],Table1[[#This Row],[my_ent_2]])), 1, 0)</f>
        <v>1</v>
      </c>
    </row>
    <row r="3389" spans="1:12" hidden="1" x14ac:dyDescent="0.3">
      <c r="A3389" t="s">
        <v>8813</v>
      </c>
      <c r="B3389" t="s">
        <v>401</v>
      </c>
      <c r="C3389" t="s">
        <v>401</v>
      </c>
      <c r="D3389" t="s">
        <v>8814</v>
      </c>
      <c r="E3389" t="s">
        <v>8815</v>
      </c>
      <c r="F3389">
        <v>0</v>
      </c>
      <c r="G3389">
        <v>3387</v>
      </c>
      <c r="H3389">
        <f>IF(Table1[[#This Row],[my_ent_1]]=Table1[[#This Row],[their_ent_1]], 1, 0)</f>
        <v>1</v>
      </c>
      <c r="I3389">
        <f>IF(Table1[[#This Row],[my_ent_2]]=Table1[[#This Row],[their_ent_2]], 1, 0)</f>
        <v>0</v>
      </c>
      <c r="J3389">
        <f>IF(Table1[[#This Row],[same_1]]=1 &amp; Table1[[#This Row],[same_2]]=1, 1, 0)</f>
        <v>0</v>
      </c>
      <c r="K3389">
        <f>IF(ISNUMBER(SEARCH(Table1[[#This Row],[their_ent_1]],Table1[[#This Row],[my_ent_1]])), 1, 0)</f>
        <v>1</v>
      </c>
      <c r="L3389">
        <f>IF(ISNUMBER(SEARCH(Table1[[#This Row],[their_ent_2]],Table1[[#This Row],[my_ent_2]])), 1, 0)</f>
        <v>0</v>
      </c>
    </row>
    <row r="3390" spans="1:12" x14ac:dyDescent="0.3">
      <c r="A3390" t="s">
        <v>8816</v>
      </c>
      <c r="B3390" t="s">
        <v>314</v>
      </c>
      <c r="C3390" t="s">
        <v>314</v>
      </c>
      <c r="D3390" t="s">
        <v>8817</v>
      </c>
      <c r="E3390" t="s">
        <v>8818</v>
      </c>
      <c r="F3390">
        <v>0</v>
      </c>
      <c r="G3390">
        <v>3388</v>
      </c>
      <c r="H3390">
        <f>IF(Table1[[#This Row],[my_ent_1]]=Table1[[#This Row],[their_ent_1]], 1, 0)</f>
        <v>1</v>
      </c>
      <c r="I3390">
        <f>IF(Table1[[#This Row],[my_ent_2]]=Table1[[#This Row],[their_ent_2]], 1, 0)</f>
        <v>0</v>
      </c>
      <c r="J3390">
        <f>IF(Table1[[#This Row],[same_1]]=1 &amp; Table1[[#This Row],[same_2]]=1, 1, 0)</f>
        <v>0</v>
      </c>
      <c r="K3390">
        <f>IF(ISNUMBER(SEARCH(Table1[[#This Row],[their_ent_1]],Table1[[#This Row],[my_ent_1]])), 1, 0)</f>
        <v>1</v>
      </c>
      <c r="L3390">
        <f>IF(ISNUMBER(SEARCH(Table1[[#This Row],[their_ent_2]],Table1[[#This Row],[my_ent_2]])), 1, 0)</f>
        <v>1</v>
      </c>
    </row>
    <row r="3391" spans="1:12" x14ac:dyDescent="0.3">
      <c r="A3391" t="s">
        <v>8819</v>
      </c>
      <c r="B3391" t="s">
        <v>8820</v>
      </c>
      <c r="C3391" t="s">
        <v>8821</v>
      </c>
      <c r="D3391" t="s">
        <v>8822</v>
      </c>
      <c r="E3391" t="s">
        <v>8822</v>
      </c>
      <c r="F3391">
        <v>0</v>
      </c>
      <c r="G3391">
        <v>3389</v>
      </c>
      <c r="H3391">
        <f>IF(Table1[[#This Row],[my_ent_1]]=Table1[[#This Row],[their_ent_1]], 1, 0)</f>
        <v>0</v>
      </c>
      <c r="I3391">
        <f>IF(Table1[[#This Row],[my_ent_2]]=Table1[[#This Row],[their_ent_2]], 1, 0)</f>
        <v>1</v>
      </c>
      <c r="J3391">
        <f>IF(Table1[[#This Row],[same_1]]=1 &amp; Table1[[#This Row],[same_2]]=1, 1, 0)</f>
        <v>0</v>
      </c>
      <c r="K3391">
        <f>IF(ISNUMBER(SEARCH(Table1[[#This Row],[their_ent_1]],Table1[[#This Row],[my_ent_1]])), 1, 0)</f>
        <v>1</v>
      </c>
      <c r="L3391">
        <f>IF(ISNUMBER(SEARCH(Table1[[#This Row],[their_ent_2]],Table1[[#This Row],[my_ent_2]])), 1, 0)</f>
        <v>1</v>
      </c>
    </row>
    <row r="3392" spans="1:12" hidden="1" x14ac:dyDescent="0.3">
      <c r="A3392" t="s">
        <v>8823</v>
      </c>
      <c r="B3392" t="s">
        <v>8824</v>
      </c>
      <c r="C3392" t="s">
        <v>347</v>
      </c>
      <c r="D3392" t="s">
        <v>303</v>
      </c>
      <c r="E3392" t="s">
        <v>8825</v>
      </c>
      <c r="F3392">
        <v>0</v>
      </c>
      <c r="G3392">
        <v>3390</v>
      </c>
      <c r="H3392">
        <f>IF(Table1[[#This Row],[my_ent_1]]=Table1[[#This Row],[their_ent_1]], 1, 0)</f>
        <v>0</v>
      </c>
      <c r="I3392">
        <f>IF(Table1[[#This Row],[my_ent_2]]=Table1[[#This Row],[their_ent_2]], 1, 0)</f>
        <v>0</v>
      </c>
      <c r="J3392">
        <f>IF(Table1[[#This Row],[same_1]]=1 &amp; Table1[[#This Row],[same_2]]=1, 1, 0)</f>
        <v>0</v>
      </c>
      <c r="K3392">
        <f>IF(ISNUMBER(SEARCH(Table1[[#This Row],[their_ent_1]],Table1[[#This Row],[my_ent_1]])), 1, 0)</f>
        <v>0</v>
      </c>
      <c r="L3392">
        <f>IF(ISNUMBER(SEARCH(Table1[[#This Row],[their_ent_2]],Table1[[#This Row],[my_ent_2]])), 1, 0)</f>
        <v>0</v>
      </c>
    </row>
    <row r="3393" spans="1:12" hidden="1" x14ac:dyDescent="0.3">
      <c r="A3393" t="s">
        <v>8826</v>
      </c>
      <c r="B3393" t="s">
        <v>8827</v>
      </c>
      <c r="C3393" t="s">
        <v>8828</v>
      </c>
      <c r="D3393" t="s">
        <v>8829</v>
      </c>
      <c r="E3393" t="s">
        <v>8829</v>
      </c>
      <c r="F3393">
        <v>0</v>
      </c>
      <c r="G3393">
        <v>3391</v>
      </c>
      <c r="H3393">
        <f>IF(Table1[[#This Row],[my_ent_1]]=Table1[[#This Row],[their_ent_1]], 1, 0)</f>
        <v>0</v>
      </c>
      <c r="I3393">
        <f>IF(Table1[[#This Row],[my_ent_2]]=Table1[[#This Row],[their_ent_2]], 1, 0)</f>
        <v>1</v>
      </c>
      <c r="J3393">
        <f>IF(Table1[[#This Row],[same_1]]=1 &amp; Table1[[#This Row],[same_2]]=1, 1, 0)</f>
        <v>0</v>
      </c>
      <c r="K3393">
        <f>IF(ISNUMBER(SEARCH(Table1[[#This Row],[their_ent_1]],Table1[[#This Row],[my_ent_1]])), 1, 0)</f>
        <v>0</v>
      </c>
      <c r="L3393">
        <f>IF(ISNUMBER(SEARCH(Table1[[#This Row],[their_ent_2]],Table1[[#This Row],[my_ent_2]])), 1, 0)</f>
        <v>1</v>
      </c>
    </row>
    <row r="3394" spans="1:12" hidden="1" x14ac:dyDescent="0.3">
      <c r="A3394" t="s">
        <v>8830</v>
      </c>
      <c r="B3394" t="s">
        <v>4152</v>
      </c>
      <c r="C3394" t="s">
        <v>8831</v>
      </c>
      <c r="D3394" t="s">
        <v>8832</v>
      </c>
      <c r="E3394" t="s">
        <v>8832</v>
      </c>
      <c r="F3394">
        <v>0</v>
      </c>
      <c r="G3394">
        <v>3392</v>
      </c>
      <c r="H3394">
        <f>IF(Table1[[#This Row],[my_ent_1]]=Table1[[#This Row],[their_ent_1]], 1, 0)</f>
        <v>0</v>
      </c>
      <c r="I3394">
        <f>IF(Table1[[#This Row],[my_ent_2]]=Table1[[#This Row],[their_ent_2]], 1, 0)</f>
        <v>1</v>
      </c>
      <c r="J3394">
        <f>IF(Table1[[#This Row],[same_1]]=1 &amp; Table1[[#This Row],[same_2]]=1, 1, 0)</f>
        <v>0</v>
      </c>
      <c r="K3394">
        <f>IF(ISNUMBER(SEARCH(Table1[[#This Row],[their_ent_1]],Table1[[#This Row],[my_ent_1]])), 1, 0)</f>
        <v>0</v>
      </c>
      <c r="L3394">
        <f>IF(ISNUMBER(SEARCH(Table1[[#This Row],[their_ent_2]],Table1[[#This Row],[my_ent_2]])), 1, 0)</f>
        <v>1</v>
      </c>
    </row>
    <row r="3395" spans="1:12" hidden="1" x14ac:dyDescent="0.3">
      <c r="A3395" t="s">
        <v>8833</v>
      </c>
      <c r="B3395" t="s">
        <v>8834</v>
      </c>
      <c r="C3395" t="s">
        <v>8835</v>
      </c>
      <c r="D3395" t="s">
        <v>8835</v>
      </c>
      <c r="E3395" t="s">
        <v>6680</v>
      </c>
      <c r="F3395">
        <v>0</v>
      </c>
      <c r="G3395">
        <v>3393</v>
      </c>
      <c r="H3395">
        <f>IF(Table1[[#This Row],[my_ent_1]]=Table1[[#This Row],[their_ent_1]], 1, 0)</f>
        <v>0</v>
      </c>
      <c r="I3395">
        <f>IF(Table1[[#This Row],[my_ent_2]]=Table1[[#This Row],[their_ent_2]], 1, 0)</f>
        <v>0</v>
      </c>
      <c r="J3395">
        <f>IF(Table1[[#This Row],[same_1]]=1 &amp; Table1[[#This Row],[same_2]]=1, 1, 0)</f>
        <v>0</v>
      </c>
      <c r="K3395">
        <f>IF(ISNUMBER(SEARCH(Table1[[#This Row],[their_ent_1]],Table1[[#This Row],[my_ent_1]])), 1, 0)</f>
        <v>0</v>
      </c>
      <c r="L3395">
        <f>IF(ISNUMBER(SEARCH(Table1[[#This Row],[their_ent_2]],Table1[[#This Row],[my_ent_2]])), 1, 0)</f>
        <v>0</v>
      </c>
    </row>
    <row r="3396" spans="1:12" hidden="1" x14ac:dyDescent="0.3">
      <c r="A3396" t="s">
        <v>8836</v>
      </c>
      <c r="B3396" t="s">
        <v>3774</v>
      </c>
      <c r="C3396" t="s">
        <v>8837</v>
      </c>
      <c r="D3396" t="s">
        <v>1888</v>
      </c>
      <c r="E3396" t="s">
        <v>8838</v>
      </c>
      <c r="F3396">
        <v>0</v>
      </c>
      <c r="G3396">
        <v>3394</v>
      </c>
      <c r="H3396">
        <f>IF(Table1[[#This Row],[my_ent_1]]=Table1[[#This Row],[their_ent_1]], 1, 0)</f>
        <v>0</v>
      </c>
      <c r="I3396">
        <f>IF(Table1[[#This Row],[my_ent_2]]=Table1[[#This Row],[their_ent_2]], 1, 0)</f>
        <v>0</v>
      </c>
      <c r="J3396">
        <f>IF(Table1[[#This Row],[same_1]]=1 &amp; Table1[[#This Row],[same_2]]=1, 1, 0)</f>
        <v>0</v>
      </c>
      <c r="K3396">
        <f>IF(ISNUMBER(SEARCH(Table1[[#This Row],[their_ent_1]],Table1[[#This Row],[my_ent_1]])), 1, 0)</f>
        <v>0</v>
      </c>
      <c r="L3396">
        <f>IF(ISNUMBER(SEARCH(Table1[[#This Row],[their_ent_2]],Table1[[#This Row],[my_ent_2]])), 1, 0)</f>
        <v>0</v>
      </c>
    </row>
    <row r="3397" spans="1:12" x14ac:dyDescent="0.3">
      <c r="A3397" t="s">
        <v>5613</v>
      </c>
      <c r="B3397" t="s">
        <v>5614</v>
      </c>
      <c r="C3397" t="s">
        <v>5614</v>
      </c>
      <c r="D3397" t="s">
        <v>5615</v>
      </c>
      <c r="E3397" t="s">
        <v>5616</v>
      </c>
      <c r="F3397">
        <v>0</v>
      </c>
      <c r="G3397">
        <v>3395</v>
      </c>
      <c r="H3397">
        <f>IF(Table1[[#This Row],[my_ent_1]]=Table1[[#This Row],[their_ent_1]], 1, 0)</f>
        <v>1</v>
      </c>
      <c r="I3397">
        <f>IF(Table1[[#This Row],[my_ent_2]]=Table1[[#This Row],[their_ent_2]], 1, 0)</f>
        <v>0</v>
      </c>
      <c r="J3397">
        <f>IF(Table1[[#This Row],[same_1]]=1 &amp; Table1[[#This Row],[same_2]]=1, 1, 0)</f>
        <v>0</v>
      </c>
      <c r="K3397">
        <f>IF(ISNUMBER(SEARCH(Table1[[#This Row],[their_ent_1]],Table1[[#This Row],[my_ent_1]])), 1, 0)</f>
        <v>1</v>
      </c>
      <c r="L3397">
        <f>IF(ISNUMBER(SEARCH(Table1[[#This Row],[their_ent_2]],Table1[[#This Row],[my_ent_2]])), 1, 0)</f>
        <v>1</v>
      </c>
    </row>
    <row r="3398" spans="1:12" hidden="1" x14ac:dyDescent="0.3">
      <c r="A3398" t="s">
        <v>8839</v>
      </c>
      <c r="B3398" t="s">
        <v>8840</v>
      </c>
      <c r="C3398" t="s">
        <v>8841</v>
      </c>
      <c r="D3398" t="s">
        <v>8842</v>
      </c>
      <c r="E3398" t="s">
        <v>8843</v>
      </c>
      <c r="F3398">
        <v>0</v>
      </c>
      <c r="G3398">
        <v>3396</v>
      </c>
      <c r="H3398">
        <f>IF(Table1[[#This Row],[my_ent_1]]=Table1[[#This Row],[their_ent_1]], 1, 0)</f>
        <v>0</v>
      </c>
      <c r="I3398">
        <f>IF(Table1[[#This Row],[my_ent_2]]=Table1[[#This Row],[their_ent_2]], 1, 0)</f>
        <v>0</v>
      </c>
      <c r="J3398">
        <f>IF(Table1[[#This Row],[same_1]]=1 &amp; Table1[[#This Row],[same_2]]=1, 1, 0)</f>
        <v>0</v>
      </c>
      <c r="K3398">
        <f>IF(ISNUMBER(SEARCH(Table1[[#This Row],[their_ent_1]],Table1[[#This Row],[my_ent_1]])), 1, 0)</f>
        <v>0</v>
      </c>
      <c r="L3398">
        <f>IF(ISNUMBER(SEARCH(Table1[[#This Row],[their_ent_2]],Table1[[#This Row],[my_ent_2]])), 1, 0)</f>
        <v>0</v>
      </c>
    </row>
    <row r="3399" spans="1:12" hidden="1" x14ac:dyDescent="0.3">
      <c r="A3399" t="s">
        <v>6301</v>
      </c>
      <c r="B3399" t="s">
        <v>12</v>
      </c>
      <c r="C3399" t="s">
        <v>6302</v>
      </c>
      <c r="D3399" t="s">
        <v>6303</v>
      </c>
      <c r="E3399" t="s">
        <v>6304</v>
      </c>
      <c r="F3399">
        <v>0</v>
      </c>
      <c r="G3399">
        <v>3397</v>
      </c>
      <c r="H3399">
        <f>IF(Table1[[#This Row],[my_ent_1]]=Table1[[#This Row],[their_ent_1]], 1, 0)</f>
        <v>0</v>
      </c>
      <c r="I3399">
        <f>IF(Table1[[#This Row],[my_ent_2]]=Table1[[#This Row],[their_ent_2]], 1, 0)</f>
        <v>0</v>
      </c>
      <c r="J3399">
        <f>IF(Table1[[#This Row],[same_1]]=1 &amp; Table1[[#This Row],[same_2]]=1, 1, 0)</f>
        <v>0</v>
      </c>
      <c r="K3399">
        <f>IF(ISNUMBER(SEARCH(Table1[[#This Row],[their_ent_1]],Table1[[#This Row],[my_ent_1]])), 1, 0)</f>
        <v>0</v>
      </c>
      <c r="L3399">
        <f>IF(ISNUMBER(SEARCH(Table1[[#This Row],[their_ent_2]],Table1[[#This Row],[my_ent_2]])), 1, 0)</f>
        <v>0</v>
      </c>
    </row>
    <row r="3400" spans="1:12" hidden="1" x14ac:dyDescent="0.3">
      <c r="A3400" t="s">
        <v>8844</v>
      </c>
      <c r="B3400" t="s">
        <v>142</v>
      </c>
      <c r="C3400" t="s">
        <v>142</v>
      </c>
      <c r="D3400" t="s">
        <v>8845</v>
      </c>
      <c r="E3400" t="s">
        <v>957</v>
      </c>
      <c r="F3400">
        <v>0</v>
      </c>
      <c r="G3400">
        <v>3398</v>
      </c>
      <c r="H3400">
        <f>IF(Table1[[#This Row],[my_ent_1]]=Table1[[#This Row],[their_ent_1]], 1, 0)</f>
        <v>1</v>
      </c>
      <c r="I3400">
        <f>IF(Table1[[#This Row],[my_ent_2]]=Table1[[#This Row],[their_ent_2]], 1, 0)</f>
        <v>0</v>
      </c>
      <c r="J3400">
        <f>IF(Table1[[#This Row],[same_1]]=1 &amp; Table1[[#This Row],[same_2]]=1, 1, 0)</f>
        <v>0</v>
      </c>
      <c r="K3400">
        <f>IF(ISNUMBER(SEARCH(Table1[[#This Row],[their_ent_1]],Table1[[#This Row],[my_ent_1]])), 1, 0)</f>
        <v>1</v>
      </c>
      <c r="L3400">
        <f>IF(ISNUMBER(SEARCH(Table1[[#This Row],[their_ent_2]],Table1[[#This Row],[my_ent_2]])), 1, 0)</f>
        <v>0</v>
      </c>
    </row>
    <row r="3401" spans="1:12" hidden="1" x14ac:dyDescent="0.3">
      <c r="A3401" t="s">
        <v>8846</v>
      </c>
      <c r="B3401" t="s">
        <v>142</v>
      </c>
      <c r="C3401" t="s">
        <v>142</v>
      </c>
      <c r="D3401" t="s">
        <v>1106</v>
      </c>
      <c r="E3401" t="s">
        <v>36</v>
      </c>
      <c r="F3401">
        <v>0</v>
      </c>
      <c r="G3401">
        <v>3399</v>
      </c>
      <c r="H3401">
        <f>IF(Table1[[#This Row],[my_ent_1]]=Table1[[#This Row],[their_ent_1]], 1, 0)</f>
        <v>1</v>
      </c>
      <c r="I3401">
        <f>IF(Table1[[#This Row],[my_ent_2]]=Table1[[#This Row],[their_ent_2]], 1, 0)</f>
        <v>0</v>
      </c>
      <c r="J3401">
        <f>IF(Table1[[#This Row],[same_1]]=1 &amp; Table1[[#This Row],[same_2]]=1, 1, 0)</f>
        <v>0</v>
      </c>
      <c r="K3401">
        <f>IF(ISNUMBER(SEARCH(Table1[[#This Row],[their_ent_1]],Table1[[#This Row],[my_ent_1]])), 1, 0)</f>
        <v>1</v>
      </c>
      <c r="L3401">
        <f>IF(ISNUMBER(SEARCH(Table1[[#This Row],[their_ent_2]],Table1[[#This Row],[my_ent_2]])), 1, 0)</f>
        <v>0</v>
      </c>
    </row>
    <row r="3402" spans="1:12" x14ac:dyDescent="0.3">
      <c r="A3402" t="s">
        <v>8847</v>
      </c>
      <c r="B3402" t="s">
        <v>405</v>
      </c>
      <c r="C3402" t="s">
        <v>25</v>
      </c>
      <c r="D3402" t="s">
        <v>57</v>
      </c>
      <c r="E3402" t="s">
        <v>36</v>
      </c>
      <c r="F3402">
        <v>0</v>
      </c>
      <c r="G3402">
        <v>3400</v>
      </c>
      <c r="H3402">
        <f>IF(Table1[[#This Row],[my_ent_1]]=Table1[[#This Row],[their_ent_1]], 1, 0)</f>
        <v>0</v>
      </c>
      <c r="I3402">
        <f>IF(Table1[[#This Row],[my_ent_2]]=Table1[[#This Row],[their_ent_2]], 1, 0)</f>
        <v>0</v>
      </c>
      <c r="J3402">
        <f>IF(Table1[[#This Row],[same_1]]=1 &amp; Table1[[#This Row],[same_2]]=1, 1, 0)</f>
        <v>0</v>
      </c>
      <c r="K3402">
        <f>IF(ISNUMBER(SEARCH(Table1[[#This Row],[their_ent_1]],Table1[[#This Row],[my_ent_1]])), 1, 0)</f>
        <v>1</v>
      </c>
      <c r="L3402">
        <f>IF(ISNUMBER(SEARCH(Table1[[#This Row],[their_ent_2]],Table1[[#This Row],[my_ent_2]])), 1, 0)</f>
        <v>1</v>
      </c>
    </row>
    <row r="3403" spans="1:12" x14ac:dyDescent="0.3">
      <c r="A3403" t="s">
        <v>8848</v>
      </c>
      <c r="B3403" t="s">
        <v>17</v>
      </c>
      <c r="C3403" t="s">
        <v>17</v>
      </c>
      <c r="D3403" t="s">
        <v>57</v>
      </c>
      <c r="E3403" t="s">
        <v>36</v>
      </c>
      <c r="F3403">
        <v>0</v>
      </c>
      <c r="G3403">
        <v>3401</v>
      </c>
      <c r="H3403">
        <f>IF(Table1[[#This Row],[my_ent_1]]=Table1[[#This Row],[their_ent_1]], 1, 0)</f>
        <v>1</v>
      </c>
      <c r="I3403">
        <f>IF(Table1[[#This Row],[my_ent_2]]=Table1[[#This Row],[their_ent_2]], 1, 0)</f>
        <v>0</v>
      </c>
      <c r="J3403">
        <f>IF(Table1[[#This Row],[same_1]]=1 &amp; Table1[[#This Row],[same_2]]=1, 1, 0)</f>
        <v>0</v>
      </c>
      <c r="K3403">
        <f>IF(ISNUMBER(SEARCH(Table1[[#This Row],[their_ent_1]],Table1[[#This Row],[my_ent_1]])), 1, 0)</f>
        <v>1</v>
      </c>
      <c r="L3403">
        <f>IF(ISNUMBER(SEARCH(Table1[[#This Row],[their_ent_2]],Table1[[#This Row],[my_ent_2]])), 1, 0)</f>
        <v>1</v>
      </c>
    </row>
    <row r="3404" spans="1:12" x14ac:dyDescent="0.3">
      <c r="A3404" t="s">
        <v>8849</v>
      </c>
      <c r="B3404" t="s">
        <v>2467</v>
      </c>
      <c r="C3404" t="s">
        <v>2297</v>
      </c>
      <c r="D3404" t="s">
        <v>93</v>
      </c>
      <c r="E3404" t="s">
        <v>93</v>
      </c>
      <c r="F3404">
        <v>0</v>
      </c>
      <c r="G3404">
        <v>3402</v>
      </c>
      <c r="H3404">
        <f>IF(Table1[[#This Row],[my_ent_1]]=Table1[[#This Row],[their_ent_1]], 1, 0)</f>
        <v>0</v>
      </c>
      <c r="I3404">
        <f>IF(Table1[[#This Row],[my_ent_2]]=Table1[[#This Row],[their_ent_2]], 1, 0)</f>
        <v>1</v>
      </c>
      <c r="J3404">
        <f>IF(Table1[[#This Row],[same_1]]=1 &amp; Table1[[#This Row],[same_2]]=1, 1, 0)</f>
        <v>0</v>
      </c>
      <c r="K3404">
        <f>IF(ISNUMBER(SEARCH(Table1[[#This Row],[their_ent_1]],Table1[[#This Row],[my_ent_1]])), 1, 0)</f>
        <v>1</v>
      </c>
      <c r="L3404">
        <f>IF(ISNUMBER(SEARCH(Table1[[#This Row],[their_ent_2]],Table1[[#This Row],[my_ent_2]])), 1, 0)</f>
        <v>1</v>
      </c>
    </row>
    <row r="3405" spans="1:12" x14ac:dyDescent="0.3">
      <c r="A3405" t="s">
        <v>8850</v>
      </c>
      <c r="B3405" t="s">
        <v>8851</v>
      </c>
      <c r="C3405" t="s">
        <v>8852</v>
      </c>
      <c r="D3405" t="s">
        <v>8853</v>
      </c>
      <c r="E3405" t="s">
        <v>8853</v>
      </c>
      <c r="F3405">
        <v>0</v>
      </c>
      <c r="G3405">
        <v>3403</v>
      </c>
      <c r="H3405">
        <f>IF(Table1[[#This Row],[my_ent_1]]=Table1[[#This Row],[their_ent_1]], 1, 0)</f>
        <v>0</v>
      </c>
      <c r="I3405">
        <f>IF(Table1[[#This Row],[my_ent_2]]=Table1[[#This Row],[their_ent_2]], 1, 0)</f>
        <v>1</v>
      </c>
      <c r="J3405">
        <f>IF(Table1[[#This Row],[same_1]]=1 &amp; Table1[[#This Row],[same_2]]=1, 1, 0)</f>
        <v>0</v>
      </c>
      <c r="K3405">
        <f>IF(ISNUMBER(SEARCH(Table1[[#This Row],[their_ent_1]],Table1[[#This Row],[my_ent_1]])), 1, 0)</f>
        <v>1</v>
      </c>
      <c r="L3405">
        <f>IF(ISNUMBER(SEARCH(Table1[[#This Row],[their_ent_2]],Table1[[#This Row],[my_ent_2]])), 1, 0)</f>
        <v>1</v>
      </c>
    </row>
    <row r="3406" spans="1:12" hidden="1" x14ac:dyDescent="0.3">
      <c r="A3406" t="s">
        <v>8854</v>
      </c>
      <c r="B3406" t="s">
        <v>680</v>
      </c>
      <c r="C3406" t="s">
        <v>39</v>
      </c>
      <c r="D3406" t="s">
        <v>1095</v>
      </c>
      <c r="E3406" t="s">
        <v>8855</v>
      </c>
      <c r="F3406">
        <v>0</v>
      </c>
      <c r="G3406">
        <v>3404</v>
      </c>
      <c r="H3406">
        <f>IF(Table1[[#This Row],[my_ent_1]]=Table1[[#This Row],[their_ent_1]], 1, 0)</f>
        <v>0</v>
      </c>
      <c r="I3406">
        <f>IF(Table1[[#This Row],[my_ent_2]]=Table1[[#This Row],[their_ent_2]], 1, 0)</f>
        <v>0</v>
      </c>
      <c r="J3406">
        <f>IF(Table1[[#This Row],[same_1]]=1 &amp; Table1[[#This Row],[same_2]]=1, 1, 0)</f>
        <v>0</v>
      </c>
      <c r="K3406">
        <f>IF(ISNUMBER(SEARCH(Table1[[#This Row],[their_ent_1]],Table1[[#This Row],[my_ent_1]])), 1, 0)</f>
        <v>0</v>
      </c>
      <c r="L3406">
        <f>IF(ISNUMBER(SEARCH(Table1[[#This Row],[their_ent_2]],Table1[[#This Row],[my_ent_2]])), 1, 0)</f>
        <v>0</v>
      </c>
    </row>
    <row r="3407" spans="1:12" hidden="1" x14ac:dyDescent="0.3">
      <c r="A3407" t="s">
        <v>8856</v>
      </c>
      <c r="B3407" t="s">
        <v>8857</v>
      </c>
      <c r="C3407" t="s">
        <v>8858</v>
      </c>
      <c r="D3407" t="s">
        <v>8858</v>
      </c>
      <c r="E3407" t="s">
        <v>8859</v>
      </c>
      <c r="F3407">
        <v>0</v>
      </c>
      <c r="G3407">
        <v>3405</v>
      </c>
      <c r="H3407">
        <f>IF(Table1[[#This Row],[my_ent_1]]=Table1[[#This Row],[their_ent_1]], 1, 0)</f>
        <v>0</v>
      </c>
      <c r="I3407">
        <f>IF(Table1[[#This Row],[my_ent_2]]=Table1[[#This Row],[their_ent_2]], 1, 0)</f>
        <v>0</v>
      </c>
      <c r="J3407">
        <f>IF(Table1[[#This Row],[same_1]]=1 &amp; Table1[[#This Row],[same_2]]=1, 1, 0)</f>
        <v>0</v>
      </c>
      <c r="K3407">
        <f>IF(ISNUMBER(SEARCH(Table1[[#This Row],[their_ent_1]],Table1[[#This Row],[my_ent_1]])), 1, 0)</f>
        <v>0</v>
      </c>
      <c r="L3407">
        <f>IF(ISNUMBER(SEARCH(Table1[[#This Row],[their_ent_2]],Table1[[#This Row],[my_ent_2]])), 1, 0)</f>
        <v>0</v>
      </c>
    </row>
    <row r="3408" spans="1:12" hidden="1" x14ac:dyDescent="0.3">
      <c r="A3408" t="s">
        <v>8860</v>
      </c>
      <c r="B3408" t="s">
        <v>8861</v>
      </c>
      <c r="C3408" t="s">
        <v>8862</v>
      </c>
      <c r="D3408" t="s">
        <v>8862</v>
      </c>
      <c r="E3408" t="s">
        <v>8863</v>
      </c>
      <c r="F3408">
        <v>0</v>
      </c>
      <c r="G3408">
        <v>3406</v>
      </c>
      <c r="H3408">
        <f>IF(Table1[[#This Row],[my_ent_1]]=Table1[[#This Row],[their_ent_1]], 1, 0)</f>
        <v>0</v>
      </c>
      <c r="I3408">
        <f>IF(Table1[[#This Row],[my_ent_2]]=Table1[[#This Row],[their_ent_2]], 1, 0)</f>
        <v>0</v>
      </c>
      <c r="J3408">
        <f>IF(Table1[[#This Row],[same_1]]=1 &amp; Table1[[#This Row],[same_2]]=1, 1, 0)</f>
        <v>0</v>
      </c>
      <c r="K3408">
        <f>IF(ISNUMBER(SEARCH(Table1[[#This Row],[their_ent_1]],Table1[[#This Row],[my_ent_1]])), 1, 0)</f>
        <v>0</v>
      </c>
      <c r="L3408">
        <f>IF(ISNUMBER(SEARCH(Table1[[#This Row],[their_ent_2]],Table1[[#This Row],[my_ent_2]])), 1, 0)</f>
        <v>0</v>
      </c>
    </row>
    <row r="3409" spans="1:12" hidden="1" x14ac:dyDescent="0.3">
      <c r="A3409" t="s">
        <v>8864</v>
      </c>
      <c r="B3409" t="s">
        <v>8865</v>
      </c>
      <c r="C3409" t="s">
        <v>387</v>
      </c>
      <c r="D3409" t="s">
        <v>303</v>
      </c>
      <c r="E3409" t="s">
        <v>3106</v>
      </c>
      <c r="F3409">
        <v>0</v>
      </c>
      <c r="G3409">
        <v>3407</v>
      </c>
      <c r="H3409">
        <f>IF(Table1[[#This Row],[my_ent_1]]=Table1[[#This Row],[their_ent_1]], 1, 0)</f>
        <v>0</v>
      </c>
      <c r="I3409">
        <f>IF(Table1[[#This Row],[my_ent_2]]=Table1[[#This Row],[their_ent_2]], 1, 0)</f>
        <v>0</v>
      </c>
      <c r="J3409">
        <f>IF(Table1[[#This Row],[same_1]]=1 &amp; Table1[[#This Row],[same_2]]=1, 1, 0)</f>
        <v>0</v>
      </c>
      <c r="K3409">
        <f>IF(ISNUMBER(SEARCH(Table1[[#This Row],[their_ent_1]],Table1[[#This Row],[my_ent_1]])), 1, 0)</f>
        <v>0</v>
      </c>
      <c r="L3409">
        <f>IF(ISNUMBER(SEARCH(Table1[[#This Row],[their_ent_2]],Table1[[#This Row],[my_ent_2]])), 1, 0)</f>
        <v>0</v>
      </c>
    </row>
    <row r="3410" spans="1:12" hidden="1" x14ac:dyDescent="0.3">
      <c r="A3410" t="s">
        <v>8866</v>
      </c>
      <c r="B3410" t="s">
        <v>602</v>
      </c>
      <c r="C3410" t="s">
        <v>8867</v>
      </c>
      <c r="D3410" t="s">
        <v>8867</v>
      </c>
      <c r="E3410" t="s">
        <v>2763</v>
      </c>
      <c r="F3410">
        <v>0</v>
      </c>
      <c r="G3410">
        <v>3408</v>
      </c>
      <c r="H3410">
        <f>IF(Table1[[#This Row],[my_ent_1]]=Table1[[#This Row],[their_ent_1]], 1, 0)</f>
        <v>0</v>
      </c>
      <c r="I3410">
        <f>IF(Table1[[#This Row],[my_ent_2]]=Table1[[#This Row],[their_ent_2]], 1, 0)</f>
        <v>0</v>
      </c>
      <c r="J3410">
        <f>IF(Table1[[#This Row],[same_1]]=1 &amp; Table1[[#This Row],[same_2]]=1, 1, 0)</f>
        <v>0</v>
      </c>
      <c r="K3410">
        <f>IF(ISNUMBER(SEARCH(Table1[[#This Row],[their_ent_1]],Table1[[#This Row],[my_ent_1]])), 1, 0)</f>
        <v>0</v>
      </c>
      <c r="L3410">
        <f>IF(ISNUMBER(SEARCH(Table1[[#This Row],[their_ent_2]],Table1[[#This Row],[my_ent_2]])), 1, 0)</f>
        <v>0</v>
      </c>
    </row>
    <row r="3411" spans="1:12" hidden="1" x14ac:dyDescent="0.3">
      <c r="A3411" t="s">
        <v>8868</v>
      </c>
      <c r="B3411" t="s">
        <v>8869</v>
      </c>
      <c r="C3411" t="s">
        <v>3807</v>
      </c>
      <c r="D3411" t="s">
        <v>8870</v>
      </c>
      <c r="E3411" t="s">
        <v>10</v>
      </c>
      <c r="F3411">
        <v>0</v>
      </c>
      <c r="G3411">
        <v>3409</v>
      </c>
      <c r="H3411">
        <f>IF(Table1[[#This Row],[my_ent_1]]=Table1[[#This Row],[their_ent_1]], 1, 0)</f>
        <v>0</v>
      </c>
      <c r="I3411">
        <f>IF(Table1[[#This Row],[my_ent_2]]=Table1[[#This Row],[their_ent_2]], 1, 0)</f>
        <v>0</v>
      </c>
      <c r="J3411">
        <f>IF(Table1[[#This Row],[same_1]]=1 &amp; Table1[[#This Row],[same_2]]=1, 1, 0)</f>
        <v>0</v>
      </c>
      <c r="K3411">
        <f>IF(ISNUMBER(SEARCH(Table1[[#This Row],[their_ent_1]],Table1[[#This Row],[my_ent_1]])), 1, 0)</f>
        <v>0</v>
      </c>
      <c r="L3411">
        <f>IF(ISNUMBER(SEARCH(Table1[[#This Row],[their_ent_2]],Table1[[#This Row],[my_ent_2]])), 1, 0)</f>
        <v>0</v>
      </c>
    </row>
    <row r="3412" spans="1:12" hidden="1" x14ac:dyDescent="0.3">
      <c r="A3412" t="s">
        <v>8871</v>
      </c>
      <c r="B3412" t="s">
        <v>1756</v>
      </c>
      <c r="C3412" t="s">
        <v>7552</v>
      </c>
      <c r="D3412" t="s">
        <v>818</v>
      </c>
      <c r="E3412" t="s">
        <v>8872</v>
      </c>
      <c r="F3412">
        <v>0</v>
      </c>
      <c r="G3412">
        <v>3410</v>
      </c>
      <c r="H3412">
        <f>IF(Table1[[#This Row],[my_ent_1]]=Table1[[#This Row],[their_ent_1]], 1, 0)</f>
        <v>0</v>
      </c>
      <c r="I3412">
        <f>IF(Table1[[#This Row],[my_ent_2]]=Table1[[#This Row],[their_ent_2]], 1, 0)</f>
        <v>0</v>
      </c>
      <c r="J3412">
        <f>IF(Table1[[#This Row],[same_1]]=1 &amp; Table1[[#This Row],[same_2]]=1, 1, 0)</f>
        <v>0</v>
      </c>
      <c r="K3412">
        <f>IF(ISNUMBER(SEARCH(Table1[[#This Row],[their_ent_1]],Table1[[#This Row],[my_ent_1]])), 1, 0)</f>
        <v>0</v>
      </c>
      <c r="L3412">
        <f>IF(ISNUMBER(SEARCH(Table1[[#This Row],[their_ent_2]],Table1[[#This Row],[my_ent_2]])), 1, 0)</f>
        <v>0</v>
      </c>
    </row>
    <row r="3413" spans="1:12" x14ac:dyDescent="0.3">
      <c r="A3413" t="s">
        <v>8873</v>
      </c>
      <c r="B3413" t="s">
        <v>7</v>
      </c>
      <c r="C3413" t="s">
        <v>8</v>
      </c>
      <c r="D3413" t="s">
        <v>4235</v>
      </c>
      <c r="E3413" t="s">
        <v>4235</v>
      </c>
      <c r="F3413">
        <v>0</v>
      </c>
      <c r="G3413">
        <v>3411</v>
      </c>
      <c r="H3413">
        <f>IF(Table1[[#This Row],[my_ent_1]]=Table1[[#This Row],[their_ent_1]], 1, 0)</f>
        <v>0</v>
      </c>
      <c r="I3413">
        <f>IF(Table1[[#This Row],[my_ent_2]]=Table1[[#This Row],[their_ent_2]], 1, 0)</f>
        <v>1</v>
      </c>
      <c r="J3413">
        <f>IF(Table1[[#This Row],[same_1]]=1 &amp; Table1[[#This Row],[same_2]]=1, 1, 0)</f>
        <v>0</v>
      </c>
      <c r="K3413">
        <f>IF(ISNUMBER(SEARCH(Table1[[#This Row],[their_ent_1]],Table1[[#This Row],[my_ent_1]])), 1, 0)</f>
        <v>1</v>
      </c>
      <c r="L3413">
        <f>IF(ISNUMBER(SEARCH(Table1[[#This Row],[their_ent_2]],Table1[[#This Row],[my_ent_2]])), 1, 0)</f>
        <v>1</v>
      </c>
    </row>
    <row r="3414" spans="1:12" hidden="1" x14ac:dyDescent="0.3">
      <c r="A3414" t="s">
        <v>8874</v>
      </c>
      <c r="B3414" t="s">
        <v>64</v>
      </c>
      <c r="C3414" t="s">
        <v>64</v>
      </c>
      <c r="D3414" t="s">
        <v>9</v>
      </c>
      <c r="E3414" t="s">
        <v>18</v>
      </c>
      <c r="F3414">
        <v>0</v>
      </c>
      <c r="G3414">
        <v>3412</v>
      </c>
      <c r="H3414">
        <f>IF(Table1[[#This Row],[my_ent_1]]=Table1[[#This Row],[their_ent_1]], 1, 0)</f>
        <v>1</v>
      </c>
      <c r="I3414">
        <f>IF(Table1[[#This Row],[my_ent_2]]=Table1[[#This Row],[their_ent_2]], 1, 0)</f>
        <v>0</v>
      </c>
      <c r="J3414">
        <f>IF(Table1[[#This Row],[same_1]]=1 &amp; Table1[[#This Row],[same_2]]=1, 1, 0)</f>
        <v>0</v>
      </c>
      <c r="K3414">
        <f>IF(ISNUMBER(SEARCH(Table1[[#This Row],[their_ent_1]],Table1[[#This Row],[my_ent_1]])), 1, 0)</f>
        <v>1</v>
      </c>
      <c r="L3414">
        <f>IF(ISNUMBER(SEARCH(Table1[[#This Row],[their_ent_2]],Table1[[#This Row],[my_ent_2]])), 1, 0)</f>
        <v>0</v>
      </c>
    </row>
    <row r="3415" spans="1:12" x14ac:dyDescent="0.3">
      <c r="A3415" t="s">
        <v>8875</v>
      </c>
      <c r="B3415" t="s">
        <v>1955</v>
      </c>
      <c r="C3415" t="s">
        <v>8876</v>
      </c>
      <c r="D3415" t="s">
        <v>779</v>
      </c>
      <c r="E3415" t="s">
        <v>778</v>
      </c>
      <c r="F3415">
        <v>0</v>
      </c>
      <c r="G3415">
        <v>3413</v>
      </c>
      <c r="H3415">
        <f>IF(Table1[[#This Row],[my_ent_1]]=Table1[[#This Row],[their_ent_1]], 1, 0)</f>
        <v>0</v>
      </c>
      <c r="I3415">
        <f>IF(Table1[[#This Row],[my_ent_2]]=Table1[[#This Row],[their_ent_2]], 1, 0)</f>
        <v>0</v>
      </c>
      <c r="J3415">
        <f>IF(Table1[[#This Row],[same_1]]=1 &amp; Table1[[#This Row],[same_2]]=1, 1, 0)</f>
        <v>0</v>
      </c>
      <c r="K3415">
        <f>IF(ISNUMBER(SEARCH(Table1[[#This Row],[their_ent_1]],Table1[[#This Row],[my_ent_1]])), 1, 0)</f>
        <v>1</v>
      </c>
      <c r="L3415">
        <f>IF(ISNUMBER(SEARCH(Table1[[#This Row],[their_ent_2]],Table1[[#This Row],[my_ent_2]])), 1, 0)</f>
        <v>1</v>
      </c>
    </row>
    <row r="3416" spans="1:12" x14ac:dyDescent="0.3">
      <c r="A3416" t="s">
        <v>8877</v>
      </c>
      <c r="B3416" t="s">
        <v>4432</v>
      </c>
      <c r="C3416" t="s">
        <v>8878</v>
      </c>
      <c r="D3416" t="s">
        <v>303</v>
      </c>
      <c r="E3416" t="s">
        <v>387</v>
      </c>
      <c r="F3416">
        <v>0</v>
      </c>
      <c r="G3416">
        <v>3414</v>
      </c>
      <c r="H3416">
        <f>IF(Table1[[#This Row],[my_ent_1]]=Table1[[#This Row],[their_ent_1]], 1, 0)</f>
        <v>0</v>
      </c>
      <c r="I3416">
        <f>IF(Table1[[#This Row],[my_ent_2]]=Table1[[#This Row],[their_ent_2]], 1, 0)</f>
        <v>0</v>
      </c>
      <c r="J3416">
        <f>IF(Table1[[#This Row],[same_1]]=1 &amp; Table1[[#This Row],[same_2]]=1, 1, 0)</f>
        <v>0</v>
      </c>
      <c r="K3416">
        <f>IF(ISNUMBER(SEARCH(Table1[[#This Row],[their_ent_1]],Table1[[#This Row],[my_ent_1]])), 1, 0)</f>
        <v>1</v>
      </c>
      <c r="L3416">
        <f>IF(ISNUMBER(SEARCH(Table1[[#This Row],[their_ent_2]],Table1[[#This Row],[my_ent_2]])), 1, 0)</f>
        <v>1</v>
      </c>
    </row>
    <row r="3417" spans="1:12" hidden="1" x14ac:dyDescent="0.3">
      <c r="A3417" t="s">
        <v>8879</v>
      </c>
      <c r="B3417" t="s">
        <v>968</v>
      </c>
      <c r="C3417" t="s">
        <v>8880</v>
      </c>
      <c r="D3417" t="s">
        <v>8881</v>
      </c>
      <c r="E3417" t="s">
        <v>8882</v>
      </c>
      <c r="F3417">
        <v>0</v>
      </c>
      <c r="G3417">
        <v>3415</v>
      </c>
      <c r="H3417">
        <f>IF(Table1[[#This Row],[my_ent_1]]=Table1[[#This Row],[their_ent_1]], 1, 0)</f>
        <v>0</v>
      </c>
      <c r="I3417">
        <f>IF(Table1[[#This Row],[my_ent_2]]=Table1[[#This Row],[their_ent_2]], 1, 0)</f>
        <v>0</v>
      </c>
      <c r="J3417">
        <f>IF(Table1[[#This Row],[same_1]]=1 &amp; Table1[[#This Row],[same_2]]=1, 1, 0)</f>
        <v>0</v>
      </c>
      <c r="K3417">
        <f>IF(ISNUMBER(SEARCH(Table1[[#This Row],[their_ent_1]],Table1[[#This Row],[my_ent_1]])), 1, 0)</f>
        <v>0</v>
      </c>
      <c r="L3417">
        <f>IF(ISNUMBER(SEARCH(Table1[[#This Row],[their_ent_2]],Table1[[#This Row],[my_ent_2]])), 1, 0)</f>
        <v>0</v>
      </c>
    </row>
    <row r="3418" spans="1:12" x14ac:dyDescent="0.3">
      <c r="A3418" t="s">
        <v>8883</v>
      </c>
      <c r="B3418" t="s">
        <v>8884</v>
      </c>
      <c r="C3418" t="s">
        <v>8885</v>
      </c>
      <c r="D3418" t="s">
        <v>8886</v>
      </c>
      <c r="E3418" t="s">
        <v>8886</v>
      </c>
      <c r="F3418">
        <v>0</v>
      </c>
      <c r="G3418">
        <v>3416</v>
      </c>
      <c r="H3418">
        <f>IF(Table1[[#This Row],[my_ent_1]]=Table1[[#This Row],[their_ent_1]], 1, 0)</f>
        <v>0</v>
      </c>
      <c r="I3418">
        <f>IF(Table1[[#This Row],[my_ent_2]]=Table1[[#This Row],[their_ent_2]], 1, 0)</f>
        <v>1</v>
      </c>
      <c r="J3418">
        <f>IF(Table1[[#This Row],[same_1]]=1 &amp; Table1[[#This Row],[same_2]]=1, 1, 0)</f>
        <v>0</v>
      </c>
      <c r="K3418">
        <f>IF(ISNUMBER(SEARCH(Table1[[#This Row],[their_ent_1]],Table1[[#This Row],[my_ent_1]])), 1, 0)</f>
        <v>1</v>
      </c>
      <c r="L3418">
        <f>IF(ISNUMBER(SEARCH(Table1[[#This Row],[their_ent_2]],Table1[[#This Row],[my_ent_2]])), 1, 0)</f>
        <v>1</v>
      </c>
    </row>
    <row r="3419" spans="1:12" hidden="1" x14ac:dyDescent="0.3">
      <c r="A3419" t="s">
        <v>8887</v>
      </c>
      <c r="B3419" t="s">
        <v>526</v>
      </c>
      <c r="C3419" t="s">
        <v>8888</v>
      </c>
      <c r="D3419" t="s">
        <v>8889</v>
      </c>
      <c r="E3419" t="s">
        <v>1593</v>
      </c>
      <c r="F3419">
        <v>0</v>
      </c>
      <c r="G3419">
        <v>3417</v>
      </c>
      <c r="H3419">
        <f>IF(Table1[[#This Row],[my_ent_1]]=Table1[[#This Row],[their_ent_1]], 1, 0)</f>
        <v>0</v>
      </c>
      <c r="I3419">
        <f>IF(Table1[[#This Row],[my_ent_2]]=Table1[[#This Row],[their_ent_2]], 1, 0)</f>
        <v>0</v>
      </c>
      <c r="J3419">
        <f>IF(Table1[[#This Row],[same_1]]=1 &amp; Table1[[#This Row],[same_2]]=1, 1, 0)</f>
        <v>0</v>
      </c>
      <c r="K3419">
        <f>IF(ISNUMBER(SEARCH(Table1[[#This Row],[their_ent_1]],Table1[[#This Row],[my_ent_1]])), 1, 0)</f>
        <v>0</v>
      </c>
      <c r="L3419">
        <f>IF(ISNUMBER(SEARCH(Table1[[#This Row],[their_ent_2]],Table1[[#This Row],[my_ent_2]])), 1, 0)</f>
        <v>0</v>
      </c>
    </row>
    <row r="3420" spans="1:12" hidden="1" x14ac:dyDescent="0.3">
      <c r="A3420" t="s">
        <v>8890</v>
      </c>
      <c r="B3420" t="s">
        <v>8891</v>
      </c>
      <c r="C3420" t="s">
        <v>348</v>
      </c>
      <c r="D3420" t="s">
        <v>499</v>
      </c>
      <c r="E3420" t="s">
        <v>2262</v>
      </c>
      <c r="F3420">
        <v>0</v>
      </c>
      <c r="G3420">
        <v>3418</v>
      </c>
      <c r="H3420">
        <f>IF(Table1[[#This Row],[my_ent_1]]=Table1[[#This Row],[their_ent_1]], 1, 0)</f>
        <v>0</v>
      </c>
      <c r="I3420">
        <f>IF(Table1[[#This Row],[my_ent_2]]=Table1[[#This Row],[their_ent_2]], 1, 0)</f>
        <v>0</v>
      </c>
      <c r="J3420">
        <f>IF(Table1[[#This Row],[same_1]]=1 &amp; Table1[[#This Row],[same_2]]=1, 1, 0)</f>
        <v>0</v>
      </c>
      <c r="K3420">
        <f>IF(ISNUMBER(SEARCH(Table1[[#This Row],[their_ent_1]],Table1[[#This Row],[my_ent_1]])), 1, 0)</f>
        <v>0</v>
      </c>
      <c r="L3420">
        <f>IF(ISNUMBER(SEARCH(Table1[[#This Row],[their_ent_2]],Table1[[#This Row],[my_ent_2]])), 1, 0)</f>
        <v>0</v>
      </c>
    </row>
    <row r="3421" spans="1:12" hidden="1" x14ac:dyDescent="0.3">
      <c r="A3421" t="s">
        <v>8892</v>
      </c>
      <c r="B3421" t="s">
        <v>12</v>
      </c>
      <c r="C3421" t="s">
        <v>36</v>
      </c>
      <c r="D3421" t="s">
        <v>47</v>
      </c>
      <c r="E3421" t="s">
        <v>47</v>
      </c>
      <c r="F3421">
        <v>0</v>
      </c>
      <c r="G3421">
        <v>3419</v>
      </c>
      <c r="H3421">
        <f>IF(Table1[[#This Row],[my_ent_1]]=Table1[[#This Row],[their_ent_1]], 1, 0)</f>
        <v>0</v>
      </c>
      <c r="I3421">
        <f>IF(Table1[[#This Row],[my_ent_2]]=Table1[[#This Row],[their_ent_2]], 1, 0)</f>
        <v>1</v>
      </c>
      <c r="J3421">
        <f>IF(Table1[[#This Row],[same_1]]=1 &amp; Table1[[#This Row],[same_2]]=1, 1, 0)</f>
        <v>0</v>
      </c>
      <c r="K3421">
        <f>IF(ISNUMBER(SEARCH(Table1[[#This Row],[their_ent_1]],Table1[[#This Row],[my_ent_1]])), 1, 0)</f>
        <v>0</v>
      </c>
      <c r="L3421">
        <f>IF(ISNUMBER(SEARCH(Table1[[#This Row],[their_ent_2]],Table1[[#This Row],[my_ent_2]])), 1, 0)</f>
        <v>1</v>
      </c>
    </row>
    <row r="3422" spans="1:12" hidden="1" x14ac:dyDescent="0.3">
      <c r="A3422" t="s">
        <v>7466</v>
      </c>
      <c r="B3422" t="s">
        <v>12</v>
      </c>
      <c r="C3422" t="s">
        <v>36</v>
      </c>
      <c r="D3422" t="s">
        <v>36</v>
      </c>
      <c r="E3422" t="s">
        <v>10</v>
      </c>
      <c r="F3422">
        <v>0</v>
      </c>
      <c r="G3422">
        <v>3420</v>
      </c>
      <c r="H3422">
        <f>IF(Table1[[#This Row],[my_ent_1]]=Table1[[#This Row],[their_ent_1]], 1, 0)</f>
        <v>0</v>
      </c>
      <c r="I3422">
        <f>IF(Table1[[#This Row],[my_ent_2]]=Table1[[#This Row],[their_ent_2]], 1, 0)</f>
        <v>0</v>
      </c>
      <c r="J3422">
        <f>IF(Table1[[#This Row],[same_1]]=1 &amp; Table1[[#This Row],[same_2]]=1, 1, 0)</f>
        <v>0</v>
      </c>
      <c r="K3422">
        <f>IF(ISNUMBER(SEARCH(Table1[[#This Row],[their_ent_1]],Table1[[#This Row],[my_ent_1]])), 1, 0)</f>
        <v>0</v>
      </c>
      <c r="L3422">
        <f>IF(ISNUMBER(SEARCH(Table1[[#This Row],[their_ent_2]],Table1[[#This Row],[my_ent_2]])), 1, 0)</f>
        <v>0</v>
      </c>
    </row>
    <row r="3423" spans="1:12" hidden="1" x14ac:dyDescent="0.3">
      <c r="A3423" t="s">
        <v>8893</v>
      </c>
      <c r="B3423" t="s">
        <v>8894</v>
      </c>
      <c r="C3423" t="s">
        <v>1254</v>
      </c>
      <c r="D3423" t="s">
        <v>8895</v>
      </c>
      <c r="E3423" t="s">
        <v>8896</v>
      </c>
      <c r="F3423">
        <v>0</v>
      </c>
      <c r="G3423">
        <v>3421</v>
      </c>
      <c r="H3423">
        <f>IF(Table1[[#This Row],[my_ent_1]]=Table1[[#This Row],[their_ent_1]], 1, 0)</f>
        <v>0</v>
      </c>
      <c r="I3423">
        <f>IF(Table1[[#This Row],[my_ent_2]]=Table1[[#This Row],[their_ent_2]], 1, 0)</f>
        <v>0</v>
      </c>
      <c r="J3423">
        <f>IF(Table1[[#This Row],[same_1]]=1 &amp; Table1[[#This Row],[same_2]]=1, 1, 0)</f>
        <v>0</v>
      </c>
      <c r="K3423">
        <f>IF(ISNUMBER(SEARCH(Table1[[#This Row],[their_ent_1]],Table1[[#This Row],[my_ent_1]])), 1, 0)</f>
        <v>0</v>
      </c>
      <c r="L3423">
        <f>IF(ISNUMBER(SEARCH(Table1[[#This Row],[their_ent_2]],Table1[[#This Row],[my_ent_2]])), 1, 0)</f>
        <v>0</v>
      </c>
    </row>
    <row r="3424" spans="1:12" hidden="1" x14ac:dyDescent="0.3">
      <c r="A3424" t="s">
        <v>8897</v>
      </c>
      <c r="B3424" t="s">
        <v>8898</v>
      </c>
      <c r="C3424" t="s">
        <v>8898</v>
      </c>
      <c r="D3424" t="s">
        <v>88</v>
      </c>
      <c r="E3424" t="s">
        <v>89</v>
      </c>
      <c r="F3424">
        <v>0</v>
      </c>
      <c r="G3424">
        <v>3422</v>
      </c>
      <c r="H3424">
        <f>IF(Table1[[#This Row],[my_ent_1]]=Table1[[#This Row],[their_ent_1]], 1, 0)</f>
        <v>1</v>
      </c>
      <c r="I3424">
        <f>IF(Table1[[#This Row],[my_ent_2]]=Table1[[#This Row],[their_ent_2]], 1, 0)</f>
        <v>0</v>
      </c>
      <c r="J3424">
        <f>IF(Table1[[#This Row],[same_1]]=1 &amp; Table1[[#This Row],[same_2]]=1, 1, 0)</f>
        <v>0</v>
      </c>
      <c r="K3424">
        <f>IF(ISNUMBER(SEARCH(Table1[[#This Row],[their_ent_1]],Table1[[#This Row],[my_ent_1]])), 1, 0)</f>
        <v>1</v>
      </c>
      <c r="L3424">
        <f>IF(ISNUMBER(SEARCH(Table1[[#This Row],[their_ent_2]],Table1[[#This Row],[my_ent_2]])), 1, 0)</f>
        <v>0</v>
      </c>
    </row>
    <row r="3425" spans="1:12" hidden="1" x14ac:dyDescent="0.3">
      <c r="A3425" t="s">
        <v>8899</v>
      </c>
      <c r="B3425" t="s">
        <v>8900</v>
      </c>
      <c r="C3425" t="s">
        <v>8901</v>
      </c>
      <c r="D3425" t="s">
        <v>8902</v>
      </c>
      <c r="E3425" t="s">
        <v>8903</v>
      </c>
      <c r="F3425">
        <v>0</v>
      </c>
      <c r="G3425">
        <v>3423</v>
      </c>
      <c r="H3425">
        <f>IF(Table1[[#This Row],[my_ent_1]]=Table1[[#This Row],[their_ent_1]], 1, 0)</f>
        <v>0</v>
      </c>
      <c r="I3425">
        <f>IF(Table1[[#This Row],[my_ent_2]]=Table1[[#This Row],[their_ent_2]], 1, 0)</f>
        <v>0</v>
      </c>
      <c r="J3425">
        <f>IF(Table1[[#This Row],[same_1]]=1 &amp; Table1[[#This Row],[same_2]]=1, 1, 0)</f>
        <v>0</v>
      </c>
      <c r="K3425">
        <f>IF(ISNUMBER(SEARCH(Table1[[#This Row],[their_ent_1]],Table1[[#This Row],[my_ent_1]])), 1, 0)</f>
        <v>0</v>
      </c>
      <c r="L3425">
        <f>IF(ISNUMBER(SEARCH(Table1[[#This Row],[their_ent_2]],Table1[[#This Row],[my_ent_2]])), 1, 0)</f>
        <v>0</v>
      </c>
    </row>
    <row r="3426" spans="1:12" x14ac:dyDescent="0.3">
      <c r="A3426" t="s">
        <v>8904</v>
      </c>
      <c r="B3426" t="s">
        <v>8905</v>
      </c>
      <c r="C3426" t="s">
        <v>8906</v>
      </c>
      <c r="D3426" t="s">
        <v>8907</v>
      </c>
      <c r="E3426" t="s">
        <v>8907</v>
      </c>
      <c r="F3426">
        <v>0</v>
      </c>
      <c r="G3426">
        <v>3424</v>
      </c>
      <c r="H3426">
        <f>IF(Table1[[#This Row],[my_ent_1]]=Table1[[#This Row],[their_ent_1]], 1, 0)</f>
        <v>0</v>
      </c>
      <c r="I3426">
        <f>IF(Table1[[#This Row],[my_ent_2]]=Table1[[#This Row],[their_ent_2]], 1, 0)</f>
        <v>1</v>
      </c>
      <c r="J3426">
        <f>IF(Table1[[#This Row],[same_1]]=1 &amp; Table1[[#This Row],[same_2]]=1, 1, 0)</f>
        <v>0</v>
      </c>
      <c r="K3426">
        <f>IF(ISNUMBER(SEARCH(Table1[[#This Row],[their_ent_1]],Table1[[#This Row],[my_ent_1]])), 1, 0)</f>
        <v>1</v>
      </c>
      <c r="L3426">
        <f>IF(ISNUMBER(SEARCH(Table1[[#This Row],[their_ent_2]],Table1[[#This Row],[my_ent_2]])), 1, 0)</f>
        <v>1</v>
      </c>
    </row>
    <row r="3427" spans="1:12" hidden="1" x14ac:dyDescent="0.3">
      <c r="A3427" t="s">
        <v>8908</v>
      </c>
      <c r="B3427" t="s">
        <v>5211</v>
      </c>
      <c r="C3427" t="s">
        <v>8909</v>
      </c>
      <c r="D3427" t="s">
        <v>4387</v>
      </c>
      <c r="E3427" t="s">
        <v>4387</v>
      </c>
      <c r="F3427">
        <v>0</v>
      </c>
      <c r="G3427">
        <v>3425</v>
      </c>
      <c r="H3427">
        <f>IF(Table1[[#This Row],[my_ent_1]]=Table1[[#This Row],[their_ent_1]], 1, 0)</f>
        <v>0</v>
      </c>
      <c r="I3427">
        <f>IF(Table1[[#This Row],[my_ent_2]]=Table1[[#This Row],[their_ent_2]], 1, 0)</f>
        <v>1</v>
      </c>
      <c r="J3427">
        <f>IF(Table1[[#This Row],[same_1]]=1 &amp; Table1[[#This Row],[same_2]]=1, 1, 0)</f>
        <v>0</v>
      </c>
      <c r="K3427">
        <f>IF(ISNUMBER(SEARCH(Table1[[#This Row],[their_ent_1]],Table1[[#This Row],[my_ent_1]])), 1, 0)</f>
        <v>0</v>
      </c>
      <c r="L3427">
        <f>IF(ISNUMBER(SEARCH(Table1[[#This Row],[their_ent_2]],Table1[[#This Row],[my_ent_2]])), 1, 0)</f>
        <v>1</v>
      </c>
    </row>
    <row r="3428" spans="1:12" hidden="1" x14ac:dyDescent="0.3">
      <c r="A3428" t="s">
        <v>8910</v>
      </c>
      <c r="B3428" t="s">
        <v>8911</v>
      </c>
      <c r="C3428" t="s">
        <v>8912</v>
      </c>
      <c r="D3428" t="s">
        <v>8913</v>
      </c>
      <c r="E3428" t="s">
        <v>8914</v>
      </c>
      <c r="F3428">
        <v>0</v>
      </c>
      <c r="G3428">
        <v>3426</v>
      </c>
      <c r="H3428">
        <f>IF(Table1[[#This Row],[my_ent_1]]=Table1[[#This Row],[their_ent_1]], 1, 0)</f>
        <v>0</v>
      </c>
      <c r="I3428">
        <f>IF(Table1[[#This Row],[my_ent_2]]=Table1[[#This Row],[their_ent_2]], 1, 0)</f>
        <v>0</v>
      </c>
      <c r="J3428">
        <f>IF(Table1[[#This Row],[same_1]]=1 &amp; Table1[[#This Row],[same_2]]=1, 1, 0)</f>
        <v>0</v>
      </c>
      <c r="K3428">
        <f>IF(ISNUMBER(SEARCH(Table1[[#This Row],[their_ent_1]],Table1[[#This Row],[my_ent_1]])), 1, 0)</f>
        <v>0</v>
      </c>
      <c r="L3428">
        <f>IF(ISNUMBER(SEARCH(Table1[[#This Row],[their_ent_2]],Table1[[#This Row],[my_ent_2]])), 1, 0)</f>
        <v>0</v>
      </c>
    </row>
    <row r="3429" spans="1:12" hidden="1" x14ac:dyDescent="0.3">
      <c r="A3429" t="s">
        <v>8915</v>
      </c>
      <c r="B3429" t="s">
        <v>8916</v>
      </c>
      <c r="C3429" t="s">
        <v>8916</v>
      </c>
      <c r="D3429" t="s">
        <v>8917</v>
      </c>
      <c r="E3429" t="s">
        <v>8918</v>
      </c>
      <c r="F3429">
        <v>0</v>
      </c>
      <c r="G3429">
        <v>3427</v>
      </c>
      <c r="H3429">
        <f>IF(Table1[[#This Row],[my_ent_1]]=Table1[[#This Row],[their_ent_1]], 1, 0)</f>
        <v>1</v>
      </c>
      <c r="I3429">
        <f>IF(Table1[[#This Row],[my_ent_2]]=Table1[[#This Row],[their_ent_2]], 1, 0)</f>
        <v>0</v>
      </c>
      <c r="J3429">
        <f>IF(Table1[[#This Row],[same_1]]=1 &amp; Table1[[#This Row],[same_2]]=1, 1, 0)</f>
        <v>0</v>
      </c>
      <c r="K3429">
        <f>IF(ISNUMBER(SEARCH(Table1[[#This Row],[their_ent_1]],Table1[[#This Row],[my_ent_1]])), 1, 0)</f>
        <v>1</v>
      </c>
      <c r="L3429">
        <f>IF(ISNUMBER(SEARCH(Table1[[#This Row],[their_ent_2]],Table1[[#This Row],[my_ent_2]])), 1, 0)</f>
        <v>0</v>
      </c>
    </row>
    <row r="3430" spans="1:12" hidden="1" x14ac:dyDescent="0.3">
      <c r="A3430" t="s">
        <v>8919</v>
      </c>
      <c r="B3430" t="s">
        <v>8920</v>
      </c>
      <c r="C3430" t="s">
        <v>1086</v>
      </c>
      <c r="D3430" t="s">
        <v>33</v>
      </c>
      <c r="E3430" t="s">
        <v>8921</v>
      </c>
      <c r="F3430">
        <v>0</v>
      </c>
      <c r="G3430">
        <v>3428</v>
      </c>
      <c r="H3430">
        <f>IF(Table1[[#This Row],[my_ent_1]]=Table1[[#This Row],[their_ent_1]], 1, 0)</f>
        <v>0</v>
      </c>
      <c r="I3430">
        <f>IF(Table1[[#This Row],[my_ent_2]]=Table1[[#This Row],[their_ent_2]], 1, 0)</f>
        <v>0</v>
      </c>
      <c r="J3430">
        <f>IF(Table1[[#This Row],[same_1]]=1 &amp; Table1[[#This Row],[same_2]]=1, 1, 0)</f>
        <v>0</v>
      </c>
      <c r="K3430">
        <f>IF(ISNUMBER(SEARCH(Table1[[#This Row],[their_ent_1]],Table1[[#This Row],[my_ent_1]])), 1, 0)</f>
        <v>0</v>
      </c>
      <c r="L3430">
        <f>IF(ISNUMBER(SEARCH(Table1[[#This Row],[their_ent_2]],Table1[[#This Row],[my_ent_2]])), 1, 0)</f>
        <v>0</v>
      </c>
    </row>
    <row r="3431" spans="1:12" hidden="1" x14ac:dyDescent="0.3">
      <c r="A3431" t="s">
        <v>8922</v>
      </c>
      <c r="B3431" t="s">
        <v>741</v>
      </c>
      <c r="C3431" t="s">
        <v>3856</v>
      </c>
      <c r="D3431" t="s">
        <v>3856</v>
      </c>
      <c r="E3431" t="s">
        <v>1659</v>
      </c>
      <c r="F3431">
        <v>0</v>
      </c>
      <c r="G3431">
        <v>3429</v>
      </c>
      <c r="H3431">
        <f>IF(Table1[[#This Row],[my_ent_1]]=Table1[[#This Row],[their_ent_1]], 1, 0)</f>
        <v>0</v>
      </c>
      <c r="I3431">
        <f>IF(Table1[[#This Row],[my_ent_2]]=Table1[[#This Row],[their_ent_2]], 1, 0)</f>
        <v>0</v>
      </c>
      <c r="J3431">
        <f>IF(Table1[[#This Row],[same_1]]=1 &amp; Table1[[#This Row],[same_2]]=1, 1, 0)</f>
        <v>0</v>
      </c>
      <c r="K3431">
        <f>IF(ISNUMBER(SEARCH(Table1[[#This Row],[their_ent_1]],Table1[[#This Row],[my_ent_1]])), 1, 0)</f>
        <v>0</v>
      </c>
      <c r="L3431">
        <f>IF(ISNUMBER(SEARCH(Table1[[#This Row],[their_ent_2]],Table1[[#This Row],[my_ent_2]])), 1, 0)</f>
        <v>0</v>
      </c>
    </row>
    <row r="3432" spans="1:12" hidden="1" x14ac:dyDescent="0.3">
      <c r="A3432" t="s">
        <v>8923</v>
      </c>
      <c r="B3432" t="s">
        <v>8924</v>
      </c>
      <c r="C3432" t="s">
        <v>8925</v>
      </c>
      <c r="D3432" t="s">
        <v>8925</v>
      </c>
      <c r="E3432" t="s">
        <v>8926</v>
      </c>
      <c r="F3432">
        <v>0</v>
      </c>
      <c r="G3432">
        <v>3430</v>
      </c>
      <c r="H3432">
        <f>IF(Table1[[#This Row],[my_ent_1]]=Table1[[#This Row],[their_ent_1]], 1, 0)</f>
        <v>0</v>
      </c>
      <c r="I3432">
        <f>IF(Table1[[#This Row],[my_ent_2]]=Table1[[#This Row],[their_ent_2]], 1, 0)</f>
        <v>0</v>
      </c>
      <c r="J3432">
        <f>IF(Table1[[#This Row],[same_1]]=1 &amp; Table1[[#This Row],[same_2]]=1, 1, 0)</f>
        <v>0</v>
      </c>
      <c r="K3432">
        <f>IF(ISNUMBER(SEARCH(Table1[[#This Row],[their_ent_1]],Table1[[#This Row],[my_ent_1]])), 1, 0)</f>
        <v>0</v>
      </c>
      <c r="L3432">
        <f>IF(ISNUMBER(SEARCH(Table1[[#This Row],[their_ent_2]],Table1[[#This Row],[my_ent_2]])), 1, 0)</f>
        <v>0</v>
      </c>
    </row>
    <row r="3433" spans="1:12" hidden="1" x14ac:dyDescent="0.3">
      <c r="A3433" t="s">
        <v>8927</v>
      </c>
      <c r="B3433" t="s">
        <v>8928</v>
      </c>
      <c r="C3433" t="s">
        <v>8929</v>
      </c>
      <c r="D3433" t="s">
        <v>8929</v>
      </c>
      <c r="E3433" t="s">
        <v>715</v>
      </c>
      <c r="F3433">
        <v>0</v>
      </c>
      <c r="G3433">
        <v>3431</v>
      </c>
      <c r="H3433">
        <f>IF(Table1[[#This Row],[my_ent_1]]=Table1[[#This Row],[their_ent_1]], 1, 0)</f>
        <v>0</v>
      </c>
      <c r="I3433">
        <f>IF(Table1[[#This Row],[my_ent_2]]=Table1[[#This Row],[their_ent_2]], 1, 0)</f>
        <v>0</v>
      </c>
      <c r="J3433">
        <f>IF(Table1[[#This Row],[same_1]]=1 &amp; Table1[[#This Row],[same_2]]=1, 1, 0)</f>
        <v>0</v>
      </c>
      <c r="K3433">
        <f>IF(ISNUMBER(SEARCH(Table1[[#This Row],[their_ent_1]],Table1[[#This Row],[my_ent_1]])), 1, 0)</f>
        <v>0</v>
      </c>
      <c r="L3433">
        <f>IF(ISNUMBER(SEARCH(Table1[[#This Row],[their_ent_2]],Table1[[#This Row],[my_ent_2]])), 1, 0)</f>
        <v>0</v>
      </c>
    </row>
    <row r="3434" spans="1:12" hidden="1" x14ac:dyDescent="0.3">
      <c r="A3434" t="s">
        <v>8930</v>
      </c>
      <c r="B3434" t="s">
        <v>1756</v>
      </c>
      <c r="C3434" t="s">
        <v>347</v>
      </c>
      <c r="D3434" t="s">
        <v>8931</v>
      </c>
      <c r="E3434" t="s">
        <v>22</v>
      </c>
      <c r="F3434">
        <v>0</v>
      </c>
      <c r="G3434">
        <v>3432</v>
      </c>
      <c r="H3434">
        <f>IF(Table1[[#This Row],[my_ent_1]]=Table1[[#This Row],[their_ent_1]], 1, 0)</f>
        <v>0</v>
      </c>
      <c r="I3434">
        <f>IF(Table1[[#This Row],[my_ent_2]]=Table1[[#This Row],[their_ent_2]], 1, 0)</f>
        <v>0</v>
      </c>
      <c r="J3434">
        <f>IF(Table1[[#This Row],[same_1]]=1 &amp; Table1[[#This Row],[same_2]]=1, 1, 0)</f>
        <v>0</v>
      </c>
      <c r="K3434">
        <f>IF(ISNUMBER(SEARCH(Table1[[#This Row],[their_ent_1]],Table1[[#This Row],[my_ent_1]])), 1, 0)</f>
        <v>0</v>
      </c>
      <c r="L3434">
        <f>IF(ISNUMBER(SEARCH(Table1[[#This Row],[their_ent_2]],Table1[[#This Row],[my_ent_2]])), 1, 0)</f>
        <v>0</v>
      </c>
    </row>
    <row r="3435" spans="1:12" hidden="1" x14ac:dyDescent="0.3">
      <c r="A3435" t="s">
        <v>8932</v>
      </c>
      <c r="B3435" t="s">
        <v>4405</v>
      </c>
      <c r="C3435" t="s">
        <v>25</v>
      </c>
      <c r="D3435" t="s">
        <v>163</v>
      </c>
      <c r="E3435" t="s">
        <v>314</v>
      </c>
      <c r="F3435">
        <v>0</v>
      </c>
      <c r="G3435">
        <v>3433</v>
      </c>
      <c r="H3435">
        <f>IF(Table1[[#This Row],[my_ent_1]]=Table1[[#This Row],[their_ent_1]], 1, 0)</f>
        <v>0</v>
      </c>
      <c r="I3435">
        <f>IF(Table1[[#This Row],[my_ent_2]]=Table1[[#This Row],[their_ent_2]], 1, 0)</f>
        <v>0</v>
      </c>
      <c r="J3435">
        <f>IF(Table1[[#This Row],[same_1]]=1 &amp; Table1[[#This Row],[same_2]]=1, 1, 0)</f>
        <v>0</v>
      </c>
      <c r="K3435">
        <f>IF(ISNUMBER(SEARCH(Table1[[#This Row],[their_ent_1]],Table1[[#This Row],[my_ent_1]])), 1, 0)</f>
        <v>0</v>
      </c>
      <c r="L3435">
        <f>IF(ISNUMBER(SEARCH(Table1[[#This Row],[their_ent_2]],Table1[[#This Row],[my_ent_2]])), 1, 0)</f>
        <v>0</v>
      </c>
    </row>
    <row r="3436" spans="1:12" hidden="1" x14ac:dyDescent="0.3">
      <c r="A3436" t="s">
        <v>8933</v>
      </c>
      <c r="B3436" t="s">
        <v>8934</v>
      </c>
      <c r="C3436" t="s">
        <v>8935</v>
      </c>
      <c r="D3436" t="s">
        <v>1159</v>
      </c>
      <c r="E3436" t="s">
        <v>8936</v>
      </c>
      <c r="F3436">
        <v>0</v>
      </c>
      <c r="G3436">
        <v>3434</v>
      </c>
      <c r="H3436">
        <f>IF(Table1[[#This Row],[my_ent_1]]=Table1[[#This Row],[their_ent_1]], 1, 0)</f>
        <v>0</v>
      </c>
      <c r="I3436">
        <f>IF(Table1[[#This Row],[my_ent_2]]=Table1[[#This Row],[their_ent_2]], 1, 0)</f>
        <v>0</v>
      </c>
      <c r="J3436">
        <f>IF(Table1[[#This Row],[same_1]]=1 &amp; Table1[[#This Row],[same_2]]=1, 1, 0)</f>
        <v>0</v>
      </c>
      <c r="K3436">
        <f>IF(ISNUMBER(SEARCH(Table1[[#This Row],[their_ent_1]],Table1[[#This Row],[my_ent_1]])), 1, 0)</f>
        <v>0</v>
      </c>
      <c r="L3436">
        <f>IF(ISNUMBER(SEARCH(Table1[[#This Row],[their_ent_2]],Table1[[#This Row],[my_ent_2]])), 1, 0)</f>
        <v>0</v>
      </c>
    </row>
    <row r="3437" spans="1:12" hidden="1" x14ac:dyDescent="0.3">
      <c r="A3437" t="s">
        <v>8937</v>
      </c>
      <c r="B3437" t="s">
        <v>12</v>
      </c>
      <c r="C3437" t="s">
        <v>4015</v>
      </c>
      <c r="D3437" t="s">
        <v>4015</v>
      </c>
      <c r="E3437" t="s">
        <v>1850</v>
      </c>
      <c r="F3437">
        <v>0</v>
      </c>
      <c r="G3437">
        <v>3435</v>
      </c>
      <c r="H3437">
        <f>IF(Table1[[#This Row],[my_ent_1]]=Table1[[#This Row],[their_ent_1]], 1, 0)</f>
        <v>0</v>
      </c>
      <c r="I3437">
        <f>IF(Table1[[#This Row],[my_ent_2]]=Table1[[#This Row],[their_ent_2]], 1, 0)</f>
        <v>0</v>
      </c>
      <c r="J3437">
        <f>IF(Table1[[#This Row],[same_1]]=1 &amp; Table1[[#This Row],[same_2]]=1, 1, 0)</f>
        <v>0</v>
      </c>
      <c r="K3437">
        <f>IF(ISNUMBER(SEARCH(Table1[[#This Row],[their_ent_1]],Table1[[#This Row],[my_ent_1]])), 1, 0)</f>
        <v>0</v>
      </c>
      <c r="L3437">
        <f>IF(ISNUMBER(SEARCH(Table1[[#This Row],[their_ent_2]],Table1[[#This Row],[my_ent_2]])), 1, 0)</f>
        <v>0</v>
      </c>
    </row>
    <row r="3438" spans="1:12" hidden="1" x14ac:dyDescent="0.3">
      <c r="A3438" t="s">
        <v>8938</v>
      </c>
      <c r="B3438" t="s">
        <v>47</v>
      </c>
      <c r="C3438" t="s">
        <v>36</v>
      </c>
      <c r="D3438" t="s">
        <v>163</v>
      </c>
      <c r="E3438" t="s">
        <v>27</v>
      </c>
      <c r="F3438">
        <v>0</v>
      </c>
      <c r="G3438">
        <v>3436</v>
      </c>
      <c r="H3438">
        <f>IF(Table1[[#This Row],[my_ent_1]]=Table1[[#This Row],[their_ent_1]], 1, 0)</f>
        <v>0</v>
      </c>
      <c r="I3438">
        <f>IF(Table1[[#This Row],[my_ent_2]]=Table1[[#This Row],[their_ent_2]], 1, 0)</f>
        <v>0</v>
      </c>
      <c r="J3438">
        <f>IF(Table1[[#This Row],[same_1]]=1 &amp; Table1[[#This Row],[same_2]]=1, 1, 0)</f>
        <v>0</v>
      </c>
      <c r="K3438">
        <f>IF(ISNUMBER(SEARCH(Table1[[#This Row],[their_ent_1]],Table1[[#This Row],[my_ent_1]])), 1, 0)</f>
        <v>0</v>
      </c>
      <c r="L3438">
        <f>IF(ISNUMBER(SEARCH(Table1[[#This Row],[their_ent_2]],Table1[[#This Row],[my_ent_2]])), 1, 0)</f>
        <v>0</v>
      </c>
    </row>
    <row r="3439" spans="1:12" x14ac:dyDescent="0.3">
      <c r="A3439" t="s">
        <v>8939</v>
      </c>
      <c r="B3439" t="s">
        <v>405</v>
      </c>
      <c r="C3439" t="s">
        <v>25</v>
      </c>
      <c r="D3439" t="s">
        <v>47</v>
      </c>
      <c r="E3439" t="s">
        <v>47</v>
      </c>
      <c r="F3439">
        <v>0</v>
      </c>
      <c r="G3439">
        <v>3437</v>
      </c>
      <c r="H3439">
        <f>IF(Table1[[#This Row],[my_ent_1]]=Table1[[#This Row],[their_ent_1]], 1, 0)</f>
        <v>0</v>
      </c>
      <c r="I3439">
        <f>IF(Table1[[#This Row],[my_ent_2]]=Table1[[#This Row],[their_ent_2]], 1, 0)</f>
        <v>1</v>
      </c>
      <c r="J3439">
        <f>IF(Table1[[#This Row],[same_1]]=1 &amp; Table1[[#This Row],[same_2]]=1, 1, 0)</f>
        <v>0</v>
      </c>
      <c r="K3439">
        <f>IF(ISNUMBER(SEARCH(Table1[[#This Row],[their_ent_1]],Table1[[#This Row],[my_ent_1]])), 1, 0)</f>
        <v>1</v>
      </c>
      <c r="L3439">
        <f>IF(ISNUMBER(SEARCH(Table1[[#This Row],[their_ent_2]],Table1[[#This Row],[my_ent_2]])), 1, 0)</f>
        <v>1</v>
      </c>
    </row>
    <row r="3440" spans="1:12" hidden="1" x14ac:dyDescent="0.3">
      <c r="A3440" t="s">
        <v>8940</v>
      </c>
      <c r="B3440" t="s">
        <v>47</v>
      </c>
      <c r="C3440" t="s">
        <v>8941</v>
      </c>
      <c r="D3440" t="s">
        <v>142</v>
      </c>
      <c r="E3440" t="s">
        <v>8942</v>
      </c>
      <c r="F3440">
        <v>0</v>
      </c>
      <c r="G3440">
        <v>3438</v>
      </c>
      <c r="H3440">
        <f>IF(Table1[[#This Row],[my_ent_1]]=Table1[[#This Row],[their_ent_1]], 1, 0)</f>
        <v>0</v>
      </c>
      <c r="I3440">
        <f>IF(Table1[[#This Row],[my_ent_2]]=Table1[[#This Row],[their_ent_2]], 1, 0)</f>
        <v>0</v>
      </c>
      <c r="J3440">
        <f>IF(Table1[[#This Row],[same_1]]=1 &amp; Table1[[#This Row],[same_2]]=1, 1, 0)</f>
        <v>0</v>
      </c>
      <c r="K3440">
        <f>IF(ISNUMBER(SEARCH(Table1[[#This Row],[their_ent_1]],Table1[[#This Row],[my_ent_1]])), 1, 0)</f>
        <v>0</v>
      </c>
      <c r="L3440">
        <f>IF(ISNUMBER(SEARCH(Table1[[#This Row],[their_ent_2]],Table1[[#This Row],[my_ent_2]])), 1, 0)</f>
        <v>0</v>
      </c>
    </row>
    <row r="3441" spans="1:12" hidden="1" x14ac:dyDescent="0.3">
      <c r="A3441" t="s">
        <v>8943</v>
      </c>
      <c r="B3441" t="s">
        <v>538</v>
      </c>
      <c r="C3441" t="s">
        <v>538</v>
      </c>
      <c r="D3441" t="s">
        <v>1414</v>
      </c>
      <c r="E3441" t="s">
        <v>8944</v>
      </c>
      <c r="F3441">
        <v>0</v>
      </c>
      <c r="G3441">
        <v>3439</v>
      </c>
      <c r="H3441">
        <f>IF(Table1[[#This Row],[my_ent_1]]=Table1[[#This Row],[their_ent_1]], 1, 0)</f>
        <v>1</v>
      </c>
      <c r="I3441">
        <f>IF(Table1[[#This Row],[my_ent_2]]=Table1[[#This Row],[their_ent_2]], 1, 0)</f>
        <v>0</v>
      </c>
      <c r="J3441">
        <f>IF(Table1[[#This Row],[same_1]]=1 &amp; Table1[[#This Row],[same_2]]=1, 1, 0)</f>
        <v>0</v>
      </c>
      <c r="K3441">
        <f>IF(ISNUMBER(SEARCH(Table1[[#This Row],[their_ent_1]],Table1[[#This Row],[my_ent_1]])), 1, 0)</f>
        <v>1</v>
      </c>
      <c r="L3441">
        <f>IF(ISNUMBER(SEARCH(Table1[[#This Row],[their_ent_2]],Table1[[#This Row],[my_ent_2]])), 1, 0)</f>
        <v>0</v>
      </c>
    </row>
    <row r="3442" spans="1:12" hidden="1" x14ac:dyDescent="0.3">
      <c r="A3442" t="s">
        <v>8945</v>
      </c>
      <c r="B3442" t="s">
        <v>12</v>
      </c>
      <c r="C3442" t="s">
        <v>8946</v>
      </c>
      <c r="D3442" t="s">
        <v>3689</v>
      </c>
      <c r="E3442" t="s">
        <v>8947</v>
      </c>
      <c r="F3442">
        <v>0</v>
      </c>
      <c r="G3442">
        <v>3440</v>
      </c>
      <c r="H3442">
        <f>IF(Table1[[#This Row],[my_ent_1]]=Table1[[#This Row],[their_ent_1]], 1, 0)</f>
        <v>0</v>
      </c>
      <c r="I3442">
        <f>IF(Table1[[#This Row],[my_ent_2]]=Table1[[#This Row],[their_ent_2]], 1, 0)</f>
        <v>0</v>
      </c>
      <c r="J3442">
        <f>IF(Table1[[#This Row],[same_1]]=1 &amp; Table1[[#This Row],[same_2]]=1, 1, 0)</f>
        <v>0</v>
      </c>
      <c r="K3442">
        <f>IF(ISNUMBER(SEARCH(Table1[[#This Row],[their_ent_1]],Table1[[#This Row],[my_ent_1]])), 1, 0)</f>
        <v>0</v>
      </c>
      <c r="L3442">
        <f>IF(ISNUMBER(SEARCH(Table1[[#This Row],[their_ent_2]],Table1[[#This Row],[my_ent_2]])), 1, 0)</f>
        <v>0</v>
      </c>
    </row>
    <row r="3443" spans="1:12" hidden="1" x14ac:dyDescent="0.3">
      <c r="A3443" t="s">
        <v>8948</v>
      </c>
      <c r="B3443" t="s">
        <v>316</v>
      </c>
      <c r="C3443" t="s">
        <v>8174</v>
      </c>
      <c r="D3443" t="s">
        <v>12</v>
      </c>
      <c r="E3443" t="s">
        <v>364</v>
      </c>
      <c r="F3443">
        <v>0</v>
      </c>
      <c r="G3443">
        <v>3441</v>
      </c>
      <c r="H3443">
        <f>IF(Table1[[#This Row],[my_ent_1]]=Table1[[#This Row],[their_ent_1]], 1, 0)</f>
        <v>0</v>
      </c>
      <c r="I3443">
        <f>IF(Table1[[#This Row],[my_ent_2]]=Table1[[#This Row],[their_ent_2]], 1, 0)</f>
        <v>0</v>
      </c>
      <c r="J3443">
        <f>IF(Table1[[#This Row],[same_1]]=1 &amp; Table1[[#This Row],[same_2]]=1, 1, 0)</f>
        <v>0</v>
      </c>
      <c r="K3443">
        <f>IF(ISNUMBER(SEARCH(Table1[[#This Row],[their_ent_1]],Table1[[#This Row],[my_ent_1]])), 1, 0)</f>
        <v>0</v>
      </c>
      <c r="L3443">
        <f>IF(ISNUMBER(SEARCH(Table1[[#This Row],[their_ent_2]],Table1[[#This Row],[my_ent_2]])), 1, 0)</f>
        <v>0</v>
      </c>
    </row>
    <row r="3444" spans="1:12" hidden="1" x14ac:dyDescent="0.3">
      <c r="A3444" t="s">
        <v>8949</v>
      </c>
      <c r="B3444" t="s">
        <v>8950</v>
      </c>
      <c r="C3444" t="s">
        <v>8950</v>
      </c>
      <c r="D3444" t="s">
        <v>191</v>
      </c>
      <c r="E3444" t="s">
        <v>348</v>
      </c>
      <c r="F3444">
        <v>0</v>
      </c>
      <c r="G3444">
        <v>3442</v>
      </c>
      <c r="H3444">
        <f>IF(Table1[[#This Row],[my_ent_1]]=Table1[[#This Row],[their_ent_1]], 1, 0)</f>
        <v>1</v>
      </c>
      <c r="I3444">
        <f>IF(Table1[[#This Row],[my_ent_2]]=Table1[[#This Row],[their_ent_2]], 1, 0)</f>
        <v>0</v>
      </c>
      <c r="J3444">
        <f>IF(Table1[[#This Row],[same_1]]=1 &amp; Table1[[#This Row],[same_2]]=1, 1, 0)</f>
        <v>0</v>
      </c>
      <c r="K3444">
        <f>IF(ISNUMBER(SEARCH(Table1[[#This Row],[their_ent_1]],Table1[[#This Row],[my_ent_1]])), 1, 0)</f>
        <v>1</v>
      </c>
      <c r="L3444">
        <f>IF(ISNUMBER(SEARCH(Table1[[#This Row],[their_ent_2]],Table1[[#This Row],[my_ent_2]])), 1, 0)</f>
        <v>0</v>
      </c>
    </row>
    <row r="3445" spans="1:12" hidden="1" x14ac:dyDescent="0.3">
      <c r="A3445" t="s">
        <v>8951</v>
      </c>
      <c r="B3445" t="s">
        <v>8952</v>
      </c>
      <c r="C3445" t="s">
        <v>8952</v>
      </c>
      <c r="D3445" t="s">
        <v>3302</v>
      </c>
      <c r="E3445" t="s">
        <v>36</v>
      </c>
      <c r="F3445">
        <v>0</v>
      </c>
      <c r="G3445">
        <v>3443</v>
      </c>
      <c r="H3445">
        <f>IF(Table1[[#This Row],[my_ent_1]]=Table1[[#This Row],[their_ent_1]], 1, 0)</f>
        <v>1</v>
      </c>
      <c r="I3445">
        <f>IF(Table1[[#This Row],[my_ent_2]]=Table1[[#This Row],[their_ent_2]], 1, 0)</f>
        <v>0</v>
      </c>
      <c r="J3445">
        <f>IF(Table1[[#This Row],[same_1]]=1 &amp; Table1[[#This Row],[same_2]]=1, 1, 0)</f>
        <v>0</v>
      </c>
      <c r="K3445">
        <f>IF(ISNUMBER(SEARCH(Table1[[#This Row],[their_ent_1]],Table1[[#This Row],[my_ent_1]])), 1, 0)</f>
        <v>1</v>
      </c>
      <c r="L3445">
        <f>IF(ISNUMBER(SEARCH(Table1[[#This Row],[their_ent_2]],Table1[[#This Row],[my_ent_2]])), 1, 0)</f>
        <v>0</v>
      </c>
    </row>
    <row r="3446" spans="1:12" hidden="1" x14ac:dyDescent="0.3">
      <c r="A3446" t="s">
        <v>8953</v>
      </c>
      <c r="B3446" t="s">
        <v>1035</v>
      </c>
      <c r="C3446" t="s">
        <v>1035</v>
      </c>
      <c r="D3446" t="s">
        <v>8954</v>
      </c>
      <c r="E3446" t="s">
        <v>8955</v>
      </c>
      <c r="F3446">
        <v>0</v>
      </c>
      <c r="G3446">
        <v>3444</v>
      </c>
      <c r="H3446">
        <f>IF(Table1[[#This Row],[my_ent_1]]=Table1[[#This Row],[their_ent_1]], 1, 0)</f>
        <v>1</v>
      </c>
      <c r="I3446">
        <f>IF(Table1[[#This Row],[my_ent_2]]=Table1[[#This Row],[their_ent_2]], 1, 0)</f>
        <v>0</v>
      </c>
      <c r="J3446">
        <f>IF(Table1[[#This Row],[same_1]]=1 &amp; Table1[[#This Row],[same_2]]=1, 1, 0)</f>
        <v>0</v>
      </c>
      <c r="K3446">
        <f>IF(ISNUMBER(SEARCH(Table1[[#This Row],[their_ent_1]],Table1[[#This Row],[my_ent_1]])), 1, 0)</f>
        <v>1</v>
      </c>
      <c r="L3446">
        <f>IF(ISNUMBER(SEARCH(Table1[[#This Row],[their_ent_2]],Table1[[#This Row],[my_ent_2]])), 1, 0)</f>
        <v>0</v>
      </c>
    </row>
    <row r="3447" spans="1:12" hidden="1" x14ac:dyDescent="0.3">
      <c r="A3447" t="s">
        <v>8956</v>
      </c>
      <c r="B3447" t="s">
        <v>205</v>
      </c>
      <c r="C3447" t="s">
        <v>134</v>
      </c>
      <c r="D3447" t="s">
        <v>316</v>
      </c>
      <c r="E3447" t="s">
        <v>318</v>
      </c>
      <c r="F3447">
        <v>0</v>
      </c>
      <c r="G3447">
        <v>3445</v>
      </c>
      <c r="H3447">
        <f>IF(Table1[[#This Row],[my_ent_1]]=Table1[[#This Row],[their_ent_1]], 1, 0)</f>
        <v>0</v>
      </c>
      <c r="I3447">
        <f>IF(Table1[[#This Row],[my_ent_2]]=Table1[[#This Row],[their_ent_2]], 1, 0)</f>
        <v>0</v>
      </c>
      <c r="J3447">
        <f>IF(Table1[[#This Row],[same_1]]=1 &amp; Table1[[#This Row],[same_2]]=1, 1, 0)</f>
        <v>0</v>
      </c>
      <c r="K3447">
        <f>IF(ISNUMBER(SEARCH(Table1[[#This Row],[their_ent_1]],Table1[[#This Row],[my_ent_1]])), 1, 0)</f>
        <v>0</v>
      </c>
      <c r="L3447">
        <f>IF(ISNUMBER(SEARCH(Table1[[#This Row],[their_ent_2]],Table1[[#This Row],[my_ent_2]])), 1, 0)</f>
        <v>1</v>
      </c>
    </row>
    <row r="3448" spans="1:12" hidden="1" x14ac:dyDescent="0.3">
      <c r="A3448" t="s">
        <v>8957</v>
      </c>
      <c r="B3448" t="s">
        <v>8958</v>
      </c>
      <c r="C3448" t="s">
        <v>8959</v>
      </c>
      <c r="D3448" t="s">
        <v>9</v>
      </c>
      <c r="E3448" t="s">
        <v>1236</v>
      </c>
      <c r="F3448">
        <v>0</v>
      </c>
      <c r="G3448">
        <v>3446</v>
      </c>
      <c r="H3448">
        <f>IF(Table1[[#This Row],[my_ent_1]]=Table1[[#This Row],[their_ent_1]], 1, 0)</f>
        <v>0</v>
      </c>
      <c r="I3448">
        <f>IF(Table1[[#This Row],[my_ent_2]]=Table1[[#This Row],[their_ent_2]], 1, 0)</f>
        <v>0</v>
      </c>
      <c r="J3448">
        <f>IF(Table1[[#This Row],[same_1]]=1 &amp; Table1[[#This Row],[same_2]]=1, 1, 0)</f>
        <v>0</v>
      </c>
      <c r="K3448">
        <f>IF(ISNUMBER(SEARCH(Table1[[#This Row],[their_ent_1]],Table1[[#This Row],[my_ent_1]])), 1, 0)</f>
        <v>0</v>
      </c>
      <c r="L3448">
        <f>IF(ISNUMBER(SEARCH(Table1[[#This Row],[their_ent_2]],Table1[[#This Row],[my_ent_2]])), 1, 0)</f>
        <v>0</v>
      </c>
    </row>
    <row r="3449" spans="1:12" hidden="1" x14ac:dyDescent="0.3">
      <c r="A3449" t="s">
        <v>8960</v>
      </c>
      <c r="B3449" t="s">
        <v>3853</v>
      </c>
      <c r="C3449" t="s">
        <v>357</v>
      </c>
      <c r="D3449" t="s">
        <v>767</v>
      </c>
      <c r="E3449" t="s">
        <v>767</v>
      </c>
      <c r="F3449">
        <v>0</v>
      </c>
      <c r="G3449">
        <v>3447</v>
      </c>
      <c r="H3449">
        <f>IF(Table1[[#This Row],[my_ent_1]]=Table1[[#This Row],[their_ent_1]], 1, 0)</f>
        <v>0</v>
      </c>
      <c r="I3449">
        <f>IF(Table1[[#This Row],[my_ent_2]]=Table1[[#This Row],[their_ent_2]], 1, 0)</f>
        <v>1</v>
      </c>
      <c r="J3449">
        <f>IF(Table1[[#This Row],[same_1]]=1 &amp; Table1[[#This Row],[same_2]]=1, 1, 0)</f>
        <v>0</v>
      </c>
      <c r="K3449">
        <f>IF(ISNUMBER(SEARCH(Table1[[#This Row],[their_ent_1]],Table1[[#This Row],[my_ent_1]])), 1, 0)</f>
        <v>0</v>
      </c>
      <c r="L3449">
        <f>IF(ISNUMBER(SEARCH(Table1[[#This Row],[their_ent_2]],Table1[[#This Row],[my_ent_2]])), 1, 0)</f>
        <v>1</v>
      </c>
    </row>
    <row r="3450" spans="1:12" hidden="1" x14ac:dyDescent="0.3">
      <c r="A3450" t="s">
        <v>8961</v>
      </c>
      <c r="B3450" t="s">
        <v>8962</v>
      </c>
      <c r="C3450" t="s">
        <v>8963</v>
      </c>
      <c r="D3450" t="s">
        <v>143</v>
      </c>
      <c r="E3450" t="s">
        <v>8964</v>
      </c>
      <c r="F3450">
        <v>0</v>
      </c>
      <c r="G3450">
        <v>3448</v>
      </c>
      <c r="H3450">
        <f>IF(Table1[[#This Row],[my_ent_1]]=Table1[[#This Row],[their_ent_1]], 1, 0)</f>
        <v>0</v>
      </c>
      <c r="I3450">
        <f>IF(Table1[[#This Row],[my_ent_2]]=Table1[[#This Row],[their_ent_2]], 1, 0)</f>
        <v>0</v>
      </c>
      <c r="J3450">
        <f>IF(Table1[[#This Row],[same_1]]=1 &amp; Table1[[#This Row],[same_2]]=1, 1, 0)</f>
        <v>0</v>
      </c>
      <c r="K3450">
        <f>IF(ISNUMBER(SEARCH(Table1[[#This Row],[their_ent_1]],Table1[[#This Row],[my_ent_1]])), 1, 0)</f>
        <v>0</v>
      </c>
      <c r="L3450">
        <f>IF(ISNUMBER(SEARCH(Table1[[#This Row],[their_ent_2]],Table1[[#This Row],[my_ent_2]])), 1, 0)</f>
        <v>0</v>
      </c>
    </row>
    <row r="3451" spans="1:12" x14ac:dyDescent="0.3">
      <c r="A3451" t="s">
        <v>8965</v>
      </c>
      <c r="B3451" t="s">
        <v>12</v>
      </c>
      <c r="C3451" t="s">
        <v>12</v>
      </c>
      <c r="D3451" t="s">
        <v>8966</v>
      </c>
      <c r="E3451" t="s">
        <v>8967</v>
      </c>
      <c r="F3451">
        <v>0</v>
      </c>
      <c r="G3451">
        <v>3449</v>
      </c>
      <c r="H3451">
        <f>IF(Table1[[#This Row],[my_ent_1]]=Table1[[#This Row],[their_ent_1]], 1, 0)</f>
        <v>1</v>
      </c>
      <c r="I3451">
        <f>IF(Table1[[#This Row],[my_ent_2]]=Table1[[#This Row],[their_ent_2]], 1, 0)</f>
        <v>0</v>
      </c>
      <c r="J3451">
        <f>IF(Table1[[#This Row],[same_1]]=1 &amp; Table1[[#This Row],[same_2]]=1, 1, 0)</f>
        <v>0</v>
      </c>
      <c r="K3451">
        <f>IF(ISNUMBER(SEARCH(Table1[[#This Row],[their_ent_1]],Table1[[#This Row],[my_ent_1]])), 1, 0)</f>
        <v>1</v>
      </c>
      <c r="L3451">
        <f>IF(ISNUMBER(SEARCH(Table1[[#This Row],[their_ent_2]],Table1[[#This Row],[my_ent_2]])), 1, 0)</f>
        <v>1</v>
      </c>
    </row>
    <row r="3452" spans="1:12" hidden="1" x14ac:dyDescent="0.3">
      <c r="A3452" t="s">
        <v>8968</v>
      </c>
      <c r="B3452" t="s">
        <v>1756</v>
      </c>
      <c r="C3452" t="s">
        <v>6900</v>
      </c>
      <c r="D3452" t="s">
        <v>647</v>
      </c>
      <c r="E3452" t="s">
        <v>22</v>
      </c>
      <c r="F3452">
        <v>0</v>
      </c>
      <c r="G3452">
        <v>3450</v>
      </c>
      <c r="H3452">
        <f>IF(Table1[[#This Row],[my_ent_1]]=Table1[[#This Row],[their_ent_1]], 1, 0)</f>
        <v>0</v>
      </c>
      <c r="I3452">
        <f>IF(Table1[[#This Row],[my_ent_2]]=Table1[[#This Row],[their_ent_2]], 1, 0)</f>
        <v>0</v>
      </c>
      <c r="J3452">
        <f>IF(Table1[[#This Row],[same_1]]=1 &amp; Table1[[#This Row],[same_2]]=1, 1, 0)</f>
        <v>0</v>
      </c>
      <c r="K3452">
        <f>IF(ISNUMBER(SEARCH(Table1[[#This Row],[their_ent_1]],Table1[[#This Row],[my_ent_1]])), 1, 0)</f>
        <v>0</v>
      </c>
      <c r="L3452">
        <f>IF(ISNUMBER(SEARCH(Table1[[#This Row],[their_ent_2]],Table1[[#This Row],[my_ent_2]])), 1, 0)</f>
        <v>0</v>
      </c>
    </row>
    <row r="3453" spans="1:12" hidden="1" x14ac:dyDescent="0.3">
      <c r="A3453" t="s">
        <v>8969</v>
      </c>
      <c r="B3453" t="s">
        <v>8970</v>
      </c>
      <c r="C3453" t="s">
        <v>8971</v>
      </c>
      <c r="D3453" t="s">
        <v>8971</v>
      </c>
      <c r="E3453" t="s">
        <v>3496</v>
      </c>
      <c r="F3453">
        <v>0</v>
      </c>
      <c r="G3453">
        <v>3451</v>
      </c>
      <c r="H3453">
        <f>IF(Table1[[#This Row],[my_ent_1]]=Table1[[#This Row],[their_ent_1]], 1, 0)</f>
        <v>0</v>
      </c>
      <c r="I3453">
        <f>IF(Table1[[#This Row],[my_ent_2]]=Table1[[#This Row],[their_ent_2]], 1, 0)</f>
        <v>0</v>
      </c>
      <c r="J3453">
        <f>IF(Table1[[#This Row],[same_1]]=1 &amp; Table1[[#This Row],[same_2]]=1, 1, 0)</f>
        <v>0</v>
      </c>
      <c r="K3453">
        <f>IF(ISNUMBER(SEARCH(Table1[[#This Row],[their_ent_1]],Table1[[#This Row],[my_ent_1]])), 1, 0)</f>
        <v>0</v>
      </c>
      <c r="L3453">
        <f>IF(ISNUMBER(SEARCH(Table1[[#This Row],[their_ent_2]],Table1[[#This Row],[my_ent_2]])), 1, 0)</f>
        <v>0</v>
      </c>
    </row>
    <row r="3454" spans="1:12" hidden="1" x14ac:dyDescent="0.3">
      <c r="A3454" t="s">
        <v>8972</v>
      </c>
      <c r="B3454" t="s">
        <v>8973</v>
      </c>
      <c r="C3454" t="s">
        <v>623</v>
      </c>
      <c r="D3454" t="s">
        <v>623</v>
      </c>
      <c r="E3454" t="s">
        <v>8974</v>
      </c>
      <c r="F3454">
        <v>0</v>
      </c>
      <c r="G3454">
        <v>3452</v>
      </c>
      <c r="H3454">
        <f>IF(Table1[[#This Row],[my_ent_1]]=Table1[[#This Row],[their_ent_1]], 1, 0)</f>
        <v>0</v>
      </c>
      <c r="I3454">
        <f>IF(Table1[[#This Row],[my_ent_2]]=Table1[[#This Row],[their_ent_2]], 1, 0)</f>
        <v>0</v>
      </c>
      <c r="J3454">
        <f>IF(Table1[[#This Row],[same_1]]=1 &amp; Table1[[#This Row],[same_2]]=1, 1, 0)</f>
        <v>0</v>
      </c>
      <c r="K3454">
        <f>IF(ISNUMBER(SEARCH(Table1[[#This Row],[their_ent_1]],Table1[[#This Row],[my_ent_1]])), 1, 0)</f>
        <v>0</v>
      </c>
      <c r="L3454">
        <f>IF(ISNUMBER(SEARCH(Table1[[#This Row],[their_ent_2]],Table1[[#This Row],[my_ent_2]])), 1, 0)</f>
        <v>0</v>
      </c>
    </row>
    <row r="3455" spans="1:12" hidden="1" x14ac:dyDescent="0.3">
      <c r="A3455" t="s">
        <v>8975</v>
      </c>
      <c r="B3455" t="s">
        <v>8976</v>
      </c>
      <c r="C3455" t="s">
        <v>8976</v>
      </c>
      <c r="D3455" t="s">
        <v>143</v>
      </c>
      <c r="E3455" t="s">
        <v>8977</v>
      </c>
      <c r="F3455">
        <v>0</v>
      </c>
      <c r="G3455">
        <v>3453</v>
      </c>
      <c r="H3455">
        <f>IF(Table1[[#This Row],[my_ent_1]]=Table1[[#This Row],[their_ent_1]], 1, 0)</f>
        <v>1</v>
      </c>
      <c r="I3455">
        <f>IF(Table1[[#This Row],[my_ent_2]]=Table1[[#This Row],[their_ent_2]], 1, 0)</f>
        <v>0</v>
      </c>
      <c r="J3455">
        <f>IF(Table1[[#This Row],[same_1]]=1 &amp; Table1[[#This Row],[same_2]]=1, 1, 0)</f>
        <v>0</v>
      </c>
      <c r="K3455">
        <f>IF(ISNUMBER(SEARCH(Table1[[#This Row],[their_ent_1]],Table1[[#This Row],[my_ent_1]])), 1, 0)</f>
        <v>1</v>
      </c>
      <c r="L3455">
        <f>IF(ISNUMBER(SEARCH(Table1[[#This Row],[their_ent_2]],Table1[[#This Row],[my_ent_2]])), 1, 0)</f>
        <v>0</v>
      </c>
    </row>
    <row r="3456" spans="1:12" hidden="1" x14ac:dyDescent="0.3">
      <c r="A3456" t="s">
        <v>8978</v>
      </c>
      <c r="B3456" t="s">
        <v>117</v>
      </c>
      <c r="C3456" t="s">
        <v>493</v>
      </c>
      <c r="D3456" t="s">
        <v>356</v>
      </c>
      <c r="E3456" t="s">
        <v>4443</v>
      </c>
      <c r="F3456">
        <v>0</v>
      </c>
      <c r="G3456">
        <v>3454</v>
      </c>
      <c r="H3456">
        <f>IF(Table1[[#This Row],[my_ent_1]]=Table1[[#This Row],[their_ent_1]], 1, 0)</f>
        <v>0</v>
      </c>
      <c r="I3456">
        <f>IF(Table1[[#This Row],[my_ent_2]]=Table1[[#This Row],[their_ent_2]], 1, 0)</f>
        <v>0</v>
      </c>
      <c r="J3456">
        <f>IF(Table1[[#This Row],[same_1]]=1 &amp; Table1[[#This Row],[same_2]]=1, 1, 0)</f>
        <v>0</v>
      </c>
      <c r="K3456">
        <f>IF(ISNUMBER(SEARCH(Table1[[#This Row],[their_ent_1]],Table1[[#This Row],[my_ent_1]])), 1, 0)</f>
        <v>0</v>
      </c>
      <c r="L3456">
        <f>IF(ISNUMBER(SEARCH(Table1[[#This Row],[their_ent_2]],Table1[[#This Row],[my_ent_2]])), 1, 0)</f>
        <v>0</v>
      </c>
    </row>
    <row r="3457" spans="1:12" x14ac:dyDescent="0.3">
      <c r="A3457" t="s">
        <v>8979</v>
      </c>
      <c r="B3457" t="s">
        <v>2609</v>
      </c>
      <c r="C3457" t="s">
        <v>2610</v>
      </c>
      <c r="D3457" t="s">
        <v>6721</v>
      </c>
      <c r="E3457" t="s">
        <v>8980</v>
      </c>
      <c r="F3457">
        <v>0</v>
      </c>
      <c r="G3457">
        <v>3455</v>
      </c>
      <c r="H3457">
        <f>IF(Table1[[#This Row],[my_ent_1]]=Table1[[#This Row],[their_ent_1]], 1, 0)</f>
        <v>0</v>
      </c>
      <c r="I3457">
        <f>IF(Table1[[#This Row],[my_ent_2]]=Table1[[#This Row],[their_ent_2]], 1, 0)</f>
        <v>0</v>
      </c>
      <c r="J3457">
        <f>IF(Table1[[#This Row],[same_1]]=1 &amp; Table1[[#This Row],[same_2]]=1, 1, 0)</f>
        <v>0</v>
      </c>
      <c r="K3457">
        <f>IF(ISNUMBER(SEARCH(Table1[[#This Row],[their_ent_1]],Table1[[#This Row],[my_ent_1]])), 1, 0)</f>
        <v>1</v>
      </c>
      <c r="L3457">
        <f>IF(ISNUMBER(SEARCH(Table1[[#This Row],[their_ent_2]],Table1[[#This Row],[my_ent_2]])), 1, 0)</f>
        <v>1</v>
      </c>
    </row>
    <row r="3458" spans="1:12" hidden="1" x14ac:dyDescent="0.3">
      <c r="A3458" t="s">
        <v>8981</v>
      </c>
      <c r="B3458" t="s">
        <v>8982</v>
      </c>
      <c r="C3458" t="s">
        <v>8983</v>
      </c>
      <c r="D3458" t="s">
        <v>8984</v>
      </c>
      <c r="E3458" t="s">
        <v>27</v>
      </c>
      <c r="F3458">
        <v>0</v>
      </c>
      <c r="G3458">
        <v>3456</v>
      </c>
      <c r="H3458">
        <f>IF(Table1[[#This Row],[my_ent_1]]=Table1[[#This Row],[their_ent_1]], 1, 0)</f>
        <v>0</v>
      </c>
      <c r="I3458">
        <f>IF(Table1[[#This Row],[my_ent_2]]=Table1[[#This Row],[their_ent_2]], 1, 0)</f>
        <v>0</v>
      </c>
      <c r="J3458">
        <f>IF(Table1[[#This Row],[same_1]]=1 &amp; Table1[[#This Row],[same_2]]=1, 1, 0)</f>
        <v>0</v>
      </c>
      <c r="K3458">
        <f>IF(ISNUMBER(SEARCH(Table1[[#This Row],[their_ent_1]],Table1[[#This Row],[my_ent_1]])), 1, 0)</f>
        <v>0</v>
      </c>
      <c r="L3458">
        <f>IF(ISNUMBER(SEARCH(Table1[[#This Row],[their_ent_2]],Table1[[#This Row],[my_ent_2]])), 1, 0)</f>
        <v>0</v>
      </c>
    </row>
    <row r="3459" spans="1:12" hidden="1" x14ac:dyDescent="0.3">
      <c r="A3459" t="s">
        <v>8985</v>
      </c>
      <c r="B3459" t="s">
        <v>8986</v>
      </c>
      <c r="C3459" t="s">
        <v>8987</v>
      </c>
      <c r="D3459" t="s">
        <v>8987</v>
      </c>
      <c r="E3459" t="s">
        <v>8988</v>
      </c>
      <c r="F3459">
        <v>0</v>
      </c>
      <c r="G3459">
        <v>3457</v>
      </c>
      <c r="H3459">
        <f>IF(Table1[[#This Row],[my_ent_1]]=Table1[[#This Row],[their_ent_1]], 1, 0)</f>
        <v>0</v>
      </c>
      <c r="I3459">
        <f>IF(Table1[[#This Row],[my_ent_2]]=Table1[[#This Row],[their_ent_2]], 1, 0)</f>
        <v>0</v>
      </c>
      <c r="J3459">
        <f>IF(Table1[[#This Row],[same_1]]=1 &amp; Table1[[#This Row],[same_2]]=1, 1, 0)</f>
        <v>0</v>
      </c>
      <c r="K3459">
        <f>IF(ISNUMBER(SEARCH(Table1[[#This Row],[their_ent_1]],Table1[[#This Row],[my_ent_1]])), 1, 0)</f>
        <v>0</v>
      </c>
      <c r="L3459">
        <f>IF(ISNUMBER(SEARCH(Table1[[#This Row],[their_ent_2]],Table1[[#This Row],[my_ent_2]])), 1, 0)</f>
        <v>0</v>
      </c>
    </row>
    <row r="3460" spans="1:12" hidden="1" x14ac:dyDescent="0.3">
      <c r="A3460" t="s">
        <v>8989</v>
      </c>
      <c r="B3460" t="s">
        <v>8990</v>
      </c>
      <c r="C3460" t="s">
        <v>8990</v>
      </c>
      <c r="D3460" t="s">
        <v>12</v>
      </c>
      <c r="E3460" t="s">
        <v>364</v>
      </c>
      <c r="F3460">
        <v>0</v>
      </c>
      <c r="G3460">
        <v>3458</v>
      </c>
      <c r="H3460">
        <f>IF(Table1[[#This Row],[my_ent_1]]=Table1[[#This Row],[their_ent_1]], 1, 0)</f>
        <v>1</v>
      </c>
      <c r="I3460">
        <f>IF(Table1[[#This Row],[my_ent_2]]=Table1[[#This Row],[their_ent_2]], 1, 0)</f>
        <v>0</v>
      </c>
      <c r="J3460">
        <f>IF(Table1[[#This Row],[same_1]]=1 &amp; Table1[[#This Row],[same_2]]=1, 1, 0)</f>
        <v>0</v>
      </c>
      <c r="K3460">
        <f>IF(ISNUMBER(SEARCH(Table1[[#This Row],[their_ent_1]],Table1[[#This Row],[my_ent_1]])), 1, 0)</f>
        <v>1</v>
      </c>
      <c r="L3460">
        <f>IF(ISNUMBER(SEARCH(Table1[[#This Row],[their_ent_2]],Table1[[#This Row],[my_ent_2]])), 1, 0)</f>
        <v>0</v>
      </c>
    </row>
    <row r="3461" spans="1:12" hidden="1" x14ac:dyDescent="0.3">
      <c r="A3461" t="s">
        <v>8991</v>
      </c>
      <c r="B3461" t="s">
        <v>177</v>
      </c>
      <c r="C3461" t="s">
        <v>177</v>
      </c>
      <c r="D3461" t="s">
        <v>8992</v>
      </c>
      <c r="E3461" t="s">
        <v>8993</v>
      </c>
      <c r="F3461">
        <v>0</v>
      </c>
      <c r="G3461">
        <v>3459</v>
      </c>
      <c r="H3461">
        <f>IF(Table1[[#This Row],[my_ent_1]]=Table1[[#This Row],[their_ent_1]], 1, 0)</f>
        <v>1</v>
      </c>
      <c r="I3461">
        <f>IF(Table1[[#This Row],[my_ent_2]]=Table1[[#This Row],[their_ent_2]], 1, 0)</f>
        <v>0</v>
      </c>
      <c r="J3461">
        <f>IF(Table1[[#This Row],[same_1]]=1 &amp; Table1[[#This Row],[same_2]]=1, 1, 0)</f>
        <v>0</v>
      </c>
      <c r="K3461">
        <f>IF(ISNUMBER(SEARCH(Table1[[#This Row],[their_ent_1]],Table1[[#This Row],[my_ent_1]])), 1, 0)</f>
        <v>1</v>
      </c>
      <c r="L3461">
        <f>IF(ISNUMBER(SEARCH(Table1[[#This Row],[their_ent_2]],Table1[[#This Row],[my_ent_2]])), 1, 0)</f>
        <v>0</v>
      </c>
    </row>
    <row r="3462" spans="1:12" hidden="1" x14ac:dyDescent="0.3">
      <c r="A3462" t="s">
        <v>8994</v>
      </c>
      <c r="B3462" t="s">
        <v>8995</v>
      </c>
      <c r="C3462" t="s">
        <v>8996</v>
      </c>
      <c r="D3462" t="s">
        <v>143</v>
      </c>
      <c r="E3462" t="s">
        <v>8995</v>
      </c>
      <c r="F3462">
        <v>0</v>
      </c>
      <c r="G3462">
        <v>3460</v>
      </c>
      <c r="H3462">
        <f>IF(Table1[[#This Row],[my_ent_1]]=Table1[[#This Row],[their_ent_1]], 1, 0)</f>
        <v>0</v>
      </c>
      <c r="I3462">
        <f>IF(Table1[[#This Row],[my_ent_2]]=Table1[[#This Row],[their_ent_2]], 1, 0)</f>
        <v>0</v>
      </c>
      <c r="J3462">
        <f>IF(Table1[[#This Row],[same_1]]=1 &amp; Table1[[#This Row],[same_2]]=1, 1, 0)</f>
        <v>0</v>
      </c>
      <c r="K3462">
        <f>IF(ISNUMBER(SEARCH(Table1[[#This Row],[their_ent_1]],Table1[[#This Row],[my_ent_1]])), 1, 0)</f>
        <v>0</v>
      </c>
      <c r="L3462">
        <f>IF(ISNUMBER(SEARCH(Table1[[#This Row],[their_ent_2]],Table1[[#This Row],[my_ent_2]])), 1, 0)</f>
        <v>0</v>
      </c>
    </row>
    <row r="3463" spans="1:12" hidden="1" x14ac:dyDescent="0.3">
      <c r="A3463" t="s">
        <v>8997</v>
      </c>
      <c r="B3463" t="s">
        <v>656</v>
      </c>
      <c r="C3463" t="s">
        <v>656</v>
      </c>
      <c r="D3463" t="s">
        <v>22</v>
      </c>
      <c r="E3463" t="s">
        <v>567</v>
      </c>
      <c r="F3463">
        <v>0</v>
      </c>
      <c r="G3463">
        <v>3461</v>
      </c>
      <c r="H3463">
        <f>IF(Table1[[#This Row],[my_ent_1]]=Table1[[#This Row],[their_ent_1]], 1, 0)</f>
        <v>1</v>
      </c>
      <c r="I3463">
        <f>IF(Table1[[#This Row],[my_ent_2]]=Table1[[#This Row],[their_ent_2]], 1, 0)</f>
        <v>0</v>
      </c>
      <c r="J3463">
        <f>IF(Table1[[#This Row],[same_1]]=1 &amp; Table1[[#This Row],[same_2]]=1, 1, 0)</f>
        <v>0</v>
      </c>
      <c r="K3463">
        <f>IF(ISNUMBER(SEARCH(Table1[[#This Row],[their_ent_1]],Table1[[#This Row],[my_ent_1]])), 1, 0)</f>
        <v>1</v>
      </c>
      <c r="L3463">
        <f>IF(ISNUMBER(SEARCH(Table1[[#This Row],[their_ent_2]],Table1[[#This Row],[my_ent_2]])), 1, 0)</f>
        <v>0</v>
      </c>
    </row>
    <row r="3464" spans="1:12" x14ac:dyDescent="0.3">
      <c r="A3464" t="s">
        <v>8998</v>
      </c>
      <c r="B3464" t="s">
        <v>9</v>
      </c>
      <c r="C3464" t="s">
        <v>10</v>
      </c>
      <c r="D3464" t="s">
        <v>200</v>
      </c>
      <c r="E3464" t="s">
        <v>200</v>
      </c>
      <c r="F3464">
        <v>0</v>
      </c>
      <c r="G3464">
        <v>3462</v>
      </c>
      <c r="H3464">
        <f>IF(Table1[[#This Row],[my_ent_1]]=Table1[[#This Row],[their_ent_1]], 1, 0)</f>
        <v>0</v>
      </c>
      <c r="I3464">
        <f>IF(Table1[[#This Row],[my_ent_2]]=Table1[[#This Row],[their_ent_2]], 1, 0)</f>
        <v>1</v>
      </c>
      <c r="J3464">
        <f>IF(Table1[[#This Row],[same_1]]=1 &amp; Table1[[#This Row],[same_2]]=1, 1, 0)</f>
        <v>0</v>
      </c>
      <c r="K3464">
        <f>IF(ISNUMBER(SEARCH(Table1[[#This Row],[their_ent_1]],Table1[[#This Row],[my_ent_1]])), 1, 0)</f>
        <v>1</v>
      </c>
      <c r="L3464">
        <f>IF(ISNUMBER(SEARCH(Table1[[#This Row],[their_ent_2]],Table1[[#This Row],[my_ent_2]])), 1, 0)</f>
        <v>1</v>
      </c>
    </row>
    <row r="3465" spans="1:12" hidden="1" x14ac:dyDescent="0.3">
      <c r="A3465" t="s">
        <v>8999</v>
      </c>
      <c r="B3465" t="s">
        <v>143</v>
      </c>
      <c r="C3465" t="s">
        <v>9000</v>
      </c>
      <c r="D3465" t="s">
        <v>143</v>
      </c>
      <c r="E3465" t="s">
        <v>9001</v>
      </c>
      <c r="F3465">
        <v>0</v>
      </c>
      <c r="G3465">
        <v>3463</v>
      </c>
      <c r="H3465">
        <f>IF(Table1[[#This Row],[my_ent_1]]=Table1[[#This Row],[their_ent_1]], 1, 0)</f>
        <v>0</v>
      </c>
      <c r="I3465">
        <f>IF(Table1[[#This Row],[my_ent_2]]=Table1[[#This Row],[their_ent_2]], 1, 0)</f>
        <v>0</v>
      </c>
      <c r="J3465">
        <f>IF(Table1[[#This Row],[same_1]]=1 &amp; Table1[[#This Row],[same_2]]=1, 1, 0)</f>
        <v>0</v>
      </c>
      <c r="K3465">
        <f>IF(ISNUMBER(SEARCH(Table1[[#This Row],[their_ent_1]],Table1[[#This Row],[my_ent_1]])), 1, 0)</f>
        <v>0</v>
      </c>
      <c r="L3465">
        <f>IF(ISNUMBER(SEARCH(Table1[[#This Row],[their_ent_2]],Table1[[#This Row],[my_ent_2]])), 1, 0)</f>
        <v>0</v>
      </c>
    </row>
    <row r="3466" spans="1:12" hidden="1" x14ac:dyDescent="0.3">
      <c r="A3466" t="s">
        <v>9002</v>
      </c>
      <c r="B3466" t="s">
        <v>3182</v>
      </c>
      <c r="C3466" t="s">
        <v>3182</v>
      </c>
      <c r="D3466" t="s">
        <v>12</v>
      </c>
      <c r="E3466" t="s">
        <v>96</v>
      </c>
      <c r="F3466">
        <v>0</v>
      </c>
      <c r="G3466">
        <v>3464</v>
      </c>
      <c r="H3466">
        <f>IF(Table1[[#This Row],[my_ent_1]]=Table1[[#This Row],[their_ent_1]], 1, 0)</f>
        <v>1</v>
      </c>
      <c r="I3466">
        <f>IF(Table1[[#This Row],[my_ent_2]]=Table1[[#This Row],[their_ent_2]], 1, 0)</f>
        <v>0</v>
      </c>
      <c r="J3466">
        <f>IF(Table1[[#This Row],[same_1]]=1 &amp; Table1[[#This Row],[same_2]]=1, 1, 0)</f>
        <v>0</v>
      </c>
      <c r="K3466">
        <f>IF(ISNUMBER(SEARCH(Table1[[#This Row],[their_ent_1]],Table1[[#This Row],[my_ent_1]])), 1, 0)</f>
        <v>1</v>
      </c>
      <c r="L3466">
        <f>IF(ISNUMBER(SEARCH(Table1[[#This Row],[their_ent_2]],Table1[[#This Row],[my_ent_2]])), 1, 0)</f>
        <v>0</v>
      </c>
    </row>
    <row r="3467" spans="1:12" hidden="1" x14ac:dyDescent="0.3">
      <c r="A3467" t="s">
        <v>9003</v>
      </c>
      <c r="B3467" t="s">
        <v>871</v>
      </c>
      <c r="C3467" t="s">
        <v>871</v>
      </c>
      <c r="D3467" t="s">
        <v>5633</v>
      </c>
      <c r="E3467" t="s">
        <v>22</v>
      </c>
      <c r="F3467">
        <v>0</v>
      </c>
      <c r="G3467">
        <v>3465</v>
      </c>
      <c r="H3467">
        <f>IF(Table1[[#This Row],[my_ent_1]]=Table1[[#This Row],[their_ent_1]], 1, 0)</f>
        <v>1</v>
      </c>
      <c r="I3467">
        <f>IF(Table1[[#This Row],[my_ent_2]]=Table1[[#This Row],[their_ent_2]], 1, 0)</f>
        <v>0</v>
      </c>
      <c r="J3467">
        <f>IF(Table1[[#This Row],[same_1]]=1 &amp; Table1[[#This Row],[same_2]]=1, 1, 0)</f>
        <v>0</v>
      </c>
      <c r="K3467">
        <f>IF(ISNUMBER(SEARCH(Table1[[#This Row],[their_ent_1]],Table1[[#This Row],[my_ent_1]])), 1, 0)</f>
        <v>1</v>
      </c>
      <c r="L3467">
        <f>IF(ISNUMBER(SEARCH(Table1[[#This Row],[their_ent_2]],Table1[[#This Row],[my_ent_2]])), 1, 0)</f>
        <v>0</v>
      </c>
    </row>
    <row r="3468" spans="1:12" hidden="1" x14ac:dyDescent="0.3">
      <c r="A3468" t="s">
        <v>6064</v>
      </c>
      <c r="B3468" t="s">
        <v>47</v>
      </c>
      <c r="C3468" t="s">
        <v>36</v>
      </c>
      <c r="D3468" t="s">
        <v>36</v>
      </c>
      <c r="E3468" t="s">
        <v>369</v>
      </c>
      <c r="F3468">
        <v>0</v>
      </c>
      <c r="G3468">
        <v>3466</v>
      </c>
      <c r="H3468">
        <f>IF(Table1[[#This Row],[my_ent_1]]=Table1[[#This Row],[their_ent_1]], 1, 0)</f>
        <v>0</v>
      </c>
      <c r="I3468">
        <f>IF(Table1[[#This Row],[my_ent_2]]=Table1[[#This Row],[their_ent_2]], 1, 0)</f>
        <v>0</v>
      </c>
      <c r="J3468">
        <f>IF(Table1[[#This Row],[same_1]]=1 &amp; Table1[[#This Row],[same_2]]=1, 1, 0)</f>
        <v>0</v>
      </c>
      <c r="K3468">
        <f>IF(ISNUMBER(SEARCH(Table1[[#This Row],[their_ent_1]],Table1[[#This Row],[my_ent_1]])), 1, 0)</f>
        <v>0</v>
      </c>
      <c r="L3468">
        <f>IF(ISNUMBER(SEARCH(Table1[[#This Row],[their_ent_2]],Table1[[#This Row],[my_ent_2]])), 1, 0)</f>
        <v>0</v>
      </c>
    </row>
    <row r="3469" spans="1:12" x14ac:dyDescent="0.3">
      <c r="A3469" t="s">
        <v>9004</v>
      </c>
      <c r="B3469" t="s">
        <v>405</v>
      </c>
      <c r="C3469" t="s">
        <v>25</v>
      </c>
      <c r="D3469" t="s">
        <v>9005</v>
      </c>
      <c r="E3469" t="s">
        <v>9005</v>
      </c>
      <c r="F3469">
        <v>0</v>
      </c>
      <c r="G3469">
        <v>3467</v>
      </c>
      <c r="H3469">
        <f>IF(Table1[[#This Row],[my_ent_1]]=Table1[[#This Row],[their_ent_1]], 1, 0)</f>
        <v>0</v>
      </c>
      <c r="I3469">
        <f>IF(Table1[[#This Row],[my_ent_2]]=Table1[[#This Row],[their_ent_2]], 1, 0)</f>
        <v>1</v>
      </c>
      <c r="J3469">
        <f>IF(Table1[[#This Row],[same_1]]=1 &amp; Table1[[#This Row],[same_2]]=1, 1, 0)</f>
        <v>0</v>
      </c>
      <c r="K3469">
        <f>IF(ISNUMBER(SEARCH(Table1[[#This Row],[their_ent_1]],Table1[[#This Row],[my_ent_1]])), 1, 0)</f>
        <v>1</v>
      </c>
      <c r="L3469">
        <f>IF(ISNUMBER(SEARCH(Table1[[#This Row],[their_ent_2]],Table1[[#This Row],[my_ent_2]])), 1, 0)</f>
        <v>1</v>
      </c>
    </row>
    <row r="3470" spans="1:12" hidden="1" x14ac:dyDescent="0.3">
      <c r="A3470" t="s">
        <v>9006</v>
      </c>
      <c r="B3470" t="s">
        <v>4400</v>
      </c>
      <c r="C3470" t="s">
        <v>9007</v>
      </c>
      <c r="D3470" t="s">
        <v>4469</v>
      </c>
      <c r="E3470" t="s">
        <v>358</v>
      </c>
      <c r="F3470">
        <v>0</v>
      </c>
      <c r="G3470">
        <v>3468</v>
      </c>
      <c r="H3470">
        <f>IF(Table1[[#This Row],[my_ent_1]]=Table1[[#This Row],[their_ent_1]], 1, 0)</f>
        <v>0</v>
      </c>
      <c r="I3470">
        <f>IF(Table1[[#This Row],[my_ent_2]]=Table1[[#This Row],[their_ent_2]], 1, 0)</f>
        <v>0</v>
      </c>
      <c r="J3470">
        <f>IF(Table1[[#This Row],[same_1]]=1 &amp; Table1[[#This Row],[same_2]]=1, 1, 0)</f>
        <v>0</v>
      </c>
      <c r="K3470">
        <f>IF(ISNUMBER(SEARCH(Table1[[#This Row],[their_ent_1]],Table1[[#This Row],[my_ent_1]])), 1, 0)</f>
        <v>0</v>
      </c>
      <c r="L3470">
        <f>IF(ISNUMBER(SEARCH(Table1[[#This Row],[their_ent_2]],Table1[[#This Row],[my_ent_2]])), 1, 0)</f>
        <v>0</v>
      </c>
    </row>
    <row r="3471" spans="1:12" x14ac:dyDescent="0.3">
      <c r="A3471" t="s">
        <v>9008</v>
      </c>
      <c r="B3471" t="s">
        <v>353</v>
      </c>
      <c r="C3471" t="s">
        <v>354</v>
      </c>
      <c r="D3471" t="s">
        <v>9009</v>
      </c>
      <c r="E3471" t="s">
        <v>9009</v>
      </c>
      <c r="F3471">
        <v>0</v>
      </c>
      <c r="G3471">
        <v>3469</v>
      </c>
      <c r="H3471">
        <f>IF(Table1[[#This Row],[my_ent_1]]=Table1[[#This Row],[their_ent_1]], 1, 0)</f>
        <v>0</v>
      </c>
      <c r="I3471">
        <f>IF(Table1[[#This Row],[my_ent_2]]=Table1[[#This Row],[their_ent_2]], 1, 0)</f>
        <v>1</v>
      </c>
      <c r="J3471">
        <f>IF(Table1[[#This Row],[same_1]]=1 &amp; Table1[[#This Row],[same_2]]=1, 1, 0)</f>
        <v>0</v>
      </c>
      <c r="K3471">
        <f>IF(ISNUMBER(SEARCH(Table1[[#This Row],[their_ent_1]],Table1[[#This Row],[my_ent_1]])), 1, 0)</f>
        <v>1</v>
      </c>
      <c r="L3471">
        <f>IF(ISNUMBER(SEARCH(Table1[[#This Row],[their_ent_2]],Table1[[#This Row],[my_ent_2]])), 1, 0)</f>
        <v>1</v>
      </c>
    </row>
    <row r="3472" spans="1:12" hidden="1" x14ac:dyDescent="0.3">
      <c r="A3472" t="s">
        <v>9010</v>
      </c>
      <c r="B3472" t="s">
        <v>1770</v>
      </c>
      <c r="C3472" t="s">
        <v>1377</v>
      </c>
      <c r="D3472" t="s">
        <v>656</v>
      </c>
      <c r="E3472" t="s">
        <v>1770</v>
      </c>
      <c r="F3472">
        <v>0</v>
      </c>
      <c r="G3472">
        <v>3470</v>
      </c>
      <c r="H3472">
        <f>IF(Table1[[#This Row],[my_ent_1]]=Table1[[#This Row],[their_ent_1]], 1, 0)</f>
        <v>0</v>
      </c>
      <c r="I3472">
        <f>IF(Table1[[#This Row],[my_ent_2]]=Table1[[#This Row],[their_ent_2]], 1, 0)</f>
        <v>0</v>
      </c>
      <c r="J3472">
        <f>IF(Table1[[#This Row],[same_1]]=1 &amp; Table1[[#This Row],[same_2]]=1, 1, 0)</f>
        <v>0</v>
      </c>
      <c r="K3472">
        <f>IF(ISNUMBER(SEARCH(Table1[[#This Row],[their_ent_1]],Table1[[#This Row],[my_ent_1]])), 1, 0)</f>
        <v>0</v>
      </c>
      <c r="L3472">
        <f>IF(ISNUMBER(SEARCH(Table1[[#This Row],[their_ent_2]],Table1[[#This Row],[my_ent_2]])), 1, 0)</f>
        <v>0</v>
      </c>
    </row>
    <row r="3473" spans="1:12" hidden="1" x14ac:dyDescent="0.3">
      <c r="A3473" t="s">
        <v>9011</v>
      </c>
      <c r="B3473" t="s">
        <v>9012</v>
      </c>
      <c r="C3473" t="s">
        <v>9012</v>
      </c>
      <c r="D3473" t="s">
        <v>9013</v>
      </c>
      <c r="E3473" t="s">
        <v>9014</v>
      </c>
      <c r="F3473">
        <v>0</v>
      </c>
      <c r="G3473">
        <v>3471</v>
      </c>
      <c r="H3473">
        <f>IF(Table1[[#This Row],[my_ent_1]]=Table1[[#This Row],[their_ent_1]], 1, 0)</f>
        <v>1</v>
      </c>
      <c r="I3473">
        <f>IF(Table1[[#This Row],[my_ent_2]]=Table1[[#This Row],[their_ent_2]], 1, 0)</f>
        <v>0</v>
      </c>
      <c r="J3473">
        <f>IF(Table1[[#This Row],[same_1]]=1 &amp; Table1[[#This Row],[same_2]]=1, 1, 0)</f>
        <v>0</v>
      </c>
      <c r="K3473">
        <f>IF(ISNUMBER(SEARCH(Table1[[#This Row],[their_ent_1]],Table1[[#This Row],[my_ent_1]])), 1, 0)</f>
        <v>1</v>
      </c>
      <c r="L3473">
        <f>IF(ISNUMBER(SEARCH(Table1[[#This Row],[their_ent_2]],Table1[[#This Row],[my_ent_2]])), 1, 0)</f>
        <v>0</v>
      </c>
    </row>
    <row r="3474" spans="1:12" hidden="1" x14ac:dyDescent="0.3">
      <c r="A3474" t="s">
        <v>9015</v>
      </c>
      <c r="B3474" t="s">
        <v>4301</v>
      </c>
      <c r="C3474" t="s">
        <v>4301</v>
      </c>
      <c r="D3474" t="s">
        <v>143</v>
      </c>
      <c r="E3474" t="s">
        <v>9016</v>
      </c>
      <c r="F3474">
        <v>0</v>
      </c>
      <c r="G3474">
        <v>3472</v>
      </c>
      <c r="H3474">
        <f>IF(Table1[[#This Row],[my_ent_1]]=Table1[[#This Row],[their_ent_1]], 1, 0)</f>
        <v>1</v>
      </c>
      <c r="I3474">
        <f>IF(Table1[[#This Row],[my_ent_2]]=Table1[[#This Row],[their_ent_2]], 1, 0)</f>
        <v>0</v>
      </c>
      <c r="J3474">
        <f>IF(Table1[[#This Row],[same_1]]=1 &amp; Table1[[#This Row],[same_2]]=1, 1, 0)</f>
        <v>0</v>
      </c>
      <c r="K3474">
        <f>IF(ISNUMBER(SEARCH(Table1[[#This Row],[their_ent_1]],Table1[[#This Row],[my_ent_1]])), 1, 0)</f>
        <v>1</v>
      </c>
      <c r="L3474">
        <f>IF(ISNUMBER(SEARCH(Table1[[#This Row],[their_ent_2]],Table1[[#This Row],[my_ent_2]])), 1, 0)</f>
        <v>0</v>
      </c>
    </row>
    <row r="3475" spans="1:12" hidden="1" x14ac:dyDescent="0.3">
      <c r="A3475" t="s">
        <v>9017</v>
      </c>
      <c r="B3475" t="s">
        <v>357</v>
      </c>
      <c r="C3475" t="s">
        <v>9018</v>
      </c>
      <c r="D3475" t="s">
        <v>9019</v>
      </c>
      <c r="E3475" t="s">
        <v>357</v>
      </c>
      <c r="F3475">
        <v>0</v>
      </c>
      <c r="G3475">
        <v>3473</v>
      </c>
      <c r="H3475">
        <f>IF(Table1[[#This Row],[my_ent_1]]=Table1[[#This Row],[their_ent_1]], 1, 0)</f>
        <v>0</v>
      </c>
      <c r="I3475">
        <f>IF(Table1[[#This Row],[my_ent_2]]=Table1[[#This Row],[their_ent_2]], 1, 0)</f>
        <v>0</v>
      </c>
      <c r="J3475">
        <f>IF(Table1[[#This Row],[same_1]]=1 &amp; Table1[[#This Row],[same_2]]=1, 1, 0)</f>
        <v>0</v>
      </c>
      <c r="K3475">
        <f>IF(ISNUMBER(SEARCH(Table1[[#This Row],[their_ent_1]],Table1[[#This Row],[my_ent_1]])), 1, 0)</f>
        <v>0</v>
      </c>
      <c r="L3475">
        <f>IF(ISNUMBER(SEARCH(Table1[[#This Row],[their_ent_2]],Table1[[#This Row],[my_ent_2]])), 1, 0)</f>
        <v>0</v>
      </c>
    </row>
    <row r="3476" spans="1:12" hidden="1" x14ac:dyDescent="0.3">
      <c r="A3476" t="s">
        <v>3266</v>
      </c>
      <c r="B3476" t="s">
        <v>3267</v>
      </c>
      <c r="C3476" t="s">
        <v>3268</v>
      </c>
      <c r="D3476" t="s">
        <v>12</v>
      </c>
      <c r="E3476" t="s">
        <v>12</v>
      </c>
      <c r="F3476">
        <v>0</v>
      </c>
      <c r="G3476">
        <v>3474</v>
      </c>
      <c r="H3476">
        <f>IF(Table1[[#This Row],[my_ent_1]]=Table1[[#This Row],[their_ent_1]], 1, 0)</f>
        <v>0</v>
      </c>
      <c r="I3476">
        <f>IF(Table1[[#This Row],[my_ent_2]]=Table1[[#This Row],[their_ent_2]], 1, 0)</f>
        <v>1</v>
      </c>
      <c r="J3476">
        <f>IF(Table1[[#This Row],[same_1]]=1 &amp; Table1[[#This Row],[same_2]]=1, 1, 0)</f>
        <v>0</v>
      </c>
      <c r="K3476">
        <f>IF(ISNUMBER(SEARCH(Table1[[#This Row],[their_ent_1]],Table1[[#This Row],[my_ent_1]])), 1, 0)</f>
        <v>0</v>
      </c>
      <c r="L3476">
        <f>IF(ISNUMBER(SEARCH(Table1[[#This Row],[their_ent_2]],Table1[[#This Row],[my_ent_2]])), 1, 0)</f>
        <v>1</v>
      </c>
    </row>
    <row r="3477" spans="1:12" hidden="1" x14ac:dyDescent="0.3">
      <c r="A3477" t="s">
        <v>1108</v>
      </c>
      <c r="B3477" t="s">
        <v>1109</v>
      </c>
      <c r="C3477" t="s">
        <v>1110</v>
      </c>
      <c r="D3477" t="s">
        <v>12</v>
      </c>
      <c r="E3477" t="s">
        <v>12</v>
      </c>
      <c r="F3477">
        <v>0</v>
      </c>
      <c r="G3477">
        <v>3475</v>
      </c>
      <c r="H3477">
        <f>IF(Table1[[#This Row],[my_ent_1]]=Table1[[#This Row],[their_ent_1]], 1, 0)</f>
        <v>0</v>
      </c>
      <c r="I3477">
        <f>IF(Table1[[#This Row],[my_ent_2]]=Table1[[#This Row],[their_ent_2]], 1, 0)</f>
        <v>1</v>
      </c>
      <c r="J3477">
        <f>IF(Table1[[#This Row],[same_1]]=1 &amp; Table1[[#This Row],[same_2]]=1, 1, 0)</f>
        <v>0</v>
      </c>
      <c r="K3477">
        <f>IF(ISNUMBER(SEARCH(Table1[[#This Row],[their_ent_1]],Table1[[#This Row],[my_ent_1]])), 1, 0)</f>
        <v>0</v>
      </c>
      <c r="L3477">
        <f>IF(ISNUMBER(SEARCH(Table1[[#This Row],[their_ent_2]],Table1[[#This Row],[my_ent_2]])), 1, 0)</f>
        <v>1</v>
      </c>
    </row>
    <row r="3478" spans="1:12" hidden="1" x14ac:dyDescent="0.3">
      <c r="A3478" t="s">
        <v>9020</v>
      </c>
      <c r="B3478" t="s">
        <v>9021</v>
      </c>
      <c r="C3478" t="s">
        <v>9021</v>
      </c>
      <c r="D3478" t="s">
        <v>593</v>
      </c>
      <c r="E3478" t="s">
        <v>5167</v>
      </c>
      <c r="F3478">
        <v>0</v>
      </c>
      <c r="G3478">
        <v>3476</v>
      </c>
      <c r="H3478">
        <f>IF(Table1[[#This Row],[my_ent_1]]=Table1[[#This Row],[their_ent_1]], 1, 0)</f>
        <v>1</v>
      </c>
      <c r="I3478">
        <f>IF(Table1[[#This Row],[my_ent_2]]=Table1[[#This Row],[their_ent_2]], 1, 0)</f>
        <v>0</v>
      </c>
      <c r="J3478">
        <f>IF(Table1[[#This Row],[same_1]]=1 &amp; Table1[[#This Row],[same_2]]=1, 1, 0)</f>
        <v>0</v>
      </c>
      <c r="K3478">
        <f>IF(ISNUMBER(SEARCH(Table1[[#This Row],[their_ent_1]],Table1[[#This Row],[my_ent_1]])), 1, 0)</f>
        <v>1</v>
      </c>
      <c r="L3478">
        <f>IF(ISNUMBER(SEARCH(Table1[[#This Row],[their_ent_2]],Table1[[#This Row],[my_ent_2]])), 1, 0)</f>
        <v>0</v>
      </c>
    </row>
    <row r="3479" spans="1:12" hidden="1" x14ac:dyDescent="0.3">
      <c r="A3479" t="s">
        <v>9022</v>
      </c>
      <c r="B3479" t="s">
        <v>9023</v>
      </c>
      <c r="C3479" t="s">
        <v>9024</v>
      </c>
      <c r="D3479" t="s">
        <v>9025</v>
      </c>
      <c r="E3479" t="s">
        <v>352</v>
      </c>
      <c r="F3479">
        <v>0</v>
      </c>
      <c r="G3479">
        <v>3477</v>
      </c>
      <c r="H3479">
        <f>IF(Table1[[#This Row],[my_ent_1]]=Table1[[#This Row],[their_ent_1]], 1, 0)</f>
        <v>0</v>
      </c>
      <c r="I3479">
        <f>IF(Table1[[#This Row],[my_ent_2]]=Table1[[#This Row],[their_ent_2]], 1, 0)</f>
        <v>0</v>
      </c>
      <c r="J3479">
        <f>IF(Table1[[#This Row],[same_1]]=1 &amp; Table1[[#This Row],[same_2]]=1, 1, 0)</f>
        <v>0</v>
      </c>
      <c r="K3479">
        <f>IF(ISNUMBER(SEARCH(Table1[[#This Row],[their_ent_1]],Table1[[#This Row],[my_ent_1]])), 1, 0)</f>
        <v>0</v>
      </c>
      <c r="L3479">
        <f>IF(ISNUMBER(SEARCH(Table1[[#This Row],[their_ent_2]],Table1[[#This Row],[my_ent_2]])), 1, 0)</f>
        <v>0</v>
      </c>
    </row>
    <row r="3480" spans="1:12" hidden="1" x14ac:dyDescent="0.3">
      <c r="A3480" t="s">
        <v>9026</v>
      </c>
      <c r="B3480" t="s">
        <v>9027</v>
      </c>
      <c r="C3480" t="s">
        <v>9027</v>
      </c>
      <c r="D3480" t="s">
        <v>9028</v>
      </c>
      <c r="E3480" t="s">
        <v>9029</v>
      </c>
      <c r="F3480">
        <v>0</v>
      </c>
      <c r="G3480">
        <v>3478</v>
      </c>
      <c r="H3480">
        <f>IF(Table1[[#This Row],[my_ent_1]]=Table1[[#This Row],[their_ent_1]], 1, 0)</f>
        <v>1</v>
      </c>
      <c r="I3480">
        <f>IF(Table1[[#This Row],[my_ent_2]]=Table1[[#This Row],[their_ent_2]], 1, 0)</f>
        <v>0</v>
      </c>
      <c r="J3480">
        <f>IF(Table1[[#This Row],[same_1]]=1 &amp; Table1[[#This Row],[same_2]]=1, 1, 0)</f>
        <v>0</v>
      </c>
      <c r="K3480">
        <f>IF(ISNUMBER(SEARCH(Table1[[#This Row],[their_ent_1]],Table1[[#This Row],[my_ent_1]])), 1, 0)</f>
        <v>1</v>
      </c>
      <c r="L3480">
        <f>IF(ISNUMBER(SEARCH(Table1[[#This Row],[their_ent_2]],Table1[[#This Row],[my_ent_2]])), 1, 0)</f>
        <v>0</v>
      </c>
    </row>
    <row r="3481" spans="1:12" hidden="1" x14ac:dyDescent="0.3">
      <c r="A3481" t="s">
        <v>9030</v>
      </c>
      <c r="B3481" t="s">
        <v>12</v>
      </c>
      <c r="C3481" t="s">
        <v>12</v>
      </c>
      <c r="D3481" t="s">
        <v>9031</v>
      </c>
      <c r="E3481" t="s">
        <v>472</v>
      </c>
      <c r="F3481">
        <v>0</v>
      </c>
      <c r="G3481">
        <v>3479</v>
      </c>
      <c r="H3481">
        <f>IF(Table1[[#This Row],[my_ent_1]]=Table1[[#This Row],[their_ent_1]], 1, 0)</f>
        <v>1</v>
      </c>
      <c r="I3481">
        <f>IF(Table1[[#This Row],[my_ent_2]]=Table1[[#This Row],[their_ent_2]], 1, 0)</f>
        <v>0</v>
      </c>
      <c r="J3481">
        <f>IF(Table1[[#This Row],[same_1]]=1 &amp; Table1[[#This Row],[same_2]]=1, 1, 0)</f>
        <v>0</v>
      </c>
      <c r="K3481">
        <f>IF(ISNUMBER(SEARCH(Table1[[#This Row],[their_ent_1]],Table1[[#This Row],[my_ent_1]])), 1, 0)</f>
        <v>1</v>
      </c>
      <c r="L3481">
        <f>IF(ISNUMBER(SEARCH(Table1[[#This Row],[their_ent_2]],Table1[[#This Row],[my_ent_2]])), 1, 0)</f>
        <v>0</v>
      </c>
    </row>
    <row r="3482" spans="1:12" hidden="1" x14ac:dyDescent="0.3">
      <c r="A3482" t="s">
        <v>9032</v>
      </c>
      <c r="B3482" t="s">
        <v>777</v>
      </c>
      <c r="C3482" t="s">
        <v>9033</v>
      </c>
      <c r="D3482" t="s">
        <v>143</v>
      </c>
      <c r="E3482" t="s">
        <v>777</v>
      </c>
      <c r="F3482">
        <v>0</v>
      </c>
      <c r="G3482">
        <v>3480</v>
      </c>
      <c r="H3482">
        <f>IF(Table1[[#This Row],[my_ent_1]]=Table1[[#This Row],[their_ent_1]], 1, 0)</f>
        <v>0</v>
      </c>
      <c r="I3482">
        <f>IF(Table1[[#This Row],[my_ent_2]]=Table1[[#This Row],[their_ent_2]], 1, 0)</f>
        <v>0</v>
      </c>
      <c r="J3482">
        <f>IF(Table1[[#This Row],[same_1]]=1 &amp; Table1[[#This Row],[same_2]]=1, 1, 0)</f>
        <v>0</v>
      </c>
      <c r="K3482">
        <f>IF(ISNUMBER(SEARCH(Table1[[#This Row],[their_ent_1]],Table1[[#This Row],[my_ent_1]])), 1, 0)</f>
        <v>0</v>
      </c>
      <c r="L3482">
        <f>IF(ISNUMBER(SEARCH(Table1[[#This Row],[their_ent_2]],Table1[[#This Row],[my_ent_2]])), 1, 0)</f>
        <v>0</v>
      </c>
    </row>
    <row r="3483" spans="1:12" hidden="1" x14ac:dyDescent="0.3">
      <c r="A3483" t="s">
        <v>9034</v>
      </c>
      <c r="B3483" t="s">
        <v>9035</v>
      </c>
      <c r="C3483" t="s">
        <v>9035</v>
      </c>
      <c r="D3483" t="s">
        <v>9036</v>
      </c>
      <c r="E3483" t="s">
        <v>982</v>
      </c>
      <c r="F3483">
        <v>0</v>
      </c>
      <c r="G3483">
        <v>3481</v>
      </c>
      <c r="H3483">
        <f>IF(Table1[[#This Row],[my_ent_1]]=Table1[[#This Row],[their_ent_1]], 1, 0)</f>
        <v>1</v>
      </c>
      <c r="I3483">
        <f>IF(Table1[[#This Row],[my_ent_2]]=Table1[[#This Row],[their_ent_2]], 1, 0)</f>
        <v>0</v>
      </c>
      <c r="J3483">
        <f>IF(Table1[[#This Row],[same_1]]=1 &amp; Table1[[#This Row],[same_2]]=1, 1, 0)</f>
        <v>0</v>
      </c>
      <c r="K3483">
        <f>IF(ISNUMBER(SEARCH(Table1[[#This Row],[their_ent_1]],Table1[[#This Row],[my_ent_1]])), 1, 0)</f>
        <v>1</v>
      </c>
      <c r="L3483">
        <f>IF(ISNUMBER(SEARCH(Table1[[#This Row],[their_ent_2]],Table1[[#This Row],[my_ent_2]])), 1, 0)</f>
        <v>0</v>
      </c>
    </row>
    <row r="3484" spans="1:12" hidden="1" x14ac:dyDescent="0.3">
      <c r="A3484" t="s">
        <v>9037</v>
      </c>
      <c r="B3484" t="s">
        <v>597</v>
      </c>
      <c r="C3484" t="s">
        <v>9038</v>
      </c>
      <c r="D3484" t="s">
        <v>9039</v>
      </c>
      <c r="E3484" t="s">
        <v>4109</v>
      </c>
      <c r="F3484">
        <v>0</v>
      </c>
      <c r="G3484">
        <v>3482</v>
      </c>
      <c r="H3484">
        <f>IF(Table1[[#This Row],[my_ent_1]]=Table1[[#This Row],[their_ent_1]], 1, 0)</f>
        <v>0</v>
      </c>
      <c r="I3484">
        <f>IF(Table1[[#This Row],[my_ent_2]]=Table1[[#This Row],[their_ent_2]], 1, 0)</f>
        <v>0</v>
      </c>
      <c r="J3484">
        <f>IF(Table1[[#This Row],[same_1]]=1 &amp; Table1[[#This Row],[same_2]]=1, 1, 0)</f>
        <v>0</v>
      </c>
      <c r="K3484">
        <f>IF(ISNUMBER(SEARCH(Table1[[#This Row],[their_ent_1]],Table1[[#This Row],[my_ent_1]])), 1, 0)</f>
        <v>0</v>
      </c>
      <c r="L3484">
        <f>IF(ISNUMBER(SEARCH(Table1[[#This Row],[their_ent_2]],Table1[[#This Row],[my_ent_2]])), 1, 0)</f>
        <v>0</v>
      </c>
    </row>
    <row r="3485" spans="1:12" hidden="1" x14ac:dyDescent="0.3">
      <c r="A3485" t="s">
        <v>9040</v>
      </c>
      <c r="B3485" t="s">
        <v>9041</v>
      </c>
      <c r="C3485" t="s">
        <v>9042</v>
      </c>
      <c r="D3485" t="s">
        <v>9043</v>
      </c>
      <c r="E3485" t="s">
        <v>968</v>
      </c>
      <c r="F3485">
        <v>0</v>
      </c>
      <c r="G3485">
        <v>3483</v>
      </c>
      <c r="H3485">
        <f>IF(Table1[[#This Row],[my_ent_1]]=Table1[[#This Row],[their_ent_1]], 1, 0)</f>
        <v>0</v>
      </c>
      <c r="I3485">
        <f>IF(Table1[[#This Row],[my_ent_2]]=Table1[[#This Row],[their_ent_2]], 1, 0)</f>
        <v>0</v>
      </c>
      <c r="J3485">
        <f>IF(Table1[[#This Row],[same_1]]=1 &amp; Table1[[#This Row],[same_2]]=1, 1, 0)</f>
        <v>0</v>
      </c>
      <c r="K3485">
        <f>IF(ISNUMBER(SEARCH(Table1[[#This Row],[their_ent_1]],Table1[[#This Row],[my_ent_1]])), 1, 0)</f>
        <v>1</v>
      </c>
      <c r="L3485">
        <f>IF(ISNUMBER(SEARCH(Table1[[#This Row],[their_ent_2]],Table1[[#This Row],[my_ent_2]])), 1, 0)</f>
        <v>0</v>
      </c>
    </row>
    <row r="3486" spans="1:12" hidden="1" x14ac:dyDescent="0.3">
      <c r="A3486" t="s">
        <v>9044</v>
      </c>
      <c r="B3486" t="s">
        <v>818</v>
      </c>
      <c r="C3486" t="s">
        <v>9045</v>
      </c>
      <c r="D3486" t="s">
        <v>9046</v>
      </c>
      <c r="E3486" t="s">
        <v>3507</v>
      </c>
      <c r="F3486">
        <v>0</v>
      </c>
      <c r="G3486">
        <v>3484</v>
      </c>
      <c r="H3486">
        <f>IF(Table1[[#This Row],[my_ent_1]]=Table1[[#This Row],[their_ent_1]], 1, 0)</f>
        <v>0</v>
      </c>
      <c r="I3486">
        <f>IF(Table1[[#This Row],[my_ent_2]]=Table1[[#This Row],[their_ent_2]], 1, 0)</f>
        <v>0</v>
      </c>
      <c r="J3486">
        <f>IF(Table1[[#This Row],[same_1]]=1 &amp; Table1[[#This Row],[same_2]]=1, 1, 0)</f>
        <v>0</v>
      </c>
      <c r="K3486">
        <f>IF(ISNUMBER(SEARCH(Table1[[#This Row],[their_ent_1]],Table1[[#This Row],[my_ent_1]])), 1, 0)</f>
        <v>0</v>
      </c>
      <c r="L3486">
        <f>IF(ISNUMBER(SEARCH(Table1[[#This Row],[their_ent_2]],Table1[[#This Row],[my_ent_2]])), 1, 0)</f>
        <v>0</v>
      </c>
    </row>
    <row r="3487" spans="1:12" hidden="1" x14ac:dyDescent="0.3">
      <c r="A3487" t="s">
        <v>9047</v>
      </c>
      <c r="B3487" t="s">
        <v>9048</v>
      </c>
      <c r="C3487" t="s">
        <v>9048</v>
      </c>
      <c r="D3487" t="s">
        <v>1627</v>
      </c>
      <c r="E3487" t="s">
        <v>9049</v>
      </c>
      <c r="F3487">
        <v>0</v>
      </c>
      <c r="G3487">
        <v>3485</v>
      </c>
      <c r="H3487">
        <f>IF(Table1[[#This Row],[my_ent_1]]=Table1[[#This Row],[their_ent_1]], 1, 0)</f>
        <v>1</v>
      </c>
      <c r="I3487">
        <f>IF(Table1[[#This Row],[my_ent_2]]=Table1[[#This Row],[their_ent_2]], 1, 0)</f>
        <v>0</v>
      </c>
      <c r="J3487">
        <f>IF(Table1[[#This Row],[same_1]]=1 &amp; Table1[[#This Row],[same_2]]=1, 1, 0)</f>
        <v>0</v>
      </c>
      <c r="K3487">
        <f>IF(ISNUMBER(SEARCH(Table1[[#This Row],[their_ent_1]],Table1[[#This Row],[my_ent_1]])), 1, 0)</f>
        <v>1</v>
      </c>
      <c r="L3487">
        <f>IF(ISNUMBER(SEARCH(Table1[[#This Row],[their_ent_2]],Table1[[#This Row],[my_ent_2]])), 1, 0)</f>
        <v>0</v>
      </c>
    </row>
    <row r="3488" spans="1:12" hidden="1" x14ac:dyDescent="0.3">
      <c r="A3488" t="s">
        <v>9050</v>
      </c>
      <c r="B3488" t="s">
        <v>57</v>
      </c>
      <c r="C3488" t="s">
        <v>36</v>
      </c>
      <c r="D3488" t="s">
        <v>143</v>
      </c>
      <c r="E3488" t="s">
        <v>1031</v>
      </c>
      <c r="F3488">
        <v>0</v>
      </c>
      <c r="G3488">
        <v>3486</v>
      </c>
      <c r="H3488">
        <f>IF(Table1[[#This Row],[my_ent_1]]=Table1[[#This Row],[their_ent_1]], 1, 0)</f>
        <v>0</v>
      </c>
      <c r="I3488">
        <f>IF(Table1[[#This Row],[my_ent_2]]=Table1[[#This Row],[their_ent_2]], 1, 0)</f>
        <v>0</v>
      </c>
      <c r="J3488">
        <f>IF(Table1[[#This Row],[same_1]]=1 &amp; Table1[[#This Row],[same_2]]=1, 1, 0)</f>
        <v>0</v>
      </c>
      <c r="K3488">
        <f>IF(ISNUMBER(SEARCH(Table1[[#This Row],[their_ent_1]],Table1[[#This Row],[my_ent_1]])), 1, 0)</f>
        <v>1</v>
      </c>
      <c r="L3488">
        <f>IF(ISNUMBER(SEARCH(Table1[[#This Row],[their_ent_2]],Table1[[#This Row],[my_ent_2]])), 1, 0)</f>
        <v>0</v>
      </c>
    </row>
    <row r="3489" spans="1:12" hidden="1" x14ac:dyDescent="0.3">
      <c r="A3489" t="s">
        <v>9051</v>
      </c>
      <c r="B3489" t="s">
        <v>5787</v>
      </c>
      <c r="C3489" t="s">
        <v>1418</v>
      </c>
      <c r="D3489" t="s">
        <v>5417</v>
      </c>
      <c r="E3489" t="s">
        <v>9052</v>
      </c>
      <c r="F3489">
        <v>0</v>
      </c>
      <c r="G3489">
        <v>3487</v>
      </c>
      <c r="H3489">
        <f>IF(Table1[[#This Row],[my_ent_1]]=Table1[[#This Row],[their_ent_1]], 1, 0)</f>
        <v>0</v>
      </c>
      <c r="I3489">
        <f>IF(Table1[[#This Row],[my_ent_2]]=Table1[[#This Row],[their_ent_2]], 1, 0)</f>
        <v>0</v>
      </c>
      <c r="J3489">
        <f>IF(Table1[[#This Row],[same_1]]=1 &amp; Table1[[#This Row],[same_2]]=1, 1, 0)</f>
        <v>0</v>
      </c>
      <c r="K3489">
        <f>IF(ISNUMBER(SEARCH(Table1[[#This Row],[their_ent_1]],Table1[[#This Row],[my_ent_1]])), 1, 0)</f>
        <v>0</v>
      </c>
      <c r="L3489">
        <f>IF(ISNUMBER(SEARCH(Table1[[#This Row],[their_ent_2]],Table1[[#This Row],[my_ent_2]])), 1, 0)</f>
        <v>0</v>
      </c>
    </row>
    <row r="3490" spans="1:12" x14ac:dyDescent="0.3">
      <c r="A3490" t="s">
        <v>9053</v>
      </c>
      <c r="B3490" t="s">
        <v>9054</v>
      </c>
      <c r="C3490" t="s">
        <v>9055</v>
      </c>
      <c r="D3490" t="s">
        <v>3853</v>
      </c>
      <c r="E3490" t="s">
        <v>2851</v>
      </c>
      <c r="F3490">
        <v>0</v>
      </c>
      <c r="G3490">
        <v>3488</v>
      </c>
      <c r="H3490">
        <f>IF(Table1[[#This Row],[my_ent_1]]=Table1[[#This Row],[their_ent_1]], 1, 0)</f>
        <v>0</v>
      </c>
      <c r="I3490">
        <f>IF(Table1[[#This Row],[my_ent_2]]=Table1[[#This Row],[their_ent_2]], 1, 0)</f>
        <v>0</v>
      </c>
      <c r="J3490">
        <f>IF(Table1[[#This Row],[same_1]]=1 &amp; Table1[[#This Row],[same_2]]=1, 1, 0)</f>
        <v>0</v>
      </c>
      <c r="K3490">
        <f>IF(ISNUMBER(SEARCH(Table1[[#This Row],[their_ent_1]],Table1[[#This Row],[my_ent_1]])), 1, 0)</f>
        <v>1</v>
      </c>
      <c r="L3490">
        <f>IF(ISNUMBER(SEARCH(Table1[[#This Row],[their_ent_2]],Table1[[#This Row],[my_ent_2]])), 1, 0)</f>
        <v>1</v>
      </c>
    </row>
    <row r="3491" spans="1:12" hidden="1" x14ac:dyDescent="0.3">
      <c r="A3491" t="s">
        <v>9056</v>
      </c>
      <c r="B3491" t="s">
        <v>9057</v>
      </c>
      <c r="C3491" t="s">
        <v>9058</v>
      </c>
      <c r="D3491" t="s">
        <v>9059</v>
      </c>
      <c r="E3491" t="s">
        <v>9059</v>
      </c>
      <c r="F3491">
        <v>0</v>
      </c>
      <c r="G3491">
        <v>3489</v>
      </c>
      <c r="H3491">
        <f>IF(Table1[[#This Row],[my_ent_1]]=Table1[[#This Row],[their_ent_1]], 1, 0)</f>
        <v>0</v>
      </c>
      <c r="I3491">
        <f>IF(Table1[[#This Row],[my_ent_2]]=Table1[[#This Row],[their_ent_2]], 1, 0)</f>
        <v>1</v>
      </c>
      <c r="J3491">
        <f>IF(Table1[[#This Row],[same_1]]=1 &amp; Table1[[#This Row],[same_2]]=1, 1, 0)</f>
        <v>0</v>
      </c>
      <c r="K3491">
        <f>IF(ISNUMBER(SEARCH(Table1[[#This Row],[their_ent_1]],Table1[[#This Row],[my_ent_1]])), 1, 0)</f>
        <v>0</v>
      </c>
      <c r="L3491">
        <f>IF(ISNUMBER(SEARCH(Table1[[#This Row],[their_ent_2]],Table1[[#This Row],[my_ent_2]])), 1, 0)</f>
        <v>1</v>
      </c>
    </row>
    <row r="3492" spans="1:12" hidden="1" x14ac:dyDescent="0.3">
      <c r="A3492" t="s">
        <v>9060</v>
      </c>
      <c r="B3492" t="s">
        <v>6120</v>
      </c>
      <c r="C3492" t="s">
        <v>9061</v>
      </c>
      <c r="D3492" t="s">
        <v>9062</v>
      </c>
      <c r="E3492" t="s">
        <v>9063</v>
      </c>
      <c r="F3492">
        <v>0</v>
      </c>
      <c r="G3492">
        <v>3490</v>
      </c>
      <c r="H3492">
        <f>IF(Table1[[#This Row],[my_ent_1]]=Table1[[#This Row],[their_ent_1]], 1, 0)</f>
        <v>0</v>
      </c>
      <c r="I3492">
        <f>IF(Table1[[#This Row],[my_ent_2]]=Table1[[#This Row],[their_ent_2]], 1, 0)</f>
        <v>0</v>
      </c>
      <c r="J3492">
        <f>IF(Table1[[#This Row],[same_1]]=1 &amp; Table1[[#This Row],[same_2]]=1, 1, 0)</f>
        <v>0</v>
      </c>
      <c r="K3492">
        <f>IF(ISNUMBER(SEARCH(Table1[[#This Row],[their_ent_1]],Table1[[#This Row],[my_ent_1]])), 1, 0)</f>
        <v>0</v>
      </c>
      <c r="L3492">
        <f>IF(ISNUMBER(SEARCH(Table1[[#This Row],[their_ent_2]],Table1[[#This Row],[my_ent_2]])), 1, 0)</f>
        <v>0</v>
      </c>
    </row>
    <row r="3493" spans="1:12" hidden="1" x14ac:dyDescent="0.3">
      <c r="A3493" t="s">
        <v>9064</v>
      </c>
      <c r="B3493" t="s">
        <v>8092</v>
      </c>
      <c r="C3493" t="s">
        <v>8092</v>
      </c>
      <c r="D3493" t="s">
        <v>741</v>
      </c>
      <c r="E3493" t="s">
        <v>9065</v>
      </c>
      <c r="F3493">
        <v>0</v>
      </c>
      <c r="G3493">
        <v>3491</v>
      </c>
      <c r="H3493">
        <f>IF(Table1[[#This Row],[my_ent_1]]=Table1[[#This Row],[their_ent_1]], 1, 0)</f>
        <v>1</v>
      </c>
      <c r="I3493">
        <f>IF(Table1[[#This Row],[my_ent_2]]=Table1[[#This Row],[their_ent_2]], 1, 0)</f>
        <v>0</v>
      </c>
      <c r="J3493">
        <f>IF(Table1[[#This Row],[same_1]]=1 &amp; Table1[[#This Row],[same_2]]=1, 1, 0)</f>
        <v>0</v>
      </c>
      <c r="K3493">
        <f>IF(ISNUMBER(SEARCH(Table1[[#This Row],[their_ent_1]],Table1[[#This Row],[my_ent_1]])), 1, 0)</f>
        <v>1</v>
      </c>
      <c r="L3493">
        <f>IF(ISNUMBER(SEARCH(Table1[[#This Row],[their_ent_2]],Table1[[#This Row],[my_ent_2]])), 1, 0)</f>
        <v>0</v>
      </c>
    </row>
    <row r="3494" spans="1:12" hidden="1" x14ac:dyDescent="0.3">
      <c r="A3494" t="s">
        <v>9066</v>
      </c>
      <c r="B3494" t="s">
        <v>9067</v>
      </c>
      <c r="C3494" t="s">
        <v>352</v>
      </c>
      <c r="D3494" t="s">
        <v>12</v>
      </c>
      <c r="E3494" t="s">
        <v>9068</v>
      </c>
      <c r="F3494">
        <v>0</v>
      </c>
      <c r="G3494">
        <v>3492</v>
      </c>
      <c r="H3494">
        <f>IF(Table1[[#This Row],[my_ent_1]]=Table1[[#This Row],[their_ent_1]], 1, 0)</f>
        <v>0</v>
      </c>
      <c r="I3494">
        <f>IF(Table1[[#This Row],[my_ent_2]]=Table1[[#This Row],[their_ent_2]], 1, 0)</f>
        <v>0</v>
      </c>
      <c r="J3494">
        <f>IF(Table1[[#This Row],[same_1]]=1 &amp; Table1[[#This Row],[same_2]]=1, 1, 0)</f>
        <v>0</v>
      </c>
      <c r="K3494">
        <f>IF(ISNUMBER(SEARCH(Table1[[#This Row],[their_ent_1]],Table1[[#This Row],[my_ent_1]])), 1, 0)</f>
        <v>0</v>
      </c>
      <c r="L3494">
        <f>IF(ISNUMBER(SEARCH(Table1[[#This Row],[their_ent_2]],Table1[[#This Row],[my_ent_2]])), 1, 0)</f>
        <v>0</v>
      </c>
    </row>
    <row r="3495" spans="1:12" hidden="1" x14ac:dyDescent="0.3">
      <c r="A3495" t="s">
        <v>9069</v>
      </c>
      <c r="B3495" t="s">
        <v>5167</v>
      </c>
      <c r="C3495" t="s">
        <v>5167</v>
      </c>
      <c r="D3495" t="s">
        <v>9070</v>
      </c>
      <c r="E3495" t="s">
        <v>2218</v>
      </c>
      <c r="F3495">
        <v>0</v>
      </c>
      <c r="G3495">
        <v>3493</v>
      </c>
      <c r="H3495">
        <f>IF(Table1[[#This Row],[my_ent_1]]=Table1[[#This Row],[their_ent_1]], 1, 0)</f>
        <v>1</v>
      </c>
      <c r="I3495">
        <f>IF(Table1[[#This Row],[my_ent_2]]=Table1[[#This Row],[their_ent_2]], 1, 0)</f>
        <v>0</v>
      </c>
      <c r="J3495">
        <f>IF(Table1[[#This Row],[same_1]]=1 &amp; Table1[[#This Row],[same_2]]=1, 1, 0)</f>
        <v>0</v>
      </c>
      <c r="K3495">
        <f>IF(ISNUMBER(SEARCH(Table1[[#This Row],[their_ent_1]],Table1[[#This Row],[my_ent_1]])), 1, 0)</f>
        <v>1</v>
      </c>
      <c r="L3495">
        <f>IF(ISNUMBER(SEARCH(Table1[[#This Row],[their_ent_2]],Table1[[#This Row],[my_ent_2]])), 1, 0)</f>
        <v>0</v>
      </c>
    </row>
    <row r="3496" spans="1:12" hidden="1" x14ac:dyDescent="0.3">
      <c r="A3496" t="s">
        <v>9071</v>
      </c>
      <c r="B3496" t="s">
        <v>1220</v>
      </c>
      <c r="C3496" t="s">
        <v>9072</v>
      </c>
      <c r="D3496" t="s">
        <v>2761</v>
      </c>
      <c r="E3496" t="s">
        <v>2761</v>
      </c>
      <c r="F3496">
        <v>0</v>
      </c>
      <c r="G3496">
        <v>3494</v>
      </c>
      <c r="H3496">
        <f>IF(Table1[[#This Row],[my_ent_1]]=Table1[[#This Row],[their_ent_1]], 1, 0)</f>
        <v>0</v>
      </c>
      <c r="I3496">
        <f>IF(Table1[[#This Row],[my_ent_2]]=Table1[[#This Row],[their_ent_2]], 1, 0)</f>
        <v>1</v>
      </c>
      <c r="J3496">
        <f>IF(Table1[[#This Row],[same_1]]=1 &amp; Table1[[#This Row],[same_2]]=1, 1, 0)</f>
        <v>0</v>
      </c>
      <c r="K3496">
        <f>IF(ISNUMBER(SEARCH(Table1[[#This Row],[their_ent_1]],Table1[[#This Row],[my_ent_1]])), 1, 0)</f>
        <v>0</v>
      </c>
      <c r="L3496">
        <f>IF(ISNUMBER(SEARCH(Table1[[#This Row],[their_ent_2]],Table1[[#This Row],[my_ent_2]])), 1, 0)</f>
        <v>1</v>
      </c>
    </row>
    <row r="3497" spans="1:12" hidden="1" x14ac:dyDescent="0.3">
      <c r="A3497" t="s">
        <v>9073</v>
      </c>
      <c r="B3497" t="s">
        <v>25</v>
      </c>
      <c r="C3497" t="s">
        <v>9074</v>
      </c>
      <c r="D3497" t="s">
        <v>313</v>
      </c>
      <c r="E3497" t="s">
        <v>9075</v>
      </c>
      <c r="F3497">
        <v>0</v>
      </c>
      <c r="G3497">
        <v>3495</v>
      </c>
      <c r="H3497">
        <f>IF(Table1[[#This Row],[my_ent_1]]=Table1[[#This Row],[their_ent_1]], 1, 0)</f>
        <v>0</v>
      </c>
      <c r="I3497">
        <f>IF(Table1[[#This Row],[my_ent_2]]=Table1[[#This Row],[their_ent_2]], 1, 0)</f>
        <v>0</v>
      </c>
      <c r="J3497">
        <f>IF(Table1[[#This Row],[same_1]]=1 &amp; Table1[[#This Row],[same_2]]=1, 1, 0)</f>
        <v>0</v>
      </c>
      <c r="K3497">
        <f>IF(ISNUMBER(SEARCH(Table1[[#This Row],[their_ent_1]],Table1[[#This Row],[my_ent_1]])), 1, 0)</f>
        <v>0</v>
      </c>
      <c r="L3497">
        <f>IF(ISNUMBER(SEARCH(Table1[[#This Row],[their_ent_2]],Table1[[#This Row],[my_ent_2]])), 1, 0)</f>
        <v>0</v>
      </c>
    </row>
    <row r="3498" spans="1:12" hidden="1" x14ac:dyDescent="0.3">
      <c r="A3498" t="s">
        <v>9076</v>
      </c>
      <c r="B3498" t="s">
        <v>551</v>
      </c>
      <c r="C3498" t="s">
        <v>552</v>
      </c>
      <c r="D3498" t="s">
        <v>352</v>
      </c>
      <c r="E3498" t="s">
        <v>352</v>
      </c>
      <c r="F3498">
        <v>0</v>
      </c>
      <c r="G3498">
        <v>3496</v>
      </c>
      <c r="H3498">
        <f>IF(Table1[[#This Row],[my_ent_1]]=Table1[[#This Row],[their_ent_1]], 1, 0)</f>
        <v>0</v>
      </c>
      <c r="I3498">
        <f>IF(Table1[[#This Row],[my_ent_2]]=Table1[[#This Row],[their_ent_2]], 1, 0)</f>
        <v>1</v>
      </c>
      <c r="J3498">
        <f>IF(Table1[[#This Row],[same_1]]=1 &amp; Table1[[#This Row],[same_2]]=1, 1, 0)</f>
        <v>0</v>
      </c>
      <c r="K3498">
        <f>IF(ISNUMBER(SEARCH(Table1[[#This Row],[their_ent_1]],Table1[[#This Row],[my_ent_1]])), 1, 0)</f>
        <v>0</v>
      </c>
      <c r="L3498">
        <f>IF(ISNUMBER(SEARCH(Table1[[#This Row],[their_ent_2]],Table1[[#This Row],[my_ent_2]])), 1, 0)</f>
        <v>1</v>
      </c>
    </row>
    <row r="3499" spans="1:12" x14ac:dyDescent="0.3">
      <c r="A3499" t="s">
        <v>9077</v>
      </c>
      <c r="B3499" t="s">
        <v>9078</v>
      </c>
      <c r="C3499" t="s">
        <v>9078</v>
      </c>
      <c r="D3499" t="s">
        <v>564</v>
      </c>
      <c r="E3499" t="s">
        <v>565</v>
      </c>
      <c r="F3499">
        <v>0</v>
      </c>
      <c r="G3499">
        <v>3497</v>
      </c>
      <c r="H3499">
        <f>IF(Table1[[#This Row],[my_ent_1]]=Table1[[#This Row],[their_ent_1]], 1, 0)</f>
        <v>1</v>
      </c>
      <c r="I3499">
        <f>IF(Table1[[#This Row],[my_ent_2]]=Table1[[#This Row],[their_ent_2]], 1, 0)</f>
        <v>0</v>
      </c>
      <c r="J3499">
        <f>IF(Table1[[#This Row],[same_1]]=1 &amp; Table1[[#This Row],[same_2]]=1, 1, 0)</f>
        <v>0</v>
      </c>
      <c r="K3499">
        <f>IF(ISNUMBER(SEARCH(Table1[[#This Row],[their_ent_1]],Table1[[#This Row],[my_ent_1]])), 1, 0)</f>
        <v>1</v>
      </c>
      <c r="L3499">
        <f>IF(ISNUMBER(SEARCH(Table1[[#This Row],[their_ent_2]],Table1[[#This Row],[my_ent_2]])), 1, 0)</f>
        <v>1</v>
      </c>
    </row>
    <row r="3500" spans="1:12" hidden="1" x14ac:dyDescent="0.3">
      <c r="A3500" t="s">
        <v>9079</v>
      </c>
      <c r="B3500" t="s">
        <v>1801</v>
      </c>
      <c r="C3500" t="s">
        <v>1801</v>
      </c>
      <c r="D3500" t="s">
        <v>9080</v>
      </c>
      <c r="E3500" t="s">
        <v>25</v>
      </c>
      <c r="F3500">
        <v>0</v>
      </c>
      <c r="G3500">
        <v>3498</v>
      </c>
      <c r="H3500">
        <f>IF(Table1[[#This Row],[my_ent_1]]=Table1[[#This Row],[their_ent_1]], 1, 0)</f>
        <v>1</v>
      </c>
      <c r="I3500">
        <f>IF(Table1[[#This Row],[my_ent_2]]=Table1[[#This Row],[their_ent_2]], 1, 0)</f>
        <v>0</v>
      </c>
      <c r="J3500">
        <f>IF(Table1[[#This Row],[same_1]]=1 &amp; Table1[[#This Row],[same_2]]=1, 1, 0)</f>
        <v>0</v>
      </c>
      <c r="K3500">
        <f>IF(ISNUMBER(SEARCH(Table1[[#This Row],[their_ent_1]],Table1[[#This Row],[my_ent_1]])), 1, 0)</f>
        <v>1</v>
      </c>
      <c r="L3500">
        <f>IF(ISNUMBER(SEARCH(Table1[[#This Row],[their_ent_2]],Table1[[#This Row],[my_ent_2]])), 1, 0)</f>
        <v>0</v>
      </c>
    </row>
    <row r="3501" spans="1:12" hidden="1" x14ac:dyDescent="0.3">
      <c r="A3501" t="s">
        <v>1291</v>
      </c>
      <c r="B3501" t="s">
        <v>12</v>
      </c>
      <c r="C3501" t="s">
        <v>364</v>
      </c>
      <c r="D3501" t="s">
        <v>1292</v>
      </c>
      <c r="E3501" t="s">
        <v>56</v>
      </c>
      <c r="F3501">
        <v>0</v>
      </c>
      <c r="G3501">
        <v>3499</v>
      </c>
      <c r="H3501">
        <f>IF(Table1[[#This Row],[my_ent_1]]=Table1[[#This Row],[their_ent_1]], 1, 0)</f>
        <v>0</v>
      </c>
      <c r="I3501">
        <f>IF(Table1[[#This Row],[my_ent_2]]=Table1[[#This Row],[their_ent_2]], 1, 0)</f>
        <v>0</v>
      </c>
      <c r="J3501">
        <f>IF(Table1[[#This Row],[same_1]]=1 &amp; Table1[[#This Row],[same_2]]=1, 1, 0)</f>
        <v>0</v>
      </c>
      <c r="K3501">
        <f>IF(ISNUMBER(SEARCH(Table1[[#This Row],[their_ent_1]],Table1[[#This Row],[my_ent_1]])), 1, 0)</f>
        <v>0</v>
      </c>
      <c r="L3501">
        <f>IF(ISNUMBER(SEARCH(Table1[[#This Row],[their_ent_2]],Table1[[#This Row],[my_ent_2]])), 1, 0)</f>
        <v>0</v>
      </c>
    </row>
    <row r="3502" spans="1:12" hidden="1" x14ac:dyDescent="0.3">
      <c r="A3502" t="s">
        <v>6560</v>
      </c>
      <c r="B3502" t="s">
        <v>1031</v>
      </c>
      <c r="C3502" t="s">
        <v>6561</v>
      </c>
      <c r="D3502" t="s">
        <v>57</v>
      </c>
      <c r="E3502" t="s">
        <v>36</v>
      </c>
      <c r="F3502">
        <v>0</v>
      </c>
      <c r="G3502">
        <v>3500</v>
      </c>
      <c r="H3502">
        <f>IF(Table1[[#This Row],[my_ent_1]]=Table1[[#This Row],[their_ent_1]], 1, 0)</f>
        <v>0</v>
      </c>
      <c r="I3502">
        <f>IF(Table1[[#This Row],[my_ent_2]]=Table1[[#This Row],[their_ent_2]], 1, 0)</f>
        <v>0</v>
      </c>
      <c r="J3502">
        <f>IF(Table1[[#This Row],[same_1]]=1 &amp; Table1[[#This Row],[same_2]]=1, 1, 0)</f>
        <v>0</v>
      </c>
      <c r="K3502">
        <f>IF(ISNUMBER(SEARCH(Table1[[#This Row],[their_ent_1]],Table1[[#This Row],[my_ent_1]])), 1, 0)</f>
        <v>0</v>
      </c>
      <c r="L3502">
        <f>IF(ISNUMBER(SEARCH(Table1[[#This Row],[their_ent_2]],Table1[[#This Row],[my_ent_2]])), 1, 0)</f>
        <v>1</v>
      </c>
    </row>
    <row r="3503" spans="1:12" hidden="1" x14ac:dyDescent="0.3">
      <c r="A3503" t="s">
        <v>9081</v>
      </c>
      <c r="B3503" t="s">
        <v>5141</v>
      </c>
      <c r="C3503" t="s">
        <v>9082</v>
      </c>
      <c r="D3503" t="s">
        <v>352</v>
      </c>
      <c r="E3503" t="s">
        <v>352</v>
      </c>
      <c r="F3503">
        <v>0</v>
      </c>
      <c r="G3503">
        <v>3501</v>
      </c>
      <c r="H3503">
        <f>IF(Table1[[#This Row],[my_ent_1]]=Table1[[#This Row],[their_ent_1]], 1, 0)</f>
        <v>0</v>
      </c>
      <c r="I3503">
        <f>IF(Table1[[#This Row],[my_ent_2]]=Table1[[#This Row],[their_ent_2]], 1, 0)</f>
        <v>1</v>
      </c>
      <c r="J3503">
        <f>IF(Table1[[#This Row],[same_1]]=1 &amp; Table1[[#This Row],[same_2]]=1, 1, 0)</f>
        <v>0</v>
      </c>
      <c r="K3503">
        <f>IF(ISNUMBER(SEARCH(Table1[[#This Row],[their_ent_1]],Table1[[#This Row],[my_ent_1]])), 1, 0)</f>
        <v>0</v>
      </c>
      <c r="L3503">
        <f>IF(ISNUMBER(SEARCH(Table1[[#This Row],[their_ent_2]],Table1[[#This Row],[my_ent_2]])), 1, 0)</f>
        <v>1</v>
      </c>
    </row>
    <row r="3504" spans="1:12" hidden="1" x14ac:dyDescent="0.3">
      <c r="A3504" t="s">
        <v>9083</v>
      </c>
      <c r="B3504" t="s">
        <v>9084</v>
      </c>
      <c r="C3504" t="s">
        <v>9085</v>
      </c>
      <c r="D3504" t="s">
        <v>9086</v>
      </c>
      <c r="E3504" t="s">
        <v>6440</v>
      </c>
      <c r="F3504">
        <v>0</v>
      </c>
      <c r="G3504">
        <v>3502</v>
      </c>
      <c r="H3504">
        <f>IF(Table1[[#This Row],[my_ent_1]]=Table1[[#This Row],[their_ent_1]], 1, 0)</f>
        <v>0</v>
      </c>
      <c r="I3504">
        <f>IF(Table1[[#This Row],[my_ent_2]]=Table1[[#This Row],[their_ent_2]], 1, 0)</f>
        <v>0</v>
      </c>
      <c r="J3504">
        <f>IF(Table1[[#This Row],[same_1]]=1 &amp; Table1[[#This Row],[same_2]]=1, 1, 0)</f>
        <v>0</v>
      </c>
      <c r="K3504">
        <f>IF(ISNUMBER(SEARCH(Table1[[#This Row],[their_ent_1]],Table1[[#This Row],[my_ent_1]])), 1, 0)</f>
        <v>0</v>
      </c>
      <c r="L3504">
        <f>IF(ISNUMBER(SEARCH(Table1[[#This Row],[their_ent_2]],Table1[[#This Row],[my_ent_2]])), 1, 0)</f>
        <v>0</v>
      </c>
    </row>
    <row r="3505" spans="1:12" hidden="1" x14ac:dyDescent="0.3">
      <c r="A3505" t="s">
        <v>9087</v>
      </c>
      <c r="B3505" t="s">
        <v>917</v>
      </c>
      <c r="C3505" t="s">
        <v>9088</v>
      </c>
      <c r="D3505" t="s">
        <v>7912</v>
      </c>
      <c r="E3505" t="s">
        <v>917</v>
      </c>
      <c r="F3505">
        <v>0</v>
      </c>
      <c r="G3505">
        <v>3503</v>
      </c>
      <c r="H3505">
        <f>IF(Table1[[#This Row],[my_ent_1]]=Table1[[#This Row],[their_ent_1]], 1, 0)</f>
        <v>0</v>
      </c>
      <c r="I3505">
        <f>IF(Table1[[#This Row],[my_ent_2]]=Table1[[#This Row],[their_ent_2]], 1, 0)</f>
        <v>0</v>
      </c>
      <c r="J3505">
        <f>IF(Table1[[#This Row],[same_1]]=1 &amp; Table1[[#This Row],[same_2]]=1, 1, 0)</f>
        <v>0</v>
      </c>
      <c r="K3505">
        <f>IF(ISNUMBER(SEARCH(Table1[[#This Row],[their_ent_1]],Table1[[#This Row],[my_ent_1]])), 1, 0)</f>
        <v>0</v>
      </c>
      <c r="L3505">
        <f>IF(ISNUMBER(SEARCH(Table1[[#This Row],[their_ent_2]],Table1[[#This Row],[my_ent_2]])), 1, 0)</f>
        <v>0</v>
      </c>
    </row>
    <row r="3506" spans="1:12" hidden="1" x14ac:dyDescent="0.3">
      <c r="A3506" t="s">
        <v>9089</v>
      </c>
      <c r="B3506" t="s">
        <v>9090</v>
      </c>
      <c r="C3506" t="s">
        <v>465</v>
      </c>
      <c r="D3506" t="s">
        <v>7623</v>
      </c>
      <c r="E3506" t="s">
        <v>18</v>
      </c>
      <c r="F3506">
        <v>0</v>
      </c>
      <c r="G3506">
        <v>3504</v>
      </c>
      <c r="H3506">
        <f>IF(Table1[[#This Row],[my_ent_1]]=Table1[[#This Row],[their_ent_1]], 1, 0)</f>
        <v>0</v>
      </c>
      <c r="I3506">
        <f>IF(Table1[[#This Row],[my_ent_2]]=Table1[[#This Row],[their_ent_2]], 1, 0)</f>
        <v>0</v>
      </c>
      <c r="J3506">
        <f>IF(Table1[[#This Row],[same_1]]=1 &amp; Table1[[#This Row],[same_2]]=1, 1, 0)</f>
        <v>0</v>
      </c>
      <c r="K3506">
        <f>IF(ISNUMBER(SEARCH(Table1[[#This Row],[their_ent_1]],Table1[[#This Row],[my_ent_1]])), 1, 0)</f>
        <v>0</v>
      </c>
      <c r="L3506">
        <f>IF(ISNUMBER(SEARCH(Table1[[#This Row],[their_ent_2]],Table1[[#This Row],[my_ent_2]])), 1, 0)</f>
        <v>0</v>
      </c>
    </row>
    <row r="3507" spans="1:12" hidden="1" x14ac:dyDescent="0.3">
      <c r="A3507" t="s">
        <v>4155</v>
      </c>
      <c r="B3507" t="s">
        <v>4156</v>
      </c>
      <c r="C3507" t="s">
        <v>4156</v>
      </c>
      <c r="D3507" t="s">
        <v>4157</v>
      </c>
      <c r="E3507" t="s">
        <v>4158</v>
      </c>
      <c r="F3507">
        <v>0</v>
      </c>
      <c r="G3507">
        <v>3505</v>
      </c>
      <c r="H3507">
        <f>IF(Table1[[#This Row],[my_ent_1]]=Table1[[#This Row],[their_ent_1]], 1, 0)</f>
        <v>1</v>
      </c>
      <c r="I3507">
        <f>IF(Table1[[#This Row],[my_ent_2]]=Table1[[#This Row],[their_ent_2]], 1, 0)</f>
        <v>0</v>
      </c>
      <c r="J3507">
        <f>IF(Table1[[#This Row],[same_1]]=1 &amp; Table1[[#This Row],[same_2]]=1, 1, 0)</f>
        <v>0</v>
      </c>
      <c r="K3507">
        <f>IF(ISNUMBER(SEARCH(Table1[[#This Row],[their_ent_1]],Table1[[#This Row],[my_ent_1]])), 1, 0)</f>
        <v>1</v>
      </c>
      <c r="L3507">
        <f>IF(ISNUMBER(SEARCH(Table1[[#This Row],[their_ent_2]],Table1[[#This Row],[my_ent_2]])), 1, 0)</f>
        <v>0</v>
      </c>
    </row>
    <row r="3508" spans="1:12" hidden="1" x14ac:dyDescent="0.3">
      <c r="A3508" t="s">
        <v>9091</v>
      </c>
      <c r="B3508" t="s">
        <v>22</v>
      </c>
      <c r="C3508" t="s">
        <v>22</v>
      </c>
      <c r="D3508" t="s">
        <v>1311</v>
      </c>
      <c r="E3508" t="s">
        <v>20</v>
      </c>
      <c r="F3508">
        <v>0</v>
      </c>
      <c r="G3508">
        <v>3506</v>
      </c>
      <c r="H3508">
        <f>IF(Table1[[#This Row],[my_ent_1]]=Table1[[#This Row],[their_ent_1]], 1, 0)</f>
        <v>1</v>
      </c>
      <c r="I3508">
        <f>IF(Table1[[#This Row],[my_ent_2]]=Table1[[#This Row],[their_ent_2]], 1, 0)</f>
        <v>0</v>
      </c>
      <c r="J3508">
        <f>IF(Table1[[#This Row],[same_1]]=1 &amp; Table1[[#This Row],[same_2]]=1, 1, 0)</f>
        <v>0</v>
      </c>
      <c r="K3508">
        <f>IF(ISNUMBER(SEARCH(Table1[[#This Row],[their_ent_1]],Table1[[#This Row],[my_ent_1]])), 1, 0)</f>
        <v>1</v>
      </c>
      <c r="L3508">
        <f>IF(ISNUMBER(SEARCH(Table1[[#This Row],[their_ent_2]],Table1[[#This Row],[my_ent_2]])), 1, 0)</f>
        <v>0</v>
      </c>
    </row>
    <row r="3509" spans="1:12" hidden="1" x14ac:dyDescent="0.3">
      <c r="A3509" t="s">
        <v>9092</v>
      </c>
      <c r="B3509" t="s">
        <v>1215</v>
      </c>
      <c r="C3509" t="s">
        <v>1215</v>
      </c>
      <c r="D3509" t="s">
        <v>9093</v>
      </c>
      <c r="E3509" t="s">
        <v>9094</v>
      </c>
      <c r="F3509">
        <v>0</v>
      </c>
      <c r="G3509">
        <v>3507</v>
      </c>
      <c r="H3509">
        <f>IF(Table1[[#This Row],[my_ent_1]]=Table1[[#This Row],[their_ent_1]], 1, 0)</f>
        <v>1</v>
      </c>
      <c r="I3509">
        <f>IF(Table1[[#This Row],[my_ent_2]]=Table1[[#This Row],[their_ent_2]], 1, 0)</f>
        <v>0</v>
      </c>
      <c r="J3509">
        <f>IF(Table1[[#This Row],[same_1]]=1 &amp; Table1[[#This Row],[same_2]]=1, 1, 0)</f>
        <v>0</v>
      </c>
      <c r="K3509">
        <f>IF(ISNUMBER(SEARCH(Table1[[#This Row],[their_ent_1]],Table1[[#This Row],[my_ent_1]])), 1, 0)</f>
        <v>1</v>
      </c>
      <c r="L3509">
        <f>IF(ISNUMBER(SEARCH(Table1[[#This Row],[their_ent_2]],Table1[[#This Row],[my_ent_2]])), 1, 0)</f>
        <v>0</v>
      </c>
    </row>
    <row r="3510" spans="1:12" hidden="1" x14ac:dyDescent="0.3">
      <c r="A3510" t="s">
        <v>9095</v>
      </c>
      <c r="B3510" t="s">
        <v>163</v>
      </c>
      <c r="C3510" t="s">
        <v>2131</v>
      </c>
      <c r="D3510" t="s">
        <v>767</v>
      </c>
      <c r="E3510" t="s">
        <v>767</v>
      </c>
      <c r="F3510">
        <v>0</v>
      </c>
      <c r="G3510">
        <v>3508</v>
      </c>
      <c r="H3510">
        <f>IF(Table1[[#This Row],[my_ent_1]]=Table1[[#This Row],[their_ent_1]], 1, 0)</f>
        <v>0</v>
      </c>
      <c r="I3510">
        <f>IF(Table1[[#This Row],[my_ent_2]]=Table1[[#This Row],[their_ent_2]], 1, 0)</f>
        <v>1</v>
      </c>
      <c r="J3510">
        <f>IF(Table1[[#This Row],[same_1]]=1 &amp; Table1[[#This Row],[same_2]]=1, 1, 0)</f>
        <v>0</v>
      </c>
      <c r="K3510">
        <f>IF(ISNUMBER(SEARCH(Table1[[#This Row],[their_ent_1]],Table1[[#This Row],[my_ent_1]])), 1, 0)</f>
        <v>0</v>
      </c>
      <c r="L3510">
        <f>IF(ISNUMBER(SEARCH(Table1[[#This Row],[their_ent_2]],Table1[[#This Row],[my_ent_2]])), 1, 0)</f>
        <v>1</v>
      </c>
    </row>
    <row r="3511" spans="1:12" hidden="1" x14ac:dyDescent="0.3">
      <c r="A3511" t="s">
        <v>9096</v>
      </c>
      <c r="B3511" t="s">
        <v>9097</v>
      </c>
      <c r="C3511" t="s">
        <v>9097</v>
      </c>
      <c r="D3511" t="s">
        <v>9098</v>
      </c>
      <c r="E3511" t="s">
        <v>9099</v>
      </c>
      <c r="F3511">
        <v>0</v>
      </c>
      <c r="G3511">
        <v>3509</v>
      </c>
      <c r="H3511">
        <f>IF(Table1[[#This Row],[my_ent_1]]=Table1[[#This Row],[their_ent_1]], 1, 0)</f>
        <v>1</v>
      </c>
      <c r="I3511">
        <f>IF(Table1[[#This Row],[my_ent_2]]=Table1[[#This Row],[their_ent_2]], 1, 0)</f>
        <v>0</v>
      </c>
      <c r="J3511">
        <f>IF(Table1[[#This Row],[same_1]]=1 &amp; Table1[[#This Row],[same_2]]=1, 1, 0)</f>
        <v>0</v>
      </c>
      <c r="K3511">
        <f>IF(ISNUMBER(SEARCH(Table1[[#This Row],[their_ent_1]],Table1[[#This Row],[my_ent_1]])), 1, 0)</f>
        <v>1</v>
      </c>
      <c r="L3511">
        <f>IF(ISNUMBER(SEARCH(Table1[[#This Row],[their_ent_2]],Table1[[#This Row],[my_ent_2]])), 1, 0)</f>
        <v>0</v>
      </c>
    </row>
    <row r="3512" spans="1:12" hidden="1" x14ac:dyDescent="0.3">
      <c r="A3512" t="s">
        <v>9100</v>
      </c>
      <c r="B3512" t="s">
        <v>9101</v>
      </c>
      <c r="C3512" t="s">
        <v>9102</v>
      </c>
      <c r="D3512" t="s">
        <v>9103</v>
      </c>
      <c r="E3512" t="s">
        <v>9104</v>
      </c>
      <c r="F3512">
        <v>0</v>
      </c>
      <c r="G3512">
        <v>3510</v>
      </c>
      <c r="H3512">
        <f>IF(Table1[[#This Row],[my_ent_1]]=Table1[[#This Row],[their_ent_1]], 1, 0)</f>
        <v>0</v>
      </c>
      <c r="I3512">
        <f>IF(Table1[[#This Row],[my_ent_2]]=Table1[[#This Row],[their_ent_2]], 1, 0)</f>
        <v>0</v>
      </c>
      <c r="J3512">
        <f>IF(Table1[[#This Row],[same_1]]=1 &amp; Table1[[#This Row],[same_2]]=1, 1, 0)</f>
        <v>0</v>
      </c>
      <c r="K3512">
        <f>IF(ISNUMBER(SEARCH(Table1[[#This Row],[their_ent_1]],Table1[[#This Row],[my_ent_1]])), 1, 0)</f>
        <v>0</v>
      </c>
      <c r="L3512">
        <f>IF(ISNUMBER(SEARCH(Table1[[#This Row],[their_ent_2]],Table1[[#This Row],[my_ent_2]])), 1, 0)</f>
        <v>0</v>
      </c>
    </row>
    <row r="3513" spans="1:12" x14ac:dyDescent="0.3">
      <c r="A3513" t="s">
        <v>9105</v>
      </c>
      <c r="B3513" t="s">
        <v>110</v>
      </c>
      <c r="C3513" t="s">
        <v>111</v>
      </c>
      <c r="D3513" t="s">
        <v>141</v>
      </c>
      <c r="E3513" t="s">
        <v>739</v>
      </c>
      <c r="F3513">
        <v>0</v>
      </c>
      <c r="G3513">
        <v>3511</v>
      </c>
      <c r="H3513">
        <f>IF(Table1[[#This Row],[my_ent_1]]=Table1[[#This Row],[their_ent_1]], 1, 0)</f>
        <v>0</v>
      </c>
      <c r="I3513">
        <f>IF(Table1[[#This Row],[my_ent_2]]=Table1[[#This Row],[their_ent_2]], 1, 0)</f>
        <v>0</v>
      </c>
      <c r="J3513">
        <f>IF(Table1[[#This Row],[same_1]]=1 &amp; Table1[[#This Row],[same_2]]=1, 1, 0)</f>
        <v>0</v>
      </c>
      <c r="K3513">
        <f>IF(ISNUMBER(SEARCH(Table1[[#This Row],[their_ent_1]],Table1[[#This Row],[my_ent_1]])), 1, 0)</f>
        <v>1</v>
      </c>
      <c r="L3513">
        <f>IF(ISNUMBER(SEARCH(Table1[[#This Row],[their_ent_2]],Table1[[#This Row],[my_ent_2]])), 1, 0)</f>
        <v>1</v>
      </c>
    </row>
    <row r="3514" spans="1:12" hidden="1" x14ac:dyDescent="0.3">
      <c r="A3514" t="s">
        <v>9106</v>
      </c>
      <c r="B3514" t="s">
        <v>9107</v>
      </c>
      <c r="C3514" t="s">
        <v>47</v>
      </c>
      <c r="D3514" t="s">
        <v>47</v>
      </c>
      <c r="E3514" t="s">
        <v>25</v>
      </c>
      <c r="F3514">
        <v>0</v>
      </c>
      <c r="G3514">
        <v>3512</v>
      </c>
      <c r="H3514">
        <f>IF(Table1[[#This Row],[my_ent_1]]=Table1[[#This Row],[their_ent_1]], 1, 0)</f>
        <v>0</v>
      </c>
      <c r="I3514">
        <f>IF(Table1[[#This Row],[my_ent_2]]=Table1[[#This Row],[their_ent_2]], 1, 0)</f>
        <v>0</v>
      </c>
      <c r="J3514">
        <f>IF(Table1[[#This Row],[same_1]]=1 &amp; Table1[[#This Row],[same_2]]=1, 1, 0)</f>
        <v>0</v>
      </c>
      <c r="K3514">
        <f>IF(ISNUMBER(SEARCH(Table1[[#This Row],[their_ent_1]],Table1[[#This Row],[my_ent_1]])), 1, 0)</f>
        <v>0</v>
      </c>
      <c r="L3514">
        <f>IF(ISNUMBER(SEARCH(Table1[[#This Row],[their_ent_2]],Table1[[#This Row],[my_ent_2]])), 1, 0)</f>
        <v>0</v>
      </c>
    </row>
    <row r="3515" spans="1:12" hidden="1" x14ac:dyDescent="0.3">
      <c r="A3515" t="s">
        <v>9108</v>
      </c>
      <c r="B3515" t="s">
        <v>2561</v>
      </c>
      <c r="C3515" t="s">
        <v>9109</v>
      </c>
      <c r="D3515" t="s">
        <v>9109</v>
      </c>
      <c r="E3515" t="s">
        <v>433</v>
      </c>
      <c r="F3515">
        <v>0</v>
      </c>
      <c r="G3515">
        <v>3513</v>
      </c>
      <c r="H3515">
        <f>IF(Table1[[#This Row],[my_ent_1]]=Table1[[#This Row],[their_ent_1]], 1, 0)</f>
        <v>0</v>
      </c>
      <c r="I3515">
        <f>IF(Table1[[#This Row],[my_ent_2]]=Table1[[#This Row],[their_ent_2]], 1, 0)</f>
        <v>0</v>
      </c>
      <c r="J3515">
        <f>IF(Table1[[#This Row],[same_1]]=1 &amp; Table1[[#This Row],[same_2]]=1, 1, 0)</f>
        <v>0</v>
      </c>
      <c r="K3515">
        <f>IF(ISNUMBER(SEARCH(Table1[[#This Row],[their_ent_1]],Table1[[#This Row],[my_ent_1]])), 1, 0)</f>
        <v>0</v>
      </c>
      <c r="L3515">
        <f>IF(ISNUMBER(SEARCH(Table1[[#This Row],[their_ent_2]],Table1[[#This Row],[my_ent_2]])), 1, 0)</f>
        <v>0</v>
      </c>
    </row>
    <row r="3516" spans="1:12" hidden="1" x14ac:dyDescent="0.3">
      <c r="A3516" t="s">
        <v>9110</v>
      </c>
      <c r="B3516" t="s">
        <v>36</v>
      </c>
      <c r="C3516" t="s">
        <v>957</v>
      </c>
      <c r="D3516" t="s">
        <v>47</v>
      </c>
      <c r="E3516" t="s">
        <v>36</v>
      </c>
      <c r="F3516">
        <v>0</v>
      </c>
      <c r="G3516">
        <v>3514</v>
      </c>
      <c r="H3516">
        <f>IF(Table1[[#This Row],[my_ent_1]]=Table1[[#This Row],[their_ent_1]], 1, 0)</f>
        <v>0</v>
      </c>
      <c r="I3516">
        <f>IF(Table1[[#This Row],[my_ent_2]]=Table1[[#This Row],[their_ent_2]], 1, 0)</f>
        <v>0</v>
      </c>
      <c r="J3516">
        <f>IF(Table1[[#This Row],[same_1]]=1 &amp; Table1[[#This Row],[same_2]]=1, 1, 0)</f>
        <v>0</v>
      </c>
      <c r="K3516">
        <f>IF(ISNUMBER(SEARCH(Table1[[#This Row],[their_ent_1]],Table1[[#This Row],[my_ent_1]])), 1, 0)</f>
        <v>0</v>
      </c>
      <c r="L3516">
        <f>IF(ISNUMBER(SEARCH(Table1[[#This Row],[their_ent_2]],Table1[[#This Row],[my_ent_2]])), 1, 0)</f>
        <v>0</v>
      </c>
    </row>
    <row r="3517" spans="1:12" x14ac:dyDescent="0.3">
      <c r="A3517" t="s">
        <v>9111</v>
      </c>
      <c r="B3517" t="s">
        <v>822</v>
      </c>
      <c r="C3517" t="s">
        <v>822</v>
      </c>
      <c r="D3517" t="s">
        <v>103</v>
      </c>
      <c r="E3517" t="s">
        <v>27</v>
      </c>
      <c r="F3517">
        <v>0</v>
      </c>
      <c r="G3517">
        <v>3515</v>
      </c>
      <c r="H3517">
        <f>IF(Table1[[#This Row],[my_ent_1]]=Table1[[#This Row],[their_ent_1]], 1, 0)</f>
        <v>1</v>
      </c>
      <c r="I3517">
        <f>IF(Table1[[#This Row],[my_ent_2]]=Table1[[#This Row],[their_ent_2]], 1, 0)</f>
        <v>0</v>
      </c>
      <c r="J3517">
        <f>IF(Table1[[#This Row],[same_1]]=1 &amp; Table1[[#This Row],[same_2]]=1, 1, 0)</f>
        <v>0</v>
      </c>
      <c r="K3517">
        <f>IF(ISNUMBER(SEARCH(Table1[[#This Row],[their_ent_1]],Table1[[#This Row],[my_ent_1]])), 1, 0)</f>
        <v>1</v>
      </c>
      <c r="L3517">
        <f>IF(ISNUMBER(SEARCH(Table1[[#This Row],[their_ent_2]],Table1[[#This Row],[my_ent_2]])), 1, 0)</f>
        <v>1</v>
      </c>
    </row>
    <row r="3518" spans="1:12" hidden="1" x14ac:dyDescent="0.3">
      <c r="A3518" t="s">
        <v>9112</v>
      </c>
      <c r="B3518" t="s">
        <v>9113</v>
      </c>
      <c r="C3518" t="s">
        <v>9114</v>
      </c>
      <c r="D3518" t="s">
        <v>9114</v>
      </c>
      <c r="E3518" t="s">
        <v>3102</v>
      </c>
      <c r="F3518">
        <v>0</v>
      </c>
      <c r="G3518">
        <v>3516</v>
      </c>
      <c r="H3518">
        <f>IF(Table1[[#This Row],[my_ent_1]]=Table1[[#This Row],[their_ent_1]], 1, 0)</f>
        <v>0</v>
      </c>
      <c r="I3518">
        <f>IF(Table1[[#This Row],[my_ent_2]]=Table1[[#This Row],[their_ent_2]], 1, 0)</f>
        <v>0</v>
      </c>
      <c r="J3518">
        <f>IF(Table1[[#This Row],[same_1]]=1 &amp; Table1[[#This Row],[same_2]]=1, 1, 0)</f>
        <v>0</v>
      </c>
      <c r="K3518">
        <f>IF(ISNUMBER(SEARCH(Table1[[#This Row],[their_ent_1]],Table1[[#This Row],[my_ent_1]])), 1, 0)</f>
        <v>0</v>
      </c>
      <c r="L3518">
        <f>IF(ISNUMBER(SEARCH(Table1[[#This Row],[their_ent_2]],Table1[[#This Row],[my_ent_2]])), 1, 0)</f>
        <v>0</v>
      </c>
    </row>
    <row r="3519" spans="1:12" hidden="1" x14ac:dyDescent="0.3">
      <c r="A3519" t="s">
        <v>9115</v>
      </c>
      <c r="B3519" t="s">
        <v>9116</v>
      </c>
      <c r="C3519" t="s">
        <v>47</v>
      </c>
      <c r="D3519" t="s">
        <v>47</v>
      </c>
      <c r="E3519" t="s">
        <v>499</v>
      </c>
      <c r="F3519">
        <v>0</v>
      </c>
      <c r="G3519">
        <v>3517</v>
      </c>
      <c r="H3519">
        <f>IF(Table1[[#This Row],[my_ent_1]]=Table1[[#This Row],[their_ent_1]], 1, 0)</f>
        <v>0</v>
      </c>
      <c r="I3519">
        <f>IF(Table1[[#This Row],[my_ent_2]]=Table1[[#This Row],[their_ent_2]], 1, 0)</f>
        <v>0</v>
      </c>
      <c r="J3519">
        <f>IF(Table1[[#This Row],[same_1]]=1 &amp; Table1[[#This Row],[same_2]]=1, 1, 0)</f>
        <v>0</v>
      </c>
      <c r="K3519">
        <f>IF(ISNUMBER(SEARCH(Table1[[#This Row],[their_ent_1]],Table1[[#This Row],[my_ent_1]])), 1, 0)</f>
        <v>0</v>
      </c>
      <c r="L3519">
        <f>IF(ISNUMBER(SEARCH(Table1[[#This Row],[their_ent_2]],Table1[[#This Row],[my_ent_2]])), 1, 0)</f>
        <v>0</v>
      </c>
    </row>
    <row r="3520" spans="1:12" hidden="1" x14ac:dyDescent="0.3">
      <c r="A3520" t="s">
        <v>9117</v>
      </c>
      <c r="B3520" t="s">
        <v>256</v>
      </c>
      <c r="C3520" t="s">
        <v>927</v>
      </c>
      <c r="D3520" t="s">
        <v>12</v>
      </c>
      <c r="E3520" t="s">
        <v>12</v>
      </c>
      <c r="F3520">
        <v>0</v>
      </c>
      <c r="G3520">
        <v>3518</v>
      </c>
      <c r="H3520">
        <f>IF(Table1[[#This Row],[my_ent_1]]=Table1[[#This Row],[their_ent_1]], 1, 0)</f>
        <v>0</v>
      </c>
      <c r="I3520">
        <f>IF(Table1[[#This Row],[my_ent_2]]=Table1[[#This Row],[their_ent_2]], 1, 0)</f>
        <v>1</v>
      </c>
      <c r="J3520">
        <f>IF(Table1[[#This Row],[same_1]]=1 &amp; Table1[[#This Row],[same_2]]=1, 1, 0)</f>
        <v>0</v>
      </c>
      <c r="K3520">
        <f>IF(ISNUMBER(SEARCH(Table1[[#This Row],[their_ent_1]],Table1[[#This Row],[my_ent_1]])), 1, 0)</f>
        <v>0</v>
      </c>
      <c r="L3520">
        <f>IF(ISNUMBER(SEARCH(Table1[[#This Row],[their_ent_2]],Table1[[#This Row],[my_ent_2]])), 1, 0)</f>
        <v>1</v>
      </c>
    </row>
    <row r="3521" spans="1:12" hidden="1" x14ac:dyDescent="0.3">
      <c r="A3521" t="s">
        <v>9118</v>
      </c>
      <c r="B3521" t="s">
        <v>74</v>
      </c>
      <c r="C3521" t="s">
        <v>74</v>
      </c>
      <c r="D3521" t="s">
        <v>755</v>
      </c>
      <c r="E3521" t="s">
        <v>10</v>
      </c>
      <c r="F3521">
        <v>0</v>
      </c>
      <c r="G3521">
        <v>3519</v>
      </c>
      <c r="H3521">
        <f>IF(Table1[[#This Row],[my_ent_1]]=Table1[[#This Row],[their_ent_1]], 1, 0)</f>
        <v>1</v>
      </c>
      <c r="I3521">
        <f>IF(Table1[[#This Row],[my_ent_2]]=Table1[[#This Row],[their_ent_2]], 1, 0)</f>
        <v>0</v>
      </c>
      <c r="J3521">
        <f>IF(Table1[[#This Row],[same_1]]=1 &amp; Table1[[#This Row],[same_2]]=1, 1, 0)</f>
        <v>0</v>
      </c>
      <c r="K3521">
        <f>IF(ISNUMBER(SEARCH(Table1[[#This Row],[their_ent_1]],Table1[[#This Row],[my_ent_1]])), 1, 0)</f>
        <v>1</v>
      </c>
      <c r="L3521">
        <f>IF(ISNUMBER(SEARCH(Table1[[#This Row],[their_ent_2]],Table1[[#This Row],[my_ent_2]])), 1, 0)</f>
        <v>0</v>
      </c>
    </row>
    <row r="3522" spans="1:12" hidden="1" x14ac:dyDescent="0.3">
      <c r="A3522" t="s">
        <v>9119</v>
      </c>
      <c r="B3522" t="s">
        <v>9120</v>
      </c>
      <c r="C3522" t="s">
        <v>9121</v>
      </c>
      <c r="D3522" t="s">
        <v>3327</v>
      </c>
      <c r="E3522" t="s">
        <v>3327</v>
      </c>
      <c r="F3522">
        <v>0</v>
      </c>
      <c r="G3522">
        <v>3520</v>
      </c>
      <c r="H3522">
        <f>IF(Table1[[#This Row],[my_ent_1]]=Table1[[#This Row],[their_ent_1]], 1, 0)</f>
        <v>0</v>
      </c>
      <c r="I3522">
        <f>IF(Table1[[#This Row],[my_ent_2]]=Table1[[#This Row],[their_ent_2]], 1, 0)</f>
        <v>1</v>
      </c>
      <c r="J3522">
        <f>IF(Table1[[#This Row],[same_1]]=1 &amp; Table1[[#This Row],[same_2]]=1, 1, 0)</f>
        <v>0</v>
      </c>
      <c r="K3522">
        <f>IF(ISNUMBER(SEARCH(Table1[[#This Row],[their_ent_1]],Table1[[#This Row],[my_ent_1]])), 1, 0)</f>
        <v>0</v>
      </c>
      <c r="L3522">
        <f>IF(ISNUMBER(SEARCH(Table1[[#This Row],[their_ent_2]],Table1[[#This Row],[my_ent_2]])), 1, 0)</f>
        <v>1</v>
      </c>
    </row>
    <row r="3523" spans="1:12" hidden="1" x14ac:dyDescent="0.3">
      <c r="A3523" t="s">
        <v>9122</v>
      </c>
      <c r="B3523" t="s">
        <v>9123</v>
      </c>
      <c r="C3523" t="s">
        <v>356</v>
      </c>
      <c r="D3523" t="s">
        <v>117</v>
      </c>
      <c r="E3523" t="s">
        <v>9124</v>
      </c>
      <c r="F3523">
        <v>0</v>
      </c>
      <c r="G3523">
        <v>3521</v>
      </c>
      <c r="H3523">
        <f>IF(Table1[[#This Row],[my_ent_1]]=Table1[[#This Row],[their_ent_1]], 1, 0)</f>
        <v>0</v>
      </c>
      <c r="I3523">
        <f>IF(Table1[[#This Row],[my_ent_2]]=Table1[[#This Row],[their_ent_2]], 1, 0)</f>
        <v>0</v>
      </c>
      <c r="J3523">
        <f>IF(Table1[[#This Row],[same_1]]=1 &amp; Table1[[#This Row],[same_2]]=1, 1, 0)</f>
        <v>0</v>
      </c>
      <c r="K3523">
        <f>IF(ISNUMBER(SEARCH(Table1[[#This Row],[their_ent_1]],Table1[[#This Row],[my_ent_1]])), 1, 0)</f>
        <v>0</v>
      </c>
      <c r="L3523">
        <f>IF(ISNUMBER(SEARCH(Table1[[#This Row],[their_ent_2]],Table1[[#This Row],[my_ent_2]])), 1, 0)</f>
        <v>0</v>
      </c>
    </row>
    <row r="3524" spans="1:12" hidden="1" x14ac:dyDescent="0.3">
      <c r="A3524" t="s">
        <v>9125</v>
      </c>
      <c r="B3524" t="s">
        <v>9126</v>
      </c>
      <c r="C3524" t="s">
        <v>18</v>
      </c>
      <c r="D3524" t="s">
        <v>103</v>
      </c>
      <c r="E3524" t="s">
        <v>1265</v>
      </c>
      <c r="F3524">
        <v>0</v>
      </c>
      <c r="G3524">
        <v>3522</v>
      </c>
      <c r="H3524">
        <f>IF(Table1[[#This Row],[my_ent_1]]=Table1[[#This Row],[their_ent_1]], 1, 0)</f>
        <v>0</v>
      </c>
      <c r="I3524">
        <f>IF(Table1[[#This Row],[my_ent_2]]=Table1[[#This Row],[their_ent_2]], 1, 0)</f>
        <v>0</v>
      </c>
      <c r="J3524">
        <f>IF(Table1[[#This Row],[same_1]]=1 &amp; Table1[[#This Row],[same_2]]=1, 1, 0)</f>
        <v>0</v>
      </c>
      <c r="K3524">
        <f>IF(ISNUMBER(SEARCH(Table1[[#This Row],[their_ent_1]],Table1[[#This Row],[my_ent_1]])), 1, 0)</f>
        <v>0</v>
      </c>
      <c r="L3524">
        <f>IF(ISNUMBER(SEARCH(Table1[[#This Row],[their_ent_2]],Table1[[#This Row],[my_ent_2]])), 1, 0)</f>
        <v>0</v>
      </c>
    </row>
    <row r="3525" spans="1:12" hidden="1" x14ac:dyDescent="0.3">
      <c r="A3525" t="s">
        <v>9127</v>
      </c>
      <c r="B3525" t="s">
        <v>9128</v>
      </c>
      <c r="C3525" t="s">
        <v>9129</v>
      </c>
      <c r="D3525" t="s">
        <v>9130</v>
      </c>
      <c r="E3525" t="s">
        <v>9131</v>
      </c>
      <c r="F3525">
        <v>0</v>
      </c>
      <c r="G3525">
        <v>3523</v>
      </c>
      <c r="H3525">
        <f>IF(Table1[[#This Row],[my_ent_1]]=Table1[[#This Row],[their_ent_1]], 1, 0)</f>
        <v>0</v>
      </c>
      <c r="I3525">
        <f>IF(Table1[[#This Row],[my_ent_2]]=Table1[[#This Row],[their_ent_2]], 1, 0)</f>
        <v>0</v>
      </c>
      <c r="J3525">
        <f>IF(Table1[[#This Row],[same_1]]=1 &amp; Table1[[#This Row],[same_2]]=1, 1, 0)</f>
        <v>0</v>
      </c>
      <c r="K3525">
        <f>IF(ISNUMBER(SEARCH(Table1[[#This Row],[their_ent_1]],Table1[[#This Row],[my_ent_1]])), 1, 0)</f>
        <v>0</v>
      </c>
      <c r="L3525">
        <f>IF(ISNUMBER(SEARCH(Table1[[#This Row],[their_ent_2]],Table1[[#This Row],[my_ent_2]])), 1, 0)</f>
        <v>1</v>
      </c>
    </row>
    <row r="3526" spans="1:12" x14ac:dyDescent="0.3">
      <c r="A3526" t="s">
        <v>9132</v>
      </c>
      <c r="B3526" t="s">
        <v>1756</v>
      </c>
      <c r="C3526" t="s">
        <v>22</v>
      </c>
      <c r="D3526" t="s">
        <v>255</v>
      </c>
      <c r="E3526" t="s">
        <v>255</v>
      </c>
      <c r="F3526">
        <v>0</v>
      </c>
      <c r="G3526">
        <v>3524</v>
      </c>
      <c r="H3526">
        <f>IF(Table1[[#This Row],[my_ent_1]]=Table1[[#This Row],[their_ent_1]], 1, 0)</f>
        <v>0</v>
      </c>
      <c r="I3526">
        <f>IF(Table1[[#This Row],[my_ent_2]]=Table1[[#This Row],[their_ent_2]], 1, 0)</f>
        <v>1</v>
      </c>
      <c r="J3526">
        <f>IF(Table1[[#This Row],[same_1]]=1 &amp; Table1[[#This Row],[same_2]]=1, 1, 0)</f>
        <v>0</v>
      </c>
      <c r="K3526">
        <f>IF(ISNUMBER(SEARCH(Table1[[#This Row],[their_ent_1]],Table1[[#This Row],[my_ent_1]])), 1, 0)</f>
        <v>1</v>
      </c>
      <c r="L3526">
        <f>IF(ISNUMBER(SEARCH(Table1[[#This Row],[their_ent_2]],Table1[[#This Row],[my_ent_2]])), 1, 0)</f>
        <v>1</v>
      </c>
    </row>
    <row r="3527" spans="1:12" hidden="1" x14ac:dyDescent="0.3">
      <c r="A3527" t="s">
        <v>9133</v>
      </c>
      <c r="B3527" t="s">
        <v>9134</v>
      </c>
      <c r="C3527" t="s">
        <v>9135</v>
      </c>
      <c r="D3527" t="s">
        <v>9136</v>
      </c>
      <c r="E3527" t="s">
        <v>9136</v>
      </c>
      <c r="F3527">
        <v>0</v>
      </c>
      <c r="G3527">
        <v>3525</v>
      </c>
      <c r="H3527">
        <f>IF(Table1[[#This Row],[my_ent_1]]=Table1[[#This Row],[their_ent_1]], 1, 0)</f>
        <v>0</v>
      </c>
      <c r="I3527">
        <f>IF(Table1[[#This Row],[my_ent_2]]=Table1[[#This Row],[their_ent_2]], 1, 0)</f>
        <v>1</v>
      </c>
      <c r="J3527">
        <f>IF(Table1[[#This Row],[same_1]]=1 &amp; Table1[[#This Row],[same_2]]=1, 1, 0)</f>
        <v>0</v>
      </c>
      <c r="K3527">
        <f>IF(ISNUMBER(SEARCH(Table1[[#This Row],[their_ent_1]],Table1[[#This Row],[my_ent_1]])), 1, 0)</f>
        <v>0</v>
      </c>
      <c r="L3527">
        <f>IF(ISNUMBER(SEARCH(Table1[[#This Row],[their_ent_2]],Table1[[#This Row],[my_ent_2]])), 1, 0)</f>
        <v>1</v>
      </c>
    </row>
    <row r="3528" spans="1:12" hidden="1" x14ac:dyDescent="0.3">
      <c r="A3528" t="s">
        <v>9137</v>
      </c>
      <c r="B3528" t="s">
        <v>1727</v>
      </c>
      <c r="C3528" t="s">
        <v>1727</v>
      </c>
      <c r="D3528" t="s">
        <v>9138</v>
      </c>
      <c r="E3528" t="s">
        <v>96</v>
      </c>
      <c r="F3528">
        <v>0</v>
      </c>
      <c r="G3528">
        <v>3526</v>
      </c>
      <c r="H3528">
        <f>IF(Table1[[#This Row],[my_ent_1]]=Table1[[#This Row],[their_ent_1]], 1, 0)</f>
        <v>1</v>
      </c>
      <c r="I3528">
        <f>IF(Table1[[#This Row],[my_ent_2]]=Table1[[#This Row],[their_ent_2]], 1, 0)</f>
        <v>0</v>
      </c>
      <c r="J3528">
        <f>IF(Table1[[#This Row],[same_1]]=1 &amp; Table1[[#This Row],[same_2]]=1, 1, 0)</f>
        <v>0</v>
      </c>
      <c r="K3528">
        <f>IF(ISNUMBER(SEARCH(Table1[[#This Row],[their_ent_1]],Table1[[#This Row],[my_ent_1]])), 1, 0)</f>
        <v>1</v>
      </c>
      <c r="L3528">
        <f>IF(ISNUMBER(SEARCH(Table1[[#This Row],[their_ent_2]],Table1[[#This Row],[my_ent_2]])), 1, 0)</f>
        <v>0</v>
      </c>
    </row>
    <row r="3529" spans="1:12" hidden="1" x14ac:dyDescent="0.3">
      <c r="A3529" t="s">
        <v>9139</v>
      </c>
      <c r="B3529" t="s">
        <v>262</v>
      </c>
      <c r="C3529" t="s">
        <v>22</v>
      </c>
      <c r="D3529" t="s">
        <v>208</v>
      </c>
      <c r="E3529" t="s">
        <v>2023</v>
      </c>
      <c r="F3529">
        <v>0</v>
      </c>
      <c r="G3529">
        <v>3527</v>
      </c>
      <c r="H3529">
        <f>IF(Table1[[#This Row],[my_ent_1]]=Table1[[#This Row],[their_ent_1]], 1, 0)</f>
        <v>0</v>
      </c>
      <c r="I3529">
        <f>IF(Table1[[#This Row],[my_ent_2]]=Table1[[#This Row],[their_ent_2]], 1, 0)</f>
        <v>0</v>
      </c>
      <c r="J3529">
        <f>IF(Table1[[#This Row],[same_1]]=1 &amp; Table1[[#This Row],[same_2]]=1, 1, 0)</f>
        <v>0</v>
      </c>
      <c r="K3529">
        <f>IF(ISNUMBER(SEARCH(Table1[[#This Row],[their_ent_1]],Table1[[#This Row],[my_ent_1]])), 1, 0)</f>
        <v>1</v>
      </c>
      <c r="L3529">
        <f>IF(ISNUMBER(SEARCH(Table1[[#This Row],[their_ent_2]],Table1[[#This Row],[my_ent_2]])), 1, 0)</f>
        <v>0</v>
      </c>
    </row>
    <row r="3530" spans="1:12" hidden="1" x14ac:dyDescent="0.3">
      <c r="A3530" t="s">
        <v>9140</v>
      </c>
      <c r="B3530" t="s">
        <v>528</v>
      </c>
      <c r="C3530" t="s">
        <v>96</v>
      </c>
      <c r="D3530" t="s">
        <v>47</v>
      </c>
      <c r="E3530" t="s">
        <v>47</v>
      </c>
      <c r="F3530">
        <v>0</v>
      </c>
      <c r="G3530">
        <v>3528</v>
      </c>
      <c r="H3530">
        <f>IF(Table1[[#This Row],[my_ent_1]]=Table1[[#This Row],[their_ent_1]], 1, 0)</f>
        <v>0</v>
      </c>
      <c r="I3530">
        <f>IF(Table1[[#This Row],[my_ent_2]]=Table1[[#This Row],[their_ent_2]], 1, 0)</f>
        <v>1</v>
      </c>
      <c r="J3530">
        <f>IF(Table1[[#This Row],[same_1]]=1 &amp; Table1[[#This Row],[same_2]]=1, 1, 0)</f>
        <v>0</v>
      </c>
      <c r="K3530">
        <f>IF(ISNUMBER(SEARCH(Table1[[#This Row],[their_ent_1]],Table1[[#This Row],[my_ent_1]])), 1, 0)</f>
        <v>0</v>
      </c>
      <c r="L3530">
        <f>IF(ISNUMBER(SEARCH(Table1[[#This Row],[their_ent_2]],Table1[[#This Row],[my_ent_2]])), 1, 0)</f>
        <v>1</v>
      </c>
    </row>
    <row r="3531" spans="1:12" hidden="1" x14ac:dyDescent="0.3">
      <c r="A3531" t="s">
        <v>9141</v>
      </c>
      <c r="B3531" t="s">
        <v>9142</v>
      </c>
      <c r="C3531" t="s">
        <v>8</v>
      </c>
      <c r="D3531" t="s">
        <v>412</v>
      </c>
      <c r="E3531" t="s">
        <v>9142</v>
      </c>
      <c r="F3531">
        <v>0</v>
      </c>
      <c r="G3531">
        <v>3529</v>
      </c>
      <c r="H3531">
        <f>IF(Table1[[#This Row],[my_ent_1]]=Table1[[#This Row],[their_ent_1]], 1, 0)</f>
        <v>0</v>
      </c>
      <c r="I3531">
        <f>IF(Table1[[#This Row],[my_ent_2]]=Table1[[#This Row],[their_ent_2]], 1, 0)</f>
        <v>0</v>
      </c>
      <c r="J3531">
        <f>IF(Table1[[#This Row],[same_1]]=1 &amp; Table1[[#This Row],[same_2]]=1, 1, 0)</f>
        <v>0</v>
      </c>
      <c r="K3531">
        <f>IF(ISNUMBER(SEARCH(Table1[[#This Row],[their_ent_1]],Table1[[#This Row],[my_ent_1]])), 1, 0)</f>
        <v>0</v>
      </c>
      <c r="L3531">
        <f>IF(ISNUMBER(SEARCH(Table1[[#This Row],[their_ent_2]],Table1[[#This Row],[my_ent_2]])), 1, 0)</f>
        <v>0</v>
      </c>
    </row>
    <row r="3532" spans="1:12" hidden="1" x14ac:dyDescent="0.3">
      <c r="A3532" t="s">
        <v>9143</v>
      </c>
      <c r="B3532" t="s">
        <v>738</v>
      </c>
      <c r="C3532" t="s">
        <v>4715</v>
      </c>
      <c r="D3532" t="s">
        <v>205</v>
      </c>
      <c r="E3532" t="s">
        <v>9144</v>
      </c>
      <c r="F3532">
        <v>0</v>
      </c>
      <c r="G3532">
        <v>3530</v>
      </c>
      <c r="H3532">
        <f>IF(Table1[[#This Row],[my_ent_1]]=Table1[[#This Row],[their_ent_1]], 1, 0)</f>
        <v>0</v>
      </c>
      <c r="I3532">
        <f>IF(Table1[[#This Row],[my_ent_2]]=Table1[[#This Row],[their_ent_2]], 1, 0)</f>
        <v>0</v>
      </c>
      <c r="J3532">
        <f>IF(Table1[[#This Row],[same_1]]=1 &amp; Table1[[#This Row],[same_2]]=1, 1, 0)</f>
        <v>0</v>
      </c>
      <c r="K3532">
        <f>IF(ISNUMBER(SEARCH(Table1[[#This Row],[their_ent_1]],Table1[[#This Row],[my_ent_1]])), 1, 0)</f>
        <v>0</v>
      </c>
      <c r="L3532">
        <f>IF(ISNUMBER(SEARCH(Table1[[#This Row],[their_ent_2]],Table1[[#This Row],[my_ent_2]])), 1, 0)</f>
        <v>0</v>
      </c>
    </row>
    <row r="3533" spans="1:12" x14ac:dyDescent="0.3">
      <c r="A3533" t="s">
        <v>9145</v>
      </c>
      <c r="B3533" t="s">
        <v>9146</v>
      </c>
      <c r="C3533" t="s">
        <v>1295</v>
      </c>
      <c r="D3533" t="s">
        <v>9147</v>
      </c>
      <c r="E3533" t="s">
        <v>9147</v>
      </c>
      <c r="F3533">
        <v>0</v>
      </c>
      <c r="G3533">
        <v>3531</v>
      </c>
      <c r="H3533">
        <f>IF(Table1[[#This Row],[my_ent_1]]=Table1[[#This Row],[their_ent_1]], 1, 0)</f>
        <v>0</v>
      </c>
      <c r="I3533">
        <f>IF(Table1[[#This Row],[my_ent_2]]=Table1[[#This Row],[their_ent_2]], 1, 0)</f>
        <v>1</v>
      </c>
      <c r="J3533">
        <f>IF(Table1[[#This Row],[same_1]]=1 &amp; Table1[[#This Row],[same_2]]=1, 1, 0)</f>
        <v>0</v>
      </c>
      <c r="K3533">
        <f>IF(ISNUMBER(SEARCH(Table1[[#This Row],[their_ent_1]],Table1[[#This Row],[my_ent_1]])), 1, 0)</f>
        <v>1</v>
      </c>
      <c r="L3533">
        <f>IF(ISNUMBER(SEARCH(Table1[[#This Row],[their_ent_2]],Table1[[#This Row],[my_ent_2]])), 1, 0)</f>
        <v>1</v>
      </c>
    </row>
    <row r="3534" spans="1:12" hidden="1" x14ac:dyDescent="0.3">
      <c r="A3534" t="s">
        <v>9148</v>
      </c>
      <c r="B3534" t="s">
        <v>57</v>
      </c>
      <c r="C3534" t="s">
        <v>39</v>
      </c>
      <c r="D3534" t="s">
        <v>36</v>
      </c>
      <c r="E3534" t="s">
        <v>9149</v>
      </c>
      <c r="F3534">
        <v>0</v>
      </c>
      <c r="G3534">
        <v>3532</v>
      </c>
      <c r="H3534">
        <f>IF(Table1[[#This Row],[my_ent_1]]=Table1[[#This Row],[their_ent_1]], 1, 0)</f>
        <v>0</v>
      </c>
      <c r="I3534">
        <f>IF(Table1[[#This Row],[my_ent_2]]=Table1[[#This Row],[their_ent_2]], 1, 0)</f>
        <v>0</v>
      </c>
      <c r="J3534">
        <f>IF(Table1[[#This Row],[same_1]]=1 &amp; Table1[[#This Row],[same_2]]=1, 1, 0)</f>
        <v>0</v>
      </c>
      <c r="K3534">
        <f>IF(ISNUMBER(SEARCH(Table1[[#This Row],[their_ent_1]],Table1[[#This Row],[my_ent_1]])), 1, 0)</f>
        <v>0</v>
      </c>
      <c r="L3534">
        <f>IF(ISNUMBER(SEARCH(Table1[[#This Row],[their_ent_2]],Table1[[#This Row],[my_ent_2]])), 1, 0)</f>
        <v>0</v>
      </c>
    </row>
    <row r="3535" spans="1:12" x14ac:dyDescent="0.3">
      <c r="A3535" t="s">
        <v>9150</v>
      </c>
      <c r="B3535" t="s">
        <v>9151</v>
      </c>
      <c r="C3535" t="s">
        <v>9151</v>
      </c>
      <c r="D3535" t="s">
        <v>1106</v>
      </c>
      <c r="E3535" t="s">
        <v>1528</v>
      </c>
      <c r="F3535">
        <v>0</v>
      </c>
      <c r="G3535">
        <v>3533</v>
      </c>
      <c r="H3535">
        <f>IF(Table1[[#This Row],[my_ent_1]]=Table1[[#This Row],[their_ent_1]], 1, 0)</f>
        <v>1</v>
      </c>
      <c r="I3535">
        <f>IF(Table1[[#This Row],[my_ent_2]]=Table1[[#This Row],[their_ent_2]], 1, 0)</f>
        <v>0</v>
      </c>
      <c r="J3535">
        <f>IF(Table1[[#This Row],[same_1]]=1 &amp; Table1[[#This Row],[same_2]]=1, 1, 0)</f>
        <v>0</v>
      </c>
      <c r="K3535">
        <f>IF(ISNUMBER(SEARCH(Table1[[#This Row],[their_ent_1]],Table1[[#This Row],[my_ent_1]])), 1, 0)</f>
        <v>1</v>
      </c>
      <c r="L3535">
        <f>IF(ISNUMBER(SEARCH(Table1[[#This Row],[their_ent_2]],Table1[[#This Row],[my_ent_2]])), 1, 0)</f>
        <v>1</v>
      </c>
    </row>
    <row r="3536" spans="1:12" hidden="1" x14ac:dyDescent="0.3">
      <c r="A3536" t="s">
        <v>9152</v>
      </c>
      <c r="B3536" t="s">
        <v>313</v>
      </c>
      <c r="C3536" t="s">
        <v>3525</v>
      </c>
      <c r="D3536" t="s">
        <v>405</v>
      </c>
      <c r="E3536" t="s">
        <v>1031</v>
      </c>
      <c r="F3536">
        <v>0</v>
      </c>
      <c r="G3536">
        <v>3534</v>
      </c>
      <c r="H3536">
        <f>IF(Table1[[#This Row],[my_ent_1]]=Table1[[#This Row],[their_ent_1]], 1, 0)</f>
        <v>0</v>
      </c>
      <c r="I3536">
        <f>IF(Table1[[#This Row],[my_ent_2]]=Table1[[#This Row],[their_ent_2]], 1, 0)</f>
        <v>0</v>
      </c>
      <c r="J3536">
        <f>IF(Table1[[#This Row],[same_1]]=1 &amp; Table1[[#This Row],[same_2]]=1, 1, 0)</f>
        <v>0</v>
      </c>
      <c r="K3536">
        <f>IF(ISNUMBER(SEARCH(Table1[[#This Row],[their_ent_1]],Table1[[#This Row],[my_ent_1]])), 1, 0)</f>
        <v>0</v>
      </c>
      <c r="L3536">
        <f>IF(ISNUMBER(SEARCH(Table1[[#This Row],[their_ent_2]],Table1[[#This Row],[my_ent_2]])), 1, 0)</f>
        <v>0</v>
      </c>
    </row>
    <row r="3537" spans="1:12" hidden="1" x14ac:dyDescent="0.3">
      <c r="A3537" t="s">
        <v>9153</v>
      </c>
      <c r="B3537" t="s">
        <v>9154</v>
      </c>
      <c r="C3537" t="s">
        <v>9154</v>
      </c>
      <c r="D3537" t="s">
        <v>9155</v>
      </c>
      <c r="E3537" t="s">
        <v>1568</v>
      </c>
      <c r="F3537">
        <v>0</v>
      </c>
      <c r="G3537">
        <v>3535</v>
      </c>
      <c r="H3537">
        <f>IF(Table1[[#This Row],[my_ent_1]]=Table1[[#This Row],[their_ent_1]], 1, 0)</f>
        <v>1</v>
      </c>
      <c r="I3537">
        <f>IF(Table1[[#This Row],[my_ent_2]]=Table1[[#This Row],[their_ent_2]], 1, 0)</f>
        <v>0</v>
      </c>
      <c r="J3537">
        <f>IF(Table1[[#This Row],[same_1]]=1 &amp; Table1[[#This Row],[same_2]]=1, 1, 0)</f>
        <v>0</v>
      </c>
      <c r="K3537">
        <f>IF(ISNUMBER(SEARCH(Table1[[#This Row],[their_ent_1]],Table1[[#This Row],[my_ent_1]])), 1, 0)</f>
        <v>1</v>
      </c>
      <c r="L3537">
        <f>IF(ISNUMBER(SEARCH(Table1[[#This Row],[their_ent_2]],Table1[[#This Row],[my_ent_2]])), 1, 0)</f>
        <v>0</v>
      </c>
    </row>
    <row r="3538" spans="1:12" hidden="1" x14ac:dyDescent="0.3">
      <c r="A3538" t="s">
        <v>9156</v>
      </c>
      <c r="B3538" t="s">
        <v>758</v>
      </c>
      <c r="C3538" t="s">
        <v>758</v>
      </c>
      <c r="D3538" t="s">
        <v>88</v>
      </c>
      <c r="E3538" t="s">
        <v>18</v>
      </c>
      <c r="F3538">
        <v>0</v>
      </c>
      <c r="G3538">
        <v>3536</v>
      </c>
      <c r="H3538">
        <f>IF(Table1[[#This Row],[my_ent_1]]=Table1[[#This Row],[their_ent_1]], 1, 0)</f>
        <v>1</v>
      </c>
      <c r="I3538">
        <f>IF(Table1[[#This Row],[my_ent_2]]=Table1[[#This Row],[their_ent_2]], 1, 0)</f>
        <v>0</v>
      </c>
      <c r="J3538">
        <f>IF(Table1[[#This Row],[same_1]]=1 &amp; Table1[[#This Row],[same_2]]=1, 1, 0)</f>
        <v>0</v>
      </c>
      <c r="K3538">
        <f>IF(ISNUMBER(SEARCH(Table1[[#This Row],[their_ent_1]],Table1[[#This Row],[my_ent_1]])), 1, 0)</f>
        <v>1</v>
      </c>
      <c r="L3538">
        <f>IF(ISNUMBER(SEARCH(Table1[[#This Row],[their_ent_2]],Table1[[#This Row],[my_ent_2]])), 1, 0)</f>
        <v>0</v>
      </c>
    </row>
    <row r="3539" spans="1:12" hidden="1" x14ac:dyDescent="0.3">
      <c r="A3539" t="s">
        <v>9157</v>
      </c>
      <c r="B3539" t="s">
        <v>1756</v>
      </c>
      <c r="C3539" t="s">
        <v>9158</v>
      </c>
      <c r="D3539" t="s">
        <v>9159</v>
      </c>
      <c r="E3539" t="s">
        <v>6778</v>
      </c>
      <c r="F3539">
        <v>0</v>
      </c>
      <c r="G3539">
        <v>3537</v>
      </c>
      <c r="H3539">
        <f>IF(Table1[[#This Row],[my_ent_1]]=Table1[[#This Row],[their_ent_1]], 1, 0)</f>
        <v>0</v>
      </c>
      <c r="I3539">
        <f>IF(Table1[[#This Row],[my_ent_2]]=Table1[[#This Row],[their_ent_2]], 1, 0)</f>
        <v>0</v>
      </c>
      <c r="J3539">
        <f>IF(Table1[[#This Row],[same_1]]=1 &amp; Table1[[#This Row],[same_2]]=1, 1, 0)</f>
        <v>0</v>
      </c>
      <c r="K3539">
        <f>IF(ISNUMBER(SEARCH(Table1[[#This Row],[their_ent_1]],Table1[[#This Row],[my_ent_1]])), 1, 0)</f>
        <v>0</v>
      </c>
      <c r="L3539">
        <f>IF(ISNUMBER(SEARCH(Table1[[#This Row],[their_ent_2]],Table1[[#This Row],[my_ent_2]])), 1, 0)</f>
        <v>0</v>
      </c>
    </row>
    <row r="3540" spans="1:12" hidden="1" x14ac:dyDescent="0.3">
      <c r="A3540" t="s">
        <v>723</v>
      </c>
      <c r="B3540" t="s">
        <v>12</v>
      </c>
      <c r="C3540" t="s">
        <v>724</v>
      </c>
      <c r="D3540" t="s">
        <v>725</v>
      </c>
      <c r="E3540" t="s">
        <v>726</v>
      </c>
      <c r="F3540">
        <v>0</v>
      </c>
      <c r="G3540">
        <v>3538</v>
      </c>
      <c r="H3540">
        <f>IF(Table1[[#This Row],[my_ent_1]]=Table1[[#This Row],[their_ent_1]], 1, 0)</f>
        <v>0</v>
      </c>
      <c r="I3540">
        <f>IF(Table1[[#This Row],[my_ent_2]]=Table1[[#This Row],[their_ent_2]], 1, 0)</f>
        <v>0</v>
      </c>
      <c r="J3540">
        <f>IF(Table1[[#This Row],[same_1]]=1 &amp; Table1[[#This Row],[same_2]]=1, 1, 0)</f>
        <v>0</v>
      </c>
      <c r="K3540">
        <f>IF(ISNUMBER(SEARCH(Table1[[#This Row],[their_ent_1]],Table1[[#This Row],[my_ent_1]])), 1, 0)</f>
        <v>0</v>
      </c>
      <c r="L3540">
        <f>IF(ISNUMBER(SEARCH(Table1[[#This Row],[their_ent_2]],Table1[[#This Row],[my_ent_2]])), 1, 0)</f>
        <v>0</v>
      </c>
    </row>
    <row r="3541" spans="1:12" hidden="1" x14ac:dyDescent="0.3">
      <c r="A3541" t="s">
        <v>9160</v>
      </c>
      <c r="B3541" t="s">
        <v>2099</v>
      </c>
      <c r="C3541" t="s">
        <v>9161</v>
      </c>
      <c r="D3541" t="s">
        <v>27</v>
      </c>
      <c r="E3541" t="s">
        <v>27</v>
      </c>
      <c r="F3541">
        <v>0</v>
      </c>
      <c r="G3541">
        <v>3539</v>
      </c>
      <c r="H3541">
        <f>IF(Table1[[#This Row],[my_ent_1]]=Table1[[#This Row],[their_ent_1]], 1, 0)</f>
        <v>0</v>
      </c>
      <c r="I3541">
        <f>IF(Table1[[#This Row],[my_ent_2]]=Table1[[#This Row],[their_ent_2]], 1, 0)</f>
        <v>1</v>
      </c>
      <c r="J3541">
        <f>IF(Table1[[#This Row],[same_1]]=1 &amp; Table1[[#This Row],[same_2]]=1, 1, 0)</f>
        <v>0</v>
      </c>
      <c r="K3541">
        <f>IF(ISNUMBER(SEARCH(Table1[[#This Row],[their_ent_1]],Table1[[#This Row],[my_ent_1]])), 1, 0)</f>
        <v>0</v>
      </c>
      <c r="L3541">
        <f>IF(ISNUMBER(SEARCH(Table1[[#This Row],[their_ent_2]],Table1[[#This Row],[my_ent_2]])), 1, 0)</f>
        <v>1</v>
      </c>
    </row>
    <row r="3542" spans="1:12" hidden="1" x14ac:dyDescent="0.3">
      <c r="A3542" t="s">
        <v>9162</v>
      </c>
      <c r="B3542" t="s">
        <v>9163</v>
      </c>
      <c r="C3542" t="s">
        <v>9164</v>
      </c>
      <c r="D3542" t="s">
        <v>9165</v>
      </c>
      <c r="E3542" t="s">
        <v>9166</v>
      </c>
      <c r="F3542">
        <v>0</v>
      </c>
      <c r="G3542">
        <v>3540</v>
      </c>
      <c r="H3542">
        <f>IF(Table1[[#This Row],[my_ent_1]]=Table1[[#This Row],[their_ent_1]], 1, 0)</f>
        <v>0</v>
      </c>
      <c r="I3542">
        <f>IF(Table1[[#This Row],[my_ent_2]]=Table1[[#This Row],[their_ent_2]], 1, 0)</f>
        <v>0</v>
      </c>
      <c r="J3542">
        <f>IF(Table1[[#This Row],[same_1]]=1 &amp; Table1[[#This Row],[same_2]]=1, 1, 0)</f>
        <v>0</v>
      </c>
      <c r="K3542">
        <f>IF(ISNUMBER(SEARCH(Table1[[#This Row],[their_ent_1]],Table1[[#This Row],[my_ent_1]])), 1, 0)</f>
        <v>0</v>
      </c>
      <c r="L3542">
        <f>IF(ISNUMBER(SEARCH(Table1[[#This Row],[their_ent_2]],Table1[[#This Row],[my_ent_2]])), 1, 0)</f>
        <v>0</v>
      </c>
    </row>
    <row r="3543" spans="1:12" x14ac:dyDescent="0.3">
      <c r="A3543" t="s">
        <v>3676</v>
      </c>
      <c r="B3543" t="s">
        <v>3677</v>
      </c>
      <c r="C3543" t="s">
        <v>2210</v>
      </c>
      <c r="D3543" t="s">
        <v>369</v>
      </c>
      <c r="E3543" t="s">
        <v>369</v>
      </c>
      <c r="F3543">
        <v>0</v>
      </c>
      <c r="G3543">
        <v>3541</v>
      </c>
      <c r="H3543">
        <f>IF(Table1[[#This Row],[my_ent_1]]=Table1[[#This Row],[their_ent_1]], 1, 0)</f>
        <v>0</v>
      </c>
      <c r="I3543">
        <f>IF(Table1[[#This Row],[my_ent_2]]=Table1[[#This Row],[their_ent_2]], 1, 0)</f>
        <v>1</v>
      </c>
      <c r="J3543">
        <f>IF(Table1[[#This Row],[same_1]]=1 &amp; Table1[[#This Row],[same_2]]=1, 1, 0)</f>
        <v>0</v>
      </c>
      <c r="K3543">
        <f>IF(ISNUMBER(SEARCH(Table1[[#This Row],[their_ent_1]],Table1[[#This Row],[my_ent_1]])), 1, 0)</f>
        <v>1</v>
      </c>
      <c r="L3543">
        <f>IF(ISNUMBER(SEARCH(Table1[[#This Row],[their_ent_2]],Table1[[#This Row],[my_ent_2]])), 1, 0)</f>
        <v>1</v>
      </c>
    </row>
    <row r="3544" spans="1:12" x14ac:dyDescent="0.3">
      <c r="A3544" t="s">
        <v>9167</v>
      </c>
      <c r="B3544" t="s">
        <v>3855</v>
      </c>
      <c r="C3544" t="s">
        <v>9168</v>
      </c>
      <c r="D3544" t="s">
        <v>9169</v>
      </c>
      <c r="E3544" t="s">
        <v>9169</v>
      </c>
      <c r="F3544">
        <v>0</v>
      </c>
      <c r="G3544">
        <v>3542</v>
      </c>
      <c r="H3544">
        <f>IF(Table1[[#This Row],[my_ent_1]]=Table1[[#This Row],[their_ent_1]], 1, 0)</f>
        <v>0</v>
      </c>
      <c r="I3544">
        <f>IF(Table1[[#This Row],[my_ent_2]]=Table1[[#This Row],[their_ent_2]], 1, 0)</f>
        <v>1</v>
      </c>
      <c r="J3544">
        <f>IF(Table1[[#This Row],[same_1]]=1 &amp; Table1[[#This Row],[same_2]]=1, 1, 0)</f>
        <v>0</v>
      </c>
      <c r="K3544">
        <f>IF(ISNUMBER(SEARCH(Table1[[#This Row],[their_ent_1]],Table1[[#This Row],[my_ent_1]])), 1, 0)</f>
        <v>1</v>
      </c>
      <c r="L3544">
        <f>IF(ISNUMBER(SEARCH(Table1[[#This Row],[their_ent_2]],Table1[[#This Row],[my_ent_2]])), 1, 0)</f>
        <v>1</v>
      </c>
    </row>
    <row r="3545" spans="1:12" x14ac:dyDescent="0.3">
      <c r="A3545" t="s">
        <v>9170</v>
      </c>
      <c r="B3545" t="s">
        <v>57</v>
      </c>
      <c r="C3545" t="s">
        <v>36</v>
      </c>
      <c r="D3545" t="s">
        <v>405</v>
      </c>
      <c r="E3545" t="s">
        <v>25</v>
      </c>
      <c r="F3545">
        <v>0</v>
      </c>
      <c r="G3545">
        <v>3543</v>
      </c>
      <c r="H3545">
        <f>IF(Table1[[#This Row],[my_ent_1]]=Table1[[#This Row],[their_ent_1]], 1, 0)</f>
        <v>0</v>
      </c>
      <c r="I3545">
        <f>IF(Table1[[#This Row],[my_ent_2]]=Table1[[#This Row],[their_ent_2]], 1, 0)</f>
        <v>0</v>
      </c>
      <c r="J3545">
        <f>IF(Table1[[#This Row],[same_1]]=1 &amp; Table1[[#This Row],[same_2]]=1, 1, 0)</f>
        <v>0</v>
      </c>
      <c r="K3545">
        <f>IF(ISNUMBER(SEARCH(Table1[[#This Row],[their_ent_1]],Table1[[#This Row],[my_ent_1]])), 1, 0)</f>
        <v>1</v>
      </c>
      <c r="L3545">
        <f>IF(ISNUMBER(SEARCH(Table1[[#This Row],[their_ent_2]],Table1[[#This Row],[my_ent_2]])), 1, 0)</f>
        <v>1</v>
      </c>
    </row>
    <row r="3546" spans="1:12" hidden="1" x14ac:dyDescent="0.3">
      <c r="A3546" t="s">
        <v>9171</v>
      </c>
      <c r="B3546" t="s">
        <v>9172</v>
      </c>
      <c r="C3546" t="s">
        <v>9173</v>
      </c>
      <c r="D3546" t="s">
        <v>2262</v>
      </c>
      <c r="E3546" t="s">
        <v>1558</v>
      </c>
      <c r="F3546">
        <v>0</v>
      </c>
      <c r="G3546">
        <v>3544</v>
      </c>
      <c r="H3546">
        <f>IF(Table1[[#This Row],[my_ent_1]]=Table1[[#This Row],[their_ent_1]], 1, 0)</f>
        <v>0</v>
      </c>
      <c r="I3546">
        <f>IF(Table1[[#This Row],[my_ent_2]]=Table1[[#This Row],[their_ent_2]], 1, 0)</f>
        <v>0</v>
      </c>
      <c r="J3546">
        <f>IF(Table1[[#This Row],[same_1]]=1 &amp; Table1[[#This Row],[same_2]]=1, 1, 0)</f>
        <v>0</v>
      </c>
      <c r="K3546">
        <f>IF(ISNUMBER(SEARCH(Table1[[#This Row],[their_ent_1]],Table1[[#This Row],[my_ent_1]])), 1, 0)</f>
        <v>0</v>
      </c>
      <c r="L3546">
        <f>IF(ISNUMBER(SEARCH(Table1[[#This Row],[their_ent_2]],Table1[[#This Row],[my_ent_2]])), 1, 0)</f>
        <v>0</v>
      </c>
    </row>
    <row r="3547" spans="1:12" x14ac:dyDescent="0.3">
      <c r="A3547" t="s">
        <v>9174</v>
      </c>
      <c r="B3547" t="s">
        <v>390</v>
      </c>
      <c r="C3547" t="s">
        <v>390</v>
      </c>
      <c r="D3547" t="s">
        <v>9175</v>
      </c>
      <c r="E3547" t="s">
        <v>36</v>
      </c>
      <c r="F3547">
        <v>0</v>
      </c>
      <c r="G3547">
        <v>3545</v>
      </c>
      <c r="H3547">
        <f>IF(Table1[[#This Row],[my_ent_1]]=Table1[[#This Row],[their_ent_1]], 1, 0)</f>
        <v>1</v>
      </c>
      <c r="I3547">
        <f>IF(Table1[[#This Row],[my_ent_2]]=Table1[[#This Row],[their_ent_2]], 1, 0)</f>
        <v>0</v>
      </c>
      <c r="J3547">
        <f>IF(Table1[[#This Row],[same_1]]=1 &amp; Table1[[#This Row],[same_2]]=1, 1, 0)</f>
        <v>0</v>
      </c>
      <c r="K3547">
        <f>IF(ISNUMBER(SEARCH(Table1[[#This Row],[their_ent_1]],Table1[[#This Row],[my_ent_1]])), 1, 0)</f>
        <v>1</v>
      </c>
      <c r="L3547">
        <f>IF(ISNUMBER(SEARCH(Table1[[#This Row],[their_ent_2]],Table1[[#This Row],[my_ent_2]])), 1, 0)</f>
        <v>1</v>
      </c>
    </row>
    <row r="3548" spans="1:12" x14ac:dyDescent="0.3">
      <c r="A3548" t="s">
        <v>9176</v>
      </c>
      <c r="B3548" t="s">
        <v>1481</v>
      </c>
      <c r="C3548" t="s">
        <v>1481</v>
      </c>
      <c r="D3548" t="s">
        <v>1658</v>
      </c>
      <c r="E3548" t="s">
        <v>1659</v>
      </c>
      <c r="F3548">
        <v>0</v>
      </c>
      <c r="G3548">
        <v>3546</v>
      </c>
      <c r="H3548">
        <f>IF(Table1[[#This Row],[my_ent_1]]=Table1[[#This Row],[their_ent_1]], 1, 0)</f>
        <v>1</v>
      </c>
      <c r="I3548">
        <f>IF(Table1[[#This Row],[my_ent_2]]=Table1[[#This Row],[their_ent_2]], 1, 0)</f>
        <v>0</v>
      </c>
      <c r="J3548">
        <f>IF(Table1[[#This Row],[same_1]]=1 &amp; Table1[[#This Row],[same_2]]=1, 1, 0)</f>
        <v>0</v>
      </c>
      <c r="K3548">
        <f>IF(ISNUMBER(SEARCH(Table1[[#This Row],[their_ent_1]],Table1[[#This Row],[my_ent_1]])), 1, 0)</f>
        <v>1</v>
      </c>
      <c r="L3548">
        <f>IF(ISNUMBER(SEARCH(Table1[[#This Row],[their_ent_2]],Table1[[#This Row],[my_ent_2]])), 1, 0)</f>
        <v>1</v>
      </c>
    </row>
    <row r="3549" spans="1:12" hidden="1" x14ac:dyDescent="0.3">
      <c r="A3549" t="s">
        <v>9177</v>
      </c>
      <c r="B3549" t="s">
        <v>9178</v>
      </c>
      <c r="C3549" t="s">
        <v>9179</v>
      </c>
      <c r="D3549" t="s">
        <v>143</v>
      </c>
      <c r="E3549" t="s">
        <v>9180</v>
      </c>
      <c r="F3549">
        <v>0</v>
      </c>
      <c r="G3549">
        <v>3547</v>
      </c>
      <c r="H3549">
        <f>IF(Table1[[#This Row],[my_ent_1]]=Table1[[#This Row],[their_ent_1]], 1, 0)</f>
        <v>0</v>
      </c>
      <c r="I3549">
        <f>IF(Table1[[#This Row],[my_ent_2]]=Table1[[#This Row],[their_ent_2]], 1, 0)</f>
        <v>0</v>
      </c>
      <c r="J3549">
        <f>IF(Table1[[#This Row],[same_1]]=1 &amp; Table1[[#This Row],[same_2]]=1, 1, 0)</f>
        <v>0</v>
      </c>
      <c r="K3549">
        <f>IF(ISNUMBER(SEARCH(Table1[[#This Row],[their_ent_1]],Table1[[#This Row],[my_ent_1]])), 1, 0)</f>
        <v>1</v>
      </c>
      <c r="L3549">
        <f>IF(ISNUMBER(SEARCH(Table1[[#This Row],[their_ent_2]],Table1[[#This Row],[my_ent_2]])), 1, 0)</f>
        <v>0</v>
      </c>
    </row>
    <row r="3550" spans="1:12" hidden="1" x14ac:dyDescent="0.3">
      <c r="A3550" t="s">
        <v>7523</v>
      </c>
      <c r="B3550" t="s">
        <v>3496</v>
      </c>
      <c r="C3550" t="s">
        <v>7524</v>
      </c>
      <c r="D3550" t="s">
        <v>4273</v>
      </c>
      <c r="E3550" t="s">
        <v>4273</v>
      </c>
      <c r="F3550">
        <v>0</v>
      </c>
      <c r="G3550">
        <v>3548</v>
      </c>
      <c r="H3550">
        <f>IF(Table1[[#This Row],[my_ent_1]]=Table1[[#This Row],[their_ent_1]], 1, 0)</f>
        <v>0</v>
      </c>
      <c r="I3550">
        <f>IF(Table1[[#This Row],[my_ent_2]]=Table1[[#This Row],[their_ent_2]], 1, 0)</f>
        <v>1</v>
      </c>
      <c r="J3550">
        <f>IF(Table1[[#This Row],[same_1]]=1 &amp; Table1[[#This Row],[same_2]]=1, 1, 0)</f>
        <v>0</v>
      </c>
      <c r="K3550">
        <f>IF(ISNUMBER(SEARCH(Table1[[#This Row],[their_ent_1]],Table1[[#This Row],[my_ent_1]])), 1, 0)</f>
        <v>0</v>
      </c>
      <c r="L3550">
        <f>IF(ISNUMBER(SEARCH(Table1[[#This Row],[their_ent_2]],Table1[[#This Row],[my_ent_2]])), 1, 0)</f>
        <v>1</v>
      </c>
    </row>
    <row r="3551" spans="1:12" hidden="1" x14ac:dyDescent="0.3">
      <c r="A3551" t="s">
        <v>9181</v>
      </c>
      <c r="B3551" t="s">
        <v>5456</v>
      </c>
      <c r="C3551" t="s">
        <v>9182</v>
      </c>
      <c r="D3551" t="s">
        <v>9183</v>
      </c>
      <c r="E3551" t="s">
        <v>5456</v>
      </c>
      <c r="F3551">
        <v>0</v>
      </c>
      <c r="G3551">
        <v>3549</v>
      </c>
      <c r="H3551">
        <f>IF(Table1[[#This Row],[my_ent_1]]=Table1[[#This Row],[their_ent_1]], 1, 0)</f>
        <v>0</v>
      </c>
      <c r="I3551">
        <f>IF(Table1[[#This Row],[my_ent_2]]=Table1[[#This Row],[their_ent_2]], 1, 0)</f>
        <v>0</v>
      </c>
      <c r="J3551">
        <f>IF(Table1[[#This Row],[same_1]]=1 &amp; Table1[[#This Row],[same_2]]=1, 1, 0)</f>
        <v>0</v>
      </c>
      <c r="K3551">
        <f>IF(ISNUMBER(SEARCH(Table1[[#This Row],[their_ent_1]],Table1[[#This Row],[my_ent_1]])), 1, 0)</f>
        <v>0</v>
      </c>
      <c r="L3551">
        <f>IF(ISNUMBER(SEARCH(Table1[[#This Row],[their_ent_2]],Table1[[#This Row],[my_ent_2]])), 1, 0)</f>
        <v>0</v>
      </c>
    </row>
    <row r="3552" spans="1:12" hidden="1" x14ac:dyDescent="0.3">
      <c r="A3552" t="s">
        <v>9184</v>
      </c>
      <c r="B3552" t="s">
        <v>9185</v>
      </c>
      <c r="C3552" t="s">
        <v>9185</v>
      </c>
      <c r="D3552" t="s">
        <v>27</v>
      </c>
      <c r="E3552" t="s">
        <v>9186</v>
      </c>
      <c r="F3552">
        <v>0</v>
      </c>
      <c r="G3552">
        <v>3550</v>
      </c>
      <c r="H3552">
        <f>IF(Table1[[#This Row],[my_ent_1]]=Table1[[#This Row],[their_ent_1]], 1, 0)</f>
        <v>1</v>
      </c>
      <c r="I3552">
        <f>IF(Table1[[#This Row],[my_ent_2]]=Table1[[#This Row],[their_ent_2]], 1, 0)</f>
        <v>0</v>
      </c>
      <c r="J3552">
        <f>IF(Table1[[#This Row],[same_1]]=1 &amp; Table1[[#This Row],[same_2]]=1, 1, 0)</f>
        <v>0</v>
      </c>
      <c r="K3552">
        <f>IF(ISNUMBER(SEARCH(Table1[[#This Row],[their_ent_1]],Table1[[#This Row],[my_ent_1]])), 1, 0)</f>
        <v>1</v>
      </c>
      <c r="L3552">
        <f>IF(ISNUMBER(SEARCH(Table1[[#This Row],[their_ent_2]],Table1[[#This Row],[my_ent_2]])), 1, 0)</f>
        <v>0</v>
      </c>
    </row>
    <row r="3553" spans="1:12" hidden="1" x14ac:dyDescent="0.3">
      <c r="A3553" t="s">
        <v>9187</v>
      </c>
      <c r="B3553" t="s">
        <v>9188</v>
      </c>
      <c r="C3553" t="s">
        <v>5953</v>
      </c>
      <c r="D3553" t="s">
        <v>2074</v>
      </c>
      <c r="E3553" t="s">
        <v>9189</v>
      </c>
      <c r="F3553">
        <v>0</v>
      </c>
      <c r="G3553">
        <v>3551</v>
      </c>
      <c r="H3553">
        <f>IF(Table1[[#This Row],[my_ent_1]]=Table1[[#This Row],[their_ent_1]], 1, 0)</f>
        <v>0</v>
      </c>
      <c r="I3553">
        <f>IF(Table1[[#This Row],[my_ent_2]]=Table1[[#This Row],[their_ent_2]], 1, 0)</f>
        <v>0</v>
      </c>
      <c r="J3553">
        <f>IF(Table1[[#This Row],[same_1]]=1 &amp; Table1[[#This Row],[same_2]]=1, 1, 0)</f>
        <v>0</v>
      </c>
      <c r="K3553">
        <f>IF(ISNUMBER(SEARCH(Table1[[#This Row],[their_ent_1]],Table1[[#This Row],[my_ent_1]])), 1, 0)</f>
        <v>0</v>
      </c>
      <c r="L3553">
        <f>IF(ISNUMBER(SEARCH(Table1[[#This Row],[their_ent_2]],Table1[[#This Row],[my_ent_2]])), 1, 0)</f>
        <v>0</v>
      </c>
    </row>
    <row r="3554" spans="1:12" hidden="1" x14ac:dyDescent="0.3">
      <c r="A3554" t="s">
        <v>9190</v>
      </c>
      <c r="B3554" t="s">
        <v>9191</v>
      </c>
      <c r="C3554" t="s">
        <v>9192</v>
      </c>
      <c r="D3554" t="s">
        <v>9193</v>
      </c>
      <c r="E3554" t="s">
        <v>736</v>
      </c>
      <c r="F3554">
        <v>0</v>
      </c>
      <c r="G3554">
        <v>3552</v>
      </c>
      <c r="H3554">
        <f>IF(Table1[[#This Row],[my_ent_1]]=Table1[[#This Row],[their_ent_1]], 1, 0)</f>
        <v>0</v>
      </c>
      <c r="I3554">
        <f>IF(Table1[[#This Row],[my_ent_2]]=Table1[[#This Row],[their_ent_2]], 1, 0)</f>
        <v>0</v>
      </c>
      <c r="J3554">
        <f>IF(Table1[[#This Row],[same_1]]=1 &amp; Table1[[#This Row],[same_2]]=1, 1, 0)</f>
        <v>0</v>
      </c>
      <c r="K3554">
        <f>IF(ISNUMBER(SEARCH(Table1[[#This Row],[their_ent_1]],Table1[[#This Row],[my_ent_1]])), 1, 0)</f>
        <v>0</v>
      </c>
      <c r="L3554">
        <f>IF(ISNUMBER(SEARCH(Table1[[#This Row],[their_ent_2]],Table1[[#This Row],[my_ent_2]])), 1, 0)</f>
        <v>0</v>
      </c>
    </row>
    <row r="3555" spans="1:12" hidden="1" x14ac:dyDescent="0.3">
      <c r="A3555" t="s">
        <v>9194</v>
      </c>
      <c r="B3555" t="s">
        <v>9195</v>
      </c>
      <c r="C3555" t="s">
        <v>9195</v>
      </c>
      <c r="D3555" t="s">
        <v>143</v>
      </c>
      <c r="E3555" t="s">
        <v>9196</v>
      </c>
      <c r="F3555">
        <v>0</v>
      </c>
      <c r="G3555">
        <v>3553</v>
      </c>
      <c r="H3555">
        <f>IF(Table1[[#This Row],[my_ent_1]]=Table1[[#This Row],[their_ent_1]], 1, 0)</f>
        <v>1</v>
      </c>
      <c r="I3555">
        <f>IF(Table1[[#This Row],[my_ent_2]]=Table1[[#This Row],[their_ent_2]], 1, 0)</f>
        <v>0</v>
      </c>
      <c r="J3555">
        <f>IF(Table1[[#This Row],[same_1]]=1 &amp; Table1[[#This Row],[same_2]]=1, 1, 0)</f>
        <v>0</v>
      </c>
      <c r="K3555">
        <f>IF(ISNUMBER(SEARCH(Table1[[#This Row],[their_ent_1]],Table1[[#This Row],[my_ent_1]])), 1, 0)</f>
        <v>1</v>
      </c>
      <c r="L3555">
        <f>IF(ISNUMBER(SEARCH(Table1[[#This Row],[their_ent_2]],Table1[[#This Row],[my_ent_2]])), 1, 0)</f>
        <v>0</v>
      </c>
    </row>
    <row r="3556" spans="1:12" hidden="1" x14ac:dyDescent="0.3">
      <c r="A3556" t="s">
        <v>9197</v>
      </c>
      <c r="B3556" t="s">
        <v>412</v>
      </c>
      <c r="C3556" t="s">
        <v>4109</v>
      </c>
      <c r="D3556" t="s">
        <v>2160</v>
      </c>
      <c r="E3556" t="s">
        <v>39</v>
      </c>
      <c r="F3556">
        <v>0</v>
      </c>
      <c r="G3556">
        <v>3554</v>
      </c>
      <c r="H3556">
        <f>IF(Table1[[#This Row],[my_ent_1]]=Table1[[#This Row],[their_ent_1]], 1, 0)</f>
        <v>0</v>
      </c>
      <c r="I3556">
        <f>IF(Table1[[#This Row],[my_ent_2]]=Table1[[#This Row],[their_ent_2]], 1, 0)</f>
        <v>0</v>
      </c>
      <c r="J3556">
        <f>IF(Table1[[#This Row],[same_1]]=1 &amp; Table1[[#This Row],[same_2]]=1, 1, 0)</f>
        <v>0</v>
      </c>
      <c r="K3556">
        <f>IF(ISNUMBER(SEARCH(Table1[[#This Row],[their_ent_1]],Table1[[#This Row],[my_ent_1]])), 1, 0)</f>
        <v>0</v>
      </c>
      <c r="L3556">
        <f>IF(ISNUMBER(SEARCH(Table1[[#This Row],[their_ent_2]],Table1[[#This Row],[my_ent_2]])), 1, 0)</f>
        <v>0</v>
      </c>
    </row>
    <row r="3557" spans="1:12" hidden="1" x14ac:dyDescent="0.3">
      <c r="A3557" t="s">
        <v>9198</v>
      </c>
      <c r="B3557" t="s">
        <v>9199</v>
      </c>
      <c r="C3557" t="s">
        <v>9199</v>
      </c>
      <c r="D3557" t="s">
        <v>9200</v>
      </c>
      <c r="E3557" t="s">
        <v>191</v>
      </c>
      <c r="F3557">
        <v>0</v>
      </c>
      <c r="G3557">
        <v>3555</v>
      </c>
      <c r="H3557">
        <f>IF(Table1[[#This Row],[my_ent_1]]=Table1[[#This Row],[their_ent_1]], 1, 0)</f>
        <v>1</v>
      </c>
      <c r="I3557">
        <f>IF(Table1[[#This Row],[my_ent_2]]=Table1[[#This Row],[their_ent_2]], 1, 0)</f>
        <v>0</v>
      </c>
      <c r="J3557">
        <f>IF(Table1[[#This Row],[same_1]]=1 &amp; Table1[[#This Row],[same_2]]=1, 1, 0)</f>
        <v>0</v>
      </c>
      <c r="K3557">
        <f>IF(ISNUMBER(SEARCH(Table1[[#This Row],[their_ent_1]],Table1[[#This Row],[my_ent_1]])), 1, 0)</f>
        <v>1</v>
      </c>
      <c r="L3557">
        <f>IF(ISNUMBER(SEARCH(Table1[[#This Row],[their_ent_2]],Table1[[#This Row],[my_ent_2]])), 1, 0)</f>
        <v>0</v>
      </c>
    </row>
    <row r="3558" spans="1:12" hidden="1" x14ac:dyDescent="0.3">
      <c r="A3558" t="s">
        <v>9201</v>
      </c>
      <c r="B3558" t="s">
        <v>22</v>
      </c>
      <c r="C3558" t="s">
        <v>22</v>
      </c>
      <c r="D3558" t="s">
        <v>143</v>
      </c>
      <c r="E3558" t="s">
        <v>9202</v>
      </c>
      <c r="F3558">
        <v>0</v>
      </c>
      <c r="G3558">
        <v>3556</v>
      </c>
      <c r="H3558">
        <f>IF(Table1[[#This Row],[my_ent_1]]=Table1[[#This Row],[their_ent_1]], 1, 0)</f>
        <v>1</v>
      </c>
      <c r="I3558">
        <f>IF(Table1[[#This Row],[my_ent_2]]=Table1[[#This Row],[their_ent_2]], 1, 0)</f>
        <v>0</v>
      </c>
      <c r="J3558">
        <f>IF(Table1[[#This Row],[same_1]]=1 &amp; Table1[[#This Row],[same_2]]=1, 1, 0)</f>
        <v>0</v>
      </c>
      <c r="K3558">
        <f>IF(ISNUMBER(SEARCH(Table1[[#This Row],[their_ent_1]],Table1[[#This Row],[my_ent_1]])), 1, 0)</f>
        <v>1</v>
      </c>
      <c r="L3558">
        <f>IF(ISNUMBER(SEARCH(Table1[[#This Row],[their_ent_2]],Table1[[#This Row],[my_ent_2]])), 1, 0)</f>
        <v>0</v>
      </c>
    </row>
    <row r="3559" spans="1:12" hidden="1" x14ac:dyDescent="0.3">
      <c r="A3559" t="s">
        <v>5542</v>
      </c>
      <c r="B3559" t="s">
        <v>623</v>
      </c>
      <c r="C3559" t="s">
        <v>5543</v>
      </c>
      <c r="D3559" t="s">
        <v>5544</v>
      </c>
      <c r="E3559" t="s">
        <v>5545</v>
      </c>
      <c r="F3559">
        <v>0</v>
      </c>
      <c r="G3559">
        <v>3557</v>
      </c>
      <c r="H3559">
        <f>IF(Table1[[#This Row],[my_ent_1]]=Table1[[#This Row],[their_ent_1]], 1, 0)</f>
        <v>0</v>
      </c>
      <c r="I3559">
        <f>IF(Table1[[#This Row],[my_ent_2]]=Table1[[#This Row],[their_ent_2]], 1, 0)</f>
        <v>0</v>
      </c>
      <c r="J3559">
        <f>IF(Table1[[#This Row],[same_1]]=1 &amp; Table1[[#This Row],[same_2]]=1, 1, 0)</f>
        <v>0</v>
      </c>
      <c r="K3559">
        <f>IF(ISNUMBER(SEARCH(Table1[[#This Row],[their_ent_1]],Table1[[#This Row],[my_ent_1]])), 1, 0)</f>
        <v>0</v>
      </c>
      <c r="L3559">
        <f>IF(ISNUMBER(SEARCH(Table1[[#This Row],[their_ent_2]],Table1[[#This Row],[my_ent_2]])), 1, 0)</f>
        <v>0</v>
      </c>
    </row>
    <row r="3560" spans="1:12" hidden="1" x14ac:dyDescent="0.3">
      <c r="A3560" t="s">
        <v>9203</v>
      </c>
      <c r="B3560" t="s">
        <v>1644</v>
      </c>
      <c r="C3560" t="s">
        <v>9204</v>
      </c>
      <c r="D3560" t="s">
        <v>142</v>
      </c>
      <c r="E3560" t="s">
        <v>9205</v>
      </c>
      <c r="F3560">
        <v>0</v>
      </c>
      <c r="G3560">
        <v>3558</v>
      </c>
      <c r="H3560">
        <f>IF(Table1[[#This Row],[my_ent_1]]=Table1[[#This Row],[their_ent_1]], 1, 0)</f>
        <v>0</v>
      </c>
      <c r="I3560">
        <f>IF(Table1[[#This Row],[my_ent_2]]=Table1[[#This Row],[their_ent_2]], 1, 0)</f>
        <v>0</v>
      </c>
      <c r="J3560">
        <f>IF(Table1[[#This Row],[same_1]]=1 &amp; Table1[[#This Row],[same_2]]=1, 1, 0)</f>
        <v>0</v>
      </c>
      <c r="K3560">
        <f>IF(ISNUMBER(SEARCH(Table1[[#This Row],[their_ent_1]],Table1[[#This Row],[my_ent_1]])), 1, 0)</f>
        <v>0</v>
      </c>
      <c r="L3560">
        <f>IF(ISNUMBER(SEARCH(Table1[[#This Row],[their_ent_2]],Table1[[#This Row],[my_ent_2]])), 1, 0)</f>
        <v>0</v>
      </c>
    </row>
    <row r="3561" spans="1:12" hidden="1" x14ac:dyDescent="0.3">
      <c r="A3561" t="s">
        <v>9206</v>
      </c>
      <c r="B3561" t="s">
        <v>9207</v>
      </c>
      <c r="C3561" t="s">
        <v>9207</v>
      </c>
      <c r="D3561" t="s">
        <v>9208</v>
      </c>
      <c r="E3561" t="s">
        <v>9209</v>
      </c>
      <c r="F3561">
        <v>0</v>
      </c>
      <c r="G3561">
        <v>3559</v>
      </c>
      <c r="H3561">
        <f>IF(Table1[[#This Row],[my_ent_1]]=Table1[[#This Row],[their_ent_1]], 1, 0)</f>
        <v>1</v>
      </c>
      <c r="I3561">
        <f>IF(Table1[[#This Row],[my_ent_2]]=Table1[[#This Row],[their_ent_2]], 1, 0)</f>
        <v>0</v>
      </c>
      <c r="J3561">
        <f>IF(Table1[[#This Row],[same_1]]=1 &amp; Table1[[#This Row],[same_2]]=1, 1, 0)</f>
        <v>0</v>
      </c>
      <c r="K3561">
        <f>IF(ISNUMBER(SEARCH(Table1[[#This Row],[their_ent_1]],Table1[[#This Row],[my_ent_1]])), 1, 0)</f>
        <v>1</v>
      </c>
      <c r="L3561">
        <f>IF(ISNUMBER(SEARCH(Table1[[#This Row],[their_ent_2]],Table1[[#This Row],[my_ent_2]])), 1, 0)</f>
        <v>0</v>
      </c>
    </row>
    <row r="3562" spans="1:12" hidden="1" x14ac:dyDescent="0.3">
      <c r="A3562" t="s">
        <v>9210</v>
      </c>
      <c r="B3562" t="s">
        <v>9211</v>
      </c>
      <c r="C3562" t="s">
        <v>9211</v>
      </c>
      <c r="D3562" t="s">
        <v>9212</v>
      </c>
      <c r="E3562" t="s">
        <v>9213</v>
      </c>
      <c r="F3562">
        <v>0</v>
      </c>
      <c r="G3562">
        <v>3560</v>
      </c>
      <c r="H3562">
        <f>IF(Table1[[#This Row],[my_ent_1]]=Table1[[#This Row],[their_ent_1]], 1, 0)</f>
        <v>1</v>
      </c>
      <c r="I3562">
        <f>IF(Table1[[#This Row],[my_ent_2]]=Table1[[#This Row],[their_ent_2]], 1, 0)</f>
        <v>0</v>
      </c>
      <c r="J3562">
        <f>IF(Table1[[#This Row],[same_1]]=1 &amp; Table1[[#This Row],[same_2]]=1, 1, 0)</f>
        <v>0</v>
      </c>
      <c r="K3562">
        <f>IF(ISNUMBER(SEARCH(Table1[[#This Row],[their_ent_1]],Table1[[#This Row],[my_ent_1]])), 1, 0)</f>
        <v>1</v>
      </c>
      <c r="L3562">
        <f>IF(ISNUMBER(SEARCH(Table1[[#This Row],[their_ent_2]],Table1[[#This Row],[my_ent_2]])), 1, 0)</f>
        <v>0</v>
      </c>
    </row>
    <row r="3563" spans="1:12" hidden="1" x14ac:dyDescent="0.3">
      <c r="A3563" t="s">
        <v>9214</v>
      </c>
      <c r="B3563" t="s">
        <v>9215</v>
      </c>
      <c r="C3563" t="s">
        <v>9216</v>
      </c>
      <c r="D3563" t="s">
        <v>9216</v>
      </c>
      <c r="E3563" t="s">
        <v>9217</v>
      </c>
      <c r="F3563">
        <v>0</v>
      </c>
      <c r="G3563">
        <v>3561</v>
      </c>
      <c r="H3563">
        <f>IF(Table1[[#This Row],[my_ent_1]]=Table1[[#This Row],[their_ent_1]], 1, 0)</f>
        <v>0</v>
      </c>
      <c r="I3563">
        <f>IF(Table1[[#This Row],[my_ent_2]]=Table1[[#This Row],[their_ent_2]], 1, 0)</f>
        <v>0</v>
      </c>
      <c r="J3563">
        <f>IF(Table1[[#This Row],[same_1]]=1 &amp; Table1[[#This Row],[same_2]]=1, 1, 0)</f>
        <v>0</v>
      </c>
      <c r="K3563">
        <f>IF(ISNUMBER(SEARCH(Table1[[#This Row],[their_ent_1]],Table1[[#This Row],[my_ent_1]])), 1, 0)</f>
        <v>0</v>
      </c>
      <c r="L3563">
        <f>IF(ISNUMBER(SEARCH(Table1[[#This Row],[their_ent_2]],Table1[[#This Row],[my_ent_2]])), 1, 0)</f>
        <v>0</v>
      </c>
    </row>
    <row r="3564" spans="1:12" hidden="1" x14ac:dyDescent="0.3">
      <c r="A3564" t="s">
        <v>9218</v>
      </c>
      <c r="B3564" t="s">
        <v>9219</v>
      </c>
      <c r="C3564" t="s">
        <v>3335</v>
      </c>
      <c r="D3564" t="s">
        <v>3335</v>
      </c>
      <c r="E3564" t="s">
        <v>9220</v>
      </c>
      <c r="F3564">
        <v>0</v>
      </c>
      <c r="G3564">
        <v>3562</v>
      </c>
      <c r="H3564">
        <f>IF(Table1[[#This Row],[my_ent_1]]=Table1[[#This Row],[their_ent_1]], 1, 0)</f>
        <v>0</v>
      </c>
      <c r="I3564">
        <f>IF(Table1[[#This Row],[my_ent_2]]=Table1[[#This Row],[their_ent_2]], 1, 0)</f>
        <v>0</v>
      </c>
      <c r="J3564">
        <f>IF(Table1[[#This Row],[same_1]]=1 &amp; Table1[[#This Row],[same_2]]=1, 1, 0)</f>
        <v>0</v>
      </c>
      <c r="K3564">
        <f>IF(ISNUMBER(SEARCH(Table1[[#This Row],[their_ent_1]],Table1[[#This Row],[my_ent_1]])), 1, 0)</f>
        <v>0</v>
      </c>
      <c r="L3564">
        <f>IF(ISNUMBER(SEARCH(Table1[[#This Row],[their_ent_2]],Table1[[#This Row],[my_ent_2]])), 1, 0)</f>
        <v>0</v>
      </c>
    </row>
    <row r="3565" spans="1:12" hidden="1" x14ac:dyDescent="0.3">
      <c r="A3565" t="s">
        <v>9221</v>
      </c>
      <c r="B3565" t="s">
        <v>9222</v>
      </c>
      <c r="C3565" t="s">
        <v>9223</v>
      </c>
      <c r="D3565" t="s">
        <v>9224</v>
      </c>
      <c r="E3565" t="s">
        <v>9225</v>
      </c>
      <c r="F3565">
        <v>0</v>
      </c>
      <c r="G3565">
        <v>3563</v>
      </c>
      <c r="H3565">
        <f>IF(Table1[[#This Row],[my_ent_1]]=Table1[[#This Row],[their_ent_1]], 1, 0)</f>
        <v>0</v>
      </c>
      <c r="I3565">
        <f>IF(Table1[[#This Row],[my_ent_2]]=Table1[[#This Row],[their_ent_2]], 1, 0)</f>
        <v>0</v>
      </c>
      <c r="J3565">
        <f>IF(Table1[[#This Row],[same_1]]=1 &amp; Table1[[#This Row],[same_2]]=1, 1, 0)</f>
        <v>0</v>
      </c>
      <c r="K3565">
        <f>IF(ISNUMBER(SEARCH(Table1[[#This Row],[their_ent_1]],Table1[[#This Row],[my_ent_1]])), 1, 0)</f>
        <v>1</v>
      </c>
      <c r="L3565">
        <f>IF(ISNUMBER(SEARCH(Table1[[#This Row],[their_ent_2]],Table1[[#This Row],[my_ent_2]])), 1, 0)</f>
        <v>0</v>
      </c>
    </row>
    <row r="3566" spans="1:12" hidden="1" x14ac:dyDescent="0.3">
      <c r="A3566" t="s">
        <v>9226</v>
      </c>
      <c r="B3566" t="s">
        <v>2562</v>
      </c>
      <c r="C3566" t="s">
        <v>2562</v>
      </c>
      <c r="D3566" t="s">
        <v>22</v>
      </c>
      <c r="E3566" t="s">
        <v>3730</v>
      </c>
      <c r="F3566">
        <v>0</v>
      </c>
      <c r="G3566">
        <v>3564</v>
      </c>
      <c r="H3566">
        <f>IF(Table1[[#This Row],[my_ent_1]]=Table1[[#This Row],[their_ent_1]], 1, 0)</f>
        <v>1</v>
      </c>
      <c r="I3566">
        <f>IF(Table1[[#This Row],[my_ent_2]]=Table1[[#This Row],[their_ent_2]], 1, 0)</f>
        <v>0</v>
      </c>
      <c r="J3566">
        <f>IF(Table1[[#This Row],[same_1]]=1 &amp; Table1[[#This Row],[same_2]]=1, 1, 0)</f>
        <v>0</v>
      </c>
      <c r="K3566">
        <f>IF(ISNUMBER(SEARCH(Table1[[#This Row],[their_ent_1]],Table1[[#This Row],[my_ent_1]])), 1, 0)</f>
        <v>1</v>
      </c>
      <c r="L3566">
        <f>IF(ISNUMBER(SEARCH(Table1[[#This Row],[their_ent_2]],Table1[[#This Row],[my_ent_2]])), 1, 0)</f>
        <v>0</v>
      </c>
    </row>
    <row r="3567" spans="1:12" hidden="1" x14ac:dyDescent="0.3">
      <c r="A3567" t="s">
        <v>9227</v>
      </c>
      <c r="B3567" t="s">
        <v>9228</v>
      </c>
      <c r="C3567" t="s">
        <v>9229</v>
      </c>
      <c r="D3567" t="s">
        <v>47</v>
      </c>
      <c r="E3567" t="s">
        <v>47</v>
      </c>
      <c r="F3567">
        <v>0</v>
      </c>
      <c r="G3567">
        <v>3565</v>
      </c>
      <c r="H3567">
        <f>IF(Table1[[#This Row],[my_ent_1]]=Table1[[#This Row],[their_ent_1]], 1, 0)</f>
        <v>0</v>
      </c>
      <c r="I3567">
        <f>IF(Table1[[#This Row],[my_ent_2]]=Table1[[#This Row],[their_ent_2]], 1, 0)</f>
        <v>1</v>
      </c>
      <c r="J3567">
        <f>IF(Table1[[#This Row],[same_1]]=1 &amp; Table1[[#This Row],[same_2]]=1, 1, 0)</f>
        <v>0</v>
      </c>
      <c r="K3567">
        <f>IF(ISNUMBER(SEARCH(Table1[[#This Row],[their_ent_1]],Table1[[#This Row],[my_ent_1]])), 1, 0)</f>
        <v>0</v>
      </c>
      <c r="L3567">
        <f>IF(ISNUMBER(SEARCH(Table1[[#This Row],[their_ent_2]],Table1[[#This Row],[my_ent_2]])), 1, 0)</f>
        <v>1</v>
      </c>
    </row>
    <row r="3568" spans="1:12" x14ac:dyDescent="0.3">
      <c r="A3568" t="s">
        <v>9230</v>
      </c>
      <c r="B3568" t="s">
        <v>9231</v>
      </c>
      <c r="C3568" t="s">
        <v>9232</v>
      </c>
      <c r="D3568" t="s">
        <v>9233</v>
      </c>
      <c r="E3568" t="s">
        <v>9233</v>
      </c>
      <c r="F3568">
        <v>0</v>
      </c>
      <c r="G3568">
        <v>3566</v>
      </c>
      <c r="H3568">
        <f>IF(Table1[[#This Row],[my_ent_1]]=Table1[[#This Row],[their_ent_1]], 1, 0)</f>
        <v>0</v>
      </c>
      <c r="I3568">
        <f>IF(Table1[[#This Row],[my_ent_2]]=Table1[[#This Row],[their_ent_2]], 1, 0)</f>
        <v>1</v>
      </c>
      <c r="J3568">
        <f>IF(Table1[[#This Row],[same_1]]=1 &amp; Table1[[#This Row],[same_2]]=1, 1, 0)</f>
        <v>0</v>
      </c>
      <c r="K3568">
        <f>IF(ISNUMBER(SEARCH(Table1[[#This Row],[their_ent_1]],Table1[[#This Row],[my_ent_1]])), 1, 0)</f>
        <v>1</v>
      </c>
      <c r="L3568">
        <f>IF(ISNUMBER(SEARCH(Table1[[#This Row],[their_ent_2]],Table1[[#This Row],[my_ent_2]])), 1, 0)</f>
        <v>1</v>
      </c>
    </row>
    <row r="3569" spans="1:12" hidden="1" x14ac:dyDescent="0.3">
      <c r="A3569" t="s">
        <v>9234</v>
      </c>
      <c r="B3569" t="s">
        <v>1650</v>
      </c>
      <c r="C3569" t="s">
        <v>138</v>
      </c>
      <c r="D3569" t="s">
        <v>47</v>
      </c>
      <c r="E3569" t="s">
        <v>9235</v>
      </c>
      <c r="F3569">
        <v>0</v>
      </c>
      <c r="G3569">
        <v>3567</v>
      </c>
      <c r="H3569">
        <f>IF(Table1[[#This Row],[my_ent_1]]=Table1[[#This Row],[their_ent_1]], 1, 0)</f>
        <v>0</v>
      </c>
      <c r="I3569">
        <f>IF(Table1[[#This Row],[my_ent_2]]=Table1[[#This Row],[their_ent_2]], 1, 0)</f>
        <v>0</v>
      </c>
      <c r="J3569">
        <f>IF(Table1[[#This Row],[same_1]]=1 &amp; Table1[[#This Row],[same_2]]=1, 1, 0)</f>
        <v>0</v>
      </c>
      <c r="K3569">
        <f>IF(ISNUMBER(SEARCH(Table1[[#This Row],[their_ent_1]],Table1[[#This Row],[my_ent_1]])), 1, 0)</f>
        <v>0</v>
      </c>
      <c r="L3569">
        <f>IF(ISNUMBER(SEARCH(Table1[[#This Row],[their_ent_2]],Table1[[#This Row],[my_ent_2]])), 1, 0)</f>
        <v>0</v>
      </c>
    </row>
    <row r="3570" spans="1:12" x14ac:dyDescent="0.3">
      <c r="A3570" t="s">
        <v>9236</v>
      </c>
      <c r="B3570" t="s">
        <v>141</v>
      </c>
      <c r="C3570" t="s">
        <v>739</v>
      </c>
      <c r="D3570" t="s">
        <v>1344</v>
      </c>
      <c r="E3570" t="s">
        <v>1344</v>
      </c>
      <c r="F3570">
        <v>0</v>
      </c>
      <c r="G3570">
        <v>3568</v>
      </c>
      <c r="H3570">
        <f>IF(Table1[[#This Row],[my_ent_1]]=Table1[[#This Row],[their_ent_1]], 1, 0)</f>
        <v>0</v>
      </c>
      <c r="I3570">
        <f>IF(Table1[[#This Row],[my_ent_2]]=Table1[[#This Row],[their_ent_2]], 1, 0)</f>
        <v>1</v>
      </c>
      <c r="J3570">
        <f>IF(Table1[[#This Row],[same_1]]=1 &amp; Table1[[#This Row],[same_2]]=1, 1, 0)</f>
        <v>0</v>
      </c>
      <c r="K3570">
        <f>IF(ISNUMBER(SEARCH(Table1[[#This Row],[their_ent_1]],Table1[[#This Row],[my_ent_1]])), 1, 0)</f>
        <v>1</v>
      </c>
      <c r="L3570">
        <f>IF(ISNUMBER(SEARCH(Table1[[#This Row],[their_ent_2]],Table1[[#This Row],[my_ent_2]])), 1, 0)</f>
        <v>1</v>
      </c>
    </row>
    <row r="3571" spans="1:12" hidden="1" x14ac:dyDescent="0.3">
      <c r="A3571" t="s">
        <v>9237</v>
      </c>
      <c r="B3571" t="s">
        <v>2027</v>
      </c>
      <c r="C3571" t="s">
        <v>1087</v>
      </c>
      <c r="D3571" t="s">
        <v>646</v>
      </c>
      <c r="E3571" t="s">
        <v>647</v>
      </c>
      <c r="F3571">
        <v>0</v>
      </c>
      <c r="G3571">
        <v>3569</v>
      </c>
      <c r="H3571">
        <f>IF(Table1[[#This Row],[my_ent_1]]=Table1[[#This Row],[their_ent_1]], 1, 0)</f>
        <v>0</v>
      </c>
      <c r="I3571">
        <f>IF(Table1[[#This Row],[my_ent_2]]=Table1[[#This Row],[their_ent_2]], 1, 0)</f>
        <v>0</v>
      </c>
      <c r="J3571">
        <f>IF(Table1[[#This Row],[same_1]]=1 &amp; Table1[[#This Row],[same_2]]=1, 1, 0)</f>
        <v>0</v>
      </c>
      <c r="K3571">
        <f>IF(ISNUMBER(SEARCH(Table1[[#This Row],[their_ent_1]],Table1[[#This Row],[my_ent_1]])), 1, 0)</f>
        <v>0</v>
      </c>
      <c r="L3571">
        <f>IF(ISNUMBER(SEARCH(Table1[[#This Row],[their_ent_2]],Table1[[#This Row],[my_ent_2]])), 1, 0)</f>
        <v>1</v>
      </c>
    </row>
    <row r="3572" spans="1:12" hidden="1" x14ac:dyDescent="0.3">
      <c r="A3572" t="s">
        <v>9238</v>
      </c>
      <c r="B3572" t="s">
        <v>200</v>
      </c>
      <c r="C3572" t="s">
        <v>9239</v>
      </c>
      <c r="D3572" t="s">
        <v>143</v>
      </c>
      <c r="E3572" t="s">
        <v>9240</v>
      </c>
      <c r="F3572">
        <v>0</v>
      </c>
      <c r="G3572">
        <v>3570</v>
      </c>
      <c r="H3572">
        <f>IF(Table1[[#This Row],[my_ent_1]]=Table1[[#This Row],[their_ent_1]], 1, 0)</f>
        <v>0</v>
      </c>
      <c r="I3572">
        <f>IF(Table1[[#This Row],[my_ent_2]]=Table1[[#This Row],[their_ent_2]], 1, 0)</f>
        <v>0</v>
      </c>
      <c r="J3572">
        <f>IF(Table1[[#This Row],[same_1]]=1 &amp; Table1[[#This Row],[same_2]]=1, 1, 0)</f>
        <v>0</v>
      </c>
      <c r="K3572">
        <f>IF(ISNUMBER(SEARCH(Table1[[#This Row],[their_ent_1]],Table1[[#This Row],[my_ent_1]])), 1, 0)</f>
        <v>0</v>
      </c>
      <c r="L3572">
        <f>IF(ISNUMBER(SEARCH(Table1[[#This Row],[their_ent_2]],Table1[[#This Row],[my_ent_2]])), 1, 0)</f>
        <v>0</v>
      </c>
    </row>
    <row r="3573" spans="1:12" hidden="1" x14ac:dyDescent="0.3">
      <c r="A3573" t="s">
        <v>3839</v>
      </c>
      <c r="B3573" t="s">
        <v>2382</v>
      </c>
      <c r="C3573" t="s">
        <v>1885</v>
      </c>
      <c r="D3573" t="s">
        <v>12</v>
      </c>
      <c r="E3573" t="s">
        <v>12</v>
      </c>
      <c r="F3573">
        <v>0</v>
      </c>
      <c r="G3573">
        <v>3571</v>
      </c>
      <c r="H3573">
        <f>IF(Table1[[#This Row],[my_ent_1]]=Table1[[#This Row],[their_ent_1]], 1, 0)</f>
        <v>0</v>
      </c>
      <c r="I3573">
        <f>IF(Table1[[#This Row],[my_ent_2]]=Table1[[#This Row],[their_ent_2]], 1, 0)</f>
        <v>1</v>
      </c>
      <c r="J3573">
        <f>IF(Table1[[#This Row],[same_1]]=1 &amp; Table1[[#This Row],[same_2]]=1, 1, 0)</f>
        <v>0</v>
      </c>
      <c r="K3573">
        <f>IF(ISNUMBER(SEARCH(Table1[[#This Row],[their_ent_1]],Table1[[#This Row],[my_ent_1]])), 1, 0)</f>
        <v>0</v>
      </c>
      <c r="L3573">
        <f>IF(ISNUMBER(SEARCH(Table1[[#This Row],[their_ent_2]],Table1[[#This Row],[my_ent_2]])), 1, 0)</f>
        <v>1</v>
      </c>
    </row>
    <row r="3574" spans="1:12" hidden="1" x14ac:dyDescent="0.3">
      <c r="A3574" t="s">
        <v>9241</v>
      </c>
      <c r="B3574" t="s">
        <v>9242</v>
      </c>
      <c r="C3574" t="s">
        <v>527</v>
      </c>
      <c r="D3574" t="s">
        <v>2562</v>
      </c>
      <c r="E3574" t="s">
        <v>769</v>
      </c>
      <c r="F3574">
        <v>0</v>
      </c>
      <c r="G3574">
        <v>3572</v>
      </c>
      <c r="H3574">
        <f>IF(Table1[[#This Row],[my_ent_1]]=Table1[[#This Row],[their_ent_1]], 1, 0)</f>
        <v>0</v>
      </c>
      <c r="I3574">
        <f>IF(Table1[[#This Row],[my_ent_2]]=Table1[[#This Row],[their_ent_2]], 1, 0)</f>
        <v>0</v>
      </c>
      <c r="J3574">
        <f>IF(Table1[[#This Row],[same_1]]=1 &amp; Table1[[#This Row],[same_2]]=1, 1, 0)</f>
        <v>0</v>
      </c>
      <c r="K3574">
        <f>IF(ISNUMBER(SEARCH(Table1[[#This Row],[their_ent_1]],Table1[[#This Row],[my_ent_1]])), 1, 0)</f>
        <v>0</v>
      </c>
      <c r="L3574">
        <f>IF(ISNUMBER(SEARCH(Table1[[#This Row],[their_ent_2]],Table1[[#This Row],[my_ent_2]])), 1, 0)</f>
        <v>0</v>
      </c>
    </row>
    <row r="3575" spans="1:12" hidden="1" x14ac:dyDescent="0.3">
      <c r="A3575" t="s">
        <v>9243</v>
      </c>
      <c r="B3575" t="s">
        <v>190</v>
      </c>
      <c r="C3575" t="s">
        <v>9244</v>
      </c>
      <c r="D3575" t="s">
        <v>9244</v>
      </c>
      <c r="E3575" t="s">
        <v>9245</v>
      </c>
      <c r="F3575">
        <v>0</v>
      </c>
      <c r="G3575">
        <v>3573</v>
      </c>
      <c r="H3575">
        <f>IF(Table1[[#This Row],[my_ent_1]]=Table1[[#This Row],[their_ent_1]], 1, 0)</f>
        <v>0</v>
      </c>
      <c r="I3575">
        <f>IF(Table1[[#This Row],[my_ent_2]]=Table1[[#This Row],[their_ent_2]], 1, 0)</f>
        <v>0</v>
      </c>
      <c r="J3575">
        <f>IF(Table1[[#This Row],[same_1]]=1 &amp; Table1[[#This Row],[same_2]]=1, 1, 0)</f>
        <v>0</v>
      </c>
      <c r="K3575">
        <f>IF(ISNUMBER(SEARCH(Table1[[#This Row],[their_ent_1]],Table1[[#This Row],[my_ent_1]])), 1, 0)</f>
        <v>0</v>
      </c>
      <c r="L3575">
        <f>IF(ISNUMBER(SEARCH(Table1[[#This Row],[their_ent_2]],Table1[[#This Row],[my_ent_2]])), 1, 0)</f>
        <v>0</v>
      </c>
    </row>
    <row r="3576" spans="1:12" hidden="1" x14ac:dyDescent="0.3">
      <c r="A3576" t="s">
        <v>9246</v>
      </c>
      <c r="B3576" t="s">
        <v>287</v>
      </c>
      <c r="C3576" t="s">
        <v>1863</v>
      </c>
      <c r="D3576" t="s">
        <v>1863</v>
      </c>
      <c r="E3576" t="s">
        <v>9247</v>
      </c>
      <c r="F3576">
        <v>0</v>
      </c>
      <c r="G3576">
        <v>3574</v>
      </c>
      <c r="H3576">
        <f>IF(Table1[[#This Row],[my_ent_1]]=Table1[[#This Row],[their_ent_1]], 1, 0)</f>
        <v>0</v>
      </c>
      <c r="I3576">
        <f>IF(Table1[[#This Row],[my_ent_2]]=Table1[[#This Row],[their_ent_2]], 1, 0)</f>
        <v>0</v>
      </c>
      <c r="J3576">
        <f>IF(Table1[[#This Row],[same_1]]=1 &amp; Table1[[#This Row],[same_2]]=1, 1, 0)</f>
        <v>0</v>
      </c>
      <c r="K3576">
        <f>IF(ISNUMBER(SEARCH(Table1[[#This Row],[their_ent_1]],Table1[[#This Row],[my_ent_1]])), 1, 0)</f>
        <v>0</v>
      </c>
      <c r="L3576">
        <f>IF(ISNUMBER(SEARCH(Table1[[#This Row],[their_ent_2]],Table1[[#This Row],[my_ent_2]])), 1, 0)</f>
        <v>0</v>
      </c>
    </row>
    <row r="3577" spans="1:12" hidden="1" x14ac:dyDescent="0.3">
      <c r="A3577" t="s">
        <v>9248</v>
      </c>
      <c r="B3577" t="s">
        <v>708</v>
      </c>
      <c r="C3577" t="s">
        <v>4169</v>
      </c>
      <c r="D3577" t="s">
        <v>229</v>
      </c>
      <c r="E3577" t="s">
        <v>1885</v>
      </c>
      <c r="F3577">
        <v>0</v>
      </c>
      <c r="G3577">
        <v>3575</v>
      </c>
      <c r="H3577">
        <f>IF(Table1[[#This Row],[my_ent_1]]=Table1[[#This Row],[their_ent_1]], 1, 0)</f>
        <v>0</v>
      </c>
      <c r="I3577">
        <f>IF(Table1[[#This Row],[my_ent_2]]=Table1[[#This Row],[their_ent_2]], 1, 0)</f>
        <v>0</v>
      </c>
      <c r="J3577">
        <f>IF(Table1[[#This Row],[same_1]]=1 &amp; Table1[[#This Row],[same_2]]=1, 1, 0)</f>
        <v>0</v>
      </c>
      <c r="K3577">
        <f>IF(ISNUMBER(SEARCH(Table1[[#This Row],[their_ent_1]],Table1[[#This Row],[my_ent_1]])), 1, 0)</f>
        <v>0</v>
      </c>
      <c r="L3577">
        <f>IF(ISNUMBER(SEARCH(Table1[[#This Row],[their_ent_2]],Table1[[#This Row],[my_ent_2]])), 1, 0)</f>
        <v>0</v>
      </c>
    </row>
    <row r="3578" spans="1:12" hidden="1" x14ac:dyDescent="0.3">
      <c r="A3578" t="s">
        <v>9249</v>
      </c>
      <c r="B3578" t="s">
        <v>9250</v>
      </c>
      <c r="C3578" t="s">
        <v>9250</v>
      </c>
      <c r="D3578" t="s">
        <v>2393</v>
      </c>
      <c r="E3578" t="s">
        <v>1659</v>
      </c>
      <c r="F3578">
        <v>0</v>
      </c>
      <c r="G3578">
        <v>3576</v>
      </c>
      <c r="H3578">
        <f>IF(Table1[[#This Row],[my_ent_1]]=Table1[[#This Row],[their_ent_1]], 1, 0)</f>
        <v>1</v>
      </c>
      <c r="I3578">
        <f>IF(Table1[[#This Row],[my_ent_2]]=Table1[[#This Row],[their_ent_2]], 1, 0)</f>
        <v>0</v>
      </c>
      <c r="J3578">
        <f>IF(Table1[[#This Row],[same_1]]=1 &amp; Table1[[#This Row],[same_2]]=1, 1, 0)</f>
        <v>0</v>
      </c>
      <c r="K3578">
        <f>IF(ISNUMBER(SEARCH(Table1[[#This Row],[their_ent_1]],Table1[[#This Row],[my_ent_1]])), 1, 0)</f>
        <v>1</v>
      </c>
      <c r="L3578">
        <f>IF(ISNUMBER(SEARCH(Table1[[#This Row],[their_ent_2]],Table1[[#This Row],[my_ent_2]])), 1, 0)</f>
        <v>0</v>
      </c>
    </row>
    <row r="3579" spans="1:12" x14ac:dyDescent="0.3">
      <c r="A3579" t="s">
        <v>9251</v>
      </c>
      <c r="B3579" t="s">
        <v>9252</v>
      </c>
      <c r="C3579" t="s">
        <v>9253</v>
      </c>
      <c r="D3579" t="s">
        <v>2514</v>
      </c>
      <c r="E3579" t="s">
        <v>2514</v>
      </c>
      <c r="F3579">
        <v>0</v>
      </c>
      <c r="G3579">
        <v>3577</v>
      </c>
      <c r="H3579">
        <f>IF(Table1[[#This Row],[my_ent_1]]=Table1[[#This Row],[their_ent_1]], 1, 0)</f>
        <v>0</v>
      </c>
      <c r="I3579">
        <f>IF(Table1[[#This Row],[my_ent_2]]=Table1[[#This Row],[their_ent_2]], 1, 0)</f>
        <v>1</v>
      </c>
      <c r="J3579">
        <f>IF(Table1[[#This Row],[same_1]]=1 &amp; Table1[[#This Row],[same_2]]=1, 1, 0)</f>
        <v>0</v>
      </c>
      <c r="K3579">
        <f>IF(ISNUMBER(SEARCH(Table1[[#This Row],[their_ent_1]],Table1[[#This Row],[my_ent_1]])), 1, 0)</f>
        <v>1</v>
      </c>
      <c r="L3579">
        <f>IF(ISNUMBER(SEARCH(Table1[[#This Row],[their_ent_2]],Table1[[#This Row],[my_ent_2]])), 1, 0)</f>
        <v>1</v>
      </c>
    </row>
    <row r="3580" spans="1:12" x14ac:dyDescent="0.3">
      <c r="A3580" t="s">
        <v>9254</v>
      </c>
      <c r="B3580" t="s">
        <v>3613</v>
      </c>
      <c r="C3580" t="s">
        <v>3613</v>
      </c>
      <c r="D3580" t="s">
        <v>9255</v>
      </c>
      <c r="E3580" t="s">
        <v>9256</v>
      </c>
      <c r="F3580">
        <v>0</v>
      </c>
      <c r="G3580">
        <v>3578</v>
      </c>
      <c r="H3580">
        <f>IF(Table1[[#This Row],[my_ent_1]]=Table1[[#This Row],[their_ent_1]], 1, 0)</f>
        <v>1</v>
      </c>
      <c r="I3580">
        <f>IF(Table1[[#This Row],[my_ent_2]]=Table1[[#This Row],[their_ent_2]], 1, 0)</f>
        <v>0</v>
      </c>
      <c r="J3580">
        <f>IF(Table1[[#This Row],[same_1]]=1 &amp; Table1[[#This Row],[same_2]]=1, 1, 0)</f>
        <v>0</v>
      </c>
      <c r="K3580">
        <f>IF(ISNUMBER(SEARCH(Table1[[#This Row],[their_ent_1]],Table1[[#This Row],[my_ent_1]])), 1, 0)</f>
        <v>1</v>
      </c>
      <c r="L3580">
        <f>IF(ISNUMBER(SEARCH(Table1[[#This Row],[their_ent_2]],Table1[[#This Row],[my_ent_2]])), 1, 0)</f>
        <v>1</v>
      </c>
    </row>
    <row r="3581" spans="1:12" hidden="1" x14ac:dyDescent="0.3">
      <c r="A3581" t="s">
        <v>9257</v>
      </c>
      <c r="B3581" t="s">
        <v>2500</v>
      </c>
      <c r="C3581" t="s">
        <v>2500</v>
      </c>
      <c r="D3581" t="s">
        <v>56</v>
      </c>
      <c r="E3581" t="s">
        <v>9258</v>
      </c>
      <c r="F3581">
        <v>0</v>
      </c>
      <c r="G3581">
        <v>3579</v>
      </c>
      <c r="H3581">
        <f>IF(Table1[[#This Row],[my_ent_1]]=Table1[[#This Row],[their_ent_1]], 1, 0)</f>
        <v>1</v>
      </c>
      <c r="I3581">
        <f>IF(Table1[[#This Row],[my_ent_2]]=Table1[[#This Row],[their_ent_2]], 1, 0)</f>
        <v>0</v>
      </c>
      <c r="J3581">
        <f>IF(Table1[[#This Row],[same_1]]=1 &amp; Table1[[#This Row],[same_2]]=1, 1, 0)</f>
        <v>0</v>
      </c>
      <c r="K3581">
        <f>IF(ISNUMBER(SEARCH(Table1[[#This Row],[their_ent_1]],Table1[[#This Row],[my_ent_1]])), 1, 0)</f>
        <v>1</v>
      </c>
      <c r="L3581">
        <f>IF(ISNUMBER(SEARCH(Table1[[#This Row],[their_ent_2]],Table1[[#This Row],[my_ent_2]])), 1, 0)</f>
        <v>0</v>
      </c>
    </row>
    <row r="3582" spans="1:12" hidden="1" x14ac:dyDescent="0.3">
      <c r="A3582" t="s">
        <v>9259</v>
      </c>
      <c r="B3582" t="s">
        <v>369</v>
      </c>
      <c r="C3582" t="s">
        <v>369</v>
      </c>
      <c r="D3582" t="s">
        <v>143</v>
      </c>
      <c r="E3582" t="s">
        <v>539</v>
      </c>
      <c r="F3582">
        <v>0</v>
      </c>
      <c r="G3582">
        <v>3580</v>
      </c>
      <c r="H3582">
        <f>IF(Table1[[#This Row],[my_ent_1]]=Table1[[#This Row],[their_ent_1]], 1, 0)</f>
        <v>1</v>
      </c>
      <c r="I3582">
        <f>IF(Table1[[#This Row],[my_ent_2]]=Table1[[#This Row],[their_ent_2]], 1, 0)</f>
        <v>0</v>
      </c>
      <c r="J3582">
        <f>IF(Table1[[#This Row],[same_1]]=1 &amp; Table1[[#This Row],[same_2]]=1, 1, 0)</f>
        <v>0</v>
      </c>
      <c r="K3582">
        <f>IF(ISNUMBER(SEARCH(Table1[[#This Row],[their_ent_1]],Table1[[#This Row],[my_ent_1]])), 1, 0)</f>
        <v>1</v>
      </c>
      <c r="L3582">
        <f>IF(ISNUMBER(SEARCH(Table1[[#This Row],[their_ent_2]],Table1[[#This Row],[my_ent_2]])), 1, 0)</f>
        <v>0</v>
      </c>
    </row>
    <row r="3583" spans="1:12" hidden="1" x14ac:dyDescent="0.3">
      <c r="A3583" t="s">
        <v>9260</v>
      </c>
      <c r="B3583" t="s">
        <v>9261</v>
      </c>
      <c r="C3583" t="s">
        <v>3173</v>
      </c>
      <c r="D3583" t="s">
        <v>20</v>
      </c>
      <c r="E3583" t="s">
        <v>9261</v>
      </c>
      <c r="F3583">
        <v>0</v>
      </c>
      <c r="G3583">
        <v>3581</v>
      </c>
      <c r="H3583">
        <f>IF(Table1[[#This Row],[my_ent_1]]=Table1[[#This Row],[their_ent_1]], 1, 0)</f>
        <v>0</v>
      </c>
      <c r="I3583">
        <f>IF(Table1[[#This Row],[my_ent_2]]=Table1[[#This Row],[their_ent_2]], 1, 0)</f>
        <v>0</v>
      </c>
      <c r="J3583">
        <f>IF(Table1[[#This Row],[same_1]]=1 &amp; Table1[[#This Row],[same_2]]=1, 1, 0)</f>
        <v>0</v>
      </c>
      <c r="K3583">
        <f>IF(ISNUMBER(SEARCH(Table1[[#This Row],[their_ent_1]],Table1[[#This Row],[my_ent_1]])), 1, 0)</f>
        <v>0</v>
      </c>
      <c r="L3583">
        <f>IF(ISNUMBER(SEARCH(Table1[[#This Row],[their_ent_2]],Table1[[#This Row],[my_ent_2]])), 1, 0)</f>
        <v>0</v>
      </c>
    </row>
    <row r="3584" spans="1:12" hidden="1" x14ac:dyDescent="0.3">
      <c r="A3584" t="s">
        <v>9262</v>
      </c>
      <c r="B3584" t="s">
        <v>208</v>
      </c>
      <c r="C3584" t="s">
        <v>9263</v>
      </c>
      <c r="D3584" t="s">
        <v>9264</v>
      </c>
      <c r="E3584" t="s">
        <v>9265</v>
      </c>
      <c r="F3584">
        <v>0</v>
      </c>
      <c r="G3584">
        <v>3582</v>
      </c>
      <c r="H3584">
        <f>IF(Table1[[#This Row],[my_ent_1]]=Table1[[#This Row],[their_ent_1]], 1, 0)</f>
        <v>0</v>
      </c>
      <c r="I3584">
        <f>IF(Table1[[#This Row],[my_ent_2]]=Table1[[#This Row],[their_ent_2]], 1, 0)</f>
        <v>0</v>
      </c>
      <c r="J3584">
        <f>IF(Table1[[#This Row],[same_1]]=1 &amp; Table1[[#This Row],[same_2]]=1, 1, 0)</f>
        <v>0</v>
      </c>
      <c r="K3584">
        <f>IF(ISNUMBER(SEARCH(Table1[[#This Row],[their_ent_1]],Table1[[#This Row],[my_ent_1]])), 1, 0)</f>
        <v>0</v>
      </c>
      <c r="L3584">
        <f>IF(ISNUMBER(SEARCH(Table1[[#This Row],[their_ent_2]],Table1[[#This Row],[my_ent_2]])), 1, 0)</f>
        <v>1</v>
      </c>
    </row>
    <row r="3585" spans="1:12" hidden="1" x14ac:dyDescent="0.3">
      <c r="A3585" t="s">
        <v>9266</v>
      </c>
      <c r="B3585" t="s">
        <v>47</v>
      </c>
      <c r="C3585" t="s">
        <v>3083</v>
      </c>
      <c r="D3585" t="s">
        <v>4742</v>
      </c>
      <c r="E3585" t="s">
        <v>1092</v>
      </c>
      <c r="F3585">
        <v>0</v>
      </c>
      <c r="G3585">
        <v>3583</v>
      </c>
      <c r="H3585">
        <f>IF(Table1[[#This Row],[my_ent_1]]=Table1[[#This Row],[their_ent_1]], 1, 0)</f>
        <v>0</v>
      </c>
      <c r="I3585">
        <f>IF(Table1[[#This Row],[my_ent_2]]=Table1[[#This Row],[their_ent_2]], 1, 0)</f>
        <v>0</v>
      </c>
      <c r="J3585">
        <f>IF(Table1[[#This Row],[same_1]]=1 &amp; Table1[[#This Row],[same_2]]=1, 1, 0)</f>
        <v>0</v>
      </c>
      <c r="K3585">
        <f>IF(ISNUMBER(SEARCH(Table1[[#This Row],[their_ent_1]],Table1[[#This Row],[my_ent_1]])), 1, 0)</f>
        <v>0</v>
      </c>
      <c r="L3585">
        <f>IF(ISNUMBER(SEARCH(Table1[[#This Row],[their_ent_2]],Table1[[#This Row],[my_ent_2]])), 1, 0)</f>
        <v>0</v>
      </c>
    </row>
    <row r="3586" spans="1:12" hidden="1" x14ac:dyDescent="0.3">
      <c r="A3586" t="s">
        <v>9267</v>
      </c>
      <c r="B3586" t="s">
        <v>9268</v>
      </c>
      <c r="C3586" t="s">
        <v>1562</v>
      </c>
      <c r="D3586" t="s">
        <v>7669</v>
      </c>
      <c r="E3586" t="s">
        <v>560</v>
      </c>
      <c r="F3586">
        <v>0</v>
      </c>
      <c r="G3586">
        <v>3584</v>
      </c>
      <c r="H3586">
        <f>IF(Table1[[#This Row],[my_ent_1]]=Table1[[#This Row],[their_ent_1]], 1, 0)</f>
        <v>0</v>
      </c>
      <c r="I3586">
        <f>IF(Table1[[#This Row],[my_ent_2]]=Table1[[#This Row],[their_ent_2]], 1, 0)</f>
        <v>0</v>
      </c>
      <c r="J3586">
        <f>IF(Table1[[#This Row],[same_1]]=1 &amp; Table1[[#This Row],[same_2]]=1, 1, 0)</f>
        <v>0</v>
      </c>
      <c r="K3586">
        <f>IF(ISNUMBER(SEARCH(Table1[[#This Row],[their_ent_1]],Table1[[#This Row],[my_ent_1]])), 1, 0)</f>
        <v>0</v>
      </c>
      <c r="L3586">
        <f>IF(ISNUMBER(SEARCH(Table1[[#This Row],[their_ent_2]],Table1[[#This Row],[my_ent_2]])), 1, 0)</f>
        <v>0</v>
      </c>
    </row>
    <row r="3587" spans="1:12" hidden="1" x14ac:dyDescent="0.3">
      <c r="A3587" t="s">
        <v>9269</v>
      </c>
      <c r="B3587" t="s">
        <v>757</v>
      </c>
      <c r="C3587" t="s">
        <v>9270</v>
      </c>
      <c r="D3587" t="s">
        <v>9271</v>
      </c>
      <c r="E3587" t="s">
        <v>9271</v>
      </c>
      <c r="F3587">
        <v>0</v>
      </c>
      <c r="G3587">
        <v>3585</v>
      </c>
      <c r="H3587">
        <f>IF(Table1[[#This Row],[my_ent_1]]=Table1[[#This Row],[their_ent_1]], 1, 0)</f>
        <v>0</v>
      </c>
      <c r="I3587">
        <f>IF(Table1[[#This Row],[my_ent_2]]=Table1[[#This Row],[their_ent_2]], 1, 0)</f>
        <v>1</v>
      </c>
      <c r="J3587">
        <f>IF(Table1[[#This Row],[same_1]]=1 &amp; Table1[[#This Row],[same_2]]=1, 1, 0)</f>
        <v>0</v>
      </c>
      <c r="K3587">
        <f>IF(ISNUMBER(SEARCH(Table1[[#This Row],[their_ent_1]],Table1[[#This Row],[my_ent_1]])), 1, 0)</f>
        <v>0</v>
      </c>
      <c r="L3587">
        <f>IF(ISNUMBER(SEARCH(Table1[[#This Row],[their_ent_2]],Table1[[#This Row],[my_ent_2]])), 1, 0)</f>
        <v>1</v>
      </c>
    </row>
    <row r="3588" spans="1:12" hidden="1" x14ac:dyDescent="0.3">
      <c r="A3588" t="s">
        <v>9272</v>
      </c>
      <c r="B3588" t="s">
        <v>1268</v>
      </c>
      <c r="C3588" t="s">
        <v>9273</v>
      </c>
      <c r="D3588" t="s">
        <v>9273</v>
      </c>
      <c r="E3588" t="s">
        <v>1104</v>
      </c>
      <c r="F3588">
        <v>0</v>
      </c>
      <c r="G3588">
        <v>3586</v>
      </c>
      <c r="H3588">
        <f>IF(Table1[[#This Row],[my_ent_1]]=Table1[[#This Row],[their_ent_1]], 1, 0)</f>
        <v>0</v>
      </c>
      <c r="I3588">
        <f>IF(Table1[[#This Row],[my_ent_2]]=Table1[[#This Row],[their_ent_2]], 1, 0)</f>
        <v>0</v>
      </c>
      <c r="J3588">
        <f>IF(Table1[[#This Row],[same_1]]=1 &amp; Table1[[#This Row],[same_2]]=1, 1, 0)</f>
        <v>0</v>
      </c>
      <c r="K3588">
        <f>IF(ISNUMBER(SEARCH(Table1[[#This Row],[their_ent_1]],Table1[[#This Row],[my_ent_1]])), 1, 0)</f>
        <v>0</v>
      </c>
      <c r="L3588">
        <f>IF(ISNUMBER(SEARCH(Table1[[#This Row],[their_ent_2]],Table1[[#This Row],[my_ent_2]])), 1, 0)</f>
        <v>0</v>
      </c>
    </row>
    <row r="3589" spans="1:12" hidden="1" x14ac:dyDescent="0.3">
      <c r="A3589" t="s">
        <v>9274</v>
      </c>
      <c r="B3589" t="s">
        <v>9275</v>
      </c>
      <c r="C3589" t="s">
        <v>9276</v>
      </c>
      <c r="D3589" t="s">
        <v>769</v>
      </c>
      <c r="E3589" t="s">
        <v>21</v>
      </c>
      <c r="F3589">
        <v>0</v>
      </c>
      <c r="G3589">
        <v>3587</v>
      </c>
      <c r="H3589">
        <f>IF(Table1[[#This Row],[my_ent_1]]=Table1[[#This Row],[their_ent_1]], 1, 0)</f>
        <v>0</v>
      </c>
      <c r="I3589">
        <f>IF(Table1[[#This Row],[my_ent_2]]=Table1[[#This Row],[their_ent_2]], 1, 0)</f>
        <v>0</v>
      </c>
      <c r="J3589">
        <f>IF(Table1[[#This Row],[same_1]]=1 &amp; Table1[[#This Row],[same_2]]=1, 1, 0)</f>
        <v>0</v>
      </c>
      <c r="K3589">
        <f>IF(ISNUMBER(SEARCH(Table1[[#This Row],[their_ent_1]],Table1[[#This Row],[my_ent_1]])), 1, 0)</f>
        <v>0</v>
      </c>
      <c r="L3589">
        <f>IF(ISNUMBER(SEARCH(Table1[[#This Row],[their_ent_2]],Table1[[#This Row],[my_ent_2]])), 1, 0)</f>
        <v>0</v>
      </c>
    </row>
    <row r="3590" spans="1:12" hidden="1" x14ac:dyDescent="0.3">
      <c r="A3590" t="s">
        <v>9277</v>
      </c>
      <c r="B3590" t="s">
        <v>9278</v>
      </c>
      <c r="C3590" t="s">
        <v>6809</v>
      </c>
      <c r="D3590" t="s">
        <v>6809</v>
      </c>
      <c r="E3590" t="s">
        <v>743</v>
      </c>
      <c r="F3590">
        <v>0</v>
      </c>
      <c r="G3590">
        <v>3588</v>
      </c>
      <c r="H3590">
        <f>IF(Table1[[#This Row],[my_ent_1]]=Table1[[#This Row],[their_ent_1]], 1, 0)</f>
        <v>0</v>
      </c>
      <c r="I3590">
        <f>IF(Table1[[#This Row],[my_ent_2]]=Table1[[#This Row],[their_ent_2]], 1, 0)</f>
        <v>0</v>
      </c>
      <c r="J3590">
        <f>IF(Table1[[#This Row],[same_1]]=1 &amp; Table1[[#This Row],[same_2]]=1, 1, 0)</f>
        <v>0</v>
      </c>
      <c r="K3590">
        <f>IF(ISNUMBER(SEARCH(Table1[[#This Row],[their_ent_1]],Table1[[#This Row],[my_ent_1]])), 1, 0)</f>
        <v>0</v>
      </c>
      <c r="L3590">
        <f>IF(ISNUMBER(SEARCH(Table1[[#This Row],[their_ent_2]],Table1[[#This Row],[my_ent_2]])), 1, 0)</f>
        <v>0</v>
      </c>
    </row>
    <row r="3591" spans="1:12" hidden="1" x14ac:dyDescent="0.3">
      <c r="A3591" t="s">
        <v>9279</v>
      </c>
      <c r="B3591" t="s">
        <v>4271</v>
      </c>
      <c r="C3591" t="s">
        <v>9280</v>
      </c>
      <c r="D3591" t="s">
        <v>9280</v>
      </c>
      <c r="E3591" t="s">
        <v>3968</v>
      </c>
      <c r="F3591">
        <v>0</v>
      </c>
      <c r="G3591">
        <v>3589</v>
      </c>
      <c r="H3591">
        <f>IF(Table1[[#This Row],[my_ent_1]]=Table1[[#This Row],[their_ent_1]], 1, 0)</f>
        <v>0</v>
      </c>
      <c r="I3591">
        <f>IF(Table1[[#This Row],[my_ent_2]]=Table1[[#This Row],[their_ent_2]], 1, 0)</f>
        <v>0</v>
      </c>
      <c r="J3591">
        <f>IF(Table1[[#This Row],[same_1]]=1 &amp; Table1[[#This Row],[same_2]]=1, 1, 0)</f>
        <v>0</v>
      </c>
      <c r="K3591">
        <f>IF(ISNUMBER(SEARCH(Table1[[#This Row],[their_ent_1]],Table1[[#This Row],[my_ent_1]])), 1, 0)</f>
        <v>0</v>
      </c>
      <c r="L3591">
        <f>IF(ISNUMBER(SEARCH(Table1[[#This Row],[their_ent_2]],Table1[[#This Row],[my_ent_2]])), 1, 0)</f>
        <v>0</v>
      </c>
    </row>
    <row r="3592" spans="1:12" hidden="1" x14ac:dyDescent="0.3">
      <c r="A3592" t="s">
        <v>9281</v>
      </c>
      <c r="B3592" t="s">
        <v>9282</v>
      </c>
      <c r="C3592" t="s">
        <v>9283</v>
      </c>
      <c r="D3592" t="s">
        <v>143</v>
      </c>
      <c r="E3592" t="s">
        <v>9284</v>
      </c>
      <c r="F3592">
        <v>0</v>
      </c>
      <c r="G3592">
        <v>3590</v>
      </c>
      <c r="H3592">
        <f>IF(Table1[[#This Row],[my_ent_1]]=Table1[[#This Row],[their_ent_1]], 1, 0)</f>
        <v>0</v>
      </c>
      <c r="I3592">
        <f>IF(Table1[[#This Row],[my_ent_2]]=Table1[[#This Row],[their_ent_2]], 1, 0)</f>
        <v>0</v>
      </c>
      <c r="J3592">
        <f>IF(Table1[[#This Row],[same_1]]=1 &amp; Table1[[#This Row],[same_2]]=1, 1, 0)</f>
        <v>0</v>
      </c>
      <c r="K3592">
        <f>IF(ISNUMBER(SEARCH(Table1[[#This Row],[their_ent_1]],Table1[[#This Row],[my_ent_1]])), 1, 0)</f>
        <v>0</v>
      </c>
      <c r="L3592">
        <f>IF(ISNUMBER(SEARCH(Table1[[#This Row],[their_ent_2]],Table1[[#This Row],[my_ent_2]])), 1, 0)</f>
        <v>0</v>
      </c>
    </row>
    <row r="3593" spans="1:12" hidden="1" x14ac:dyDescent="0.3">
      <c r="A3593" t="s">
        <v>2271</v>
      </c>
      <c r="B3593" t="s">
        <v>64</v>
      </c>
      <c r="C3593" t="s">
        <v>64</v>
      </c>
      <c r="D3593" t="s">
        <v>2272</v>
      </c>
      <c r="E3593" t="s">
        <v>2273</v>
      </c>
      <c r="F3593">
        <v>0</v>
      </c>
      <c r="G3593">
        <v>3591</v>
      </c>
      <c r="H3593">
        <f>IF(Table1[[#This Row],[my_ent_1]]=Table1[[#This Row],[their_ent_1]], 1, 0)</f>
        <v>1</v>
      </c>
      <c r="I3593">
        <f>IF(Table1[[#This Row],[my_ent_2]]=Table1[[#This Row],[their_ent_2]], 1, 0)</f>
        <v>0</v>
      </c>
      <c r="J3593">
        <f>IF(Table1[[#This Row],[same_1]]=1 &amp; Table1[[#This Row],[same_2]]=1, 1, 0)</f>
        <v>0</v>
      </c>
      <c r="K3593">
        <f>IF(ISNUMBER(SEARCH(Table1[[#This Row],[their_ent_1]],Table1[[#This Row],[my_ent_1]])), 1, 0)</f>
        <v>1</v>
      </c>
      <c r="L3593">
        <f>IF(ISNUMBER(SEARCH(Table1[[#This Row],[their_ent_2]],Table1[[#This Row],[my_ent_2]])), 1, 0)</f>
        <v>0</v>
      </c>
    </row>
    <row r="3594" spans="1:12" hidden="1" x14ac:dyDescent="0.3">
      <c r="A3594" t="s">
        <v>9143</v>
      </c>
      <c r="B3594" t="s">
        <v>738</v>
      </c>
      <c r="C3594" t="s">
        <v>4715</v>
      </c>
      <c r="D3594" t="s">
        <v>205</v>
      </c>
      <c r="E3594" t="s">
        <v>9144</v>
      </c>
      <c r="F3594">
        <v>0</v>
      </c>
      <c r="G3594">
        <v>3592</v>
      </c>
      <c r="H3594">
        <f>IF(Table1[[#This Row],[my_ent_1]]=Table1[[#This Row],[their_ent_1]], 1, 0)</f>
        <v>0</v>
      </c>
      <c r="I3594">
        <f>IF(Table1[[#This Row],[my_ent_2]]=Table1[[#This Row],[their_ent_2]], 1, 0)</f>
        <v>0</v>
      </c>
      <c r="J3594">
        <f>IF(Table1[[#This Row],[same_1]]=1 &amp; Table1[[#This Row],[same_2]]=1, 1, 0)</f>
        <v>0</v>
      </c>
      <c r="K3594">
        <f>IF(ISNUMBER(SEARCH(Table1[[#This Row],[their_ent_1]],Table1[[#This Row],[my_ent_1]])), 1, 0)</f>
        <v>0</v>
      </c>
      <c r="L3594">
        <f>IF(ISNUMBER(SEARCH(Table1[[#This Row],[their_ent_2]],Table1[[#This Row],[my_ent_2]])), 1, 0)</f>
        <v>0</v>
      </c>
    </row>
    <row r="3595" spans="1:12" hidden="1" x14ac:dyDescent="0.3">
      <c r="A3595" t="s">
        <v>9285</v>
      </c>
      <c r="B3595" t="s">
        <v>9286</v>
      </c>
      <c r="C3595" t="s">
        <v>9286</v>
      </c>
      <c r="D3595" t="s">
        <v>93</v>
      </c>
      <c r="E3595" t="s">
        <v>9287</v>
      </c>
      <c r="F3595">
        <v>0</v>
      </c>
      <c r="G3595">
        <v>3593</v>
      </c>
      <c r="H3595">
        <f>IF(Table1[[#This Row],[my_ent_1]]=Table1[[#This Row],[their_ent_1]], 1, 0)</f>
        <v>1</v>
      </c>
      <c r="I3595">
        <f>IF(Table1[[#This Row],[my_ent_2]]=Table1[[#This Row],[their_ent_2]], 1, 0)</f>
        <v>0</v>
      </c>
      <c r="J3595">
        <f>IF(Table1[[#This Row],[same_1]]=1 &amp; Table1[[#This Row],[same_2]]=1, 1, 0)</f>
        <v>0</v>
      </c>
      <c r="K3595">
        <f>IF(ISNUMBER(SEARCH(Table1[[#This Row],[their_ent_1]],Table1[[#This Row],[my_ent_1]])), 1, 0)</f>
        <v>1</v>
      </c>
      <c r="L3595">
        <f>IF(ISNUMBER(SEARCH(Table1[[#This Row],[their_ent_2]],Table1[[#This Row],[my_ent_2]])), 1, 0)</f>
        <v>0</v>
      </c>
    </row>
    <row r="3596" spans="1:12" hidden="1" x14ac:dyDescent="0.3">
      <c r="A3596" t="s">
        <v>5520</v>
      </c>
      <c r="B3596" t="s">
        <v>5521</v>
      </c>
      <c r="C3596" t="s">
        <v>36</v>
      </c>
      <c r="D3596" t="s">
        <v>5522</v>
      </c>
      <c r="E3596" t="s">
        <v>47</v>
      </c>
      <c r="F3596">
        <v>0</v>
      </c>
      <c r="G3596">
        <v>3594</v>
      </c>
      <c r="H3596">
        <f>IF(Table1[[#This Row],[my_ent_1]]=Table1[[#This Row],[their_ent_1]], 1, 0)</f>
        <v>0</v>
      </c>
      <c r="I3596">
        <f>IF(Table1[[#This Row],[my_ent_2]]=Table1[[#This Row],[their_ent_2]], 1, 0)</f>
        <v>0</v>
      </c>
      <c r="J3596">
        <f>IF(Table1[[#This Row],[same_1]]=1 &amp; Table1[[#This Row],[same_2]]=1, 1, 0)</f>
        <v>0</v>
      </c>
      <c r="K3596">
        <f>IF(ISNUMBER(SEARCH(Table1[[#This Row],[their_ent_1]],Table1[[#This Row],[my_ent_1]])), 1, 0)</f>
        <v>0</v>
      </c>
      <c r="L3596">
        <f>IF(ISNUMBER(SEARCH(Table1[[#This Row],[their_ent_2]],Table1[[#This Row],[my_ent_2]])), 1, 0)</f>
        <v>0</v>
      </c>
    </row>
    <row r="3597" spans="1:12" hidden="1" x14ac:dyDescent="0.3">
      <c r="A3597" t="s">
        <v>9288</v>
      </c>
      <c r="B3597" t="s">
        <v>9289</v>
      </c>
      <c r="C3597" t="s">
        <v>9290</v>
      </c>
      <c r="D3597" t="s">
        <v>9291</v>
      </c>
      <c r="E3597" t="s">
        <v>9292</v>
      </c>
      <c r="F3597">
        <v>0</v>
      </c>
      <c r="G3597">
        <v>3595</v>
      </c>
      <c r="H3597">
        <f>IF(Table1[[#This Row],[my_ent_1]]=Table1[[#This Row],[their_ent_1]], 1, 0)</f>
        <v>0</v>
      </c>
      <c r="I3597">
        <f>IF(Table1[[#This Row],[my_ent_2]]=Table1[[#This Row],[their_ent_2]], 1, 0)</f>
        <v>0</v>
      </c>
      <c r="J3597">
        <f>IF(Table1[[#This Row],[same_1]]=1 &amp; Table1[[#This Row],[same_2]]=1, 1, 0)</f>
        <v>0</v>
      </c>
      <c r="K3597">
        <f>IF(ISNUMBER(SEARCH(Table1[[#This Row],[their_ent_1]],Table1[[#This Row],[my_ent_1]])), 1, 0)</f>
        <v>1</v>
      </c>
      <c r="L3597">
        <f>IF(ISNUMBER(SEARCH(Table1[[#This Row],[their_ent_2]],Table1[[#This Row],[my_ent_2]])), 1, 0)</f>
        <v>0</v>
      </c>
    </row>
    <row r="3598" spans="1:12" hidden="1" x14ac:dyDescent="0.3">
      <c r="A3598" t="s">
        <v>9293</v>
      </c>
      <c r="B3598" t="s">
        <v>390</v>
      </c>
      <c r="C3598" t="s">
        <v>142</v>
      </c>
      <c r="D3598" t="s">
        <v>142</v>
      </c>
      <c r="E3598" t="s">
        <v>1010</v>
      </c>
      <c r="F3598">
        <v>0</v>
      </c>
      <c r="G3598">
        <v>3596</v>
      </c>
      <c r="H3598">
        <f>IF(Table1[[#This Row],[my_ent_1]]=Table1[[#This Row],[their_ent_1]], 1, 0)</f>
        <v>0</v>
      </c>
      <c r="I3598">
        <f>IF(Table1[[#This Row],[my_ent_2]]=Table1[[#This Row],[their_ent_2]], 1, 0)</f>
        <v>0</v>
      </c>
      <c r="J3598">
        <f>IF(Table1[[#This Row],[same_1]]=1 &amp; Table1[[#This Row],[same_2]]=1, 1, 0)</f>
        <v>0</v>
      </c>
      <c r="K3598">
        <f>IF(ISNUMBER(SEARCH(Table1[[#This Row],[their_ent_1]],Table1[[#This Row],[my_ent_1]])), 1, 0)</f>
        <v>0</v>
      </c>
      <c r="L3598">
        <f>IF(ISNUMBER(SEARCH(Table1[[#This Row],[their_ent_2]],Table1[[#This Row],[my_ent_2]])), 1, 0)</f>
        <v>0</v>
      </c>
    </row>
    <row r="3599" spans="1:12" hidden="1" x14ac:dyDescent="0.3">
      <c r="A3599" t="s">
        <v>9294</v>
      </c>
      <c r="B3599" t="s">
        <v>47</v>
      </c>
      <c r="C3599" t="s">
        <v>47</v>
      </c>
      <c r="D3599" t="s">
        <v>738</v>
      </c>
      <c r="E3599" t="s">
        <v>9295</v>
      </c>
      <c r="F3599">
        <v>0</v>
      </c>
      <c r="G3599">
        <v>3597</v>
      </c>
      <c r="H3599">
        <f>IF(Table1[[#This Row],[my_ent_1]]=Table1[[#This Row],[their_ent_1]], 1, 0)</f>
        <v>1</v>
      </c>
      <c r="I3599">
        <f>IF(Table1[[#This Row],[my_ent_2]]=Table1[[#This Row],[their_ent_2]], 1, 0)</f>
        <v>0</v>
      </c>
      <c r="J3599">
        <f>IF(Table1[[#This Row],[same_1]]=1 &amp; Table1[[#This Row],[same_2]]=1, 1, 0)</f>
        <v>0</v>
      </c>
      <c r="K3599">
        <f>IF(ISNUMBER(SEARCH(Table1[[#This Row],[their_ent_1]],Table1[[#This Row],[my_ent_1]])), 1, 0)</f>
        <v>1</v>
      </c>
      <c r="L3599">
        <f>IF(ISNUMBER(SEARCH(Table1[[#This Row],[their_ent_2]],Table1[[#This Row],[my_ent_2]])), 1, 0)</f>
        <v>0</v>
      </c>
    </row>
    <row r="3600" spans="1:12" hidden="1" x14ac:dyDescent="0.3">
      <c r="A3600" t="s">
        <v>9296</v>
      </c>
      <c r="B3600" t="s">
        <v>313</v>
      </c>
      <c r="C3600" t="s">
        <v>12</v>
      </c>
      <c r="D3600" t="s">
        <v>741</v>
      </c>
      <c r="E3600" t="s">
        <v>82</v>
      </c>
      <c r="F3600">
        <v>0</v>
      </c>
      <c r="G3600">
        <v>3598</v>
      </c>
      <c r="H3600">
        <f>IF(Table1[[#This Row],[my_ent_1]]=Table1[[#This Row],[their_ent_1]], 1, 0)</f>
        <v>0</v>
      </c>
      <c r="I3600">
        <f>IF(Table1[[#This Row],[my_ent_2]]=Table1[[#This Row],[their_ent_2]], 1, 0)</f>
        <v>0</v>
      </c>
      <c r="J3600">
        <f>IF(Table1[[#This Row],[same_1]]=1 &amp; Table1[[#This Row],[same_2]]=1, 1, 0)</f>
        <v>0</v>
      </c>
      <c r="K3600">
        <f>IF(ISNUMBER(SEARCH(Table1[[#This Row],[their_ent_1]],Table1[[#This Row],[my_ent_1]])), 1, 0)</f>
        <v>1</v>
      </c>
      <c r="L3600">
        <f>IF(ISNUMBER(SEARCH(Table1[[#This Row],[their_ent_2]],Table1[[#This Row],[my_ent_2]])), 1, 0)</f>
        <v>0</v>
      </c>
    </row>
    <row r="3601" spans="1:12" hidden="1" x14ac:dyDescent="0.3">
      <c r="A3601" t="s">
        <v>9297</v>
      </c>
      <c r="B3601" t="s">
        <v>9298</v>
      </c>
      <c r="C3601" t="s">
        <v>9299</v>
      </c>
      <c r="D3601" t="s">
        <v>9300</v>
      </c>
      <c r="E3601" t="s">
        <v>9301</v>
      </c>
      <c r="F3601">
        <v>0</v>
      </c>
      <c r="G3601">
        <v>3599</v>
      </c>
      <c r="H3601">
        <f>IF(Table1[[#This Row],[my_ent_1]]=Table1[[#This Row],[their_ent_1]], 1, 0)</f>
        <v>0</v>
      </c>
      <c r="I3601">
        <f>IF(Table1[[#This Row],[my_ent_2]]=Table1[[#This Row],[their_ent_2]], 1, 0)</f>
        <v>0</v>
      </c>
      <c r="J3601">
        <f>IF(Table1[[#This Row],[same_1]]=1 &amp; Table1[[#This Row],[same_2]]=1, 1, 0)</f>
        <v>0</v>
      </c>
      <c r="K3601">
        <f>IF(ISNUMBER(SEARCH(Table1[[#This Row],[their_ent_1]],Table1[[#This Row],[my_ent_1]])), 1, 0)</f>
        <v>0</v>
      </c>
      <c r="L3601">
        <f>IF(ISNUMBER(SEARCH(Table1[[#This Row],[their_ent_2]],Table1[[#This Row],[my_ent_2]])), 1, 0)</f>
        <v>0</v>
      </c>
    </row>
    <row r="3602" spans="1:12" hidden="1" x14ac:dyDescent="0.3">
      <c r="A3602" t="s">
        <v>9302</v>
      </c>
      <c r="B3602" t="s">
        <v>9303</v>
      </c>
      <c r="C3602" t="s">
        <v>8799</v>
      </c>
      <c r="D3602" t="s">
        <v>9304</v>
      </c>
      <c r="E3602" t="s">
        <v>9304</v>
      </c>
      <c r="F3602">
        <v>0</v>
      </c>
      <c r="G3602">
        <v>3600</v>
      </c>
      <c r="H3602">
        <f>IF(Table1[[#This Row],[my_ent_1]]=Table1[[#This Row],[their_ent_1]], 1, 0)</f>
        <v>0</v>
      </c>
      <c r="I3602">
        <f>IF(Table1[[#This Row],[my_ent_2]]=Table1[[#This Row],[their_ent_2]], 1, 0)</f>
        <v>1</v>
      </c>
      <c r="J3602">
        <f>IF(Table1[[#This Row],[same_1]]=1 &amp; Table1[[#This Row],[same_2]]=1, 1, 0)</f>
        <v>0</v>
      </c>
      <c r="K3602">
        <f>IF(ISNUMBER(SEARCH(Table1[[#This Row],[their_ent_1]],Table1[[#This Row],[my_ent_1]])), 1, 0)</f>
        <v>0</v>
      </c>
      <c r="L3602">
        <f>IF(ISNUMBER(SEARCH(Table1[[#This Row],[their_ent_2]],Table1[[#This Row],[my_ent_2]])), 1, 0)</f>
        <v>1</v>
      </c>
    </row>
    <row r="3603" spans="1:12" hidden="1" x14ac:dyDescent="0.3">
      <c r="A3603" t="s">
        <v>9305</v>
      </c>
      <c r="B3603" t="s">
        <v>12</v>
      </c>
      <c r="C3603" t="s">
        <v>9306</v>
      </c>
      <c r="D3603" t="s">
        <v>9307</v>
      </c>
      <c r="E3603" t="s">
        <v>9308</v>
      </c>
      <c r="F3603">
        <v>0</v>
      </c>
      <c r="G3603">
        <v>3601</v>
      </c>
      <c r="H3603">
        <f>IF(Table1[[#This Row],[my_ent_1]]=Table1[[#This Row],[their_ent_1]], 1, 0)</f>
        <v>0</v>
      </c>
      <c r="I3603">
        <f>IF(Table1[[#This Row],[my_ent_2]]=Table1[[#This Row],[their_ent_2]], 1, 0)</f>
        <v>0</v>
      </c>
      <c r="J3603">
        <f>IF(Table1[[#This Row],[same_1]]=1 &amp; Table1[[#This Row],[same_2]]=1, 1, 0)</f>
        <v>0</v>
      </c>
      <c r="K3603">
        <f>IF(ISNUMBER(SEARCH(Table1[[#This Row],[their_ent_1]],Table1[[#This Row],[my_ent_1]])), 1, 0)</f>
        <v>0</v>
      </c>
      <c r="L3603">
        <f>IF(ISNUMBER(SEARCH(Table1[[#This Row],[their_ent_2]],Table1[[#This Row],[my_ent_2]])), 1, 0)</f>
        <v>1</v>
      </c>
    </row>
    <row r="3604" spans="1:12" hidden="1" x14ac:dyDescent="0.3">
      <c r="A3604" t="s">
        <v>9309</v>
      </c>
      <c r="B3604" t="s">
        <v>255</v>
      </c>
      <c r="C3604" t="s">
        <v>9310</v>
      </c>
      <c r="D3604" t="s">
        <v>143</v>
      </c>
      <c r="E3604" t="s">
        <v>255</v>
      </c>
      <c r="F3604">
        <v>0</v>
      </c>
      <c r="G3604">
        <v>3602</v>
      </c>
      <c r="H3604">
        <f>IF(Table1[[#This Row],[my_ent_1]]=Table1[[#This Row],[their_ent_1]], 1, 0)</f>
        <v>0</v>
      </c>
      <c r="I3604">
        <f>IF(Table1[[#This Row],[my_ent_2]]=Table1[[#This Row],[their_ent_2]], 1, 0)</f>
        <v>0</v>
      </c>
      <c r="J3604">
        <f>IF(Table1[[#This Row],[same_1]]=1 &amp; Table1[[#This Row],[same_2]]=1, 1, 0)</f>
        <v>0</v>
      </c>
      <c r="K3604">
        <f>IF(ISNUMBER(SEARCH(Table1[[#This Row],[their_ent_1]],Table1[[#This Row],[my_ent_1]])), 1, 0)</f>
        <v>0</v>
      </c>
      <c r="L3604">
        <f>IF(ISNUMBER(SEARCH(Table1[[#This Row],[their_ent_2]],Table1[[#This Row],[my_ent_2]])), 1, 0)</f>
        <v>0</v>
      </c>
    </row>
    <row r="3605" spans="1:12" hidden="1" x14ac:dyDescent="0.3">
      <c r="A3605" t="s">
        <v>7024</v>
      </c>
      <c r="B3605" t="s">
        <v>623</v>
      </c>
      <c r="C3605" t="s">
        <v>433</v>
      </c>
      <c r="D3605" t="s">
        <v>7025</v>
      </c>
      <c r="E3605" t="s">
        <v>623</v>
      </c>
      <c r="F3605">
        <v>0</v>
      </c>
      <c r="G3605">
        <v>3603</v>
      </c>
      <c r="H3605">
        <f>IF(Table1[[#This Row],[my_ent_1]]=Table1[[#This Row],[their_ent_1]], 1, 0)</f>
        <v>0</v>
      </c>
      <c r="I3605">
        <f>IF(Table1[[#This Row],[my_ent_2]]=Table1[[#This Row],[their_ent_2]], 1, 0)</f>
        <v>0</v>
      </c>
      <c r="J3605">
        <f>IF(Table1[[#This Row],[same_1]]=1 &amp; Table1[[#This Row],[same_2]]=1, 1, 0)</f>
        <v>0</v>
      </c>
      <c r="K3605">
        <f>IF(ISNUMBER(SEARCH(Table1[[#This Row],[their_ent_1]],Table1[[#This Row],[my_ent_1]])), 1, 0)</f>
        <v>0</v>
      </c>
      <c r="L3605">
        <f>IF(ISNUMBER(SEARCH(Table1[[#This Row],[their_ent_2]],Table1[[#This Row],[my_ent_2]])), 1, 0)</f>
        <v>0</v>
      </c>
    </row>
    <row r="3606" spans="1:12" hidden="1" x14ac:dyDescent="0.3">
      <c r="A3606" t="s">
        <v>9311</v>
      </c>
      <c r="B3606" t="s">
        <v>9312</v>
      </c>
      <c r="C3606" t="s">
        <v>25</v>
      </c>
      <c r="D3606" t="s">
        <v>405</v>
      </c>
      <c r="E3606" t="s">
        <v>36</v>
      </c>
      <c r="F3606">
        <v>0</v>
      </c>
      <c r="G3606">
        <v>3604</v>
      </c>
      <c r="H3606">
        <f>IF(Table1[[#This Row],[my_ent_1]]=Table1[[#This Row],[their_ent_1]], 1, 0)</f>
        <v>0</v>
      </c>
      <c r="I3606">
        <f>IF(Table1[[#This Row],[my_ent_2]]=Table1[[#This Row],[their_ent_2]], 1, 0)</f>
        <v>0</v>
      </c>
      <c r="J3606">
        <f>IF(Table1[[#This Row],[same_1]]=1 &amp; Table1[[#This Row],[same_2]]=1, 1, 0)</f>
        <v>0</v>
      </c>
      <c r="K3606">
        <f>IF(ISNUMBER(SEARCH(Table1[[#This Row],[their_ent_1]],Table1[[#This Row],[my_ent_1]])), 1, 0)</f>
        <v>0</v>
      </c>
      <c r="L3606">
        <f>IF(ISNUMBER(SEARCH(Table1[[#This Row],[their_ent_2]],Table1[[#This Row],[my_ent_2]])), 1, 0)</f>
        <v>0</v>
      </c>
    </row>
    <row r="3607" spans="1:12" hidden="1" x14ac:dyDescent="0.3">
      <c r="A3607" t="s">
        <v>9313</v>
      </c>
      <c r="B3607" t="s">
        <v>9314</v>
      </c>
      <c r="C3607" t="s">
        <v>356</v>
      </c>
      <c r="D3607" t="s">
        <v>356</v>
      </c>
      <c r="E3607" t="s">
        <v>358</v>
      </c>
      <c r="F3607">
        <v>0</v>
      </c>
      <c r="G3607">
        <v>3605</v>
      </c>
      <c r="H3607">
        <f>IF(Table1[[#This Row],[my_ent_1]]=Table1[[#This Row],[their_ent_1]], 1, 0)</f>
        <v>0</v>
      </c>
      <c r="I3607">
        <f>IF(Table1[[#This Row],[my_ent_2]]=Table1[[#This Row],[their_ent_2]], 1, 0)</f>
        <v>0</v>
      </c>
      <c r="J3607">
        <f>IF(Table1[[#This Row],[same_1]]=1 &amp; Table1[[#This Row],[same_2]]=1, 1, 0)</f>
        <v>0</v>
      </c>
      <c r="K3607">
        <f>IF(ISNUMBER(SEARCH(Table1[[#This Row],[their_ent_1]],Table1[[#This Row],[my_ent_1]])), 1, 0)</f>
        <v>0</v>
      </c>
      <c r="L3607">
        <f>IF(ISNUMBER(SEARCH(Table1[[#This Row],[their_ent_2]],Table1[[#This Row],[my_ent_2]])), 1, 0)</f>
        <v>0</v>
      </c>
    </row>
    <row r="3608" spans="1:12" hidden="1" x14ac:dyDescent="0.3">
      <c r="A3608" t="s">
        <v>9315</v>
      </c>
      <c r="B3608" t="s">
        <v>1057</v>
      </c>
      <c r="C3608" t="s">
        <v>1392</v>
      </c>
      <c r="D3608" t="s">
        <v>255</v>
      </c>
      <c r="E3608" t="s">
        <v>9316</v>
      </c>
      <c r="F3608">
        <v>0</v>
      </c>
      <c r="G3608">
        <v>3606</v>
      </c>
      <c r="H3608">
        <f>IF(Table1[[#This Row],[my_ent_1]]=Table1[[#This Row],[their_ent_1]], 1, 0)</f>
        <v>0</v>
      </c>
      <c r="I3608">
        <f>IF(Table1[[#This Row],[my_ent_2]]=Table1[[#This Row],[their_ent_2]], 1, 0)</f>
        <v>0</v>
      </c>
      <c r="J3608">
        <f>IF(Table1[[#This Row],[same_1]]=1 &amp; Table1[[#This Row],[same_2]]=1, 1, 0)</f>
        <v>0</v>
      </c>
      <c r="K3608">
        <f>IF(ISNUMBER(SEARCH(Table1[[#This Row],[their_ent_1]],Table1[[#This Row],[my_ent_1]])), 1, 0)</f>
        <v>0</v>
      </c>
      <c r="L3608">
        <f>IF(ISNUMBER(SEARCH(Table1[[#This Row],[their_ent_2]],Table1[[#This Row],[my_ent_2]])), 1, 0)</f>
        <v>0</v>
      </c>
    </row>
    <row r="3609" spans="1:12" hidden="1" x14ac:dyDescent="0.3">
      <c r="A3609" t="s">
        <v>9317</v>
      </c>
      <c r="B3609" t="s">
        <v>6874</v>
      </c>
      <c r="C3609" t="s">
        <v>2546</v>
      </c>
      <c r="D3609" t="s">
        <v>6698</v>
      </c>
      <c r="E3609" t="s">
        <v>1600</v>
      </c>
      <c r="F3609">
        <v>0</v>
      </c>
      <c r="G3609">
        <v>3607</v>
      </c>
      <c r="H3609">
        <f>IF(Table1[[#This Row],[my_ent_1]]=Table1[[#This Row],[their_ent_1]], 1, 0)</f>
        <v>0</v>
      </c>
      <c r="I3609">
        <f>IF(Table1[[#This Row],[my_ent_2]]=Table1[[#This Row],[their_ent_2]], 1, 0)</f>
        <v>0</v>
      </c>
      <c r="J3609">
        <f>IF(Table1[[#This Row],[same_1]]=1 &amp; Table1[[#This Row],[same_2]]=1, 1, 0)</f>
        <v>0</v>
      </c>
      <c r="K3609">
        <f>IF(ISNUMBER(SEARCH(Table1[[#This Row],[their_ent_1]],Table1[[#This Row],[my_ent_1]])), 1, 0)</f>
        <v>0</v>
      </c>
      <c r="L3609">
        <f>IF(ISNUMBER(SEARCH(Table1[[#This Row],[their_ent_2]],Table1[[#This Row],[my_ent_2]])), 1, 0)</f>
        <v>0</v>
      </c>
    </row>
    <row r="3610" spans="1:12" hidden="1" x14ac:dyDescent="0.3">
      <c r="A3610" t="s">
        <v>9318</v>
      </c>
      <c r="B3610" t="s">
        <v>9319</v>
      </c>
      <c r="C3610" t="s">
        <v>2553</v>
      </c>
      <c r="D3610" t="s">
        <v>9320</v>
      </c>
      <c r="E3610" t="s">
        <v>9321</v>
      </c>
      <c r="F3610">
        <v>0</v>
      </c>
      <c r="G3610">
        <v>3608</v>
      </c>
      <c r="H3610">
        <f>IF(Table1[[#This Row],[my_ent_1]]=Table1[[#This Row],[their_ent_1]], 1, 0)</f>
        <v>0</v>
      </c>
      <c r="I3610">
        <f>IF(Table1[[#This Row],[my_ent_2]]=Table1[[#This Row],[their_ent_2]], 1, 0)</f>
        <v>0</v>
      </c>
      <c r="J3610">
        <f>IF(Table1[[#This Row],[same_1]]=1 &amp; Table1[[#This Row],[same_2]]=1, 1, 0)</f>
        <v>0</v>
      </c>
      <c r="K3610">
        <f>IF(ISNUMBER(SEARCH(Table1[[#This Row],[their_ent_1]],Table1[[#This Row],[my_ent_1]])), 1, 0)</f>
        <v>0</v>
      </c>
      <c r="L3610">
        <f>IF(ISNUMBER(SEARCH(Table1[[#This Row],[their_ent_2]],Table1[[#This Row],[my_ent_2]])), 1, 0)</f>
        <v>0</v>
      </c>
    </row>
    <row r="3611" spans="1:12" hidden="1" x14ac:dyDescent="0.3">
      <c r="A3611" t="s">
        <v>9322</v>
      </c>
      <c r="B3611" t="s">
        <v>9323</v>
      </c>
      <c r="C3611" t="s">
        <v>9324</v>
      </c>
      <c r="D3611" t="s">
        <v>9325</v>
      </c>
      <c r="E3611" t="s">
        <v>9325</v>
      </c>
      <c r="F3611">
        <v>0</v>
      </c>
      <c r="G3611">
        <v>3609</v>
      </c>
      <c r="H3611">
        <f>IF(Table1[[#This Row],[my_ent_1]]=Table1[[#This Row],[their_ent_1]], 1, 0)</f>
        <v>0</v>
      </c>
      <c r="I3611">
        <f>IF(Table1[[#This Row],[my_ent_2]]=Table1[[#This Row],[their_ent_2]], 1, 0)</f>
        <v>1</v>
      </c>
      <c r="J3611">
        <f>IF(Table1[[#This Row],[same_1]]=1 &amp; Table1[[#This Row],[same_2]]=1, 1, 0)</f>
        <v>0</v>
      </c>
      <c r="K3611">
        <f>IF(ISNUMBER(SEARCH(Table1[[#This Row],[their_ent_1]],Table1[[#This Row],[my_ent_1]])), 1, 0)</f>
        <v>0</v>
      </c>
      <c r="L3611">
        <f>IF(ISNUMBER(SEARCH(Table1[[#This Row],[their_ent_2]],Table1[[#This Row],[my_ent_2]])), 1, 0)</f>
        <v>1</v>
      </c>
    </row>
    <row r="3612" spans="1:12" hidden="1" x14ac:dyDescent="0.3">
      <c r="A3612" t="s">
        <v>9326</v>
      </c>
      <c r="B3612" t="s">
        <v>9327</v>
      </c>
      <c r="C3612" t="s">
        <v>9328</v>
      </c>
      <c r="D3612" t="s">
        <v>9328</v>
      </c>
      <c r="E3612" t="s">
        <v>9329</v>
      </c>
      <c r="F3612">
        <v>0</v>
      </c>
      <c r="G3612">
        <v>3610</v>
      </c>
      <c r="H3612">
        <f>IF(Table1[[#This Row],[my_ent_1]]=Table1[[#This Row],[their_ent_1]], 1, 0)</f>
        <v>0</v>
      </c>
      <c r="I3612">
        <f>IF(Table1[[#This Row],[my_ent_2]]=Table1[[#This Row],[their_ent_2]], 1, 0)</f>
        <v>0</v>
      </c>
      <c r="J3612">
        <f>IF(Table1[[#This Row],[same_1]]=1 &amp; Table1[[#This Row],[same_2]]=1, 1, 0)</f>
        <v>0</v>
      </c>
      <c r="K3612">
        <f>IF(ISNUMBER(SEARCH(Table1[[#This Row],[their_ent_1]],Table1[[#This Row],[my_ent_1]])), 1, 0)</f>
        <v>0</v>
      </c>
      <c r="L3612">
        <f>IF(ISNUMBER(SEARCH(Table1[[#This Row],[their_ent_2]],Table1[[#This Row],[my_ent_2]])), 1, 0)</f>
        <v>0</v>
      </c>
    </row>
    <row r="3613" spans="1:12" hidden="1" x14ac:dyDescent="0.3">
      <c r="A3613" t="s">
        <v>9330</v>
      </c>
      <c r="B3613" t="s">
        <v>738</v>
      </c>
      <c r="C3613" t="s">
        <v>738</v>
      </c>
      <c r="D3613" t="s">
        <v>12</v>
      </c>
      <c r="E3613" t="s">
        <v>755</v>
      </c>
      <c r="F3613">
        <v>0</v>
      </c>
      <c r="G3613">
        <v>3611</v>
      </c>
      <c r="H3613">
        <f>IF(Table1[[#This Row],[my_ent_1]]=Table1[[#This Row],[their_ent_1]], 1, 0)</f>
        <v>1</v>
      </c>
      <c r="I3613">
        <f>IF(Table1[[#This Row],[my_ent_2]]=Table1[[#This Row],[their_ent_2]], 1, 0)</f>
        <v>0</v>
      </c>
      <c r="J3613">
        <f>IF(Table1[[#This Row],[same_1]]=1 &amp; Table1[[#This Row],[same_2]]=1, 1, 0)</f>
        <v>0</v>
      </c>
      <c r="K3613">
        <f>IF(ISNUMBER(SEARCH(Table1[[#This Row],[their_ent_1]],Table1[[#This Row],[my_ent_1]])), 1, 0)</f>
        <v>1</v>
      </c>
      <c r="L3613">
        <f>IF(ISNUMBER(SEARCH(Table1[[#This Row],[their_ent_2]],Table1[[#This Row],[my_ent_2]])), 1, 0)</f>
        <v>0</v>
      </c>
    </row>
    <row r="3614" spans="1:12" hidden="1" x14ac:dyDescent="0.3">
      <c r="A3614" t="s">
        <v>9331</v>
      </c>
      <c r="B3614" t="s">
        <v>6052</v>
      </c>
      <c r="C3614" t="s">
        <v>6052</v>
      </c>
      <c r="D3614" t="s">
        <v>142</v>
      </c>
      <c r="E3614" t="s">
        <v>9332</v>
      </c>
      <c r="F3614">
        <v>0</v>
      </c>
      <c r="G3614">
        <v>3612</v>
      </c>
      <c r="H3614">
        <f>IF(Table1[[#This Row],[my_ent_1]]=Table1[[#This Row],[their_ent_1]], 1, 0)</f>
        <v>1</v>
      </c>
      <c r="I3614">
        <f>IF(Table1[[#This Row],[my_ent_2]]=Table1[[#This Row],[their_ent_2]], 1, 0)</f>
        <v>0</v>
      </c>
      <c r="J3614">
        <f>IF(Table1[[#This Row],[same_1]]=1 &amp; Table1[[#This Row],[same_2]]=1, 1, 0)</f>
        <v>0</v>
      </c>
      <c r="K3614">
        <f>IF(ISNUMBER(SEARCH(Table1[[#This Row],[their_ent_1]],Table1[[#This Row],[my_ent_1]])), 1, 0)</f>
        <v>1</v>
      </c>
      <c r="L3614">
        <f>IF(ISNUMBER(SEARCH(Table1[[#This Row],[their_ent_2]],Table1[[#This Row],[my_ent_2]])), 1, 0)</f>
        <v>0</v>
      </c>
    </row>
    <row r="3615" spans="1:12" hidden="1" x14ac:dyDescent="0.3">
      <c r="A3615" t="s">
        <v>9333</v>
      </c>
      <c r="B3615" t="s">
        <v>9220</v>
      </c>
      <c r="C3615" t="s">
        <v>9220</v>
      </c>
      <c r="D3615" t="s">
        <v>731</v>
      </c>
      <c r="E3615" t="s">
        <v>9334</v>
      </c>
      <c r="F3615">
        <v>0</v>
      </c>
      <c r="G3615">
        <v>3613</v>
      </c>
      <c r="H3615">
        <f>IF(Table1[[#This Row],[my_ent_1]]=Table1[[#This Row],[their_ent_1]], 1, 0)</f>
        <v>1</v>
      </c>
      <c r="I3615">
        <f>IF(Table1[[#This Row],[my_ent_2]]=Table1[[#This Row],[their_ent_2]], 1, 0)</f>
        <v>0</v>
      </c>
      <c r="J3615">
        <f>IF(Table1[[#This Row],[same_1]]=1 &amp; Table1[[#This Row],[same_2]]=1, 1, 0)</f>
        <v>0</v>
      </c>
      <c r="K3615">
        <f>IF(ISNUMBER(SEARCH(Table1[[#This Row],[their_ent_1]],Table1[[#This Row],[my_ent_1]])), 1, 0)</f>
        <v>1</v>
      </c>
      <c r="L3615">
        <f>IF(ISNUMBER(SEARCH(Table1[[#This Row],[their_ent_2]],Table1[[#This Row],[my_ent_2]])), 1, 0)</f>
        <v>0</v>
      </c>
    </row>
    <row r="3616" spans="1:12" hidden="1" x14ac:dyDescent="0.3">
      <c r="A3616" t="s">
        <v>9335</v>
      </c>
      <c r="B3616" t="s">
        <v>9336</v>
      </c>
      <c r="C3616" t="s">
        <v>9337</v>
      </c>
      <c r="D3616" t="s">
        <v>9338</v>
      </c>
      <c r="E3616" t="s">
        <v>504</v>
      </c>
      <c r="F3616">
        <v>0</v>
      </c>
      <c r="G3616">
        <v>3614</v>
      </c>
      <c r="H3616">
        <f>IF(Table1[[#This Row],[my_ent_1]]=Table1[[#This Row],[their_ent_1]], 1, 0)</f>
        <v>0</v>
      </c>
      <c r="I3616">
        <f>IF(Table1[[#This Row],[my_ent_2]]=Table1[[#This Row],[their_ent_2]], 1, 0)</f>
        <v>0</v>
      </c>
      <c r="J3616">
        <f>IF(Table1[[#This Row],[same_1]]=1 &amp; Table1[[#This Row],[same_2]]=1, 1, 0)</f>
        <v>0</v>
      </c>
      <c r="K3616">
        <f>IF(ISNUMBER(SEARCH(Table1[[#This Row],[their_ent_1]],Table1[[#This Row],[my_ent_1]])), 1, 0)</f>
        <v>0</v>
      </c>
      <c r="L3616">
        <f>IF(ISNUMBER(SEARCH(Table1[[#This Row],[their_ent_2]],Table1[[#This Row],[my_ent_2]])), 1, 0)</f>
        <v>0</v>
      </c>
    </row>
    <row r="3617" spans="1:12" hidden="1" x14ac:dyDescent="0.3">
      <c r="A3617" t="s">
        <v>9339</v>
      </c>
      <c r="B3617" t="s">
        <v>593</v>
      </c>
      <c r="C3617" t="s">
        <v>593</v>
      </c>
      <c r="D3617" t="s">
        <v>9340</v>
      </c>
      <c r="E3617" t="s">
        <v>2218</v>
      </c>
      <c r="F3617">
        <v>0</v>
      </c>
      <c r="G3617">
        <v>3615</v>
      </c>
      <c r="H3617">
        <f>IF(Table1[[#This Row],[my_ent_1]]=Table1[[#This Row],[their_ent_1]], 1, 0)</f>
        <v>1</v>
      </c>
      <c r="I3617">
        <f>IF(Table1[[#This Row],[my_ent_2]]=Table1[[#This Row],[their_ent_2]], 1, 0)</f>
        <v>0</v>
      </c>
      <c r="J3617">
        <f>IF(Table1[[#This Row],[same_1]]=1 &amp; Table1[[#This Row],[same_2]]=1, 1, 0)</f>
        <v>0</v>
      </c>
      <c r="K3617">
        <f>IF(ISNUMBER(SEARCH(Table1[[#This Row],[their_ent_1]],Table1[[#This Row],[my_ent_1]])), 1, 0)</f>
        <v>1</v>
      </c>
      <c r="L3617">
        <f>IF(ISNUMBER(SEARCH(Table1[[#This Row],[their_ent_2]],Table1[[#This Row],[my_ent_2]])), 1, 0)</f>
        <v>0</v>
      </c>
    </row>
    <row r="3618" spans="1:12" hidden="1" x14ac:dyDescent="0.3">
      <c r="A3618" t="s">
        <v>9341</v>
      </c>
      <c r="B3618" t="s">
        <v>9342</v>
      </c>
      <c r="C3618" t="s">
        <v>9343</v>
      </c>
      <c r="D3618" t="s">
        <v>114</v>
      </c>
      <c r="E3618" t="s">
        <v>3806</v>
      </c>
      <c r="F3618">
        <v>0</v>
      </c>
      <c r="G3618">
        <v>3616</v>
      </c>
      <c r="H3618">
        <f>IF(Table1[[#This Row],[my_ent_1]]=Table1[[#This Row],[their_ent_1]], 1, 0)</f>
        <v>0</v>
      </c>
      <c r="I3618">
        <f>IF(Table1[[#This Row],[my_ent_2]]=Table1[[#This Row],[their_ent_2]], 1, 0)</f>
        <v>0</v>
      </c>
      <c r="J3618">
        <f>IF(Table1[[#This Row],[same_1]]=1 &amp; Table1[[#This Row],[same_2]]=1, 1, 0)</f>
        <v>0</v>
      </c>
      <c r="K3618">
        <f>IF(ISNUMBER(SEARCH(Table1[[#This Row],[their_ent_1]],Table1[[#This Row],[my_ent_1]])), 1, 0)</f>
        <v>1</v>
      </c>
      <c r="L3618">
        <f>IF(ISNUMBER(SEARCH(Table1[[#This Row],[their_ent_2]],Table1[[#This Row],[my_ent_2]])), 1, 0)</f>
        <v>0</v>
      </c>
    </row>
    <row r="3619" spans="1:12" hidden="1" x14ac:dyDescent="0.3">
      <c r="A3619" t="s">
        <v>9344</v>
      </c>
      <c r="B3619" t="s">
        <v>166</v>
      </c>
      <c r="C3619" t="s">
        <v>2714</v>
      </c>
      <c r="D3619" t="s">
        <v>2714</v>
      </c>
      <c r="E3619" t="s">
        <v>755</v>
      </c>
      <c r="F3619">
        <v>0</v>
      </c>
      <c r="G3619">
        <v>3617</v>
      </c>
      <c r="H3619">
        <f>IF(Table1[[#This Row],[my_ent_1]]=Table1[[#This Row],[their_ent_1]], 1, 0)</f>
        <v>0</v>
      </c>
      <c r="I3619">
        <f>IF(Table1[[#This Row],[my_ent_2]]=Table1[[#This Row],[their_ent_2]], 1, 0)</f>
        <v>0</v>
      </c>
      <c r="J3619">
        <f>IF(Table1[[#This Row],[same_1]]=1 &amp; Table1[[#This Row],[same_2]]=1, 1, 0)</f>
        <v>0</v>
      </c>
      <c r="K3619">
        <f>IF(ISNUMBER(SEARCH(Table1[[#This Row],[their_ent_1]],Table1[[#This Row],[my_ent_1]])), 1, 0)</f>
        <v>0</v>
      </c>
      <c r="L3619">
        <f>IF(ISNUMBER(SEARCH(Table1[[#This Row],[their_ent_2]],Table1[[#This Row],[my_ent_2]])), 1, 0)</f>
        <v>0</v>
      </c>
    </row>
    <row r="3620" spans="1:12" x14ac:dyDescent="0.3">
      <c r="A3620" t="s">
        <v>9345</v>
      </c>
      <c r="B3620" t="s">
        <v>18</v>
      </c>
      <c r="C3620" t="s">
        <v>18</v>
      </c>
      <c r="D3620" t="s">
        <v>9346</v>
      </c>
      <c r="E3620" t="s">
        <v>983</v>
      </c>
      <c r="F3620">
        <v>0</v>
      </c>
      <c r="G3620">
        <v>3618</v>
      </c>
      <c r="H3620">
        <f>IF(Table1[[#This Row],[my_ent_1]]=Table1[[#This Row],[their_ent_1]], 1, 0)</f>
        <v>1</v>
      </c>
      <c r="I3620">
        <f>IF(Table1[[#This Row],[my_ent_2]]=Table1[[#This Row],[their_ent_2]], 1, 0)</f>
        <v>0</v>
      </c>
      <c r="J3620">
        <f>IF(Table1[[#This Row],[same_1]]=1 &amp; Table1[[#This Row],[same_2]]=1, 1, 0)</f>
        <v>0</v>
      </c>
      <c r="K3620">
        <f>IF(ISNUMBER(SEARCH(Table1[[#This Row],[their_ent_1]],Table1[[#This Row],[my_ent_1]])), 1, 0)</f>
        <v>1</v>
      </c>
      <c r="L3620">
        <f>IF(ISNUMBER(SEARCH(Table1[[#This Row],[their_ent_2]],Table1[[#This Row],[my_ent_2]])), 1, 0)</f>
        <v>1</v>
      </c>
    </row>
    <row r="3621" spans="1:12" hidden="1" x14ac:dyDescent="0.3">
      <c r="A3621" t="s">
        <v>9347</v>
      </c>
      <c r="B3621" t="s">
        <v>260</v>
      </c>
      <c r="C3621" t="s">
        <v>260</v>
      </c>
      <c r="D3621" t="s">
        <v>9348</v>
      </c>
      <c r="E3621" t="s">
        <v>82</v>
      </c>
      <c r="F3621">
        <v>0</v>
      </c>
      <c r="G3621">
        <v>3619</v>
      </c>
      <c r="H3621">
        <f>IF(Table1[[#This Row],[my_ent_1]]=Table1[[#This Row],[their_ent_1]], 1, 0)</f>
        <v>1</v>
      </c>
      <c r="I3621">
        <f>IF(Table1[[#This Row],[my_ent_2]]=Table1[[#This Row],[their_ent_2]], 1, 0)</f>
        <v>0</v>
      </c>
      <c r="J3621">
        <f>IF(Table1[[#This Row],[same_1]]=1 &amp; Table1[[#This Row],[same_2]]=1, 1, 0)</f>
        <v>0</v>
      </c>
      <c r="K3621">
        <f>IF(ISNUMBER(SEARCH(Table1[[#This Row],[their_ent_1]],Table1[[#This Row],[my_ent_1]])), 1, 0)</f>
        <v>1</v>
      </c>
      <c r="L3621">
        <f>IF(ISNUMBER(SEARCH(Table1[[#This Row],[their_ent_2]],Table1[[#This Row],[my_ent_2]])), 1, 0)</f>
        <v>0</v>
      </c>
    </row>
    <row r="3622" spans="1:12" hidden="1" x14ac:dyDescent="0.3">
      <c r="A3622" t="s">
        <v>9349</v>
      </c>
      <c r="B3622" t="s">
        <v>110</v>
      </c>
      <c r="C3622" t="s">
        <v>9350</v>
      </c>
      <c r="D3622" t="s">
        <v>5824</v>
      </c>
      <c r="E3622" t="s">
        <v>5824</v>
      </c>
      <c r="F3622">
        <v>0</v>
      </c>
      <c r="G3622">
        <v>3620</v>
      </c>
      <c r="H3622">
        <f>IF(Table1[[#This Row],[my_ent_1]]=Table1[[#This Row],[their_ent_1]], 1, 0)</f>
        <v>0</v>
      </c>
      <c r="I3622">
        <f>IF(Table1[[#This Row],[my_ent_2]]=Table1[[#This Row],[their_ent_2]], 1, 0)</f>
        <v>1</v>
      </c>
      <c r="J3622">
        <f>IF(Table1[[#This Row],[same_1]]=1 &amp; Table1[[#This Row],[same_2]]=1, 1, 0)</f>
        <v>0</v>
      </c>
      <c r="K3622">
        <f>IF(ISNUMBER(SEARCH(Table1[[#This Row],[their_ent_1]],Table1[[#This Row],[my_ent_1]])), 1, 0)</f>
        <v>0</v>
      </c>
      <c r="L3622">
        <f>IF(ISNUMBER(SEARCH(Table1[[#This Row],[their_ent_2]],Table1[[#This Row],[my_ent_2]])), 1, 0)</f>
        <v>1</v>
      </c>
    </row>
    <row r="3623" spans="1:12" hidden="1" x14ac:dyDescent="0.3">
      <c r="A3623" t="s">
        <v>1560</v>
      </c>
      <c r="B3623" t="s">
        <v>1561</v>
      </c>
      <c r="C3623" t="s">
        <v>1562</v>
      </c>
      <c r="D3623" t="s">
        <v>1563</v>
      </c>
      <c r="E3623" t="s">
        <v>390</v>
      </c>
      <c r="F3623">
        <v>0</v>
      </c>
      <c r="G3623">
        <v>3621</v>
      </c>
      <c r="H3623">
        <f>IF(Table1[[#This Row],[my_ent_1]]=Table1[[#This Row],[their_ent_1]], 1, 0)</f>
        <v>0</v>
      </c>
      <c r="I3623">
        <f>IF(Table1[[#This Row],[my_ent_2]]=Table1[[#This Row],[their_ent_2]], 1, 0)</f>
        <v>0</v>
      </c>
      <c r="J3623">
        <f>IF(Table1[[#This Row],[same_1]]=1 &amp; Table1[[#This Row],[same_2]]=1, 1, 0)</f>
        <v>0</v>
      </c>
      <c r="K3623">
        <f>IF(ISNUMBER(SEARCH(Table1[[#This Row],[their_ent_1]],Table1[[#This Row],[my_ent_1]])), 1, 0)</f>
        <v>0</v>
      </c>
      <c r="L3623">
        <f>IF(ISNUMBER(SEARCH(Table1[[#This Row],[their_ent_2]],Table1[[#This Row],[my_ent_2]])), 1, 0)</f>
        <v>0</v>
      </c>
    </row>
    <row r="3624" spans="1:12" hidden="1" x14ac:dyDescent="0.3">
      <c r="A3624" t="s">
        <v>9351</v>
      </c>
      <c r="B3624" t="s">
        <v>1955</v>
      </c>
      <c r="C3624" t="s">
        <v>1732</v>
      </c>
      <c r="D3624" t="s">
        <v>7394</v>
      </c>
      <c r="E3624" t="s">
        <v>8876</v>
      </c>
      <c r="F3624">
        <v>0</v>
      </c>
      <c r="G3624">
        <v>3622</v>
      </c>
      <c r="H3624">
        <f>IF(Table1[[#This Row],[my_ent_1]]=Table1[[#This Row],[their_ent_1]], 1, 0)</f>
        <v>0</v>
      </c>
      <c r="I3624">
        <f>IF(Table1[[#This Row],[my_ent_2]]=Table1[[#This Row],[their_ent_2]], 1, 0)</f>
        <v>0</v>
      </c>
      <c r="J3624">
        <f>IF(Table1[[#This Row],[same_1]]=1 &amp; Table1[[#This Row],[same_2]]=1, 1, 0)</f>
        <v>0</v>
      </c>
      <c r="K3624">
        <f>IF(ISNUMBER(SEARCH(Table1[[#This Row],[their_ent_1]],Table1[[#This Row],[my_ent_1]])), 1, 0)</f>
        <v>0</v>
      </c>
      <c r="L3624">
        <f>IF(ISNUMBER(SEARCH(Table1[[#This Row],[their_ent_2]],Table1[[#This Row],[my_ent_2]])), 1, 0)</f>
        <v>0</v>
      </c>
    </row>
    <row r="3625" spans="1:12" hidden="1" x14ac:dyDescent="0.3">
      <c r="A3625" t="s">
        <v>9352</v>
      </c>
      <c r="B3625" t="s">
        <v>390</v>
      </c>
      <c r="C3625" t="s">
        <v>390</v>
      </c>
      <c r="D3625" t="s">
        <v>142</v>
      </c>
      <c r="E3625" t="s">
        <v>1254</v>
      </c>
      <c r="F3625">
        <v>0</v>
      </c>
      <c r="G3625">
        <v>3623</v>
      </c>
      <c r="H3625">
        <f>IF(Table1[[#This Row],[my_ent_1]]=Table1[[#This Row],[their_ent_1]], 1, 0)</f>
        <v>1</v>
      </c>
      <c r="I3625">
        <f>IF(Table1[[#This Row],[my_ent_2]]=Table1[[#This Row],[their_ent_2]], 1, 0)</f>
        <v>0</v>
      </c>
      <c r="J3625">
        <f>IF(Table1[[#This Row],[same_1]]=1 &amp; Table1[[#This Row],[same_2]]=1, 1, 0)</f>
        <v>0</v>
      </c>
      <c r="K3625">
        <f>IF(ISNUMBER(SEARCH(Table1[[#This Row],[their_ent_1]],Table1[[#This Row],[my_ent_1]])), 1, 0)</f>
        <v>1</v>
      </c>
      <c r="L3625">
        <f>IF(ISNUMBER(SEARCH(Table1[[#This Row],[their_ent_2]],Table1[[#This Row],[my_ent_2]])), 1, 0)</f>
        <v>0</v>
      </c>
    </row>
    <row r="3626" spans="1:12" hidden="1" x14ac:dyDescent="0.3">
      <c r="A3626" t="s">
        <v>9353</v>
      </c>
      <c r="B3626" t="s">
        <v>818</v>
      </c>
      <c r="C3626" t="s">
        <v>9354</v>
      </c>
      <c r="D3626" t="s">
        <v>9354</v>
      </c>
      <c r="E3626" t="s">
        <v>9355</v>
      </c>
      <c r="F3626">
        <v>0</v>
      </c>
      <c r="G3626">
        <v>3624</v>
      </c>
      <c r="H3626">
        <f>IF(Table1[[#This Row],[my_ent_1]]=Table1[[#This Row],[their_ent_1]], 1, 0)</f>
        <v>0</v>
      </c>
      <c r="I3626">
        <f>IF(Table1[[#This Row],[my_ent_2]]=Table1[[#This Row],[their_ent_2]], 1, 0)</f>
        <v>0</v>
      </c>
      <c r="J3626">
        <f>IF(Table1[[#This Row],[same_1]]=1 &amp; Table1[[#This Row],[same_2]]=1, 1, 0)</f>
        <v>0</v>
      </c>
      <c r="K3626">
        <f>IF(ISNUMBER(SEARCH(Table1[[#This Row],[their_ent_1]],Table1[[#This Row],[my_ent_1]])), 1, 0)</f>
        <v>0</v>
      </c>
      <c r="L3626">
        <f>IF(ISNUMBER(SEARCH(Table1[[#This Row],[their_ent_2]],Table1[[#This Row],[my_ent_2]])), 1, 0)</f>
        <v>0</v>
      </c>
    </row>
    <row r="3627" spans="1:12" hidden="1" x14ac:dyDescent="0.3">
      <c r="A3627" t="s">
        <v>9356</v>
      </c>
      <c r="B3627" t="s">
        <v>9357</v>
      </c>
      <c r="C3627" t="s">
        <v>9358</v>
      </c>
      <c r="D3627" t="s">
        <v>9359</v>
      </c>
      <c r="E3627" t="s">
        <v>647</v>
      </c>
      <c r="F3627">
        <v>0</v>
      </c>
      <c r="G3627">
        <v>3625</v>
      </c>
      <c r="H3627">
        <f>IF(Table1[[#This Row],[my_ent_1]]=Table1[[#This Row],[their_ent_1]], 1, 0)</f>
        <v>0</v>
      </c>
      <c r="I3627">
        <f>IF(Table1[[#This Row],[my_ent_2]]=Table1[[#This Row],[their_ent_2]], 1, 0)</f>
        <v>0</v>
      </c>
      <c r="J3627">
        <f>IF(Table1[[#This Row],[same_1]]=1 &amp; Table1[[#This Row],[same_2]]=1, 1, 0)</f>
        <v>0</v>
      </c>
      <c r="K3627">
        <f>IF(ISNUMBER(SEARCH(Table1[[#This Row],[their_ent_1]],Table1[[#This Row],[my_ent_1]])), 1, 0)</f>
        <v>0</v>
      </c>
      <c r="L3627">
        <f>IF(ISNUMBER(SEARCH(Table1[[#This Row],[their_ent_2]],Table1[[#This Row],[my_ent_2]])), 1, 0)</f>
        <v>0</v>
      </c>
    </row>
    <row r="3628" spans="1:12" hidden="1" x14ac:dyDescent="0.3">
      <c r="A3628" t="s">
        <v>9360</v>
      </c>
      <c r="B3628" t="s">
        <v>3652</v>
      </c>
      <c r="C3628" t="s">
        <v>9361</v>
      </c>
      <c r="D3628" t="s">
        <v>9361</v>
      </c>
      <c r="E3628" t="s">
        <v>1414</v>
      </c>
      <c r="F3628">
        <v>0</v>
      </c>
      <c r="G3628">
        <v>3626</v>
      </c>
      <c r="H3628">
        <f>IF(Table1[[#This Row],[my_ent_1]]=Table1[[#This Row],[their_ent_1]], 1, 0)</f>
        <v>0</v>
      </c>
      <c r="I3628">
        <f>IF(Table1[[#This Row],[my_ent_2]]=Table1[[#This Row],[their_ent_2]], 1, 0)</f>
        <v>0</v>
      </c>
      <c r="J3628">
        <f>IF(Table1[[#This Row],[same_1]]=1 &amp; Table1[[#This Row],[same_2]]=1, 1, 0)</f>
        <v>0</v>
      </c>
      <c r="K3628">
        <f>IF(ISNUMBER(SEARCH(Table1[[#This Row],[their_ent_1]],Table1[[#This Row],[my_ent_1]])), 1, 0)</f>
        <v>0</v>
      </c>
      <c r="L3628">
        <f>IF(ISNUMBER(SEARCH(Table1[[#This Row],[their_ent_2]],Table1[[#This Row],[my_ent_2]])), 1, 0)</f>
        <v>0</v>
      </c>
    </row>
    <row r="3629" spans="1:12" hidden="1" x14ac:dyDescent="0.3">
      <c r="A3629" t="s">
        <v>7066</v>
      </c>
      <c r="B3629" t="s">
        <v>1218</v>
      </c>
      <c r="C3629" t="s">
        <v>7067</v>
      </c>
      <c r="D3629" t="s">
        <v>7068</v>
      </c>
      <c r="E3629" t="s">
        <v>7068</v>
      </c>
      <c r="F3629">
        <v>0</v>
      </c>
      <c r="G3629">
        <v>3627</v>
      </c>
      <c r="H3629">
        <f>IF(Table1[[#This Row],[my_ent_1]]=Table1[[#This Row],[their_ent_1]], 1, 0)</f>
        <v>0</v>
      </c>
      <c r="I3629">
        <f>IF(Table1[[#This Row],[my_ent_2]]=Table1[[#This Row],[their_ent_2]], 1, 0)</f>
        <v>1</v>
      </c>
      <c r="J3629">
        <f>IF(Table1[[#This Row],[same_1]]=1 &amp; Table1[[#This Row],[same_2]]=1, 1, 0)</f>
        <v>0</v>
      </c>
      <c r="K3629">
        <f>IF(ISNUMBER(SEARCH(Table1[[#This Row],[their_ent_1]],Table1[[#This Row],[my_ent_1]])), 1, 0)</f>
        <v>0</v>
      </c>
      <c r="L3629">
        <f>IF(ISNUMBER(SEARCH(Table1[[#This Row],[their_ent_2]],Table1[[#This Row],[my_ent_2]])), 1, 0)</f>
        <v>1</v>
      </c>
    </row>
    <row r="3630" spans="1:12" x14ac:dyDescent="0.3">
      <c r="A3630" t="s">
        <v>9362</v>
      </c>
      <c r="B3630" t="s">
        <v>9363</v>
      </c>
      <c r="C3630" t="s">
        <v>9363</v>
      </c>
      <c r="D3630" t="s">
        <v>9364</v>
      </c>
      <c r="E3630" t="s">
        <v>9365</v>
      </c>
      <c r="F3630">
        <v>0</v>
      </c>
      <c r="G3630">
        <v>3628</v>
      </c>
      <c r="H3630">
        <f>IF(Table1[[#This Row],[my_ent_1]]=Table1[[#This Row],[their_ent_1]], 1, 0)</f>
        <v>1</v>
      </c>
      <c r="I3630">
        <f>IF(Table1[[#This Row],[my_ent_2]]=Table1[[#This Row],[their_ent_2]], 1, 0)</f>
        <v>0</v>
      </c>
      <c r="J3630">
        <f>IF(Table1[[#This Row],[same_1]]=1 &amp; Table1[[#This Row],[same_2]]=1, 1, 0)</f>
        <v>0</v>
      </c>
      <c r="K3630">
        <f>IF(ISNUMBER(SEARCH(Table1[[#This Row],[their_ent_1]],Table1[[#This Row],[my_ent_1]])), 1, 0)</f>
        <v>1</v>
      </c>
      <c r="L3630">
        <f>IF(ISNUMBER(SEARCH(Table1[[#This Row],[their_ent_2]],Table1[[#This Row],[my_ent_2]])), 1, 0)</f>
        <v>1</v>
      </c>
    </row>
    <row r="3631" spans="1:12" hidden="1" x14ac:dyDescent="0.3">
      <c r="A3631" t="s">
        <v>9366</v>
      </c>
      <c r="B3631" t="s">
        <v>85</v>
      </c>
      <c r="C3631" t="s">
        <v>56</v>
      </c>
      <c r="D3631" t="s">
        <v>47</v>
      </c>
      <c r="E3631" t="s">
        <v>85</v>
      </c>
      <c r="F3631">
        <v>0</v>
      </c>
      <c r="G3631">
        <v>3629</v>
      </c>
      <c r="H3631">
        <f>IF(Table1[[#This Row],[my_ent_1]]=Table1[[#This Row],[their_ent_1]], 1, 0)</f>
        <v>0</v>
      </c>
      <c r="I3631">
        <f>IF(Table1[[#This Row],[my_ent_2]]=Table1[[#This Row],[their_ent_2]], 1, 0)</f>
        <v>0</v>
      </c>
      <c r="J3631">
        <f>IF(Table1[[#This Row],[same_1]]=1 &amp; Table1[[#This Row],[same_2]]=1, 1, 0)</f>
        <v>0</v>
      </c>
      <c r="K3631">
        <f>IF(ISNUMBER(SEARCH(Table1[[#This Row],[their_ent_1]],Table1[[#This Row],[my_ent_1]])), 1, 0)</f>
        <v>0</v>
      </c>
      <c r="L3631">
        <f>IF(ISNUMBER(SEARCH(Table1[[#This Row],[their_ent_2]],Table1[[#This Row],[my_ent_2]])), 1, 0)</f>
        <v>0</v>
      </c>
    </row>
    <row r="3632" spans="1:12" hidden="1" x14ac:dyDescent="0.3">
      <c r="A3632" t="s">
        <v>9367</v>
      </c>
      <c r="B3632" t="s">
        <v>36</v>
      </c>
      <c r="C3632" t="s">
        <v>390</v>
      </c>
      <c r="D3632" t="s">
        <v>9368</v>
      </c>
      <c r="E3632" t="s">
        <v>769</v>
      </c>
      <c r="F3632">
        <v>0</v>
      </c>
      <c r="G3632">
        <v>3630</v>
      </c>
      <c r="H3632">
        <f>IF(Table1[[#This Row],[my_ent_1]]=Table1[[#This Row],[their_ent_1]], 1, 0)</f>
        <v>0</v>
      </c>
      <c r="I3632">
        <f>IF(Table1[[#This Row],[my_ent_2]]=Table1[[#This Row],[their_ent_2]], 1, 0)</f>
        <v>0</v>
      </c>
      <c r="J3632">
        <f>IF(Table1[[#This Row],[same_1]]=1 &amp; Table1[[#This Row],[same_2]]=1, 1, 0)</f>
        <v>0</v>
      </c>
      <c r="K3632">
        <f>IF(ISNUMBER(SEARCH(Table1[[#This Row],[their_ent_1]],Table1[[#This Row],[my_ent_1]])), 1, 0)</f>
        <v>0</v>
      </c>
      <c r="L3632">
        <f>IF(ISNUMBER(SEARCH(Table1[[#This Row],[their_ent_2]],Table1[[#This Row],[my_ent_2]])), 1, 0)</f>
        <v>1</v>
      </c>
    </row>
    <row r="3633" spans="1:12" hidden="1" x14ac:dyDescent="0.3">
      <c r="A3633" t="s">
        <v>9369</v>
      </c>
      <c r="B3633" t="s">
        <v>9370</v>
      </c>
      <c r="C3633" t="s">
        <v>1904</v>
      </c>
      <c r="D3633" t="s">
        <v>9371</v>
      </c>
      <c r="E3633" t="s">
        <v>9372</v>
      </c>
      <c r="F3633">
        <v>0</v>
      </c>
      <c r="G3633">
        <v>3631</v>
      </c>
      <c r="H3633">
        <f>IF(Table1[[#This Row],[my_ent_1]]=Table1[[#This Row],[their_ent_1]], 1, 0)</f>
        <v>0</v>
      </c>
      <c r="I3633">
        <f>IF(Table1[[#This Row],[my_ent_2]]=Table1[[#This Row],[their_ent_2]], 1, 0)</f>
        <v>0</v>
      </c>
      <c r="J3633">
        <f>IF(Table1[[#This Row],[same_1]]=1 &amp; Table1[[#This Row],[same_2]]=1, 1, 0)</f>
        <v>0</v>
      </c>
      <c r="K3633">
        <f>IF(ISNUMBER(SEARCH(Table1[[#This Row],[their_ent_1]],Table1[[#This Row],[my_ent_1]])), 1, 0)</f>
        <v>0</v>
      </c>
      <c r="L3633">
        <f>IF(ISNUMBER(SEARCH(Table1[[#This Row],[their_ent_2]],Table1[[#This Row],[my_ent_2]])), 1, 0)</f>
        <v>0</v>
      </c>
    </row>
    <row r="3634" spans="1:12" hidden="1" x14ac:dyDescent="0.3">
      <c r="A3634" t="s">
        <v>9373</v>
      </c>
      <c r="B3634" t="s">
        <v>27</v>
      </c>
      <c r="C3634" t="s">
        <v>27</v>
      </c>
      <c r="D3634" t="s">
        <v>177</v>
      </c>
      <c r="E3634" t="s">
        <v>18</v>
      </c>
      <c r="F3634">
        <v>0</v>
      </c>
      <c r="G3634">
        <v>3632</v>
      </c>
      <c r="H3634">
        <f>IF(Table1[[#This Row],[my_ent_1]]=Table1[[#This Row],[their_ent_1]], 1, 0)</f>
        <v>1</v>
      </c>
      <c r="I3634">
        <f>IF(Table1[[#This Row],[my_ent_2]]=Table1[[#This Row],[their_ent_2]], 1, 0)</f>
        <v>0</v>
      </c>
      <c r="J3634">
        <f>IF(Table1[[#This Row],[same_1]]=1 &amp; Table1[[#This Row],[same_2]]=1, 1, 0)</f>
        <v>0</v>
      </c>
      <c r="K3634">
        <f>IF(ISNUMBER(SEARCH(Table1[[#This Row],[their_ent_1]],Table1[[#This Row],[my_ent_1]])), 1, 0)</f>
        <v>1</v>
      </c>
      <c r="L3634">
        <f>IF(ISNUMBER(SEARCH(Table1[[#This Row],[their_ent_2]],Table1[[#This Row],[my_ent_2]])), 1, 0)</f>
        <v>0</v>
      </c>
    </row>
    <row r="3635" spans="1:12" hidden="1" x14ac:dyDescent="0.3">
      <c r="A3635" t="s">
        <v>9374</v>
      </c>
      <c r="B3635" t="s">
        <v>9375</v>
      </c>
      <c r="C3635" t="s">
        <v>9376</v>
      </c>
      <c r="D3635" t="s">
        <v>9376</v>
      </c>
      <c r="E3635" t="s">
        <v>9377</v>
      </c>
      <c r="F3635">
        <v>0</v>
      </c>
      <c r="G3635">
        <v>3633</v>
      </c>
      <c r="H3635">
        <f>IF(Table1[[#This Row],[my_ent_1]]=Table1[[#This Row],[their_ent_1]], 1, 0)</f>
        <v>0</v>
      </c>
      <c r="I3635">
        <f>IF(Table1[[#This Row],[my_ent_2]]=Table1[[#This Row],[their_ent_2]], 1, 0)</f>
        <v>0</v>
      </c>
      <c r="J3635">
        <f>IF(Table1[[#This Row],[same_1]]=1 &amp; Table1[[#This Row],[same_2]]=1, 1, 0)</f>
        <v>0</v>
      </c>
      <c r="K3635">
        <f>IF(ISNUMBER(SEARCH(Table1[[#This Row],[their_ent_1]],Table1[[#This Row],[my_ent_1]])), 1, 0)</f>
        <v>0</v>
      </c>
      <c r="L3635">
        <f>IF(ISNUMBER(SEARCH(Table1[[#This Row],[their_ent_2]],Table1[[#This Row],[my_ent_2]])), 1, 0)</f>
        <v>0</v>
      </c>
    </row>
    <row r="3636" spans="1:12" hidden="1" x14ac:dyDescent="0.3">
      <c r="A3636" t="s">
        <v>9378</v>
      </c>
      <c r="B3636" t="s">
        <v>7386</v>
      </c>
      <c r="C3636" t="s">
        <v>36</v>
      </c>
      <c r="D3636" t="s">
        <v>47</v>
      </c>
      <c r="E3636" t="s">
        <v>1562</v>
      </c>
      <c r="F3636">
        <v>0</v>
      </c>
      <c r="G3636">
        <v>3634</v>
      </c>
      <c r="H3636">
        <f>IF(Table1[[#This Row],[my_ent_1]]=Table1[[#This Row],[their_ent_1]], 1, 0)</f>
        <v>0</v>
      </c>
      <c r="I3636">
        <f>IF(Table1[[#This Row],[my_ent_2]]=Table1[[#This Row],[their_ent_2]], 1, 0)</f>
        <v>0</v>
      </c>
      <c r="J3636">
        <f>IF(Table1[[#This Row],[same_1]]=1 &amp; Table1[[#This Row],[same_2]]=1, 1, 0)</f>
        <v>0</v>
      </c>
      <c r="K3636">
        <f>IF(ISNUMBER(SEARCH(Table1[[#This Row],[their_ent_1]],Table1[[#This Row],[my_ent_1]])), 1, 0)</f>
        <v>0</v>
      </c>
      <c r="L3636">
        <f>IF(ISNUMBER(SEARCH(Table1[[#This Row],[their_ent_2]],Table1[[#This Row],[my_ent_2]])), 1, 0)</f>
        <v>0</v>
      </c>
    </row>
    <row r="3637" spans="1:12" hidden="1" x14ac:dyDescent="0.3">
      <c r="A3637" t="s">
        <v>9379</v>
      </c>
      <c r="B3637" t="s">
        <v>9380</v>
      </c>
      <c r="C3637" t="s">
        <v>9381</v>
      </c>
      <c r="D3637" t="s">
        <v>143</v>
      </c>
      <c r="E3637" t="s">
        <v>458</v>
      </c>
      <c r="F3637">
        <v>0</v>
      </c>
      <c r="G3637">
        <v>3635</v>
      </c>
      <c r="H3637">
        <f>IF(Table1[[#This Row],[my_ent_1]]=Table1[[#This Row],[their_ent_1]], 1, 0)</f>
        <v>0</v>
      </c>
      <c r="I3637">
        <f>IF(Table1[[#This Row],[my_ent_2]]=Table1[[#This Row],[their_ent_2]], 1, 0)</f>
        <v>0</v>
      </c>
      <c r="J3637">
        <f>IF(Table1[[#This Row],[same_1]]=1 &amp; Table1[[#This Row],[same_2]]=1, 1, 0)</f>
        <v>0</v>
      </c>
      <c r="K3637">
        <f>IF(ISNUMBER(SEARCH(Table1[[#This Row],[their_ent_1]],Table1[[#This Row],[my_ent_1]])), 1, 0)</f>
        <v>0</v>
      </c>
      <c r="L3637">
        <f>IF(ISNUMBER(SEARCH(Table1[[#This Row],[their_ent_2]],Table1[[#This Row],[my_ent_2]])), 1, 0)</f>
        <v>0</v>
      </c>
    </row>
    <row r="3638" spans="1:12" hidden="1" x14ac:dyDescent="0.3">
      <c r="A3638" t="s">
        <v>9382</v>
      </c>
      <c r="B3638" t="s">
        <v>9383</v>
      </c>
      <c r="C3638" t="s">
        <v>9384</v>
      </c>
      <c r="D3638" t="s">
        <v>25</v>
      </c>
      <c r="E3638" t="s">
        <v>9385</v>
      </c>
      <c r="F3638">
        <v>0</v>
      </c>
      <c r="G3638">
        <v>3636</v>
      </c>
      <c r="H3638">
        <f>IF(Table1[[#This Row],[my_ent_1]]=Table1[[#This Row],[their_ent_1]], 1, 0)</f>
        <v>0</v>
      </c>
      <c r="I3638">
        <f>IF(Table1[[#This Row],[my_ent_2]]=Table1[[#This Row],[their_ent_2]], 1, 0)</f>
        <v>0</v>
      </c>
      <c r="J3638">
        <f>IF(Table1[[#This Row],[same_1]]=1 &amp; Table1[[#This Row],[same_2]]=1, 1, 0)</f>
        <v>0</v>
      </c>
      <c r="K3638">
        <f>IF(ISNUMBER(SEARCH(Table1[[#This Row],[their_ent_1]],Table1[[#This Row],[my_ent_1]])), 1, 0)</f>
        <v>0</v>
      </c>
      <c r="L3638">
        <f>IF(ISNUMBER(SEARCH(Table1[[#This Row],[their_ent_2]],Table1[[#This Row],[my_ent_2]])), 1, 0)</f>
        <v>0</v>
      </c>
    </row>
    <row r="3639" spans="1:12" hidden="1" x14ac:dyDescent="0.3">
      <c r="A3639" t="s">
        <v>9386</v>
      </c>
      <c r="B3639" t="s">
        <v>117</v>
      </c>
      <c r="C3639" t="s">
        <v>357</v>
      </c>
      <c r="D3639" t="s">
        <v>593</v>
      </c>
      <c r="E3639" t="s">
        <v>593</v>
      </c>
      <c r="F3639">
        <v>0</v>
      </c>
      <c r="G3639">
        <v>3637</v>
      </c>
      <c r="H3639">
        <f>IF(Table1[[#This Row],[my_ent_1]]=Table1[[#This Row],[their_ent_1]], 1, 0)</f>
        <v>0</v>
      </c>
      <c r="I3639">
        <f>IF(Table1[[#This Row],[my_ent_2]]=Table1[[#This Row],[their_ent_2]], 1, 0)</f>
        <v>1</v>
      </c>
      <c r="J3639">
        <f>IF(Table1[[#This Row],[same_1]]=1 &amp; Table1[[#This Row],[same_2]]=1, 1, 0)</f>
        <v>0</v>
      </c>
      <c r="K3639">
        <f>IF(ISNUMBER(SEARCH(Table1[[#This Row],[their_ent_1]],Table1[[#This Row],[my_ent_1]])), 1, 0)</f>
        <v>0</v>
      </c>
      <c r="L3639">
        <f>IF(ISNUMBER(SEARCH(Table1[[#This Row],[their_ent_2]],Table1[[#This Row],[my_ent_2]])), 1, 0)</f>
        <v>1</v>
      </c>
    </row>
    <row r="3640" spans="1:12" hidden="1" x14ac:dyDescent="0.3">
      <c r="A3640" t="s">
        <v>9387</v>
      </c>
      <c r="B3640" t="s">
        <v>36</v>
      </c>
      <c r="C3640" t="s">
        <v>36</v>
      </c>
      <c r="D3640" t="s">
        <v>390</v>
      </c>
      <c r="E3640" t="s">
        <v>27</v>
      </c>
      <c r="F3640">
        <v>0</v>
      </c>
      <c r="G3640">
        <v>3638</v>
      </c>
      <c r="H3640">
        <f>IF(Table1[[#This Row],[my_ent_1]]=Table1[[#This Row],[their_ent_1]], 1, 0)</f>
        <v>1</v>
      </c>
      <c r="I3640">
        <f>IF(Table1[[#This Row],[my_ent_2]]=Table1[[#This Row],[their_ent_2]], 1, 0)</f>
        <v>0</v>
      </c>
      <c r="J3640">
        <f>IF(Table1[[#This Row],[same_1]]=1 &amp; Table1[[#This Row],[same_2]]=1, 1, 0)</f>
        <v>0</v>
      </c>
      <c r="K3640">
        <f>IF(ISNUMBER(SEARCH(Table1[[#This Row],[their_ent_1]],Table1[[#This Row],[my_ent_1]])), 1, 0)</f>
        <v>1</v>
      </c>
      <c r="L3640">
        <f>IF(ISNUMBER(SEARCH(Table1[[#This Row],[their_ent_2]],Table1[[#This Row],[my_ent_2]])), 1, 0)</f>
        <v>0</v>
      </c>
    </row>
    <row r="3641" spans="1:12" hidden="1" x14ac:dyDescent="0.3">
      <c r="A3641" t="s">
        <v>9388</v>
      </c>
      <c r="B3641" t="s">
        <v>9389</v>
      </c>
      <c r="C3641" t="s">
        <v>9390</v>
      </c>
      <c r="D3641" t="s">
        <v>9391</v>
      </c>
      <c r="E3641" t="s">
        <v>1010</v>
      </c>
      <c r="F3641">
        <v>0</v>
      </c>
      <c r="G3641">
        <v>3639</v>
      </c>
      <c r="H3641">
        <f>IF(Table1[[#This Row],[my_ent_1]]=Table1[[#This Row],[their_ent_1]], 1, 0)</f>
        <v>0</v>
      </c>
      <c r="I3641">
        <f>IF(Table1[[#This Row],[my_ent_2]]=Table1[[#This Row],[their_ent_2]], 1, 0)</f>
        <v>0</v>
      </c>
      <c r="J3641">
        <f>IF(Table1[[#This Row],[same_1]]=1 &amp; Table1[[#This Row],[same_2]]=1, 1, 0)</f>
        <v>0</v>
      </c>
      <c r="K3641">
        <f>IF(ISNUMBER(SEARCH(Table1[[#This Row],[their_ent_1]],Table1[[#This Row],[my_ent_1]])), 1, 0)</f>
        <v>0</v>
      </c>
      <c r="L3641">
        <f>IF(ISNUMBER(SEARCH(Table1[[#This Row],[their_ent_2]],Table1[[#This Row],[my_ent_2]])), 1, 0)</f>
        <v>0</v>
      </c>
    </row>
    <row r="3642" spans="1:12" x14ac:dyDescent="0.3">
      <c r="A3642" t="s">
        <v>9392</v>
      </c>
      <c r="B3642" t="s">
        <v>6527</v>
      </c>
      <c r="C3642" t="s">
        <v>9393</v>
      </c>
      <c r="D3642" t="s">
        <v>9394</v>
      </c>
      <c r="E3642" t="s">
        <v>9394</v>
      </c>
      <c r="F3642">
        <v>0</v>
      </c>
      <c r="G3642">
        <v>3640</v>
      </c>
      <c r="H3642">
        <f>IF(Table1[[#This Row],[my_ent_1]]=Table1[[#This Row],[their_ent_1]], 1, 0)</f>
        <v>0</v>
      </c>
      <c r="I3642">
        <f>IF(Table1[[#This Row],[my_ent_2]]=Table1[[#This Row],[their_ent_2]], 1, 0)</f>
        <v>1</v>
      </c>
      <c r="J3642">
        <f>IF(Table1[[#This Row],[same_1]]=1 &amp; Table1[[#This Row],[same_2]]=1, 1, 0)</f>
        <v>0</v>
      </c>
      <c r="K3642">
        <f>IF(ISNUMBER(SEARCH(Table1[[#This Row],[their_ent_1]],Table1[[#This Row],[my_ent_1]])), 1, 0)</f>
        <v>1</v>
      </c>
      <c r="L3642">
        <f>IF(ISNUMBER(SEARCH(Table1[[#This Row],[their_ent_2]],Table1[[#This Row],[my_ent_2]])), 1, 0)</f>
        <v>1</v>
      </c>
    </row>
    <row r="3643" spans="1:12" hidden="1" x14ac:dyDescent="0.3">
      <c r="A3643" t="s">
        <v>9395</v>
      </c>
      <c r="B3643" t="s">
        <v>9396</v>
      </c>
      <c r="C3643" t="s">
        <v>9396</v>
      </c>
      <c r="D3643" t="s">
        <v>47</v>
      </c>
      <c r="E3643" t="s">
        <v>9397</v>
      </c>
      <c r="F3643">
        <v>0</v>
      </c>
      <c r="G3643">
        <v>3641</v>
      </c>
      <c r="H3643">
        <f>IF(Table1[[#This Row],[my_ent_1]]=Table1[[#This Row],[their_ent_1]], 1, 0)</f>
        <v>1</v>
      </c>
      <c r="I3643">
        <f>IF(Table1[[#This Row],[my_ent_2]]=Table1[[#This Row],[their_ent_2]], 1, 0)</f>
        <v>0</v>
      </c>
      <c r="J3643">
        <f>IF(Table1[[#This Row],[same_1]]=1 &amp; Table1[[#This Row],[same_2]]=1, 1, 0)</f>
        <v>0</v>
      </c>
      <c r="K3643">
        <f>IF(ISNUMBER(SEARCH(Table1[[#This Row],[their_ent_1]],Table1[[#This Row],[my_ent_1]])), 1, 0)</f>
        <v>1</v>
      </c>
      <c r="L3643">
        <f>IF(ISNUMBER(SEARCH(Table1[[#This Row],[their_ent_2]],Table1[[#This Row],[my_ent_2]])), 1, 0)</f>
        <v>0</v>
      </c>
    </row>
    <row r="3644" spans="1:12" x14ac:dyDescent="0.3">
      <c r="A3644" t="s">
        <v>9398</v>
      </c>
      <c r="B3644" t="s">
        <v>158</v>
      </c>
      <c r="C3644" t="s">
        <v>149</v>
      </c>
      <c r="D3644" t="s">
        <v>255</v>
      </c>
      <c r="E3644" t="s">
        <v>255</v>
      </c>
      <c r="F3644">
        <v>0</v>
      </c>
      <c r="G3644">
        <v>3642</v>
      </c>
      <c r="H3644">
        <f>IF(Table1[[#This Row],[my_ent_1]]=Table1[[#This Row],[their_ent_1]], 1, 0)</f>
        <v>0</v>
      </c>
      <c r="I3644">
        <f>IF(Table1[[#This Row],[my_ent_2]]=Table1[[#This Row],[their_ent_2]], 1, 0)</f>
        <v>1</v>
      </c>
      <c r="J3644">
        <f>IF(Table1[[#This Row],[same_1]]=1 &amp; Table1[[#This Row],[same_2]]=1, 1, 0)</f>
        <v>0</v>
      </c>
      <c r="K3644">
        <f>IF(ISNUMBER(SEARCH(Table1[[#This Row],[their_ent_1]],Table1[[#This Row],[my_ent_1]])), 1, 0)</f>
        <v>1</v>
      </c>
      <c r="L3644">
        <f>IF(ISNUMBER(SEARCH(Table1[[#This Row],[their_ent_2]],Table1[[#This Row],[my_ent_2]])), 1, 0)</f>
        <v>1</v>
      </c>
    </row>
    <row r="3645" spans="1:12" hidden="1" x14ac:dyDescent="0.3">
      <c r="A3645" t="s">
        <v>9399</v>
      </c>
      <c r="B3645" t="s">
        <v>1321</v>
      </c>
      <c r="C3645" t="s">
        <v>1321</v>
      </c>
      <c r="D3645" t="s">
        <v>9400</v>
      </c>
      <c r="E3645" t="s">
        <v>1855</v>
      </c>
      <c r="F3645">
        <v>0</v>
      </c>
      <c r="G3645">
        <v>3643</v>
      </c>
      <c r="H3645">
        <f>IF(Table1[[#This Row],[my_ent_1]]=Table1[[#This Row],[their_ent_1]], 1, 0)</f>
        <v>1</v>
      </c>
      <c r="I3645">
        <f>IF(Table1[[#This Row],[my_ent_2]]=Table1[[#This Row],[their_ent_2]], 1, 0)</f>
        <v>0</v>
      </c>
      <c r="J3645">
        <f>IF(Table1[[#This Row],[same_1]]=1 &amp; Table1[[#This Row],[same_2]]=1, 1, 0)</f>
        <v>0</v>
      </c>
      <c r="K3645">
        <f>IF(ISNUMBER(SEARCH(Table1[[#This Row],[their_ent_1]],Table1[[#This Row],[my_ent_1]])), 1, 0)</f>
        <v>1</v>
      </c>
      <c r="L3645">
        <f>IF(ISNUMBER(SEARCH(Table1[[#This Row],[their_ent_2]],Table1[[#This Row],[my_ent_2]])), 1, 0)</f>
        <v>0</v>
      </c>
    </row>
    <row r="3646" spans="1:12" hidden="1" x14ac:dyDescent="0.3">
      <c r="A3646" t="s">
        <v>9401</v>
      </c>
      <c r="B3646" t="s">
        <v>1685</v>
      </c>
      <c r="C3646" t="s">
        <v>9402</v>
      </c>
      <c r="D3646" t="s">
        <v>9403</v>
      </c>
      <c r="E3646" t="s">
        <v>9404</v>
      </c>
      <c r="F3646">
        <v>0</v>
      </c>
      <c r="G3646">
        <v>3644</v>
      </c>
      <c r="H3646">
        <f>IF(Table1[[#This Row],[my_ent_1]]=Table1[[#This Row],[their_ent_1]], 1, 0)</f>
        <v>0</v>
      </c>
      <c r="I3646">
        <f>IF(Table1[[#This Row],[my_ent_2]]=Table1[[#This Row],[their_ent_2]], 1, 0)</f>
        <v>0</v>
      </c>
      <c r="J3646">
        <f>IF(Table1[[#This Row],[same_1]]=1 &amp; Table1[[#This Row],[same_2]]=1, 1, 0)</f>
        <v>0</v>
      </c>
      <c r="K3646">
        <f>IF(ISNUMBER(SEARCH(Table1[[#This Row],[their_ent_1]],Table1[[#This Row],[my_ent_1]])), 1, 0)</f>
        <v>0</v>
      </c>
      <c r="L3646">
        <f>IF(ISNUMBER(SEARCH(Table1[[#This Row],[their_ent_2]],Table1[[#This Row],[my_ent_2]])), 1, 0)</f>
        <v>1</v>
      </c>
    </row>
    <row r="3647" spans="1:12" hidden="1" x14ac:dyDescent="0.3">
      <c r="A3647" t="s">
        <v>9405</v>
      </c>
      <c r="B3647" t="s">
        <v>5333</v>
      </c>
      <c r="C3647" t="s">
        <v>12</v>
      </c>
      <c r="D3647" t="s">
        <v>5296</v>
      </c>
      <c r="E3647" t="s">
        <v>114</v>
      </c>
      <c r="F3647">
        <v>0</v>
      </c>
      <c r="G3647">
        <v>3645</v>
      </c>
      <c r="H3647">
        <f>IF(Table1[[#This Row],[my_ent_1]]=Table1[[#This Row],[their_ent_1]], 1, 0)</f>
        <v>0</v>
      </c>
      <c r="I3647">
        <f>IF(Table1[[#This Row],[my_ent_2]]=Table1[[#This Row],[their_ent_2]], 1, 0)</f>
        <v>0</v>
      </c>
      <c r="J3647">
        <f>IF(Table1[[#This Row],[same_1]]=1 &amp; Table1[[#This Row],[same_2]]=1, 1, 0)</f>
        <v>0</v>
      </c>
      <c r="K3647">
        <f>IF(ISNUMBER(SEARCH(Table1[[#This Row],[their_ent_1]],Table1[[#This Row],[my_ent_1]])), 1, 0)</f>
        <v>1</v>
      </c>
      <c r="L3647">
        <f>IF(ISNUMBER(SEARCH(Table1[[#This Row],[their_ent_2]],Table1[[#This Row],[my_ent_2]])), 1, 0)</f>
        <v>0</v>
      </c>
    </row>
    <row r="3648" spans="1:12" hidden="1" x14ac:dyDescent="0.3">
      <c r="A3648" t="s">
        <v>9406</v>
      </c>
      <c r="B3648" t="s">
        <v>110</v>
      </c>
      <c r="C3648" t="s">
        <v>9407</v>
      </c>
      <c r="D3648" t="s">
        <v>2221</v>
      </c>
      <c r="E3648" t="s">
        <v>1301</v>
      </c>
      <c r="F3648">
        <v>0</v>
      </c>
      <c r="G3648">
        <v>3646</v>
      </c>
      <c r="H3648">
        <f>IF(Table1[[#This Row],[my_ent_1]]=Table1[[#This Row],[their_ent_1]], 1, 0)</f>
        <v>0</v>
      </c>
      <c r="I3648">
        <f>IF(Table1[[#This Row],[my_ent_2]]=Table1[[#This Row],[their_ent_2]], 1, 0)</f>
        <v>0</v>
      </c>
      <c r="J3648">
        <f>IF(Table1[[#This Row],[same_1]]=1 &amp; Table1[[#This Row],[same_2]]=1, 1, 0)</f>
        <v>0</v>
      </c>
      <c r="K3648">
        <f>IF(ISNUMBER(SEARCH(Table1[[#This Row],[their_ent_1]],Table1[[#This Row],[my_ent_1]])), 1, 0)</f>
        <v>0</v>
      </c>
      <c r="L3648">
        <f>IF(ISNUMBER(SEARCH(Table1[[#This Row],[their_ent_2]],Table1[[#This Row],[my_ent_2]])), 1, 0)</f>
        <v>0</v>
      </c>
    </row>
    <row r="3649" spans="1:12" hidden="1" x14ac:dyDescent="0.3">
      <c r="A3649" t="s">
        <v>9408</v>
      </c>
      <c r="B3649" t="s">
        <v>1767</v>
      </c>
      <c r="C3649" t="s">
        <v>1766</v>
      </c>
      <c r="D3649" t="s">
        <v>9409</v>
      </c>
      <c r="E3649" t="s">
        <v>255</v>
      </c>
      <c r="F3649">
        <v>0</v>
      </c>
      <c r="G3649">
        <v>3647</v>
      </c>
      <c r="H3649">
        <f>IF(Table1[[#This Row],[my_ent_1]]=Table1[[#This Row],[their_ent_1]], 1, 0)</f>
        <v>0</v>
      </c>
      <c r="I3649">
        <f>IF(Table1[[#This Row],[my_ent_2]]=Table1[[#This Row],[their_ent_2]], 1, 0)</f>
        <v>0</v>
      </c>
      <c r="J3649">
        <f>IF(Table1[[#This Row],[same_1]]=1 &amp; Table1[[#This Row],[same_2]]=1, 1, 0)</f>
        <v>0</v>
      </c>
      <c r="K3649">
        <f>IF(ISNUMBER(SEARCH(Table1[[#This Row],[their_ent_1]],Table1[[#This Row],[my_ent_1]])), 1, 0)</f>
        <v>0</v>
      </c>
      <c r="L3649">
        <f>IF(ISNUMBER(SEARCH(Table1[[#This Row],[their_ent_2]],Table1[[#This Row],[my_ent_2]])), 1, 0)</f>
        <v>0</v>
      </c>
    </row>
    <row r="3650" spans="1:12" hidden="1" x14ac:dyDescent="0.3">
      <c r="A3650" t="s">
        <v>9410</v>
      </c>
      <c r="B3650" t="s">
        <v>9411</v>
      </c>
      <c r="C3650" t="s">
        <v>9412</v>
      </c>
      <c r="D3650" t="s">
        <v>141</v>
      </c>
      <c r="E3650" t="s">
        <v>739</v>
      </c>
      <c r="F3650">
        <v>0</v>
      </c>
      <c r="G3650">
        <v>3648</v>
      </c>
      <c r="H3650">
        <f>IF(Table1[[#This Row],[my_ent_1]]=Table1[[#This Row],[their_ent_1]], 1, 0)</f>
        <v>0</v>
      </c>
      <c r="I3650">
        <f>IF(Table1[[#This Row],[my_ent_2]]=Table1[[#This Row],[their_ent_2]], 1, 0)</f>
        <v>0</v>
      </c>
      <c r="J3650">
        <f>IF(Table1[[#This Row],[same_1]]=1 &amp; Table1[[#This Row],[same_2]]=1, 1, 0)</f>
        <v>0</v>
      </c>
      <c r="K3650">
        <f>IF(ISNUMBER(SEARCH(Table1[[#This Row],[their_ent_1]],Table1[[#This Row],[my_ent_1]])), 1, 0)</f>
        <v>0</v>
      </c>
      <c r="L3650">
        <f>IF(ISNUMBER(SEARCH(Table1[[#This Row],[their_ent_2]],Table1[[#This Row],[my_ent_2]])), 1, 0)</f>
        <v>1</v>
      </c>
    </row>
    <row r="3651" spans="1:12" hidden="1" x14ac:dyDescent="0.3">
      <c r="A3651" t="s">
        <v>9413</v>
      </c>
      <c r="B3651" t="s">
        <v>6380</v>
      </c>
      <c r="C3651" t="s">
        <v>6380</v>
      </c>
      <c r="D3651" t="s">
        <v>143</v>
      </c>
      <c r="E3651" t="s">
        <v>8561</v>
      </c>
      <c r="F3651">
        <v>0</v>
      </c>
      <c r="G3651">
        <v>3649</v>
      </c>
      <c r="H3651">
        <f>IF(Table1[[#This Row],[my_ent_1]]=Table1[[#This Row],[their_ent_1]], 1, 0)</f>
        <v>1</v>
      </c>
      <c r="I3651">
        <f>IF(Table1[[#This Row],[my_ent_2]]=Table1[[#This Row],[their_ent_2]], 1, 0)</f>
        <v>0</v>
      </c>
      <c r="J3651">
        <f>IF(Table1[[#This Row],[same_1]]=1 &amp; Table1[[#This Row],[same_2]]=1, 1, 0)</f>
        <v>0</v>
      </c>
      <c r="K3651">
        <f>IF(ISNUMBER(SEARCH(Table1[[#This Row],[their_ent_1]],Table1[[#This Row],[my_ent_1]])), 1, 0)</f>
        <v>1</v>
      </c>
      <c r="L3651">
        <f>IF(ISNUMBER(SEARCH(Table1[[#This Row],[their_ent_2]],Table1[[#This Row],[my_ent_2]])), 1, 0)</f>
        <v>0</v>
      </c>
    </row>
    <row r="3652" spans="1:12" hidden="1" x14ac:dyDescent="0.3">
      <c r="A3652" t="s">
        <v>9414</v>
      </c>
      <c r="B3652" t="s">
        <v>12</v>
      </c>
      <c r="C3652" t="s">
        <v>9415</v>
      </c>
      <c r="D3652" t="s">
        <v>9416</v>
      </c>
      <c r="E3652" t="s">
        <v>392</v>
      </c>
      <c r="F3652">
        <v>0</v>
      </c>
      <c r="G3652">
        <v>3650</v>
      </c>
      <c r="H3652">
        <f>IF(Table1[[#This Row],[my_ent_1]]=Table1[[#This Row],[their_ent_1]], 1, 0)</f>
        <v>0</v>
      </c>
      <c r="I3652">
        <f>IF(Table1[[#This Row],[my_ent_2]]=Table1[[#This Row],[their_ent_2]], 1, 0)</f>
        <v>0</v>
      </c>
      <c r="J3652">
        <f>IF(Table1[[#This Row],[same_1]]=1 &amp; Table1[[#This Row],[same_2]]=1, 1, 0)</f>
        <v>0</v>
      </c>
      <c r="K3652">
        <f>IF(ISNUMBER(SEARCH(Table1[[#This Row],[their_ent_1]],Table1[[#This Row],[my_ent_1]])), 1, 0)</f>
        <v>0</v>
      </c>
      <c r="L3652">
        <f>IF(ISNUMBER(SEARCH(Table1[[#This Row],[their_ent_2]],Table1[[#This Row],[my_ent_2]])), 1, 0)</f>
        <v>0</v>
      </c>
    </row>
    <row r="3653" spans="1:12" x14ac:dyDescent="0.3">
      <c r="A3653" t="s">
        <v>9417</v>
      </c>
      <c r="B3653" t="s">
        <v>57</v>
      </c>
      <c r="C3653" t="s">
        <v>36</v>
      </c>
      <c r="D3653" t="s">
        <v>56</v>
      </c>
      <c r="E3653" t="s">
        <v>56</v>
      </c>
      <c r="F3653">
        <v>0</v>
      </c>
      <c r="G3653">
        <v>3651</v>
      </c>
      <c r="H3653">
        <f>IF(Table1[[#This Row],[my_ent_1]]=Table1[[#This Row],[their_ent_1]], 1, 0)</f>
        <v>0</v>
      </c>
      <c r="I3653">
        <f>IF(Table1[[#This Row],[my_ent_2]]=Table1[[#This Row],[their_ent_2]], 1, 0)</f>
        <v>1</v>
      </c>
      <c r="J3653">
        <f>IF(Table1[[#This Row],[same_1]]=1 &amp; Table1[[#This Row],[same_2]]=1, 1, 0)</f>
        <v>0</v>
      </c>
      <c r="K3653">
        <f>IF(ISNUMBER(SEARCH(Table1[[#This Row],[their_ent_1]],Table1[[#This Row],[my_ent_1]])), 1, 0)</f>
        <v>1</v>
      </c>
      <c r="L3653">
        <f>IF(ISNUMBER(SEARCH(Table1[[#This Row],[their_ent_2]],Table1[[#This Row],[my_ent_2]])), 1, 0)</f>
        <v>1</v>
      </c>
    </row>
    <row r="3654" spans="1:12" hidden="1" x14ac:dyDescent="0.3">
      <c r="A3654" t="s">
        <v>9418</v>
      </c>
      <c r="B3654" t="s">
        <v>654</v>
      </c>
      <c r="C3654" t="s">
        <v>47</v>
      </c>
      <c r="D3654" t="s">
        <v>47</v>
      </c>
      <c r="E3654" t="s">
        <v>36</v>
      </c>
      <c r="F3654">
        <v>0</v>
      </c>
      <c r="G3654">
        <v>3652</v>
      </c>
      <c r="H3654">
        <f>IF(Table1[[#This Row],[my_ent_1]]=Table1[[#This Row],[their_ent_1]], 1, 0)</f>
        <v>0</v>
      </c>
      <c r="I3654">
        <f>IF(Table1[[#This Row],[my_ent_2]]=Table1[[#This Row],[their_ent_2]], 1, 0)</f>
        <v>0</v>
      </c>
      <c r="J3654">
        <f>IF(Table1[[#This Row],[same_1]]=1 &amp; Table1[[#This Row],[same_2]]=1, 1, 0)</f>
        <v>0</v>
      </c>
      <c r="K3654">
        <f>IF(ISNUMBER(SEARCH(Table1[[#This Row],[their_ent_1]],Table1[[#This Row],[my_ent_1]])), 1, 0)</f>
        <v>0</v>
      </c>
      <c r="L3654">
        <f>IF(ISNUMBER(SEARCH(Table1[[#This Row],[their_ent_2]],Table1[[#This Row],[my_ent_2]])), 1, 0)</f>
        <v>0</v>
      </c>
    </row>
    <row r="3655" spans="1:12" x14ac:dyDescent="0.3">
      <c r="A3655" t="s">
        <v>9419</v>
      </c>
      <c r="B3655" t="s">
        <v>5220</v>
      </c>
      <c r="C3655" t="s">
        <v>9420</v>
      </c>
      <c r="D3655" t="s">
        <v>579</v>
      </c>
      <c r="E3655" t="s">
        <v>580</v>
      </c>
      <c r="F3655">
        <v>0</v>
      </c>
      <c r="G3655">
        <v>3653</v>
      </c>
      <c r="H3655">
        <f>IF(Table1[[#This Row],[my_ent_1]]=Table1[[#This Row],[their_ent_1]], 1, 0)</f>
        <v>0</v>
      </c>
      <c r="I3655">
        <f>IF(Table1[[#This Row],[my_ent_2]]=Table1[[#This Row],[their_ent_2]], 1, 0)</f>
        <v>0</v>
      </c>
      <c r="J3655">
        <f>IF(Table1[[#This Row],[same_1]]=1 &amp; Table1[[#This Row],[same_2]]=1, 1, 0)</f>
        <v>0</v>
      </c>
      <c r="K3655">
        <f>IF(ISNUMBER(SEARCH(Table1[[#This Row],[their_ent_1]],Table1[[#This Row],[my_ent_1]])), 1, 0)</f>
        <v>1</v>
      </c>
      <c r="L3655">
        <f>IF(ISNUMBER(SEARCH(Table1[[#This Row],[their_ent_2]],Table1[[#This Row],[my_ent_2]])), 1, 0)</f>
        <v>1</v>
      </c>
    </row>
    <row r="3656" spans="1:12" hidden="1" x14ac:dyDescent="0.3">
      <c r="A3656" t="s">
        <v>7318</v>
      </c>
      <c r="B3656" t="s">
        <v>177</v>
      </c>
      <c r="C3656" t="s">
        <v>646</v>
      </c>
      <c r="D3656" t="s">
        <v>646</v>
      </c>
      <c r="E3656" t="s">
        <v>1087</v>
      </c>
      <c r="F3656">
        <v>0</v>
      </c>
      <c r="G3656">
        <v>3654</v>
      </c>
      <c r="H3656">
        <f>IF(Table1[[#This Row],[my_ent_1]]=Table1[[#This Row],[their_ent_1]], 1, 0)</f>
        <v>0</v>
      </c>
      <c r="I3656">
        <f>IF(Table1[[#This Row],[my_ent_2]]=Table1[[#This Row],[their_ent_2]], 1, 0)</f>
        <v>0</v>
      </c>
      <c r="J3656">
        <f>IF(Table1[[#This Row],[same_1]]=1 &amp; Table1[[#This Row],[same_2]]=1, 1, 0)</f>
        <v>0</v>
      </c>
      <c r="K3656">
        <f>IF(ISNUMBER(SEARCH(Table1[[#This Row],[their_ent_1]],Table1[[#This Row],[my_ent_1]])), 1, 0)</f>
        <v>0</v>
      </c>
      <c r="L3656">
        <f>IF(ISNUMBER(SEARCH(Table1[[#This Row],[their_ent_2]],Table1[[#This Row],[my_ent_2]])), 1, 0)</f>
        <v>0</v>
      </c>
    </row>
    <row r="3657" spans="1:12" hidden="1" x14ac:dyDescent="0.3">
      <c r="A3657" t="s">
        <v>9421</v>
      </c>
      <c r="B3657" t="s">
        <v>9422</v>
      </c>
      <c r="C3657" t="s">
        <v>9422</v>
      </c>
      <c r="D3657" t="s">
        <v>12</v>
      </c>
      <c r="E3657" t="s">
        <v>56</v>
      </c>
      <c r="F3657">
        <v>0</v>
      </c>
      <c r="G3657">
        <v>3655</v>
      </c>
      <c r="H3657">
        <f>IF(Table1[[#This Row],[my_ent_1]]=Table1[[#This Row],[their_ent_1]], 1, 0)</f>
        <v>1</v>
      </c>
      <c r="I3657">
        <f>IF(Table1[[#This Row],[my_ent_2]]=Table1[[#This Row],[their_ent_2]], 1, 0)</f>
        <v>0</v>
      </c>
      <c r="J3657">
        <f>IF(Table1[[#This Row],[same_1]]=1 &amp; Table1[[#This Row],[same_2]]=1, 1, 0)</f>
        <v>0</v>
      </c>
      <c r="K3657">
        <f>IF(ISNUMBER(SEARCH(Table1[[#This Row],[their_ent_1]],Table1[[#This Row],[my_ent_1]])), 1, 0)</f>
        <v>1</v>
      </c>
      <c r="L3657">
        <f>IF(ISNUMBER(SEARCH(Table1[[#This Row],[their_ent_2]],Table1[[#This Row],[my_ent_2]])), 1, 0)</f>
        <v>0</v>
      </c>
    </row>
    <row r="3658" spans="1:12" hidden="1" x14ac:dyDescent="0.3">
      <c r="A3658" t="s">
        <v>9423</v>
      </c>
      <c r="B3658" t="s">
        <v>398</v>
      </c>
      <c r="C3658" t="s">
        <v>111</v>
      </c>
      <c r="D3658" t="s">
        <v>110</v>
      </c>
      <c r="E3658" t="s">
        <v>22</v>
      </c>
      <c r="F3658">
        <v>0</v>
      </c>
      <c r="G3658">
        <v>3656</v>
      </c>
      <c r="H3658">
        <f>IF(Table1[[#This Row],[my_ent_1]]=Table1[[#This Row],[their_ent_1]], 1, 0)</f>
        <v>0</v>
      </c>
      <c r="I3658">
        <f>IF(Table1[[#This Row],[my_ent_2]]=Table1[[#This Row],[their_ent_2]], 1, 0)</f>
        <v>0</v>
      </c>
      <c r="J3658">
        <f>IF(Table1[[#This Row],[same_1]]=1 &amp; Table1[[#This Row],[same_2]]=1, 1, 0)</f>
        <v>0</v>
      </c>
      <c r="K3658">
        <f>IF(ISNUMBER(SEARCH(Table1[[#This Row],[their_ent_1]],Table1[[#This Row],[my_ent_1]])), 1, 0)</f>
        <v>0</v>
      </c>
      <c r="L3658">
        <f>IF(ISNUMBER(SEARCH(Table1[[#This Row],[their_ent_2]],Table1[[#This Row],[my_ent_2]])), 1, 0)</f>
        <v>0</v>
      </c>
    </row>
    <row r="3659" spans="1:12" hidden="1" x14ac:dyDescent="0.3">
      <c r="A3659" t="s">
        <v>9424</v>
      </c>
      <c r="B3659" t="s">
        <v>1817</v>
      </c>
      <c r="C3659" t="s">
        <v>9425</v>
      </c>
      <c r="D3659" t="s">
        <v>9426</v>
      </c>
      <c r="E3659" t="s">
        <v>9427</v>
      </c>
      <c r="F3659">
        <v>0</v>
      </c>
      <c r="G3659">
        <v>3657</v>
      </c>
      <c r="H3659">
        <f>IF(Table1[[#This Row],[my_ent_1]]=Table1[[#This Row],[their_ent_1]], 1, 0)</f>
        <v>0</v>
      </c>
      <c r="I3659">
        <f>IF(Table1[[#This Row],[my_ent_2]]=Table1[[#This Row],[their_ent_2]], 1, 0)</f>
        <v>0</v>
      </c>
      <c r="J3659">
        <f>IF(Table1[[#This Row],[same_1]]=1 &amp; Table1[[#This Row],[same_2]]=1, 1, 0)</f>
        <v>0</v>
      </c>
      <c r="K3659">
        <f>IF(ISNUMBER(SEARCH(Table1[[#This Row],[their_ent_1]],Table1[[#This Row],[my_ent_1]])), 1, 0)</f>
        <v>0</v>
      </c>
      <c r="L3659">
        <f>IF(ISNUMBER(SEARCH(Table1[[#This Row],[their_ent_2]],Table1[[#This Row],[my_ent_2]])), 1, 0)</f>
        <v>0</v>
      </c>
    </row>
    <row r="3660" spans="1:12" hidden="1" x14ac:dyDescent="0.3">
      <c r="A3660" t="s">
        <v>9428</v>
      </c>
      <c r="B3660" t="s">
        <v>6525</v>
      </c>
      <c r="C3660" t="s">
        <v>7614</v>
      </c>
      <c r="D3660" t="s">
        <v>12</v>
      </c>
      <c r="E3660" t="s">
        <v>364</v>
      </c>
      <c r="F3660">
        <v>0</v>
      </c>
      <c r="G3660">
        <v>3658</v>
      </c>
      <c r="H3660">
        <f>IF(Table1[[#This Row],[my_ent_1]]=Table1[[#This Row],[their_ent_1]], 1, 0)</f>
        <v>0</v>
      </c>
      <c r="I3660">
        <f>IF(Table1[[#This Row],[my_ent_2]]=Table1[[#This Row],[their_ent_2]], 1, 0)</f>
        <v>0</v>
      </c>
      <c r="J3660">
        <f>IF(Table1[[#This Row],[same_1]]=1 &amp; Table1[[#This Row],[same_2]]=1, 1, 0)</f>
        <v>0</v>
      </c>
      <c r="K3660">
        <f>IF(ISNUMBER(SEARCH(Table1[[#This Row],[their_ent_1]],Table1[[#This Row],[my_ent_1]])), 1, 0)</f>
        <v>0</v>
      </c>
      <c r="L3660">
        <f>IF(ISNUMBER(SEARCH(Table1[[#This Row],[their_ent_2]],Table1[[#This Row],[my_ent_2]])), 1, 0)</f>
        <v>0</v>
      </c>
    </row>
    <row r="3661" spans="1:12" x14ac:dyDescent="0.3">
      <c r="A3661" t="s">
        <v>3880</v>
      </c>
      <c r="B3661" t="s">
        <v>96</v>
      </c>
      <c r="C3661" t="s">
        <v>96</v>
      </c>
      <c r="D3661" t="s">
        <v>3881</v>
      </c>
      <c r="E3661" t="s">
        <v>528</v>
      </c>
      <c r="F3661">
        <v>0</v>
      </c>
      <c r="G3661">
        <v>3659</v>
      </c>
      <c r="H3661">
        <f>IF(Table1[[#This Row],[my_ent_1]]=Table1[[#This Row],[their_ent_1]], 1, 0)</f>
        <v>1</v>
      </c>
      <c r="I3661">
        <f>IF(Table1[[#This Row],[my_ent_2]]=Table1[[#This Row],[their_ent_2]], 1, 0)</f>
        <v>0</v>
      </c>
      <c r="J3661">
        <f>IF(Table1[[#This Row],[same_1]]=1 &amp; Table1[[#This Row],[same_2]]=1, 1, 0)</f>
        <v>0</v>
      </c>
      <c r="K3661">
        <f>IF(ISNUMBER(SEARCH(Table1[[#This Row],[their_ent_1]],Table1[[#This Row],[my_ent_1]])), 1, 0)</f>
        <v>1</v>
      </c>
      <c r="L3661">
        <f>IF(ISNUMBER(SEARCH(Table1[[#This Row],[their_ent_2]],Table1[[#This Row],[my_ent_2]])), 1, 0)</f>
        <v>1</v>
      </c>
    </row>
    <row r="3662" spans="1:12" hidden="1" x14ac:dyDescent="0.3">
      <c r="A3662" t="s">
        <v>9429</v>
      </c>
      <c r="B3662" t="s">
        <v>1644</v>
      </c>
      <c r="C3662" t="s">
        <v>4541</v>
      </c>
      <c r="D3662" t="s">
        <v>9430</v>
      </c>
      <c r="E3662" t="s">
        <v>9431</v>
      </c>
      <c r="F3662">
        <v>0</v>
      </c>
      <c r="G3662">
        <v>3660</v>
      </c>
      <c r="H3662">
        <f>IF(Table1[[#This Row],[my_ent_1]]=Table1[[#This Row],[their_ent_1]], 1, 0)</f>
        <v>0</v>
      </c>
      <c r="I3662">
        <f>IF(Table1[[#This Row],[my_ent_2]]=Table1[[#This Row],[their_ent_2]], 1, 0)</f>
        <v>0</v>
      </c>
      <c r="J3662">
        <f>IF(Table1[[#This Row],[same_1]]=1 &amp; Table1[[#This Row],[same_2]]=1, 1, 0)</f>
        <v>0</v>
      </c>
      <c r="K3662">
        <f>IF(ISNUMBER(SEARCH(Table1[[#This Row],[their_ent_1]],Table1[[#This Row],[my_ent_1]])), 1, 0)</f>
        <v>0</v>
      </c>
      <c r="L3662">
        <f>IF(ISNUMBER(SEARCH(Table1[[#This Row],[their_ent_2]],Table1[[#This Row],[my_ent_2]])), 1, 0)</f>
        <v>0</v>
      </c>
    </row>
    <row r="3663" spans="1:12" hidden="1" x14ac:dyDescent="0.3">
      <c r="A3663" t="s">
        <v>9432</v>
      </c>
      <c r="B3663" t="s">
        <v>1778</v>
      </c>
      <c r="C3663" t="s">
        <v>458</v>
      </c>
      <c r="D3663" t="s">
        <v>143</v>
      </c>
      <c r="E3663" t="s">
        <v>1779</v>
      </c>
      <c r="F3663">
        <v>0</v>
      </c>
      <c r="G3663">
        <v>3661</v>
      </c>
      <c r="H3663">
        <f>IF(Table1[[#This Row],[my_ent_1]]=Table1[[#This Row],[their_ent_1]], 1, 0)</f>
        <v>0</v>
      </c>
      <c r="I3663">
        <f>IF(Table1[[#This Row],[my_ent_2]]=Table1[[#This Row],[their_ent_2]], 1, 0)</f>
        <v>0</v>
      </c>
      <c r="J3663">
        <f>IF(Table1[[#This Row],[same_1]]=1 &amp; Table1[[#This Row],[same_2]]=1, 1, 0)</f>
        <v>0</v>
      </c>
      <c r="K3663">
        <f>IF(ISNUMBER(SEARCH(Table1[[#This Row],[their_ent_1]],Table1[[#This Row],[my_ent_1]])), 1, 0)</f>
        <v>0</v>
      </c>
      <c r="L3663">
        <f>IF(ISNUMBER(SEARCH(Table1[[#This Row],[their_ent_2]],Table1[[#This Row],[my_ent_2]])), 1, 0)</f>
        <v>0</v>
      </c>
    </row>
    <row r="3664" spans="1:12" hidden="1" x14ac:dyDescent="0.3">
      <c r="A3664" t="s">
        <v>9433</v>
      </c>
      <c r="B3664" t="s">
        <v>9434</v>
      </c>
      <c r="C3664" t="s">
        <v>9435</v>
      </c>
      <c r="D3664" t="s">
        <v>9436</v>
      </c>
      <c r="E3664" t="s">
        <v>1260</v>
      </c>
      <c r="F3664">
        <v>0</v>
      </c>
      <c r="G3664">
        <v>3662</v>
      </c>
      <c r="H3664">
        <f>IF(Table1[[#This Row],[my_ent_1]]=Table1[[#This Row],[their_ent_1]], 1, 0)</f>
        <v>0</v>
      </c>
      <c r="I3664">
        <f>IF(Table1[[#This Row],[my_ent_2]]=Table1[[#This Row],[their_ent_2]], 1, 0)</f>
        <v>0</v>
      </c>
      <c r="J3664">
        <f>IF(Table1[[#This Row],[same_1]]=1 &amp; Table1[[#This Row],[same_2]]=1, 1, 0)</f>
        <v>0</v>
      </c>
      <c r="K3664">
        <f>IF(ISNUMBER(SEARCH(Table1[[#This Row],[their_ent_1]],Table1[[#This Row],[my_ent_1]])), 1, 0)</f>
        <v>0</v>
      </c>
      <c r="L3664">
        <f>IF(ISNUMBER(SEARCH(Table1[[#This Row],[their_ent_2]],Table1[[#This Row],[my_ent_2]])), 1, 0)</f>
        <v>0</v>
      </c>
    </row>
    <row r="3665" spans="1:12" hidden="1" x14ac:dyDescent="0.3">
      <c r="A3665" t="s">
        <v>9437</v>
      </c>
      <c r="B3665" t="s">
        <v>12</v>
      </c>
      <c r="C3665" t="s">
        <v>12</v>
      </c>
      <c r="D3665" t="s">
        <v>9438</v>
      </c>
      <c r="E3665" t="s">
        <v>9439</v>
      </c>
      <c r="F3665">
        <v>0</v>
      </c>
      <c r="G3665">
        <v>3663</v>
      </c>
      <c r="H3665">
        <f>IF(Table1[[#This Row],[my_ent_1]]=Table1[[#This Row],[their_ent_1]], 1, 0)</f>
        <v>1</v>
      </c>
      <c r="I3665">
        <f>IF(Table1[[#This Row],[my_ent_2]]=Table1[[#This Row],[their_ent_2]], 1, 0)</f>
        <v>0</v>
      </c>
      <c r="J3665">
        <f>IF(Table1[[#This Row],[same_1]]=1 &amp; Table1[[#This Row],[same_2]]=1, 1, 0)</f>
        <v>0</v>
      </c>
      <c r="K3665">
        <f>IF(ISNUMBER(SEARCH(Table1[[#This Row],[their_ent_1]],Table1[[#This Row],[my_ent_1]])), 1, 0)</f>
        <v>1</v>
      </c>
      <c r="L3665">
        <f>IF(ISNUMBER(SEARCH(Table1[[#This Row],[their_ent_2]],Table1[[#This Row],[my_ent_2]])), 1, 0)</f>
        <v>0</v>
      </c>
    </row>
    <row r="3666" spans="1:12" hidden="1" x14ac:dyDescent="0.3">
      <c r="A3666" t="s">
        <v>9440</v>
      </c>
      <c r="B3666" t="s">
        <v>5901</v>
      </c>
      <c r="C3666" t="s">
        <v>171</v>
      </c>
      <c r="D3666" t="s">
        <v>9441</v>
      </c>
      <c r="E3666" t="s">
        <v>9441</v>
      </c>
      <c r="F3666">
        <v>0</v>
      </c>
      <c r="G3666">
        <v>3664</v>
      </c>
      <c r="H3666">
        <f>IF(Table1[[#This Row],[my_ent_1]]=Table1[[#This Row],[their_ent_1]], 1, 0)</f>
        <v>0</v>
      </c>
      <c r="I3666">
        <f>IF(Table1[[#This Row],[my_ent_2]]=Table1[[#This Row],[their_ent_2]], 1, 0)</f>
        <v>1</v>
      </c>
      <c r="J3666">
        <f>IF(Table1[[#This Row],[same_1]]=1 &amp; Table1[[#This Row],[same_2]]=1, 1, 0)</f>
        <v>0</v>
      </c>
      <c r="K3666">
        <f>IF(ISNUMBER(SEARCH(Table1[[#This Row],[their_ent_1]],Table1[[#This Row],[my_ent_1]])), 1, 0)</f>
        <v>0</v>
      </c>
      <c r="L3666">
        <f>IF(ISNUMBER(SEARCH(Table1[[#This Row],[their_ent_2]],Table1[[#This Row],[my_ent_2]])), 1, 0)</f>
        <v>1</v>
      </c>
    </row>
    <row r="3667" spans="1:12" hidden="1" x14ac:dyDescent="0.3">
      <c r="A3667" t="s">
        <v>9442</v>
      </c>
      <c r="B3667" t="s">
        <v>9443</v>
      </c>
      <c r="C3667" t="s">
        <v>9444</v>
      </c>
      <c r="D3667" t="s">
        <v>690</v>
      </c>
      <c r="E3667" t="s">
        <v>9445</v>
      </c>
      <c r="F3667">
        <v>0</v>
      </c>
      <c r="G3667">
        <v>3665</v>
      </c>
      <c r="H3667">
        <f>IF(Table1[[#This Row],[my_ent_1]]=Table1[[#This Row],[their_ent_1]], 1, 0)</f>
        <v>0</v>
      </c>
      <c r="I3667">
        <f>IF(Table1[[#This Row],[my_ent_2]]=Table1[[#This Row],[their_ent_2]], 1, 0)</f>
        <v>0</v>
      </c>
      <c r="J3667">
        <f>IF(Table1[[#This Row],[same_1]]=1 &amp; Table1[[#This Row],[same_2]]=1, 1, 0)</f>
        <v>0</v>
      </c>
      <c r="K3667">
        <f>IF(ISNUMBER(SEARCH(Table1[[#This Row],[their_ent_1]],Table1[[#This Row],[my_ent_1]])), 1, 0)</f>
        <v>1</v>
      </c>
      <c r="L3667">
        <f>IF(ISNUMBER(SEARCH(Table1[[#This Row],[their_ent_2]],Table1[[#This Row],[my_ent_2]])), 1, 0)</f>
        <v>0</v>
      </c>
    </row>
    <row r="3668" spans="1:12" hidden="1" x14ac:dyDescent="0.3">
      <c r="A3668" t="s">
        <v>9446</v>
      </c>
      <c r="B3668" t="s">
        <v>4717</v>
      </c>
      <c r="C3668" t="s">
        <v>4717</v>
      </c>
      <c r="D3668" t="s">
        <v>9447</v>
      </c>
      <c r="E3668" t="s">
        <v>9448</v>
      </c>
      <c r="F3668">
        <v>0</v>
      </c>
      <c r="G3668">
        <v>3666</v>
      </c>
      <c r="H3668">
        <f>IF(Table1[[#This Row],[my_ent_1]]=Table1[[#This Row],[their_ent_1]], 1, 0)</f>
        <v>1</v>
      </c>
      <c r="I3668">
        <f>IF(Table1[[#This Row],[my_ent_2]]=Table1[[#This Row],[their_ent_2]], 1, 0)</f>
        <v>0</v>
      </c>
      <c r="J3668">
        <f>IF(Table1[[#This Row],[same_1]]=1 &amp; Table1[[#This Row],[same_2]]=1, 1, 0)</f>
        <v>0</v>
      </c>
      <c r="K3668">
        <f>IF(ISNUMBER(SEARCH(Table1[[#This Row],[their_ent_1]],Table1[[#This Row],[my_ent_1]])), 1, 0)</f>
        <v>1</v>
      </c>
      <c r="L3668">
        <f>IF(ISNUMBER(SEARCH(Table1[[#This Row],[their_ent_2]],Table1[[#This Row],[my_ent_2]])), 1, 0)</f>
        <v>0</v>
      </c>
    </row>
    <row r="3669" spans="1:12" hidden="1" x14ac:dyDescent="0.3">
      <c r="A3669" t="s">
        <v>9449</v>
      </c>
      <c r="B3669" t="s">
        <v>917</v>
      </c>
      <c r="C3669" t="s">
        <v>9450</v>
      </c>
      <c r="D3669" t="s">
        <v>103</v>
      </c>
      <c r="E3669" t="s">
        <v>39</v>
      </c>
      <c r="F3669">
        <v>0</v>
      </c>
      <c r="G3669">
        <v>3667</v>
      </c>
      <c r="H3669">
        <f>IF(Table1[[#This Row],[my_ent_1]]=Table1[[#This Row],[their_ent_1]], 1, 0)</f>
        <v>0</v>
      </c>
      <c r="I3669">
        <f>IF(Table1[[#This Row],[my_ent_2]]=Table1[[#This Row],[their_ent_2]], 1, 0)</f>
        <v>0</v>
      </c>
      <c r="J3669">
        <f>IF(Table1[[#This Row],[same_1]]=1 &amp; Table1[[#This Row],[same_2]]=1, 1, 0)</f>
        <v>0</v>
      </c>
      <c r="K3669">
        <f>IF(ISNUMBER(SEARCH(Table1[[#This Row],[their_ent_1]],Table1[[#This Row],[my_ent_1]])), 1, 0)</f>
        <v>0</v>
      </c>
      <c r="L3669">
        <f>IF(ISNUMBER(SEARCH(Table1[[#This Row],[their_ent_2]],Table1[[#This Row],[my_ent_2]])), 1, 0)</f>
        <v>0</v>
      </c>
    </row>
    <row r="3670" spans="1:12" hidden="1" x14ac:dyDescent="0.3">
      <c r="A3670" t="s">
        <v>9451</v>
      </c>
      <c r="B3670" t="s">
        <v>163</v>
      </c>
      <c r="C3670" t="s">
        <v>12</v>
      </c>
      <c r="D3670" t="s">
        <v>12</v>
      </c>
      <c r="E3670" t="s">
        <v>390</v>
      </c>
      <c r="F3670">
        <v>0</v>
      </c>
      <c r="G3670">
        <v>3668</v>
      </c>
      <c r="H3670">
        <f>IF(Table1[[#This Row],[my_ent_1]]=Table1[[#This Row],[their_ent_1]], 1, 0)</f>
        <v>0</v>
      </c>
      <c r="I3670">
        <f>IF(Table1[[#This Row],[my_ent_2]]=Table1[[#This Row],[their_ent_2]], 1, 0)</f>
        <v>0</v>
      </c>
      <c r="J3670">
        <f>IF(Table1[[#This Row],[same_1]]=1 &amp; Table1[[#This Row],[same_2]]=1, 1, 0)</f>
        <v>0</v>
      </c>
      <c r="K3670">
        <f>IF(ISNUMBER(SEARCH(Table1[[#This Row],[their_ent_1]],Table1[[#This Row],[my_ent_1]])), 1, 0)</f>
        <v>0</v>
      </c>
      <c r="L3670">
        <f>IF(ISNUMBER(SEARCH(Table1[[#This Row],[their_ent_2]],Table1[[#This Row],[my_ent_2]])), 1, 0)</f>
        <v>0</v>
      </c>
    </row>
    <row r="3671" spans="1:12" hidden="1" x14ac:dyDescent="0.3">
      <c r="A3671" t="s">
        <v>9452</v>
      </c>
      <c r="B3671" t="s">
        <v>3190</v>
      </c>
      <c r="C3671" t="s">
        <v>27</v>
      </c>
      <c r="D3671" t="s">
        <v>27</v>
      </c>
      <c r="E3671" t="s">
        <v>739</v>
      </c>
      <c r="F3671">
        <v>0</v>
      </c>
      <c r="G3671">
        <v>3669</v>
      </c>
      <c r="H3671">
        <f>IF(Table1[[#This Row],[my_ent_1]]=Table1[[#This Row],[their_ent_1]], 1, 0)</f>
        <v>0</v>
      </c>
      <c r="I3671">
        <f>IF(Table1[[#This Row],[my_ent_2]]=Table1[[#This Row],[their_ent_2]], 1, 0)</f>
        <v>0</v>
      </c>
      <c r="J3671">
        <f>IF(Table1[[#This Row],[same_1]]=1 &amp; Table1[[#This Row],[same_2]]=1, 1, 0)</f>
        <v>0</v>
      </c>
      <c r="K3671">
        <f>IF(ISNUMBER(SEARCH(Table1[[#This Row],[their_ent_1]],Table1[[#This Row],[my_ent_1]])), 1, 0)</f>
        <v>0</v>
      </c>
      <c r="L3671">
        <f>IF(ISNUMBER(SEARCH(Table1[[#This Row],[their_ent_2]],Table1[[#This Row],[my_ent_2]])), 1, 0)</f>
        <v>0</v>
      </c>
    </row>
    <row r="3672" spans="1:12" hidden="1" x14ac:dyDescent="0.3">
      <c r="A3672" t="s">
        <v>9453</v>
      </c>
      <c r="B3672" t="s">
        <v>1010</v>
      </c>
      <c r="C3672" t="s">
        <v>1010</v>
      </c>
      <c r="D3672" t="s">
        <v>9454</v>
      </c>
      <c r="E3672" t="s">
        <v>9455</v>
      </c>
      <c r="F3672">
        <v>0</v>
      </c>
      <c r="G3672">
        <v>3670</v>
      </c>
      <c r="H3672">
        <f>IF(Table1[[#This Row],[my_ent_1]]=Table1[[#This Row],[their_ent_1]], 1, 0)</f>
        <v>1</v>
      </c>
      <c r="I3672">
        <f>IF(Table1[[#This Row],[my_ent_2]]=Table1[[#This Row],[their_ent_2]], 1, 0)</f>
        <v>0</v>
      </c>
      <c r="J3672">
        <f>IF(Table1[[#This Row],[same_1]]=1 &amp; Table1[[#This Row],[same_2]]=1, 1, 0)</f>
        <v>0</v>
      </c>
      <c r="K3672">
        <f>IF(ISNUMBER(SEARCH(Table1[[#This Row],[their_ent_1]],Table1[[#This Row],[my_ent_1]])), 1, 0)</f>
        <v>1</v>
      </c>
      <c r="L3672">
        <f>IF(ISNUMBER(SEARCH(Table1[[#This Row],[their_ent_2]],Table1[[#This Row],[my_ent_2]])), 1, 0)</f>
        <v>0</v>
      </c>
    </row>
    <row r="3673" spans="1:12" hidden="1" x14ac:dyDescent="0.3">
      <c r="A3673" t="s">
        <v>9456</v>
      </c>
      <c r="B3673" t="s">
        <v>9457</v>
      </c>
      <c r="C3673" t="s">
        <v>473</v>
      </c>
      <c r="D3673" t="s">
        <v>412</v>
      </c>
      <c r="E3673" t="s">
        <v>9458</v>
      </c>
      <c r="F3673">
        <v>0</v>
      </c>
      <c r="G3673">
        <v>3671</v>
      </c>
      <c r="H3673">
        <f>IF(Table1[[#This Row],[my_ent_1]]=Table1[[#This Row],[their_ent_1]], 1, 0)</f>
        <v>0</v>
      </c>
      <c r="I3673">
        <f>IF(Table1[[#This Row],[my_ent_2]]=Table1[[#This Row],[their_ent_2]], 1, 0)</f>
        <v>0</v>
      </c>
      <c r="J3673">
        <f>IF(Table1[[#This Row],[same_1]]=1 &amp; Table1[[#This Row],[same_2]]=1, 1, 0)</f>
        <v>0</v>
      </c>
      <c r="K3673">
        <f>IF(ISNUMBER(SEARCH(Table1[[#This Row],[their_ent_1]],Table1[[#This Row],[my_ent_1]])), 1, 0)</f>
        <v>1</v>
      </c>
      <c r="L3673">
        <f>IF(ISNUMBER(SEARCH(Table1[[#This Row],[their_ent_2]],Table1[[#This Row],[my_ent_2]])), 1, 0)</f>
        <v>0</v>
      </c>
    </row>
    <row r="3674" spans="1:12" hidden="1" x14ac:dyDescent="0.3">
      <c r="A3674" t="s">
        <v>9459</v>
      </c>
      <c r="B3674" t="s">
        <v>9460</v>
      </c>
      <c r="C3674" t="s">
        <v>177</v>
      </c>
      <c r="D3674" t="s">
        <v>143</v>
      </c>
      <c r="E3674" t="s">
        <v>627</v>
      </c>
      <c r="F3674">
        <v>0</v>
      </c>
      <c r="G3674">
        <v>3672</v>
      </c>
      <c r="H3674">
        <f>IF(Table1[[#This Row],[my_ent_1]]=Table1[[#This Row],[their_ent_1]], 1, 0)</f>
        <v>0</v>
      </c>
      <c r="I3674">
        <f>IF(Table1[[#This Row],[my_ent_2]]=Table1[[#This Row],[their_ent_2]], 1, 0)</f>
        <v>0</v>
      </c>
      <c r="J3674">
        <f>IF(Table1[[#This Row],[same_1]]=1 &amp; Table1[[#This Row],[same_2]]=1, 1, 0)</f>
        <v>0</v>
      </c>
      <c r="K3674">
        <f>IF(ISNUMBER(SEARCH(Table1[[#This Row],[their_ent_1]],Table1[[#This Row],[my_ent_1]])), 1, 0)</f>
        <v>1</v>
      </c>
      <c r="L3674">
        <f>IF(ISNUMBER(SEARCH(Table1[[#This Row],[their_ent_2]],Table1[[#This Row],[my_ent_2]])), 1, 0)</f>
        <v>0</v>
      </c>
    </row>
    <row r="3675" spans="1:12" hidden="1" x14ac:dyDescent="0.3">
      <c r="A3675" t="s">
        <v>9461</v>
      </c>
      <c r="B3675" t="s">
        <v>12</v>
      </c>
      <c r="C3675" t="s">
        <v>9462</v>
      </c>
      <c r="D3675" t="s">
        <v>36</v>
      </c>
      <c r="E3675" t="s">
        <v>36</v>
      </c>
      <c r="F3675">
        <v>0</v>
      </c>
      <c r="G3675">
        <v>3673</v>
      </c>
      <c r="H3675">
        <f>IF(Table1[[#This Row],[my_ent_1]]=Table1[[#This Row],[their_ent_1]], 1, 0)</f>
        <v>0</v>
      </c>
      <c r="I3675">
        <f>IF(Table1[[#This Row],[my_ent_2]]=Table1[[#This Row],[their_ent_2]], 1, 0)</f>
        <v>1</v>
      </c>
      <c r="J3675">
        <f>IF(Table1[[#This Row],[same_1]]=1 &amp; Table1[[#This Row],[same_2]]=1, 1, 0)</f>
        <v>0</v>
      </c>
      <c r="K3675">
        <f>IF(ISNUMBER(SEARCH(Table1[[#This Row],[their_ent_1]],Table1[[#This Row],[my_ent_1]])), 1, 0)</f>
        <v>0</v>
      </c>
      <c r="L3675">
        <f>IF(ISNUMBER(SEARCH(Table1[[#This Row],[their_ent_2]],Table1[[#This Row],[my_ent_2]])), 1, 0)</f>
        <v>1</v>
      </c>
    </row>
    <row r="3676" spans="1:12" hidden="1" x14ac:dyDescent="0.3">
      <c r="A3676" t="s">
        <v>9463</v>
      </c>
      <c r="B3676" t="s">
        <v>598</v>
      </c>
      <c r="C3676" t="s">
        <v>9464</v>
      </c>
      <c r="D3676" t="s">
        <v>979</v>
      </c>
      <c r="E3676" t="s">
        <v>1010</v>
      </c>
      <c r="F3676">
        <v>0</v>
      </c>
      <c r="G3676">
        <v>3674</v>
      </c>
      <c r="H3676">
        <f>IF(Table1[[#This Row],[my_ent_1]]=Table1[[#This Row],[their_ent_1]], 1, 0)</f>
        <v>0</v>
      </c>
      <c r="I3676">
        <f>IF(Table1[[#This Row],[my_ent_2]]=Table1[[#This Row],[their_ent_2]], 1, 0)</f>
        <v>0</v>
      </c>
      <c r="J3676">
        <f>IF(Table1[[#This Row],[same_1]]=1 &amp; Table1[[#This Row],[same_2]]=1, 1, 0)</f>
        <v>0</v>
      </c>
      <c r="K3676">
        <f>IF(ISNUMBER(SEARCH(Table1[[#This Row],[their_ent_1]],Table1[[#This Row],[my_ent_1]])), 1, 0)</f>
        <v>0</v>
      </c>
      <c r="L3676">
        <f>IF(ISNUMBER(SEARCH(Table1[[#This Row],[their_ent_2]],Table1[[#This Row],[my_ent_2]])), 1, 0)</f>
        <v>0</v>
      </c>
    </row>
    <row r="3677" spans="1:12" hidden="1" x14ac:dyDescent="0.3">
      <c r="A3677" t="s">
        <v>9465</v>
      </c>
      <c r="B3677" t="s">
        <v>412</v>
      </c>
      <c r="C3677" t="s">
        <v>8</v>
      </c>
      <c r="D3677" t="s">
        <v>9466</v>
      </c>
      <c r="E3677" t="s">
        <v>9467</v>
      </c>
      <c r="F3677">
        <v>0</v>
      </c>
      <c r="G3677">
        <v>3675</v>
      </c>
      <c r="H3677">
        <f>IF(Table1[[#This Row],[my_ent_1]]=Table1[[#This Row],[their_ent_1]], 1, 0)</f>
        <v>0</v>
      </c>
      <c r="I3677">
        <f>IF(Table1[[#This Row],[my_ent_2]]=Table1[[#This Row],[their_ent_2]], 1, 0)</f>
        <v>0</v>
      </c>
      <c r="J3677">
        <f>IF(Table1[[#This Row],[same_1]]=1 &amp; Table1[[#This Row],[same_2]]=1, 1, 0)</f>
        <v>0</v>
      </c>
      <c r="K3677">
        <f>IF(ISNUMBER(SEARCH(Table1[[#This Row],[their_ent_1]],Table1[[#This Row],[my_ent_1]])), 1, 0)</f>
        <v>0</v>
      </c>
      <c r="L3677">
        <f>IF(ISNUMBER(SEARCH(Table1[[#This Row],[their_ent_2]],Table1[[#This Row],[my_ent_2]])), 1, 0)</f>
        <v>1</v>
      </c>
    </row>
    <row r="3678" spans="1:12" hidden="1" x14ac:dyDescent="0.3">
      <c r="A3678" t="s">
        <v>9468</v>
      </c>
      <c r="B3678" t="s">
        <v>163</v>
      </c>
      <c r="C3678" t="s">
        <v>9469</v>
      </c>
      <c r="D3678" t="s">
        <v>36</v>
      </c>
      <c r="E3678" t="s">
        <v>36</v>
      </c>
      <c r="F3678">
        <v>0</v>
      </c>
      <c r="G3678">
        <v>3676</v>
      </c>
      <c r="H3678">
        <f>IF(Table1[[#This Row],[my_ent_1]]=Table1[[#This Row],[their_ent_1]], 1, 0)</f>
        <v>0</v>
      </c>
      <c r="I3678">
        <f>IF(Table1[[#This Row],[my_ent_2]]=Table1[[#This Row],[their_ent_2]], 1, 0)</f>
        <v>1</v>
      </c>
      <c r="J3678">
        <f>IF(Table1[[#This Row],[same_1]]=1 &amp; Table1[[#This Row],[same_2]]=1, 1, 0)</f>
        <v>0</v>
      </c>
      <c r="K3678">
        <f>IF(ISNUMBER(SEARCH(Table1[[#This Row],[their_ent_1]],Table1[[#This Row],[my_ent_1]])), 1, 0)</f>
        <v>0</v>
      </c>
      <c r="L3678">
        <f>IF(ISNUMBER(SEARCH(Table1[[#This Row],[their_ent_2]],Table1[[#This Row],[my_ent_2]])), 1, 0)</f>
        <v>1</v>
      </c>
    </row>
    <row r="3679" spans="1:12" x14ac:dyDescent="0.3">
      <c r="A3679" t="s">
        <v>9470</v>
      </c>
      <c r="B3679" t="s">
        <v>2205</v>
      </c>
      <c r="C3679" t="s">
        <v>9471</v>
      </c>
      <c r="D3679" t="s">
        <v>9472</v>
      </c>
      <c r="E3679" t="s">
        <v>9473</v>
      </c>
      <c r="F3679">
        <v>0</v>
      </c>
      <c r="G3679">
        <v>3677</v>
      </c>
      <c r="H3679">
        <f>IF(Table1[[#This Row],[my_ent_1]]=Table1[[#This Row],[their_ent_1]], 1, 0)</f>
        <v>0</v>
      </c>
      <c r="I3679">
        <f>IF(Table1[[#This Row],[my_ent_2]]=Table1[[#This Row],[their_ent_2]], 1, 0)</f>
        <v>0</v>
      </c>
      <c r="J3679">
        <f>IF(Table1[[#This Row],[same_1]]=1 &amp; Table1[[#This Row],[same_2]]=1, 1, 0)</f>
        <v>0</v>
      </c>
      <c r="K3679">
        <f>IF(ISNUMBER(SEARCH(Table1[[#This Row],[their_ent_1]],Table1[[#This Row],[my_ent_1]])), 1, 0)</f>
        <v>1</v>
      </c>
      <c r="L3679">
        <f>IF(ISNUMBER(SEARCH(Table1[[#This Row],[their_ent_2]],Table1[[#This Row],[my_ent_2]])), 1, 0)</f>
        <v>1</v>
      </c>
    </row>
    <row r="3680" spans="1:12" x14ac:dyDescent="0.3">
      <c r="A3680" t="s">
        <v>2616</v>
      </c>
      <c r="B3680" t="s">
        <v>2617</v>
      </c>
      <c r="C3680" t="s">
        <v>2617</v>
      </c>
      <c r="D3680" t="s">
        <v>2618</v>
      </c>
      <c r="E3680" t="s">
        <v>2619</v>
      </c>
      <c r="F3680">
        <v>0</v>
      </c>
      <c r="G3680">
        <v>3678</v>
      </c>
      <c r="H3680">
        <f>IF(Table1[[#This Row],[my_ent_1]]=Table1[[#This Row],[their_ent_1]], 1, 0)</f>
        <v>1</v>
      </c>
      <c r="I3680">
        <f>IF(Table1[[#This Row],[my_ent_2]]=Table1[[#This Row],[their_ent_2]], 1, 0)</f>
        <v>0</v>
      </c>
      <c r="J3680">
        <f>IF(Table1[[#This Row],[same_1]]=1 &amp; Table1[[#This Row],[same_2]]=1, 1, 0)</f>
        <v>0</v>
      </c>
      <c r="K3680">
        <f>IF(ISNUMBER(SEARCH(Table1[[#This Row],[their_ent_1]],Table1[[#This Row],[my_ent_1]])), 1, 0)</f>
        <v>1</v>
      </c>
      <c r="L3680">
        <f>IF(ISNUMBER(SEARCH(Table1[[#This Row],[their_ent_2]],Table1[[#This Row],[my_ent_2]])), 1, 0)</f>
        <v>1</v>
      </c>
    </row>
    <row r="3681" spans="1:12" hidden="1" x14ac:dyDescent="0.3">
      <c r="A3681" t="s">
        <v>9474</v>
      </c>
      <c r="B3681" t="s">
        <v>9475</v>
      </c>
      <c r="C3681" t="s">
        <v>9476</v>
      </c>
      <c r="D3681" t="s">
        <v>36</v>
      </c>
      <c r="E3681" t="s">
        <v>9477</v>
      </c>
      <c r="F3681">
        <v>0</v>
      </c>
      <c r="G3681">
        <v>3679</v>
      </c>
      <c r="H3681">
        <f>IF(Table1[[#This Row],[my_ent_1]]=Table1[[#This Row],[their_ent_1]], 1, 0)</f>
        <v>0</v>
      </c>
      <c r="I3681">
        <f>IF(Table1[[#This Row],[my_ent_2]]=Table1[[#This Row],[their_ent_2]], 1, 0)</f>
        <v>0</v>
      </c>
      <c r="J3681">
        <f>IF(Table1[[#This Row],[same_1]]=1 &amp; Table1[[#This Row],[same_2]]=1, 1, 0)</f>
        <v>0</v>
      </c>
      <c r="K3681">
        <f>IF(ISNUMBER(SEARCH(Table1[[#This Row],[their_ent_1]],Table1[[#This Row],[my_ent_1]])), 1, 0)</f>
        <v>0</v>
      </c>
      <c r="L3681">
        <f>IF(ISNUMBER(SEARCH(Table1[[#This Row],[their_ent_2]],Table1[[#This Row],[my_ent_2]])), 1, 0)</f>
        <v>0</v>
      </c>
    </row>
    <row r="3682" spans="1:12" x14ac:dyDescent="0.3">
      <c r="A3682" t="s">
        <v>9478</v>
      </c>
      <c r="B3682" t="s">
        <v>9479</v>
      </c>
      <c r="C3682" t="s">
        <v>3490</v>
      </c>
      <c r="D3682" t="s">
        <v>1071</v>
      </c>
      <c r="E3682" t="s">
        <v>1071</v>
      </c>
      <c r="F3682">
        <v>0</v>
      </c>
      <c r="G3682">
        <v>3680</v>
      </c>
      <c r="H3682">
        <f>IF(Table1[[#This Row],[my_ent_1]]=Table1[[#This Row],[their_ent_1]], 1, 0)</f>
        <v>0</v>
      </c>
      <c r="I3682">
        <f>IF(Table1[[#This Row],[my_ent_2]]=Table1[[#This Row],[their_ent_2]], 1, 0)</f>
        <v>1</v>
      </c>
      <c r="J3682">
        <f>IF(Table1[[#This Row],[same_1]]=1 &amp; Table1[[#This Row],[same_2]]=1, 1, 0)</f>
        <v>0</v>
      </c>
      <c r="K3682">
        <f>IF(ISNUMBER(SEARCH(Table1[[#This Row],[their_ent_1]],Table1[[#This Row],[my_ent_1]])), 1, 0)</f>
        <v>1</v>
      </c>
      <c r="L3682">
        <f>IF(ISNUMBER(SEARCH(Table1[[#This Row],[their_ent_2]],Table1[[#This Row],[my_ent_2]])), 1, 0)</f>
        <v>1</v>
      </c>
    </row>
    <row r="3683" spans="1:12" hidden="1" x14ac:dyDescent="0.3">
      <c r="A3683" t="s">
        <v>9480</v>
      </c>
      <c r="B3683" t="s">
        <v>303</v>
      </c>
      <c r="C3683" t="s">
        <v>387</v>
      </c>
      <c r="D3683" t="s">
        <v>9481</v>
      </c>
      <c r="E3683" t="s">
        <v>443</v>
      </c>
      <c r="F3683">
        <v>0</v>
      </c>
      <c r="G3683">
        <v>3681</v>
      </c>
      <c r="H3683">
        <f>IF(Table1[[#This Row],[my_ent_1]]=Table1[[#This Row],[their_ent_1]], 1, 0)</f>
        <v>0</v>
      </c>
      <c r="I3683">
        <f>IF(Table1[[#This Row],[my_ent_2]]=Table1[[#This Row],[their_ent_2]], 1, 0)</f>
        <v>0</v>
      </c>
      <c r="J3683">
        <f>IF(Table1[[#This Row],[same_1]]=1 &amp; Table1[[#This Row],[same_2]]=1, 1, 0)</f>
        <v>0</v>
      </c>
      <c r="K3683">
        <f>IF(ISNUMBER(SEARCH(Table1[[#This Row],[their_ent_1]],Table1[[#This Row],[my_ent_1]])), 1, 0)</f>
        <v>1</v>
      </c>
      <c r="L3683">
        <f>IF(ISNUMBER(SEARCH(Table1[[#This Row],[their_ent_2]],Table1[[#This Row],[my_ent_2]])), 1, 0)</f>
        <v>0</v>
      </c>
    </row>
    <row r="3684" spans="1:12" hidden="1" x14ac:dyDescent="0.3">
      <c r="A3684" t="s">
        <v>9482</v>
      </c>
      <c r="B3684" t="s">
        <v>9483</v>
      </c>
      <c r="C3684" t="s">
        <v>9484</v>
      </c>
      <c r="D3684" t="s">
        <v>9485</v>
      </c>
      <c r="E3684" t="s">
        <v>9485</v>
      </c>
      <c r="F3684">
        <v>0</v>
      </c>
      <c r="G3684">
        <v>3682</v>
      </c>
      <c r="H3684">
        <f>IF(Table1[[#This Row],[my_ent_1]]=Table1[[#This Row],[their_ent_1]], 1, 0)</f>
        <v>0</v>
      </c>
      <c r="I3684">
        <f>IF(Table1[[#This Row],[my_ent_2]]=Table1[[#This Row],[their_ent_2]], 1, 0)</f>
        <v>1</v>
      </c>
      <c r="J3684">
        <f>IF(Table1[[#This Row],[same_1]]=1 &amp; Table1[[#This Row],[same_2]]=1, 1, 0)</f>
        <v>0</v>
      </c>
      <c r="K3684">
        <f>IF(ISNUMBER(SEARCH(Table1[[#This Row],[their_ent_1]],Table1[[#This Row],[my_ent_1]])), 1, 0)</f>
        <v>0</v>
      </c>
      <c r="L3684">
        <f>IF(ISNUMBER(SEARCH(Table1[[#This Row],[their_ent_2]],Table1[[#This Row],[my_ent_2]])), 1, 0)</f>
        <v>1</v>
      </c>
    </row>
    <row r="3685" spans="1:12" hidden="1" x14ac:dyDescent="0.3">
      <c r="A3685" t="s">
        <v>9486</v>
      </c>
      <c r="B3685" t="s">
        <v>8073</v>
      </c>
      <c r="C3685" t="s">
        <v>9487</v>
      </c>
      <c r="D3685" t="s">
        <v>9488</v>
      </c>
      <c r="E3685" t="s">
        <v>8073</v>
      </c>
      <c r="F3685">
        <v>0</v>
      </c>
      <c r="G3685">
        <v>3683</v>
      </c>
      <c r="H3685">
        <f>IF(Table1[[#This Row],[my_ent_1]]=Table1[[#This Row],[their_ent_1]], 1, 0)</f>
        <v>0</v>
      </c>
      <c r="I3685">
        <f>IF(Table1[[#This Row],[my_ent_2]]=Table1[[#This Row],[their_ent_2]], 1, 0)</f>
        <v>0</v>
      </c>
      <c r="J3685">
        <f>IF(Table1[[#This Row],[same_1]]=1 &amp; Table1[[#This Row],[same_2]]=1, 1, 0)</f>
        <v>0</v>
      </c>
      <c r="K3685">
        <f>IF(ISNUMBER(SEARCH(Table1[[#This Row],[their_ent_1]],Table1[[#This Row],[my_ent_1]])), 1, 0)</f>
        <v>0</v>
      </c>
      <c r="L3685">
        <f>IF(ISNUMBER(SEARCH(Table1[[#This Row],[their_ent_2]],Table1[[#This Row],[my_ent_2]])), 1, 0)</f>
        <v>0</v>
      </c>
    </row>
    <row r="3686" spans="1:12" x14ac:dyDescent="0.3">
      <c r="A3686" t="s">
        <v>9489</v>
      </c>
      <c r="B3686" t="s">
        <v>2609</v>
      </c>
      <c r="C3686" t="s">
        <v>2610</v>
      </c>
      <c r="D3686" t="s">
        <v>2611</v>
      </c>
      <c r="E3686" t="s">
        <v>2023</v>
      </c>
      <c r="F3686">
        <v>0</v>
      </c>
      <c r="G3686">
        <v>3684</v>
      </c>
      <c r="H3686">
        <f>IF(Table1[[#This Row],[my_ent_1]]=Table1[[#This Row],[their_ent_1]], 1, 0)</f>
        <v>0</v>
      </c>
      <c r="I3686">
        <f>IF(Table1[[#This Row],[my_ent_2]]=Table1[[#This Row],[their_ent_2]], 1, 0)</f>
        <v>0</v>
      </c>
      <c r="J3686">
        <f>IF(Table1[[#This Row],[same_1]]=1 &amp; Table1[[#This Row],[same_2]]=1, 1, 0)</f>
        <v>0</v>
      </c>
      <c r="K3686">
        <f>IF(ISNUMBER(SEARCH(Table1[[#This Row],[their_ent_1]],Table1[[#This Row],[my_ent_1]])), 1, 0)</f>
        <v>1</v>
      </c>
      <c r="L3686">
        <f>IF(ISNUMBER(SEARCH(Table1[[#This Row],[their_ent_2]],Table1[[#This Row],[my_ent_2]])), 1, 0)</f>
        <v>1</v>
      </c>
    </row>
    <row r="3687" spans="1:12" hidden="1" x14ac:dyDescent="0.3">
      <c r="A3687" t="s">
        <v>9490</v>
      </c>
      <c r="B3687" t="s">
        <v>2871</v>
      </c>
      <c r="C3687" t="s">
        <v>9491</v>
      </c>
      <c r="D3687" t="s">
        <v>9491</v>
      </c>
      <c r="E3687" t="s">
        <v>4790</v>
      </c>
      <c r="F3687">
        <v>0</v>
      </c>
      <c r="G3687">
        <v>3685</v>
      </c>
      <c r="H3687">
        <f>IF(Table1[[#This Row],[my_ent_1]]=Table1[[#This Row],[their_ent_1]], 1, 0)</f>
        <v>0</v>
      </c>
      <c r="I3687">
        <f>IF(Table1[[#This Row],[my_ent_2]]=Table1[[#This Row],[their_ent_2]], 1, 0)</f>
        <v>0</v>
      </c>
      <c r="J3687">
        <f>IF(Table1[[#This Row],[same_1]]=1 &amp; Table1[[#This Row],[same_2]]=1, 1, 0)</f>
        <v>0</v>
      </c>
      <c r="K3687">
        <f>IF(ISNUMBER(SEARCH(Table1[[#This Row],[their_ent_1]],Table1[[#This Row],[my_ent_1]])), 1, 0)</f>
        <v>0</v>
      </c>
      <c r="L3687">
        <f>IF(ISNUMBER(SEARCH(Table1[[#This Row],[their_ent_2]],Table1[[#This Row],[my_ent_2]])), 1, 0)</f>
        <v>0</v>
      </c>
    </row>
    <row r="3688" spans="1:12" hidden="1" x14ac:dyDescent="0.3">
      <c r="A3688" t="s">
        <v>9492</v>
      </c>
      <c r="B3688" t="s">
        <v>22</v>
      </c>
      <c r="C3688" t="s">
        <v>22</v>
      </c>
      <c r="D3688" t="s">
        <v>5945</v>
      </c>
      <c r="E3688" t="s">
        <v>2023</v>
      </c>
      <c r="F3688">
        <v>0</v>
      </c>
      <c r="G3688">
        <v>3686</v>
      </c>
      <c r="H3688">
        <f>IF(Table1[[#This Row],[my_ent_1]]=Table1[[#This Row],[their_ent_1]], 1, 0)</f>
        <v>1</v>
      </c>
      <c r="I3688">
        <f>IF(Table1[[#This Row],[my_ent_2]]=Table1[[#This Row],[their_ent_2]], 1, 0)</f>
        <v>0</v>
      </c>
      <c r="J3688">
        <f>IF(Table1[[#This Row],[same_1]]=1 &amp; Table1[[#This Row],[same_2]]=1, 1, 0)</f>
        <v>0</v>
      </c>
      <c r="K3688">
        <f>IF(ISNUMBER(SEARCH(Table1[[#This Row],[their_ent_1]],Table1[[#This Row],[my_ent_1]])), 1, 0)</f>
        <v>1</v>
      </c>
      <c r="L3688">
        <f>IF(ISNUMBER(SEARCH(Table1[[#This Row],[their_ent_2]],Table1[[#This Row],[my_ent_2]])), 1, 0)</f>
        <v>0</v>
      </c>
    </row>
    <row r="3689" spans="1:12" hidden="1" x14ac:dyDescent="0.3">
      <c r="A3689" t="s">
        <v>9493</v>
      </c>
      <c r="B3689" t="s">
        <v>9494</v>
      </c>
      <c r="C3689" t="s">
        <v>9495</v>
      </c>
      <c r="D3689" t="s">
        <v>9496</v>
      </c>
      <c r="E3689" t="s">
        <v>9497</v>
      </c>
      <c r="F3689">
        <v>0</v>
      </c>
      <c r="G3689">
        <v>3687</v>
      </c>
      <c r="H3689">
        <f>IF(Table1[[#This Row],[my_ent_1]]=Table1[[#This Row],[their_ent_1]], 1, 0)</f>
        <v>0</v>
      </c>
      <c r="I3689">
        <f>IF(Table1[[#This Row],[my_ent_2]]=Table1[[#This Row],[their_ent_2]], 1, 0)</f>
        <v>0</v>
      </c>
      <c r="J3689">
        <f>IF(Table1[[#This Row],[same_1]]=1 &amp; Table1[[#This Row],[same_2]]=1, 1, 0)</f>
        <v>0</v>
      </c>
      <c r="K3689">
        <f>IF(ISNUMBER(SEARCH(Table1[[#This Row],[their_ent_1]],Table1[[#This Row],[my_ent_1]])), 1, 0)</f>
        <v>0</v>
      </c>
      <c r="L3689">
        <f>IF(ISNUMBER(SEARCH(Table1[[#This Row],[their_ent_2]],Table1[[#This Row],[my_ent_2]])), 1, 0)</f>
        <v>1</v>
      </c>
    </row>
    <row r="3690" spans="1:12" x14ac:dyDescent="0.3">
      <c r="A3690" t="s">
        <v>9498</v>
      </c>
      <c r="B3690" t="s">
        <v>9499</v>
      </c>
      <c r="C3690" t="s">
        <v>7958</v>
      </c>
      <c r="D3690" t="s">
        <v>27</v>
      </c>
      <c r="E3690" t="s">
        <v>27</v>
      </c>
      <c r="F3690">
        <v>0</v>
      </c>
      <c r="G3690">
        <v>3688</v>
      </c>
      <c r="H3690">
        <f>IF(Table1[[#This Row],[my_ent_1]]=Table1[[#This Row],[their_ent_1]], 1, 0)</f>
        <v>0</v>
      </c>
      <c r="I3690">
        <f>IF(Table1[[#This Row],[my_ent_2]]=Table1[[#This Row],[their_ent_2]], 1, 0)</f>
        <v>1</v>
      </c>
      <c r="J3690">
        <f>IF(Table1[[#This Row],[same_1]]=1 &amp; Table1[[#This Row],[same_2]]=1, 1, 0)</f>
        <v>0</v>
      </c>
      <c r="K3690">
        <f>IF(ISNUMBER(SEARCH(Table1[[#This Row],[their_ent_1]],Table1[[#This Row],[my_ent_1]])), 1, 0)</f>
        <v>1</v>
      </c>
      <c r="L3690">
        <f>IF(ISNUMBER(SEARCH(Table1[[#This Row],[their_ent_2]],Table1[[#This Row],[my_ent_2]])), 1, 0)</f>
        <v>1</v>
      </c>
    </row>
    <row r="3691" spans="1:12" hidden="1" x14ac:dyDescent="0.3">
      <c r="A3691" t="s">
        <v>9500</v>
      </c>
      <c r="B3691" t="s">
        <v>9501</v>
      </c>
      <c r="C3691" t="s">
        <v>9502</v>
      </c>
      <c r="D3691" t="s">
        <v>9503</v>
      </c>
      <c r="E3691" t="s">
        <v>9504</v>
      </c>
      <c r="F3691">
        <v>0</v>
      </c>
      <c r="G3691">
        <v>3689</v>
      </c>
      <c r="H3691">
        <f>IF(Table1[[#This Row],[my_ent_1]]=Table1[[#This Row],[their_ent_1]], 1, 0)</f>
        <v>0</v>
      </c>
      <c r="I3691">
        <f>IF(Table1[[#This Row],[my_ent_2]]=Table1[[#This Row],[their_ent_2]], 1, 0)</f>
        <v>0</v>
      </c>
      <c r="J3691">
        <f>IF(Table1[[#This Row],[same_1]]=1 &amp; Table1[[#This Row],[same_2]]=1, 1, 0)</f>
        <v>0</v>
      </c>
      <c r="K3691">
        <f>IF(ISNUMBER(SEARCH(Table1[[#This Row],[their_ent_1]],Table1[[#This Row],[my_ent_1]])), 1, 0)</f>
        <v>0</v>
      </c>
      <c r="L3691">
        <f>IF(ISNUMBER(SEARCH(Table1[[#This Row],[their_ent_2]],Table1[[#This Row],[my_ent_2]])), 1, 0)</f>
        <v>0</v>
      </c>
    </row>
    <row r="3692" spans="1:12" hidden="1" x14ac:dyDescent="0.3">
      <c r="A3692" t="s">
        <v>9505</v>
      </c>
      <c r="B3692" t="s">
        <v>9506</v>
      </c>
      <c r="C3692" t="s">
        <v>36</v>
      </c>
      <c r="D3692" t="s">
        <v>36</v>
      </c>
      <c r="E3692" t="s">
        <v>204</v>
      </c>
      <c r="F3692">
        <v>0</v>
      </c>
      <c r="G3692">
        <v>3690</v>
      </c>
      <c r="H3692">
        <f>IF(Table1[[#This Row],[my_ent_1]]=Table1[[#This Row],[their_ent_1]], 1, 0)</f>
        <v>0</v>
      </c>
      <c r="I3692">
        <f>IF(Table1[[#This Row],[my_ent_2]]=Table1[[#This Row],[their_ent_2]], 1, 0)</f>
        <v>0</v>
      </c>
      <c r="J3692">
        <f>IF(Table1[[#This Row],[same_1]]=1 &amp; Table1[[#This Row],[same_2]]=1, 1, 0)</f>
        <v>0</v>
      </c>
      <c r="K3692">
        <f>IF(ISNUMBER(SEARCH(Table1[[#This Row],[their_ent_1]],Table1[[#This Row],[my_ent_1]])), 1, 0)</f>
        <v>0</v>
      </c>
      <c r="L3692">
        <f>IF(ISNUMBER(SEARCH(Table1[[#This Row],[their_ent_2]],Table1[[#This Row],[my_ent_2]])), 1, 0)</f>
        <v>0</v>
      </c>
    </row>
    <row r="3693" spans="1:12" hidden="1" x14ac:dyDescent="0.3">
      <c r="A3693" t="s">
        <v>9507</v>
      </c>
      <c r="B3693" t="s">
        <v>1352</v>
      </c>
      <c r="C3693" t="s">
        <v>1600</v>
      </c>
      <c r="D3693" t="s">
        <v>143</v>
      </c>
      <c r="E3693" t="s">
        <v>1352</v>
      </c>
      <c r="F3693">
        <v>0</v>
      </c>
      <c r="G3693">
        <v>3691</v>
      </c>
      <c r="H3693">
        <f>IF(Table1[[#This Row],[my_ent_1]]=Table1[[#This Row],[their_ent_1]], 1, 0)</f>
        <v>0</v>
      </c>
      <c r="I3693">
        <f>IF(Table1[[#This Row],[my_ent_2]]=Table1[[#This Row],[their_ent_2]], 1, 0)</f>
        <v>0</v>
      </c>
      <c r="J3693">
        <f>IF(Table1[[#This Row],[same_1]]=1 &amp; Table1[[#This Row],[same_2]]=1, 1, 0)</f>
        <v>0</v>
      </c>
      <c r="K3693">
        <f>IF(ISNUMBER(SEARCH(Table1[[#This Row],[their_ent_1]],Table1[[#This Row],[my_ent_1]])), 1, 0)</f>
        <v>0</v>
      </c>
      <c r="L3693">
        <f>IF(ISNUMBER(SEARCH(Table1[[#This Row],[their_ent_2]],Table1[[#This Row],[my_ent_2]])), 1, 0)</f>
        <v>0</v>
      </c>
    </row>
    <row r="3694" spans="1:12" x14ac:dyDescent="0.3">
      <c r="A3694" t="s">
        <v>9508</v>
      </c>
      <c r="B3694" t="s">
        <v>4648</v>
      </c>
      <c r="C3694" t="s">
        <v>4648</v>
      </c>
      <c r="D3694" t="s">
        <v>9509</v>
      </c>
      <c r="E3694" t="s">
        <v>433</v>
      </c>
      <c r="F3694">
        <v>0</v>
      </c>
      <c r="G3694">
        <v>3692</v>
      </c>
      <c r="H3694">
        <f>IF(Table1[[#This Row],[my_ent_1]]=Table1[[#This Row],[their_ent_1]], 1, 0)</f>
        <v>1</v>
      </c>
      <c r="I3694">
        <f>IF(Table1[[#This Row],[my_ent_2]]=Table1[[#This Row],[their_ent_2]], 1, 0)</f>
        <v>0</v>
      </c>
      <c r="J3694">
        <f>IF(Table1[[#This Row],[same_1]]=1 &amp; Table1[[#This Row],[same_2]]=1, 1, 0)</f>
        <v>0</v>
      </c>
      <c r="K3694">
        <f>IF(ISNUMBER(SEARCH(Table1[[#This Row],[their_ent_1]],Table1[[#This Row],[my_ent_1]])), 1, 0)</f>
        <v>1</v>
      </c>
      <c r="L3694">
        <f>IF(ISNUMBER(SEARCH(Table1[[#This Row],[their_ent_2]],Table1[[#This Row],[my_ent_2]])), 1, 0)</f>
        <v>1</v>
      </c>
    </row>
    <row r="3695" spans="1:12" x14ac:dyDescent="0.3">
      <c r="A3695" t="s">
        <v>9510</v>
      </c>
      <c r="B3695" t="s">
        <v>3764</v>
      </c>
      <c r="C3695" t="s">
        <v>3764</v>
      </c>
      <c r="D3695" t="s">
        <v>303</v>
      </c>
      <c r="E3695" t="s">
        <v>387</v>
      </c>
      <c r="F3695">
        <v>0</v>
      </c>
      <c r="G3695">
        <v>3693</v>
      </c>
      <c r="H3695">
        <f>IF(Table1[[#This Row],[my_ent_1]]=Table1[[#This Row],[their_ent_1]], 1, 0)</f>
        <v>1</v>
      </c>
      <c r="I3695">
        <f>IF(Table1[[#This Row],[my_ent_2]]=Table1[[#This Row],[their_ent_2]], 1, 0)</f>
        <v>0</v>
      </c>
      <c r="J3695">
        <f>IF(Table1[[#This Row],[same_1]]=1 &amp; Table1[[#This Row],[same_2]]=1, 1, 0)</f>
        <v>0</v>
      </c>
      <c r="K3695">
        <f>IF(ISNUMBER(SEARCH(Table1[[#This Row],[their_ent_1]],Table1[[#This Row],[my_ent_1]])), 1, 0)</f>
        <v>1</v>
      </c>
      <c r="L3695">
        <f>IF(ISNUMBER(SEARCH(Table1[[#This Row],[their_ent_2]],Table1[[#This Row],[my_ent_2]])), 1, 0)</f>
        <v>1</v>
      </c>
    </row>
    <row r="3696" spans="1:12" hidden="1" x14ac:dyDescent="0.3">
      <c r="A3696" t="s">
        <v>9511</v>
      </c>
      <c r="B3696" t="s">
        <v>9512</v>
      </c>
      <c r="C3696" t="s">
        <v>9513</v>
      </c>
      <c r="D3696" t="s">
        <v>9514</v>
      </c>
      <c r="E3696" t="s">
        <v>9512</v>
      </c>
      <c r="F3696">
        <v>0</v>
      </c>
      <c r="G3696">
        <v>3694</v>
      </c>
      <c r="H3696">
        <f>IF(Table1[[#This Row],[my_ent_1]]=Table1[[#This Row],[their_ent_1]], 1, 0)</f>
        <v>0</v>
      </c>
      <c r="I3696">
        <f>IF(Table1[[#This Row],[my_ent_2]]=Table1[[#This Row],[their_ent_2]], 1, 0)</f>
        <v>0</v>
      </c>
      <c r="J3696">
        <f>IF(Table1[[#This Row],[same_1]]=1 &amp; Table1[[#This Row],[same_2]]=1, 1, 0)</f>
        <v>0</v>
      </c>
      <c r="K3696">
        <f>IF(ISNUMBER(SEARCH(Table1[[#This Row],[their_ent_1]],Table1[[#This Row],[my_ent_1]])), 1, 0)</f>
        <v>0</v>
      </c>
      <c r="L3696">
        <f>IF(ISNUMBER(SEARCH(Table1[[#This Row],[their_ent_2]],Table1[[#This Row],[my_ent_2]])), 1, 0)</f>
        <v>0</v>
      </c>
    </row>
    <row r="3697" spans="1:12" hidden="1" x14ac:dyDescent="0.3">
      <c r="A3697" t="s">
        <v>9515</v>
      </c>
      <c r="B3697" t="s">
        <v>9516</v>
      </c>
      <c r="C3697" t="s">
        <v>21</v>
      </c>
      <c r="D3697" t="s">
        <v>9517</v>
      </c>
      <c r="E3697" t="s">
        <v>9517</v>
      </c>
      <c r="F3697">
        <v>0</v>
      </c>
      <c r="G3697">
        <v>3695</v>
      </c>
      <c r="H3697">
        <f>IF(Table1[[#This Row],[my_ent_1]]=Table1[[#This Row],[their_ent_1]], 1, 0)</f>
        <v>0</v>
      </c>
      <c r="I3697">
        <f>IF(Table1[[#This Row],[my_ent_2]]=Table1[[#This Row],[their_ent_2]], 1, 0)</f>
        <v>1</v>
      </c>
      <c r="J3697">
        <f>IF(Table1[[#This Row],[same_1]]=1 &amp; Table1[[#This Row],[same_2]]=1, 1, 0)</f>
        <v>0</v>
      </c>
      <c r="K3697">
        <f>IF(ISNUMBER(SEARCH(Table1[[#This Row],[their_ent_1]],Table1[[#This Row],[my_ent_1]])), 1, 0)</f>
        <v>0</v>
      </c>
      <c r="L3697">
        <f>IF(ISNUMBER(SEARCH(Table1[[#This Row],[their_ent_2]],Table1[[#This Row],[my_ent_2]])), 1, 0)</f>
        <v>1</v>
      </c>
    </row>
    <row r="3698" spans="1:12" hidden="1" x14ac:dyDescent="0.3">
      <c r="A3698" t="s">
        <v>9518</v>
      </c>
      <c r="B3698" t="s">
        <v>1650</v>
      </c>
      <c r="C3698" t="s">
        <v>764</v>
      </c>
      <c r="D3698" t="s">
        <v>2575</v>
      </c>
      <c r="E3698" t="s">
        <v>2575</v>
      </c>
      <c r="F3698">
        <v>0</v>
      </c>
      <c r="G3698">
        <v>3696</v>
      </c>
      <c r="H3698">
        <f>IF(Table1[[#This Row],[my_ent_1]]=Table1[[#This Row],[their_ent_1]], 1, 0)</f>
        <v>0</v>
      </c>
      <c r="I3698">
        <f>IF(Table1[[#This Row],[my_ent_2]]=Table1[[#This Row],[their_ent_2]], 1, 0)</f>
        <v>1</v>
      </c>
      <c r="J3698">
        <f>IF(Table1[[#This Row],[same_1]]=1 &amp; Table1[[#This Row],[same_2]]=1, 1, 0)</f>
        <v>0</v>
      </c>
      <c r="K3698">
        <f>IF(ISNUMBER(SEARCH(Table1[[#This Row],[their_ent_1]],Table1[[#This Row],[my_ent_1]])), 1, 0)</f>
        <v>0</v>
      </c>
      <c r="L3698">
        <f>IF(ISNUMBER(SEARCH(Table1[[#This Row],[their_ent_2]],Table1[[#This Row],[my_ent_2]])), 1, 0)</f>
        <v>1</v>
      </c>
    </row>
    <row r="3699" spans="1:12" hidden="1" x14ac:dyDescent="0.3">
      <c r="A3699" t="s">
        <v>9519</v>
      </c>
      <c r="B3699" t="s">
        <v>143</v>
      </c>
      <c r="C3699" t="s">
        <v>9520</v>
      </c>
      <c r="D3699" t="s">
        <v>143</v>
      </c>
      <c r="E3699" t="s">
        <v>9521</v>
      </c>
      <c r="F3699">
        <v>0</v>
      </c>
      <c r="G3699">
        <v>3697</v>
      </c>
      <c r="H3699">
        <f>IF(Table1[[#This Row],[my_ent_1]]=Table1[[#This Row],[their_ent_1]], 1, 0)</f>
        <v>0</v>
      </c>
      <c r="I3699">
        <f>IF(Table1[[#This Row],[my_ent_2]]=Table1[[#This Row],[their_ent_2]], 1, 0)</f>
        <v>0</v>
      </c>
      <c r="J3699">
        <f>IF(Table1[[#This Row],[same_1]]=1 &amp; Table1[[#This Row],[same_2]]=1, 1, 0)</f>
        <v>0</v>
      </c>
      <c r="K3699">
        <f>IF(ISNUMBER(SEARCH(Table1[[#This Row],[their_ent_1]],Table1[[#This Row],[my_ent_1]])), 1, 0)</f>
        <v>0</v>
      </c>
      <c r="L3699">
        <f>IF(ISNUMBER(SEARCH(Table1[[#This Row],[their_ent_2]],Table1[[#This Row],[my_ent_2]])), 1, 0)</f>
        <v>0</v>
      </c>
    </row>
    <row r="3700" spans="1:12" hidden="1" x14ac:dyDescent="0.3">
      <c r="A3700" t="s">
        <v>9522</v>
      </c>
      <c r="B3700" t="s">
        <v>229</v>
      </c>
      <c r="C3700" t="s">
        <v>9523</v>
      </c>
      <c r="D3700" t="s">
        <v>9524</v>
      </c>
      <c r="E3700" t="s">
        <v>5756</v>
      </c>
      <c r="F3700">
        <v>0</v>
      </c>
      <c r="G3700">
        <v>3698</v>
      </c>
      <c r="H3700">
        <f>IF(Table1[[#This Row],[my_ent_1]]=Table1[[#This Row],[their_ent_1]], 1, 0)</f>
        <v>0</v>
      </c>
      <c r="I3700">
        <f>IF(Table1[[#This Row],[my_ent_2]]=Table1[[#This Row],[their_ent_2]], 1, 0)</f>
        <v>0</v>
      </c>
      <c r="J3700">
        <f>IF(Table1[[#This Row],[same_1]]=1 &amp; Table1[[#This Row],[same_2]]=1, 1, 0)</f>
        <v>0</v>
      </c>
      <c r="K3700">
        <f>IF(ISNUMBER(SEARCH(Table1[[#This Row],[their_ent_1]],Table1[[#This Row],[my_ent_1]])), 1, 0)</f>
        <v>0</v>
      </c>
      <c r="L3700">
        <f>IF(ISNUMBER(SEARCH(Table1[[#This Row],[their_ent_2]],Table1[[#This Row],[my_ent_2]])), 1, 0)</f>
        <v>0</v>
      </c>
    </row>
    <row r="3701" spans="1:12" x14ac:dyDescent="0.3">
      <c r="A3701" t="s">
        <v>9525</v>
      </c>
      <c r="B3701" t="s">
        <v>1326</v>
      </c>
      <c r="C3701" t="s">
        <v>1327</v>
      </c>
      <c r="D3701" t="s">
        <v>9526</v>
      </c>
      <c r="E3701" t="s">
        <v>9527</v>
      </c>
      <c r="F3701">
        <v>0</v>
      </c>
      <c r="G3701">
        <v>3699</v>
      </c>
      <c r="H3701">
        <f>IF(Table1[[#This Row],[my_ent_1]]=Table1[[#This Row],[their_ent_1]], 1, 0)</f>
        <v>0</v>
      </c>
      <c r="I3701">
        <f>IF(Table1[[#This Row],[my_ent_2]]=Table1[[#This Row],[their_ent_2]], 1, 0)</f>
        <v>0</v>
      </c>
      <c r="J3701">
        <f>IF(Table1[[#This Row],[same_1]]=1 &amp; Table1[[#This Row],[same_2]]=1, 1, 0)</f>
        <v>0</v>
      </c>
      <c r="K3701">
        <f>IF(ISNUMBER(SEARCH(Table1[[#This Row],[their_ent_1]],Table1[[#This Row],[my_ent_1]])), 1, 0)</f>
        <v>1</v>
      </c>
      <c r="L3701">
        <f>IF(ISNUMBER(SEARCH(Table1[[#This Row],[their_ent_2]],Table1[[#This Row],[my_ent_2]])), 1, 0)</f>
        <v>1</v>
      </c>
    </row>
    <row r="3702" spans="1:12" hidden="1" x14ac:dyDescent="0.3">
      <c r="A3702" t="s">
        <v>9528</v>
      </c>
      <c r="B3702" t="s">
        <v>9</v>
      </c>
      <c r="C3702" t="s">
        <v>2734</v>
      </c>
      <c r="D3702" t="s">
        <v>3863</v>
      </c>
      <c r="E3702" t="s">
        <v>3849</v>
      </c>
      <c r="F3702">
        <v>0</v>
      </c>
      <c r="G3702">
        <v>3700</v>
      </c>
      <c r="H3702">
        <f>IF(Table1[[#This Row],[my_ent_1]]=Table1[[#This Row],[their_ent_1]], 1, 0)</f>
        <v>0</v>
      </c>
      <c r="I3702">
        <f>IF(Table1[[#This Row],[my_ent_2]]=Table1[[#This Row],[their_ent_2]], 1, 0)</f>
        <v>0</v>
      </c>
      <c r="J3702">
        <f>IF(Table1[[#This Row],[same_1]]=1 &amp; Table1[[#This Row],[same_2]]=1, 1, 0)</f>
        <v>0</v>
      </c>
      <c r="K3702">
        <f>IF(ISNUMBER(SEARCH(Table1[[#This Row],[their_ent_1]],Table1[[#This Row],[my_ent_1]])), 1, 0)</f>
        <v>0</v>
      </c>
      <c r="L3702">
        <f>IF(ISNUMBER(SEARCH(Table1[[#This Row],[their_ent_2]],Table1[[#This Row],[my_ent_2]])), 1, 0)</f>
        <v>0</v>
      </c>
    </row>
    <row r="3703" spans="1:12" hidden="1" x14ac:dyDescent="0.3">
      <c r="A3703" t="s">
        <v>9529</v>
      </c>
      <c r="B3703" t="s">
        <v>9530</v>
      </c>
      <c r="C3703" t="s">
        <v>5228</v>
      </c>
      <c r="D3703" t="s">
        <v>9531</v>
      </c>
      <c r="E3703" t="s">
        <v>9532</v>
      </c>
      <c r="F3703">
        <v>0</v>
      </c>
      <c r="G3703">
        <v>3701</v>
      </c>
      <c r="H3703">
        <f>IF(Table1[[#This Row],[my_ent_1]]=Table1[[#This Row],[their_ent_1]], 1, 0)</f>
        <v>0</v>
      </c>
      <c r="I3703">
        <f>IF(Table1[[#This Row],[my_ent_2]]=Table1[[#This Row],[their_ent_2]], 1, 0)</f>
        <v>0</v>
      </c>
      <c r="J3703">
        <f>IF(Table1[[#This Row],[same_1]]=1 &amp; Table1[[#This Row],[same_2]]=1, 1, 0)</f>
        <v>0</v>
      </c>
      <c r="K3703">
        <f>IF(ISNUMBER(SEARCH(Table1[[#This Row],[their_ent_1]],Table1[[#This Row],[my_ent_1]])), 1, 0)</f>
        <v>0</v>
      </c>
      <c r="L3703">
        <f>IF(ISNUMBER(SEARCH(Table1[[#This Row],[their_ent_2]],Table1[[#This Row],[my_ent_2]])), 1, 0)</f>
        <v>0</v>
      </c>
    </row>
    <row r="3704" spans="1:12" x14ac:dyDescent="0.3">
      <c r="A3704" t="s">
        <v>9533</v>
      </c>
      <c r="B3704" t="s">
        <v>103</v>
      </c>
      <c r="C3704" t="s">
        <v>27</v>
      </c>
      <c r="D3704" t="s">
        <v>9534</v>
      </c>
      <c r="E3704" t="s">
        <v>9534</v>
      </c>
      <c r="F3704">
        <v>0</v>
      </c>
      <c r="G3704">
        <v>3702</v>
      </c>
      <c r="H3704">
        <f>IF(Table1[[#This Row],[my_ent_1]]=Table1[[#This Row],[their_ent_1]], 1, 0)</f>
        <v>0</v>
      </c>
      <c r="I3704">
        <f>IF(Table1[[#This Row],[my_ent_2]]=Table1[[#This Row],[their_ent_2]], 1, 0)</f>
        <v>1</v>
      </c>
      <c r="J3704">
        <f>IF(Table1[[#This Row],[same_1]]=1 &amp; Table1[[#This Row],[same_2]]=1, 1, 0)</f>
        <v>0</v>
      </c>
      <c r="K3704">
        <f>IF(ISNUMBER(SEARCH(Table1[[#This Row],[their_ent_1]],Table1[[#This Row],[my_ent_1]])), 1, 0)</f>
        <v>1</v>
      </c>
      <c r="L3704">
        <f>IF(ISNUMBER(SEARCH(Table1[[#This Row],[their_ent_2]],Table1[[#This Row],[my_ent_2]])), 1, 0)</f>
        <v>1</v>
      </c>
    </row>
    <row r="3705" spans="1:12" hidden="1" x14ac:dyDescent="0.3">
      <c r="A3705" t="s">
        <v>9535</v>
      </c>
      <c r="B3705" t="s">
        <v>9536</v>
      </c>
      <c r="C3705" t="s">
        <v>9537</v>
      </c>
      <c r="D3705" t="s">
        <v>9538</v>
      </c>
      <c r="E3705" t="s">
        <v>9536</v>
      </c>
      <c r="F3705">
        <v>0</v>
      </c>
      <c r="G3705">
        <v>3703</v>
      </c>
      <c r="H3705">
        <f>IF(Table1[[#This Row],[my_ent_1]]=Table1[[#This Row],[their_ent_1]], 1, 0)</f>
        <v>0</v>
      </c>
      <c r="I3705">
        <f>IF(Table1[[#This Row],[my_ent_2]]=Table1[[#This Row],[their_ent_2]], 1, 0)</f>
        <v>0</v>
      </c>
      <c r="J3705">
        <f>IF(Table1[[#This Row],[same_1]]=1 &amp; Table1[[#This Row],[same_2]]=1, 1, 0)</f>
        <v>0</v>
      </c>
      <c r="K3705">
        <f>IF(ISNUMBER(SEARCH(Table1[[#This Row],[their_ent_1]],Table1[[#This Row],[my_ent_1]])), 1, 0)</f>
        <v>0</v>
      </c>
      <c r="L3705">
        <f>IF(ISNUMBER(SEARCH(Table1[[#This Row],[their_ent_2]],Table1[[#This Row],[my_ent_2]])), 1, 0)</f>
        <v>0</v>
      </c>
    </row>
    <row r="3706" spans="1:12" hidden="1" x14ac:dyDescent="0.3">
      <c r="A3706" t="s">
        <v>9539</v>
      </c>
      <c r="B3706" t="s">
        <v>22</v>
      </c>
      <c r="C3706" t="s">
        <v>352</v>
      </c>
      <c r="D3706" t="s">
        <v>8722</v>
      </c>
      <c r="E3706" t="s">
        <v>8722</v>
      </c>
      <c r="F3706">
        <v>0</v>
      </c>
      <c r="G3706">
        <v>3704</v>
      </c>
      <c r="H3706">
        <f>IF(Table1[[#This Row],[my_ent_1]]=Table1[[#This Row],[their_ent_1]], 1, 0)</f>
        <v>0</v>
      </c>
      <c r="I3706">
        <f>IF(Table1[[#This Row],[my_ent_2]]=Table1[[#This Row],[their_ent_2]], 1, 0)</f>
        <v>1</v>
      </c>
      <c r="J3706">
        <f>IF(Table1[[#This Row],[same_1]]=1 &amp; Table1[[#This Row],[same_2]]=1, 1, 0)</f>
        <v>0</v>
      </c>
      <c r="K3706">
        <f>IF(ISNUMBER(SEARCH(Table1[[#This Row],[their_ent_1]],Table1[[#This Row],[my_ent_1]])), 1, 0)</f>
        <v>0</v>
      </c>
      <c r="L3706">
        <f>IF(ISNUMBER(SEARCH(Table1[[#This Row],[their_ent_2]],Table1[[#This Row],[my_ent_2]])), 1, 0)</f>
        <v>1</v>
      </c>
    </row>
    <row r="3707" spans="1:12" hidden="1" x14ac:dyDescent="0.3">
      <c r="A3707" t="s">
        <v>9540</v>
      </c>
      <c r="B3707" t="s">
        <v>9541</v>
      </c>
      <c r="C3707" t="s">
        <v>18</v>
      </c>
      <c r="D3707" t="s">
        <v>9542</v>
      </c>
      <c r="E3707" t="s">
        <v>9541</v>
      </c>
      <c r="F3707">
        <v>0</v>
      </c>
      <c r="G3707">
        <v>3705</v>
      </c>
      <c r="H3707">
        <f>IF(Table1[[#This Row],[my_ent_1]]=Table1[[#This Row],[their_ent_1]], 1, 0)</f>
        <v>0</v>
      </c>
      <c r="I3707">
        <f>IF(Table1[[#This Row],[my_ent_2]]=Table1[[#This Row],[their_ent_2]], 1, 0)</f>
        <v>0</v>
      </c>
      <c r="J3707">
        <f>IF(Table1[[#This Row],[same_1]]=1 &amp; Table1[[#This Row],[same_2]]=1, 1, 0)</f>
        <v>0</v>
      </c>
      <c r="K3707">
        <f>IF(ISNUMBER(SEARCH(Table1[[#This Row],[their_ent_1]],Table1[[#This Row],[my_ent_1]])), 1, 0)</f>
        <v>0</v>
      </c>
      <c r="L3707">
        <f>IF(ISNUMBER(SEARCH(Table1[[#This Row],[their_ent_2]],Table1[[#This Row],[my_ent_2]])), 1, 0)</f>
        <v>0</v>
      </c>
    </row>
    <row r="3708" spans="1:12" hidden="1" x14ac:dyDescent="0.3">
      <c r="A3708" t="s">
        <v>9543</v>
      </c>
      <c r="B3708" t="s">
        <v>469</v>
      </c>
      <c r="C3708" t="s">
        <v>9544</v>
      </c>
      <c r="D3708" t="s">
        <v>9545</v>
      </c>
      <c r="E3708" t="s">
        <v>1418</v>
      </c>
      <c r="F3708">
        <v>0</v>
      </c>
      <c r="G3708">
        <v>3706</v>
      </c>
      <c r="H3708">
        <f>IF(Table1[[#This Row],[my_ent_1]]=Table1[[#This Row],[their_ent_1]], 1, 0)</f>
        <v>0</v>
      </c>
      <c r="I3708">
        <f>IF(Table1[[#This Row],[my_ent_2]]=Table1[[#This Row],[their_ent_2]], 1, 0)</f>
        <v>0</v>
      </c>
      <c r="J3708">
        <f>IF(Table1[[#This Row],[same_1]]=1 &amp; Table1[[#This Row],[same_2]]=1, 1, 0)</f>
        <v>0</v>
      </c>
      <c r="K3708">
        <f>IF(ISNUMBER(SEARCH(Table1[[#This Row],[their_ent_1]],Table1[[#This Row],[my_ent_1]])), 1, 0)</f>
        <v>0</v>
      </c>
      <c r="L3708">
        <f>IF(ISNUMBER(SEARCH(Table1[[#This Row],[their_ent_2]],Table1[[#This Row],[my_ent_2]])), 1, 0)</f>
        <v>0</v>
      </c>
    </row>
    <row r="3709" spans="1:12" hidden="1" x14ac:dyDescent="0.3">
      <c r="A3709" t="s">
        <v>9546</v>
      </c>
      <c r="B3709" t="s">
        <v>983</v>
      </c>
      <c r="C3709" t="s">
        <v>983</v>
      </c>
      <c r="D3709" t="s">
        <v>500</v>
      </c>
      <c r="E3709" t="s">
        <v>177</v>
      </c>
      <c r="F3709">
        <v>0</v>
      </c>
      <c r="G3709">
        <v>3707</v>
      </c>
      <c r="H3709">
        <f>IF(Table1[[#This Row],[my_ent_1]]=Table1[[#This Row],[their_ent_1]], 1, 0)</f>
        <v>1</v>
      </c>
      <c r="I3709">
        <f>IF(Table1[[#This Row],[my_ent_2]]=Table1[[#This Row],[their_ent_2]], 1, 0)</f>
        <v>0</v>
      </c>
      <c r="J3709">
        <f>IF(Table1[[#This Row],[same_1]]=1 &amp; Table1[[#This Row],[same_2]]=1, 1, 0)</f>
        <v>0</v>
      </c>
      <c r="K3709">
        <f>IF(ISNUMBER(SEARCH(Table1[[#This Row],[their_ent_1]],Table1[[#This Row],[my_ent_1]])), 1, 0)</f>
        <v>1</v>
      </c>
      <c r="L3709">
        <f>IF(ISNUMBER(SEARCH(Table1[[#This Row],[their_ent_2]],Table1[[#This Row],[my_ent_2]])), 1, 0)</f>
        <v>0</v>
      </c>
    </row>
    <row r="3710" spans="1:12" hidden="1" x14ac:dyDescent="0.3">
      <c r="A3710" t="s">
        <v>5067</v>
      </c>
      <c r="B3710" t="s">
        <v>82</v>
      </c>
      <c r="C3710" t="s">
        <v>5068</v>
      </c>
      <c r="D3710" t="s">
        <v>5069</v>
      </c>
      <c r="E3710" t="s">
        <v>88</v>
      </c>
      <c r="F3710">
        <v>0</v>
      </c>
      <c r="G3710">
        <v>3708</v>
      </c>
      <c r="H3710">
        <f>IF(Table1[[#This Row],[my_ent_1]]=Table1[[#This Row],[their_ent_1]], 1, 0)</f>
        <v>0</v>
      </c>
      <c r="I3710">
        <f>IF(Table1[[#This Row],[my_ent_2]]=Table1[[#This Row],[their_ent_2]], 1, 0)</f>
        <v>0</v>
      </c>
      <c r="J3710">
        <f>IF(Table1[[#This Row],[same_1]]=1 &amp; Table1[[#This Row],[same_2]]=1, 1, 0)</f>
        <v>0</v>
      </c>
      <c r="K3710">
        <f>IF(ISNUMBER(SEARCH(Table1[[#This Row],[their_ent_1]],Table1[[#This Row],[my_ent_1]])), 1, 0)</f>
        <v>0</v>
      </c>
      <c r="L3710">
        <f>IF(ISNUMBER(SEARCH(Table1[[#This Row],[their_ent_2]],Table1[[#This Row],[my_ent_2]])), 1, 0)</f>
        <v>0</v>
      </c>
    </row>
    <row r="3711" spans="1:12" hidden="1" x14ac:dyDescent="0.3">
      <c r="A3711" t="s">
        <v>9547</v>
      </c>
      <c r="B3711" t="s">
        <v>117</v>
      </c>
      <c r="C3711" t="s">
        <v>9548</v>
      </c>
      <c r="D3711" t="s">
        <v>412</v>
      </c>
      <c r="E3711" t="s">
        <v>39</v>
      </c>
      <c r="F3711">
        <v>0</v>
      </c>
      <c r="G3711">
        <v>3709</v>
      </c>
      <c r="H3711">
        <f>IF(Table1[[#This Row],[my_ent_1]]=Table1[[#This Row],[their_ent_1]], 1, 0)</f>
        <v>0</v>
      </c>
      <c r="I3711">
        <f>IF(Table1[[#This Row],[my_ent_2]]=Table1[[#This Row],[their_ent_2]], 1, 0)</f>
        <v>0</v>
      </c>
      <c r="J3711">
        <f>IF(Table1[[#This Row],[same_1]]=1 &amp; Table1[[#This Row],[same_2]]=1, 1, 0)</f>
        <v>0</v>
      </c>
      <c r="K3711">
        <f>IF(ISNUMBER(SEARCH(Table1[[#This Row],[their_ent_1]],Table1[[#This Row],[my_ent_1]])), 1, 0)</f>
        <v>0</v>
      </c>
      <c r="L3711">
        <f>IF(ISNUMBER(SEARCH(Table1[[#This Row],[their_ent_2]],Table1[[#This Row],[my_ent_2]])), 1, 0)</f>
        <v>0</v>
      </c>
    </row>
    <row r="3712" spans="1:12" hidden="1" x14ac:dyDescent="0.3">
      <c r="A3712" t="s">
        <v>9549</v>
      </c>
      <c r="B3712" t="s">
        <v>12</v>
      </c>
      <c r="C3712" t="s">
        <v>1194</v>
      </c>
      <c r="D3712" t="s">
        <v>22</v>
      </c>
      <c r="E3712" t="s">
        <v>22</v>
      </c>
      <c r="F3712">
        <v>0</v>
      </c>
      <c r="G3712">
        <v>3710</v>
      </c>
      <c r="H3712">
        <f>IF(Table1[[#This Row],[my_ent_1]]=Table1[[#This Row],[their_ent_1]], 1, 0)</f>
        <v>0</v>
      </c>
      <c r="I3712">
        <f>IF(Table1[[#This Row],[my_ent_2]]=Table1[[#This Row],[their_ent_2]], 1, 0)</f>
        <v>1</v>
      </c>
      <c r="J3712">
        <f>IF(Table1[[#This Row],[same_1]]=1 &amp; Table1[[#This Row],[same_2]]=1, 1, 0)</f>
        <v>0</v>
      </c>
      <c r="K3712">
        <f>IF(ISNUMBER(SEARCH(Table1[[#This Row],[their_ent_1]],Table1[[#This Row],[my_ent_1]])), 1, 0)</f>
        <v>0</v>
      </c>
      <c r="L3712">
        <f>IF(ISNUMBER(SEARCH(Table1[[#This Row],[their_ent_2]],Table1[[#This Row],[my_ent_2]])), 1, 0)</f>
        <v>1</v>
      </c>
    </row>
    <row r="3713" spans="1:12" hidden="1" x14ac:dyDescent="0.3">
      <c r="A3713" t="s">
        <v>8120</v>
      </c>
      <c r="B3713" t="s">
        <v>117</v>
      </c>
      <c r="C3713" t="s">
        <v>7450</v>
      </c>
      <c r="D3713" t="s">
        <v>1904</v>
      </c>
      <c r="E3713" t="s">
        <v>117</v>
      </c>
      <c r="F3713">
        <v>0</v>
      </c>
      <c r="G3713">
        <v>3711</v>
      </c>
      <c r="H3713">
        <f>IF(Table1[[#This Row],[my_ent_1]]=Table1[[#This Row],[their_ent_1]], 1, 0)</f>
        <v>0</v>
      </c>
      <c r="I3713">
        <f>IF(Table1[[#This Row],[my_ent_2]]=Table1[[#This Row],[their_ent_2]], 1, 0)</f>
        <v>0</v>
      </c>
      <c r="J3713">
        <f>IF(Table1[[#This Row],[same_1]]=1 &amp; Table1[[#This Row],[same_2]]=1, 1, 0)</f>
        <v>0</v>
      </c>
      <c r="K3713">
        <f>IF(ISNUMBER(SEARCH(Table1[[#This Row],[their_ent_1]],Table1[[#This Row],[my_ent_1]])), 1, 0)</f>
        <v>0</v>
      </c>
      <c r="L3713">
        <f>IF(ISNUMBER(SEARCH(Table1[[#This Row],[their_ent_2]],Table1[[#This Row],[my_ent_2]])), 1, 0)</f>
        <v>0</v>
      </c>
    </row>
    <row r="3714" spans="1:12" hidden="1" x14ac:dyDescent="0.3">
      <c r="A3714" t="s">
        <v>7584</v>
      </c>
      <c r="B3714" t="s">
        <v>18</v>
      </c>
      <c r="C3714" t="s">
        <v>4730</v>
      </c>
      <c r="D3714" t="s">
        <v>18</v>
      </c>
      <c r="E3714" t="s">
        <v>7585</v>
      </c>
      <c r="F3714">
        <v>0</v>
      </c>
      <c r="G3714">
        <v>3712</v>
      </c>
      <c r="H3714">
        <f>IF(Table1[[#This Row],[my_ent_1]]=Table1[[#This Row],[their_ent_1]], 1, 0)</f>
        <v>0</v>
      </c>
      <c r="I3714">
        <f>IF(Table1[[#This Row],[my_ent_2]]=Table1[[#This Row],[their_ent_2]], 1, 0)</f>
        <v>0</v>
      </c>
      <c r="J3714">
        <f>IF(Table1[[#This Row],[same_1]]=1 &amp; Table1[[#This Row],[same_2]]=1, 1, 0)</f>
        <v>0</v>
      </c>
      <c r="K3714">
        <f>IF(ISNUMBER(SEARCH(Table1[[#This Row],[their_ent_1]],Table1[[#This Row],[my_ent_1]])), 1, 0)</f>
        <v>0</v>
      </c>
      <c r="L3714">
        <f>IF(ISNUMBER(SEARCH(Table1[[#This Row],[their_ent_2]],Table1[[#This Row],[my_ent_2]])), 1, 0)</f>
        <v>0</v>
      </c>
    </row>
    <row r="3715" spans="1:12" hidden="1" x14ac:dyDescent="0.3">
      <c r="A3715" t="s">
        <v>1037</v>
      </c>
      <c r="B3715" t="s">
        <v>1038</v>
      </c>
      <c r="C3715" t="s">
        <v>1039</v>
      </c>
      <c r="D3715" t="s">
        <v>1040</v>
      </c>
      <c r="E3715" t="s">
        <v>1041</v>
      </c>
      <c r="F3715">
        <v>0</v>
      </c>
      <c r="G3715">
        <v>3713</v>
      </c>
      <c r="H3715">
        <f>IF(Table1[[#This Row],[my_ent_1]]=Table1[[#This Row],[their_ent_1]], 1, 0)</f>
        <v>0</v>
      </c>
      <c r="I3715">
        <f>IF(Table1[[#This Row],[my_ent_2]]=Table1[[#This Row],[their_ent_2]], 1, 0)</f>
        <v>0</v>
      </c>
      <c r="J3715">
        <f>IF(Table1[[#This Row],[same_1]]=1 &amp; Table1[[#This Row],[same_2]]=1, 1, 0)</f>
        <v>0</v>
      </c>
      <c r="K3715">
        <f>IF(ISNUMBER(SEARCH(Table1[[#This Row],[their_ent_1]],Table1[[#This Row],[my_ent_1]])), 1, 0)</f>
        <v>0</v>
      </c>
      <c r="L3715">
        <f>IF(ISNUMBER(SEARCH(Table1[[#This Row],[their_ent_2]],Table1[[#This Row],[my_ent_2]])), 1, 0)</f>
        <v>0</v>
      </c>
    </row>
    <row r="3716" spans="1:12" hidden="1" x14ac:dyDescent="0.3">
      <c r="A3716" t="s">
        <v>9550</v>
      </c>
      <c r="B3716" t="s">
        <v>464</v>
      </c>
      <c r="C3716" t="s">
        <v>3168</v>
      </c>
      <c r="D3716" t="s">
        <v>143</v>
      </c>
      <c r="E3716" t="s">
        <v>465</v>
      </c>
      <c r="F3716">
        <v>0</v>
      </c>
      <c r="G3716">
        <v>3714</v>
      </c>
      <c r="H3716">
        <f>IF(Table1[[#This Row],[my_ent_1]]=Table1[[#This Row],[their_ent_1]], 1, 0)</f>
        <v>0</v>
      </c>
      <c r="I3716">
        <f>IF(Table1[[#This Row],[my_ent_2]]=Table1[[#This Row],[their_ent_2]], 1, 0)</f>
        <v>0</v>
      </c>
      <c r="J3716">
        <f>IF(Table1[[#This Row],[same_1]]=1 &amp; Table1[[#This Row],[same_2]]=1, 1, 0)</f>
        <v>0</v>
      </c>
      <c r="K3716">
        <f>IF(ISNUMBER(SEARCH(Table1[[#This Row],[their_ent_1]],Table1[[#This Row],[my_ent_1]])), 1, 0)</f>
        <v>0</v>
      </c>
      <c r="L3716">
        <f>IF(ISNUMBER(SEARCH(Table1[[#This Row],[their_ent_2]],Table1[[#This Row],[my_ent_2]])), 1, 0)</f>
        <v>0</v>
      </c>
    </row>
    <row r="3717" spans="1:12" hidden="1" x14ac:dyDescent="0.3">
      <c r="A3717" t="s">
        <v>7330</v>
      </c>
      <c r="B3717" t="s">
        <v>7331</v>
      </c>
      <c r="C3717" t="s">
        <v>7331</v>
      </c>
      <c r="D3717" t="s">
        <v>7332</v>
      </c>
      <c r="E3717" t="s">
        <v>7333</v>
      </c>
      <c r="F3717">
        <v>0</v>
      </c>
      <c r="G3717">
        <v>3715</v>
      </c>
      <c r="H3717">
        <f>IF(Table1[[#This Row],[my_ent_1]]=Table1[[#This Row],[their_ent_1]], 1, 0)</f>
        <v>1</v>
      </c>
      <c r="I3717">
        <f>IF(Table1[[#This Row],[my_ent_2]]=Table1[[#This Row],[their_ent_2]], 1, 0)</f>
        <v>0</v>
      </c>
      <c r="J3717">
        <f>IF(Table1[[#This Row],[same_1]]=1 &amp; Table1[[#This Row],[same_2]]=1, 1, 0)</f>
        <v>0</v>
      </c>
      <c r="K3717">
        <f>IF(ISNUMBER(SEARCH(Table1[[#This Row],[their_ent_1]],Table1[[#This Row],[my_ent_1]])), 1, 0)</f>
        <v>1</v>
      </c>
      <c r="L3717">
        <f>IF(ISNUMBER(SEARCH(Table1[[#This Row],[their_ent_2]],Table1[[#This Row],[my_ent_2]])), 1, 0)</f>
        <v>0</v>
      </c>
    </row>
    <row r="3718" spans="1:12" hidden="1" x14ac:dyDescent="0.3">
      <c r="A3718" t="s">
        <v>9551</v>
      </c>
      <c r="B3718" t="s">
        <v>9552</v>
      </c>
      <c r="C3718" t="s">
        <v>9552</v>
      </c>
      <c r="D3718" t="s">
        <v>9553</v>
      </c>
      <c r="E3718" t="s">
        <v>9554</v>
      </c>
      <c r="F3718">
        <v>0</v>
      </c>
      <c r="G3718">
        <v>3716</v>
      </c>
      <c r="H3718">
        <f>IF(Table1[[#This Row],[my_ent_1]]=Table1[[#This Row],[their_ent_1]], 1, 0)</f>
        <v>1</v>
      </c>
      <c r="I3718">
        <f>IF(Table1[[#This Row],[my_ent_2]]=Table1[[#This Row],[their_ent_2]], 1, 0)</f>
        <v>0</v>
      </c>
      <c r="J3718">
        <f>IF(Table1[[#This Row],[same_1]]=1 &amp; Table1[[#This Row],[same_2]]=1, 1, 0)</f>
        <v>0</v>
      </c>
      <c r="K3718">
        <f>IF(ISNUMBER(SEARCH(Table1[[#This Row],[their_ent_1]],Table1[[#This Row],[my_ent_1]])), 1, 0)</f>
        <v>1</v>
      </c>
      <c r="L3718">
        <f>IF(ISNUMBER(SEARCH(Table1[[#This Row],[their_ent_2]],Table1[[#This Row],[my_ent_2]])), 1, 0)</f>
        <v>0</v>
      </c>
    </row>
    <row r="3719" spans="1:12" hidden="1" x14ac:dyDescent="0.3">
      <c r="A3719" t="s">
        <v>9555</v>
      </c>
      <c r="B3719" t="s">
        <v>9556</v>
      </c>
      <c r="C3719" t="s">
        <v>9557</v>
      </c>
      <c r="D3719" t="s">
        <v>9558</v>
      </c>
      <c r="E3719" t="s">
        <v>9558</v>
      </c>
      <c r="F3719">
        <v>0</v>
      </c>
      <c r="G3719">
        <v>3717</v>
      </c>
      <c r="H3719">
        <f>IF(Table1[[#This Row],[my_ent_1]]=Table1[[#This Row],[their_ent_1]], 1, 0)</f>
        <v>0</v>
      </c>
      <c r="I3719">
        <f>IF(Table1[[#This Row],[my_ent_2]]=Table1[[#This Row],[their_ent_2]], 1, 0)</f>
        <v>1</v>
      </c>
      <c r="J3719">
        <f>IF(Table1[[#This Row],[same_1]]=1 &amp; Table1[[#This Row],[same_2]]=1, 1, 0)</f>
        <v>0</v>
      </c>
      <c r="K3719">
        <f>IF(ISNUMBER(SEARCH(Table1[[#This Row],[their_ent_1]],Table1[[#This Row],[my_ent_1]])), 1, 0)</f>
        <v>0</v>
      </c>
      <c r="L3719">
        <f>IF(ISNUMBER(SEARCH(Table1[[#This Row],[their_ent_2]],Table1[[#This Row],[my_ent_2]])), 1, 0)</f>
        <v>1</v>
      </c>
    </row>
    <row r="3720" spans="1:12" hidden="1" x14ac:dyDescent="0.3">
      <c r="A3720" t="s">
        <v>9559</v>
      </c>
      <c r="B3720" t="s">
        <v>9560</v>
      </c>
      <c r="C3720" t="s">
        <v>9560</v>
      </c>
      <c r="D3720" t="s">
        <v>9561</v>
      </c>
      <c r="E3720" t="s">
        <v>64</v>
      </c>
      <c r="F3720">
        <v>0</v>
      </c>
      <c r="G3720">
        <v>3718</v>
      </c>
      <c r="H3720">
        <f>IF(Table1[[#This Row],[my_ent_1]]=Table1[[#This Row],[their_ent_1]], 1, 0)</f>
        <v>1</v>
      </c>
      <c r="I3720">
        <f>IF(Table1[[#This Row],[my_ent_2]]=Table1[[#This Row],[their_ent_2]], 1, 0)</f>
        <v>0</v>
      </c>
      <c r="J3720">
        <f>IF(Table1[[#This Row],[same_1]]=1 &amp; Table1[[#This Row],[same_2]]=1, 1, 0)</f>
        <v>0</v>
      </c>
      <c r="K3720">
        <f>IF(ISNUMBER(SEARCH(Table1[[#This Row],[their_ent_1]],Table1[[#This Row],[my_ent_1]])), 1, 0)</f>
        <v>1</v>
      </c>
      <c r="L3720">
        <f>IF(ISNUMBER(SEARCH(Table1[[#This Row],[their_ent_2]],Table1[[#This Row],[my_ent_2]])), 1, 0)</f>
        <v>0</v>
      </c>
    </row>
    <row r="3721" spans="1:12" hidden="1" x14ac:dyDescent="0.3">
      <c r="A3721" t="s">
        <v>9562</v>
      </c>
      <c r="B3721" t="s">
        <v>9563</v>
      </c>
      <c r="C3721" t="s">
        <v>36</v>
      </c>
      <c r="D3721" t="s">
        <v>4939</v>
      </c>
      <c r="E3721" t="s">
        <v>4939</v>
      </c>
      <c r="F3721">
        <v>0</v>
      </c>
      <c r="G3721">
        <v>3719</v>
      </c>
      <c r="H3721">
        <f>IF(Table1[[#This Row],[my_ent_1]]=Table1[[#This Row],[their_ent_1]], 1, 0)</f>
        <v>0</v>
      </c>
      <c r="I3721">
        <f>IF(Table1[[#This Row],[my_ent_2]]=Table1[[#This Row],[their_ent_2]], 1, 0)</f>
        <v>1</v>
      </c>
      <c r="J3721">
        <f>IF(Table1[[#This Row],[same_1]]=1 &amp; Table1[[#This Row],[same_2]]=1, 1, 0)</f>
        <v>0</v>
      </c>
      <c r="K3721">
        <f>IF(ISNUMBER(SEARCH(Table1[[#This Row],[their_ent_1]],Table1[[#This Row],[my_ent_1]])), 1, 0)</f>
        <v>0</v>
      </c>
      <c r="L3721">
        <f>IF(ISNUMBER(SEARCH(Table1[[#This Row],[their_ent_2]],Table1[[#This Row],[my_ent_2]])), 1, 0)</f>
        <v>1</v>
      </c>
    </row>
    <row r="3722" spans="1:12" x14ac:dyDescent="0.3">
      <c r="A3722" t="s">
        <v>9564</v>
      </c>
      <c r="B3722" t="s">
        <v>3807</v>
      </c>
      <c r="C3722" t="s">
        <v>3807</v>
      </c>
      <c r="D3722" t="s">
        <v>9565</v>
      </c>
      <c r="E3722" t="s">
        <v>9566</v>
      </c>
      <c r="F3722">
        <v>0</v>
      </c>
      <c r="G3722">
        <v>3720</v>
      </c>
      <c r="H3722">
        <f>IF(Table1[[#This Row],[my_ent_1]]=Table1[[#This Row],[their_ent_1]], 1, 0)</f>
        <v>1</v>
      </c>
      <c r="I3722">
        <f>IF(Table1[[#This Row],[my_ent_2]]=Table1[[#This Row],[their_ent_2]], 1, 0)</f>
        <v>0</v>
      </c>
      <c r="J3722">
        <f>IF(Table1[[#This Row],[same_1]]=1 &amp; Table1[[#This Row],[same_2]]=1, 1, 0)</f>
        <v>0</v>
      </c>
      <c r="K3722">
        <f>IF(ISNUMBER(SEARCH(Table1[[#This Row],[their_ent_1]],Table1[[#This Row],[my_ent_1]])), 1, 0)</f>
        <v>1</v>
      </c>
      <c r="L3722">
        <f>IF(ISNUMBER(SEARCH(Table1[[#This Row],[their_ent_2]],Table1[[#This Row],[my_ent_2]])), 1, 0)</f>
        <v>1</v>
      </c>
    </row>
    <row r="3723" spans="1:12" hidden="1" x14ac:dyDescent="0.3">
      <c r="A3723" t="s">
        <v>9567</v>
      </c>
      <c r="B3723" t="s">
        <v>9568</v>
      </c>
      <c r="C3723" t="s">
        <v>2529</v>
      </c>
      <c r="D3723" t="s">
        <v>4015</v>
      </c>
      <c r="E3723" t="s">
        <v>4015</v>
      </c>
      <c r="F3723">
        <v>0</v>
      </c>
      <c r="G3723">
        <v>3721</v>
      </c>
      <c r="H3723">
        <f>IF(Table1[[#This Row],[my_ent_1]]=Table1[[#This Row],[their_ent_1]], 1, 0)</f>
        <v>0</v>
      </c>
      <c r="I3723">
        <f>IF(Table1[[#This Row],[my_ent_2]]=Table1[[#This Row],[their_ent_2]], 1, 0)</f>
        <v>1</v>
      </c>
      <c r="J3723">
        <f>IF(Table1[[#This Row],[same_1]]=1 &amp; Table1[[#This Row],[same_2]]=1, 1, 0)</f>
        <v>0</v>
      </c>
      <c r="K3723">
        <f>IF(ISNUMBER(SEARCH(Table1[[#This Row],[their_ent_1]],Table1[[#This Row],[my_ent_1]])), 1, 0)</f>
        <v>0</v>
      </c>
      <c r="L3723">
        <f>IF(ISNUMBER(SEARCH(Table1[[#This Row],[their_ent_2]],Table1[[#This Row],[my_ent_2]])), 1, 0)</f>
        <v>1</v>
      </c>
    </row>
    <row r="3724" spans="1:12" x14ac:dyDescent="0.3">
      <c r="A3724" t="s">
        <v>9569</v>
      </c>
      <c r="B3724" t="s">
        <v>9570</v>
      </c>
      <c r="C3724" t="s">
        <v>9571</v>
      </c>
      <c r="D3724" t="s">
        <v>27</v>
      </c>
      <c r="E3724" t="s">
        <v>27</v>
      </c>
      <c r="F3724">
        <v>0</v>
      </c>
      <c r="G3724">
        <v>3722</v>
      </c>
      <c r="H3724">
        <f>IF(Table1[[#This Row],[my_ent_1]]=Table1[[#This Row],[their_ent_1]], 1, 0)</f>
        <v>0</v>
      </c>
      <c r="I3724">
        <f>IF(Table1[[#This Row],[my_ent_2]]=Table1[[#This Row],[their_ent_2]], 1, 0)</f>
        <v>1</v>
      </c>
      <c r="J3724">
        <f>IF(Table1[[#This Row],[same_1]]=1 &amp; Table1[[#This Row],[same_2]]=1, 1, 0)</f>
        <v>0</v>
      </c>
      <c r="K3724">
        <f>IF(ISNUMBER(SEARCH(Table1[[#This Row],[their_ent_1]],Table1[[#This Row],[my_ent_1]])), 1, 0)</f>
        <v>1</v>
      </c>
      <c r="L3724">
        <f>IF(ISNUMBER(SEARCH(Table1[[#This Row],[their_ent_2]],Table1[[#This Row],[my_ent_2]])), 1, 0)</f>
        <v>1</v>
      </c>
    </row>
    <row r="3725" spans="1:12" hidden="1" x14ac:dyDescent="0.3">
      <c r="A3725" t="s">
        <v>1222</v>
      </c>
      <c r="B3725" t="s">
        <v>1223</v>
      </c>
      <c r="C3725" t="s">
        <v>1224</v>
      </c>
      <c r="D3725" t="s">
        <v>1225</v>
      </c>
      <c r="E3725" t="s">
        <v>1226</v>
      </c>
      <c r="F3725">
        <v>0</v>
      </c>
      <c r="G3725">
        <v>3723</v>
      </c>
      <c r="H3725">
        <f>IF(Table1[[#This Row],[my_ent_1]]=Table1[[#This Row],[their_ent_1]], 1, 0)</f>
        <v>0</v>
      </c>
      <c r="I3725">
        <f>IF(Table1[[#This Row],[my_ent_2]]=Table1[[#This Row],[their_ent_2]], 1, 0)</f>
        <v>0</v>
      </c>
      <c r="J3725">
        <f>IF(Table1[[#This Row],[same_1]]=1 &amp; Table1[[#This Row],[same_2]]=1, 1, 0)</f>
        <v>0</v>
      </c>
      <c r="K3725">
        <f>IF(ISNUMBER(SEARCH(Table1[[#This Row],[their_ent_1]],Table1[[#This Row],[my_ent_1]])), 1, 0)</f>
        <v>0</v>
      </c>
      <c r="L3725">
        <f>IF(ISNUMBER(SEARCH(Table1[[#This Row],[their_ent_2]],Table1[[#This Row],[my_ent_2]])), 1, 0)</f>
        <v>0</v>
      </c>
    </row>
    <row r="3726" spans="1:12" hidden="1" x14ac:dyDescent="0.3">
      <c r="A3726" t="s">
        <v>9572</v>
      </c>
      <c r="B3726" t="s">
        <v>51</v>
      </c>
      <c r="C3726" t="s">
        <v>6975</v>
      </c>
      <c r="D3726" t="s">
        <v>9573</v>
      </c>
      <c r="E3726" t="s">
        <v>9574</v>
      </c>
      <c r="F3726">
        <v>0</v>
      </c>
      <c r="G3726">
        <v>3724</v>
      </c>
      <c r="H3726">
        <f>IF(Table1[[#This Row],[my_ent_1]]=Table1[[#This Row],[their_ent_1]], 1, 0)</f>
        <v>0</v>
      </c>
      <c r="I3726">
        <f>IF(Table1[[#This Row],[my_ent_2]]=Table1[[#This Row],[their_ent_2]], 1, 0)</f>
        <v>0</v>
      </c>
      <c r="J3726">
        <f>IF(Table1[[#This Row],[same_1]]=1 &amp; Table1[[#This Row],[same_2]]=1, 1, 0)</f>
        <v>0</v>
      </c>
      <c r="K3726">
        <f>IF(ISNUMBER(SEARCH(Table1[[#This Row],[their_ent_1]],Table1[[#This Row],[my_ent_1]])), 1, 0)</f>
        <v>0</v>
      </c>
      <c r="L3726">
        <f>IF(ISNUMBER(SEARCH(Table1[[#This Row],[their_ent_2]],Table1[[#This Row],[my_ent_2]])), 1, 0)</f>
        <v>1</v>
      </c>
    </row>
    <row r="3727" spans="1:12" hidden="1" x14ac:dyDescent="0.3">
      <c r="A3727" t="s">
        <v>9575</v>
      </c>
      <c r="B3727" t="s">
        <v>9576</v>
      </c>
      <c r="C3727" t="s">
        <v>9577</v>
      </c>
      <c r="D3727" t="s">
        <v>9577</v>
      </c>
      <c r="E3727" t="s">
        <v>2023</v>
      </c>
      <c r="F3727">
        <v>0</v>
      </c>
      <c r="G3727">
        <v>3725</v>
      </c>
      <c r="H3727">
        <f>IF(Table1[[#This Row],[my_ent_1]]=Table1[[#This Row],[their_ent_1]], 1, 0)</f>
        <v>0</v>
      </c>
      <c r="I3727">
        <f>IF(Table1[[#This Row],[my_ent_2]]=Table1[[#This Row],[their_ent_2]], 1, 0)</f>
        <v>0</v>
      </c>
      <c r="J3727">
        <f>IF(Table1[[#This Row],[same_1]]=1 &amp; Table1[[#This Row],[same_2]]=1, 1, 0)</f>
        <v>0</v>
      </c>
      <c r="K3727">
        <f>IF(ISNUMBER(SEARCH(Table1[[#This Row],[their_ent_1]],Table1[[#This Row],[my_ent_1]])), 1, 0)</f>
        <v>0</v>
      </c>
      <c r="L3727">
        <f>IF(ISNUMBER(SEARCH(Table1[[#This Row],[their_ent_2]],Table1[[#This Row],[my_ent_2]])), 1, 0)</f>
        <v>0</v>
      </c>
    </row>
    <row r="3728" spans="1:12" x14ac:dyDescent="0.3">
      <c r="A3728" t="s">
        <v>9578</v>
      </c>
      <c r="B3728" t="s">
        <v>9579</v>
      </c>
      <c r="C3728" t="s">
        <v>9579</v>
      </c>
      <c r="D3728" t="s">
        <v>9580</v>
      </c>
      <c r="E3728" t="s">
        <v>9581</v>
      </c>
      <c r="F3728">
        <v>0</v>
      </c>
      <c r="G3728">
        <v>3726</v>
      </c>
      <c r="H3728">
        <f>IF(Table1[[#This Row],[my_ent_1]]=Table1[[#This Row],[their_ent_1]], 1, 0)</f>
        <v>1</v>
      </c>
      <c r="I3728">
        <f>IF(Table1[[#This Row],[my_ent_2]]=Table1[[#This Row],[their_ent_2]], 1, 0)</f>
        <v>0</v>
      </c>
      <c r="J3728">
        <f>IF(Table1[[#This Row],[same_1]]=1 &amp; Table1[[#This Row],[same_2]]=1, 1, 0)</f>
        <v>0</v>
      </c>
      <c r="K3728">
        <f>IF(ISNUMBER(SEARCH(Table1[[#This Row],[their_ent_1]],Table1[[#This Row],[my_ent_1]])), 1, 0)</f>
        <v>1</v>
      </c>
      <c r="L3728">
        <f>IF(ISNUMBER(SEARCH(Table1[[#This Row],[their_ent_2]],Table1[[#This Row],[my_ent_2]])), 1, 0)</f>
        <v>1</v>
      </c>
    </row>
    <row r="3729" spans="1:12" x14ac:dyDescent="0.3">
      <c r="A3729" t="s">
        <v>9582</v>
      </c>
      <c r="B3729" t="s">
        <v>9583</v>
      </c>
      <c r="C3729" t="s">
        <v>9584</v>
      </c>
      <c r="D3729" t="s">
        <v>9585</v>
      </c>
      <c r="E3729" t="s">
        <v>9585</v>
      </c>
      <c r="F3729">
        <v>0</v>
      </c>
      <c r="G3729">
        <v>3727</v>
      </c>
      <c r="H3729">
        <f>IF(Table1[[#This Row],[my_ent_1]]=Table1[[#This Row],[their_ent_1]], 1, 0)</f>
        <v>0</v>
      </c>
      <c r="I3729">
        <f>IF(Table1[[#This Row],[my_ent_2]]=Table1[[#This Row],[their_ent_2]], 1, 0)</f>
        <v>1</v>
      </c>
      <c r="J3729">
        <f>IF(Table1[[#This Row],[same_1]]=1 &amp; Table1[[#This Row],[same_2]]=1, 1, 0)</f>
        <v>0</v>
      </c>
      <c r="K3729">
        <f>IF(ISNUMBER(SEARCH(Table1[[#This Row],[their_ent_1]],Table1[[#This Row],[my_ent_1]])), 1, 0)</f>
        <v>1</v>
      </c>
      <c r="L3729">
        <f>IF(ISNUMBER(SEARCH(Table1[[#This Row],[their_ent_2]],Table1[[#This Row],[my_ent_2]])), 1, 0)</f>
        <v>1</v>
      </c>
    </row>
    <row r="3730" spans="1:12" hidden="1" x14ac:dyDescent="0.3">
      <c r="A3730" t="s">
        <v>9586</v>
      </c>
      <c r="B3730" t="s">
        <v>2835</v>
      </c>
      <c r="C3730" t="s">
        <v>387</v>
      </c>
      <c r="D3730" t="s">
        <v>6809</v>
      </c>
      <c r="E3730" t="s">
        <v>646</v>
      </c>
      <c r="F3730">
        <v>0</v>
      </c>
      <c r="G3730">
        <v>3728</v>
      </c>
      <c r="H3730">
        <f>IF(Table1[[#This Row],[my_ent_1]]=Table1[[#This Row],[their_ent_1]], 1, 0)</f>
        <v>0</v>
      </c>
      <c r="I3730">
        <f>IF(Table1[[#This Row],[my_ent_2]]=Table1[[#This Row],[their_ent_2]], 1, 0)</f>
        <v>0</v>
      </c>
      <c r="J3730">
        <f>IF(Table1[[#This Row],[same_1]]=1 &amp; Table1[[#This Row],[same_2]]=1, 1, 0)</f>
        <v>0</v>
      </c>
      <c r="K3730">
        <f>IF(ISNUMBER(SEARCH(Table1[[#This Row],[their_ent_1]],Table1[[#This Row],[my_ent_1]])), 1, 0)</f>
        <v>0</v>
      </c>
      <c r="L3730">
        <f>IF(ISNUMBER(SEARCH(Table1[[#This Row],[their_ent_2]],Table1[[#This Row],[my_ent_2]])), 1, 0)</f>
        <v>0</v>
      </c>
    </row>
    <row r="3731" spans="1:12" hidden="1" x14ac:dyDescent="0.3">
      <c r="A3731" t="s">
        <v>9353</v>
      </c>
      <c r="B3731" t="s">
        <v>818</v>
      </c>
      <c r="C3731" t="s">
        <v>9354</v>
      </c>
      <c r="D3731" t="s">
        <v>9354</v>
      </c>
      <c r="E3731" t="s">
        <v>9355</v>
      </c>
      <c r="F3731">
        <v>0</v>
      </c>
      <c r="G3731">
        <v>3729</v>
      </c>
      <c r="H3731">
        <f>IF(Table1[[#This Row],[my_ent_1]]=Table1[[#This Row],[their_ent_1]], 1, 0)</f>
        <v>0</v>
      </c>
      <c r="I3731">
        <f>IF(Table1[[#This Row],[my_ent_2]]=Table1[[#This Row],[their_ent_2]], 1, 0)</f>
        <v>0</v>
      </c>
      <c r="J3731">
        <f>IF(Table1[[#This Row],[same_1]]=1 &amp; Table1[[#This Row],[same_2]]=1, 1, 0)</f>
        <v>0</v>
      </c>
      <c r="K3731">
        <f>IF(ISNUMBER(SEARCH(Table1[[#This Row],[their_ent_1]],Table1[[#This Row],[my_ent_1]])), 1, 0)</f>
        <v>0</v>
      </c>
      <c r="L3731">
        <f>IF(ISNUMBER(SEARCH(Table1[[#This Row],[their_ent_2]],Table1[[#This Row],[my_ent_2]])), 1, 0)</f>
        <v>0</v>
      </c>
    </row>
    <row r="3732" spans="1:12" hidden="1" x14ac:dyDescent="0.3">
      <c r="A3732" t="s">
        <v>9587</v>
      </c>
      <c r="B3732" t="s">
        <v>9588</v>
      </c>
      <c r="C3732" t="s">
        <v>9589</v>
      </c>
      <c r="D3732" t="s">
        <v>1885</v>
      </c>
      <c r="E3732" t="s">
        <v>358</v>
      </c>
      <c r="F3732">
        <v>0</v>
      </c>
      <c r="G3732">
        <v>3730</v>
      </c>
      <c r="H3732">
        <f>IF(Table1[[#This Row],[my_ent_1]]=Table1[[#This Row],[their_ent_1]], 1, 0)</f>
        <v>0</v>
      </c>
      <c r="I3732">
        <f>IF(Table1[[#This Row],[my_ent_2]]=Table1[[#This Row],[their_ent_2]], 1, 0)</f>
        <v>0</v>
      </c>
      <c r="J3732">
        <f>IF(Table1[[#This Row],[same_1]]=1 &amp; Table1[[#This Row],[same_2]]=1, 1, 0)</f>
        <v>0</v>
      </c>
      <c r="K3732">
        <f>IF(ISNUMBER(SEARCH(Table1[[#This Row],[their_ent_1]],Table1[[#This Row],[my_ent_1]])), 1, 0)</f>
        <v>0</v>
      </c>
      <c r="L3732">
        <f>IF(ISNUMBER(SEARCH(Table1[[#This Row],[their_ent_2]],Table1[[#This Row],[my_ent_2]])), 1, 0)</f>
        <v>0</v>
      </c>
    </row>
    <row r="3733" spans="1:12" hidden="1" x14ac:dyDescent="0.3">
      <c r="A3733" t="s">
        <v>9590</v>
      </c>
      <c r="B3733" t="s">
        <v>9591</v>
      </c>
      <c r="C3733" t="s">
        <v>9591</v>
      </c>
      <c r="D3733" t="s">
        <v>9592</v>
      </c>
      <c r="E3733" t="s">
        <v>9593</v>
      </c>
      <c r="F3733">
        <v>0</v>
      </c>
      <c r="G3733">
        <v>3731</v>
      </c>
      <c r="H3733">
        <f>IF(Table1[[#This Row],[my_ent_1]]=Table1[[#This Row],[their_ent_1]], 1, 0)</f>
        <v>1</v>
      </c>
      <c r="I3733">
        <f>IF(Table1[[#This Row],[my_ent_2]]=Table1[[#This Row],[their_ent_2]], 1, 0)</f>
        <v>0</v>
      </c>
      <c r="J3733">
        <f>IF(Table1[[#This Row],[same_1]]=1 &amp; Table1[[#This Row],[same_2]]=1, 1, 0)</f>
        <v>0</v>
      </c>
      <c r="K3733">
        <f>IF(ISNUMBER(SEARCH(Table1[[#This Row],[their_ent_1]],Table1[[#This Row],[my_ent_1]])), 1, 0)</f>
        <v>1</v>
      </c>
      <c r="L3733">
        <f>IF(ISNUMBER(SEARCH(Table1[[#This Row],[their_ent_2]],Table1[[#This Row],[my_ent_2]])), 1, 0)</f>
        <v>0</v>
      </c>
    </row>
    <row r="3734" spans="1:12" hidden="1" x14ac:dyDescent="0.3">
      <c r="A3734" t="s">
        <v>9594</v>
      </c>
      <c r="B3734" t="s">
        <v>9595</v>
      </c>
      <c r="C3734" t="s">
        <v>9596</v>
      </c>
      <c r="D3734" t="s">
        <v>9597</v>
      </c>
      <c r="E3734" t="s">
        <v>34</v>
      </c>
      <c r="F3734">
        <v>0</v>
      </c>
      <c r="G3734">
        <v>3732</v>
      </c>
      <c r="H3734">
        <f>IF(Table1[[#This Row],[my_ent_1]]=Table1[[#This Row],[their_ent_1]], 1, 0)</f>
        <v>0</v>
      </c>
      <c r="I3734">
        <f>IF(Table1[[#This Row],[my_ent_2]]=Table1[[#This Row],[their_ent_2]], 1, 0)</f>
        <v>0</v>
      </c>
      <c r="J3734">
        <f>IF(Table1[[#This Row],[same_1]]=1 &amp; Table1[[#This Row],[same_2]]=1, 1, 0)</f>
        <v>0</v>
      </c>
      <c r="K3734">
        <f>IF(ISNUMBER(SEARCH(Table1[[#This Row],[their_ent_1]],Table1[[#This Row],[my_ent_1]])), 1, 0)</f>
        <v>0</v>
      </c>
      <c r="L3734">
        <f>IF(ISNUMBER(SEARCH(Table1[[#This Row],[their_ent_2]],Table1[[#This Row],[my_ent_2]])), 1, 0)</f>
        <v>0</v>
      </c>
    </row>
    <row r="3735" spans="1:12" hidden="1" x14ac:dyDescent="0.3">
      <c r="A3735" t="s">
        <v>9598</v>
      </c>
      <c r="B3735" t="s">
        <v>1390</v>
      </c>
      <c r="C3735" t="s">
        <v>1390</v>
      </c>
      <c r="D3735" t="s">
        <v>9599</v>
      </c>
      <c r="E3735" t="s">
        <v>27</v>
      </c>
      <c r="F3735">
        <v>0</v>
      </c>
      <c r="G3735">
        <v>3733</v>
      </c>
      <c r="H3735">
        <f>IF(Table1[[#This Row],[my_ent_1]]=Table1[[#This Row],[their_ent_1]], 1, 0)</f>
        <v>1</v>
      </c>
      <c r="I3735">
        <f>IF(Table1[[#This Row],[my_ent_2]]=Table1[[#This Row],[their_ent_2]], 1, 0)</f>
        <v>0</v>
      </c>
      <c r="J3735">
        <f>IF(Table1[[#This Row],[same_1]]=1 &amp; Table1[[#This Row],[same_2]]=1, 1, 0)</f>
        <v>0</v>
      </c>
      <c r="K3735">
        <f>IF(ISNUMBER(SEARCH(Table1[[#This Row],[their_ent_1]],Table1[[#This Row],[my_ent_1]])), 1, 0)</f>
        <v>1</v>
      </c>
      <c r="L3735">
        <f>IF(ISNUMBER(SEARCH(Table1[[#This Row],[their_ent_2]],Table1[[#This Row],[my_ent_2]])), 1, 0)</f>
        <v>0</v>
      </c>
    </row>
    <row r="3736" spans="1:12" x14ac:dyDescent="0.3">
      <c r="A3736" t="s">
        <v>1486</v>
      </c>
      <c r="B3736" t="s">
        <v>1487</v>
      </c>
      <c r="C3736" t="s">
        <v>1487</v>
      </c>
      <c r="D3736" t="s">
        <v>1488</v>
      </c>
      <c r="E3736" t="s">
        <v>1489</v>
      </c>
      <c r="F3736">
        <v>0</v>
      </c>
      <c r="G3736">
        <v>3734</v>
      </c>
      <c r="H3736">
        <f>IF(Table1[[#This Row],[my_ent_1]]=Table1[[#This Row],[their_ent_1]], 1, 0)</f>
        <v>1</v>
      </c>
      <c r="I3736">
        <f>IF(Table1[[#This Row],[my_ent_2]]=Table1[[#This Row],[their_ent_2]], 1, 0)</f>
        <v>0</v>
      </c>
      <c r="J3736">
        <f>IF(Table1[[#This Row],[same_1]]=1 &amp; Table1[[#This Row],[same_2]]=1, 1, 0)</f>
        <v>0</v>
      </c>
      <c r="K3736">
        <f>IF(ISNUMBER(SEARCH(Table1[[#This Row],[their_ent_1]],Table1[[#This Row],[my_ent_1]])), 1, 0)</f>
        <v>1</v>
      </c>
      <c r="L3736">
        <f>IF(ISNUMBER(SEARCH(Table1[[#This Row],[their_ent_2]],Table1[[#This Row],[my_ent_2]])), 1, 0)</f>
        <v>1</v>
      </c>
    </row>
    <row r="3737" spans="1:12" x14ac:dyDescent="0.3">
      <c r="A3737" t="s">
        <v>9600</v>
      </c>
      <c r="B3737" t="s">
        <v>9601</v>
      </c>
      <c r="C3737" t="s">
        <v>9601</v>
      </c>
      <c r="D3737" t="s">
        <v>6698</v>
      </c>
      <c r="E3737" t="s">
        <v>803</v>
      </c>
      <c r="F3737">
        <v>0</v>
      </c>
      <c r="G3737">
        <v>3735</v>
      </c>
      <c r="H3737">
        <f>IF(Table1[[#This Row],[my_ent_1]]=Table1[[#This Row],[their_ent_1]], 1, 0)</f>
        <v>1</v>
      </c>
      <c r="I3737">
        <f>IF(Table1[[#This Row],[my_ent_2]]=Table1[[#This Row],[their_ent_2]], 1, 0)</f>
        <v>0</v>
      </c>
      <c r="J3737">
        <f>IF(Table1[[#This Row],[same_1]]=1 &amp; Table1[[#This Row],[same_2]]=1, 1, 0)</f>
        <v>0</v>
      </c>
      <c r="K3737">
        <f>IF(ISNUMBER(SEARCH(Table1[[#This Row],[their_ent_1]],Table1[[#This Row],[my_ent_1]])), 1, 0)</f>
        <v>1</v>
      </c>
      <c r="L3737">
        <f>IF(ISNUMBER(SEARCH(Table1[[#This Row],[their_ent_2]],Table1[[#This Row],[my_ent_2]])), 1, 0)</f>
        <v>1</v>
      </c>
    </row>
    <row r="3738" spans="1:12" hidden="1" x14ac:dyDescent="0.3">
      <c r="A3738" t="s">
        <v>9602</v>
      </c>
      <c r="B3738" t="s">
        <v>9</v>
      </c>
      <c r="C3738" t="s">
        <v>10</v>
      </c>
      <c r="D3738" t="s">
        <v>4109</v>
      </c>
      <c r="E3738" t="s">
        <v>1817</v>
      </c>
      <c r="F3738">
        <v>0</v>
      </c>
      <c r="G3738">
        <v>3736</v>
      </c>
      <c r="H3738">
        <f>IF(Table1[[#This Row],[my_ent_1]]=Table1[[#This Row],[their_ent_1]], 1, 0)</f>
        <v>0</v>
      </c>
      <c r="I3738">
        <f>IF(Table1[[#This Row],[my_ent_2]]=Table1[[#This Row],[their_ent_2]], 1, 0)</f>
        <v>0</v>
      </c>
      <c r="J3738">
        <f>IF(Table1[[#This Row],[same_1]]=1 &amp; Table1[[#This Row],[same_2]]=1, 1, 0)</f>
        <v>0</v>
      </c>
      <c r="K3738">
        <f>IF(ISNUMBER(SEARCH(Table1[[#This Row],[their_ent_1]],Table1[[#This Row],[my_ent_1]])), 1, 0)</f>
        <v>1</v>
      </c>
      <c r="L3738">
        <f>IF(ISNUMBER(SEARCH(Table1[[#This Row],[their_ent_2]],Table1[[#This Row],[my_ent_2]])), 1, 0)</f>
        <v>0</v>
      </c>
    </row>
    <row r="3739" spans="1:12" hidden="1" x14ac:dyDescent="0.3">
      <c r="A3739" t="s">
        <v>9603</v>
      </c>
      <c r="B3739" t="s">
        <v>1568</v>
      </c>
      <c r="C3739" t="s">
        <v>1215</v>
      </c>
      <c r="D3739" t="s">
        <v>1215</v>
      </c>
      <c r="E3739" t="s">
        <v>10</v>
      </c>
      <c r="F3739">
        <v>0</v>
      </c>
      <c r="G3739">
        <v>3737</v>
      </c>
      <c r="H3739">
        <f>IF(Table1[[#This Row],[my_ent_1]]=Table1[[#This Row],[their_ent_1]], 1, 0)</f>
        <v>0</v>
      </c>
      <c r="I3739">
        <f>IF(Table1[[#This Row],[my_ent_2]]=Table1[[#This Row],[their_ent_2]], 1, 0)</f>
        <v>0</v>
      </c>
      <c r="J3739">
        <f>IF(Table1[[#This Row],[same_1]]=1 &amp; Table1[[#This Row],[same_2]]=1, 1, 0)</f>
        <v>0</v>
      </c>
      <c r="K3739">
        <f>IF(ISNUMBER(SEARCH(Table1[[#This Row],[their_ent_1]],Table1[[#This Row],[my_ent_1]])), 1, 0)</f>
        <v>0</v>
      </c>
      <c r="L3739">
        <f>IF(ISNUMBER(SEARCH(Table1[[#This Row],[their_ent_2]],Table1[[#This Row],[my_ent_2]])), 1, 0)</f>
        <v>0</v>
      </c>
    </row>
    <row r="3740" spans="1:12" hidden="1" x14ac:dyDescent="0.3">
      <c r="A3740" t="s">
        <v>9604</v>
      </c>
      <c r="B3740" t="s">
        <v>9605</v>
      </c>
      <c r="C3740" t="s">
        <v>646</v>
      </c>
      <c r="D3740" t="s">
        <v>3945</v>
      </c>
      <c r="E3740" t="s">
        <v>4736</v>
      </c>
      <c r="F3740">
        <v>0</v>
      </c>
      <c r="G3740">
        <v>3738</v>
      </c>
      <c r="H3740">
        <f>IF(Table1[[#This Row],[my_ent_1]]=Table1[[#This Row],[their_ent_1]], 1, 0)</f>
        <v>0</v>
      </c>
      <c r="I3740">
        <f>IF(Table1[[#This Row],[my_ent_2]]=Table1[[#This Row],[their_ent_2]], 1, 0)</f>
        <v>0</v>
      </c>
      <c r="J3740">
        <f>IF(Table1[[#This Row],[same_1]]=1 &amp; Table1[[#This Row],[same_2]]=1, 1, 0)</f>
        <v>0</v>
      </c>
      <c r="K3740">
        <f>IF(ISNUMBER(SEARCH(Table1[[#This Row],[their_ent_1]],Table1[[#This Row],[my_ent_1]])), 1, 0)</f>
        <v>0</v>
      </c>
      <c r="L3740">
        <f>IF(ISNUMBER(SEARCH(Table1[[#This Row],[their_ent_2]],Table1[[#This Row],[my_ent_2]])), 1, 0)</f>
        <v>0</v>
      </c>
    </row>
    <row r="3741" spans="1:12" hidden="1" x14ac:dyDescent="0.3">
      <c r="A3741" t="s">
        <v>9606</v>
      </c>
      <c r="B3741" t="s">
        <v>9607</v>
      </c>
      <c r="C3741" t="s">
        <v>4660</v>
      </c>
      <c r="D3741" t="s">
        <v>839</v>
      </c>
      <c r="E3741" t="s">
        <v>839</v>
      </c>
      <c r="F3741">
        <v>0</v>
      </c>
      <c r="G3741">
        <v>3739</v>
      </c>
      <c r="H3741">
        <f>IF(Table1[[#This Row],[my_ent_1]]=Table1[[#This Row],[their_ent_1]], 1, 0)</f>
        <v>0</v>
      </c>
      <c r="I3741">
        <f>IF(Table1[[#This Row],[my_ent_2]]=Table1[[#This Row],[their_ent_2]], 1, 0)</f>
        <v>1</v>
      </c>
      <c r="J3741">
        <f>IF(Table1[[#This Row],[same_1]]=1 &amp; Table1[[#This Row],[same_2]]=1, 1, 0)</f>
        <v>0</v>
      </c>
      <c r="K3741">
        <f>IF(ISNUMBER(SEARCH(Table1[[#This Row],[their_ent_1]],Table1[[#This Row],[my_ent_1]])), 1, 0)</f>
        <v>0</v>
      </c>
      <c r="L3741">
        <f>IF(ISNUMBER(SEARCH(Table1[[#This Row],[their_ent_2]],Table1[[#This Row],[my_ent_2]])), 1, 0)</f>
        <v>1</v>
      </c>
    </row>
    <row r="3742" spans="1:12" hidden="1" x14ac:dyDescent="0.3">
      <c r="A3742" t="s">
        <v>9608</v>
      </c>
      <c r="B3742" t="s">
        <v>303</v>
      </c>
      <c r="C3742" t="s">
        <v>387</v>
      </c>
      <c r="D3742" t="s">
        <v>9609</v>
      </c>
      <c r="E3742" t="s">
        <v>715</v>
      </c>
      <c r="F3742">
        <v>0</v>
      </c>
      <c r="G3742">
        <v>3740</v>
      </c>
      <c r="H3742">
        <f>IF(Table1[[#This Row],[my_ent_1]]=Table1[[#This Row],[their_ent_1]], 1, 0)</f>
        <v>0</v>
      </c>
      <c r="I3742">
        <f>IF(Table1[[#This Row],[my_ent_2]]=Table1[[#This Row],[their_ent_2]], 1, 0)</f>
        <v>0</v>
      </c>
      <c r="J3742">
        <f>IF(Table1[[#This Row],[same_1]]=1 &amp; Table1[[#This Row],[same_2]]=1, 1, 0)</f>
        <v>0</v>
      </c>
      <c r="K3742">
        <f>IF(ISNUMBER(SEARCH(Table1[[#This Row],[their_ent_1]],Table1[[#This Row],[my_ent_1]])), 1, 0)</f>
        <v>1</v>
      </c>
      <c r="L3742">
        <f>IF(ISNUMBER(SEARCH(Table1[[#This Row],[their_ent_2]],Table1[[#This Row],[my_ent_2]])), 1, 0)</f>
        <v>0</v>
      </c>
    </row>
    <row r="3743" spans="1:12" hidden="1" x14ac:dyDescent="0.3">
      <c r="A3743" t="s">
        <v>8529</v>
      </c>
      <c r="B3743" t="s">
        <v>8530</v>
      </c>
      <c r="C3743" t="s">
        <v>8531</v>
      </c>
      <c r="D3743" t="s">
        <v>143</v>
      </c>
      <c r="E3743" t="s">
        <v>8530</v>
      </c>
      <c r="F3743">
        <v>0</v>
      </c>
      <c r="G3743">
        <v>3741</v>
      </c>
      <c r="H3743">
        <f>IF(Table1[[#This Row],[my_ent_1]]=Table1[[#This Row],[their_ent_1]], 1, 0)</f>
        <v>0</v>
      </c>
      <c r="I3743">
        <f>IF(Table1[[#This Row],[my_ent_2]]=Table1[[#This Row],[their_ent_2]], 1, 0)</f>
        <v>0</v>
      </c>
      <c r="J3743">
        <f>IF(Table1[[#This Row],[same_1]]=1 &amp; Table1[[#This Row],[same_2]]=1, 1, 0)</f>
        <v>0</v>
      </c>
      <c r="K3743">
        <f>IF(ISNUMBER(SEARCH(Table1[[#This Row],[their_ent_1]],Table1[[#This Row],[my_ent_1]])), 1, 0)</f>
        <v>0</v>
      </c>
      <c r="L3743">
        <f>IF(ISNUMBER(SEARCH(Table1[[#This Row],[their_ent_2]],Table1[[#This Row],[my_ent_2]])), 1, 0)</f>
        <v>0</v>
      </c>
    </row>
    <row r="3744" spans="1:12" hidden="1" x14ac:dyDescent="0.3">
      <c r="A3744" t="s">
        <v>9610</v>
      </c>
      <c r="B3744" t="s">
        <v>9611</v>
      </c>
      <c r="C3744" t="s">
        <v>142</v>
      </c>
      <c r="D3744" t="s">
        <v>142</v>
      </c>
      <c r="E3744" t="s">
        <v>111</v>
      </c>
      <c r="F3744">
        <v>0</v>
      </c>
      <c r="G3744">
        <v>3742</v>
      </c>
      <c r="H3744">
        <f>IF(Table1[[#This Row],[my_ent_1]]=Table1[[#This Row],[their_ent_1]], 1, 0)</f>
        <v>0</v>
      </c>
      <c r="I3744">
        <f>IF(Table1[[#This Row],[my_ent_2]]=Table1[[#This Row],[their_ent_2]], 1, 0)</f>
        <v>0</v>
      </c>
      <c r="J3744">
        <f>IF(Table1[[#This Row],[same_1]]=1 &amp; Table1[[#This Row],[same_2]]=1, 1, 0)</f>
        <v>0</v>
      </c>
      <c r="K3744">
        <f>IF(ISNUMBER(SEARCH(Table1[[#This Row],[their_ent_1]],Table1[[#This Row],[my_ent_1]])), 1, 0)</f>
        <v>0</v>
      </c>
      <c r="L3744">
        <f>IF(ISNUMBER(SEARCH(Table1[[#This Row],[their_ent_2]],Table1[[#This Row],[my_ent_2]])), 1, 0)</f>
        <v>0</v>
      </c>
    </row>
    <row r="3745" spans="1:12" hidden="1" x14ac:dyDescent="0.3">
      <c r="A3745" t="s">
        <v>9612</v>
      </c>
      <c r="B3745" t="s">
        <v>110</v>
      </c>
      <c r="C3745" t="s">
        <v>3968</v>
      </c>
      <c r="D3745" t="s">
        <v>6960</v>
      </c>
      <c r="E3745" t="s">
        <v>1659</v>
      </c>
      <c r="F3745">
        <v>0</v>
      </c>
      <c r="G3745">
        <v>3743</v>
      </c>
      <c r="H3745">
        <f>IF(Table1[[#This Row],[my_ent_1]]=Table1[[#This Row],[their_ent_1]], 1, 0)</f>
        <v>0</v>
      </c>
      <c r="I3745">
        <f>IF(Table1[[#This Row],[my_ent_2]]=Table1[[#This Row],[their_ent_2]], 1, 0)</f>
        <v>0</v>
      </c>
      <c r="J3745">
        <f>IF(Table1[[#This Row],[same_1]]=1 &amp; Table1[[#This Row],[same_2]]=1, 1, 0)</f>
        <v>0</v>
      </c>
      <c r="K3745">
        <f>IF(ISNUMBER(SEARCH(Table1[[#This Row],[their_ent_1]],Table1[[#This Row],[my_ent_1]])), 1, 0)</f>
        <v>0</v>
      </c>
      <c r="L3745">
        <f>IF(ISNUMBER(SEARCH(Table1[[#This Row],[their_ent_2]],Table1[[#This Row],[my_ent_2]])), 1, 0)</f>
        <v>0</v>
      </c>
    </row>
    <row r="3746" spans="1:12" hidden="1" x14ac:dyDescent="0.3">
      <c r="A3746" t="s">
        <v>9613</v>
      </c>
      <c r="B3746" t="s">
        <v>110</v>
      </c>
      <c r="C3746" t="s">
        <v>5320</v>
      </c>
      <c r="D3746" t="s">
        <v>526</v>
      </c>
      <c r="E3746" t="s">
        <v>374</v>
      </c>
      <c r="F3746">
        <v>0</v>
      </c>
      <c r="G3746">
        <v>3744</v>
      </c>
      <c r="H3746">
        <f>IF(Table1[[#This Row],[my_ent_1]]=Table1[[#This Row],[their_ent_1]], 1, 0)</f>
        <v>0</v>
      </c>
      <c r="I3746">
        <f>IF(Table1[[#This Row],[my_ent_2]]=Table1[[#This Row],[their_ent_2]], 1, 0)</f>
        <v>0</v>
      </c>
      <c r="J3746">
        <f>IF(Table1[[#This Row],[same_1]]=1 &amp; Table1[[#This Row],[same_2]]=1, 1, 0)</f>
        <v>0</v>
      </c>
      <c r="K3746">
        <f>IF(ISNUMBER(SEARCH(Table1[[#This Row],[their_ent_1]],Table1[[#This Row],[my_ent_1]])), 1, 0)</f>
        <v>0</v>
      </c>
      <c r="L3746">
        <f>IF(ISNUMBER(SEARCH(Table1[[#This Row],[their_ent_2]],Table1[[#This Row],[my_ent_2]])), 1, 0)</f>
        <v>0</v>
      </c>
    </row>
    <row r="3747" spans="1:12" x14ac:dyDescent="0.3">
      <c r="A3747" t="s">
        <v>9614</v>
      </c>
      <c r="B3747" t="s">
        <v>499</v>
      </c>
      <c r="C3747" t="s">
        <v>499</v>
      </c>
      <c r="D3747" t="s">
        <v>9615</v>
      </c>
      <c r="E3747" t="s">
        <v>9616</v>
      </c>
      <c r="F3747">
        <v>0</v>
      </c>
      <c r="G3747">
        <v>3745</v>
      </c>
      <c r="H3747">
        <f>IF(Table1[[#This Row],[my_ent_1]]=Table1[[#This Row],[their_ent_1]], 1, 0)</f>
        <v>1</v>
      </c>
      <c r="I3747">
        <f>IF(Table1[[#This Row],[my_ent_2]]=Table1[[#This Row],[their_ent_2]], 1, 0)</f>
        <v>0</v>
      </c>
      <c r="J3747">
        <f>IF(Table1[[#This Row],[same_1]]=1 &amp; Table1[[#This Row],[same_2]]=1, 1, 0)</f>
        <v>0</v>
      </c>
      <c r="K3747">
        <f>IF(ISNUMBER(SEARCH(Table1[[#This Row],[their_ent_1]],Table1[[#This Row],[my_ent_1]])), 1, 0)</f>
        <v>1</v>
      </c>
      <c r="L3747">
        <f>IF(ISNUMBER(SEARCH(Table1[[#This Row],[their_ent_2]],Table1[[#This Row],[my_ent_2]])), 1, 0)</f>
        <v>1</v>
      </c>
    </row>
    <row r="3748" spans="1:12" hidden="1" x14ac:dyDescent="0.3">
      <c r="A3748" t="s">
        <v>9617</v>
      </c>
      <c r="B3748" t="s">
        <v>36</v>
      </c>
      <c r="C3748" t="s">
        <v>458</v>
      </c>
      <c r="D3748" t="s">
        <v>47</v>
      </c>
      <c r="E3748" t="s">
        <v>27</v>
      </c>
      <c r="F3748">
        <v>0</v>
      </c>
      <c r="G3748">
        <v>3746</v>
      </c>
      <c r="H3748">
        <f>IF(Table1[[#This Row],[my_ent_1]]=Table1[[#This Row],[their_ent_1]], 1, 0)</f>
        <v>0</v>
      </c>
      <c r="I3748">
        <f>IF(Table1[[#This Row],[my_ent_2]]=Table1[[#This Row],[their_ent_2]], 1, 0)</f>
        <v>0</v>
      </c>
      <c r="J3748">
        <f>IF(Table1[[#This Row],[same_1]]=1 &amp; Table1[[#This Row],[same_2]]=1, 1, 0)</f>
        <v>0</v>
      </c>
      <c r="K3748">
        <f>IF(ISNUMBER(SEARCH(Table1[[#This Row],[their_ent_1]],Table1[[#This Row],[my_ent_1]])), 1, 0)</f>
        <v>0</v>
      </c>
      <c r="L3748">
        <f>IF(ISNUMBER(SEARCH(Table1[[#This Row],[their_ent_2]],Table1[[#This Row],[my_ent_2]])), 1, 0)</f>
        <v>0</v>
      </c>
    </row>
    <row r="3749" spans="1:12" hidden="1" x14ac:dyDescent="0.3">
      <c r="A3749" t="s">
        <v>9618</v>
      </c>
      <c r="B3749" t="s">
        <v>9619</v>
      </c>
      <c r="C3749" t="s">
        <v>9620</v>
      </c>
      <c r="D3749" t="s">
        <v>26</v>
      </c>
      <c r="E3749" t="s">
        <v>7826</v>
      </c>
      <c r="F3749">
        <v>0</v>
      </c>
      <c r="G3749">
        <v>3747</v>
      </c>
      <c r="H3749">
        <f>IF(Table1[[#This Row],[my_ent_1]]=Table1[[#This Row],[their_ent_1]], 1, 0)</f>
        <v>0</v>
      </c>
      <c r="I3749">
        <f>IF(Table1[[#This Row],[my_ent_2]]=Table1[[#This Row],[their_ent_2]], 1, 0)</f>
        <v>0</v>
      </c>
      <c r="J3749">
        <f>IF(Table1[[#This Row],[same_1]]=1 &amp; Table1[[#This Row],[same_2]]=1, 1, 0)</f>
        <v>0</v>
      </c>
      <c r="K3749">
        <f>IF(ISNUMBER(SEARCH(Table1[[#This Row],[their_ent_1]],Table1[[#This Row],[my_ent_1]])), 1, 0)</f>
        <v>1</v>
      </c>
      <c r="L3749">
        <f>IF(ISNUMBER(SEARCH(Table1[[#This Row],[their_ent_2]],Table1[[#This Row],[my_ent_2]])), 1, 0)</f>
        <v>0</v>
      </c>
    </row>
    <row r="3750" spans="1:12" hidden="1" x14ac:dyDescent="0.3">
      <c r="A3750" t="s">
        <v>4207</v>
      </c>
      <c r="B3750" t="s">
        <v>142</v>
      </c>
      <c r="C3750" t="s">
        <v>142</v>
      </c>
      <c r="D3750" t="s">
        <v>390</v>
      </c>
      <c r="E3750" t="s">
        <v>4208</v>
      </c>
      <c r="F3750">
        <v>0</v>
      </c>
      <c r="G3750">
        <v>3748</v>
      </c>
      <c r="H3750">
        <f>IF(Table1[[#This Row],[my_ent_1]]=Table1[[#This Row],[their_ent_1]], 1, 0)</f>
        <v>1</v>
      </c>
      <c r="I3750">
        <f>IF(Table1[[#This Row],[my_ent_2]]=Table1[[#This Row],[their_ent_2]], 1, 0)</f>
        <v>0</v>
      </c>
      <c r="J3750">
        <f>IF(Table1[[#This Row],[same_1]]=1 &amp; Table1[[#This Row],[same_2]]=1, 1, 0)</f>
        <v>0</v>
      </c>
      <c r="K3750">
        <f>IF(ISNUMBER(SEARCH(Table1[[#This Row],[their_ent_1]],Table1[[#This Row],[my_ent_1]])), 1, 0)</f>
        <v>1</v>
      </c>
      <c r="L3750">
        <f>IF(ISNUMBER(SEARCH(Table1[[#This Row],[their_ent_2]],Table1[[#This Row],[my_ent_2]])), 1, 0)</f>
        <v>0</v>
      </c>
    </row>
    <row r="3751" spans="1:12" x14ac:dyDescent="0.3">
      <c r="A3751" t="s">
        <v>9621</v>
      </c>
      <c r="B3751" t="s">
        <v>5833</v>
      </c>
      <c r="C3751" t="s">
        <v>5833</v>
      </c>
      <c r="D3751" t="s">
        <v>303</v>
      </c>
      <c r="E3751" t="s">
        <v>387</v>
      </c>
      <c r="F3751">
        <v>0</v>
      </c>
      <c r="G3751">
        <v>3749</v>
      </c>
      <c r="H3751">
        <f>IF(Table1[[#This Row],[my_ent_1]]=Table1[[#This Row],[their_ent_1]], 1, 0)</f>
        <v>1</v>
      </c>
      <c r="I3751">
        <f>IF(Table1[[#This Row],[my_ent_2]]=Table1[[#This Row],[their_ent_2]], 1, 0)</f>
        <v>0</v>
      </c>
      <c r="J3751">
        <f>IF(Table1[[#This Row],[same_1]]=1 &amp; Table1[[#This Row],[same_2]]=1, 1, 0)</f>
        <v>0</v>
      </c>
      <c r="K3751">
        <f>IF(ISNUMBER(SEARCH(Table1[[#This Row],[their_ent_1]],Table1[[#This Row],[my_ent_1]])), 1, 0)</f>
        <v>1</v>
      </c>
      <c r="L3751">
        <f>IF(ISNUMBER(SEARCH(Table1[[#This Row],[their_ent_2]],Table1[[#This Row],[my_ent_2]])), 1, 0)</f>
        <v>1</v>
      </c>
    </row>
    <row r="3752" spans="1:12" hidden="1" x14ac:dyDescent="0.3">
      <c r="A3752" t="s">
        <v>9622</v>
      </c>
      <c r="B3752" t="s">
        <v>9623</v>
      </c>
      <c r="C3752" t="s">
        <v>6250</v>
      </c>
      <c r="D3752" t="s">
        <v>9624</v>
      </c>
      <c r="E3752" t="s">
        <v>9624</v>
      </c>
      <c r="F3752">
        <v>0</v>
      </c>
      <c r="G3752">
        <v>3750</v>
      </c>
      <c r="H3752">
        <f>IF(Table1[[#This Row],[my_ent_1]]=Table1[[#This Row],[their_ent_1]], 1, 0)</f>
        <v>0</v>
      </c>
      <c r="I3752">
        <f>IF(Table1[[#This Row],[my_ent_2]]=Table1[[#This Row],[their_ent_2]], 1, 0)</f>
        <v>1</v>
      </c>
      <c r="J3752">
        <f>IF(Table1[[#This Row],[same_1]]=1 &amp; Table1[[#This Row],[same_2]]=1, 1, 0)</f>
        <v>0</v>
      </c>
      <c r="K3752">
        <f>IF(ISNUMBER(SEARCH(Table1[[#This Row],[their_ent_1]],Table1[[#This Row],[my_ent_1]])), 1, 0)</f>
        <v>0</v>
      </c>
      <c r="L3752">
        <f>IF(ISNUMBER(SEARCH(Table1[[#This Row],[their_ent_2]],Table1[[#This Row],[my_ent_2]])), 1, 0)</f>
        <v>1</v>
      </c>
    </row>
    <row r="3753" spans="1:12" hidden="1" x14ac:dyDescent="0.3">
      <c r="A3753" t="s">
        <v>9625</v>
      </c>
      <c r="B3753" t="s">
        <v>9626</v>
      </c>
      <c r="C3753" t="s">
        <v>9626</v>
      </c>
      <c r="D3753" t="s">
        <v>143</v>
      </c>
      <c r="E3753" t="s">
        <v>9627</v>
      </c>
      <c r="F3753">
        <v>0</v>
      </c>
      <c r="G3753">
        <v>3751</v>
      </c>
      <c r="H3753">
        <f>IF(Table1[[#This Row],[my_ent_1]]=Table1[[#This Row],[their_ent_1]], 1, 0)</f>
        <v>1</v>
      </c>
      <c r="I3753">
        <f>IF(Table1[[#This Row],[my_ent_2]]=Table1[[#This Row],[their_ent_2]], 1, 0)</f>
        <v>0</v>
      </c>
      <c r="J3753">
        <f>IF(Table1[[#This Row],[same_1]]=1 &amp; Table1[[#This Row],[same_2]]=1, 1, 0)</f>
        <v>0</v>
      </c>
      <c r="K3753">
        <f>IF(ISNUMBER(SEARCH(Table1[[#This Row],[their_ent_1]],Table1[[#This Row],[my_ent_1]])), 1, 0)</f>
        <v>1</v>
      </c>
      <c r="L3753">
        <f>IF(ISNUMBER(SEARCH(Table1[[#This Row],[their_ent_2]],Table1[[#This Row],[my_ent_2]])), 1, 0)</f>
        <v>0</v>
      </c>
    </row>
    <row r="3754" spans="1:12" hidden="1" x14ac:dyDescent="0.3">
      <c r="A3754" t="s">
        <v>9628</v>
      </c>
      <c r="B3754" t="s">
        <v>9629</v>
      </c>
      <c r="C3754" t="s">
        <v>9630</v>
      </c>
      <c r="D3754" t="s">
        <v>9630</v>
      </c>
      <c r="E3754" t="s">
        <v>3496</v>
      </c>
      <c r="F3754">
        <v>0</v>
      </c>
      <c r="G3754">
        <v>3752</v>
      </c>
      <c r="H3754">
        <f>IF(Table1[[#This Row],[my_ent_1]]=Table1[[#This Row],[their_ent_1]], 1, 0)</f>
        <v>0</v>
      </c>
      <c r="I3754">
        <f>IF(Table1[[#This Row],[my_ent_2]]=Table1[[#This Row],[their_ent_2]], 1, 0)</f>
        <v>0</v>
      </c>
      <c r="J3754">
        <f>IF(Table1[[#This Row],[same_1]]=1 &amp; Table1[[#This Row],[same_2]]=1, 1, 0)</f>
        <v>0</v>
      </c>
      <c r="K3754">
        <f>IF(ISNUMBER(SEARCH(Table1[[#This Row],[their_ent_1]],Table1[[#This Row],[my_ent_1]])), 1, 0)</f>
        <v>0</v>
      </c>
      <c r="L3754">
        <f>IF(ISNUMBER(SEARCH(Table1[[#This Row],[their_ent_2]],Table1[[#This Row],[my_ent_2]])), 1, 0)</f>
        <v>0</v>
      </c>
    </row>
    <row r="3755" spans="1:12" hidden="1" x14ac:dyDescent="0.3">
      <c r="A3755" t="s">
        <v>4743</v>
      </c>
      <c r="B3755" t="s">
        <v>12</v>
      </c>
      <c r="C3755" t="s">
        <v>4744</v>
      </c>
      <c r="D3755" t="s">
        <v>4745</v>
      </c>
      <c r="E3755" t="s">
        <v>12</v>
      </c>
      <c r="F3755">
        <v>0</v>
      </c>
      <c r="G3755">
        <v>3753</v>
      </c>
      <c r="H3755">
        <f>IF(Table1[[#This Row],[my_ent_1]]=Table1[[#This Row],[their_ent_1]], 1, 0)</f>
        <v>0</v>
      </c>
      <c r="I3755">
        <f>IF(Table1[[#This Row],[my_ent_2]]=Table1[[#This Row],[their_ent_2]], 1, 0)</f>
        <v>0</v>
      </c>
      <c r="J3755">
        <f>IF(Table1[[#This Row],[same_1]]=1 &amp; Table1[[#This Row],[same_2]]=1, 1, 0)</f>
        <v>0</v>
      </c>
      <c r="K3755">
        <f>IF(ISNUMBER(SEARCH(Table1[[#This Row],[their_ent_1]],Table1[[#This Row],[my_ent_1]])), 1, 0)</f>
        <v>0</v>
      </c>
      <c r="L3755">
        <f>IF(ISNUMBER(SEARCH(Table1[[#This Row],[their_ent_2]],Table1[[#This Row],[my_ent_2]])), 1, 0)</f>
        <v>0</v>
      </c>
    </row>
    <row r="3756" spans="1:12" hidden="1" x14ac:dyDescent="0.3">
      <c r="A3756" t="s">
        <v>5957</v>
      </c>
      <c r="B3756" t="s">
        <v>5958</v>
      </c>
      <c r="C3756" t="s">
        <v>5959</v>
      </c>
      <c r="D3756" t="s">
        <v>5959</v>
      </c>
      <c r="E3756" t="s">
        <v>387</v>
      </c>
      <c r="F3756">
        <v>0</v>
      </c>
      <c r="G3756">
        <v>3754</v>
      </c>
      <c r="H3756">
        <f>IF(Table1[[#This Row],[my_ent_1]]=Table1[[#This Row],[their_ent_1]], 1, 0)</f>
        <v>0</v>
      </c>
      <c r="I3756">
        <f>IF(Table1[[#This Row],[my_ent_2]]=Table1[[#This Row],[their_ent_2]], 1, 0)</f>
        <v>0</v>
      </c>
      <c r="J3756">
        <f>IF(Table1[[#This Row],[same_1]]=1 &amp; Table1[[#This Row],[same_2]]=1, 1, 0)</f>
        <v>0</v>
      </c>
      <c r="K3756">
        <f>IF(ISNUMBER(SEARCH(Table1[[#This Row],[their_ent_1]],Table1[[#This Row],[my_ent_1]])), 1, 0)</f>
        <v>0</v>
      </c>
      <c r="L3756">
        <f>IF(ISNUMBER(SEARCH(Table1[[#This Row],[their_ent_2]],Table1[[#This Row],[my_ent_2]])), 1, 0)</f>
        <v>0</v>
      </c>
    </row>
    <row r="3757" spans="1:12" hidden="1" x14ac:dyDescent="0.3">
      <c r="A3757" t="s">
        <v>9631</v>
      </c>
      <c r="B3757" t="s">
        <v>9632</v>
      </c>
      <c r="C3757" t="s">
        <v>2844</v>
      </c>
      <c r="D3757" t="s">
        <v>5628</v>
      </c>
      <c r="E3757" t="s">
        <v>5628</v>
      </c>
      <c r="F3757">
        <v>0</v>
      </c>
      <c r="G3757">
        <v>3755</v>
      </c>
      <c r="H3757">
        <f>IF(Table1[[#This Row],[my_ent_1]]=Table1[[#This Row],[their_ent_1]], 1, 0)</f>
        <v>0</v>
      </c>
      <c r="I3757">
        <f>IF(Table1[[#This Row],[my_ent_2]]=Table1[[#This Row],[their_ent_2]], 1, 0)</f>
        <v>1</v>
      </c>
      <c r="J3757">
        <f>IF(Table1[[#This Row],[same_1]]=1 &amp; Table1[[#This Row],[same_2]]=1, 1, 0)</f>
        <v>0</v>
      </c>
      <c r="K3757">
        <f>IF(ISNUMBER(SEARCH(Table1[[#This Row],[their_ent_1]],Table1[[#This Row],[my_ent_1]])), 1, 0)</f>
        <v>0</v>
      </c>
      <c r="L3757">
        <f>IF(ISNUMBER(SEARCH(Table1[[#This Row],[their_ent_2]],Table1[[#This Row],[my_ent_2]])), 1, 0)</f>
        <v>1</v>
      </c>
    </row>
    <row r="3758" spans="1:12" hidden="1" x14ac:dyDescent="0.3">
      <c r="A3758" t="s">
        <v>4485</v>
      </c>
      <c r="B3758" t="s">
        <v>4486</v>
      </c>
      <c r="C3758" t="s">
        <v>4486</v>
      </c>
      <c r="D3758" t="s">
        <v>4487</v>
      </c>
      <c r="E3758" t="s">
        <v>4488</v>
      </c>
      <c r="F3758">
        <v>0</v>
      </c>
      <c r="G3758">
        <v>3756</v>
      </c>
      <c r="H3758">
        <f>IF(Table1[[#This Row],[my_ent_1]]=Table1[[#This Row],[their_ent_1]], 1, 0)</f>
        <v>1</v>
      </c>
      <c r="I3758">
        <f>IF(Table1[[#This Row],[my_ent_2]]=Table1[[#This Row],[their_ent_2]], 1, 0)</f>
        <v>0</v>
      </c>
      <c r="J3758">
        <f>IF(Table1[[#This Row],[same_1]]=1 &amp; Table1[[#This Row],[same_2]]=1, 1, 0)</f>
        <v>0</v>
      </c>
      <c r="K3758">
        <f>IF(ISNUMBER(SEARCH(Table1[[#This Row],[their_ent_1]],Table1[[#This Row],[my_ent_1]])), 1, 0)</f>
        <v>1</v>
      </c>
      <c r="L3758">
        <f>IF(ISNUMBER(SEARCH(Table1[[#This Row],[their_ent_2]],Table1[[#This Row],[my_ent_2]])), 1, 0)</f>
        <v>0</v>
      </c>
    </row>
    <row r="3759" spans="1:12" hidden="1" x14ac:dyDescent="0.3">
      <c r="A3759" t="s">
        <v>5142</v>
      </c>
      <c r="B3759" t="s">
        <v>905</v>
      </c>
      <c r="C3759" t="s">
        <v>458</v>
      </c>
      <c r="D3759" t="s">
        <v>905</v>
      </c>
      <c r="E3759" t="s">
        <v>47</v>
      </c>
      <c r="F3759">
        <v>0</v>
      </c>
      <c r="G3759">
        <v>3757</v>
      </c>
      <c r="H3759">
        <f>IF(Table1[[#This Row],[my_ent_1]]=Table1[[#This Row],[their_ent_1]], 1, 0)</f>
        <v>0</v>
      </c>
      <c r="I3759">
        <f>IF(Table1[[#This Row],[my_ent_2]]=Table1[[#This Row],[their_ent_2]], 1, 0)</f>
        <v>0</v>
      </c>
      <c r="J3759">
        <f>IF(Table1[[#This Row],[same_1]]=1 &amp; Table1[[#This Row],[same_2]]=1, 1, 0)</f>
        <v>0</v>
      </c>
      <c r="K3759">
        <f>IF(ISNUMBER(SEARCH(Table1[[#This Row],[their_ent_1]],Table1[[#This Row],[my_ent_1]])), 1, 0)</f>
        <v>0</v>
      </c>
      <c r="L3759">
        <f>IF(ISNUMBER(SEARCH(Table1[[#This Row],[their_ent_2]],Table1[[#This Row],[my_ent_2]])), 1, 0)</f>
        <v>0</v>
      </c>
    </row>
    <row r="3760" spans="1:12" hidden="1" x14ac:dyDescent="0.3">
      <c r="A3760" t="s">
        <v>9633</v>
      </c>
      <c r="B3760" t="s">
        <v>1106</v>
      </c>
      <c r="C3760" t="s">
        <v>36</v>
      </c>
      <c r="D3760" t="s">
        <v>47</v>
      </c>
      <c r="E3760" t="s">
        <v>47</v>
      </c>
      <c r="F3760">
        <v>0</v>
      </c>
      <c r="G3760">
        <v>3758</v>
      </c>
      <c r="H3760">
        <f>IF(Table1[[#This Row],[my_ent_1]]=Table1[[#This Row],[their_ent_1]], 1, 0)</f>
        <v>0</v>
      </c>
      <c r="I3760">
        <f>IF(Table1[[#This Row],[my_ent_2]]=Table1[[#This Row],[their_ent_2]], 1, 0)</f>
        <v>1</v>
      </c>
      <c r="J3760">
        <f>IF(Table1[[#This Row],[same_1]]=1 &amp; Table1[[#This Row],[same_2]]=1, 1, 0)</f>
        <v>0</v>
      </c>
      <c r="K3760">
        <f>IF(ISNUMBER(SEARCH(Table1[[#This Row],[their_ent_1]],Table1[[#This Row],[my_ent_1]])), 1, 0)</f>
        <v>0</v>
      </c>
      <c r="L3760">
        <f>IF(ISNUMBER(SEARCH(Table1[[#This Row],[their_ent_2]],Table1[[#This Row],[my_ent_2]])), 1, 0)</f>
        <v>1</v>
      </c>
    </row>
    <row r="3761" spans="1:12" hidden="1" x14ac:dyDescent="0.3">
      <c r="A3761" t="s">
        <v>3891</v>
      </c>
      <c r="B3761" t="s">
        <v>3892</v>
      </c>
      <c r="C3761" t="s">
        <v>3893</v>
      </c>
      <c r="D3761" t="s">
        <v>957</v>
      </c>
      <c r="E3761" t="s">
        <v>2081</v>
      </c>
      <c r="F3761">
        <v>0</v>
      </c>
      <c r="G3761">
        <v>3759</v>
      </c>
      <c r="H3761">
        <f>IF(Table1[[#This Row],[my_ent_1]]=Table1[[#This Row],[their_ent_1]], 1, 0)</f>
        <v>0</v>
      </c>
      <c r="I3761">
        <f>IF(Table1[[#This Row],[my_ent_2]]=Table1[[#This Row],[their_ent_2]], 1, 0)</f>
        <v>0</v>
      </c>
      <c r="J3761">
        <f>IF(Table1[[#This Row],[same_1]]=1 &amp; Table1[[#This Row],[same_2]]=1, 1, 0)</f>
        <v>0</v>
      </c>
      <c r="K3761">
        <f>IF(ISNUMBER(SEARCH(Table1[[#This Row],[their_ent_1]],Table1[[#This Row],[my_ent_1]])), 1, 0)</f>
        <v>0</v>
      </c>
      <c r="L3761">
        <f>IF(ISNUMBER(SEARCH(Table1[[#This Row],[their_ent_2]],Table1[[#This Row],[my_ent_2]])), 1, 0)</f>
        <v>0</v>
      </c>
    </row>
    <row r="3762" spans="1:12" x14ac:dyDescent="0.3">
      <c r="A3762" t="s">
        <v>9634</v>
      </c>
      <c r="B3762" t="s">
        <v>9635</v>
      </c>
      <c r="C3762" t="s">
        <v>9636</v>
      </c>
      <c r="D3762" t="s">
        <v>9637</v>
      </c>
      <c r="E3762" t="s">
        <v>9638</v>
      </c>
      <c r="F3762">
        <v>0</v>
      </c>
      <c r="G3762">
        <v>3760</v>
      </c>
      <c r="H3762">
        <f>IF(Table1[[#This Row],[my_ent_1]]=Table1[[#This Row],[their_ent_1]], 1, 0)</f>
        <v>0</v>
      </c>
      <c r="I3762">
        <f>IF(Table1[[#This Row],[my_ent_2]]=Table1[[#This Row],[their_ent_2]], 1, 0)</f>
        <v>0</v>
      </c>
      <c r="J3762">
        <f>IF(Table1[[#This Row],[same_1]]=1 &amp; Table1[[#This Row],[same_2]]=1, 1, 0)</f>
        <v>0</v>
      </c>
      <c r="K3762">
        <f>IF(ISNUMBER(SEARCH(Table1[[#This Row],[their_ent_1]],Table1[[#This Row],[my_ent_1]])), 1, 0)</f>
        <v>1</v>
      </c>
      <c r="L3762">
        <f>IF(ISNUMBER(SEARCH(Table1[[#This Row],[their_ent_2]],Table1[[#This Row],[my_ent_2]])), 1, 0)</f>
        <v>1</v>
      </c>
    </row>
    <row r="3763" spans="1:12" hidden="1" x14ac:dyDescent="0.3">
      <c r="A3763" t="s">
        <v>9639</v>
      </c>
      <c r="B3763" t="s">
        <v>9640</v>
      </c>
      <c r="C3763" t="s">
        <v>9640</v>
      </c>
      <c r="D3763" t="s">
        <v>9641</v>
      </c>
      <c r="E3763" t="s">
        <v>9642</v>
      </c>
      <c r="F3763">
        <v>0</v>
      </c>
      <c r="G3763">
        <v>3761</v>
      </c>
      <c r="H3763">
        <f>IF(Table1[[#This Row],[my_ent_1]]=Table1[[#This Row],[their_ent_1]], 1, 0)</f>
        <v>1</v>
      </c>
      <c r="I3763">
        <f>IF(Table1[[#This Row],[my_ent_2]]=Table1[[#This Row],[their_ent_2]], 1, 0)</f>
        <v>0</v>
      </c>
      <c r="J3763">
        <f>IF(Table1[[#This Row],[same_1]]=1 &amp; Table1[[#This Row],[same_2]]=1, 1, 0)</f>
        <v>0</v>
      </c>
      <c r="K3763">
        <f>IF(ISNUMBER(SEARCH(Table1[[#This Row],[their_ent_1]],Table1[[#This Row],[my_ent_1]])), 1, 0)</f>
        <v>1</v>
      </c>
      <c r="L3763">
        <f>IF(ISNUMBER(SEARCH(Table1[[#This Row],[their_ent_2]],Table1[[#This Row],[my_ent_2]])), 1, 0)</f>
        <v>0</v>
      </c>
    </row>
    <row r="3764" spans="1:12" hidden="1" x14ac:dyDescent="0.3">
      <c r="A3764" t="s">
        <v>9643</v>
      </c>
      <c r="B3764" t="s">
        <v>12</v>
      </c>
      <c r="C3764" t="s">
        <v>9644</v>
      </c>
      <c r="D3764" t="s">
        <v>528</v>
      </c>
      <c r="E3764" t="s">
        <v>528</v>
      </c>
      <c r="F3764">
        <v>0</v>
      </c>
      <c r="G3764">
        <v>3762</v>
      </c>
      <c r="H3764">
        <f>IF(Table1[[#This Row],[my_ent_1]]=Table1[[#This Row],[their_ent_1]], 1, 0)</f>
        <v>0</v>
      </c>
      <c r="I3764">
        <f>IF(Table1[[#This Row],[my_ent_2]]=Table1[[#This Row],[their_ent_2]], 1, 0)</f>
        <v>1</v>
      </c>
      <c r="J3764">
        <f>IF(Table1[[#This Row],[same_1]]=1 &amp; Table1[[#This Row],[same_2]]=1, 1, 0)</f>
        <v>0</v>
      </c>
      <c r="K3764">
        <f>IF(ISNUMBER(SEARCH(Table1[[#This Row],[their_ent_1]],Table1[[#This Row],[my_ent_1]])), 1, 0)</f>
        <v>0</v>
      </c>
      <c r="L3764">
        <f>IF(ISNUMBER(SEARCH(Table1[[#This Row],[their_ent_2]],Table1[[#This Row],[my_ent_2]])), 1, 0)</f>
        <v>1</v>
      </c>
    </row>
    <row r="3765" spans="1:12" hidden="1" x14ac:dyDescent="0.3">
      <c r="A3765" t="s">
        <v>9645</v>
      </c>
      <c r="B3765" t="s">
        <v>398</v>
      </c>
      <c r="C3765" t="s">
        <v>3134</v>
      </c>
      <c r="D3765" t="s">
        <v>12</v>
      </c>
      <c r="E3765" t="s">
        <v>9646</v>
      </c>
      <c r="F3765">
        <v>0</v>
      </c>
      <c r="G3765">
        <v>3763</v>
      </c>
      <c r="H3765">
        <f>IF(Table1[[#This Row],[my_ent_1]]=Table1[[#This Row],[their_ent_1]], 1, 0)</f>
        <v>0</v>
      </c>
      <c r="I3765">
        <f>IF(Table1[[#This Row],[my_ent_2]]=Table1[[#This Row],[their_ent_2]], 1, 0)</f>
        <v>0</v>
      </c>
      <c r="J3765">
        <f>IF(Table1[[#This Row],[same_1]]=1 &amp; Table1[[#This Row],[same_2]]=1, 1, 0)</f>
        <v>0</v>
      </c>
      <c r="K3765">
        <f>IF(ISNUMBER(SEARCH(Table1[[#This Row],[their_ent_1]],Table1[[#This Row],[my_ent_1]])), 1, 0)</f>
        <v>0</v>
      </c>
      <c r="L3765">
        <f>IF(ISNUMBER(SEARCH(Table1[[#This Row],[their_ent_2]],Table1[[#This Row],[my_ent_2]])), 1, 0)</f>
        <v>0</v>
      </c>
    </row>
    <row r="3766" spans="1:12" hidden="1" x14ac:dyDescent="0.3">
      <c r="A3766" t="s">
        <v>9647</v>
      </c>
      <c r="B3766" t="s">
        <v>36</v>
      </c>
      <c r="C3766" t="s">
        <v>36</v>
      </c>
      <c r="D3766" t="s">
        <v>47</v>
      </c>
      <c r="E3766" t="s">
        <v>458</v>
      </c>
      <c r="F3766">
        <v>0</v>
      </c>
      <c r="G3766">
        <v>3764</v>
      </c>
      <c r="H3766">
        <f>IF(Table1[[#This Row],[my_ent_1]]=Table1[[#This Row],[their_ent_1]], 1, 0)</f>
        <v>1</v>
      </c>
      <c r="I3766">
        <f>IF(Table1[[#This Row],[my_ent_2]]=Table1[[#This Row],[their_ent_2]], 1, 0)</f>
        <v>0</v>
      </c>
      <c r="J3766">
        <f>IF(Table1[[#This Row],[same_1]]=1 &amp; Table1[[#This Row],[same_2]]=1, 1, 0)</f>
        <v>0</v>
      </c>
      <c r="K3766">
        <f>IF(ISNUMBER(SEARCH(Table1[[#This Row],[their_ent_1]],Table1[[#This Row],[my_ent_1]])), 1, 0)</f>
        <v>1</v>
      </c>
      <c r="L3766">
        <f>IF(ISNUMBER(SEARCH(Table1[[#This Row],[their_ent_2]],Table1[[#This Row],[my_ent_2]])), 1, 0)</f>
        <v>0</v>
      </c>
    </row>
    <row r="3767" spans="1:12" hidden="1" x14ac:dyDescent="0.3">
      <c r="A3767" t="s">
        <v>9648</v>
      </c>
      <c r="B3767" t="s">
        <v>2904</v>
      </c>
      <c r="C3767" t="s">
        <v>2904</v>
      </c>
      <c r="D3767" t="s">
        <v>412</v>
      </c>
      <c r="E3767" t="s">
        <v>1107</v>
      </c>
      <c r="F3767">
        <v>0</v>
      </c>
      <c r="G3767">
        <v>3765</v>
      </c>
      <c r="H3767">
        <f>IF(Table1[[#This Row],[my_ent_1]]=Table1[[#This Row],[their_ent_1]], 1, 0)</f>
        <v>1</v>
      </c>
      <c r="I3767">
        <f>IF(Table1[[#This Row],[my_ent_2]]=Table1[[#This Row],[their_ent_2]], 1, 0)</f>
        <v>0</v>
      </c>
      <c r="J3767">
        <f>IF(Table1[[#This Row],[same_1]]=1 &amp; Table1[[#This Row],[same_2]]=1, 1, 0)</f>
        <v>0</v>
      </c>
      <c r="K3767">
        <f>IF(ISNUMBER(SEARCH(Table1[[#This Row],[their_ent_1]],Table1[[#This Row],[my_ent_1]])), 1, 0)</f>
        <v>1</v>
      </c>
      <c r="L3767">
        <f>IF(ISNUMBER(SEARCH(Table1[[#This Row],[their_ent_2]],Table1[[#This Row],[my_ent_2]])), 1, 0)</f>
        <v>0</v>
      </c>
    </row>
    <row r="3768" spans="1:12" hidden="1" x14ac:dyDescent="0.3">
      <c r="A3768" t="s">
        <v>9649</v>
      </c>
      <c r="B3768" t="s">
        <v>9650</v>
      </c>
      <c r="C3768" t="s">
        <v>9651</v>
      </c>
      <c r="D3768" t="s">
        <v>9652</v>
      </c>
      <c r="E3768" t="s">
        <v>9652</v>
      </c>
      <c r="F3768">
        <v>0</v>
      </c>
      <c r="G3768">
        <v>3766</v>
      </c>
      <c r="H3768">
        <f>IF(Table1[[#This Row],[my_ent_1]]=Table1[[#This Row],[their_ent_1]], 1, 0)</f>
        <v>0</v>
      </c>
      <c r="I3768">
        <f>IF(Table1[[#This Row],[my_ent_2]]=Table1[[#This Row],[their_ent_2]], 1, 0)</f>
        <v>1</v>
      </c>
      <c r="J3768">
        <f>IF(Table1[[#This Row],[same_1]]=1 &amp; Table1[[#This Row],[same_2]]=1, 1, 0)</f>
        <v>0</v>
      </c>
      <c r="K3768">
        <f>IF(ISNUMBER(SEARCH(Table1[[#This Row],[their_ent_1]],Table1[[#This Row],[my_ent_1]])), 1, 0)</f>
        <v>0</v>
      </c>
      <c r="L3768">
        <f>IF(ISNUMBER(SEARCH(Table1[[#This Row],[their_ent_2]],Table1[[#This Row],[my_ent_2]])), 1, 0)</f>
        <v>1</v>
      </c>
    </row>
    <row r="3769" spans="1:12" hidden="1" x14ac:dyDescent="0.3">
      <c r="A3769" t="s">
        <v>9653</v>
      </c>
      <c r="B3769" t="s">
        <v>1405</v>
      </c>
      <c r="C3769" t="s">
        <v>9654</v>
      </c>
      <c r="D3769" t="s">
        <v>56</v>
      </c>
      <c r="E3769" t="s">
        <v>56</v>
      </c>
      <c r="F3769">
        <v>0</v>
      </c>
      <c r="G3769">
        <v>3767</v>
      </c>
      <c r="H3769">
        <f>IF(Table1[[#This Row],[my_ent_1]]=Table1[[#This Row],[their_ent_1]], 1, 0)</f>
        <v>0</v>
      </c>
      <c r="I3769">
        <f>IF(Table1[[#This Row],[my_ent_2]]=Table1[[#This Row],[their_ent_2]], 1, 0)</f>
        <v>1</v>
      </c>
      <c r="J3769">
        <f>IF(Table1[[#This Row],[same_1]]=1 &amp; Table1[[#This Row],[same_2]]=1, 1, 0)</f>
        <v>0</v>
      </c>
      <c r="K3769">
        <f>IF(ISNUMBER(SEARCH(Table1[[#This Row],[their_ent_1]],Table1[[#This Row],[my_ent_1]])), 1, 0)</f>
        <v>0</v>
      </c>
      <c r="L3769">
        <f>IF(ISNUMBER(SEARCH(Table1[[#This Row],[their_ent_2]],Table1[[#This Row],[my_ent_2]])), 1, 0)</f>
        <v>1</v>
      </c>
    </row>
    <row r="3770" spans="1:12" hidden="1" x14ac:dyDescent="0.3">
      <c r="A3770" t="s">
        <v>7606</v>
      </c>
      <c r="B3770" t="s">
        <v>755</v>
      </c>
      <c r="C3770" t="s">
        <v>5880</v>
      </c>
      <c r="D3770" t="s">
        <v>5880</v>
      </c>
      <c r="E3770" t="s">
        <v>2804</v>
      </c>
      <c r="F3770">
        <v>0</v>
      </c>
      <c r="G3770">
        <v>3768</v>
      </c>
      <c r="H3770">
        <f>IF(Table1[[#This Row],[my_ent_1]]=Table1[[#This Row],[their_ent_1]], 1, 0)</f>
        <v>0</v>
      </c>
      <c r="I3770">
        <f>IF(Table1[[#This Row],[my_ent_2]]=Table1[[#This Row],[their_ent_2]], 1, 0)</f>
        <v>0</v>
      </c>
      <c r="J3770">
        <f>IF(Table1[[#This Row],[same_1]]=1 &amp; Table1[[#This Row],[same_2]]=1, 1, 0)</f>
        <v>0</v>
      </c>
      <c r="K3770">
        <f>IF(ISNUMBER(SEARCH(Table1[[#This Row],[their_ent_1]],Table1[[#This Row],[my_ent_1]])), 1, 0)</f>
        <v>0</v>
      </c>
      <c r="L3770">
        <f>IF(ISNUMBER(SEARCH(Table1[[#This Row],[their_ent_2]],Table1[[#This Row],[my_ent_2]])), 1, 0)</f>
        <v>0</v>
      </c>
    </row>
    <row r="3771" spans="1:12" hidden="1" x14ac:dyDescent="0.3">
      <c r="A3771" t="s">
        <v>9655</v>
      </c>
      <c r="B3771" t="s">
        <v>982</v>
      </c>
      <c r="C3771" t="s">
        <v>9656</v>
      </c>
      <c r="D3771" t="s">
        <v>1410</v>
      </c>
      <c r="E3771" t="s">
        <v>822</v>
      </c>
      <c r="F3771">
        <v>0</v>
      </c>
      <c r="G3771">
        <v>3769</v>
      </c>
      <c r="H3771">
        <f>IF(Table1[[#This Row],[my_ent_1]]=Table1[[#This Row],[their_ent_1]], 1, 0)</f>
        <v>0</v>
      </c>
      <c r="I3771">
        <f>IF(Table1[[#This Row],[my_ent_2]]=Table1[[#This Row],[their_ent_2]], 1, 0)</f>
        <v>0</v>
      </c>
      <c r="J3771">
        <f>IF(Table1[[#This Row],[same_1]]=1 &amp; Table1[[#This Row],[same_2]]=1, 1, 0)</f>
        <v>0</v>
      </c>
      <c r="K3771">
        <f>IF(ISNUMBER(SEARCH(Table1[[#This Row],[their_ent_1]],Table1[[#This Row],[my_ent_1]])), 1, 0)</f>
        <v>0</v>
      </c>
      <c r="L3771">
        <f>IF(ISNUMBER(SEARCH(Table1[[#This Row],[their_ent_2]],Table1[[#This Row],[my_ent_2]])), 1, 0)</f>
        <v>0</v>
      </c>
    </row>
    <row r="3772" spans="1:12" hidden="1" x14ac:dyDescent="0.3">
      <c r="A3772" t="s">
        <v>9657</v>
      </c>
      <c r="B3772" t="s">
        <v>18</v>
      </c>
      <c r="C3772" t="s">
        <v>18</v>
      </c>
      <c r="D3772" t="s">
        <v>143</v>
      </c>
      <c r="E3772" t="s">
        <v>2990</v>
      </c>
      <c r="F3772">
        <v>0</v>
      </c>
      <c r="G3772">
        <v>3770</v>
      </c>
      <c r="H3772">
        <f>IF(Table1[[#This Row],[my_ent_1]]=Table1[[#This Row],[their_ent_1]], 1, 0)</f>
        <v>1</v>
      </c>
      <c r="I3772">
        <f>IF(Table1[[#This Row],[my_ent_2]]=Table1[[#This Row],[their_ent_2]], 1, 0)</f>
        <v>0</v>
      </c>
      <c r="J3772">
        <f>IF(Table1[[#This Row],[same_1]]=1 &amp; Table1[[#This Row],[same_2]]=1, 1, 0)</f>
        <v>0</v>
      </c>
      <c r="K3772">
        <f>IF(ISNUMBER(SEARCH(Table1[[#This Row],[their_ent_1]],Table1[[#This Row],[my_ent_1]])), 1, 0)</f>
        <v>1</v>
      </c>
      <c r="L3772">
        <f>IF(ISNUMBER(SEARCH(Table1[[#This Row],[their_ent_2]],Table1[[#This Row],[my_ent_2]])), 1, 0)</f>
        <v>0</v>
      </c>
    </row>
    <row r="3773" spans="1:12" hidden="1" x14ac:dyDescent="0.3">
      <c r="A3773" t="s">
        <v>9658</v>
      </c>
      <c r="B3773" t="s">
        <v>9659</v>
      </c>
      <c r="C3773" t="s">
        <v>9660</v>
      </c>
      <c r="D3773" t="s">
        <v>412</v>
      </c>
      <c r="E3773" t="s">
        <v>458</v>
      </c>
      <c r="F3773">
        <v>0</v>
      </c>
      <c r="G3773">
        <v>3771</v>
      </c>
      <c r="H3773">
        <f>IF(Table1[[#This Row],[my_ent_1]]=Table1[[#This Row],[their_ent_1]], 1, 0)</f>
        <v>0</v>
      </c>
      <c r="I3773">
        <f>IF(Table1[[#This Row],[my_ent_2]]=Table1[[#This Row],[their_ent_2]], 1, 0)</f>
        <v>0</v>
      </c>
      <c r="J3773">
        <f>IF(Table1[[#This Row],[same_1]]=1 &amp; Table1[[#This Row],[same_2]]=1, 1, 0)</f>
        <v>0</v>
      </c>
      <c r="K3773">
        <f>IF(ISNUMBER(SEARCH(Table1[[#This Row],[their_ent_1]],Table1[[#This Row],[my_ent_1]])), 1, 0)</f>
        <v>0</v>
      </c>
      <c r="L3773">
        <f>IF(ISNUMBER(SEARCH(Table1[[#This Row],[their_ent_2]],Table1[[#This Row],[my_ent_2]])), 1, 0)</f>
        <v>0</v>
      </c>
    </row>
    <row r="3774" spans="1:12" hidden="1" x14ac:dyDescent="0.3">
      <c r="A3774" t="s">
        <v>9661</v>
      </c>
      <c r="B3774" t="s">
        <v>12</v>
      </c>
      <c r="C3774" t="s">
        <v>12</v>
      </c>
      <c r="D3774" t="s">
        <v>1918</v>
      </c>
      <c r="E3774" t="s">
        <v>348</v>
      </c>
      <c r="F3774">
        <v>0</v>
      </c>
      <c r="G3774">
        <v>3772</v>
      </c>
      <c r="H3774">
        <f>IF(Table1[[#This Row],[my_ent_1]]=Table1[[#This Row],[their_ent_1]], 1, 0)</f>
        <v>1</v>
      </c>
      <c r="I3774">
        <f>IF(Table1[[#This Row],[my_ent_2]]=Table1[[#This Row],[their_ent_2]], 1, 0)</f>
        <v>0</v>
      </c>
      <c r="J3774">
        <f>IF(Table1[[#This Row],[same_1]]=1 &amp; Table1[[#This Row],[same_2]]=1, 1, 0)</f>
        <v>0</v>
      </c>
      <c r="K3774">
        <f>IF(ISNUMBER(SEARCH(Table1[[#This Row],[their_ent_1]],Table1[[#This Row],[my_ent_1]])), 1, 0)</f>
        <v>1</v>
      </c>
      <c r="L3774">
        <f>IF(ISNUMBER(SEARCH(Table1[[#This Row],[their_ent_2]],Table1[[#This Row],[my_ent_2]])), 1, 0)</f>
        <v>0</v>
      </c>
    </row>
    <row r="3775" spans="1:12" hidden="1" x14ac:dyDescent="0.3">
      <c r="A3775" t="s">
        <v>886</v>
      </c>
      <c r="B3775" t="s">
        <v>51</v>
      </c>
      <c r="C3775" t="s">
        <v>887</v>
      </c>
      <c r="D3775" t="s">
        <v>887</v>
      </c>
      <c r="E3775" t="s">
        <v>888</v>
      </c>
      <c r="F3775">
        <v>0</v>
      </c>
      <c r="G3775">
        <v>3773</v>
      </c>
      <c r="H3775">
        <f>IF(Table1[[#This Row],[my_ent_1]]=Table1[[#This Row],[their_ent_1]], 1, 0)</f>
        <v>0</v>
      </c>
      <c r="I3775">
        <f>IF(Table1[[#This Row],[my_ent_2]]=Table1[[#This Row],[their_ent_2]], 1, 0)</f>
        <v>0</v>
      </c>
      <c r="J3775">
        <f>IF(Table1[[#This Row],[same_1]]=1 &amp; Table1[[#This Row],[same_2]]=1, 1, 0)</f>
        <v>0</v>
      </c>
      <c r="K3775">
        <f>IF(ISNUMBER(SEARCH(Table1[[#This Row],[their_ent_1]],Table1[[#This Row],[my_ent_1]])), 1, 0)</f>
        <v>0</v>
      </c>
      <c r="L3775">
        <f>IF(ISNUMBER(SEARCH(Table1[[#This Row],[their_ent_2]],Table1[[#This Row],[my_ent_2]])), 1, 0)</f>
        <v>0</v>
      </c>
    </row>
    <row r="3776" spans="1:12" hidden="1" x14ac:dyDescent="0.3">
      <c r="A3776" t="s">
        <v>9662</v>
      </c>
      <c r="B3776" t="s">
        <v>9663</v>
      </c>
      <c r="C3776" t="s">
        <v>9664</v>
      </c>
      <c r="D3776" t="s">
        <v>9665</v>
      </c>
      <c r="E3776" t="s">
        <v>9666</v>
      </c>
      <c r="F3776">
        <v>0</v>
      </c>
      <c r="G3776">
        <v>3774</v>
      </c>
      <c r="H3776">
        <f>IF(Table1[[#This Row],[my_ent_1]]=Table1[[#This Row],[their_ent_1]], 1, 0)</f>
        <v>0</v>
      </c>
      <c r="I3776">
        <f>IF(Table1[[#This Row],[my_ent_2]]=Table1[[#This Row],[their_ent_2]], 1, 0)</f>
        <v>0</v>
      </c>
      <c r="J3776">
        <f>IF(Table1[[#This Row],[same_1]]=1 &amp; Table1[[#This Row],[same_2]]=1, 1, 0)</f>
        <v>0</v>
      </c>
      <c r="K3776">
        <f>IF(ISNUMBER(SEARCH(Table1[[#This Row],[their_ent_1]],Table1[[#This Row],[my_ent_1]])), 1, 0)</f>
        <v>0</v>
      </c>
      <c r="L3776">
        <f>IF(ISNUMBER(SEARCH(Table1[[#This Row],[their_ent_2]],Table1[[#This Row],[my_ent_2]])), 1, 0)</f>
        <v>0</v>
      </c>
    </row>
    <row r="3777" spans="1:12" hidden="1" x14ac:dyDescent="0.3">
      <c r="A3777" t="s">
        <v>9667</v>
      </c>
      <c r="B3777" t="s">
        <v>9668</v>
      </c>
      <c r="C3777" t="s">
        <v>2912</v>
      </c>
      <c r="D3777" t="s">
        <v>412</v>
      </c>
      <c r="E3777" t="s">
        <v>742</v>
      </c>
      <c r="F3777">
        <v>0</v>
      </c>
      <c r="G3777">
        <v>3775</v>
      </c>
      <c r="H3777">
        <f>IF(Table1[[#This Row],[my_ent_1]]=Table1[[#This Row],[their_ent_1]], 1, 0)</f>
        <v>0</v>
      </c>
      <c r="I3777">
        <f>IF(Table1[[#This Row],[my_ent_2]]=Table1[[#This Row],[their_ent_2]], 1, 0)</f>
        <v>0</v>
      </c>
      <c r="J3777">
        <f>IF(Table1[[#This Row],[same_1]]=1 &amp; Table1[[#This Row],[same_2]]=1, 1, 0)</f>
        <v>0</v>
      </c>
      <c r="K3777">
        <f>IF(ISNUMBER(SEARCH(Table1[[#This Row],[their_ent_1]],Table1[[#This Row],[my_ent_1]])), 1, 0)</f>
        <v>0</v>
      </c>
      <c r="L3777">
        <f>IF(ISNUMBER(SEARCH(Table1[[#This Row],[their_ent_2]],Table1[[#This Row],[my_ent_2]])), 1, 0)</f>
        <v>0</v>
      </c>
    </row>
    <row r="3778" spans="1:12" x14ac:dyDescent="0.3">
      <c r="A3778" t="s">
        <v>9669</v>
      </c>
      <c r="B3778" t="s">
        <v>469</v>
      </c>
      <c r="C3778" t="s">
        <v>47</v>
      </c>
      <c r="D3778" t="s">
        <v>135</v>
      </c>
      <c r="E3778" t="s">
        <v>135</v>
      </c>
      <c r="F3778">
        <v>0</v>
      </c>
      <c r="G3778">
        <v>3776</v>
      </c>
      <c r="H3778">
        <f>IF(Table1[[#This Row],[my_ent_1]]=Table1[[#This Row],[their_ent_1]], 1, 0)</f>
        <v>0</v>
      </c>
      <c r="I3778">
        <f>IF(Table1[[#This Row],[my_ent_2]]=Table1[[#This Row],[their_ent_2]], 1, 0)</f>
        <v>1</v>
      </c>
      <c r="J3778">
        <f>IF(Table1[[#This Row],[same_1]]=1 &amp; Table1[[#This Row],[same_2]]=1, 1, 0)</f>
        <v>0</v>
      </c>
      <c r="K3778">
        <f>IF(ISNUMBER(SEARCH(Table1[[#This Row],[their_ent_1]],Table1[[#This Row],[my_ent_1]])), 1, 0)</f>
        <v>1</v>
      </c>
      <c r="L3778">
        <f>IF(ISNUMBER(SEARCH(Table1[[#This Row],[their_ent_2]],Table1[[#This Row],[my_ent_2]])), 1, 0)</f>
        <v>1</v>
      </c>
    </row>
    <row r="3779" spans="1:12" hidden="1" x14ac:dyDescent="0.3">
      <c r="A3779" t="s">
        <v>9670</v>
      </c>
      <c r="B3779" t="s">
        <v>9671</v>
      </c>
      <c r="C3779" t="s">
        <v>1659</v>
      </c>
      <c r="D3779" t="s">
        <v>9672</v>
      </c>
      <c r="E3779" t="s">
        <v>654</v>
      </c>
      <c r="F3779">
        <v>0</v>
      </c>
      <c r="G3779">
        <v>3777</v>
      </c>
      <c r="H3779">
        <f>IF(Table1[[#This Row],[my_ent_1]]=Table1[[#This Row],[their_ent_1]], 1, 0)</f>
        <v>0</v>
      </c>
      <c r="I3779">
        <f>IF(Table1[[#This Row],[my_ent_2]]=Table1[[#This Row],[their_ent_2]], 1, 0)</f>
        <v>0</v>
      </c>
      <c r="J3779">
        <f>IF(Table1[[#This Row],[same_1]]=1 &amp; Table1[[#This Row],[same_2]]=1, 1, 0)</f>
        <v>0</v>
      </c>
      <c r="K3779">
        <f>IF(ISNUMBER(SEARCH(Table1[[#This Row],[their_ent_1]],Table1[[#This Row],[my_ent_1]])), 1, 0)</f>
        <v>0</v>
      </c>
      <c r="L3779">
        <f>IF(ISNUMBER(SEARCH(Table1[[#This Row],[their_ent_2]],Table1[[#This Row],[my_ent_2]])), 1, 0)</f>
        <v>1</v>
      </c>
    </row>
    <row r="3780" spans="1:12" hidden="1" x14ac:dyDescent="0.3">
      <c r="A3780" t="s">
        <v>9673</v>
      </c>
      <c r="B3780" t="s">
        <v>9674</v>
      </c>
      <c r="C3780" t="s">
        <v>36</v>
      </c>
      <c r="D3780" t="s">
        <v>9675</v>
      </c>
      <c r="E3780" t="s">
        <v>9676</v>
      </c>
      <c r="F3780">
        <v>0</v>
      </c>
      <c r="G3780">
        <v>3778</v>
      </c>
      <c r="H3780">
        <f>IF(Table1[[#This Row],[my_ent_1]]=Table1[[#This Row],[their_ent_1]], 1, 0)</f>
        <v>0</v>
      </c>
      <c r="I3780">
        <f>IF(Table1[[#This Row],[my_ent_2]]=Table1[[#This Row],[their_ent_2]], 1, 0)</f>
        <v>0</v>
      </c>
      <c r="J3780">
        <f>IF(Table1[[#This Row],[same_1]]=1 &amp; Table1[[#This Row],[same_2]]=1, 1, 0)</f>
        <v>0</v>
      </c>
      <c r="K3780">
        <f>IF(ISNUMBER(SEARCH(Table1[[#This Row],[their_ent_1]],Table1[[#This Row],[my_ent_1]])), 1, 0)</f>
        <v>1</v>
      </c>
      <c r="L3780">
        <f>IF(ISNUMBER(SEARCH(Table1[[#This Row],[their_ent_2]],Table1[[#This Row],[my_ent_2]])), 1, 0)</f>
        <v>0</v>
      </c>
    </row>
    <row r="3781" spans="1:12" hidden="1" x14ac:dyDescent="0.3">
      <c r="A3781" t="s">
        <v>9677</v>
      </c>
      <c r="B3781" t="s">
        <v>630</v>
      </c>
      <c r="C3781" t="s">
        <v>630</v>
      </c>
      <c r="D3781" t="s">
        <v>741</v>
      </c>
      <c r="E3781" t="s">
        <v>458</v>
      </c>
      <c r="F3781">
        <v>0</v>
      </c>
      <c r="G3781">
        <v>3779</v>
      </c>
      <c r="H3781">
        <f>IF(Table1[[#This Row],[my_ent_1]]=Table1[[#This Row],[their_ent_1]], 1, 0)</f>
        <v>1</v>
      </c>
      <c r="I3781">
        <f>IF(Table1[[#This Row],[my_ent_2]]=Table1[[#This Row],[their_ent_2]], 1, 0)</f>
        <v>0</v>
      </c>
      <c r="J3781">
        <f>IF(Table1[[#This Row],[same_1]]=1 &amp; Table1[[#This Row],[same_2]]=1, 1, 0)</f>
        <v>0</v>
      </c>
      <c r="K3781">
        <f>IF(ISNUMBER(SEARCH(Table1[[#This Row],[their_ent_1]],Table1[[#This Row],[my_ent_1]])), 1, 0)</f>
        <v>1</v>
      </c>
      <c r="L3781">
        <f>IF(ISNUMBER(SEARCH(Table1[[#This Row],[their_ent_2]],Table1[[#This Row],[my_ent_2]])), 1, 0)</f>
        <v>0</v>
      </c>
    </row>
    <row r="3782" spans="1:12" hidden="1" x14ac:dyDescent="0.3">
      <c r="A3782" t="s">
        <v>9678</v>
      </c>
      <c r="B3782" t="s">
        <v>9679</v>
      </c>
      <c r="C3782" t="s">
        <v>4054</v>
      </c>
      <c r="D3782" t="s">
        <v>9680</v>
      </c>
      <c r="E3782" t="s">
        <v>9681</v>
      </c>
      <c r="F3782">
        <v>0</v>
      </c>
      <c r="G3782">
        <v>3780</v>
      </c>
      <c r="H3782">
        <f>IF(Table1[[#This Row],[my_ent_1]]=Table1[[#This Row],[their_ent_1]], 1, 0)</f>
        <v>0</v>
      </c>
      <c r="I3782">
        <f>IF(Table1[[#This Row],[my_ent_2]]=Table1[[#This Row],[their_ent_2]], 1, 0)</f>
        <v>0</v>
      </c>
      <c r="J3782">
        <f>IF(Table1[[#This Row],[same_1]]=1 &amp; Table1[[#This Row],[same_2]]=1, 1, 0)</f>
        <v>0</v>
      </c>
      <c r="K3782">
        <f>IF(ISNUMBER(SEARCH(Table1[[#This Row],[their_ent_1]],Table1[[#This Row],[my_ent_1]])), 1, 0)</f>
        <v>0</v>
      </c>
      <c r="L3782">
        <f>IF(ISNUMBER(SEARCH(Table1[[#This Row],[their_ent_2]],Table1[[#This Row],[my_ent_2]])), 1, 0)</f>
        <v>0</v>
      </c>
    </row>
    <row r="3783" spans="1:12" hidden="1" x14ac:dyDescent="0.3">
      <c r="A3783" t="s">
        <v>9682</v>
      </c>
      <c r="B3783" t="s">
        <v>1839</v>
      </c>
      <c r="C3783" t="s">
        <v>1839</v>
      </c>
      <c r="D3783" t="s">
        <v>143</v>
      </c>
      <c r="E3783" t="s">
        <v>9683</v>
      </c>
      <c r="F3783">
        <v>0</v>
      </c>
      <c r="G3783">
        <v>3781</v>
      </c>
      <c r="H3783">
        <f>IF(Table1[[#This Row],[my_ent_1]]=Table1[[#This Row],[their_ent_1]], 1, 0)</f>
        <v>1</v>
      </c>
      <c r="I3783">
        <f>IF(Table1[[#This Row],[my_ent_2]]=Table1[[#This Row],[their_ent_2]], 1, 0)</f>
        <v>0</v>
      </c>
      <c r="J3783">
        <f>IF(Table1[[#This Row],[same_1]]=1 &amp; Table1[[#This Row],[same_2]]=1, 1, 0)</f>
        <v>0</v>
      </c>
      <c r="K3783">
        <f>IF(ISNUMBER(SEARCH(Table1[[#This Row],[their_ent_1]],Table1[[#This Row],[my_ent_1]])), 1, 0)</f>
        <v>1</v>
      </c>
      <c r="L3783">
        <f>IF(ISNUMBER(SEARCH(Table1[[#This Row],[their_ent_2]],Table1[[#This Row],[my_ent_2]])), 1, 0)</f>
        <v>0</v>
      </c>
    </row>
    <row r="3784" spans="1:12" hidden="1" x14ac:dyDescent="0.3">
      <c r="A3784" t="s">
        <v>9684</v>
      </c>
      <c r="B3784" t="s">
        <v>12</v>
      </c>
      <c r="C3784" t="s">
        <v>9685</v>
      </c>
      <c r="D3784" t="s">
        <v>9685</v>
      </c>
      <c r="E3784" t="s">
        <v>380</v>
      </c>
      <c r="F3784">
        <v>0</v>
      </c>
      <c r="G3784">
        <v>3782</v>
      </c>
      <c r="H3784">
        <f>IF(Table1[[#This Row],[my_ent_1]]=Table1[[#This Row],[their_ent_1]], 1, 0)</f>
        <v>0</v>
      </c>
      <c r="I3784">
        <f>IF(Table1[[#This Row],[my_ent_2]]=Table1[[#This Row],[their_ent_2]], 1, 0)</f>
        <v>0</v>
      </c>
      <c r="J3784">
        <f>IF(Table1[[#This Row],[same_1]]=1 &amp; Table1[[#This Row],[same_2]]=1, 1, 0)</f>
        <v>0</v>
      </c>
      <c r="K3784">
        <f>IF(ISNUMBER(SEARCH(Table1[[#This Row],[their_ent_1]],Table1[[#This Row],[my_ent_1]])), 1, 0)</f>
        <v>0</v>
      </c>
      <c r="L3784">
        <f>IF(ISNUMBER(SEARCH(Table1[[#This Row],[their_ent_2]],Table1[[#This Row],[my_ent_2]])), 1, 0)</f>
        <v>0</v>
      </c>
    </row>
    <row r="3785" spans="1:12" hidden="1" x14ac:dyDescent="0.3">
      <c r="A3785" t="s">
        <v>9686</v>
      </c>
      <c r="B3785" t="s">
        <v>9687</v>
      </c>
      <c r="C3785" t="s">
        <v>6508</v>
      </c>
      <c r="D3785" t="s">
        <v>9688</v>
      </c>
      <c r="E3785" t="s">
        <v>9689</v>
      </c>
      <c r="F3785">
        <v>0</v>
      </c>
      <c r="G3785">
        <v>3783</v>
      </c>
      <c r="H3785">
        <f>IF(Table1[[#This Row],[my_ent_1]]=Table1[[#This Row],[their_ent_1]], 1, 0)</f>
        <v>0</v>
      </c>
      <c r="I3785">
        <f>IF(Table1[[#This Row],[my_ent_2]]=Table1[[#This Row],[their_ent_2]], 1, 0)</f>
        <v>0</v>
      </c>
      <c r="J3785">
        <f>IF(Table1[[#This Row],[same_1]]=1 &amp; Table1[[#This Row],[same_2]]=1, 1, 0)</f>
        <v>0</v>
      </c>
      <c r="K3785">
        <f>IF(ISNUMBER(SEARCH(Table1[[#This Row],[their_ent_1]],Table1[[#This Row],[my_ent_1]])), 1, 0)</f>
        <v>0</v>
      </c>
      <c r="L3785">
        <f>IF(ISNUMBER(SEARCH(Table1[[#This Row],[their_ent_2]],Table1[[#This Row],[my_ent_2]])), 1, 0)</f>
        <v>0</v>
      </c>
    </row>
    <row r="3786" spans="1:12" hidden="1" x14ac:dyDescent="0.3">
      <c r="A3786" t="s">
        <v>9690</v>
      </c>
      <c r="B3786" t="s">
        <v>9691</v>
      </c>
      <c r="C3786" t="s">
        <v>9691</v>
      </c>
      <c r="D3786" t="s">
        <v>9692</v>
      </c>
      <c r="E3786" t="s">
        <v>957</v>
      </c>
      <c r="F3786">
        <v>0</v>
      </c>
      <c r="G3786">
        <v>3784</v>
      </c>
      <c r="H3786">
        <f>IF(Table1[[#This Row],[my_ent_1]]=Table1[[#This Row],[their_ent_1]], 1, 0)</f>
        <v>1</v>
      </c>
      <c r="I3786">
        <f>IF(Table1[[#This Row],[my_ent_2]]=Table1[[#This Row],[their_ent_2]], 1, 0)</f>
        <v>0</v>
      </c>
      <c r="J3786">
        <f>IF(Table1[[#This Row],[same_1]]=1 &amp; Table1[[#This Row],[same_2]]=1, 1, 0)</f>
        <v>0</v>
      </c>
      <c r="K3786">
        <f>IF(ISNUMBER(SEARCH(Table1[[#This Row],[their_ent_1]],Table1[[#This Row],[my_ent_1]])), 1, 0)</f>
        <v>1</v>
      </c>
      <c r="L3786">
        <f>IF(ISNUMBER(SEARCH(Table1[[#This Row],[their_ent_2]],Table1[[#This Row],[my_ent_2]])), 1, 0)</f>
        <v>0</v>
      </c>
    </row>
    <row r="3787" spans="1:12" x14ac:dyDescent="0.3">
      <c r="A3787" t="s">
        <v>9693</v>
      </c>
      <c r="B3787" t="s">
        <v>1756</v>
      </c>
      <c r="C3787" t="s">
        <v>22</v>
      </c>
      <c r="D3787" t="s">
        <v>1316</v>
      </c>
      <c r="E3787" t="s">
        <v>1316</v>
      </c>
      <c r="F3787">
        <v>0</v>
      </c>
      <c r="G3787">
        <v>3785</v>
      </c>
      <c r="H3787">
        <f>IF(Table1[[#This Row],[my_ent_1]]=Table1[[#This Row],[their_ent_1]], 1, 0)</f>
        <v>0</v>
      </c>
      <c r="I3787">
        <f>IF(Table1[[#This Row],[my_ent_2]]=Table1[[#This Row],[their_ent_2]], 1, 0)</f>
        <v>1</v>
      </c>
      <c r="J3787">
        <f>IF(Table1[[#This Row],[same_1]]=1 &amp; Table1[[#This Row],[same_2]]=1, 1, 0)</f>
        <v>0</v>
      </c>
      <c r="K3787">
        <f>IF(ISNUMBER(SEARCH(Table1[[#This Row],[their_ent_1]],Table1[[#This Row],[my_ent_1]])), 1, 0)</f>
        <v>1</v>
      </c>
      <c r="L3787">
        <f>IF(ISNUMBER(SEARCH(Table1[[#This Row],[their_ent_2]],Table1[[#This Row],[my_ent_2]])), 1, 0)</f>
        <v>1</v>
      </c>
    </row>
    <row r="3788" spans="1:12" hidden="1" x14ac:dyDescent="0.3">
      <c r="A3788" t="s">
        <v>3553</v>
      </c>
      <c r="B3788" t="s">
        <v>47</v>
      </c>
      <c r="C3788" t="s">
        <v>47</v>
      </c>
      <c r="D3788" t="s">
        <v>3554</v>
      </c>
      <c r="E3788" t="s">
        <v>3555</v>
      </c>
      <c r="F3788">
        <v>0</v>
      </c>
      <c r="G3788">
        <v>3786</v>
      </c>
      <c r="H3788">
        <f>IF(Table1[[#This Row],[my_ent_1]]=Table1[[#This Row],[their_ent_1]], 1, 0)</f>
        <v>1</v>
      </c>
      <c r="I3788">
        <f>IF(Table1[[#This Row],[my_ent_2]]=Table1[[#This Row],[their_ent_2]], 1, 0)</f>
        <v>0</v>
      </c>
      <c r="J3788">
        <f>IF(Table1[[#This Row],[same_1]]=1 &amp; Table1[[#This Row],[same_2]]=1, 1, 0)</f>
        <v>0</v>
      </c>
      <c r="K3788">
        <f>IF(ISNUMBER(SEARCH(Table1[[#This Row],[their_ent_1]],Table1[[#This Row],[my_ent_1]])), 1, 0)</f>
        <v>1</v>
      </c>
      <c r="L3788">
        <f>IF(ISNUMBER(SEARCH(Table1[[#This Row],[their_ent_2]],Table1[[#This Row],[my_ent_2]])), 1, 0)</f>
        <v>0</v>
      </c>
    </row>
    <row r="3789" spans="1:12" hidden="1" x14ac:dyDescent="0.3">
      <c r="A3789" t="s">
        <v>9694</v>
      </c>
      <c r="B3789" t="s">
        <v>9695</v>
      </c>
      <c r="C3789" t="s">
        <v>9696</v>
      </c>
      <c r="D3789" t="s">
        <v>9696</v>
      </c>
      <c r="E3789" t="s">
        <v>9697</v>
      </c>
      <c r="F3789">
        <v>0</v>
      </c>
      <c r="G3789">
        <v>3787</v>
      </c>
      <c r="H3789">
        <f>IF(Table1[[#This Row],[my_ent_1]]=Table1[[#This Row],[their_ent_1]], 1, 0)</f>
        <v>0</v>
      </c>
      <c r="I3789">
        <f>IF(Table1[[#This Row],[my_ent_2]]=Table1[[#This Row],[their_ent_2]], 1, 0)</f>
        <v>0</v>
      </c>
      <c r="J3789">
        <f>IF(Table1[[#This Row],[same_1]]=1 &amp; Table1[[#This Row],[same_2]]=1, 1, 0)</f>
        <v>0</v>
      </c>
      <c r="K3789">
        <f>IF(ISNUMBER(SEARCH(Table1[[#This Row],[their_ent_1]],Table1[[#This Row],[my_ent_1]])), 1, 0)</f>
        <v>0</v>
      </c>
      <c r="L3789">
        <f>IF(ISNUMBER(SEARCH(Table1[[#This Row],[their_ent_2]],Table1[[#This Row],[my_ent_2]])), 1, 0)</f>
        <v>0</v>
      </c>
    </row>
    <row r="3790" spans="1:12" hidden="1" x14ac:dyDescent="0.3">
      <c r="A3790" t="s">
        <v>9698</v>
      </c>
      <c r="B3790" t="s">
        <v>2480</v>
      </c>
      <c r="C3790" t="s">
        <v>96</v>
      </c>
      <c r="D3790" t="s">
        <v>96</v>
      </c>
      <c r="E3790" t="s">
        <v>528</v>
      </c>
      <c r="F3790">
        <v>0</v>
      </c>
      <c r="G3790">
        <v>3788</v>
      </c>
      <c r="H3790">
        <f>IF(Table1[[#This Row],[my_ent_1]]=Table1[[#This Row],[their_ent_1]], 1, 0)</f>
        <v>0</v>
      </c>
      <c r="I3790">
        <f>IF(Table1[[#This Row],[my_ent_2]]=Table1[[#This Row],[their_ent_2]], 1, 0)</f>
        <v>0</v>
      </c>
      <c r="J3790">
        <f>IF(Table1[[#This Row],[same_1]]=1 &amp; Table1[[#This Row],[same_2]]=1, 1, 0)</f>
        <v>0</v>
      </c>
      <c r="K3790">
        <f>IF(ISNUMBER(SEARCH(Table1[[#This Row],[their_ent_1]],Table1[[#This Row],[my_ent_1]])), 1, 0)</f>
        <v>0</v>
      </c>
      <c r="L3790">
        <f>IF(ISNUMBER(SEARCH(Table1[[#This Row],[their_ent_2]],Table1[[#This Row],[my_ent_2]])), 1, 0)</f>
        <v>0</v>
      </c>
    </row>
    <row r="3791" spans="1:12" hidden="1" x14ac:dyDescent="0.3">
      <c r="A3791" t="s">
        <v>9699</v>
      </c>
      <c r="B3791" t="s">
        <v>6120</v>
      </c>
      <c r="C3791" t="s">
        <v>6120</v>
      </c>
      <c r="D3791" t="s">
        <v>7300</v>
      </c>
      <c r="E3791" t="s">
        <v>9700</v>
      </c>
      <c r="F3791">
        <v>0</v>
      </c>
      <c r="G3791">
        <v>3789</v>
      </c>
      <c r="H3791">
        <f>IF(Table1[[#This Row],[my_ent_1]]=Table1[[#This Row],[their_ent_1]], 1, 0)</f>
        <v>1</v>
      </c>
      <c r="I3791">
        <f>IF(Table1[[#This Row],[my_ent_2]]=Table1[[#This Row],[their_ent_2]], 1, 0)</f>
        <v>0</v>
      </c>
      <c r="J3791">
        <f>IF(Table1[[#This Row],[same_1]]=1 &amp; Table1[[#This Row],[same_2]]=1, 1, 0)</f>
        <v>0</v>
      </c>
      <c r="K3791">
        <f>IF(ISNUMBER(SEARCH(Table1[[#This Row],[their_ent_1]],Table1[[#This Row],[my_ent_1]])), 1, 0)</f>
        <v>1</v>
      </c>
      <c r="L3791">
        <f>IF(ISNUMBER(SEARCH(Table1[[#This Row],[their_ent_2]],Table1[[#This Row],[my_ent_2]])), 1, 0)</f>
        <v>0</v>
      </c>
    </row>
    <row r="3792" spans="1:12" hidden="1" x14ac:dyDescent="0.3">
      <c r="A3792" t="s">
        <v>9701</v>
      </c>
      <c r="B3792" t="s">
        <v>9702</v>
      </c>
      <c r="C3792" t="s">
        <v>114</v>
      </c>
      <c r="D3792" t="s">
        <v>9703</v>
      </c>
      <c r="E3792" t="s">
        <v>499</v>
      </c>
      <c r="F3792">
        <v>0</v>
      </c>
      <c r="G3792">
        <v>3790</v>
      </c>
      <c r="H3792">
        <f>IF(Table1[[#This Row],[my_ent_1]]=Table1[[#This Row],[their_ent_1]], 1, 0)</f>
        <v>0</v>
      </c>
      <c r="I3792">
        <f>IF(Table1[[#This Row],[my_ent_2]]=Table1[[#This Row],[their_ent_2]], 1, 0)</f>
        <v>0</v>
      </c>
      <c r="J3792">
        <f>IF(Table1[[#This Row],[same_1]]=1 &amp; Table1[[#This Row],[same_2]]=1, 1, 0)</f>
        <v>0</v>
      </c>
      <c r="K3792">
        <f>IF(ISNUMBER(SEARCH(Table1[[#This Row],[their_ent_1]],Table1[[#This Row],[my_ent_1]])), 1, 0)</f>
        <v>0</v>
      </c>
      <c r="L3792">
        <f>IF(ISNUMBER(SEARCH(Table1[[#This Row],[their_ent_2]],Table1[[#This Row],[my_ent_2]])), 1, 0)</f>
        <v>0</v>
      </c>
    </row>
    <row r="3793" spans="1:12" hidden="1" x14ac:dyDescent="0.3">
      <c r="A3793" t="s">
        <v>9704</v>
      </c>
      <c r="B3793" t="s">
        <v>229</v>
      </c>
      <c r="C3793" t="s">
        <v>9705</v>
      </c>
      <c r="D3793" t="s">
        <v>9706</v>
      </c>
      <c r="E3793" t="s">
        <v>9706</v>
      </c>
      <c r="F3793">
        <v>0</v>
      </c>
      <c r="G3793">
        <v>3791</v>
      </c>
      <c r="H3793">
        <f>IF(Table1[[#This Row],[my_ent_1]]=Table1[[#This Row],[their_ent_1]], 1, 0)</f>
        <v>0</v>
      </c>
      <c r="I3793">
        <f>IF(Table1[[#This Row],[my_ent_2]]=Table1[[#This Row],[their_ent_2]], 1, 0)</f>
        <v>1</v>
      </c>
      <c r="J3793">
        <f>IF(Table1[[#This Row],[same_1]]=1 &amp; Table1[[#This Row],[same_2]]=1, 1, 0)</f>
        <v>0</v>
      </c>
      <c r="K3793">
        <f>IF(ISNUMBER(SEARCH(Table1[[#This Row],[their_ent_1]],Table1[[#This Row],[my_ent_1]])), 1, 0)</f>
        <v>0</v>
      </c>
      <c r="L3793">
        <f>IF(ISNUMBER(SEARCH(Table1[[#This Row],[their_ent_2]],Table1[[#This Row],[my_ent_2]])), 1, 0)</f>
        <v>1</v>
      </c>
    </row>
    <row r="3794" spans="1:12" hidden="1" x14ac:dyDescent="0.3">
      <c r="A3794" t="s">
        <v>9707</v>
      </c>
      <c r="B3794" t="s">
        <v>9708</v>
      </c>
      <c r="C3794" t="s">
        <v>9709</v>
      </c>
      <c r="D3794" t="s">
        <v>143</v>
      </c>
      <c r="E3794" t="s">
        <v>9708</v>
      </c>
      <c r="F3794">
        <v>0</v>
      </c>
      <c r="G3794">
        <v>3792</v>
      </c>
      <c r="H3794">
        <f>IF(Table1[[#This Row],[my_ent_1]]=Table1[[#This Row],[their_ent_1]], 1, 0)</f>
        <v>0</v>
      </c>
      <c r="I3794">
        <f>IF(Table1[[#This Row],[my_ent_2]]=Table1[[#This Row],[their_ent_2]], 1, 0)</f>
        <v>0</v>
      </c>
      <c r="J3794">
        <f>IF(Table1[[#This Row],[same_1]]=1 &amp; Table1[[#This Row],[same_2]]=1, 1, 0)</f>
        <v>0</v>
      </c>
      <c r="K3794">
        <f>IF(ISNUMBER(SEARCH(Table1[[#This Row],[their_ent_1]],Table1[[#This Row],[my_ent_1]])), 1, 0)</f>
        <v>0</v>
      </c>
      <c r="L3794">
        <f>IF(ISNUMBER(SEARCH(Table1[[#This Row],[their_ent_2]],Table1[[#This Row],[my_ent_2]])), 1, 0)</f>
        <v>0</v>
      </c>
    </row>
    <row r="3795" spans="1:12" x14ac:dyDescent="0.3">
      <c r="A3795" t="s">
        <v>9710</v>
      </c>
      <c r="B3795" t="s">
        <v>1098</v>
      </c>
      <c r="C3795" t="s">
        <v>1098</v>
      </c>
      <c r="D3795" t="s">
        <v>9711</v>
      </c>
      <c r="E3795" t="s">
        <v>9712</v>
      </c>
      <c r="F3795">
        <v>0</v>
      </c>
      <c r="G3795">
        <v>3793</v>
      </c>
      <c r="H3795">
        <f>IF(Table1[[#This Row],[my_ent_1]]=Table1[[#This Row],[their_ent_1]], 1, 0)</f>
        <v>1</v>
      </c>
      <c r="I3795">
        <f>IF(Table1[[#This Row],[my_ent_2]]=Table1[[#This Row],[their_ent_2]], 1, 0)</f>
        <v>0</v>
      </c>
      <c r="J3795">
        <f>IF(Table1[[#This Row],[same_1]]=1 &amp; Table1[[#This Row],[same_2]]=1, 1, 0)</f>
        <v>0</v>
      </c>
      <c r="K3795">
        <f>IF(ISNUMBER(SEARCH(Table1[[#This Row],[their_ent_1]],Table1[[#This Row],[my_ent_1]])), 1, 0)</f>
        <v>1</v>
      </c>
      <c r="L3795">
        <f>IF(ISNUMBER(SEARCH(Table1[[#This Row],[their_ent_2]],Table1[[#This Row],[my_ent_2]])), 1, 0)</f>
        <v>1</v>
      </c>
    </row>
    <row r="3796" spans="1:12" hidden="1" x14ac:dyDescent="0.3">
      <c r="A3796" t="s">
        <v>9713</v>
      </c>
      <c r="B3796" t="s">
        <v>9714</v>
      </c>
      <c r="C3796" t="s">
        <v>9715</v>
      </c>
      <c r="D3796" t="s">
        <v>12</v>
      </c>
      <c r="E3796" t="s">
        <v>1900</v>
      </c>
      <c r="F3796">
        <v>0</v>
      </c>
      <c r="G3796">
        <v>3794</v>
      </c>
      <c r="H3796">
        <f>IF(Table1[[#This Row],[my_ent_1]]=Table1[[#This Row],[their_ent_1]], 1, 0)</f>
        <v>0</v>
      </c>
      <c r="I3796">
        <f>IF(Table1[[#This Row],[my_ent_2]]=Table1[[#This Row],[their_ent_2]], 1, 0)</f>
        <v>0</v>
      </c>
      <c r="J3796">
        <f>IF(Table1[[#This Row],[same_1]]=1 &amp; Table1[[#This Row],[same_2]]=1, 1, 0)</f>
        <v>0</v>
      </c>
      <c r="K3796">
        <f>IF(ISNUMBER(SEARCH(Table1[[#This Row],[their_ent_1]],Table1[[#This Row],[my_ent_1]])), 1, 0)</f>
        <v>0</v>
      </c>
      <c r="L3796">
        <f>IF(ISNUMBER(SEARCH(Table1[[#This Row],[their_ent_2]],Table1[[#This Row],[my_ent_2]])), 1, 0)</f>
        <v>0</v>
      </c>
    </row>
    <row r="3797" spans="1:12" x14ac:dyDescent="0.3">
      <c r="A3797" t="s">
        <v>9716</v>
      </c>
      <c r="B3797" t="s">
        <v>9717</v>
      </c>
      <c r="C3797" t="s">
        <v>9717</v>
      </c>
      <c r="D3797" t="s">
        <v>316</v>
      </c>
      <c r="E3797" t="s">
        <v>318</v>
      </c>
      <c r="F3797">
        <v>0</v>
      </c>
      <c r="G3797">
        <v>3795</v>
      </c>
      <c r="H3797">
        <f>IF(Table1[[#This Row],[my_ent_1]]=Table1[[#This Row],[their_ent_1]], 1, 0)</f>
        <v>1</v>
      </c>
      <c r="I3797">
        <f>IF(Table1[[#This Row],[my_ent_2]]=Table1[[#This Row],[their_ent_2]], 1, 0)</f>
        <v>0</v>
      </c>
      <c r="J3797">
        <f>IF(Table1[[#This Row],[same_1]]=1 &amp; Table1[[#This Row],[same_2]]=1, 1, 0)</f>
        <v>0</v>
      </c>
      <c r="K3797">
        <f>IF(ISNUMBER(SEARCH(Table1[[#This Row],[their_ent_1]],Table1[[#This Row],[my_ent_1]])), 1, 0)</f>
        <v>1</v>
      </c>
      <c r="L3797">
        <f>IF(ISNUMBER(SEARCH(Table1[[#This Row],[their_ent_2]],Table1[[#This Row],[my_ent_2]])), 1, 0)</f>
        <v>1</v>
      </c>
    </row>
    <row r="3798" spans="1:12" hidden="1" x14ac:dyDescent="0.3">
      <c r="A3798" t="s">
        <v>9718</v>
      </c>
      <c r="B3798" t="s">
        <v>412</v>
      </c>
      <c r="C3798" t="s">
        <v>3807</v>
      </c>
      <c r="D3798" t="s">
        <v>9719</v>
      </c>
      <c r="E3798" t="s">
        <v>9720</v>
      </c>
      <c r="F3798">
        <v>0</v>
      </c>
      <c r="G3798">
        <v>3796</v>
      </c>
      <c r="H3798">
        <f>IF(Table1[[#This Row],[my_ent_1]]=Table1[[#This Row],[their_ent_1]], 1, 0)</f>
        <v>0</v>
      </c>
      <c r="I3798">
        <f>IF(Table1[[#This Row],[my_ent_2]]=Table1[[#This Row],[their_ent_2]], 1, 0)</f>
        <v>0</v>
      </c>
      <c r="J3798">
        <f>IF(Table1[[#This Row],[same_1]]=1 &amp; Table1[[#This Row],[same_2]]=1, 1, 0)</f>
        <v>0</v>
      </c>
      <c r="K3798">
        <f>IF(ISNUMBER(SEARCH(Table1[[#This Row],[their_ent_1]],Table1[[#This Row],[my_ent_1]])), 1, 0)</f>
        <v>0</v>
      </c>
      <c r="L3798">
        <f>IF(ISNUMBER(SEARCH(Table1[[#This Row],[their_ent_2]],Table1[[#This Row],[my_ent_2]])), 1, 0)</f>
        <v>0</v>
      </c>
    </row>
    <row r="3799" spans="1:12" hidden="1" x14ac:dyDescent="0.3">
      <c r="A3799" t="s">
        <v>9721</v>
      </c>
      <c r="B3799" t="s">
        <v>9722</v>
      </c>
      <c r="C3799" t="s">
        <v>9723</v>
      </c>
      <c r="D3799" t="s">
        <v>9724</v>
      </c>
      <c r="E3799" t="s">
        <v>9725</v>
      </c>
      <c r="F3799">
        <v>0</v>
      </c>
      <c r="G3799">
        <v>3797</v>
      </c>
      <c r="H3799">
        <f>IF(Table1[[#This Row],[my_ent_1]]=Table1[[#This Row],[their_ent_1]], 1, 0)</f>
        <v>0</v>
      </c>
      <c r="I3799">
        <f>IF(Table1[[#This Row],[my_ent_2]]=Table1[[#This Row],[their_ent_2]], 1, 0)</f>
        <v>0</v>
      </c>
      <c r="J3799">
        <f>IF(Table1[[#This Row],[same_1]]=1 &amp; Table1[[#This Row],[same_2]]=1, 1, 0)</f>
        <v>0</v>
      </c>
      <c r="K3799">
        <f>IF(ISNUMBER(SEARCH(Table1[[#This Row],[their_ent_1]],Table1[[#This Row],[my_ent_1]])), 1, 0)</f>
        <v>0</v>
      </c>
      <c r="L3799">
        <f>IF(ISNUMBER(SEARCH(Table1[[#This Row],[their_ent_2]],Table1[[#This Row],[my_ent_2]])), 1, 0)</f>
        <v>0</v>
      </c>
    </row>
    <row r="3800" spans="1:12" hidden="1" x14ac:dyDescent="0.3">
      <c r="A3800" t="s">
        <v>9726</v>
      </c>
      <c r="B3800" t="s">
        <v>18</v>
      </c>
      <c r="C3800" t="s">
        <v>104</v>
      </c>
      <c r="D3800" t="s">
        <v>104</v>
      </c>
      <c r="E3800" t="s">
        <v>22</v>
      </c>
      <c r="F3800">
        <v>0</v>
      </c>
      <c r="G3800">
        <v>3798</v>
      </c>
      <c r="H3800">
        <f>IF(Table1[[#This Row],[my_ent_1]]=Table1[[#This Row],[their_ent_1]], 1, 0)</f>
        <v>0</v>
      </c>
      <c r="I3800">
        <f>IF(Table1[[#This Row],[my_ent_2]]=Table1[[#This Row],[their_ent_2]], 1, 0)</f>
        <v>0</v>
      </c>
      <c r="J3800">
        <f>IF(Table1[[#This Row],[same_1]]=1 &amp; Table1[[#This Row],[same_2]]=1, 1, 0)</f>
        <v>0</v>
      </c>
      <c r="K3800">
        <f>IF(ISNUMBER(SEARCH(Table1[[#This Row],[their_ent_1]],Table1[[#This Row],[my_ent_1]])), 1, 0)</f>
        <v>0</v>
      </c>
      <c r="L3800">
        <f>IF(ISNUMBER(SEARCH(Table1[[#This Row],[their_ent_2]],Table1[[#This Row],[my_ent_2]])), 1, 0)</f>
        <v>0</v>
      </c>
    </row>
    <row r="3801" spans="1:12" x14ac:dyDescent="0.3">
      <c r="A3801" t="s">
        <v>9727</v>
      </c>
      <c r="B3801" t="s">
        <v>7300</v>
      </c>
      <c r="C3801" t="s">
        <v>7339</v>
      </c>
      <c r="D3801" t="s">
        <v>9728</v>
      </c>
      <c r="E3801" t="s">
        <v>9728</v>
      </c>
      <c r="F3801">
        <v>0</v>
      </c>
      <c r="G3801">
        <v>3799</v>
      </c>
      <c r="H3801">
        <f>IF(Table1[[#This Row],[my_ent_1]]=Table1[[#This Row],[their_ent_1]], 1, 0)</f>
        <v>0</v>
      </c>
      <c r="I3801">
        <f>IF(Table1[[#This Row],[my_ent_2]]=Table1[[#This Row],[their_ent_2]], 1, 0)</f>
        <v>1</v>
      </c>
      <c r="J3801">
        <f>IF(Table1[[#This Row],[same_1]]=1 &amp; Table1[[#This Row],[same_2]]=1, 1, 0)</f>
        <v>0</v>
      </c>
      <c r="K3801">
        <f>IF(ISNUMBER(SEARCH(Table1[[#This Row],[their_ent_1]],Table1[[#This Row],[my_ent_1]])), 1, 0)</f>
        <v>1</v>
      </c>
      <c r="L3801">
        <f>IF(ISNUMBER(SEARCH(Table1[[#This Row],[their_ent_2]],Table1[[#This Row],[my_ent_2]])), 1, 0)</f>
        <v>1</v>
      </c>
    </row>
    <row r="3802" spans="1:12" hidden="1" x14ac:dyDescent="0.3">
      <c r="A3802" t="s">
        <v>9729</v>
      </c>
      <c r="B3802" t="s">
        <v>1095</v>
      </c>
      <c r="C3802" t="s">
        <v>279</v>
      </c>
      <c r="D3802" t="s">
        <v>9730</v>
      </c>
      <c r="E3802" t="s">
        <v>18</v>
      </c>
      <c r="F3802">
        <v>0</v>
      </c>
      <c r="G3802">
        <v>3800</v>
      </c>
      <c r="H3802">
        <f>IF(Table1[[#This Row],[my_ent_1]]=Table1[[#This Row],[their_ent_1]], 1, 0)</f>
        <v>0</v>
      </c>
      <c r="I3802">
        <f>IF(Table1[[#This Row],[my_ent_2]]=Table1[[#This Row],[their_ent_2]], 1, 0)</f>
        <v>0</v>
      </c>
      <c r="J3802">
        <f>IF(Table1[[#This Row],[same_1]]=1 &amp; Table1[[#This Row],[same_2]]=1, 1, 0)</f>
        <v>0</v>
      </c>
      <c r="K3802">
        <f>IF(ISNUMBER(SEARCH(Table1[[#This Row],[their_ent_1]],Table1[[#This Row],[my_ent_1]])), 1, 0)</f>
        <v>0</v>
      </c>
      <c r="L3802">
        <f>IF(ISNUMBER(SEARCH(Table1[[#This Row],[their_ent_2]],Table1[[#This Row],[my_ent_2]])), 1, 0)</f>
        <v>0</v>
      </c>
    </row>
    <row r="3803" spans="1:12" hidden="1" x14ac:dyDescent="0.3">
      <c r="A3803" t="s">
        <v>9731</v>
      </c>
      <c r="B3803" t="s">
        <v>9732</v>
      </c>
      <c r="C3803" t="s">
        <v>4645</v>
      </c>
      <c r="D3803" t="s">
        <v>4645</v>
      </c>
      <c r="E3803" t="s">
        <v>1236</v>
      </c>
      <c r="F3803">
        <v>0</v>
      </c>
      <c r="G3803">
        <v>3801</v>
      </c>
      <c r="H3803">
        <f>IF(Table1[[#This Row],[my_ent_1]]=Table1[[#This Row],[their_ent_1]], 1, 0)</f>
        <v>0</v>
      </c>
      <c r="I3803">
        <f>IF(Table1[[#This Row],[my_ent_2]]=Table1[[#This Row],[their_ent_2]], 1, 0)</f>
        <v>0</v>
      </c>
      <c r="J3803">
        <f>IF(Table1[[#This Row],[same_1]]=1 &amp; Table1[[#This Row],[same_2]]=1, 1, 0)</f>
        <v>0</v>
      </c>
      <c r="K3803">
        <f>IF(ISNUMBER(SEARCH(Table1[[#This Row],[their_ent_1]],Table1[[#This Row],[my_ent_1]])), 1, 0)</f>
        <v>0</v>
      </c>
      <c r="L3803">
        <f>IF(ISNUMBER(SEARCH(Table1[[#This Row],[their_ent_2]],Table1[[#This Row],[my_ent_2]])), 1, 0)</f>
        <v>0</v>
      </c>
    </row>
    <row r="3804" spans="1:12" x14ac:dyDescent="0.3">
      <c r="A3804" t="s">
        <v>9733</v>
      </c>
      <c r="B3804" t="s">
        <v>149</v>
      </c>
      <c r="C3804" t="s">
        <v>149</v>
      </c>
      <c r="D3804" t="s">
        <v>484</v>
      </c>
      <c r="E3804" t="s">
        <v>21</v>
      </c>
      <c r="F3804">
        <v>0</v>
      </c>
      <c r="G3804">
        <v>3802</v>
      </c>
      <c r="H3804">
        <f>IF(Table1[[#This Row],[my_ent_1]]=Table1[[#This Row],[their_ent_1]], 1, 0)</f>
        <v>1</v>
      </c>
      <c r="I3804">
        <f>IF(Table1[[#This Row],[my_ent_2]]=Table1[[#This Row],[their_ent_2]], 1, 0)</f>
        <v>0</v>
      </c>
      <c r="J3804">
        <f>IF(Table1[[#This Row],[same_1]]=1 &amp; Table1[[#This Row],[same_2]]=1, 1, 0)</f>
        <v>0</v>
      </c>
      <c r="K3804">
        <f>IF(ISNUMBER(SEARCH(Table1[[#This Row],[their_ent_1]],Table1[[#This Row],[my_ent_1]])), 1, 0)</f>
        <v>1</v>
      </c>
      <c r="L3804">
        <f>IF(ISNUMBER(SEARCH(Table1[[#This Row],[their_ent_2]],Table1[[#This Row],[my_ent_2]])), 1, 0)</f>
        <v>1</v>
      </c>
    </row>
    <row r="3805" spans="1:12" hidden="1" x14ac:dyDescent="0.3">
      <c r="A3805" t="s">
        <v>9734</v>
      </c>
      <c r="B3805" t="s">
        <v>256</v>
      </c>
      <c r="C3805" t="s">
        <v>998</v>
      </c>
      <c r="D3805" t="s">
        <v>229</v>
      </c>
      <c r="E3805" t="s">
        <v>7152</v>
      </c>
      <c r="F3805">
        <v>0</v>
      </c>
      <c r="G3805">
        <v>3803</v>
      </c>
      <c r="H3805">
        <f>IF(Table1[[#This Row],[my_ent_1]]=Table1[[#This Row],[their_ent_1]], 1, 0)</f>
        <v>0</v>
      </c>
      <c r="I3805">
        <f>IF(Table1[[#This Row],[my_ent_2]]=Table1[[#This Row],[their_ent_2]], 1, 0)</f>
        <v>0</v>
      </c>
      <c r="J3805">
        <f>IF(Table1[[#This Row],[same_1]]=1 &amp; Table1[[#This Row],[same_2]]=1, 1, 0)</f>
        <v>0</v>
      </c>
      <c r="K3805">
        <f>IF(ISNUMBER(SEARCH(Table1[[#This Row],[their_ent_1]],Table1[[#This Row],[my_ent_1]])), 1, 0)</f>
        <v>0</v>
      </c>
      <c r="L3805">
        <f>IF(ISNUMBER(SEARCH(Table1[[#This Row],[their_ent_2]],Table1[[#This Row],[my_ent_2]])), 1, 0)</f>
        <v>0</v>
      </c>
    </row>
    <row r="3806" spans="1:12" x14ac:dyDescent="0.3">
      <c r="A3806" t="s">
        <v>9735</v>
      </c>
      <c r="B3806" t="s">
        <v>205</v>
      </c>
      <c r="C3806" t="s">
        <v>205</v>
      </c>
      <c r="D3806" t="s">
        <v>316</v>
      </c>
      <c r="E3806" t="s">
        <v>318</v>
      </c>
      <c r="F3806">
        <v>0</v>
      </c>
      <c r="G3806">
        <v>3804</v>
      </c>
      <c r="H3806">
        <f>IF(Table1[[#This Row],[my_ent_1]]=Table1[[#This Row],[their_ent_1]], 1, 0)</f>
        <v>1</v>
      </c>
      <c r="I3806">
        <f>IF(Table1[[#This Row],[my_ent_2]]=Table1[[#This Row],[their_ent_2]], 1, 0)</f>
        <v>0</v>
      </c>
      <c r="J3806">
        <f>IF(Table1[[#This Row],[same_1]]=1 &amp; Table1[[#This Row],[same_2]]=1, 1, 0)</f>
        <v>0</v>
      </c>
      <c r="K3806">
        <f>IF(ISNUMBER(SEARCH(Table1[[#This Row],[their_ent_1]],Table1[[#This Row],[my_ent_1]])), 1, 0)</f>
        <v>1</v>
      </c>
      <c r="L3806">
        <f>IF(ISNUMBER(SEARCH(Table1[[#This Row],[their_ent_2]],Table1[[#This Row],[my_ent_2]])), 1, 0)</f>
        <v>1</v>
      </c>
    </row>
    <row r="3807" spans="1:12" hidden="1" x14ac:dyDescent="0.3">
      <c r="A3807" t="s">
        <v>9736</v>
      </c>
      <c r="B3807" t="s">
        <v>143</v>
      </c>
      <c r="C3807" t="s">
        <v>9737</v>
      </c>
      <c r="D3807" t="s">
        <v>143</v>
      </c>
      <c r="E3807" t="s">
        <v>9738</v>
      </c>
      <c r="F3807">
        <v>0</v>
      </c>
      <c r="G3807">
        <v>3805</v>
      </c>
      <c r="H3807">
        <f>IF(Table1[[#This Row],[my_ent_1]]=Table1[[#This Row],[their_ent_1]], 1, 0)</f>
        <v>0</v>
      </c>
      <c r="I3807">
        <f>IF(Table1[[#This Row],[my_ent_2]]=Table1[[#This Row],[their_ent_2]], 1, 0)</f>
        <v>0</v>
      </c>
      <c r="J3807">
        <f>IF(Table1[[#This Row],[same_1]]=1 &amp; Table1[[#This Row],[same_2]]=1, 1, 0)</f>
        <v>0</v>
      </c>
      <c r="K3807">
        <f>IF(ISNUMBER(SEARCH(Table1[[#This Row],[their_ent_1]],Table1[[#This Row],[my_ent_1]])), 1, 0)</f>
        <v>0</v>
      </c>
      <c r="L3807">
        <f>IF(ISNUMBER(SEARCH(Table1[[#This Row],[their_ent_2]],Table1[[#This Row],[my_ent_2]])), 1, 0)</f>
        <v>0</v>
      </c>
    </row>
    <row r="3808" spans="1:12" hidden="1" x14ac:dyDescent="0.3">
      <c r="A3808" t="s">
        <v>9739</v>
      </c>
      <c r="B3808" t="s">
        <v>9740</v>
      </c>
      <c r="C3808" t="s">
        <v>9741</v>
      </c>
      <c r="D3808" t="s">
        <v>9741</v>
      </c>
      <c r="E3808" t="s">
        <v>9742</v>
      </c>
      <c r="F3808">
        <v>0</v>
      </c>
      <c r="G3808">
        <v>3806</v>
      </c>
      <c r="H3808">
        <f>IF(Table1[[#This Row],[my_ent_1]]=Table1[[#This Row],[their_ent_1]], 1, 0)</f>
        <v>0</v>
      </c>
      <c r="I3808">
        <f>IF(Table1[[#This Row],[my_ent_2]]=Table1[[#This Row],[their_ent_2]], 1, 0)</f>
        <v>0</v>
      </c>
      <c r="J3808">
        <f>IF(Table1[[#This Row],[same_1]]=1 &amp; Table1[[#This Row],[same_2]]=1, 1, 0)</f>
        <v>0</v>
      </c>
      <c r="K3808">
        <f>IF(ISNUMBER(SEARCH(Table1[[#This Row],[their_ent_1]],Table1[[#This Row],[my_ent_1]])), 1, 0)</f>
        <v>0</v>
      </c>
      <c r="L3808">
        <f>IF(ISNUMBER(SEARCH(Table1[[#This Row],[their_ent_2]],Table1[[#This Row],[my_ent_2]])), 1, 0)</f>
        <v>0</v>
      </c>
    </row>
    <row r="3809" spans="1:12" hidden="1" x14ac:dyDescent="0.3">
      <c r="A3809" t="s">
        <v>5282</v>
      </c>
      <c r="B3809" t="s">
        <v>4183</v>
      </c>
      <c r="C3809" t="s">
        <v>4183</v>
      </c>
      <c r="D3809" t="s">
        <v>5283</v>
      </c>
      <c r="E3809" t="s">
        <v>1027</v>
      </c>
      <c r="F3809">
        <v>0</v>
      </c>
      <c r="G3809">
        <v>3807</v>
      </c>
      <c r="H3809">
        <f>IF(Table1[[#This Row],[my_ent_1]]=Table1[[#This Row],[their_ent_1]], 1, 0)</f>
        <v>1</v>
      </c>
      <c r="I3809">
        <f>IF(Table1[[#This Row],[my_ent_2]]=Table1[[#This Row],[their_ent_2]], 1, 0)</f>
        <v>0</v>
      </c>
      <c r="J3809">
        <f>IF(Table1[[#This Row],[same_1]]=1 &amp; Table1[[#This Row],[same_2]]=1, 1, 0)</f>
        <v>0</v>
      </c>
      <c r="K3809">
        <f>IF(ISNUMBER(SEARCH(Table1[[#This Row],[their_ent_1]],Table1[[#This Row],[my_ent_1]])), 1, 0)</f>
        <v>1</v>
      </c>
      <c r="L3809">
        <f>IF(ISNUMBER(SEARCH(Table1[[#This Row],[their_ent_2]],Table1[[#This Row],[my_ent_2]])), 1, 0)</f>
        <v>0</v>
      </c>
    </row>
    <row r="3810" spans="1:12" hidden="1" x14ac:dyDescent="0.3">
      <c r="A3810" t="s">
        <v>9743</v>
      </c>
      <c r="B3810" t="s">
        <v>74</v>
      </c>
      <c r="C3810" t="s">
        <v>3546</v>
      </c>
      <c r="D3810" t="s">
        <v>3546</v>
      </c>
      <c r="E3810" t="s">
        <v>1936</v>
      </c>
      <c r="F3810">
        <v>0</v>
      </c>
      <c r="G3810">
        <v>3808</v>
      </c>
      <c r="H3810">
        <f>IF(Table1[[#This Row],[my_ent_1]]=Table1[[#This Row],[their_ent_1]], 1, 0)</f>
        <v>0</v>
      </c>
      <c r="I3810">
        <f>IF(Table1[[#This Row],[my_ent_2]]=Table1[[#This Row],[their_ent_2]], 1, 0)</f>
        <v>0</v>
      </c>
      <c r="J3810">
        <f>IF(Table1[[#This Row],[same_1]]=1 &amp; Table1[[#This Row],[same_2]]=1, 1, 0)</f>
        <v>0</v>
      </c>
      <c r="K3810">
        <f>IF(ISNUMBER(SEARCH(Table1[[#This Row],[their_ent_1]],Table1[[#This Row],[my_ent_1]])), 1, 0)</f>
        <v>0</v>
      </c>
      <c r="L3810">
        <f>IF(ISNUMBER(SEARCH(Table1[[#This Row],[their_ent_2]],Table1[[#This Row],[my_ent_2]])), 1, 0)</f>
        <v>0</v>
      </c>
    </row>
    <row r="3811" spans="1:12" hidden="1" x14ac:dyDescent="0.3">
      <c r="A3811" t="s">
        <v>9744</v>
      </c>
      <c r="B3811" t="s">
        <v>9745</v>
      </c>
      <c r="C3811" t="s">
        <v>1103</v>
      </c>
      <c r="D3811" t="s">
        <v>47</v>
      </c>
      <c r="E3811" t="s">
        <v>111</v>
      </c>
      <c r="F3811">
        <v>0</v>
      </c>
      <c r="G3811">
        <v>3809</v>
      </c>
      <c r="H3811">
        <f>IF(Table1[[#This Row],[my_ent_1]]=Table1[[#This Row],[their_ent_1]], 1, 0)</f>
        <v>0</v>
      </c>
      <c r="I3811">
        <f>IF(Table1[[#This Row],[my_ent_2]]=Table1[[#This Row],[their_ent_2]], 1, 0)</f>
        <v>0</v>
      </c>
      <c r="J3811">
        <f>IF(Table1[[#This Row],[same_1]]=1 &amp; Table1[[#This Row],[same_2]]=1, 1, 0)</f>
        <v>0</v>
      </c>
      <c r="K3811">
        <f>IF(ISNUMBER(SEARCH(Table1[[#This Row],[their_ent_1]],Table1[[#This Row],[my_ent_1]])), 1, 0)</f>
        <v>0</v>
      </c>
      <c r="L3811">
        <f>IF(ISNUMBER(SEARCH(Table1[[#This Row],[their_ent_2]],Table1[[#This Row],[my_ent_2]])), 1, 0)</f>
        <v>0</v>
      </c>
    </row>
    <row r="3812" spans="1:12" hidden="1" x14ac:dyDescent="0.3">
      <c r="A3812" t="s">
        <v>9746</v>
      </c>
      <c r="B3812" t="s">
        <v>9747</v>
      </c>
      <c r="C3812" t="s">
        <v>9748</v>
      </c>
      <c r="D3812" t="s">
        <v>9749</v>
      </c>
      <c r="E3812" t="s">
        <v>9749</v>
      </c>
      <c r="F3812">
        <v>0</v>
      </c>
      <c r="G3812">
        <v>3810</v>
      </c>
      <c r="H3812">
        <f>IF(Table1[[#This Row],[my_ent_1]]=Table1[[#This Row],[their_ent_1]], 1, 0)</f>
        <v>0</v>
      </c>
      <c r="I3812">
        <f>IF(Table1[[#This Row],[my_ent_2]]=Table1[[#This Row],[their_ent_2]], 1, 0)</f>
        <v>1</v>
      </c>
      <c r="J3812">
        <f>IF(Table1[[#This Row],[same_1]]=1 &amp; Table1[[#This Row],[same_2]]=1, 1, 0)</f>
        <v>0</v>
      </c>
      <c r="K3812">
        <f>IF(ISNUMBER(SEARCH(Table1[[#This Row],[their_ent_1]],Table1[[#This Row],[my_ent_1]])), 1, 0)</f>
        <v>0</v>
      </c>
      <c r="L3812">
        <f>IF(ISNUMBER(SEARCH(Table1[[#This Row],[their_ent_2]],Table1[[#This Row],[my_ent_2]])), 1, 0)</f>
        <v>1</v>
      </c>
    </row>
    <row r="3813" spans="1:12" hidden="1" x14ac:dyDescent="0.3">
      <c r="A3813" t="s">
        <v>9750</v>
      </c>
      <c r="B3813" t="s">
        <v>469</v>
      </c>
      <c r="C3813" t="s">
        <v>9751</v>
      </c>
      <c r="D3813" t="s">
        <v>255</v>
      </c>
      <c r="E3813" t="s">
        <v>9752</v>
      </c>
      <c r="F3813">
        <v>0</v>
      </c>
      <c r="G3813">
        <v>3811</v>
      </c>
      <c r="H3813">
        <f>IF(Table1[[#This Row],[my_ent_1]]=Table1[[#This Row],[their_ent_1]], 1, 0)</f>
        <v>0</v>
      </c>
      <c r="I3813">
        <f>IF(Table1[[#This Row],[my_ent_2]]=Table1[[#This Row],[their_ent_2]], 1, 0)</f>
        <v>0</v>
      </c>
      <c r="J3813">
        <f>IF(Table1[[#This Row],[same_1]]=1 &amp; Table1[[#This Row],[same_2]]=1, 1, 0)</f>
        <v>0</v>
      </c>
      <c r="K3813">
        <f>IF(ISNUMBER(SEARCH(Table1[[#This Row],[their_ent_1]],Table1[[#This Row],[my_ent_1]])), 1, 0)</f>
        <v>0</v>
      </c>
      <c r="L3813">
        <f>IF(ISNUMBER(SEARCH(Table1[[#This Row],[their_ent_2]],Table1[[#This Row],[my_ent_2]])), 1, 0)</f>
        <v>0</v>
      </c>
    </row>
    <row r="3814" spans="1:12" x14ac:dyDescent="0.3">
      <c r="A3814" t="s">
        <v>9753</v>
      </c>
      <c r="B3814" t="s">
        <v>593</v>
      </c>
      <c r="C3814" t="s">
        <v>593</v>
      </c>
      <c r="D3814" t="s">
        <v>110</v>
      </c>
      <c r="E3814" t="s">
        <v>111</v>
      </c>
      <c r="F3814">
        <v>0</v>
      </c>
      <c r="G3814">
        <v>3812</v>
      </c>
      <c r="H3814">
        <f>IF(Table1[[#This Row],[my_ent_1]]=Table1[[#This Row],[their_ent_1]], 1, 0)</f>
        <v>1</v>
      </c>
      <c r="I3814">
        <f>IF(Table1[[#This Row],[my_ent_2]]=Table1[[#This Row],[their_ent_2]], 1, 0)</f>
        <v>0</v>
      </c>
      <c r="J3814">
        <f>IF(Table1[[#This Row],[same_1]]=1 &amp; Table1[[#This Row],[same_2]]=1, 1, 0)</f>
        <v>0</v>
      </c>
      <c r="K3814">
        <f>IF(ISNUMBER(SEARCH(Table1[[#This Row],[their_ent_1]],Table1[[#This Row],[my_ent_1]])), 1, 0)</f>
        <v>1</v>
      </c>
      <c r="L3814">
        <f>IF(ISNUMBER(SEARCH(Table1[[#This Row],[their_ent_2]],Table1[[#This Row],[my_ent_2]])), 1, 0)</f>
        <v>1</v>
      </c>
    </row>
    <row r="3815" spans="1:12" hidden="1" x14ac:dyDescent="0.3">
      <c r="A3815" t="s">
        <v>9754</v>
      </c>
      <c r="B3815" t="s">
        <v>9755</v>
      </c>
      <c r="C3815" t="s">
        <v>9755</v>
      </c>
      <c r="D3815" t="s">
        <v>499</v>
      </c>
      <c r="E3815" t="s">
        <v>200</v>
      </c>
      <c r="F3815">
        <v>0</v>
      </c>
      <c r="G3815">
        <v>3813</v>
      </c>
      <c r="H3815">
        <f>IF(Table1[[#This Row],[my_ent_1]]=Table1[[#This Row],[their_ent_1]], 1, 0)</f>
        <v>1</v>
      </c>
      <c r="I3815">
        <f>IF(Table1[[#This Row],[my_ent_2]]=Table1[[#This Row],[their_ent_2]], 1, 0)</f>
        <v>0</v>
      </c>
      <c r="J3815">
        <f>IF(Table1[[#This Row],[same_1]]=1 &amp; Table1[[#This Row],[same_2]]=1, 1, 0)</f>
        <v>0</v>
      </c>
      <c r="K3815">
        <f>IF(ISNUMBER(SEARCH(Table1[[#This Row],[their_ent_1]],Table1[[#This Row],[my_ent_1]])), 1, 0)</f>
        <v>1</v>
      </c>
      <c r="L3815">
        <f>IF(ISNUMBER(SEARCH(Table1[[#This Row],[their_ent_2]],Table1[[#This Row],[my_ent_2]])), 1, 0)</f>
        <v>0</v>
      </c>
    </row>
    <row r="3816" spans="1:12" hidden="1" x14ac:dyDescent="0.3">
      <c r="A3816" t="s">
        <v>9756</v>
      </c>
      <c r="B3816" t="s">
        <v>12</v>
      </c>
      <c r="C3816" t="s">
        <v>9757</v>
      </c>
      <c r="D3816" t="s">
        <v>36</v>
      </c>
      <c r="E3816" t="s">
        <v>12</v>
      </c>
      <c r="F3816">
        <v>0</v>
      </c>
      <c r="G3816">
        <v>3814</v>
      </c>
      <c r="H3816">
        <f>IF(Table1[[#This Row],[my_ent_1]]=Table1[[#This Row],[their_ent_1]], 1, 0)</f>
        <v>0</v>
      </c>
      <c r="I3816">
        <f>IF(Table1[[#This Row],[my_ent_2]]=Table1[[#This Row],[their_ent_2]], 1, 0)</f>
        <v>0</v>
      </c>
      <c r="J3816">
        <f>IF(Table1[[#This Row],[same_1]]=1 &amp; Table1[[#This Row],[same_2]]=1, 1, 0)</f>
        <v>0</v>
      </c>
      <c r="K3816">
        <f>IF(ISNUMBER(SEARCH(Table1[[#This Row],[their_ent_1]],Table1[[#This Row],[my_ent_1]])), 1, 0)</f>
        <v>0</v>
      </c>
      <c r="L3816">
        <f>IF(ISNUMBER(SEARCH(Table1[[#This Row],[their_ent_2]],Table1[[#This Row],[my_ent_2]])), 1, 0)</f>
        <v>0</v>
      </c>
    </row>
    <row r="3817" spans="1:12" hidden="1" x14ac:dyDescent="0.3">
      <c r="A3817" t="s">
        <v>9758</v>
      </c>
      <c r="B3817" t="s">
        <v>9759</v>
      </c>
      <c r="C3817" t="s">
        <v>9759</v>
      </c>
      <c r="D3817" t="s">
        <v>9760</v>
      </c>
      <c r="E3817" t="s">
        <v>9761</v>
      </c>
      <c r="F3817">
        <v>0</v>
      </c>
      <c r="G3817">
        <v>3815</v>
      </c>
      <c r="H3817">
        <f>IF(Table1[[#This Row],[my_ent_1]]=Table1[[#This Row],[their_ent_1]], 1, 0)</f>
        <v>1</v>
      </c>
      <c r="I3817">
        <f>IF(Table1[[#This Row],[my_ent_2]]=Table1[[#This Row],[their_ent_2]], 1, 0)</f>
        <v>0</v>
      </c>
      <c r="J3817">
        <f>IF(Table1[[#This Row],[same_1]]=1 &amp; Table1[[#This Row],[same_2]]=1, 1, 0)</f>
        <v>0</v>
      </c>
      <c r="K3817">
        <f>IF(ISNUMBER(SEARCH(Table1[[#This Row],[their_ent_1]],Table1[[#This Row],[my_ent_1]])), 1, 0)</f>
        <v>1</v>
      </c>
      <c r="L3817">
        <f>IF(ISNUMBER(SEARCH(Table1[[#This Row],[their_ent_2]],Table1[[#This Row],[my_ent_2]])), 1, 0)</f>
        <v>0</v>
      </c>
    </row>
    <row r="3818" spans="1:12" hidden="1" x14ac:dyDescent="0.3">
      <c r="A3818" t="s">
        <v>9762</v>
      </c>
      <c r="B3818" t="s">
        <v>1414</v>
      </c>
      <c r="C3818" t="s">
        <v>1215</v>
      </c>
      <c r="D3818" t="s">
        <v>9763</v>
      </c>
      <c r="E3818" t="s">
        <v>2704</v>
      </c>
      <c r="F3818">
        <v>0</v>
      </c>
      <c r="G3818">
        <v>3816</v>
      </c>
      <c r="H3818">
        <f>IF(Table1[[#This Row],[my_ent_1]]=Table1[[#This Row],[their_ent_1]], 1, 0)</f>
        <v>0</v>
      </c>
      <c r="I3818">
        <f>IF(Table1[[#This Row],[my_ent_2]]=Table1[[#This Row],[their_ent_2]], 1, 0)</f>
        <v>0</v>
      </c>
      <c r="J3818">
        <f>IF(Table1[[#This Row],[same_1]]=1 &amp; Table1[[#This Row],[same_2]]=1, 1, 0)</f>
        <v>0</v>
      </c>
      <c r="K3818">
        <f>IF(ISNUMBER(SEARCH(Table1[[#This Row],[their_ent_1]],Table1[[#This Row],[my_ent_1]])), 1, 0)</f>
        <v>0</v>
      </c>
      <c r="L3818">
        <f>IF(ISNUMBER(SEARCH(Table1[[#This Row],[their_ent_2]],Table1[[#This Row],[my_ent_2]])), 1, 0)</f>
        <v>0</v>
      </c>
    </row>
    <row r="3819" spans="1:12" hidden="1" x14ac:dyDescent="0.3">
      <c r="A3819" t="s">
        <v>9764</v>
      </c>
      <c r="B3819" t="s">
        <v>9765</v>
      </c>
      <c r="C3819" t="s">
        <v>9765</v>
      </c>
      <c r="D3819" t="s">
        <v>741</v>
      </c>
      <c r="E3819" t="s">
        <v>1114</v>
      </c>
      <c r="F3819">
        <v>0</v>
      </c>
      <c r="G3819">
        <v>3817</v>
      </c>
      <c r="H3819">
        <f>IF(Table1[[#This Row],[my_ent_1]]=Table1[[#This Row],[their_ent_1]], 1, 0)</f>
        <v>1</v>
      </c>
      <c r="I3819">
        <f>IF(Table1[[#This Row],[my_ent_2]]=Table1[[#This Row],[their_ent_2]], 1, 0)</f>
        <v>0</v>
      </c>
      <c r="J3819">
        <f>IF(Table1[[#This Row],[same_1]]=1 &amp; Table1[[#This Row],[same_2]]=1, 1, 0)</f>
        <v>0</v>
      </c>
      <c r="K3819">
        <f>IF(ISNUMBER(SEARCH(Table1[[#This Row],[their_ent_1]],Table1[[#This Row],[my_ent_1]])), 1, 0)</f>
        <v>1</v>
      </c>
      <c r="L3819">
        <f>IF(ISNUMBER(SEARCH(Table1[[#This Row],[their_ent_2]],Table1[[#This Row],[my_ent_2]])), 1, 0)</f>
        <v>0</v>
      </c>
    </row>
    <row r="3820" spans="1:12" hidden="1" x14ac:dyDescent="0.3">
      <c r="A3820" t="s">
        <v>9766</v>
      </c>
      <c r="B3820" t="s">
        <v>3588</v>
      </c>
      <c r="C3820" t="s">
        <v>9767</v>
      </c>
      <c r="D3820" t="s">
        <v>9768</v>
      </c>
      <c r="E3820" t="s">
        <v>1888</v>
      </c>
      <c r="F3820">
        <v>0</v>
      </c>
      <c r="G3820">
        <v>3818</v>
      </c>
      <c r="H3820">
        <f>IF(Table1[[#This Row],[my_ent_1]]=Table1[[#This Row],[their_ent_1]], 1, 0)</f>
        <v>0</v>
      </c>
      <c r="I3820">
        <f>IF(Table1[[#This Row],[my_ent_2]]=Table1[[#This Row],[their_ent_2]], 1, 0)</f>
        <v>0</v>
      </c>
      <c r="J3820">
        <f>IF(Table1[[#This Row],[same_1]]=1 &amp; Table1[[#This Row],[same_2]]=1, 1, 0)</f>
        <v>0</v>
      </c>
      <c r="K3820">
        <f>IF(ISNUMBER(SEARCH(Table1[[#This Row],[their_ent_1]],Table1[[#This Row],[my_ent_1]])), 1, 0)</f>
        <v>0</v>
      </c>
      <c r="L3820">
        <f>IF(ISNUMBER(SEARCH(Table1[[#This Row],[their_ent_2]],Table1[[#This Row],[my_ent_2]])), 1, 0)</f>
        <v>0</v>
      </c>
    </row>
    <row r="3821" spans="1:12" hidden="1" x14ac:dyDescent="0.3">
      <c r="A3821" t="s">
        <v>9769</v>
      </c>
      <c r="B3821" t="s">
        <v>654</v>
      </c>
      <c r="C3821" t="s">
        <v>654</v>
      </c>
      <c r="D3821" t="s">
        <v>1650</v>
      </c>
      <c r="E3821" t="s">
        <v>47</v>
      </c>
      <c r="F3821">
        <v>0</v>
      </c>
      <c r="G3821">
        <v>3819</v>
      </c>
      <c r="H3821">
        <f>IF(Table1[[#This Row],[my_ent_1]]=Table1[[#This Row],[their_ent_1]], 1, 0)</f>
        <v>1</v>
      </c>
      <c r="I3821">
        <f>IF(Table1[[#This Row],[my_ent_2]]=Table1[[#This Row],[their_ent_2]], 1, 0)</f>
        <v>0</v>
      </c>
      <c r="J3821">
        <f>IF(Table1[[#This Row],[same_1]]=1 &amp; Table1[[#This Row],[same_2]]=1, 1, 0)</f>
        <v>0</v>
      </c>
      <c r="K3821">
        <f>IF(ISNUMBER(SEARCH(Table1[[#This Row],[their_ent_1]],Table1[[#This Row],[my_ent_1]])), 1, 0)</f>
        <v>1</v>
      </c>
      <c r="L3821">
        <f>IF(ISNUMBER(SEARCH(Table1[[#This Row],[their_ent_2]],Table1[[#This Row],[my_ent_2]])), 1, 0)</f>
        <v>0</v>
      </c>
    </row>
    <row r="3822" spans="1:12" hidden="1" x14ac:dyDescent="0.3">
      <c r="A3822" t="s">
        <v>9770</v>
      </c>
      <c r="B3822" t="s">
        <v>9771</v>
      </c>
      <c r="C3822" t="s">
        <v>9772</v>
      </c>
      <c r="D3822" t="s">
        <v>9773</v>
      </c>
      <c r="E3822" t="s">
        <v>9774</v>
      </c>
      <c r="F3822">
        <v>0</v>
      </c>
      <c r="G3822">
        <v>3820</v>
      </c>
      <c r="H3822">
        <f>IF(Table1[[#This Row],[my_ent_1]]=Table1[[#This Row],[their_ent_1]], 1, 0)</f>
        <v>0</v>
      </c>
      <c r="I3822">
        <f>IF(Table1[[#This Row],[my_ent_2]]=Table1[[#This Row],[their_ent_2]], 1, 0)</f>
        <v>0</v>
      </c>
      <c r="J3822">
        <f>IF(Table1[[#This Row],[same_1]]=1 &amp; Table1[[#This Row],[same_2]]=1, 1, 0)</f>
        <v>0</v>
      </c>
      <c r="K3822">
        <f>IF(ISNUMBER(SEARCH(Table1[[#This Row],[their_ent_1]],Table1[[#This Row],[my_ent_1]])), 1, 0)</f>
        <v>0</v>
      </c>
      <c r="L3822">
        <f>IF(ISNUMBER(SEARCH(Table1[[#This Row],[their_ent_2]],Table1[[#This Row],[my_ent_2]])), 1, 0)</f>
        <v>0</v>
      </c>
    </row>
    <row r="3823" spans="1:12" hidden="1" x14ac:dyDescent="0.3">
      <c r="A3823" t="s">
        <v>9775</v>
      </c>
      <c r="B3823" t="s">
        <v>2257</v>
      </c>
      <c r="C3823" t="s">
        <v>2257</v>
      </c>
      <c r="D3823" t="s">
        <v>484</v>
      </c>
      <c r="E3823" t="s">
        <v>352</v>
      </c>
      <c r="F3823">
        <v>0</v>
      </c>
      <c r="G3823">
        <v>3821</v>
      </c>
      <c r="H3823">
        <f>IF(Table1[[#This Row],[my_ent_1]]=Table1[[#This Row],[their_ent_1]], 1, 0)</f>
        <v>1</v>
      </c>
      <c r="I3823">
        <f>IF(Table1[[#This Row],[my_ent_2]]=Table1[[#This Row],[their_ent_2]], 1, 0)</f>
        <v>0</v>
      </c>
      <c r="J3823">
        <f>IF(Table1[[#This Row],[same_1]]=1 &amp; Table1[[#This Row],[same_2]]=1, 1, 0)</f>
        <v>0</v>
      </c>
      <c r="K3823">
        <f>IF(ISNUMBER(SEARCH(Table1[[#This Row],[their_ent_1]],Table1[[#This Row],[my_ent_1]])), 1, 0)</f>
        <v>1</v>
      </c>
      <c r="L3823">
        <f>IF(ISNUMBER(SEARCH(Table1[[#This Row],[their_ent_2]],Table1[[#This Row],[my_ent_2]])), 1, 0)</f>
        <v>0</v>
      </c>
    </row>
    <row r="3824" spans="1:12" hidden="1" x14ac:dyDescent="0.3">
      <c r="A3824" t="s">
        <v>9776</v>
      </c>
      <c r="B3824" t="s">
        <v>143</v>
      </c>
      <c r="C3824" t="s">
        <v>7304</v>
      </c>
      <c r="D3824" t="s">
        <v>143</v>
      </c>
      <c r="E3824" t="s">
        <v>9777</v>
      </c>
      <c r="F3824">
        <v>0</v>
      </c>
      <c r="G3824">
        <v>3822</v>
      </c>
      <c r="H3824">
        <f>IF(Table1[[#This Row],[my_ent_1]]=Table1[[#This Row],[their_ent_1]], 1, 0)</f>
        <v>0</v>
      </c>
      <c r="I3824">
        <f>IF(Table1[[#This Row],[my_ent_2]]=Table1[[#This Row],[their_ent_2]], 1, 0)</f>
        <v>0</v>
      </c>
      <c r="J3824">
        <f>IF(Table1[[#This Row],[same_1]]=1 &amp; Table1[[#This Row],[same_2]]=1, 1, 0)</f>
        <v>0</v>
      </c>
      <c r="K3824">
        <f>IF(ISNUMBER(SEARCH(Table1[[#This Row],[their_ent_1]],Table1[[#This Row],[my_ent_1]])), 1, 0)</f>
        <v>0</v>
      </c>
      <c r="L3824">
        <f>IF(ISNUMBER(SEARCH(Table1[[#This Row],[their_ent_2]],Table1[[#This Row],[my_ent_2]])), 1, 0)</f>
        <v>0</v>
      </c>
    </row>
    <row r="3825" spans="1:12" hidden="1" x14ac:dyDescent="0.3">
      <c r="A3825" t="s">
        <v>9778</v>
      </c>
      <c r="B3825" t="s">
        <v>9779</v>
      </c>
      <c r="C3825" t="s">
        <v>9780</v>
      </c>
      <c r="D3825" t="s">
        <v>2504</v>
      </c>
      <c r="E3825" t="s">
        <v>7670</v>
      </c>
      <c r="F3825">
        <v>0</v>
      </c>
      <c r="G3825">
        <v>3823</v>
      </c>
      <c r="H3825">
        <f>IF(Table1[[#This Row],[my_ent_1]]=Table1[[#This Row],[their_ent_1]], 1, 0)</f>
        <v>0</v>
      </c>
      <c r="I3825">
        <f>IF(Table1[[#This Row],[my_ent_2]]=Table1[[#This Row],[their_ent_2]], 1, 0)</f>
        <v>0</v>
      </c>
      <c r="J3825">
        <f>IF(Table1[[#This Row],[same_1]]=1 &amp; Table1[[#This Row],[same_2]]=1, 1, 0)</f>
        <v>0</v>
      </c>
      <c r="K3825">
        <f>IF(ISNUMBER(SEARCH(Table1[[#This Row],[their_ent_1]],Table1[[#This Row],[my_ent_1]])), 1, 0)</f>
        <v>0</v>
      </c>
      <c r="L3825">
        <f>IF(ISNUMBER(SEARCH(Table1[[#This Row],[their_ent_2]],Table1[[#This Row],[my_ent_2]])), 1, 0)</f>
        <v>0</v>
      </c>
    </row>
    <row r="3826" spans="1:12" hidden="1" x14ac:dyDescent="0.3">
      <c r="A3826" t="s">
        <v>9781</v>
      </c>
      <c r="B3826" t="s">
        <v>9782</v>
      </c>
      <c r="C3826" t="s">
        <v>9783</v>
      </c>
      <c r="D3826" t="s">
        <v>9784</v>
      </c>
      <c r="E3826" t="s">
        <v>9782</v>
      </c>
      <c r="F3826">
        <v>0</v>
      </c>
      <c r="G3826">
        <v>3824</v>
      </c>
      <c r="H3826">
        <f>IF(Table1[[#This Row],[my_ent_1]]=Table1[[#This Row],[their_ent_1]], 1, 0)</f>
        <v>0</v>
      </c>
      <c r="I3826">
        <f>IF(Table1[[#This Row],[my_ent_2]]=Table1[[#This Row],[their_ent_2]], 1, 0)</f>
        <v>0</v>
      </c>
      <c r="J3826">
        <f>IF(Table1[[#This Row],[same_1]]=1 &amp; Table1[[#This Row],[same_2]]=1, 1, 0)</f>
        <v>0</v>
      </c>
      <c r="K3826">
        <f>IF(ISNUMBER(SEARCH(Table1[[#This Row],[their_ent_1]],Table1[[#This Row],[my_ent_1]])), 1, 0)</f>
        <v>0</v>
      </c>
      <c r="L3826">
        <f>IF(ISNUMBER(SEARCH(Table1[[#This Row],[their_ent_2]],Table1[[#This Row],[my_ent_2]])), 1, 0)</f>
        <v>0</v>
      </c>
    </row>
    <row r="3827" spans="1:12" hidden="1" x14ac:dyDescent="0.3">
      <c r="A3827" t="s">
        <v>9785</v>
      </c>
      <c r="B3827" t="s">
        <v>614</v>
      </c>
      <c r="C3827" t="s">
        <v>2475</v>
      </c>
      <c r="D3827" t="s">
        <v>2475</v>
      </c>
      <c r="E3827" t="s">
        <v>9786</v>
      </c>
      <c r="F3827">
        <v>0</v>
      </c>
      <c r="G3827">
        <v>3825</v>
      </c>
      <c r="H3827">
        <f>IF(Table1[[#This Row],[my_ent_1]]=Table1[[#This Row],[their_ent_1]], 1, 0)</f>
        <v>0</v>
      </c>
      <c r="I3827">
        <f>IF(Table1[[#This Row],[my_ent_2]]=Table1[[#This Row],[their_ent_2]], 1, 0)</f>
        <v>0</v>
      </c>
      <c r="J3827">
        <f>IF(Table1[[#This Row],[same_1]]=1 &amp; Table1[[#This Row],[same_2]]=1, 1, 0)</f>
        <v>0</v>
      </c>
      <c r="K3827">
        <f>IF(ISNUMBER(SEARCH(Table1[[#This Row],[their_ent_1]],Table1[[#This Row],[my_ent_1]])), 1, 0)</f>
        <v>0</v>
      </c>
      <c r="L3827">
        <f>IF(ISNUMBER(SEARCH(Table1[[#This Row],[their_ent_2]],Table1[[#This Row],[my_ent_2]])), 1, 0)</f>
        <v>0</v>
      </c>
    </row>
    <row r="3828" spans="1:12" hidden="1" x14ac:dyDescent="0.3">
      <c r="A3828" t="s">
        <v>9787</v>
      </c>
      <c r="B3828" t="s">
        <v>9788</v>
      </c>
      <c r="C3828" t="s">
        <v>6183</v>
      </c>
      <c r="D3828" t="s">
        <v>9789</v>
      </c>
      <c r="E3828" t="s">
        <v>1010</v>
      </c>
      <c r="F3828">
        <v>0</v>
      </c>
      <c r="G3828">
        <v>3826</v>
      </c>
      <c r="H3828">
        <f>IF(Table1[[#This Row],[my_ent_1]]=Table1[[#This Row],[their_ent_1]], 1, 0)</f>
        <v>0</v>
      </c>
      <c r="I3828">
        <f>IF(Table1[[#This Row],[my_ent_2]]=Table1[[#This Row],[their_ent_2]], 1, 0)</f>
        <v>0</v>
      </c>
      <c r="J3828">
        <f>IF(Table1[[#This Row],[same_1]]=1 &amp; Table1[[#This Row],[same_2]]=1, 1, 0)</f>
        <v>0</v>
      </c>
      <c r="K3828">
        <f>IF(ISNUMBER(SEARCH(Table1[[#This Row],[their_ent_1]],Table1[[#This Row],[my_ent_1]])), 1, 0)</f>
        <v>0</v>
      </c>
      <c r="L3828">
        <f>IF(ISNUMBER(SEARCH(Table1[[#This Row],[their_ent_2]],Table1[[#This Row],[my_ent_2]])), 1, 0)</f>
        <v>0</v>
      </c>
    </row>
    <row r="3829" spans="1:12" hidden="1" x14ac:dyDescent="0.3">
      <c r="A3829" t="s">
        <v>9790</v>
      </c>
      <c r="B3829" t="s">
        <v>26</v>
      </c>
      <c r="C3829" t="s">
        <v>9791</v>
      </c>
      <c r="D3829" t="s">
        <v>12</v>
      </c>
      <c r="E3829" t="s">
        <v>12</v>
      </c>
      <c r="F3829">
        <v>0</v>
      </c>
      <c r="G3829">
        <v>3827</v>
      </c>
      <c r="H3829">
        <f>IF(Table1[[#This Row],[my_ent_1]]=Table1[[#This Row],[their_ent_1]], 1, 0)</f>
        <v>0</v>
      </c>
      <c r="I3829">
        <f>IF(Table1[[#This Row],[my_ent_2]]=Table1[[#This Row],[their_ent_2]], 1, 0)</f>
        <v>1</v>
      </c>
      <c r="J3829">
        <f>IF(Table1[[#This Row],[same_1]]=1 &amp; Table1[[#This Row],[same_2]]=1, 1, 0)</f>
        <v>0</v>
      </c>
      <c r="K3829">
        <f>IF(ISNUMBER(SEARCH(Table1[[#This Row],[their_ent_1]],Table1[[#This Row],[my_ent_1]])), 1, 0)</f>
        <v>0</v>
      </c>
      <c r="L3829">
        <f>IF(ISNUMBER(SEARCH(Table1[[#This Row],[their_ent_2]],Table1[[#This Row],[my_ent_2]])), 1, 0)</f>
        <v>1</v>
      </c>
    </row>
    <row r="3830" spans="1:12" hidden="1" x14ac:dyDescent="0.3">
      <c r="A3830" t="s">
        <v>9792</v>
      </c>
      <c r="B3830" t="s">
        <v>9793</v>
      </c>
      <c r="C3830" t="s">
        <v>370</v>
      </c>
      <c r="D3830" t="s">
        <v>9794</v>
      </c>
      <c r="E3830" t="s">
        <v>9793</v>
      </c>
      <c r="F3830">
        <v>0</v>
      </c>
      <c r="G3830">
        <v>3828</v>
      </c>
      <c r="H3830">
        <f>IF(Table1[[#This Row],[my_ent_1]]=Table1[[#This Row],[their_ent_1]], 1, 0)</f>
        <v>0</v>
      </c>
      <c r="I3830">
        <f>IF(Table1[[#This Row],[my_ent_2]]=Table1[[#This Row],[their_ent_2]], 1, 0)</f>
        <v>0</v>
      </c>
      <c r="J3830">
        <f>IF(Table1[[#This Row],[same_1]]=1 &amp; Table1[[#This Row],[same_2]]=1, 1, 0)</f>
        <v>0</v>
      </c>
      <c r="K3830">
        <f>IF(ISNUMBER(SEARCH(Table1[[#This Row],[their_ent_1]],Table1[[#This Row],[my_ent_1]])), 1, 0)</f>
        <v>0</v>
      </c>
      <c r="L3830">
        <f>IF(ISNUMBER(SEARCH(Table1[[#This Row],[their_ent_2]],Table1[[#This Row],[my_ent_2]])), 1, 0)</f>
        <v>0</v>
      </c>
    </row>
    <row r="3831" spans="1:12" hidden="1" x14ac:dyDescent="0.3">
      <c r="A3831" t="s">
        <v>9795</v>
      </c>
      <c r="B3831" t="s">
        <v>9796</v>
      </c>
      <c r="C3831" t="s">
        <v>9797</v>
      </c>
      <c r="D3831" t="s">
        <v>9797</v>
      </c>
      <c r="E3831" t="s">
        <v>2276</v>
      </c>
      <c r="F3831">
        <v>0</v>
      </c>
      <c r="G3831">
        <v>3829</v>
      </c>
      <c r="H3831">
        <f>IF(Table1[[#This Row],[my_ent_1]]=Table1[[#This Row],[their_ent_1]], 1, 0)</f>
        <v>0</v>
      </c>
      <c r="I3831">
        <f>IF(Table1[[#This Row],[my_ent_2]]=Table1[[#This Row],[their_ent_2]], 1, 0)</f>
        <v>0</v>
      </c>
      <c r="J3831">
        <f>IF(Table1[[#This Row],[same_1]]=1 &amp; Table1[[#This Row],[same_2]]=1, 1, 0)</f>
        <v>0</v>
      </c>
      <c r="K3831">
        <f>IF(ISNUMBER(SEARCH(Table1[[#This Row],[their_ent_1]],Table1[[#This Row],[my_ent_1]])), 1, 0)</f>
        <v>0</v>
      </c>
      <c r="L3831">
        <f>IF(ISNUMBER(SEARCH(Table1[[#This Row],[their_ent_2]],Table1[[#This Row],[my_ent_2]])), 1, 0)</f>
        <v>0</v>
      </c>
    </row>
    <row r="3832" spans="1:12" hidden="1" x14ac:dyDescent="0.3">
      <c r="A3832" t="s">
        <v>9798</v>
      </c>
      <c r="B3832" t="s">
        <v>9799</v>
      </c>
      <c r="C3832" t="s">
        <v>9800</v>
      </c>
      <c r="D3832" t="s">
        <v>9800</v>
      </c>
      <c r="E3832" t="s">
        <v>1973</v>
      </c>
      <c r="F3832">
        <v>0</v>
      </c>
      <c r="G3832">
        <v>3830</v>
      </c>
      <c r="H3832">
        <f>IF(Table1[[#This Row],[my_ent_1]]=Table1[[#This Row],[their_ent_1]], 1, 0)</f>
        <v>0</v>
      </c>
      <c r="I3832">
        <f>IF(Table1[[#This Row],[my_ent_2]]=Table1[[#This Row],[their_ent_2]], 1, 0)</f>
        <v>0</v>
      </c>
      <c r="J3832">
        <f>IF(Table1[[#This Row],[same_1]]=1 &amp; Table1[[#This Row],[same_2]]=1, 1, 0)</f>
        <v>0</v>
      </c>
      <c r="K3832">
        <f>IF(ISNUMBER(SEARCH(Table1[[#This Row],[their_ent_1]],Table1[[#This Row],[my_ent_1]])), 1, 0)</f>
        <v>0</v>
      </c>
      <c r="L3832">
        <f>IF(ISNUMBER(SEARCH(Table1[[#This Row],[their_ent_2]],Table1[[#This Row],[my_ent_2]])), 1, 0)</f>
        <v>0</v>
      </c>
    </row>
    <row r="3833" spans="1:12" hidden="1" x14ac:dyDescent="0.3">
      <c r="A3833" t="s">
        <v>9801</v>
      </c>
      <c r="B3833" t="s">
        <v>277</v>
      </c>
      <c r="C3833" t="s">
        <v>170</v>
      </c>
      <c r="D3833" t="s">
        <v>170</v>
      </c>
      <c r="E3833" t="s">
        <v>9802</v>
      </c>
      <c r="F3833">
        <v>0</v>
      </c>
      <c r="G3833">
        <v>3831</v>
      </c>
      <c r="H3833">
        <f>IF(Table1[[#This Row],[my_ent_1]]=Table1[[#This Row],[their_ent_1]], 1, 0)</f>
        <v>0</v>
      </c>
      <c r="I3833">
        <f>IF(Table1[[#This Row],[my_ent_2]]=Table1[[#This Row],[their_ent_2]], 1, 0)</f>
        <v>0</v>
      </c>
      <c r="J3833">
        <f>IF(Table1[[#This Row],[same_1]]=1 &amp; Table1[[#This Row],[same_2]]=1, 1, 0)</f>
        <v>0</v>
      </c>
      <c r="K3833">
        <f>IF(ISNUMBER(SEARCH(Table1[[#This Row],[their_ent_1]],Table1[[#This Row],[my_ent_1]])), 1, 0)</f>
        <v>0</v>
      </c>
      <c r="L3833">
        <f>IF(ISNUMBER(SEARCH(Table1[[#This Row],[their_ent_2]],Table1[[#This Row],[my_ent_2]])), 1, 0)</f>
        <v>0</v>
      </c>
    </row>
    <row r="3834" spans="1:12" hidden="1" x14ac:dyDescent="0.3">
      <c r="A3834" t="s">
        <v>9803</v>
      </c>
      <c r="B3834" t="s">
        <v>9804</v>
      </c>
      <c r="C3834" t="s">
        <v>9804</v>
      </c>
      <c r="D3834" t="s">
        <v>9805</v>
      </c>
      <c r="E3834" t="s">
        <v>7778</v>
      </c>
      <c r="F3834">
        <v>0</v>
      </c>
      <c r="G3834">
        <v>3832</v>
      </c>
      <c r="H3834">
        <f>IF(Table1[[#This Row],[my_ent_1]]=Table1[[#This Row],[their_ent_1]], 1, 0)</f>
        <v>1</v>
      </c>
      <c r="I3834">
        <f>IF(Table1[[#This Row],[my_ent_2]]=Table1[[#This Row],[their_ent_2]], 1, 0)</f>
        <v>0</v>
      </c>
      <c r="J3834">
        <f>IF(Table1[[#This Row],[same_1]]=1 &amp; Table1[[#This Row],[same_2]]=1, 1, 0)</f>
        <v>0</v>
      </c>
      <c r="K3834">
        <f>IF(ISNUMBER(SEARCH(Table1[[#This Row],[their_ent_1]],Table1[[#This Row],[my_ent_1]])), 1, 0)</f>
        <v>1</v>
      </c>
      <c r="L3834">
        <f>IF(ISNUMBER(SEARCH(Table1[[#This Row],[their_ent_2]],Table1[[#This Row],[my_ent_2]])), 1, 0)</f>
        <v>0</v>
      </c>
    </row>
    <row r="3835" spans="1:12" hidden="1" x14ac:dyDescent="0.3">
      <c r="A3835" t="s">
        <v>9806</v>
      </c>
      <c r="B3835" t="s">
        <v>9807</v>
      </c>
      <c r="C3835" t="s">
        <v>9807</v>
      </c>
      <c r="D3835" t="s">
        <v>9808</v>
      </c>
      <c r="E3835" t="s">
        <v>9809</v>
      </c>
      <c r="F3835">
        <v>0</v>
      </c>
      <c r="G3835">
        <v>3833</v>
      </c>
      <c r="H3835">
        <f>IF(Table1[[#This Row],[my_ent_1]]=Table1[[#This Row],[their_ent_1]], 1, 0)</f>
        <v>1</v>
      </c>
      <c r="I3835">
        <f>IF(Table1[[#This Row],[my_ent_2]]=Table1[[#This Row],[their_ent_2]], 1, 0)</f>
        <v>0</v>
      </c>
      <c r="J3835">
        <f>IF(Table1[[#This Row],[same_1]]=1 &amp; Table1[[#This Row],[same_2]]=1, 1, 0)</f>
        <v>0</v>
      </c>
      <c r="K3835">
        <f>IF(ISNUMBER(SEARCH(Table1[[#This Row],[their_ent_1]],Table1[[#This Row],[my_ent_1]])), 1, 0)</f>
        <v>1</v>
      </c>
      <c r="L3835">
        <f>IF(ISNUMBER(SEARCH(Table1[[#This Row],[their_ent_2]],Table1[[#This Row],[my_ent_2]])), 1, 0)</f>
        <v>0</v>
      </c>
    </row>
    <row r="3836" spans="1:12" hidden="1" x14ac:dyDescent="0.3">
      <c r="A3836" t="s">
        <v>9810</v>
      </c>
      <c r="B3836" t="s">
        <v>9098</v>
      </c>
      <c r="C3836" t="s">
        <v>3134</v>
      </c>
      <c r="D3836" t="s">
        <v>5301</v>
      </c>
      <c r="E3836" t="s">
        <v>2540</v>
      </c>
      <c r="F3836">
        <v>0</v>
      </c>
      <c r="G3836">
        <v>3834</v>
      </c>
      <c r="H3836">
        <f>IF(Table1[[#This Row],[my_ent_1]]=Table1[[#This Row],[their_ent_1]], 1, 0)</f>
        <v>0</v>
      </c>
      <c r="I3836">
        <f>IF(Table1[[#This Row],[my_ent_2]]=Table1[[#This Row],[their_ent_2]], 1, 0)</f>
        <v>0</v>
      </c>
      <c r="J3836">
        <f>IF(Table1[[#This Row],[same_1]]=1 &amp; Table1[[#This Row],[same_2]]=1, 1, 0)</f>
        <v>0</v>
      </c>
      <c r="K3836">
        <f>IF(ISNUMBER(SEARCH(Table1[[#This Row],[their_ent_1]],Table1[[#This Row],[my_ent_1]])), 1, 0)</f>
        <v>0</v>
      </c>
      <c r="L3836">
        <f>IF(ISNUMBER(SEARCH(Table1[[#This Row],[their_ent_2]],Table1[[#This Row],[my_ent_2]])), 1, 0)</f>
        <v>0</v>
      </c>
    </row>
    <row r="3837" spans="1:12" hidden="1" x14ac:dyDescent="0.3">
      <c r="A3837" t="s">
        <v>9811</v>
      </c>
      <c r="B3837" t="s">
        <v>9812</v>
      </c>
      <c r="C3837" t="s">
        <v>8048</v>
      </c>
      <c r="D3837" t="s">
        <v>17</v>
      </c>
      <c r="E3837" t="s">
        <v>9813</v>
      </c>
      <c r="F3837">
        <v>0</v>
      </c>
      <c r="G3837">
        <v>3835</v>
      </c>
      <c r="H3837">
        <f>IF(Table1[[#This Row],[my_ent_1]]=Table1[[#This Row],[their_ent_1]], 1, 0)</f>
        <v>0</v>
      </c>
      <c r="I3837">
        <f>IF(Table1[[#This Row],[my_ent_2]]=Table1[[#This Row],[their_ent_2]], 1, 0)</f>
        <v>0</v>
      </c>
      <c r="J3837">
        <f>IF(Table1[[#This Row],[same_1]]=1 &amp; Table1[[#This Row],[same_2]]=1, 1, 0)</f>
        <v>0</v>
      </c>
      <c r="K3837">
        <f>IF(ISNUMBER(SEARCH(Table1[[#This Row],[their_ent_1]],Table1[[#This Row],[my_ent_1]])), 1, 0)</f>
        <v>0</v>
      </c>
      <c r="L3837">
        <f>IF(ISNUMBER(SEARCH(Table1[[#This Row],[their_ent_2]],Table1[[#This Row],[my_ent_2]])), 1, 0)</f>
        <v>0</v>
      </c>
    </row>
    <row r="3838" spans="1:12" x14ac:dyDescent="0.3">
      <c r="A3838" t="s">
        <v>9814</v>
      </c>
      <c r="B3838" t="s">
        <v>57</v>
      </c>
      <c r="C3838" t="s">
        <v>36</v>
      </c>
      <c r="D3838" t="s">
        <v>390</v>
      </c>
      <c r="E3838" t="s">
        <v>390</v>
      </c>
      <c r="F3838">
        <v>0</v>
      </c>
      <c r="G3838">
        <v>3836</v>
      </c>
      <c r="H3838">
        <f>IF(Table1[[#This Row],[my_ent_1]]=Table1[[#This Row],[their_ent_1]], 1, 0)</f>
        <v>0</v>
      </c>
      <c r="I3838">
        <f>IF(Table1[[#This Row],[my_ent_2]]=Table1[[#This Row],[their_ent_2]], 1, 0)</f>
        <v>1</v>
      </c>
      <c r="J3838">
        <f>IF(Table1[[#This Row],[same_1]]=1 &amp; Table1[[#This Row],[same_2]]=1, 1, 0)</f>
        <v>0</v>
      </c>
      <c r="K3838">
        <f>IF(ISNUMBER(SEARCH(Table1[[#This Row],[their_ent_1]],Table1[[#This Row],[my_ent_1]])), 1, 0)</f>
        <v>1</v>
      </c>
      <c r="L3838">
        <f>IF(ISNUMBER(SEARCH(Table1[[#This Row],[their_ent_2]],Table1[[#This Row],[my_ent_2]])), 1, 0)</f>
        <v>1</v>
      </c>
    </row>
    <row r="3839" spans="1:12" hidden="1" x14ac:dyDescent="0.3">
      <c r="A3839" t="s">
        <v>9815</v>
      </c>
      <c r="B3839" t="s">
        <v>117</v>
      </c>
      <c r="C3839" t="s">
        <v>2763</v>
      </c>
      <c r="D3839" t="s">
        <v>1817</v>
      </c>
      <c r="E3839" t="s">
        <v>1627</v>
      </c>
      <c r="F3839">
        <v>0</v>
      </c>
      <c r="G3839">
        <v>3837</v>
      </c>
      <c r="H3839">
        <f>IF(Table1[[#This Row],[my_ent_1]]=Table1[[#This Row],[their_ent_1]], 1, 0)</f>
        <v>0</v>
      </c>
      <c r="I3839">
        <f>IF(Table1[[#This Row],[my_ent_2]]=Table1[[#This Row],[their_ent_2]], 1, 0)</f>
        <v>0</v>
      </c>
      <c r="J3839">
        <f>IF(Table1[[#This Row],[same_1]]=1 &amp; Table1[[#This Row],[same_2]]=1, 1, 0)</f>
        <v>0</v>
      </c>
      <c r="K3839">
        <f>IF(ISNUMBER(SEARCH(Table1[[#This Row],[their_ent_1]],Table1[[#This Row],[my_ent_1]])), 1, 0)</f>
        <v>0</v>
      </c>
      <c r="L3839">
        <f>IF(ISNUMBER(SEARCH(Table1[[#This Row],[their_ent_2]],Table1[[#This Row],[my_ent_2]])), 1, 0)</f>
        <v>0</v>
      </c>
    </row>
    <row r="3840" spans="1:12" hidden="1" x14ac:dyDescent="0.3">
      <c r="A3840" t="s">
        <v>2820</v>
      </c>
      <c r="B3840" t="s">
        <v>12</v>
      </c>
      <c r="C3840" t="s">
        <v>12</v>
      </c>
      <c r="D3840" t="s">
        <v>473</v>
      </c>
      <c r="E3840" t="s">
        <v>1089</v>
      </c>
      <c r="F3840">
        <v>0</v>
      </c>
      <c r="G3840">
        <v>3838</v>
      </c>
      <c r="H3840">
        <f>IF(Table1[[#This Row],[my_ent_1]]=Table1[[#This Row],[their_ent_1]], 1, 0)</f>
        <v>1</v>
      </c>
      <c r="I3840">
        <f>IF(Table1[[#This Row],[my_ent_2]]=Table1[[#This Row],[their_ent_2]], 1, 0)</f>
        <v>0</v>
      </c>
      <c r="J3840">
        <f>IF(Table1[[#This Row],[same_1]]=1 &amp; Table1[[#This Row],[same_2]]=1, 1, 0)</f>
        <v>0</v>
      </c>
      <c r="K3840">
        <f>IF(ISNUMBER(SEARCH(Table1[[#This Row],[their_ent_1]],Table1[[#This Row],[my_ent_1]])), 1, 0)</f>
        <v>1</v>
      </c>
      <c r="L3840">
        <f>IF(ISNUMBER(SEARCH(Table1[[#This Row],[their_ent_2]],Table1[[#This Row],[my_ent_2]])), 1, 0)</f>
        <v>0</v>
      </c>
    </row>
    <row r="3841" spans="1:12" hidden="1" x14ac:dyDescent="0.3">
      <c r="A3841" t="s">
        <v>9816</v>
      </c>
      <c r="B3841" t="s">
        <v>9817</v>
      </c>
      <c r="C3841" t="s">
        <v>3207</v>
      </c>
      <c r="D3841" t="s">
        <v>9818</v>
      </c>
      <c r="E3841" t="s">
        <v>9819</v>
      </c>
      <c r="F3841">
        <v>0</v>
      </c>
      <c r="G3841">
        <v>3839</v>
      </c>
      <c r="H3841">
        <f>IF(Table1[[#This Row],[my_ent_1]]=Table1[[#This Row],[their_ent_1]], 1, 0)</f>
        <v>0</v>
      </c>
      <c r="I3841">
        <f>IF(Table1[[#This Row],[my_ent_2]]=Table1[[#This Row],[their_ent_2]], 1, 0)</f>
        <v>0</v>
      </c>
      <c r="J3841">
        <f>IF(Table1[[#This Row],[same_1]]=1 &amp; Table1[[#This Row],[same_2]]=1, 1, 0)</f>
        <v>0</v>
      </c>
      <c r="K3841">
        <f>IF(ISNUMBER(SEARCH(Table1[[#This Row],[their_ent_1]],Table1[[#This Row],[my_ent_1]])), 1, 0)</f>
        <v>0</v>
      </c>
      <c r="L3841">
        <f>IF(ISNUMBER(SEARCH(Table1[[#This Row],[their_ent_2]],Table1[[#This Row],[my_ent_2]])), 1, 0)</f>
        <v>0</v>
      </c>
    </row>
    <row r="3842" spans="1:12" hidden="1" x14ac:dyDescent="0.3">
      <c r="A3842" t="s">
        <v>9820</v>
      </c>
      <c r="B3842" t="s">
        <v>9821</v>
      </c>
      <c r="C3842" t="s">
        <v>22</v>
      </c>
      <c r="D3842" t="s">
        <v>64</v>
      </c>
      <c r="E3842" t="s">
        <v>255</v>
      </c>
      <c r="F3842">
        <v>0</v>
      </c>
      <c r="G3842">
        <v>3840</v>
      </c>
      <c r="H3842">
        <f>IF(Table1[[#This Row],[my_ent_1]]=Table1[[#This Row],[their_ent_1]], 1, 0)</f>
        <v>0</v>
      </c>
      <c r="I3842">
        <f>IF(Table1[[#This Row],[my_ent_2]]=Table1[[#This Row],[their_ent_2]], 1, 0)</f>
        <v>0</v>
      </c>
      <c r="J3842">
        <f>IF(Table1[[#This Row],[same_1]]=1 &amp; Table1[[#This Row],[same_2]]=1, 1, 0)</f>
        <v>0</v>
      </c>
      <c r="K3842">
        <f>IF(ISNUMBER(SEARCH(Table1[[#This Row],[their_ent_1]],Table1[[#This Row],[my_ent_1]])), 1, 0)</f>
        <v>1</v>
      </c>
      <c r="L3842">
        <f>IF(ISNUMBER(SEARCH(Table1[[#This Row],[their_ent_2]],Table1[[#This Row],[my_ent_2]])), 1, 0)</f>
        <v>0</v>
      </c>
    </row>
    <row r="3843" spans="1:12" hidden="1" x14ac:dyDescent="0.3">
      <c r="A3843" t="s">
        <v>9822</v>
      </c>
      <c r="B3843" t="s">
        <v>9823</v>
      </c>
      <c r="C3843" t="s">
        <v>9823</v>
      </c>
      <c r="D3843" t="s">
        <v>9824</v>
      </c>
      <c r="E3843" t="s">
        <v>9825</v>
      </c>
      <c r="F3843">
        <v>0</v>
      </c>
      <c r="G3843">
        <v>3841</v>
      </c>
      <c r="H3843">
        <f>IF(Table1[[#This Row],[my_ent_1]]=Table1[[#This Row],[their_ent_1]], 1, 0)</f>
        <v>1</v>
      </c>
      <c r="I3843">
        <f>IF(Table1[[#This Row],[my_ent_2]]=Table1[[#This Row],[their_ent_2]], 1, 0)</f>
        <v>0</v>
      </c>
      <c r="J3843">
        <f>IF(Table1[[#This Row],[same_1]]=1 &amp; Table1[[#This Row],[same_2]]=1, 1, 0)</f>
        <v>0</v>
      </c>
      <c r="K3843">
        <f>IF(ISNUMBER(SEARCH(Table1[[#This Row],[their_ent_1]],Table1[[#This Row],[my_ent_1]])), 1, 0)</f>
        <v>1</v>
      </c>
      <c r="L3843">
        <f>IF(ISNUMBER(SEARCH(Table1[[#This Row],[their_ent_2]],Table1[[#This Row],[my_ent_2]])), 1, 0)</f>
        <v>0</v>
      </c>
    </row>
    <row r="3844" spans="1:12" hidden="1" x14ac:dyDescent="0.3">
      <c r="A3844" t="s">
        <v>9826</v>
      </c>
      <c r="B3844" t="s">
        <v>47</v>
      </c>
      <c r="C3844" t="s">
        <v>36</v>
      </c>
      <c r="D3844" t="s">
        <v>5383</v>
      </c>
      <c r="E3844" t="s">
        <v>47</v>
      </c>
      <c r="F3844">
        <v>0</v>
      </c>
      <c r="G3844">
        <v>3842</v>
      </c>
      <c r="H3844">
        <f>IF(Table1[[#This Row],[my_ent_1]]=Table1[[#This Row],[their_ent_1]], 1, 0)</f>
        <v>0</v>
      </c>
      <c r="I3844">
        <f>IF(Table1[[#This Row],[my_ent_2]]=Table1[[#This Row],[their_ent_2]], 1, 0)</f>
        <v>0</v>
      </c>
      <c r="J3844">
        <f>IF(Table1[[#This Row],[same_1]]=1 &amp; Table1[[#This Row],[same_2]]=1, 1, 0)</f>
        <v>0</v>
      </c>
      <c r="K3844">
        <f>IF(ISNUMBER(SEARCH(Table1[[#This Row],[their_ent_1]],Table1[[#This Row],[my_ent_1]])), 1, 0)</f>
        <v>0</v>
      </c>
      <c r="L3844">
        <f>IF(ISNUMBER(SEARCH(Table1[[#This Row],[their_ent_2]],Table1[[#This Row],[my_ent_2]])), 1, 0)</f>
        <v>0</v>
      </c>
    </row>
    <row r="3845" spans="1:12" hidden="1" x14ac:dyDescent="0.3">
      <c r="A3845" t="s">
        <v>9827</v>
      </c>
      <c r="B3845" t="s">
        <v>9828</v>
      </c>
      <c r="C3845" t="s">
        <v>9828</v>
      </c>
      <c r="D3845" t="s">
        <v>6131</v>
      </c>
      <c r="E3845" t="s">
        <v>3417</v>
      </c>
      <c r="F3845">
        <v>0</v>
      </c>
      <c r="G3845">
        <v>3843</v>
      </c>
      <c r="H3845">
        <f>IF(Table1[[#This Row],[my_ent_1]]=Table1[[#This Row],[their_ent_1]], 1, 0)</f>
        <v>1</v>
      </c>
      <c r="I3845">
        <f>IF(Table1[[#This Row],[my_ent_2]]=Table1[[#This Row],[their_ent_2]], 1, 0)</f>
        <v>0</v>
      </c>
      <c r="J3845">
        <f>IF(Table1[[#This Row],[same_1]]=1 &amp; Table1[[#This Row],[same_2]]=1, 1, 0)</f>
        <v>0</v>
      </c>
      <c r="K3845">
        <f>IF(ISNUMBER(SEARCH(Table1[[#This Row],[their_ent_1]],Table1[[#This Row],[my_ent_1]])), 1, 0)</f>
        <v>1</v>
      </c>
      <c r="L3845">
        <f>IF(ISNUMBER(SEARCH(Table1[[#This Row],[their_ent_2]],Table1[[#This Row],[my_ent_2]])), 1, 0)</f>
        <v>0</v>
      </c>
    </row>
    <row r="3846" spans="1:12" hidden="1" x14ac:dyDescent="0.3">
      <c r="A3846" t="s">
        <v>66</v>
      </c>
      <c r="B3846" t="s">
        <v>12</v>
      </c>
      <c r="C3846" t="s">
        <v>67</v>
      </c>
      <c r="D3846" t="s">
        <v>68</v>
      </c>
      <c r="E3846" t="s">
        <v>69</v>
      </c>
      <c r="F3846">
        <v>0</v>
      </c>
      <c r="G3846">
        <v>3844</v>
      </c>
      <c r="H3846">
        <f>IF(Table1[[#This Row],[my_ent_1]]=Table1[[#This Row],[their_ent_1]], 1, 0)</f>
        <v>0</v>
      </c>
      <c r="I3846">
        <f>IF(Table1[[#This Row],[my_ent_2]]=Table1[[#This Row],[their_ent_2]], 1, 0)</f>
        <v>0</v>
      </c>
      <c r="J3846">
        <f>IF(Table1[[#This Row],[same_1]]=1 &amp; Table1[[#This Row],[same_2]]=1, 1, 0)</f>
        <v>0</v>
      </c>
      <c r="K3846">
        <f>IF(ISNUMBER(SEARCH(Table1[[#This Row],[their_ent_1]],Table1[[#This Row],[my_ent_1]])), 1, 0)</f>
        <v>0</v>
      </c>
      <c r="L3846">
        <f>IF(ISNUMBER(SEARCH(Table1[[#This Row],[their_ent_2]],Table1[[#This Row],[my_ent_2]])), 1, 0)</f>
        <v>0</v>
      </c>
    </row>
    <row r="3847" spans="1:12" hidden="1" x14ac:dyDescent="0.3">
      <c r="A3847" t="s">
        <v>9829</v>
      </c>
      <c r="B3847" t="s">
        <v>9830</v>
      </c>
      <c r="C3847" t="s">
        <v>9831</v>
      </c>
      <c r="D3847" t="s">
        <v>9832</v>
      </c>
      <c r="E3847" t="s">
        <v>9832</v>
      </c>
      <c r="F3847">
        <v>0</v>
      </c>
      <c r="G3847">
        <v>3845</v>
      </c>
      <c r="H3847">
        <f>IF(Table1[[#This Row],[my_ent_1]]=Table1[[#This Row],[their_ent_1]], 1, 0)</f>
        <v>0</v>
      </c>
      <c r="I3847">
        <f>IF(Table1[[#This Row],[my_ent_2]]=Table1[[#This Row],[their_ent_2]], 1, 0)</f>
        <v>1</v>
      </c>
      <c r="J3847">
        <f>IF(Table1[[#This Row],[same_1]]=1 &amp; Table1[[#This Row],[same_2]]=1, 1, 0)</f>
        <v>0</v>
      </c>
      <c r="K3847">
        <f>IF(ISNUMBER(SEARCH(Table1[[#This Row],[their_ent_1]],Table1[[#This Row],[my_ent_1]])), 1, 0)</f>
        <v>0</v>
      </c>
      <c r="L3847">
        <f>IF(ISNUMBER(SEARCH(Table1[[#This Row],[their_ent_2]],Table1[[#This Row],[my_ent_2]])), 1, 0)</f>
        <v>1</v>
      </c>
    </row>
    <row r="3848" spans="1:12" x14ac:dyDescent="0.3">
      <c r="A3848" t="s">
        <v>9833</v>
      </c>
      <c r="B3848" t="s">
        <v>9834</v>
      </c>
      <c r="C3848" t="s">
        <v>9835</v>
      </c>
      <c r="D3848" t="s">
        <v>9836</v>
      </c>
      <c r="E3848" t="s">
        <v>9836</v>
      </c>
      <c r="F3848">
        <v>0</v>
      </c>
      <c r="G3848">
        <v>3846</v>
      </c>
      <c r="H3848">
        <f>IF(Table1[[#This Row],[my_ent_1]]=Table1[[#This Row],[their_ent_1]], 1, 0)</f>
        <v>0</v>
      </c>
      <c r="I3848">
        <f>IF(Table1[[#This Row],[my_ent_2]]=Table1[[#This Row],[their_ent_2]], 1, 0)</f>
        <v>1</v>
      </c>
      <c r="J3848">
        <f>IF(Table1[[#This Row],[same_1]]=1 &amp; Table1[[#This Row],[same_2]]=1, 1, 0)</f>
        <v>0</v>
      </c>
      <c r="K3848">
        <f>IF(ISNUMBER(SEARCH(Table1[[#This Row],[their_ent_1]],Table1[[#This Row],[my_ent_1]])), 1, 0)</f>
        <v>1</v>
      </c>
      <c r="L3848">
        <f>IF(ISNUMBER(SEARCH(Table1[[#This Row],[their_ent_2]],Table1[[#This Row],[my_ent_2]])), 1, 0)</f>
        <v>1</v>
      </c>
    </row>
    <row r="3849" spans="1:12" hidden="1" x14ac:dyDescent="0.3">
      <c r="A3849" t="s">
        <v>9837</v>
      </c>
      <c r="B3849" t="s">
        <v>9838</v>
      </c>
      <c r="C3849" t="s">
        <v>9839</v>
      </c>
      <c r="D3849" t="s">
        <v>9840</v>
      </c>
      <c r="E3849" t="s">
        <v>9841</v>
      </c>
      <c r="F3849">
        <v>0</v>
      </c>
      <c r="G3849">
        <v>3847</v>
      </c>
      <c r="H3849">
        <f>IF(Table1[[#This Row],[my_ent_1]]=Table1[[#This Row],[their_ent_1]], 1, 0)</f>
        <v>0</v>
      </c>
      <c r="I3849">
        <f>IF(Table1[[#This Row],[my_ent_2]]=Table1[[#This Row],[their_ent_2]], 1, 0)</f>
        <v>0</v>
      </c>
      <c r="J3849">
        <f>IF(Table1[[#This Row],[same_1]]=1 &amp; Table1[[#This Row],[same_2]]=1, 1, 0)</f>
        <v>0</v>
      </c>
      <c r="K3849">
        <f>IF(ISNUMBER(SEARCH(Table1[[#This Row],[their_ent_1]],Table1[[#This Row],[my_ent_1]])), 1, 0)</f>
        <v>0</v>
      </c>
      <c r="L3849">
        <f>IF(ISNUMBER(SEARCH(Table1[[#This Row],[their_ent_2]],Table1[[#This Row],[my_ent_2]])), 1, 0)</f>
        <v>0</v>
      </c>
    </row>
    <row r="3850" spans="1:12" hidden="1" x14ac:dyDescent="0.3">
      <c r="A3850" t="s">
        <v>9842</v>
      </c>
      <c r="B3850" t="s">
        <v>9843</v>
      </c>
      <c r="C3850" t="s">
        <v>777</v>
      </c>
      <c r="D3850" t="s">
        <v>777</v>
      </c>
      <c r="E3850" t="s">
        <v>12</v>
      </c>
      <c r="F3850">
        <v>0</v>
      </c>
      <c r="G3850">
        <v>3848</v>
      </c>
      <c r="H3850">
        <f>IF(Table1[[#This Row],[my_ent_1]]=Table1[[#This Row],[their_ent_1]], 1, 0)</f>
        <v>0</v>
      </c>
      <c r="I3850">
        <f>IF(Table1[[#This Row],[my_ent_2]]=Table1[[#This Row],[their_ent_2]], 1, 0)</f>
        <v>0</v>
      </c>
      <c r="J3850">
        <f>IF(Table1[[#This Row],[same_1]]=1 &amp; Table1[[#This Row],[same_2]]=1, 1, 0)</f>
        <v>0</v>
      </c>
      <c r="K3850">
        <f>IF(ISNUMBER(SEARCH(Table1[[#This Row],[their_ent_1]],Table1[[#This Row],[my_ent_1]])), 1, 0)</f>
        <v>0</v>
      </c>
      <c r="L3850">
        <f>IF(ISNUMBER(SEARCH(Table1[[#This Row],[their_ent_2]],Table1[[#This Row],[my_ent_2]])), 1, 0)</f>
        <v>0</v>
      </c>
    </row>
    <row r="3851" spans="1:12" hidden="1" x14ac:dyDescent="0.3">
      <c r="A3851" t="s">
        <v>9844</v>
      </c>
      <c r="B3851" t="s">
        <v>9845</v>
      </c>
      <c r="C3851" t="s">
        <v>9846</v>
      </c>
      <c r="D3851" t="s">
        <v>2633</v>
      </c>
      <c r="E3851" t="s">
        <v>9847</v>
      </c>
      <c r="F3851">
        <v>0</v>
      </c>
      <c r="G3851">
        <v>3849</v>
      </c>
      <c r="H3851">
        <f>IF(Table1[[#This Row],[my_ent_1]]=Table1[[#This Row],[their_ent_1]], 1, 0)</f>
        <v>0</v>
      </c>
      <c r="I3851">
        <f>IF(Table1[[#This Row],[my_ent_2]]=Table1[[#This Row],[their_ent_2]], 1, 0)</f>
        <v>0</v>
      </c>
      <c r="J3851">
        <f>IF(Table1[[#This Row],[same_1]]=1 &amp; Table1[[#This Row],[same_2]]=1, 1, 0)</f>
        <v>0</v>
      </c>
      <c r="K3851">
        <f>IF(ISNUMBER(SEARCH(Table1[[#This Row],[their_ent_1]],Table1[[#This Row],[my_ent_1]])), 1, 0)</f>
        <v>1</v>
      </c>
      <c r="L3851">
        <f>IF(ISNUMBER(SEARCH(Table1[[#This Row],[their_ent_2]],Table1[[#This Row],[my_ent_2]])), 1, 0)</f>
        <v>0</v>
      </c>
    </row>
    <row r="3852" spans="1:12" hidden="1" x14ac:dyDescent="0.3">
      <c r="A3852" t="s">
        <v>9848</v>
      </c>
      <c r="B3852" t="s">
        <v>12</v>
      </c>
      <c r="C3852" t="s">
        <v>9849</v>
      </c>
      <c r="D3852" t="s">
        <v>9850</v>
      </c>
      <c r="E3852" t="s">
        <v>1118</v>
      </c>
      <c r="F3852">
        <v>0</v>
      </c>
      <c r="G3852">
        <v>3850</v>
      </c>
      <c r="H3852">
        <f>IF(Table1[[#This Row],[my_ent_1]]=Table1[[#This Row],[their_ent_1]], 1, 0)</f>
        <v>0</v>
      </c>
      <c r="I3852">
        <f>IF(Table1[[#This Row],[my_ent_2]]=Table1[[#This Row],[their_ent_2]], 1, 0)</f>
        <v>0</v>
      </c>
      <c r="J3852">
        <f>IF(Table1[[#This Row],[same_1]]=1 &amp; Table1[[#This Row],[same_2]]=1, 1, 0)</f>
        <v>0</v>
      </c>
      <c r="K3852">
        <f>IF(ISNUMBER(SEARCH(Table1[[#This Row],[their_ent_1]],Table1[[#This Row],[my_ent_1]])), 1, 0)</f>
        <v>0</v>
      </c>
      <c r="L3852">
        <f>IF(ISNUMBER(SEARCH(Table1[[#This Row],[their_ent_2]],Table1[[#This Row],[my_ent_2]])), 1, 0)</f>
        <v>0</v>
      </c>
    </row>
    <row r="3853" spans="1:12" hidden="1" x14ac:dyDescent="0.3">
      <c r="A3853" t="s">
        <v>9851</v>
      </c>
      <c r="B3853" t="s">
        <v>12</v>
      </c>
      <c r="C3853" t="s">
        <v>12</v>
      </c>
      <c r="D3853" t="s">
        <v>229</v>
      </c>
      <c r="E3853" t="s">
        <v>2548</v>
      </c>
      <c r="F3853">
        <v>0</v>
      </c>
      <c r="G3853">
        <v>3851</v>
      </c>
      <c r="H3853">
        <f>IF(Table1[[#This Row],[my_ent_1]]=Table1[[#This Row],[their_ent_1]], 1, 0)</f>
        <v>1</v>
      </c>
      <c r="I3853">
        <f>IF(Table1[[#This Row],[my_ent_2]]=Table1[[#This Row],[their_ent_2]], 1, 0)</f>
        <v>0</v>
      </c>
      <c r="J3853">
        <f>IF(Table1[[#This Row],[same_1]]=1 &amp; Table1[[#This Row],[same_2]]=1, 1, 0)</f>
        <v>0</v>
      </c>
      <c r="K3853">
        <f>IF(ISNUMBER(SEARCH(Table1[[#This Row],[their_ent_1]],Table1[[#This Row],[my_ent_1]])), 1, 0)</f>
        <v>1</v>
      </c>
      <c r="L3853">
        <f>IF(ISNUMBER(SEARCH(Table1[[#This Row],[their_ent_2]],Table1[[#This Row],[my_ent_2]])), 1, 0)</f>
        <v>0</v>
      </c>
    </row>
    <row r="3854" spans="1:12" x14ac:dyDescent="0.3">
      <c r="A3854" t="s">
        <v>9852</v>
      </c>
      <c r="B3854" t="s">
        <v>9853</v>
      </c>
      <c r="C3854" t="s">
        <v>9853</v>
      </c>
      <c r="D3854" t="s">
        <v>9854</v>
      </c>
      <c r="E3854" t="s">
        <v>9855</v>
      </c>
      <c r="F3854">
        <v>0</v>
      </c>
      <c r="G3854">
        <v>3852</v>
      </c>
      <c r="H3854">
        <f>IF(Table1[[#This Row],[my_ent_1]]=Table1[[#This Row],[their_ent_1]], 1, 0)</f>
        <v>1</v>
      </c>
      <c r="I3854">
        <f>IF(Table1[[#This Row],[my_ent_2]]=Table1[[#This Row],[their_ent_2]], 1, 0)</f>
        <v>0</v>
      </c>
      <c r="J3854">
        <f>IF(Table1[[#This Row],[same_1]]=1 &amp; Table1[[#This Row],[same_2]]=1, 1, 0)</f>
        <v>0</v>
      </c>
      <c r="K3854">
        <f>IF(ISNUMBER(SEARCH(Table1[[#This Row],[their_ent_1]],Table1[[#This Row],[my_ent_1]])), 1, 0)</f>
        <v>1</v>
      </c>
      <c r="L3854">
        <f>IF(ISNUMBER(SEARCH(Table1[[#This Row],[their_ent_2]],Table1[[#This Row],[my_ent_2]])), 1, 0)</f>
        <v>1</v>
      </c>
    </row>
    <row r="3855" spans="1:12" hidden="1" x14ac:dyDescent="0.3">
      <c r="A3855" t="s">
        <v>9856</v>
      </c>
      <c r="B3855" t="s">
        <v>36</v>
      </c>
      <c r="C3855" t="s">
        <v>2090</v>
      </c>
      <c r="D3855" t="s">
        <v>47</v>
      </c>
      <c r="E3855" t="s">
        <v>5592</v>
      </c>
      <c r="F3855">
        <v>0</v>
      </c>
      <c r="G3855">
        <v>3853</v>
      </c>
      <c r="H3855">
        <f>IF(Table1[[#This Row],[my_ent_1]]=Table1[[#This Row],[their_ent_1]], 1, 0)</f>
        <v>0</v>
      </c>
      <c r="I3855">
        <f>IF(Table1[[#This Row],[my_ent_2]]=Table1[[#This Row],[their_ent_2]], 1, 0)</f>
        <v>0</v>
      </c>
      <c r="J3855">
        <f>IF(Table1[[#This Row],[same_1]]=1 &amp; Table1[[#This Row],[same_2]]=1, 1, 0)</f>
        <v>0</v>
      </c>
      <c r="K3855">
        <f>IF(ISNUMBER(SEARCH(Table1[[#This Row],[their_ent_1]],Table1[[#This Row],[my_ent_1]])), 1, 0)</f>
        <v>0</v>
      </c>
      <c r="L3855">
        <f>IF(ISNUMBER(SEARCH(Table1[[#This Row],[their_ent_2]],Table1[[#This Row],[my_ent_2]])), 1, 0)</f>
        <v>0</v>
      </c>
    </row>
    <row r="3856" spans="1:12" hidden="1" x14ac:dyDescent="0.3">
      <c r="A3856" t="s">
        <v>9857</v>
      </c>
      <c r="B3856" t="s">
        <v>74</v>
      </c>
      <c r="C3856" t="s">
        <v>8323</v>
      </c>
      <c r="D3856" t="s">
        <v>390</v>
      </c>
      <c r="E3856" t="s">
        <v>74</v>
      </c>
      <c r="F3856">
        <v>0</v>
      </c>
      <c r="G3856">
        <v>3854</v>
      </c>
      <c r="H3856">
        <f>IF(Table1[[#This Row],[my_ent_1]]=Table1[[#This Row],[their_ent_1]], 1, 0)</f>
        <v>0</v>
      </c>
      <c r="I3856">
        <f>IF(Table1[[#This Row],[my_ent_2]]=Table1[[#This Row],[their_ent_2]], 1, 0)</f>
        <v>0</v>
      </c>
      <c r="J3856">
        <f>IF(Table1[[#This Row],[same_1]]=1 &amp; Table1[[#This Row],[same_2]]=1, 1, 0)</f>
        <v>0</v>
      </c>
      <c r="K3856">
        <f>IF(ISNUMBER(SEARCH(Table1[[#This Row],[their_ent_1]],Table1[[#This Row],[my_ent_1]])), 1, 0)</f>
        <v>0</v>
      </c>
      <c r="L3856">
        <f>IF(ISNUMBER(SEARCH(Table1[[#This Row],[their_ent_2]],Table1[[#This Row],[my_ent_2]])), 1, 0)</f>
        <v>0</v>
      </c>
    </row>
    <row r="3857" spans="1:12" hidden="1" x14ac:dyDescent="0.3">
      <c r="A3857" t="s">
        <v>9858</v>
      </c>
      <c r="B3857" t="s">
        <v>47</v>
      </c>
      <c r="C3857" t="s">
        <v>142</v>
      </c>
      <c r="D3857" t="s">
        <v>142</v>
      </c>
      <c r="E3857" t="s">
        <v>364</v>
      </c>
      <c r="F3857">
        <v>0</v>
      </c>
      <c r="G3857">
        <v>3855</v>
      </c>
      <c r="H3857">
        <f>IF(Table1[[#This Row],[my_ent_1]]=Table1[[#This Row],[their_ent_1]], 1, 0)</f>
        <v>0</v>
      </c>
      <c r="I3857">
        <f>IF(Table1[[#This Row],[my_ent_2]]=Table1[[#This Row],[their_ent_2]], 1, 0)</f>
        <v>0</v>
      </c>
      <c r="J3857">
        <f>IF(Table1[[#This Row],[same_1]]=1 &amp; Table1[[#This Row],[same_2]]=1, 1, 0)</f>
        <v>0</v>
      </c>
      <c r="K3857">
        <f>IF(ISNUMBER(SEARCH(Table1[[#This Row],[their_ent_1]],Table1[[#This Row],[my_ent_1]])), 1, 0)</f>
        <v>0</v>
      </c>
      <c r="L3857">
        <f>IF(ISNUMBER(SEARCH(Table1[[#This Row],[their_ent_2]],Table1[[#This Row],[my_ent_2]])), 1, 0)</f>
        <v>0</v>
      </c>
    </row>
    <row r="3858" spans="1:12" hidden="1" x14ac:dyDescent="0.3">
      <c r="A3858" t="s">
        <v>9859</v>
      </c>
      <c r="B3858" t="s">
        <v>22</v>
      </c>
      <c r="C3858" t="s">
        <v>3431</v>
      </c>
      <c r="D3858" t="s">
        <v>947</v>
      </c>
      <c r="E3858" t="s">
        <v>9860</v>
      </c>
      <c r="F3858">
        <v>0</v>
      </c>
      <c r="G3858">
        <v>3856</v>
      </c>
      <c r="H3858">
        <f>IF(Table1[[#This Row],[my_ent_1]]=Table1[[#This Row],[their_ent_1]], 1, 0)</f>
        <v>0</v>
      </c>
      <c r="I3858">
        <f>IF(Table1[[#This Row],[my_ent_2]]=Table1[[#This Row],[their_ent_2]], 1, 0)</f>
        <v>0</v>
      </c>
      <c r="J3858">
        <f>IF(Table1[[#This Row],[same_1]]=1 &amp; Table1[[#This Row],[same_2]]=1, 1, 0)</f>
        <v>0</v>
      </c>
      <c r="K3858">
        <f>IF(ISNUMBER(SEARCH(Table1[[#This Row],[their_ent_1]],Table1[[#This Row],[my_ent_1]])), 1, 0)</f>
        <v>0</v>
      </c>
      <c r="L3858">
        <f>IF(ISNUMBER(SEARCH(Table1[[#This Row],[their_ent_2]],Table1[[#This Row],[my_ent_2]])), 1, 0)</f>
        <v>0</v>
      </c>
    </row>
    <row r="3859" spans="1:12" hidden="1" x14ac:dyDescent="0.3">
      <c r="A3859" t="s">
        <v>9861</v>
      </c>
      <c r="B3859" t="s">
        <v>1756</v>
      </c>
      <c r="C3859" t="s">
        <v>22</v>
      </c>
      <c r="D3859" t="s">
        <v>117</v>
      </c>
      <c r="E3859" t="s">
        <v>279</v>
      </c>
      <c r="F3859">
        <v>0</v>
      </c>
      <c r="G3859">
        <v>3857</v>
      </c>
      <c r="H3859">
        <f>IF(Table1[[#This Row],[my_ent_1]]=Table1[[#This Row],[their_ent_1]], 1, 0)</f>
        <v>0</v>
      </c>
      <c r="I3859">
        <f>IF(Table1[[#This Row],[my_ent_2]]=Table1[[#This Row],[their_ent_2]], 1, 0)</f>
        <v>0</v>
      </c>
      <c r="J3859">
        <f>IF(Table1[[#This Row],[same_1]]=1 &amp; Table1[[#This Row],[same_2]]=1, 1, 0)</f>
        <v>0</v>
      </c>
      <c r="K3859">
        <f>IF(ISNUMBER(SEARCH(Table1[[#This Row],[their_ent_1]],Table1[[#This Row],[my_ent_1]])), 1, 0)</f>
        <v>1</v>
      </c>
      <c r="L3859">
        <f>IF(ISNUMBER(SEARCH(Table1[[#This Row],[their_ent_2]],Table1[[#This Row],[my_ent_2]])), 1, 0)</f>
        <v>0</v>
      </c>
    </row>
    <row r="3860" spans="1:12" hidden="1" x14ac:dyDescent="0.3">
      <c r="A3860" t="s">
        <v>9862</v>
      </c>
      <c r="B3860" t="s">
        <v>769</v>
      </c>
      <c r="C3860" t="s">
        <v>9863</v>
      </c>
      <c r="D3860" t="s">
        <v>47</v>
      </c>
      <c r="E3860" t="s">
        <v>1118</v>
      </c>
      <c r="F3860">
        <v>0</v>
      </c>
      <c r="G3860">
        <v>3858</v>
      </c>
      <c r="H3860">
        <f>IF(Table1[[#This Row],[my_ent_1]]=Table1[[#This Row],[their_ent_1]], 1, 0)</f>
        <v>0</v>
      </c>
      <c r="I3860">
        <f>IF(Table1[[#This Row],[my_ent_2]]=Table1[[#This Row],[their_ent_2]], 1, 0)</f>
        <v>0</v>
      </c>
      <c r="J3860">
        <f>IF(Table1[[#This Row],[same_1]]=1 &amp; Table1[[#This Row],[same_2]]=1, 1, 0)</f>
        <v>0</v>
      </c>
      <c r="K3860">
        <f>IF(ISNUMBER(SEARCH(Table1[[#This Row],[their_ent_1]],Table1[[#This Row],[my_ent_1]])), 1, 0)</f>
        <v>0</v>
      </c>
      <c r="L3860">
        <f>IF(ISNUMBER(SEARCH(Table1[[#This Row],[their_ent_2]],Table1[[#This Row],[my_ent_2]])), 1, 0)</f>
        <v>0</v>
      </c>
    </row>
    <row r="3861" spans="1:12" hidden="1" x14ac:dyDescent="0.3">
      <c r="A3861" t="s">
        <v>9864</v>
      </c>
      <c r="B3861" t="s">
        <v>9865</v>
      </c>
      <c r="C3861" t="s">
        <v>9866</v>
      </c>
      <c r="D3861" t="s">
        <v>20</v>
      </c>
      <c r="E3861" t="s">
        <v>9867</v>
      </c>
      <c r="F3861">
        <v>0</v>
      </c>
      <c r="G3861">
        <v>3859</v>
      </c>
      <c r="H3861">
        <f>IF(Table1[[#This Row],[my_ent_1]]=Table1[[#This Row],[their_ent_1]], 1, 0)</f>
        <v>0</v>
      </c>
      <c r="I3861">
        <f>IF(Table1[[#This Row],[my_ent_2]]=Table1[[#This Row],[their_ent_2]], 1, 0)</f>
        <v>0</v>
      </c>
      <c r="J3861">
        <f>IF(Table1[[#This Row],[same_1]]=1 &amp; Table1[[#This Row],[same_2]]=1, 1, 0)</f>
        <v>0</v>
      </c>
      <c r="K3861">
        <f>IF(ISNUMBER(SEARCH(Table1[[#This Row],[their_ent_1]],Table1[[#This Row],[my_ent_1]])), 1, 0)</f>
        <v>0</v>
      </c>
      <c r="L3861">
        <f>IF(ISNUMBER(SEARCH(Table1[[#This Row],[their_ent_2]],Table1[[#This Row],[my_ent_2]])), 1, 0)</f>
        <v>0</v>
      </c>
    </row>
    <row r="3862" spans="1:12" x14ac:dyDescent="0.3">
      <c r="A3862" t="s">
        <v>9868</v>
      </c>
      <c r="B3862" t="s">
        <v>9869</v>
      </c>
      <c r="C3862" t="s">
        <v>9869</v>
      </c>
      <c r="D3862" t="s">
        <v>9870</v>
      </c>
      <c r="E3862" t="s">
        <v>9871</v>
      </c>
      <c r="F3862">
        <v>0</v>
      </c>
      <c r="G3862">
        <v>3860</v>
      </c>
      <c r="H3862">
        <f>IF(Table1[[#This Row],[my_ent_1]]=Table1[[#This Row],[their_ent_1]], 1, 0)</f>
        <v>1</v>
      </c>
      <c r="I3862">
        <f>IF(Table1[[#This Row],[my_ent_2]]=Table1[[#This Row],[their_ent_2]], 1, 0)</f>
        <v>0</v>
      </c>
      <c r="J3862">
        <f>IF(Table1[[#This Row],[same_1]]=1 &amp; Table1[[#This Row],[same_2]]=1, 1, 0)</f>
        <v>0</v>
      </c>
      <c r="K3862">
        <f>IF(ISNUMBER(SEARCH(Table1[[#This Row],[their_ent_1]],Table1[[#This Row],[my_ent_1]])), 1, 0)</f>
        <v>1</v>
      </c>
      <c r="L3862">
        <f>IF(ISNUMBER(SEARCH(Table1[[#This Row],[their_ent_2]],Table1[[#This Row],[my_ent_2]])), 1, 0)</f>
        <v>1</v>
      </c>
    </row>
    <row r="3863" spans="1:12" hidden="1" x14ac:dyDescent="0.3">
      <c r="A3863" t="s">
        <v>9872</v>
      </c>
      <c r="B3863" t="s">
        <v>9873</v>
      </c>
      <c r="C3863" t="s">
        <v>9873</v>
      </c>
      <c r="D3863" t="s">
        <v>9098</v>
      </c>
      <c r="E3863" t="s">
        <v>9874</v>
      </c>
      <c r="F3863">
        <v>0</v>
      </c>
      <c r="G3863">
        <v>3861</v>
      </c>
      <c r="H3863">
        <f>IF(Table1[[#This Row],[my_ent_1]]=Table1[[#This Row],[their_ent_1]], 1, 0)</f>
        <v>1</v>
      </c>
      <c r="I3863">
        <f>IF(Table1[[#This Row],[my_ent_2]]=Table1[[#This Row],[their_ent_2]], 1, 0)</f>
        <v>0</v>
      </c>
      <c r="J3863">
        <f>IF(Table1[[#This Row],[same_1]]=1 &amp; Table1[[#This Row],[same_2]]=1, 1, 0)</f>
        <v>0</v>
      </c>
      <c r="K3863">
        <f>IF(ISNUMBER(SEARCH(Table1[[#This Row],[their_ent_1]],Table1[[#This Row],[my_ent_1]])), 1, 0)</f>
        <v>1</v>
      </c>
      <c r="L3863">
        <f>IF(ISNUMBER(SEARCH(Table1[[#This Row],[their_ent_2]],Table1[[#This Row],[my_ent_2]])), 1, 0)</f>
        <v>0</v>
      </c>
    </row>
    <row r="3864" spans="1:12" hidden="1" x14ac:dyDescent="0.3">
      <c r="A3864" t="s">
        <v>9875</v>
      </c>
      <c r="B3864" t="s">
        <v>242</v>
      </c>
      <c r="C3864" t="s">
        <v>242</v>
      </c>
      <c r="D3864" t="s">
        <v>7713</v>
      </c>
      <c r="E3864" t="s">
        <v>5689</v>
      </c>
      <c r="F3864">
        <v>0</v>
      </c>
      <c r="G3864">
        <v>3862</v>
      </c>
      <c r="H3864">
        <f>IF(Table1[[#This Row],[my_ent_1]]=Table1[[#This Row],[their_ent_1]], 1, 0)</f>
        <v>1</v>
      </c>
      <c r="I3864">
        <f>IF(Table1[[#This Row],[my_ent_2]]=Table1[[#This Row],[their_ent_2]], 1, 0)</f>
        <v>0</v>
      </c>
      <c r="J3864">
        <f>IF(Table1[[#This Row],[same_1]]=1 &amp; Table1[[#This Row],[same_2]]=1, 1, 0)</f>
        <v>0</v>
      </c>
      <c r="K3864">
        <f>IF(ISNUMBER(SEARCH(Table1[[#This Row],[their_ent_1]],Table1[[#This Row],[my_ent_1]])), 1, 0)</f>
        <v>1</v>
      </c>
      <c r="L3864">
        <f>IF(ISNUMBER(SEARCH(Table1[[#This Row],[their_ent_2]],Table1[[#This Row],[my_ent_2]])), 1, 0)</f>
        <v>0</v>
      </c>
    </row>
    <row r="3865" spans="1:12" hidden="1" x14ac:dyDescent="0.3">
      <c r="A3865" t="s">
        <v>9876</v>
      </c>
      <c r="B3865" t="s">
        <v>347</v>
      </c>
      <c r="C3865" t="s">
        <v>1885</v>
      </c>
      <c r="D3865" t="s">
        <v>1885</v>
      </c>
      <c r="E3865" t="s">
        <v>1747</v>
      </c>
      <c r="F3865">
        <v>0</v>
      </c>
      <c r="G3865">
        <v>3863</v>
      </c>
      <c r="H3865">
        <f>IF(Table1[[#This Row],[my_ent_1]]=Table1[[#This Row],[their_ent_1]], 1, 0)</f>
        <v>0</v>
      </c>
      <c r="I3865">
        <f>IF(Table1[[#This Row],[my_ent_2]]=Table1[[#This Row],[their_ent_2]], 1, 0)</f>
        <v>0</v>
      </c>
      <c r="J3865">
        <f>IF(Table1[[#This Row],[same_1]]=1 &amp; Table1[[#This Row],[same_2]]=1, 1, 0)</f>
        <v>0</v>
      </c>
      <c r="K3865">
        <f>IF(ISNUMBER(SEARCH(Table1[[#This Row],[their_ent_1]],Table1[[#This Row],[my_ent_1]])), 1, 0)</f>
        <v>0</v>
      </c>
      <c r="L3865">
        <f>IF(ISNUMBER(SEARCH(Table1[[#This Row],[their_ent_2]],Table1[[#This Row],[my_ent_2]])), 1, 0)</f>
        <v>0</v>
      </c>
    </row>
    <row r="3866" spans="1:12" hidden="1" x14ac:dyDescent="0.3">
      <c r="A3866" t="s">
        <v>9877</v>
      </c>
      <c r="B3866" t="s">
        <v>9878</v>
      </c>
      <c r="C3866" t="s">
        <v>25</v>
      </c>
      <c r="D3866" t="s">
        <v>143</v>
      </c>
      <c r="E3866" t="s">
        <v>458</v>
      </c>
      <c r="F3866">
        <v>0</v>
      </c>
      <c r="G3866">
        <v>3864</v>
      </c>
      <c r="H3866">
        <f>IF(Table1[[#This Row],[my_ent_1]]=Table1[[#This Row],[their_ent_1]], 1, 0)</f>
        <v>0</v>
      </c>
      <c r="I3866">
        <f>IF(Table1[[#This Row],[my_ent_2]]=Table1[[#This Row],[their_ent_2]], 1, 0)</f>
        <v>0</v>
      </c>
      <c r="J3866">
        <f>IF(Table1[[#This Row],[same_1]]=1 &amp; Table1[[#This Row],[same_2]]=1, 1, 0)</f>
        <v>0</v>
      </c>
      <c r="K3866">
        <f>IF(ISNUMBER(SEARCH(Table1[[#This Row],[their_ent_1]],Table1[[#This Row],[my_ent_1]])), 1, 0)</f>
        <v>1</v>
      </c>
      <c r="L3866">
        <f>IF(ISNUMBER(SEARCH(Table1[[#This Row],[their_ent_2]],Table1[[#This Row],[my_ent_2]])), 1, 0)</f>
        <v>0</v>
      </c>
    </row>
    <row r="3867" spans="1:12" hidden="1" x14ac:dyDescent="0.3">
      <c r="A3867" t="s">
        <v>9879</v>
      </c>
      <c r="B3867" t="s">
        <v>5147</v>
      </c>
      <c r="C3867" t="s">
        <v>5147</v>
      </c>
      <c r="D3867" t="s">
        <v>818</v>
      </c>
      <c r="E3867" t="s">
        <v>443</v>
      </c>
      <c r="F3867">
        <v>0</v>
      </c>
      <c r="G3867">
        <v>3865</v>
      </c>
      <c r="H3867">
        <f>IF(Table1[[#This Row],[my_ent_1]]=Table1[[#This Row],[their_ent_1]], 1, 0)</f>
        <v>1</v>
      </c>
      <c r="I3867">
        <f>IF(Table1[[#This Row],[my_ent_2]]=Table1[[#This Row],[their_ent_2]], 1, 0)</f>
        <v>0</v>
      </c>
      <c r="J3867">
        <f>IF(Table1[[#This Row],[same_1]]=1 &amp; Table1[[#This Row],[same_2]]=1, 1, 0)</f>
        <v>0</v>
      </c>
      <c r="K3867">
        <f>IF(ISNUMBER(SEARCH(Table1[[#This Row],[their_ent_1]],Table1[[#This Row],[my_ent_1]])), 1, 0)</f>
        <v>1</v>
      </c>
      <c r="L3867">
        <f>IF(ISNUMBER(SEARCH(Table1[[#This Row],[their_ent_2]],Table1[[#This Row],[my_ent_2]])), 1, 0)</f>
        <v>0</v>
      </c>
    </row>
    <row r="3868" spans="1:12" hidden="1" x14ac:dyDescent="0.3">
      <c r="A3868" t="s">
        <v>9880</v>
      </c>
      <c r="B3868" t="s">
        <v>1414</v>
      </c>
      <c r="C3868" t="s">
        <v>9881</v>
      </c>
      <c r="D3868" t="s">
        <v>9882</v>
      </c>
      <c r="E3868" t="s">
        <v>9883</v>
      </c>
      <c r="F3868">
        <v>0</v>
      </c>
      <c r="G3868">
        <v>3866</v>
      </c>
      <c r="H3868">
        <f>IF(Table1[[#This Row],[my_ent_1]]=Table1[[#This Row],[their_ent_1]], 1, 0)</f>
        <v>0</v>
      </c>
      <c r="I3868">
        <f>IF(Table1[[#This Row],[my_ent_2]]=Table1[[#This Row],[their_ent_2]], 1, 0)</f>
        <v>0</v>
      </c>
      <c r="J3868">
        <f>IF(Table1[[#This Row],[same_1]]=1 &amp; Table1[[#This Row],[same_2]]=1, 1, 0)</f>
        <v>0</v>
      </c>
      <c r="K3868">
        <f>IF(ISNUMBER(SEARCH(Table1[[#This Row],[their_ent_1]],Table1[[#This Row],[my_ent_1]])), 1, 0)</f>
        <v>0</v>
      </c>
      <c r="L3868">
        <f>IF(ISNUMBER(SEARCH(Table1[[#This Row],[their_ent_2]],Table1[[#This Row],[my_ent_2]])), 1, 0)</f>
        <v>0</v>
      </c>
    </row>
    <row r="3869" spans="1:12" hidden="1" x14ac:dyDescent="0.3">
      <c r="A3869" t="s">
        <v>9884</v>
      </c>
      <c r="B3869" t="s">
        <v>9885</v>
      </c>
      <c r="C3869" t="s">
        <v>9886</v>
      </c>
      <c r="D3869" t="s">
        <v>1847</v>
      </c>
      <c r="E3869" t="s">
        <v>1847</v>
      </c>
      <c r="F3869">
        <v>0</v>
      </c>
      <c r="G3869">
        <v>3867</v>
      </c>
      <c r="H3869">
        <f>IF(Table1[[#This Row],[my_ent_1]]=Table1[[#This Row],[their_ent_1]], 1, 0)</f>
        <v>0</v>
      </c>
      <c r="I3869">
        <f>IF(Table1[[#This Row],[my_ent_2]]=Table1[[#This Row],[their_ent_2]], 1, 0)</f>
        <v>1</v>
      </c>
      <c r="J3869">
        <f>IF(Table1[[#This Row],[same_1]]=1 &amp; Table1[[#This Row],[same_2]]=1, 1, 0)</f>
        <v>0</v>
      </c>
      <c r="K3869">
        <f>IF(ISNUMBER(SEARCH(Table1[[#This Row],[their_ent_1]],Table1[[#This Row],[my_ent_1]])), 1, 0)</f>
        <v>0</v>
      </c>
      <c r="L3869">
        <f>IF(ISNUMBER(SEARCH(Table1[[#This Row],[their_ent_2]],Table1[[#This Row],[my_ent_2]])), 1, 0)</f>
        <v>1</v>
      </c>
    </row>
    <row r="3870" spans="1:12" hidden="1" x14ac:dyDescent="0.3">
      <c r="A3870" t="s">
        <v>9887</v>
      </c>
      <c r="B3870" t="s">
        <v>9888</v>
      </c>
      <c r="C3870" t="s">
        <v>9889</v>
      </c>
      <c r="D3870" t="s">
        <v>9889</v>
      </c>
      <c r="E3870" t="s">
        <v>9890</v>
      </c>
      <c r="F3870">
        <v>0</v>
      </c>
      <c r="G3870">
        <v>3868</v>
      </c>
      <c r="H3870">
        <f>IF(Table1[[#This Row],[my_ent_1]]=Table1[[#This Row],[their_ent_1]], 1, 0)</f>
        <v>0</v>
      </c>
      <c r="I3870">
        <f>IF(Table1[[#This Row],[my_ent_2]]=Table1[[#This Row],[their_ent_2]], 1, 0)</f>
        <v>0</v>
      </c>
      <c r="J3870">
        <f>IF(Table1[[#This Row],[same_1]]=1 &amp; Table1[[#This Row],[same_2]]=1, 1, 0)</f>
        <v>0</v>
      </c>
      <c r="K3870">
        <f>IF(ISNUMBER(SEARCH(Table1[[#This Row],[their_ent_1]],Table1[[#This Row],[my_ent_1]])), 1, 0)</f>
        <v>0</v>
      </c>
      <c r="L3870">
        <f>IF(ISNUMBER(SEARCH(Table1[[#This Row],[their_ent_2]],Table1[[#This Row],[my_ent_2]])), 1, 0)</f>
        <v>0</v>
      </c>
    </row>
    <row r="3871" spans="1:12" hidden="1" x14ac:dyDescent="0.3">
      <c r="A3871" t="s">
        <v>9891</v>
      </c>
      <c r="B3871" t="s">
        <v>412</v>
      </c>
      <c r="C3871" t="s">
        <v>2479</v>
      </c>
      <c r="D3871" t="s">
        <v>88</v>
      </c>
      <c r="E3871" t="s">
        <v>88</v>
      </c>
      <c r="F3871">
        <v>0</v>
      </c>
      <c r="G3871">
        <v>3869</v>
      </c>
      <c r="H3871">
        <f>IF(Table1[[#This Row],[my_ent_1]]=Table1[[#This Row],[their_ent_1]], 1, 0)</f>
        <v>0</v>
      </c>
      <c r="I3871">
        <f>IF(Table1[[#This Row],[my_ent_2]]=Table1[[#This Row],[their_ent_2]], 1, 0)</f>
        <v>1</v>
      </c>
      <c r="J3871">
        <f>IF(Table1[[#This Row],[same_1]]=1 &amp; Table1[[#This Row],[same_2]]=1, 1, 0)</f>
        <v>0</v>
      </c>
      <c r="K3871">
        <f>IF(ISNUMBER(SEARCH(Table1[[#This Row],[their_ent_1]],Table1[[#This Row],[my_ent_1]])), 1, 0)</f>
        <v>0</v>
      </c>
      <c r="L3871">
        <f>IF(ISNUMBER(SEARCH(Table1[[#This Row],[their_ent_2]],Table1[[#This Row],[my_ent_2]])), 1, 0)</f>
        <v>1</v>
      </c>
    </row>
    <row r="3872" spans="1:12" hidden="1" x14ac:dyDescent="0.3">
      <c r="A3872" t="s">
        <v>9892</v>
      </c>
      <c r="B3872" t="s">
        <v>9893</v>
      </c>
      <c r="C3872" t="s">
        <v>9893</v>
      </c>
      <c r="D3872" t="s">
        <v>9894</v>
      </c>
      <c r="E3872" t="s">
        <v>9895</v>
      </c>
      <c r="F3872">
        <v>0</v>
      </c>
      <c r="G3872">
        <v>3870</v>
      </c>
      <c r="H3872">
        <f>IF(Table1[[#This Row],[my_ent_1]]=Table1[[#This Row],[their_ent_1]], 1, 0)</f>
        <v>1</v>
      </c>
      <c r="I3872">
        <f>IF(Table1[[#This Row],[my_ent_2]]=Table1[[#This Row],[their_ent_2]], 1, 0)</f>
        <v>0</v>
      </c>
      <c r="J3872">
        <f>IF(Table1[[#This Row],[same_1]]=1 &amp; Table1[[#This Row],[same_2]]=1, 1, 0)</f>
        <v>0</v>
      </c>
      <c r="K3872">
        <f>IF(ISNUMBER(SEARCH(Table1[[#This Row],[their_ent_1]],Table1[[#This Row],[my_ent_1]])), 1, 0)</f>
        <v>1</v>
      </c>
      <c r="L3872">
        <f>IF(ISNUMBER(SEARCH(Table1[[#This Row],[their_ent_2]],Table1[[#This Row],[my_ent_2]])), 1, 0)</f>
        <v>0</v>
      </c>
    </row>
    <row r="3873" spans="1:12" hidden="1" x14ac:dyDescent="0.3">
      <c r="A3873" t="s">
        <v>9896</v>
      </c>
      <c r="B3873" t="s">
        <v>741</v>
      </c>
      <c r="C3873" t="s">
        <v>1481</v>
      </c>
      <c r="D3873" t="s">
        <v>874</v>
      </c>
      <c r="E3873" t="s">
        <v>9897</v>
      </c>
      <c r="F3873">
        <v>0</v>
      </c>
      <c r="G3873">
        <v>3871</v>
      </c>
      <c r="H3873">
        <f>IF(Table1[[#This Row],[my_ent_1]]=Table1[[#This Row],[their_ent_1]], 1, 0)</f>
        <v>0</v>
      </c>
      <c r="I3873">
        <f>IF(Table1[[#This Row],[my_ent_2]]=Table1[[#This Row],[their_ent_2]], 1, 0)</f>
        <v>0</v>
      </c>
      <c r="J3873">
        <f>IF(Table1[[#This Row],[same_1]]=1 &amp; Table1[[#This Row],[same_2]]=1, 1, 0)</f>
        <v>0</v>
      </c>
      <c r="K3873">
        <f>IF(ISNUMBER(SEARCH(Table1[[#This Row],[their_ent_1]],Table1[[#This Row],[my_ent_1]])), 1, 0)</f>
        <v>0</v>
      </c>
      <c r="L3873">
        <f>IF(ISNUMBER(SEARCH(Table1[[#This Row],[their_ent_2]],Table1[[#This Row],[my_ent_2]])), 1, 0)</f>
        <v>0</v>
      </c>
    </row>
    <row r="3874" spans="1:12" hidden="1" x14ac:dyDescent="0.3">
      <c r="A3874" t="s">
        <v>9898</v>
      </c>
      <c r="B3874" t="s">
        <v>9899</v>
      </c>
      <c r="C3874" t="s">
        <v>755</v>
      </c>
      <c r="D3874" t="s">
        <v>8803</v>
      </c>
      <c r="E3874" t="s">
        <v>1031</v>
      </c>
      <c r="F3874">
        <v>0</v>
      </c>
      <c r="G3874">
        <v>3872</v>
      </c>
      <c r="H3874">
        <f>IF(Table1[[#This Row],[my_ent_1]]=Table1[[#This Row],[their_ent_1]], 1, 0)</f>
        <v>0</v>
      </c>
      <c r="I3874">
        <f>IF(Table1[[#This Row],[my_ent_2]]=Table1[[#This Row],[their_ent_2]], 1, 0)</f>
        <v>0</v>
      </c>
      <c r="J3874">
        <f>IF(Table1[[#This Row],[same_1]]=1 &amp; Table1[[#This Row],[same_2]]=1, 1, 0)</f>
        <v>0</v>
      </c>
      <c r="K3874">
        <f>IF(ISNUMBER(SEARCH(Table1[[#This Row],[their_ent_1]],Table1[[#This Row],[my_ent_1]])), 1, 0)</f>
        <v>0</v>
      </c>
      <c r="L3874">
        <f>IF(ISNUMBER(SEARCH(Table1[[#This Row],[their_ent_2]],Table1[[#This Row],[my_ent_2]])), 1, 0)</f>
        <v>0</v>
      </c>
    </row>
    <row r="3875" spans="1:12" hidden="1" x14ac:dyDescent="0.3">
      <c r="A3875" t="s">
        <v>9900</v>
      </c>
      <c r="B3875" t="s">
        <v>9901</v>
      </c>
      <c r="C3875" t="s">
        <v>1104</v>
      </c>
      <c r="D3875" t="s">
        <v>1260</v>
      </c>
      <c r="E3875" t="s">
        <v>9902</v>
      </c>
      <c r="F3875">
        <v>0</v>
      </c>
      <c r="G3875">
        <v>3873</v>
      </c>
      <c r="H3875">
        <f>IF(Table1[[#This Row],[my_ent_1]]=Table1[[#This Row],[their_ent_1]], 1, 0)</f>
        <v>0</v>
      </c>
      <c r="I3875">
        <f>IF(Table1[[#This Row],[my_ent_2]]=Table1[[#This Row],[their_ent_2]], 1, 0)</f>
        <v>0</v>
      </c>
      <c r="J3875">
        <f>IF(Table1[[#This Row],[same_1]]=1 &amp; Table1[[#This Row],[same_2]]=1, 1, 0)</f>
        <v>0</v>
      </c>
      <c r="K3875">
        <f>IF(ISNUMBER(SEARCH(Table1[[#This Row],[their_ent_1]],Table1[[#This Row],[my_ent_1]])), 1, 0)</f>
        <v>0</v>
      </c>
      <c r="L3875">
        <f>IF(ISNUMBER(SEARCH(Table1[[#This Row],[their_ent_2]],Table1[[#This Row],[my_ent_2]])), 1, 0)</f>
        <v>0</v>
      </c>
    </row>
    <row r="3876" spans="1:12" x14ac:dyDescent="0.3">
      <c r="A3876" t="s">
        <v>9903</v>
      </c>
      <c r="B3876" t="s">
        <v>5288</v>
      </c>
      <c r="C3876" t="s">
        <v>5288</v>
      </c>
      <c r="D3876" t="s">
        <v>9904</v>
      </c>
      <c r="E3876" t="s">
        <v>9905</v>
      </c>
      <c r="F3876">
        <v>0</v>
      </c>
      <c r="G3876">
        <v>3874</v>
      </c>
      <c r="H3876">
        <f>IF(Table1[[#This Row],[my_ent_1]]=Table1[[#This Row],[their_ent_1]], 1, 0)</f>
        <v>1</v>
      </c>
      <c r="I3876">
        <f>IF(Table1[[#This Row],[my_ent_2]]=Table1[[#This Row],[their_ent_2]], 1, 0)</f>
        <v>0</v>
      </c>
      <c r="J3876">
        <f>IF(Table1[[#This Row],[same_1]]=1 &amp; Table1[[#This Row],[same_2]]=1, 1, 0)</f>
        <v>0</v>
      </c>
      <c r="K3876">
        <f>IF(ISNUMBER(SEARCH(Table1[[#This Row],[their_ent_1]],Table1[[#This Row],[my_ent_1]])), 1, 0)</f>
        <v>1</v>
      </c>
      <c r="L3876">
        <f>IF(ISNUMBER(SEARCH(Table1[[#This Row],[their_ent_2]],Table1[[#This Row],[my_ent_2]])), 1, 0)</f>
        <v>1</v>
      </c>
    </row>
    <row r="3877" spans="1:12" hidden="1" x14ac:dyDescent="0.3">
      <c r="A3877" t="s">
        <v>9906</v>
      </c>
      <c r="B3877" t="s">
        <v>9907</v>
      </c>
      <c r="C3877" t="s">
        <v>9907</v>
      </c>
      <c r="D3877" t="s">
        <v>9908</v>
      </c>
      <c r="E3877" t="s">
        <v>656</v>
      </c>
      <c r="F3877">
        <v>0</v>
      </c>
      <c r="G3877">
        <v>3875</v>
      </c>
      <c r="H3877">
        <f>IF(Table1[[#This Row],[my_ent_1]]=Table1[[#This Row],[their_ent_1]], 1, 0)</f>
        <v>1</v>
      </c>
      <c r="I3877">
        <f>IF(Table1[[#This Row],[my_ent_2]]=Table1[[#This Row],[their_ent_2]], 1, 0)</f>
        <v>0</v>
      </c>
      <c r="J3877">
        <f>IF(Table1[[#This Row],[same_1]]=1 &amp; Table1[[#This Row],[same_2]]=1, 1, 0)</f>
        <v>0</v>
      </c>
      <c r="K3877">
        <f>IF(ISNUMBER(SEARCH(Table1[[#This Row],[their_ent_1]],Table1[[#This Row],[my_ent_1]])), 1, 0)</f>
        <v>1</v>
      </c>
      <c r="L3877">
        <f>IF(ISNUMBER(SEARCH(Table1[[#This Row],[their_ent_2]],Table1[[#This Row],[my_ent_2]])), 1, 0)</f>
        <v>0</v>
      </c>
    </row>
    <row r="3878" spans="1:12" hidden="1" x14ac:dyDescent="0.3">
      <c r="A3878" t="s">
        <v>9909</v>
      </c>
      <c r="B3878" t="s">
        <v>9910</v>
      </c>
      <c r="C3878" t="s">
        <v>20</v>
      </c>
      <c r="D3878" t="s">
        <v>9911</v>
      </c>
      <c r="E3878" t="s">
        <v>352</v>
      </c>
      <c r="F3878">
        <v>0</v>
      </c>
      <c r="G3878">
        <v>3876</v>
      </c>
      <c r="H3878">
        <f>IF(Table1[[#This Row],[my_ent_1]]=Table1[[#This Row],[their_ent_1]], 1, 0)</f>
        <v>0</v>
      </c>
      <c r="I3878">
        <f>IF(Table1[[#This Row],[my_ent_2]]=Table1[[#This Row],[their_ent_2]], 1, 0)</f>
        <v>0</v>
      </c>
      <c r="J3878">
        <f>IF(Table1[[#This Row],[same_1]]=1 &amp; Table1[[#This Row],[same_2]]=1, 1, 0)</f>
        <v>0</v>
      </c>
      <c r="K3878">
        <f>IF(ISNUMBER(SEARCH(Table1[[#This Row],[their_ent_1]],Table1[[#This Row],[my_ent_1]])), 1, 0)</f>
        <v>1</v>
      </c>
      <c r="L3878">
        <f>IF(ISNUMBER(SEARCH(Table1[[#This Row],[their_ent_2]],Table1[[#This Row],[my_ent_2]])), 1, 0)</f>
        <v>0</v>
      </c>
    </row>
    <row r="3879" spans="1:12" hidden="1" x14ac:dyDescent="0.3">
      <c r="A3879" t="s">
        <v>9912</v>
      </c>
      <c r="B3879" t="s">
        <v>110</v>
      </c>
      <c r="C3879" t="s">
        <v>9913</v>
      </c>
      <c r="D3879" t="s">
        <v>6047</v>
      </c>
      <c r="E3879" t="s">
        <v>9914</v>
      </c>
      <c r="F3879">
        <v>0</v>
      </c>
      <c r="G3879">
        <v>3877</v>
      </c>
      <c r="H3879">
        <f>IF(Table1[[#This Row],[my_ent_1]]=Table1[[#This Row],[their_ent_1]], 1, 0)</f>
        <v>0</v>
      </c>
      <c r="I3879">
        <f>IF(Table1[[#This Row],[my_ent_2]]=Table1[[#This Row],[their_ent_2]], 1, 0)</f>
        <v>0</v>
      </c>
      <c r="J3879">
        <f>IF(Table1[[#This Row],[same_1]]=1 &amp; Table1[[#This Row],[same_2]]=1, 1, 0)</f>
        <v>0</v>
      </c>
      <c r="K3879">
        <f>IF(ISNUMBER(SEARCH(Table1[[#This Row],[their_ent_1]],Table1[[#This Row],[my_ent_1]])), 1, 0)</f>
        <v>0</v>
      </c>
      <c r="L3879">
        <f>IF(ISNUMBER(SEARCH(Table1[[#This Row],[their_ent_2]],Table1[[#This Row],[my_ent_2]])), 1, 0)</f>
        <v>0</v>
      </c>
    </row>
    <row r="3880" spans="1:12" hidden="1" x14ac:dyDescent="0.3">
      <c r="A3880" t="s">
        <v>9915</v>
      </c>
      <c r="B3880" t="s">
        <v>143</v>
      </c>
      <c r="C3880" t="s">
        <v>9916</v>
      </c>
      <c r="D3880" t="s">
        <v>143</v>
      </c>
      <c r="E3880" t="s">
        <v>9521</v>
      </c>
      <c r="F3880">
        <v>0</v>
      </c>
      <c r="G3880">
        <v>3878</v>
      </c>
      <c r="H3880">
        <f>IF(Table1[[#This Row],[my_ent_1]]=Table1[[#This Row],[their_ent_1]], 1, 0)</f>
        <v>0</v>
      </c>
      <c r="I3880">
        <f>IF(Table1[[#This Row],[my_ent_2]]=Table1[[#This Row],[their_ent_2]], 1, 0)</f>
        <v>0</v>
      </c>
      <c r="J3880">
        <f>IF(Table1[[#This Row],[same_1]]=1 &amp; Table1[[#This Row],[same_2]]=1, 1, 0)</f>
        <v>0</v>
      </c>
      <c r="K3880">
        <f>IF(ISNUMBER(SEARCH(Table1[[#This Row],[their_ent_1]],Table1[[#This Row],[my_ent_1]])), 1, 0)</f>
        <v>0</v>
      </c>
      <c r="L3880">
        <f>IF(ISNUMBER(SEARCH(Table1[[#This Row],[their_ent_2]],Table1[[#This Row],[my_ent_2]])), 1, 0)</f>
        <v>0</v>
      </c>
    </row>
    <row r="3881" spans="1:12" hidden="1" x14ac:dyDescent="0.3">
      <c r="A3881" t="s">
        <v>9917</v>
      </c>
      <c r="B3881" t="s">
        <v>17</v>
      </c>
      <c r="C3881" t="s">
        <v>755</v>
      </c>
      <c r="D3881" t="s">
        <v>12</v>
      </c>
      <c r="E3881" t="s">
        <v>12</v>
      </c>
      <c r="F3881">
        <v>0</v>
      </c>
      <c r="G3881">
        <v>3879</v>
      </c>
      <c r="H3881">
        <f>IF(Table1[[#This Row],[my_ent_1]]=Table1[[#This Row],[their_ent_1]], 1, 0)</f>
        <v>0</v>
      </c>
      <c r="I3881">
        <f>IF(Table1[[#This Row],[my_ent_2]]=Table1[[#This Row],[their_ent_2]], 1, 0)</f>
        <v>1</v>
      </c>
      <c r="J3881">
        <f>IF(Table1[[#This Row],[same_1]]=1 &amp; Table1[[#This Row],[same_2]]=1, 1, 0)</f>
        <v>0</v>
      </c>
      <c r="K3881">
        <f>IF(ISNUMBER(SEARCH(Table1[[#This Row],[their_ent_1]],Table1[[#This Row],[my_ent_1]])), 1, 0)</f>
        <v>0</v>
      </c>
      <c r="L3881">
        <f>IF(ISNUMBER(SEARCH(Table1[[#This Row],[their_ent_2]],Table1[[#This Row],[my_ent_2]])), 1, 0)</f>
        <v>1</v>
      </c>
    </row>
    <row r="3882" spans="1:12" hidden="1" x14ac:dyDescent="0.3">
      <c r="A3882" t="s">
        <v>9918</v>
      </c>
      <c r="B3882" t="s">
        <v>9919</v>
      </c>
      <c r="C3882" t="s">
        <v>9920</v>
      </c>
      <c r="D3882" t="s">
        <v>2750</v>
      </c>
      <c r="E3882" t="s">
        <v>9921</v>
      </c>
      <c r="F3882">
        <v>0</v>
      </c>
      <c r="G3882">
        <v>3880</v>
      </c>
      <c r="H3882">
        <f>IF(Table1[[#This Row],[my_ent_1]]=Table1[[#This Row],[their_ent_1]], 1, 0)</f>
        <v>0</v>
      </c>
      <c r="I3882">
        <f>IF(Table1[[#This Row],[my_ent_2]]=Table1[[#This Row],[their_ent_2]], 1, 0)</f>
        <v>0</v>
      </c>
      <c r="J3882">
        <f>IF(Table1[[#This Row],[same_1]]=1 &amp; Table1[[#This Row],[same_2]]=1, 1, 0)</f>
        <v>0</v>
      </c>
      <c r="K3882">
        <f>IF(ISNUMBER(SEARCH(Table1[[#This Row],[their_ent_1]],Table1[[#This Row],[my_ent_1]])), 1, 0)</f>
        <v>0</v>
      </c>
      <c r="L3882">
        <f>IF(ISNUMBER(SEARCH(Table1[[#This Row],[their_ent_2]],Table1[[#This Row],[my_ent_2]])), 1, 0)</f>
        <v>0</v>
      </c>
    </row>
    <row r="3883" spans="1:12" hidden="1" x14ac:dyDescent="0.3">
      <c r="A3883" t="s">
        <v>9922</v>
      </c>
      <c r="B3883" t="s">
        <v>9923</v>
      </c>
      <c r="C3883" t="s">
        <v>3671</v>
      </c>
      <c r="D3883" t="s">
        <v>143</v>
      </c>
      <c r="E3883" t="s">
        <v>9923</v>
      </c>
      <c r="F3883">
        <v>0</v>
      </c>
      <c r="G3883">
        <v>3881</v>
      </c>
      <c r="H3883">
        <f>IF(Table1[[#This Row],[my_ent_1]]=Table1[[#This Row],[their_ent_1]], 1, 0)</f>
        <v>0</v>
      </c>
      <c r="I3883">
        <f>IF(Table1[[#This Row],[my_ent_2]]=Table1[[#This Row],[their_ent_2]], 1, 0)</f>
        <v>0</v>
      </c>
      <c r="J3883">
        <f>IF(Table1[[#This Row],[same_1]]=1 &amp; Table1[[#This Row],[same_2]]=1, 1, 0)</f>
        <v>0</v>
      </c>
      <c r="K3883">
        <f>IF(ISNUMBER(SEARCH(Table1[[#This Row],[their_ent_1]],Table1[[#This Row],[my_ent_1]])), 1, 0)</f>
        <v>0</v>
      </c>
      <c r="L3883">
        <f>IF(ISNUMBER(SEARCH(Table1[[#This Row],[their_ent_2]],Table1[[#This Row],[my_ent_2]])), 1, 0)</f>
        <v>0</v>
      </c>
    </row>
    <row r="3884" spans="1:12" hidden="1" x14ac:dyDescent="0.3">
      <c r="A3884" t="s">
        <v>9924</v>
      </c>
      <c r="B3884" t="s">
        <v>1189</v>
      </c>
      <c r="C3884" t="s">
        <v>9925</v>
      </c>
      <c r="D3884" t="s">
        <v>2709</v>
      </c>
      <c r="E3884" t="s">
        <v>2710</v>
      </c>
      <c r="F3884">
        <v>0</v>
      </c>
      <c r="G3884">
        <v>3882</v>
      </c>
      <c r="H3884">
        <f>IF(Table1[[#This Row],[my_ent_1]]=Table1[[#This Row],[their_ent_1]], 1, 0)</f>
        <v>0</v>
      </c>
      <c r="I3884">
        <f>IF(Table1[[#This Row],[my_ent_2]]=Table1[[#This Row],[their_ent_2]], 1, 0)</f>
        <v>0</v>
      </c>
      <c r="J3884">
        <f>IF(Table1[[#This Row],[same_1]]=1 &amp; Table1[[#This Row],[same_2]]=1, 1, 0)</f>
        <v>0</v>
      </c>
      <c r="K3884">
        <f>IF(ISNUMBER(SEARCH(Table1[[#This Row],[their_ent_1]],Table1[[#This Row],[my_ent_1]])), 1, 0)</f>
        <v>0</v>
      </c>
      <c r="L3884">
        <f>IF(ISNUMBER(SEARCH(Table1[[#This Row],[their_ent_2]],Table1[[#This Row],[my_ent_2]])), 1, 0)</f>
        <v>0</v>
      </c>
    </row>
    <row r="3885" spans="1:12" hidden="1" x14ac:dyDescent="0.3">
      <c r="A3885" t="s">
        <v>9926</v>
      </c>
      <c r="B3885" t="s">
        <v>6013</v>
      </c>
      <c r="C3885" t="s">
        <v>9927</v>
      </c>
      <c r="D3885" t="s">
        <v>22</v>
      </c>
      <c r="E3885" t="s">
        <v>9928</v>
      </c>
      <c r="F3885">
        <v>0</v>
      </c>
      <c r="G3885">
        <v>3883</v>
      </c>
      <c r="H3885">
        <f>IF(Table1[[#This Row],[my_ent_1]]=Table1[[#This Row],[their_ent_1]], 1, 0)</f>
        <v>0</v>
      </c>
      <c r="I3885">
        <f>IF(Table1[[#This Row],[my_ent_2]]=Table1[[#This Row],[their_ent_2]], 1, 0)</f>
        <v>0</v>
      </c>
      <c r="J3885">
        <f>IF(Table1[[#This Row],[same_1]]=1 &amp; Table1[[#This Row],[same_2]]=1, 1, 0)</f>
        <v>0</v>
      </c>
      <c r="K3885">
        <f>IF(ISNUMBER(SEARCH(Table1[[#This Row],[their_ent_1]],Table1[[#This Row],[my_ent_1]])), 1, 0)</f>
        <v>1</v>
      </c>
      <c r="L3885">
        <f>IF(ISNUMBER(SEARCH(Table1[[#This Row],[their_ent_2]],Table1[[#This Row],[my_ent_2]])), 1, 0)</f>
        <v>0</v>
      </c>
    </row>
    <row r="3886" spans="1:12" hidden="1" x14ac:dyDescent="0.3">
      <c r="A3886" t="s">
        <v>5187</v>
      </c>
      <c r="B3886" t="s">
        <v>968</v>
      </c>
      <c r="C3886" t="s">
        <v>5188</v>
      </c>
      <c r="D3886" t="s">
        <v>7</v>
      </c>
      <c r="E3886" t="s">
        <v>8</v>
      </c>
      <c r="F3886">
        <v>0</v>
      </c>
      <c r="G3886">
        <v>3884</v>
      </c>
      <c r="H3886">
        <f>IF(Table1[[#This Row],[my_ent_1]]=Table1[[#This Row],[their_ent_1]], 1, 0)</f>
        <v>0</v>
      </c>
      <c r="I3886">
        <f>IF(Table1[[#This Row],[my_ent_2]]=Table1[[#This Row],[their_ent_2]], 1, 0)</f>
        <v>0</v>
      </c>
      <c r="J3886">
        <f>IF(Table1[[#This Row],[same_1]]=1 &amp; Table1[[#This Row],[same_2]]=1, 1, 0)</f>
        <v>0</v>
      </c>
      <c r="K3886">
        <f>IF(ISNUMBER(SEARCH(Table1[[#This Row],[their_ent_1]],Table1[[#This Row],[my_ent_1]])), 1, 0)</f>
        <v>0</v>
      </c>
      <c r="L3886">
        <f>IF(ISNUMBER(SEARCH(Table1[[#This Row],[their_ent_2]],Table1[[#This Row],[my_ent_2]])), 1, 0)</f>
        <v>1</v>
      </c>
    </row>
    <row r="3887" spans="1:12" hidden="1" x14ac:dyDescent="0.3">
      <c r="A3887" t="s">
        <v>9929</v>
      </c>
      <c r="B3887" t="s">
        <v>74</v>
      </c>
      <c r="C3887" t="s">
        <v>1031</v>
      </c>
      <c r="D3887" t="s">
        <v>36</v>
      </c>
      <c r="E3887" t="s">
        <v>36</v>
      </c>
      <c r="F3887">
        <v>0</v>
      </c>
      <c r="G3887">
        <v>3885</v>
      </c>
      <c r="H3887">
        <f>IF(Table1[[#This Row],[my_ent_1]]=Table1[[#This Row],[their_ent_1]], 1, 0)</f>
        <v>0</v>
      </c>
      <c r="I3887">
        <f>IF(Table1[[#This Row],[my_ent_2]]=Table1[[#This Row],[their_ent_2]], 1, 0)</f>
        <v>1</v>
      </c>
      <c r="J3887">
        <f>IF(Table1[[#This Row],[same_1]]=1 &amp; Table1[[#This Row],[same_2]]=1, 1, 0)</f>
        <v>0</v>
      </c>
      <c r="K3887">
        <f>IF(ISNUMBER(SEARCH(Table1[[#This Row],[their_ent_1]],Table1[[#This Row],[my_ent_1]])), 1, 0)</f>
        <v>0</v>
      </c>
      <c r="L3887">
        <f>IF(ISNUMBER(SEARCH(Table1[[#This Row],[their_ent_2]],Table1[[#This Row],[my_ent_2]])), 1, 0)</f>
        <v>1</v>
      </c>
    </row>
    <row r="3888" spans="1:12" hidden="1" x14ac:dyDescent="0.3">
      <c r="A3888" t="s">
        <v>9930</v>
      </c>
      <c r="B3888" t="s">
        <v>12</v>
      </c>
      <c r="C3888" t="s">
        <v>273</v>
      </c>
      <c r="D3888" t="s">
        <v>273</v>
      </c>
      <c r="E3888" t="s">
        <v>255</v>
      </c>
      <c r="F3888">
        <v>0</v>
      </c>
      <c r="G3888">
        <v>3886</v>
      </c>
      <c r="H3888">
        <f>IF(Table1[[#This Row],[my_ent_1]]=Table1[[#This Row],[their_ent_1]], 1, 0)</f>
        <v>0</v>
      </c>
      <c r="I3888">
        <f>IF(Table1[[#This Row],[my_ent_2]]=Table1[[#This Row],[their_ent_2]], 1, 0)</f>
        <v>0</v>
      </c>
      <c r="J3888">
        <f>IF(Table1[[#This Row],[same_1]]=1 &amp; Table1[[#This Row],[same_2]]=1, 1, 0)</f>
        <v>0</v>
      </c>
      <c r="K3888">
        <f>IF(ISNUMBER(SEARCH(Table1[[#This Row],[their_ent_1]],Table1[[#This Row],[my_ent_1]])), 1, 0)</f>
        <v>0</v>
      </c>
      <c r="L3888">
        <f>IF(ISNUMBER(SEARCH(Table1[[#This Row],[their_ent_2]],Table1[[#This Row],[my_ent_2]])), 1, 0)</f>
        <v>0</v>
      </c>
    </row>
    <row r="3889" spans="1:12" hidden="1" x14ac:dyDescent="0.3">
      <c r="A3889" t="s">
        <v>9931</v>
      </c>
      <c r="B3889" t="s">
        <v>9932</v>
      </c>
      <c r="C3889" t="s">
        <v>3156</v>
      </c>
      <c r="D3889" t="s">
        <v>9933</v>
      </c>
      <c r="E3889" t="s">
        <v>9933</v>
      </c>
      <c r="F3889">
        <v>0</v>
      </c>
      <c r="G3889">
        <v>3887</v>
      </c>
      <c r="H3889">
        <f>IF(Table1[[#This Row],[my_ent_1]]=Table1[[#This Row],[their_ent_1]], 1, 0)</f>
        <v>0</v>
      </c>
      <c r="I3889">
        <f>IF(Table1[[#This Row],[my_ent_2]]=Table1[[#This Row],[their_ent_2]], 1, 0)</f>
        <v>1</v>
      </c>
      <c r="J3889">
        <f>IF(Table1[[#This Row],[same_1]]=1 &amp; Table1[[#This Row],[same_2]]=1, 1, 0)</f>
        <v>0</v>
      </c>
      <c r="K3889">
        <f>IF(ISNUMBER(SEARCH(Table1[[#This Row],[their_ent_1]],Table1[[#This Row],[my_ent_1]])), 1, 0)</f>
        <v>0</v>
      </c>
      <c r="L3889">
        <f>IF(ISNUMBER(SEARCH(Table1[[#This Row],[their_ent_2]],Table1[[#This Row],[my_ent_2]])), 1, 0)</f>
        <v>1</v>
      </c>
    </row>
    <row r="3890" spans="1:12" x14ac:dyDescent="0.3">
      <c r="A3890" t="s">
        <v>9934</v>
      </c>
      <c r="B3890" t="s">
        <v>142</v>
      </c>
      <c r="C3890" t="s">
        <v>142</v>
      </c>
      <c r="D3890" t="s">
        <v>57</v>
      </c>
      <c r="E3890" t="s">
        <v>36</v>
      </c>
      <c r="F3890">
        <v>0</v>
      </c>
      <c r="G3890">
        <v>3888</v>
      </c>
      <c r="H3890">
        <f>IF(Table1[[#This Row],[my_ent_1]]=Table1[[#This Row],[their_ent_1]], 1, 0)</f>
        <v>1</v>
      </c>
      <c r="I3890">
        <f>IF(Table1[[#This Row],[my_ent_2]]=Table1[[#This Row],[their_ent_2]], 1, 0)</f>
        <v>0</v>
      </c>
      <c r="J3890">
        <f>IF(Table1[[#This Row],[same_1]]=1 &amp; Table1[[#This Row],[same_2]]=1, 1, 0)</f>
        <v>0</v>
      </c>
      <c r="K3890">
        <f>IF(ISNUMBER(SEARCH(Table1[[#This Row],[their_ent_1]],Table1[[#This Row],[my_ent_1]])), 1, 0)</f>
        <v>1</v>
      </c>
      <c r="L3890">
        <f>IF(ISNUMBER(SEARCH(Table1[[#This Row],[their_ent_2]],Table1[[#This Row],[my_ent_2]])), 1, 0)</f>
        <v>1</v>
      </c>
    </row>
    <row r="3891" spans="1:12" hidden="1" x14ac:dyDescent="0.3">
      <c r="A3891" t="s">
        <v>9935</v>
      </c>
      <c r="B3891" t="s">
        <v>1123</v>
      </c>
      <c r="C3891" t="s">
        <v>3774</v>
      </c>
      <c r="D3891" t="s">
        <v>1628</v>
      </c>
      <c r="E3891" t="s">
        <v>1123</v>
      </c>
      <c r="F3891">
        <v>0</v>
      </c>
      <c r="G3891">
        <v>3889</v>
      </c>
      <c r="H3891">
        <f>IF(Table1[[#This Row],[my_ent_1]]=Table1[[#This Row],[their_ent_1]], 1, 0)</f>
        <v>0</v>
      </c>
      <c r="I3891">
        <f>IF(Table1[[#This Row],[my_ent_2]]=Table1[[#This Row],[their_ent_2]], 1, 0)</f>
        <v>0</v>
      </c>
      <c r="J3891">
        <f>IF(Table1[[#This Row],[same_1]]=1 &amp; Table1[[#This Row],[same_2]]=1, 1, 0)</f>
        <v>0</v>
      </c>
      <c r="K3891">
        <f>IF(ISNUMBER(SEARCH(Table1[[#This Row],[their_ent_1]],Table1[[#This Row],[my_ent_1]])), 1, 0)</f>
        <v>0</v>
      </c>
      <c r="L3891">
        <f>IF(ISNUMBER(SEARCH(Table1[[#This Row],[their_ent_2]],Table1[[#This Row],[my_ent_2]])), 1, 0)</f>
        <v>0</v>
      </c>
    </row>
    <row r="3892" spans="1:12" hidden="1" x14ac:dyDescent="0.3">
      <c r="A3892" t="s">
        <v>9936</v>
      </c>
      <c r="B3892" t="s">
        <v>9937</v>
      </c>
      <c r="C3892" t="s">
        <v>9937</v>
      </c>
      <c r="D3892" t="s">
        <v>20</v>
      </c>
      <c r="E3892" t="s">
        <v>21</v>
      </c>
      <c r="F3892">
        <v>0</v>
      </c>
      <c r="G3892">
        <v>3890</v>
      </c>
      <c r="H3892">
        <f>IF(Table1[[#This Row],[my_ent_1]]=Table1[[#This Row],[their_ent_1]], 1, 0)</f>
        <v>1</v>
      </c>
      <c r="I3892">
        <f>IF(Table1[[#This Row],[my_ent_2]]=Table1[[#This Row],[their_ent_2]], 1, 0)</f>
        <v>0</v>
      </c>
      <c r="J3892">
        <f>IF(Table1[[#This Row],[same_1]]=1 &amp; Table1[[#This Row],[same_2]]=1, 1, 0)</f>
        <v>0</v>
      </c>
      <c r="K3892">
        <f>IF(ISNUMBER(SEARCH(Table1[[#This Row],[their_ent_1]],Table1[[#This Row],[my_ent_1]])), 1, 0)</f>
        <v>1</v>
      </c>
      <c r="L3892">
        <f>IF(ISNUMBER(SEARCH(Table1[[#This Row],[their_ent_2]],Table1[[#This Row],[my_ent_2]])), 1, 0)</f>
        <v>0</v>
      </c>
    </row>
    <row r="3893" spans="1:12" hidden="1" x14ac:dyDescent="0.3">
      <c r="A3893" t="s">
        <v>9938</v>
      </c>
      <c r="B3893" t="s">
        <v>9939</v>
      </c>
      <c r="C3893" t="s">
        <v>9940</v>
      </c>
      <c r="D3893" t="s">
        <v>1392</v>
      </c>
      <c r="E3893" t="s">
        <v>9941</v>
      </c>
      <c r="F3893">
        <v>0</v>
      </c>
      <c r="G3893">
        <v>3891</v>
      </c>
      <c r="H3893">
        <f>IF(Table1[[#This Row],[my_ent_1]]=Table1[[#This Row],[their_ent_1]], 1, 0)</f>
        <v>0</v>
      </c>
      <c r="I3893">
        <f>IF(Table1[[#This Row],[my_ent_2]]=Table1[[#This Row],[their_ent_2]], 1, 0)</f>
        <v>0</v>
      </c>
      <c r="J3893">
        <f>IF(Table1[[#This Row],[same_1]]=1 &amp; Table1[[#This Row],[same_2]]=1, 1, 0)</f>
        <v>0</v>
      </c>
      <c r="K3893">
        <f>IF(ISNUMBER(SEARCH(Table1[[#This Row],[their_ent_1]],Table1[[#This Row],[my_ent_1]])), 1, 0)</f>
        <v>0</v>
      </c>
      <c r="L3893">
        <f>IF(ISNUMBER(SEARCH(Table1[[#This Row],[their_ent_2]],Table1[[#This Row],[my_ent_2]])), 1, 0)</f>
        <v>0</v>
      </c>
    </row>
    <row r="3894" spans="1:12" x14ac:dyDescent="0.3">
      <c r="A3894" t="s">
        <v>9942</v>
      </c>
      <c r="B3894" t="s">
        <v>5226</v>
      </c>
      <c r="C3894" t="s">
        <v>9943</v>
      </c>
      <c r="D3894" t="s">
        <v>9944</v>
      </c>
      <c r="E3894" t="s">
        <v>9945</v>
      </c>
      <c r="F3894">
        <v>0</v>
      </c>
      <c r="G3894">
        <v>3892</v>
      </c>
      <c r="H3894">
        <f>IF(Table1[[#This Row],[my_ent_1]]=Table1[[#This Row],[their_ent_1]], 1, 0)</f>
        <v>0</v>
      </c>
      <c r="I3894">
        <f>IF(Table1[[#This Row],[my_ent_2]]=Table1[[#This Row],[their_ent_2]], 1, 0)</f>
        <v>0</v>
      </c>
      <c r="J3894">
        <f>IF(Table1[[#This Row],[same_1]]=1 &amp; Table1[[#This Row],[same_2]]=1, 1, 0)</f>
        <v>0</v>
      </c>
      <c r="K3894">
        <f>IF(ISNUMBER(SEARCH(Table1[[#This Row],[their_ent_1]],Table1[[#This Row],[my_ent_1]])), 1, 0)</f>
        <v>1</v>
      </c>
      <c r="L3894">
        <f>IF(ISNUMBER(SEARCH(Table1[[#This Row],[their_ent_2]],Table1[[#This Row],[my_ent_2]])), 1, 0)</f>
        <v>1</v>
      </c>
    </row>
    <row r="3895" spans="1:12" hidden="1" x14ac:dyDescent="0.3">
      <c r="A3895" t="s">
        <v>9946</v>
      </c>
      <c r="B3895" t="s">
        <v>741</v>
      </c>
      <c r="C3895" t="s">
        <v>1834</v>
      </c>
      <c r="D3895" t="s">
        <v>4157</v>
      </c>
      <c r="E3895" t="s">
        <v>4157</v>
      </c>
      <c r="F3895">
        <v>0</v>
      </c>
      <c r="G3895">
        <v>3893</v>
      </c>
      <c r="H3895">
        <f>IF(Table1[[#This Row],[my_ent_1]]=Table1[[#This Row],[their_ent_1]], 1, 0)</f>
        <v>0</v>
      </c>
      <c r="I3895">
        <f>IF(Table1[[#This Row],[my_ent_2]]=Table1[[#This Row],[their_ent_2]], 1, 0)</f>
        <v>1</v>
      </c>
      <c r="J3895">
        <f>IF(Table1[[#This Row],[same_1]]=1 &amp; Table1[[#This Row],[same_2]]=1, 1, 0)</f>
        <v>0</v>
      </c>
      <c r="K3895">
        <f>IF(ISNUMBER(SEARCH(Table1[[#This Row],[their_ent_1]],Table1[[#This Row],[my_ent_1]])), 1, 0)</f>
        <v>0</v>
      </c>
      <c r="L3895">
        <f>IF(ISNUMBER(SEARCH(Table1[[#This Row],[their_ent_2]],Table1[[#This Row],[my_ent_2]])), 1, 0)</f>
        <v>1</v>
      </c>
    </row>
    <row r="3896" spans="1:12" x14ac:dyDescent="0.3">
      <c r="A3896" t="s">
        <v>9947</v>
      </c>
      <c r="B3896" t="s">
        <v>9948</v>
      </c>
      <c r="C3896" t="s">
        <v>9949</v>
      </c>
      <c r="D3896" t="s">
        <v>370</v>
      </c>
      <c r="E3896" t="s">
        <v>370</v>
      </c>
      <c r="F3896">
        <v>0</v>
      </c>
      <c r="G3896">
        <v>3894</v>
      </c>
      <c r="H3896">
        <f>IF(Table1[[#This Row],[my_ent_1]]=Table1[[#This Row],[their_ent_1]], 1, 0)</f>
        <v>0</v>
      </c>
      <c r="I3896">
        <f>IF(Table1[[#This Row],[my_ent_2]]=Table1[[#This Row],[their_ent_2]], 1, 0)</f>
        <v>1</v>
      </c>
      <c r="J3896">
        <f>IF(Table1[[#This Row],[same_1]]=1 &amp; Table1[[#This Row],[same_2]]=1, 1, 0)</f>
        <v>0</v>
      </c>
      <c r="K3896">
        <f>IF(ISNUMBER(SEARCH(Table1[[#This Row],[their_ent_1]],Table1[[#This Row],[my_ent_1]])), 1, 0)</f>
        <v>1</v>
      </c>
      <c r="L3896">
        <f>IF(ISNUMBER(SEARCH(Table1[[#This Row],[their_ent_2]],Table1[[#This Row],[my_ent_2]])), 1, 0)</f>
        <v>1</v>
      </c>
    </row>
    <row r="3897" spans="1:12" hidden="1" x14ac:dyDescent="0.3">
      <c r="A3897" t="s">
        <v>9950</v>
      </c>
      <c r="B3897" t="s">
        <v>8901</v>
      </c>
      <c r="C3897" t="s">
        <v>8901</v>
      </c>
      <c r="D3897" t="s">
        <v>1414</v>
      </c>
      <c r="E3897" t="s">
        <v>9951</v>
      </c>
      <c r="F3897">
        <v>0</v>
      </c>
      <c r="G3897">
        <v>3895</v>
      </c>
      <c r="H3897">
        <f>IF(Table1[[#This Row],[my_ent_1]]=Table1[[#This Row],[their_ent_1]], 1, 0)</f>
        <v>1</v>
      </c>
      <c r="I3897">
        <f>IF(Table1[[#This Row],[my_ent_2]]=Table1[[#This Row],[their_ent_2]], 1, 0)</f>
        <v>0</v>
      </c>
      <c r="J3897">
        <f>IF(Table1[[#This Row],[same_1]]=1 &amp; Table1[[#This Row],[same_2]]=1, 1, 0)</f>
        <v>0</v>
      </c>
      <c r="K3897">
        <f>IF(ISNUMBER(SEARCH(Table1[[#This Row],[their_ent_1]],Table1[[#This Row],[my_ent_1]])), 1, 0)</f>
        <v>1</v>
      </c>
      <c r="L3897">
        <f>IF(ISNUMBER(SEARCH(Table1[[#This Row],[their_ent_2]],Table1[[#This Row],[my_ent_2]])), 1, 0)</f>
        <v>0</v>
      </c>
    </row>
    <row r="3898" spans="1:12" x14ac:dyDescent="0.3">
      <c r="A3898" t="s">
        <v>9952</v>
      </c>
      <c r="B3898" t="s">
        <v>9953</v>
      </c>
      <c r="C3898" t="s">
        <v>9954</v>
      </c>
      <c r="D3898" t="s">
        <v>9955</v>
      </c>
      <c r="E3898" t="s">
        <v>9955</v>
      </c>
      <c r="F3898">
        <v>0</v>
      </c>
      <c r="G3898">
        <v>3896</v>
      </c>
      <c r="H3898">
        <f>IF(Table1[[#This Row],[my_ent_1]]=Table1[[#This Row],[their_ent_1]], 1, 0)</f>
        <v>0</v>
      </c>
      <c r="I3898">
        <f>IF(Table1[[#This Row],[my_ent_2]]=Table1[[#This Row],[their_ent_2]], 1, 0)</f>
        <v>1</v>
      </c>
      <c r="J3898">
        <f>IF(Table1[[#This Row],[same_1]]=1 &amp; Table1[[#This Row],[same_2]]=1, 1, 0)</f>
        <v>0</v>
      </c>
      <c r="K3898">
        <f>IF(ISNUMBER(SEARCH(Table1[[#This Row],[their_ent_1]],Table1[[#This Row],[my_ent_1]])), 1, 0)</f>
        <v>1</v>
      </c>
      <c r="L3898">
        <f>IF(ISNUMBER(SEARCH(Table1[[#This Row],[their_ent_2]],Table1[[#This Row],[my_ent_2]])), 1, 0)</f>
        <v>1</v>
      </c>
    </row>
    <row r="3899" spans="1:12" hidden="1" x14ac:dyDescent="0.3">
      <c r="A3899" t="s">
        <v>9956</v>
      </c>
      <c r="B3899" t="s">
        <v>74</v>
      </c>
      <c r="C3899" t="s">
        <v>9957</v>
      </c>
      <c r="D3899" t="s">
        <v>9957</v>
      </c>
      <c r="E3899" t="s">
        <v>9958</v>
      </c>
      <c r="F3899">
        <v>0</v>
      </c>
      <c r="G3899">
        <v>3897</v>
      </c>
      <c r="H3899">
        <f>IF(Table1[[#This Row],[my_ent_1]]=Table1[[#This Row],[their_ent_1]], 1, 0)</f>
        <v>0</v>
      </c>
      <c r="I3899">
        <f>IF(Table1[[#This Row],[my_ent_2]]=Table1[[#This Row],[their_ent_2]], 1, 0)</f>
        <v>0</v>
      </c>
      <c r="J3899">
        <f>IF(Table1[[#This Row],[same_1]]=1 &amp; Table1[[#This Row],[same_2]]=1, 1, 0)</f>
        <v>0</v>
      </c>
      <c r="K3899">
        <f>IF(ISNUMBER(SEARCH(Table1[[#This Row],[their_ent_1]],Table1[[#This Row],[my_ent_1]])), 1, 0)</f>
        <v>0</v>
      </c>
      <c r="L3899">
        <f>IF(ISNUMBER(SEARCH(Table1[[#This Row],[their_ent_2]],Table1[[#This Row],[my_ent_2]])), 1, 0)</f>
        <v>0</v>
      </c>
    </row>
    <row r="3900" spans="1:12" hidden="1" x14ac:dyDescent="0.3">
      <c r="A3900" t="s">
        <v>9959</v>
      </c>
      <c r="B3900" t="s">
        <v>623</v>
      </c>
      <c r="C3900" t="s">
        <v>623</v>
      </c>
      <c r="D3900" t="s">
        <v>3575</v>
      </c>
      <c r="E3900" t="s">
        <v>74</v>
      </c>
      <c r="F3900">
        <v>0</v>
      </c>
      <c r="G3900">
        <v>3898</v>
      </c>
      <c r="H3900">
        <f>IF(Table1[[#This Row],[my_ent_1]]=Table1[[#This Row],[their_ent_1]], 1, 0)</f>
        <v>1</v>
      </c>
      <c r="I3900">
        <f>IF(Table1[[#This Row],[my_ent_2]]=Table1[[#This Row],[their_ent_2]], 1, 0)</f>
        <v>0</v>
      </c>
      <c r="J3900">
        <f>IF(Table1[[#This Row],[same_1]]=1 &amp; Table1[[#This Row],[same_2]]=1, 1, 0)</f>
        <v>0</v>
      </c>
      <c r="K3900">
        <f>IF(ISNUMBER(SEARCH(Table1[[#This Row],[their_ent_1]],Table1[[#This Row],[my_ent_1]])), 1, 0)</f>
        <v>1</v>
      </c>
      <c r="L3900">
        <f>IF(ISNUMBER(SEARCH(Table1[[#This Row],[their_ent_2]],Table1[[#This Row],[my_ent_2]])), 1, 0)</f>
        <v>0</v>
      </c>
    </row>
    <row r="3901" spans="1:12" hidden="1" x14ac:dyDescent="0.3">
      <c r="A3901" t="s">
        <v>9960</v>
      </c>
      <c r="B3901" t="s">
        <v>9961</v>
      </c>
      <c r="C3901" t="s">
        <v>9961</v>
      </c>
      <c r="D3901" t="s">
        <v>9962</v>
      </c>
      <c r="E3901" t="s">
        <v>2861</v>
      </c>
      <c r="F3901">
        <v>0</v>
      </c>
      <c r="G3901">
        <v>3899</v>
      </c>
      <c r="H3901">
        <f>IF(Table1[[#This Row],[my_ent_1]]=Table1[[#This Row],[their_ent_1]], 1, 0)</f>
        <v>1</v>
      </c>
      <c r="I3901">
        <f>IF(Table1[[#This Row],[my_ent_2]]=Table1[[#This Row],[their_ent_2]], 1, 0)</f>
        <v>0</v>
      </c>
      <c r="J3901">
        <f>IF(Table1[[#This Row],[same_1]]=1 &amp; Table1[[#This Row],[same_2]]=1, 1, 0)</f>
        <v>0</v>
      </c>
      <c r="K3901">
        <f>IF(ISNUMBER(SEARCH(Table1[[#This Row],[their_ent_1]],Table1[[#This Row],[my_ent_1]])), 1, 0)</f>
        <v>1</v>
      </c>
      <c r="L3901">
        <f>IF(ISNUMBER(SEARCH(Table1[[#This Row],[their_ent_2]],Table1[[#This Row],[my_ent_2]])), 1, 0)</f>
        <v>0</v>
      </c>
    </row>
    <row r="3902" spans="1:12" hidden="1" x14ac:dyDescent="0.3">
      <c r="A3902" t="s">
        <v>9963</v>
      </c>
      <c r="B3902" t="s">
        <v>9964</v>
      </c>
      <c r="C3902" t="s">
        <v>551</v>
      </c>
      <c r="D3902" t="s">
        <v>551</v>
      </c>
      <c r="E3902" t="s">
        <v>9965</v>
      </c>
      <c r="F3902">
        <v>0</v>
      </c>
      <c r="G3902">
        <v>3900</v>
      </c>
      <c r="H3902">
        <f>IF(Table1[[#This Row],[my_ent_1]]=Table1[[#This Row],[their_ent_1]], 1, 0)</f>
        <v>0</v>
      </c>
      <c r="I3902">
        <f>IF(Table1[[#This Row],[my_ent_2]]=Table1[[#This Row],[their_ent_2]], 1, 0)</f>
        <v>0</v>
      </c>
      <c r="J3902">
        <f>IF(Table1[[#This Row],[same_1]]=1 &amp; Table1[[#This Row],[same_2]]=1, 1, 0)</f>
        <v>0</v>
      </c>
      <c r="K3902">
        <f>IF(ISNUMBER(SEARCH(Table1[[#This Row],[their_ent_1]],Table1[[#This Row],[my_ent_1]])), 1, 0)</f>
        <v>0</v>
      </c>
      <c r="L3902">
        <f>IF(ISNUMBER(SEARCH(Table1[[#This Row],[their_ent_2]],Table1[[#This Row],[my_ent_2]])), 1, 0)</f>
        <v>0</v>
      </c>
    </row>
    <row r="3903" spans="1:12" hidden="1" x14ac:dyDescent="0.3">
      <c r="A3903" t="s">
        <v>9966</v>
      </c>
      <c r="B3903" t="s">
        <v>9967</v>
      </c>
      <c r="C3903" t="s">
        <v>9967</v>
      </c>
      <c r="D3903" t="s">
        <v>195</v>
      </c>
      <c r="E3903" t="s">
        <v>9968</v>
      </c>
      <c r="F3903">
        <v>0</v>
      </c>
      <c r="G3903">
        <v>3901</v>
      </c>
      <c r="H3903">
        <f>IF(Table1[[#This Row],[my_ent_1]]=Table1[[#This Row],[their_ent_1]], 1, 0)</f>
        <v>1</v>
      </c>
      <c r="I3903">
        <f>IF(Table1[[#This Row],[my_ent_2]]=Table1[[#This Row],[their_ent_2]], 1, 0)</f>
        <v>0</v>
      </c>
      <c r="J3903">
        <f>IF(Table1[[#This Row],[same_1]]=1 &amp; Table1[[#This Row],[same_2]]=1, 1, 0)</f>
        <v>0</v>
      </c>
      <c r="K3903">
        <f>IF(ISNUMBER(SEARCH(Table1[[#This Row],[their_ent_1]],Table1[[#This Row],[my_ent_1]])), 1, 0)</f>
        <v>1</v>
      </c>
      <c r="L3903">
        <f>IF(ISNUMBER(SEARCH(Table1[[#This Row],[their_ent_2]],Table1[[#This Row],[my_ent_2]])), 1, 0)</f>
        <v>0</v>
      </c>
    </row>
    <row r="3904" spans="1:12" hidden="1" x14ac:dyDescent="0.3">
      <c r="A3904" t="s">
        <v>9969</v>
      </c>
      <c r="B3904" t="s">
        <v>47</v>
      </c>
      <c r="C3904" t="s">
        <v>47</v>
      </c>
      <c r="D3904" t="s">
        <v>36</v>
      </c>
      <c r="E3904" t="s">
        <v>56</v>
      </c>
      <c r="F3904">
        <v>0</v>
      </c>
      <c r="G3904">
        <v>3902</v>
      </c>
      <c r="H3904">
        <f>IF(Table1[[#This Row],[my_ent_1]]=Table1[[#This Row],[their_ent_1]], 1, 0)</f>
        <v>1</v>
      </c>
      <c r="I3904">
        <f>IF(Table1[[#This Row],[my_ent_2]]=Table1[[#This Row],[their_ent_2]], 1, 0)</f>
        <v>0</v>
      </c>
      <c r="J3904">
        <f>IF(Table1[[#This Row],[same_1]]=1 &amp; Table1[[#This Row],[same_2]]=1, 1, 0)</f>
        <v>0</v>
      </c>
      <c r="K3904">
        <f>IF(ISNUMBER(SEARCH(Table1[[#This Row],[their_ent_1]],Table1[[#This Row],[my_ent_1]])), 1, 0)</f>
        <v>1</v>
      </c>
      <c r="L3904">
        <f>IF(ISNUMBER(SEARCH(Table1[[#This Row],[their_ent_2]],Table1[[#This Row],[my_ent_2]])), 1, 0)</f>
        <v>0</v>
      </c>
    </row>
    <row r="3905" spans="1:12" hidden="1" x14ac:dyDescent="0.3">
      <c r="A3905" t="s">
        <v>2890</v>
      </c>
      <c r="B3905" t="s">
        <v>2891</v>
      </c>
      <c r="C3905" t="s">
        <v>2892</v>
      </c>
      <c r="D3905" t="s">
        <v>2893</v>
      </c>
      <c r="E3905" t="s">
        <v>2894</v>
      </c>
      <c r="F3905">
        <v>0</v>
      </c>
      <c r="G3905">
        <v>3903</v>
      </c>
      <c r="H3905">
        <f>IF(Table1[[#This Row],[my_ent_1]]=Table1[[#This Row],[their_ent_1]], 1, 0)</f>
        <v>0</v>
      </c>
      <c r="I3905">
        <f>IF(Table1[[#This Row],[my_ent_2]]=Table1[[#This Row],[their_ent_2]], 1, 0)</f>
        <v>0</v>
      </c>
      <c r="J3905">
        <f>IF(Table1[[#This Row],[same_1]]=1 &amp; Table1[[#This Row],[same_2]]=1, 1, 0)</f>
        <v>0</v>
      </c>
      <c r="K3905">
        <f>IF(ISNUMBER(SEARCH(Table1[[#This Row],[their_ent_1]],Table1[[#This Row],[my_ent_1]])), 1, 0)</f>
        <v>0</v>
      </c>
      <c r="L3905">
        <f>IF(ISNUMBER(SEARCH(Table1[[#This Row],[their_ent_2]],Table1[[#This Row],[my_ent_2]])), 1, 0)</f>
        <v>0</v>
      </c>
    </row>
    <row r="3906" spans="1:12" hidden="1" x14ac:dyDescent="0.3">
      <c r="A3906" t="s">
        <v>9970</v>
      </c>
      <c r="B3906" t="s">
        <v>9971</v>
      </c>
      <c r="C3906" t="s">
        <v>3346</v>
      </c>
      <c r="D3906" t="s">
        <v>9972</v>
      </c>
      <c r="E3906" t="s">
        <v>3156</v>
      </c>
      <c r="F3906">
        <v>0</v>
      </c>
      <c r="G3906">
        <v>3904</v>
      </c>
      <c r="H3906">
        <f>IF(Table1[[#This Row],[my_ent_1]]=Table1[[#This Row],[their_ent_1]], 1, 0)</f>
        <v>0</v>
      </c>
      <c r="I3906">
        <f>IF(Table1[[#This Row],[my_ent_2]]=Table1[[#This Row],[their_ent_2]], 1, 0)</f>
        <v>0</v>
      </c>
      <c r="J3906">
        <f>IF(Table1[[#This Row],[same_1]]=1 &amp; Table1[[#This Row],[same_2]]=1, 1, 0)</f>
        <v>0</v>
      </c>
      <c r="K3906">
        <f>IF(ISNUMBER(SEARCH(Table1[[#This Row],[their_ent_1]],Table1[[#This Row],[my_ent_1]])), 1, 0)</f>
        <v>1</v>
      </c>
      <c r="L3906">
        <f>IF(ISNUMBER(SEARCH(Table1[[#This Row],[their_ent_2]],Table1[[#This Row],[my_ent_2]])), 1, 0)</f>
        <v>0</v>
      </c>
    </row>
    <row r="3907" spans="1:12" hidden="1" x14ac:dyDescent="0.3">
      <c r="A3907" t="s">
        <v>9973</v>
      </c>
      <c r="B3907" t="s">
        <v>1009</v>
      </c>
      <c r="C3907" t="s">
        <v>646</v>
      </c>
      <c r="D3907" t="s">
        <v>1719</v>
      </c>
      <c r="E3907" t="s">
        <v>93</v>
      </c>
      <c r="F3907">
        <v>0</v>
      </c>
      <c r="G3907">
        <v>3905</v>
      </c>
      <c r="H3907">
        <f>IF(Table1[[#This Row],[my_ent_1]]=Table1[[#This Row],[their_ent_1]], 1, 0)</f>
        <v>0</v>
      </c>
      <c r="I3907">
        <f>IF(Table1[[#This Row],[my_ent_2]]=Table1[[#This Row],[their_ent_2]], 1, 0)</f>
        <v>0</v>
      </c>
      <c r="J3907">
        <f>IF(Table1[[#This Row],[same_1]]=1 &amp; Table1[[#This Row],[same_2]]=1, 1, 0)</f>
        <v>0</v>
      </c>
      <c r="K3907">
        <f>IF(ISNUMBER(SEARCH(Table1[[#This Row],[their_ent_1]],Table1[[#This Row],[my_ent_1]])), 1, 0)</f>
        <v>0</v>
      </c>
      <c r="L3907">
        <f>IF(ISNUMBER(SEARCH(Table1[[#This Row],[their_ent_2]],Table1[[#This Row],[my_ent_2]])), 1, 0)</f>
        <v>0</v>
      </c>
    </row>
    <row r="3908" spans="1:12" hidden="1" x14ac:dyDescent="0.3">
      <c r="A3908" t="s">
        <v>9974</v>
      </c>
      <c r="B3908" t="s">
        <v>7905</v>
      </c>
      <c r="C3908" t="s">
        <v>1747</v>
      </c>
      <c r="D3908" t="s">
        <v>1815</v>
      </c>
      <c r="E3908" t="s">
        <v>1817</v>
      </c>
      <c r="F3908">
        <v>0</v>
      </c>
      <c r="G3908">
        <v>3906</v>
      </c>
      <c r="H3908">
        <f>IF(Table1[[#This Row],[my_ent_1]]=Table1[[#This Row],[their_ent_1]], 1, 0)</f>
        <v>0</v>
      </c>
      <c r="I3908">
        <f>IF(Table1[[#This Row],[my_ent_2]]=Table1[[#This Row],[their_ent_2]], 1, 0)</f>
        <v>0</v>
      </c>
      <c r="J3908">
        <f>IF(Table1[[#This Row],[same_1]]=1 &amp; Table1[[#This Row],[same_2]]=1, 1, 0)</f>
        <v>0</v>
      </c>
      <c r="K3908">
        <f>IF(ISNUMBER(SEARCH(Table1[[#This Row],[their_ent_1]],Table1[[#This Row],[my_ent_1]])), 1, 0)</f>
        <v>0</v>
      </c>
      <c r="L3908">
        <f>IF(ISNUMBER(SEARCH(Table1[[#This Row],[their_ent_2]],Table1[[#This Row],[my_ent_2]])), 1, 0)</f>
        <v>1</v>
      </c>
    </row>
    <row r="3909" spans="1:12" x14ac:dyDescent="0.3">
      <c r="A3909" t="s">
        <v>9975</v>
      </c>
      <c r="B3909" t="s">
        <v>8183</v>
      </c>
      <c r="C3909" t="s">
        <v>8183</v>
      </c>
      <c r="D3909" t="s">
        <v>9976</v>
      </c>
      <c r="E3909" t="s">
        <v>20</v>
      </c>
      <c r="F3909">
        <v>0</v>
      </c>
      <c r="G3909">
        <v>3907</v>
      </c>
      <c r="H3909">
        <f>IF(Table1[[#This Row],[my_ent_1]]=Table1[[#This Row],[their_ent_1]], 1, 0)</f>
        <v>1</v>
      </c>
      <c r="I3909">
        <f>IF(Table1[[#This Row],[my_ent_2]]=Table1[[#This Row],[their_ent_2]], 1, 0)</f>
        <v>0</v>
      </c>
      <c r="J3909">
        <f>IF(Table1[[#This Row],[same_1]]=1 &amp; Table1[[#This Row],[same_2]]=1, 1, 0)</f>
        <v>0</v>
      </c>
      <c r="K3909">
        <f>IF(ISNUMBER(SEARCH(Table1[[#This Row],[their_ent_1]],Table1[[#This Row],[my_ent_1]])), 1, 0)</f>
        <v>1</v>
      </c>
      <c r="L3909">
        <f>IF(ISNUMBER(SEARCH(Table1[[#This Row],[their_ent_2]],Table1[[#This Row],[my_ent_2]])), 1, 0)</f>
        <v>1</v>
      </c>
    </row>
    <row r="3910" spans="1:12" hidden="1" x14ac:dyDescent="0.3">
      <c r="A3910" t="s">
        <v>5554</v>
      </c>
      <c r="B3910" t="s">
        <v>5555</v>
      </c>
      <c r="C3910" t="s">
        <v>5555</v>
      </c>
      <c r="D3910" t="s">
        <v>5556</v>
      </c>
      <c r="E3910" t="s">
        <v>5557</v>
      </c>
      <c r="F3910">
        <v>0</v>
      </c>
      <c r="G3910">
        <v>3908</v>
      </c>
      <c r="H3910">
        <f>IF(Table1[[#This Row],[my_ent_1]]=Table1[[#This Row],[their_ent_1]], 1, 0)</f>
        <v>1</v>
      </c>
      <c r="I3910">
        <f>IF(Table1[[#This Row],[my_ent_2]]=Table1[[#This Row],[their_ent_2]], 1, 0)</f>
        <v>0</v>
      </c>
      <c r="J3910">
        <f>IF(Table1[[#This Row],[same_1]]=1 &amp; Table1[[#This Row],[same_2]]=1, 1, 0)</f>
        <v>0</v>
      </c>
      <c r="K3910">
        <f>IF(ISNUMBER(SEARCH(Table1[[#This Row],[their_ent_1]],Table1[[#This Row],[my_ent_1]])), 1, 0)</f>
        <v>1</v>
      </c>
      <c r="L3910">
        <f>IF(ISNUMBER(SEARCH(Table1[[#This Row],[their_ent_2]],Table1[[#This Row],[my_ent_2]])), 1, 0)</f>
        <v>0</v>
      </c>
    </row>
    <row r="3911" spans="1:12" hidden="1" x14ac:dyDescent="0.3">
      <c r="A3911" t="s">
        <v>9977</v>
      </c>
      <c r="B3911" t="s">
        <v>6413</v>
      </c>
      <c r="C3911" t="s">
        <v>6413</v>
      </c>
      <c r="D3911" t="s">
        <v>9978</v>
      </c>
      <c r="E3911" t="s">
        <v>1659</v>
      </c>
      <c r="F3911">
        <v>0</v>
      </c>
      <c r="G3911">
        <v>3909</v>
      </c>
      <c r="H3911">
        <f>IF(Table1[[#This Row],[my_ent_1]]=Table1[[#This Row],[their_ent_1]], 1, 0)</f>
        <v>1</v>
      </c>
      <c r="I3911">
        <f>IF(Table1[[#This Row],[my_ent_2]]=Table1[[#This Row],[their_ent_2]], 1, 0)</f>
        <v>0</v>
      </c>
      <c r="J3911">
        <f>IF(Table1[[#This Row],[same_1]]=1 &amp; Table1[[#This Row],[same_2]]=1, 1, 0)</f>
        <v>0</v>
      </c>
      <c r="K3911">
        <f>IF(ISNUMBER(SEARCH(Table1[[#This Row],[their_ent_1]],Table1[[#This Row],[my_ent_1]])), 1, 0)</f>
        <v>1</v>
      </c>
      <c r="L3911">
        <f>IF(ISNUMBER(SEARCH(Table1[[#This Row],[their_ent_2]],Table1[[#This Row],[my_ent_2]])), 1, 0)</f>
        <v>0</v>
      </c>
    </row>
    <row r="3912" spans="1:12" hidden="1" x14ac:dyDescent="0.3">
      <c r="A3912" t="s">
        <v>9979</v>
      </c>
      <c r="B3912" t="s">
        <v>255</v>
      </c>
      <c r="C3912" t="s">
        <v>676</v>
      </c>
      <c r="D3912" t="s">
        <v>9980</v>
      </c>
      <c r="E3912" t="s">
        <v>1118</v>
      </c>
      <c r="F3912">
        <v>0</v>
      </c>
      <c r="G3912">
        <v>3910</v>
      </c>
      <c r="H3912">
        <f>IF(Table1[[#This Row],[my_ent_1]]=Table1[[#This Row],[their_ent_1]], 1, 0)</f>
        <v>0</v>
      </c>
      <c r="I3912">
        <f>IF(Table1[[#This Row],[my_ent_2]]=Table1[[#This Row],[their_ent_2]], 1, 0)</f>
        <v>0</v>
      </c>
      <c r="J3912">
        <f>IF(Table1[[#This Row],[same_1]]=1 &amp; Table1[[#This Row],[same_2]]=1, 1, 0)</f>
        <v>0</v>
      </c>
      <c r="K3912">
        <f>IF(ISNUMBER(SEARCH(Table1[[#This Row],[their_ent_1]],Table1[[#This Row],[my_ent_1]])), 1, 0)</f>
        <v>0</v>
      </c>
      <c r="L3912">
        <f>IF(ISNUMBER(SEARCH(Table1[[#This Row],[their_ent_2]],Table1[[#This Row],[my_ent_2]])), 1, 0)</f>
        <v>0</v>
      </c>
    </row>
    <row r="3913" spans="1:12" hidden="1" x14ac:dyDescent="0.3">
      <c r="A3913" t="s">
        <v>9981</v>
      </c>
      <c r="B3913" t="s">
        <v>9982</v>
      </c>
      <c r="C3913" t="s">
        <v>9982</v>
      </c>
      <c r="D3913" t="s">
        <v>9983</v>
      </c>
      <c r="E3913" t="s">
        <v>9984</v>
      </c>
      <c r="F3913">
        <v>0</v>
      </c>
      <c r="G3913">
        <v>3911</v>
      </c>
      <c r="H3913">
        <f>IF(Table1[[#This Row],[my_ent_1]]=Table1[[#This Row],[their_ent_1]], 1, 0)</f>
        <v>1</v>
      </c>
      <c r="I3913">
        <f>IF(Table1[[#This Row],[my_ent_2]]=Table1[[#This Row],[their_ent_2]], 1, 0)</f>
        <v>0</v>
      </c>
      <c r="J3913">
        <f>IF(Table1[[#This Row],[same_1]]=1 &amp; Table1[[#This Row],[same_2]]=1, 1, 0)</f>
        <v>0</v>
      </c>
      <c r="K3913">
        <f>IF(ISNUMBER(SEARCH(Table1[[#This Row],[their_ent_1]],Table1[[#This Row],[my_ent_1]])), 1, 0)</f>
        <v>1</v>
      </c>
      <c r="L3913">
        <f>IF(ISNUMBER(SEARCH(Table1[[#This Row],[their_ent_2]],Table1[[#This Row],[my_ent_2]])), 1, 0)</f>
        <v>0</v>
      </c>
    </row>
    <row r="3914" spans="1:12" hidden="1" x14ac:dyDescent="0.3">
      <c r="A3914" t="s">
        <v>9985</v>
      </c>
      <c r="B3914" t="s">
        <v>9986</v>
      </c>
      <c r="C3914" t="s">
        <v>9986</v>
      </c>
      <c r="D3914" t="s">
        <v>9987</v>
      </c>
      <c r="E3914" t="s">
        <v>4450</v>
      </c>
      <c r="F3914">
        <v>0</v>
      </c>
      <c r="G3914">
        <v>3912</v>
      </c>
      <c r="H3914">
        <f>IF(Table1[[#This Row],[my_ent_1]]=Table1[[#This Row],[their_ent_1]], 1, 0)</f>
        <v>1</v>
      </c>
      <c r="I3914">
        <f>IF(Table1[[#This Row],[my_ent_2]]=Table1[[#This Row],[their_ent_2]], 1, 0)</f>
        <v>0</v>
      </c>
      <c r="J3914">
        <f>IF(Table1[[#This Row],[same_1]]=1 &amp; Table1[[#This Row],[same_2]]=1, 1, 0)</f>
        <v>0</v>
      </c>
      <c r="K3914">
        <f>IF(ISNUMBER(SEARCH(Table1[[#This Row],[their_ent_1]],Table1[[#This Row],[my_ent_1]])), 1, 0)</f>
        <v>1</v>
      </c>
      <c r="L3914">
        <f>IF(ISNUMBER(SEARCH(Table1[[#This Row],[their_ent_2]],Table1[[#This Row],[my_ent_2]])), 1, 0)</f>
        <v>0</v>
      </c>
    </row>
    <row r="3915" spans="1:12" hidden="1" x14ac:dyDescent="0.3">
      <c r="A3915" t="s">
        <v>9988</v>
      </c>
      <c r="B3915" t="s">
        <v>780</v>
      </c>
      <c r="C3915" t="s">
        <v>778</v>
      </c>
      <c r="D3915" t="s">
        <v>47</v>
      </c>
      <c r="E3915" t="s">
        <v>780</v>
      </c>
      <c r="F3915">
        <v>0</v>
      </c>
      <c r="G3915">
        <v>3913</v>
      </c>
      <c r="H3915">
        <f>IF(Table1[[#This Row],[my_ent_1]]=Table1[[#This Row],[their_ent_1]], 1, 0)</f>
        <v>0</v>
      </c>
      <c r="I3915">
        <f>IF(Table1[[#This Row],[my_ent_2]]=Table1[[#This Row],[their_ent_2]], 1, 0)</f>
        <v>0</v>
      </c>
      <c r="J3915">
        <f>IF(Table1[[#This Row],[same_1]]=1 &amp; Table1[[#This Row],[same_2]]=1, 1, 0)</f>
        <v>0</v>
      </c>
      <c r="K3915">
        <f>IF(ISNUMBER(SEARCH(Table1[[#This Row],[their_ent_1]],Table1[[#This Row],[my_ent_1]])), 1, 0)</f>
        <v>0</v>
      </c>
      <c r="L3915">
        <f>IF(ISNUMBER(SEARCH(Table1[[#This Row],[their_ent_2]],Table1[[#This Row],[my_ent_2]])), 1, 0)</f>
        <v>0</v>
      </c>
    </row>
    <row r="3916" spans="1:12" hidden="1" x14ac:dyDescent="0.3">
      <c r="A3916" t="s">
        <v>9989</v>
      </c>
      <c r="B3916" t="s">
        <v>142</v>
      </c>
      <c r="C3916" t="s">
        <v>1010</v>
      </c>
      <c r="D3916" t="s">
        <v>316</v>
      </c>
      <c r="E3916" t="s">
        <v>9990</v>
      </c>
      <c r="F3916">
        <v>0</v>
      </c>
      <c r="G3916">
        <v>3914</v>
      </c>
      <c r="H3916">
        <f>IF(Table1[[#This Row],[my_ent_1]]=Table1[[#This Row],[their_ent_1]], 1, 0)</f>
        <v>0</v>
      </c>
      <c r="I3916">
        <f>IF(Table1[[#This Row],[my_ent_2]]=Table1[[#This Row],[their_ent_2]], 1, 0)</f>
        <v>0</v>
      </c>
      <c r="J3916">
        <f>IF(Table1[[#This Row],[same_1]]=1 &amp; Table1[[#This Row],[same_2]]=1, 1, 0)</f>
        <v>0</v>
      </c>
      <c r="K3916">
        <f>IF(ISNUMBER(SEARCH(Table1[[#This Row],[their_ent_1]],Table1[[#This Row],[my_ent_1]])), 1, 0)</f>
        <v>0</v>
      </c>
      <c r="L3916">
        <f>IF(ISNUMBER(SEARCH(Table1[[#This Row],[their_ent_2]],Table1[[#This Row],[my_ent_2]])), 1, 0)</f>
        <v>0</v>
      </c>
    </row>
    <row r="3917" spans="1:12" hidden="1" x14ac:dyDescent="0.3">
      <c r="A3917" t="s">
        <v>8776</v>
      </c>
      <c r="B3917" t="s">
        <v>8777</v>
      </c>
      <c r="C3917" t="s">
        <v>8778</v>
      </c>
      <c r="D3917" t="s">
        <v>8779</v>
      </c>
      <c r="E3917" t="s">
        <v>8780</v>
      </c>
      <c r="F3917">
        <v>0</v>
      </c>
      <c r="G3917">
        <v>3915</v>
      </c>
      <c r="H3917">
        <f>IF(Table1[[#This Row],[my_ent_1]]=Table1[[#This Row],[their_ent_1]], 1, 0)</f>
        <v>0</v>
      </c>
      <c r="I3917">
        <f>IF(Table1[[#This Row],[my_ent_2]]=Table1[[#This Row],[their_ent_2]], 1, 0)</f>
        <v>0</v>
      </c>
      <c r="J3917">
        <f>IF(Table1[[#This Row],[same_1]]=1 &amp; Table1[[#This Row],[same_2]]=1, 1, 0)</f>
        <v>0</v>
      </c>
      <c r="K3917">
        <f>IF(ISNUMBER(SEARCH(Table1[[#This Row],[their_ent_1]],Table1[[#This Row],[my_ent_1]])), 1, 0)</f>
        <v>0</v>
      </c>
      <c r="L3917">
        <f>IF(ISNUMBER(SEARCH(Table1[[#This Row],[their_ent_2]],Table1[[#This Row],[my_ent_2]])), 1, 0)</f>
        <v>0</v>
      </c>
    </row>
    <row r="3918" spans="1:12" hidden="1" x14ac:dyDescent="0.3">
      <c r="A3918" t="s">
        <v>9991</v>
      </c>
      <c r="B3918" t="s">
        <v>9992</v>
      </c>
      <c r="C3918" t="s">
        <v>5283</v>
      </c>
      <c r="D3918" t="s">
        <v>5283</v>
      </c>
      <c r="E3918" t="s">
        <v>12</v>
      </c>
      <c r="F3918">
        <v>0</v>
      </c>
      <c r="G3918">
        <v>3916</v>
      </c>
      <c r="H3918">
        <f>IF(Table1[[#This Row],[my_ent_1]]=Table1[[#This Row],[their_ent_1]], 1, 0)</f>
        <v>0</v>
      </c>
      <c r="I3918">
        <f>IF(Table1[[#This Row],[my_ent_2]]=Table1[[#This Row],[their_ent_2]], 1, 0)</f>
        <v>0</v>
      </c>
      <c r="J3918">
        <f>IF(Table1[[#This Row],[same_1]]=1 &amp; Table1[[#This Row],[same_2]]=1, 1, 0)</f>
        <v>0</v>
      </c>
      <c r="K3918">
        <f>IF(ISNUMBER(SEARCH(Table1[[#This Row],[their_ent_1]],Table1[[#This Row],[my_ent_1]])), 1, 0)</f>
        <v>0</v>
      </c>
      <c r="L3918">
        <f>IF(ISNUMBER(SEARCH(Table1[[#This Row],[their_ent_2]],Table1[[#This Row],[my_ent_2]])), 1, 0)</f>
        <v>0</v>
      </c>
    </row>
    <row r="3919" spans="1:12" hidden="1" x14ac:dyDescent="0.3">
      <c r="A3919" t="s">
        <v>958</v>
      </c>
      <c r="B3919" t="s">
        <v>47</v>
      </c>
      <c r="C3919" t="s">
        <v>538</v>
      </c>
      <c r="D3919" t="s">
        <v>12</v>
      </c>
      <c r="E3919" t="s">
        <v>96</v>
      </c>
      <c r="F3919">
        <v>0</v>
      </c>
      <c r="G3919">
        <v>3917</v>
      </c>
      <c r="H3919">
        <f>IF(Table1[[#This Row],[my_ent_1]]=Table1[[#This Row],[their_ent_1]], 1, 0)</f>
        <v>0</v>
      </c>
      <c r="I3919">
        <f>IF(Table1[[#This Row],[my_ent_2]]=Table1[[#This Row],[their_ent_2]], 1, 0)</f>
        <v>0</v>
      </c>
      <c r="J3919">
        <f>IF(Table1[[#This Row],[same_1]]=1 &amp; Table1[[#This Row],[same_2]]=1, 1, 0)</f>
        <v>0</v>
      </c>
      <c r="K3919">
        <f>IF(ISNUMBER(SEARCH(Table1[[#This Row],[their_ent_1]],Table1[[#This Row],[my_ent_1]])), 1, 0)</f>
        <v>0</v>
      </c>
      <c r="L3919">
        <f>IF(ISNUMBER(SEARCH(Table1[[#This Row],[their_ent_2]],Table1[[#This Row],[my_ent_2]])), 1, 0)</f>
        <v>0</v>
      </c>
    </row>
    <row r="3920" spans="1:12" hidden="1" x14ac:dyDescent="0.3">
      <c r="A3920" t="s">
        <v>9993</v>
      </c>
      <c r="B3920" t="s">
        <v>12</v>
      </c>
      <c r="C3920" t="s">
        <v>12</v>
      </c>
      <c r="D3920" t="s">
        <v>229</v>
      </c>
      <c r="E3920" t="s">
        <v>9994</v>
      </c>
      <c r="F3920">
        <v>0</v>
      </c>
      <c r="G3920">
        <v>3918</v>
      </c>
      <c r="H3920">
        <f>IF(Table1[[#This Row],[my_ent_1]]=Table1[[#This Row],[their_ent_1]], 1, 0)</f>
        <v>1</v>
      </c>
      <c r="I3920">
        <f>IF(Table1[[#This Row],[my_ent_2]]=Table1[[#This Row],[their_ent_2]], 1, 0)</f>
        <v>0</v>
      </c>
      <c r="J3920">
        <f>IF(Table1[[#This Row],[same_1]]=1 &amp; Table1[[#This Row],[same_2]]=1, 1, 0)</f>
        <v>0</v>
      </c>
      <c r="K3920">
        <f>IF(ISNUMBER(SEARCH(Table1[[#This Row],[their_ent_1]],Table1[[#This Row],[my_ent_1]])), 1, 0)</f>
        <v>1</v>
      </c>
      <c r="L3920">
        <f>IF(ISNUMBER(SEARCH(Table1[[#This Row],[their_ent_2]],Table1[[#This Row],[my_ent_2]])), 1, 0)</f>
        <v>0</v>
      </c>
    </row>
    <row r="3921" spans="1:12" hidden="1" x14ac:dyDescent="0.3">
      <c r="A3921" t="s">
        <v>9995</v>
      </c>
      <c r="B3921" t="s">
        <v>27</v>
      </c>
      <c r="C3921" t="s">
        <v>27</v>
      </c>
      <c r="D3921" t="s">
        <v>143</v>
      </c>
      <c r="E3921" t="s">
        <v>709</v>
      </c>
      <c r="F3921">
        <v>0</v>
      </c>
      <c r="G3921">
        <v>3919</v>
      </c>
      <c r="H3921">
        <f>IF(Table1[[#This Row],[my_ent_1]]=Table1[[#This Row],[their_ent_1]], 1, 0)</f>
        <v>1</v>
      </c>
      <c r="I3921">
        <f>IF(Table1[[#This Row],[my_ent_2]]=Table1[[#This Row],[their_ent_2]], 1, 0)</f>
        <v>0</v>
      </c>
      <c r="J3921">
        <f>IF(Table1[[#This Row],[same_1]]=1 &amp; Table1[[#This Row],[same_2]]=1, 1, 0)</f>
        <v>0</v>
      </c>
      <c r="K3921">
        <f>IF(ISNUMBER(SEARCH(Table1[[#This Row],[their_ent_1]],Table1[[#This Row],[my_ent_1]])), 1, 0)</f>
        <v>1</v>
      </c>
      <c r="L3921">
        <f>IF(ISNUMBER(SEARCH(Table1[[#This Row],[their_ent_2]],Table1[[#This Row],[my_ent_2]])), 1, 0)</f>
        <v>0</v>
      </c>
    </row>
    <row r="3922" spans="1:12" hidden="1" x14ac:dyDescent="0.3">
      <c r="A3922" t="s">
        <v>9996</v>
      </c>
      <c r="B3922" t="s">
        <v>9997</v>
      </c>
      <c r="C3922" t="s">
        <v>9997</v>
      </c>
      <c r="D3922" t="s">
        <v>9998</v>
      </c>
      <c r="E3922" t="s">
        <v>1218</v>
      </c>
      <c r="F3922">
        <v>0</v>
      </c>
      <c r="G3922">
        <v>3920</v>
      </c>
      <c r="H3922">
        <f>IF(Table1[[#This Row],[my_ent_1]]=Table1[[#This Row],[their_ent_1]], 1, 0)</f>
        <v>1</v>
      </c>
      <c r="I3922">
        <f>IF(Table1[[#This Row],[my_ent_2]]=Table1[[#This Row],[their_ent_2]], 1, 0)</f>
        <v>0</v>
      </c>
      <c r="J3922">
        <f>IF(Table1[[#This Row],[same_1]]=1 &amp; Table1[[#This Row],[same_2]]=1, 1, 0)</f>
        <v>0</v>
      </c>
      <c r="K3922">
        <f>IF(ISNUMBER(SEARCH(Table1[[#This Row],[their_ent_1]],Table1[[#This Row],[my_ent_1]])), 1, 0)</f>
        <v>1</v>
      </c>
      <c r="L3922">
        <f>IF(ISNUMBER(SEARCH(Table1[[#This Row],[their_ent_2]],Table1[[#This Row],[my_ent_2]])), 1, 0)</f>
        <v>0</v>
      </c>
    </row>
    <row r="3923" spans="1:12" hidden="1" x14ac:dyDescent="0.3">
      <c r="A3923" t="s">
        <v>9999</v>
      </c>
      <c r="B3923" t="s">
        <v>10000</v>
      </c>
      <c r="C3923" t="s">
        <v>458</v>
      </c>
      <c r="D3923" t="s">
        <v>10001</v>
      </c>
      <c r="E3923" t="s">
        <v>10000</v>
      </c>
      <c r="F3923">
        <v>0</v>
      </c>
      <c r="G3923">
        <v>3921</v>
      </c>
      <c r="H3923">
        <f>IF(Table1[[#This Row],[my_ent_1]]=Table1[[#This Row],[their_ent_1]], 1, 0)</f>
        <v>0</v>
      </c>
      <c r="I3923">
        <f>IF(Table1[[#This Row],[my_ent_2]]=Table1[[#This Row],[their_ent_2]], 1, 0)</f>
        <v>0</v>
      </c>
      <c r="J3923">
        <f>IF(Table1[[#This Row],[same_1]]=1 &amp; Table1[[#This Row],[same_2]]=1, 1, 0)</f>
        <v>0</v>
      </c>
      <c r="K3923">
        <f>IF(ISNUMBER(SEARCH(Table1[[#This Row],[their_ent_1]],Table1[[#This Row],[my_ent_1]])), 1, 0)</f>
        <v>0</v>
      </c>
      <c r="L3923">
        <f>IF(ISNUMBER(SEARCH(Table1[[#This Row],[their_ent_2]],Table1[[#This Row],[my_ent_2]])), 1, 0)</f>
        <v>0</v>
      </c>
    </row>
    <row r="3924" spans="1:12" hidden="1" x14ac:dyDescent="0.3">
      <c r="A3924" t="s">
        <v>10002</v>
      </c>
      <c r="B3924" t="s">
        <v>142</v>
      </c>
      <c r="C3924" t="s">
        <v>10003</v>
      </c>
      <c r="D3924" t="s">
        <v>725</v>
      </c>
      <c r="E3924" t="s">
        <v>725</v>
      </c>
      <c r="F3924">
        <v>0</v>
      </c>
      <c r="G3924">
        <v>3922</v>
      </c>
      <c r="H3924">
        <f>IF(Table1[[#This Row],[my_ent_1]]=Table1[[#This Row],[their_ent_1]], 1, 0)</f>
        <v>0</v>
      </c>
      <c r="I3924">
        <f>IF(Table1[[#This Row],[my_ent_2]]=Table1[[#This Row],[their_ent_2]], 1, 0)</f>
        <v>1</v>
      </c>
      <c r="J3924">
        <f>IF(Table1[[#This Row],[same_1]]=1 &amp; Table1[[#This Row],[same_2]]=1, 1, 0)</f>
        <v>0</v>
      </c>
      <c r="K3924">
        <f>IF(ISNUMBER(SEARCH(Table1[[#This Row],[their_ent_1]],Table1[[#This Row],[my_ent_1]])), 1, 0)</f>
        <v>0</v>
      </c>
      <c r="L3924">
        <f>IF(ISNUMBER(SEARCH(Table1[[#This Row],[their_ent_2]],Table1[[#This Row],[my_ent_2]])), 1, 0)</f>
        <v>1</v>
      </c>
    </row>
    <row r="3925" spans="1:12" hidden="1" x14ac:dyDescent="0.3">
      <c r="A3925" t="s">
        <v>10004</v>
      </c>
      <c r="B3925" t="s">
        <v>499</v>
      </c>
      <c r="C3925" t="s">
        <v>10005</v>
      </c>
      <c r="D3925" t="s">
        <v>27</v>
      </c>
      <c r="E3925" t="s">
        <v>3718</v>
      </c>
      <c r="F3925">
        <v>0</v>
      </c>
      <c r="G3925">
        <v>3923</v>
      </c>
      <c r="H3925">
        <f>IF(Table1[[#This Row],[my_ent_1]]=Table1[[#This Row],[their_ent_1]], 1, 0)</f>
        <v>0</v>
      </c>
      <c r="I3925">
        <f>IF(Table1[[#This Row],[my_ent_2]]=Table1[[#This Row],[their_ent_2]], 1, 0)</f>
        <v>0</v>
      </c>
      <c r="J3925">
        <f>IF(Table1[[#This Row],[same_1]]=1 &amp; Table1[[#This Row],[same_2]]=1, 1, 0)</f>
        <v>0</v>
      </c>
      <c r="K3925">
        <f>IF(ISNUMBER(SEARCH(Table1[[#This Row],[their_ent_1]],Table1[[#This Row],[my_ent_1]])), 1, 0)</f>
        <v>0</v>
      </c>
      <c r="L3925">
        <f>IF(ISNUMBER(SEARCH(Table1[[#This Row],[their_ent_2]],Table1[[#This Row],[my_ent_2]])), 1, 0)</f>
        <v>0</v>
      </c>
    </row>
    <row r="3926" spans="1:12" hidden="1" x14ac:dyDescent="0.3">
      <c r="A3926" t="s">
        <v>10006</v>
      </c>
      <c r="B3926" t="s">
        <v>887</v>
      </c>
      <c r="C3926" t="s">
        <v>887</v>
      </c>
      <c r="D3926" t="s">
        <v>907</v>
      </c>
      <c r="E3926" t="s">
        <v>348</v>
      </c>
      <c r="F3926">
        <v>0</v>
      </c>
      <c r="G3926">
        <v>3924</v>
      </c>
      <c r="H3926">
        <f>IF(Table1[[#This Row],[my_ent_1]]=Table1[[#This Row],[their_ent_1]], 1, 0)</f>
        <v>1</v>
      </c>
      <c r="I3926">
        <f>IF(Table1[[#This Row],[my_ent_2]]=Table1[[#This Row],[their_ent_2]], 1, 0)</f>
        <v>0</v>
      </c>
      <c r="J3926">
        <f>IF(Table1[[#This Row],[same_1]]=1 &amp; Table1[[#This Row],[same_2]]=1, 1, 0)</f>
        <v>0</v>
      </c>
      <c r="K3926">
        <f>IF(ISNUMBER(SEARCH(Table1[[#This Row],[their_ent_1]],Table1[[#This Row],[my_ent_1]])), 1, 0)</f>
        <v>1</v>
      </c>
      <c r="L3926">
        <f>IF(ISNUMBER(SEARCH(Table1[[#This Row],[their_ent_2]],Table1[[#This Row],[my_ent_2]])), 1, 0)</f>
        <v>0</v>
      </c>
    </row>
    <row r="3927" spans="1:12" hidden="1" x14ac:dyDescent="0.3">
      <c r="A3927" t="s">
        <v>10007</v>
      </c>
      <c r="B3927" t="s">
        <v>10008</v>
      </c>
      <c r="C3927" t="s">
        <v>10008</v>
      </c>
      <c r="D3927" t="s">
        <v>208</v>
      </c>
      <c r="E3927" t="s">
        <v>10009</v>
      </c>
      <c r="F3927">
        <v>0</v>
      </c>
      <c r="G3927">
        <v>3925</v>
      </c>
      <c r="H3927">
        <f>IF(Table1[[#This Row],[my_ent_1]]=Table1[[#This Row],[their_ent_1]], 1, 0)</f>
        <v>1</v>
      </c>
      <c r="I3927">
        <f>IF(Table1[[#This Row],[my_ent_2]]=Table1[[#This Row],[their_ent_2]], 1, 0)</f>
        <v>0</v>
      </c>
      <c r="J3927">
        <f>IF(Table1[[#This Row],[same_1]]=1 &amp; Table1[[#This Row],[same_2]]=1, 1, 0)</f>
        <v>0</v>
      </c>
      <c r="K3927">
        <f>IF(ISNUMBER(SEARCH(Table1[[#This Row],[their_ent_1]],Table1[[#This Row],[my_ent_1]])), 1, 0)</f>
        <v>1</v>
      </c>
      <c r="L3927">
        <f>IF(ISNUMBER(SEARCH(Table1[[#This Row],[their_ent_2]],Table1[[#This Row],[my_ent_2]])), 1, 0)</f>
        <v>0</v>
      </c>
    </row>
    <row r="3928" spans="1:12" hidden="1" x14ac:dyDescent="0.3">
      <c r="A3928" t="s">
        <v>10010</v>
      </c>
      <c r="B3928" t="s">
        <v>10011</v>
      </c>
      <c r="C3928" t="s">
        <v>10012</v>
      </c>
      <c r="D3928" t="s">
        <v>10013</v>
      </c>
      <c r="E3928" t="s">
        <v>767</v>
      </c>
      <c r="F3928">
        <v>0</v>
      </c>
      <c r="G3928">
        <v>3926</v>
      </c>
      <c r="H3928">
        <f>IF(Table1[[#This Row],[my_ent_1]]=Table1[[#This Row],[their_ent_1]], 1, 0)</f>
        <v>0</v>
      </c>
      <c r="I3928">
        <f>IF(Table1[[#This Row],[my_ent_2]]=Table1[[#This Row],[their_ent_2]], 1, 0)</f>
        <v>0</v>
      </c>
      <c r="J3928">
        <f>IF(Table1[[#This Row],[same_1]]=1 &amp; Table1[[#This Row],[same_2]]=1, 1, 0)</f>
        <v>0</v>
      </c>
      <c r="K3928">
        <f>IF(ISNUMBER(SEARCH(Table1[[#This Row],[their_ent_1]],Table1[[#This Row],[my_ent_1]])), 1, 0)</f>
        <v>0</v>
      </c>
      <c r="L3928">
        <f>IF(ISNUMBER(SEARCH(Table1[[#This Row],[their_ent_2]],Table1[[#This Row],[my_ent_2]])), 1, 0)</f>
        <v>1</v>
      </c>
    </row>
    <row r="3929" spans="1:12" hidden="1" x14ac:dyDescent="0.3">
      <c r="A3929" t="s">
        <v>10014</v>
      </c>
      <c r="B3929" t="s">
        <v>10015</v>
      </c>
      <c r="C3929" t="s">
        <v>10016</v>
      </c>
      <c r="D3929" t="s">
        <v>10017</v>
      </c>
      <c r="E3929" t="s">
        <v>10015</v>
      </c>
      <c r="F3929">
        <v>0</v>
      </c>
      <c r="G3929">
        <v>3927</v>
      </c>
      <c r="H3929">
        <f>IF(Table1[[#This Row],[my_ent_1]]=Table1[[#This Row],[their_ent_1]], 1, 0)</f>
        <v>0</v>
      </c>
      <c r="I3929">
        <f>IF(Table1[[#This Row],[my_ent_2]]=Table1[[#This Row],[their_ent_2]], 1, 0)</f>
        <v>0</v>
      </c>
      <c r="J3929">
        <f>IF(Table1[[#This Row],[same_1]]=1 &amp; Table1[[#This Row],[same_2]]=1, 1, 0)</f>
        <v>0</v>
      </c>
      <c r="K3929">
        <f>IF(ISNUMBER(SEARCH(Table1[[#This Row],[their_ent_1]],Table1[[#This Row],[my_ent_1]])), 1, 0)</f>
        <v>0</v>
      </c>
      <c r="L3929">
        <f>IF(ISNUMBER(SEARCH(Table1[[#This Row],[their_ent_2]],Table1[[#This Row],[my_ent_2]])), 1, 0)</f>
        <v>0</v>
      </c>
    </row>
    <row r="3930" spans="1:12" hidden="1" x14ac:dyDescent="0.3">
      <c r="A3930" t="s">
        <v>10018</v>
      </c>
      <c r="B3930" t="s">
        <v>10019</v>
      </c>
      <c r="C3930" t="s">
        <v>998</v>
      </c>
      <c r="D3930" t="s">
        <v>10020</v>
      </c>
      <c r="E3930" t="s">
        <v>465</v>
      </c>
      <c r="F3930">
        <v>0</v>
      </c>
      <c r="G3930">
        <v>3928</v>
      </c>
      <c r="H3930">
        <f>IF(Table1[[#This Row],[my_ent_1]]=Table1[[#This Row],[their_ent_1]], 1, 0)</f>
        <v>0</v>
      </c>
      <c r="I3930">
        <f>IF(Table1[[#This Row],[my_ent_2]]=Table1[[#This Row],[their_ent_2]], 1, 0)</f>
        <v>0</v>
      </c>
      <c r="J3930">
        <f>IF(Table1[[#This Row],[same_1]]=1 &amp; Table1[[#This Row],[same_2]]=1, 1, 0)</f>
        <v>0</v>
      </c>
      <c r="K3930">
        <f>IF(ISNUMBER(SEARCH(Table1[[#This Row],[their_ent_1]],Table1[[#This Row],[my_ent_1]])), 1, 0)</f>
        <v>0</v>
      </c>
      <c r="L3930">
        <f>IF(ISNUMBER(SEARCH(Table1[[#This Row],[their_ent_2]],Table1[[#This Row],[my_ent_2]])), 1, 0)</f>
        <v>0</v>
      </c>
    </row>
    <row r="3931" spans="1:12" x14ac:dyDescent="0.3">
      <c r="A3931" t="s">
        <v>10021</v>
      </c>
      <c r="B3931" t="s">
        <v>10022</v>
      </c>
      <c r="C3931" t="s">
        <v>10022</v>
      </c>
      <c r="D3931" t="s">
        <v>10023</v>
      </c>
      <c r="E3931" t="s">
        <v>10024</v>
      </c>
      <c r="F3931">
        <v>0</v>
      </c>
      <c r="G3931">
        <v>3929</v>
      </c>
      <c r="H3931">
        <f>IF(Table1[[#This Row],[my_ent_1]]=Table1[[#This Row],[their_ent_1]], 1, 0)</f>
        <v>1</v>
      </c>
      <c r="I3931">
        <f>IF(Table1[[#This Row],[my_ent_2]]=Table1[[#This Row],[their_ent_2]], 1, 0)</f>
        <v>0</v>
      </c>
      <c r="J3931">
        <f>IF(Table1[[#This Row],[same_1]]=1 &amp; Table1[[#This Row],[same_2]]=1, 1, 0)</f>
        <v>0</v>
      </c>
      <c r="K3931">
        <f>IF(ISNUMBER(SEARCH(Table1[[#This Row],[their_ent_1]],Table1[[#This Row],[my_ent_1]])), 1, 0)</f>
        <v>1</v>
      </c>
      <c r="L3931">
        <f>IF(ISNUMBER(SEARCH(Table1[[#This Row],[their_ent_2]],Table1[[#This Row],[my_ent_2]])), 1, 0)</f>
        <v>1</v>
      </c>
    </row>
    <row r="3932" spans="1:12" hidden="1" x14ac:dyDescent="0.3">
      <c r="A3932" t="s">
        <v>10025</v>
      </c>
      <c r="B3932" t="s">
        <v>9870</v>
      </c>
      <c r="C3932" t="s">
        <v>9871</v>
      </c>
      <c r="D3932" t="s">
        <v>623</v>
      </c>
      <c r="E3932" t="s">
        <v>778</v>
      </c>
      <c r="F3932">
        <v>0</v>
      </c>
      <c r="G3932">
        <v>3930</v>
      </c>
      <c r="H3932">
        <f>IF(Table1[[#This Row],[my_ent_1]]=Table1[[#This Row],[their_ent_1]], 1, 0)</f>
        <v>0</v>
      </c>
      <c r="I3932">
        <f>IF(Table1[[#This Row],[my_ent_2]]=Table1[[#This Row],[their_ent_2]], 1, 0)</f>
        <v>0</v>
      </c>
      <c r="J3932">
        <f>IF(Table1[[#This Row],[same_1]]=1 &amp; Table1[[#This Row],[same_2]]=1, 1, 0)</f>
        <v>0</v>
      </c>
      <c r="K3932">
        <f>IF(ISNUMBER(SEARCH(Table1[[#This Row],[their_ent_1]],Table1[[#This Row],[my_ent_1]])), 1, 0)</f>
        <v>1</v>
      </c>
      <c r="L3932">
        <f>IF(ISNUMBER(SEARCH(Table1[[#This Row],[their_ent_2]],Table1[[#This Row],[my_ent_2]])), 1, 0)</f>
        <v>0</v>
      </c>
    </row>
    <row r="3933" spans="1:12" hidden="1" x14ac:dyDescent="0.3">
      <c r="A3933" t="s">
        <v>10026</v>
      </c>
      <c r="B3933" t="s">
        <v>10027</v>
      </c>
      <c r="C3933" t="s">
        <v>10028</v>
      </c>
      <c r="D3933" t="s">
        <v>10028</v>
      </c>
      <c r="E3933" t="s">
        <v>10029</v>
      </c>
      <c r="F3933">
        <v>0</v>
      </c>
      <c r="G3933">
        <v>3931</v>
      </c>
      <c r="H3933">
        <f>IF(Table1[[#This Row],[my_ent_1]]=Table1[[#This Row],[their_ent_1]], 1, 0)</f>
        <v>0</v>
      </c>
      <c r="I3933">
        <f>IF(Table1[[#This Row],[my_ent_2]]=Table1[[#This Row],[their_ent_2]], 1, 0)</f>
        <v>0</v>
      </c>
      <c r="J3933">
        <f>IF(Table1[[#This Row],[same_1]]=1 &amp; Table1[[#This Row],[same_2]]=1, 1, 0)</f>
        <v>0</v>
      </c>
      <c r="K3933">
        <f>IF(ISNUMBER(SEARCH(Table1[[#This Row],[their_ent_1]],Table1[[#This Row],[my_ent_1]])), 1, 0)</f>
        <v>0</v>
      </c>
      <c r="L3933">
        <f>IF(ISNUMBER(SEARCH(Table1[[#This Row],[their_ent_2]],Table1[[#This Row],[my_ent_2]])), 1, 0)</f>
        <v>0</v>
      </c>
    </row>
    <row r="3934" spans="1:12" hidden="1" x14ac:dyDescent="0.3">
      <c r="A3934" t="s">
        <v>10030</v>
      </c>
      <c r="B3934" t="s">
        <v>5911</v>
      </c>
      <c r="C3934" t="s">
        <v>74</v>
      </c>
      <c r="D3934" t="s">
        <v>47</v>
      </c>
      <c r="E3934" t="s">
        <v>36</v>
      </c>
      <c r="F3934">
        <v>0</v>
      </c>
      <c r="G3934">
        <v>3932</v>
      </c>
      <c r="H3934">
        <f>IF(Table1[[#This Row],[my_ent_1]]=Table1[[#This Row],[their_ent_1]], 1, 0)</f>
        <v>0</v>
      </c>
      <c r="I3934">
        <f>IF(Table1[[#This Row],[my_ent_2]]=Table1[[#This Row],[their_ent_2]], 1, 0)</f>
        <v>0</v>
      </c>
      <c r="J3934">
        <f>IF(Table1[[#This Row],[same_1]]=1 &amp; Table1[[#This Row],[same_2]]=1, 1, 0)</f>
        <v>0</v>
      </c>
      <c r="K3934">
        <f>IF(ISNUMBER(SEARCH(Table1[[#This Row],[their_ent_1]],Table1[[#This Row],[my_ent_1]])), 1, 0)</f>
        <v>0</v>
      </c>
      <c r="L3934">
        <f>IF(ISNUMBER(SEARCH(Table1[[#This Row],[their_ent_2]],Table1[[#This Row],[my_ent_2]])), 1, 0)</f>
        <v>0</v>
      </c>
    </row>
    <row r="3935" spans="1:12" hidden="1" x14ac:dyDescent="0.3">
      <c r="A3935" t="s">
        <v>10031</v>
      </c>
      <c r="B3935" t="s">
        <v>36</v>
      </c>
      <c r="C3935" t="s">
        <v>36</v>
      </c>
      <c r="D3935" t="s">
        <v>47</v>
      </c>
      <c r="E3935" t="s">
        <v>3126</v>
      </c>
      <c r="F3935">
        <v>0</v>
      </c>
      <c r="G3935">
        <v>3933</v>
      </c>
      <c r="H3935">
        <f>IF(Table1[[#This Row],[my_ent_1]]=Table1[[#This Row],[their_ent_1]], 1, 0)</f>
        <v>1</v>
      </c>
      <c r="I3935">
        <f>IF(Table1[[#This Row],[my_ent_2]]=Table1[[#This Row],[their_ent_2]], 1, 0)</f>
        <v>0</v>
      </c>
      <c r="J3935">
        <f>IF(Table1[[#This Row],[same_1]]=1 &amp; Table1[[#This Row],[same_2]]=1, 1, 0)</f>
        <v>0</v>
      </c>
      <c r="K3935">
        <f>IF(ISNUMBER(SEARCH(Table1[[#This Row],[their_ent_1]],Table1[[#This Row],[my_ent_1]])), 1, 0)</f>
        <v>1</v>
      </c>
      <c r="L3935">
        <f>IF(ISNUMBER(SEARCH(Table1[[#This Row],[their_ent_2]],Table1[[#This Row],[my_ent_2]])), 1, 0)</f>
        <v>0</v>
      </c>
    </row>
    <row r="3936" spans="1:12" hidden="1" x14ac:dyDescent="0.3">
      <c r="A3936" t="s">
        <v>10032</v>
      </c>
      <c r="B3936" t="s">
        <v>10033</v>
      </c>
      <c r="C3936" t="s">
        <v>4565</v>
      </c>
      <c r="D3936" t="s">
        <v>10034</v>
      </c>
      <c r="E3936" t="s">
        <v>10034</v>
      </c>
      <c r="F3936">
        <v>0</v>
      </c>
      <c r="G3936">
        <v>3934</v>
      </c>
      <c r="H3936">
        <f>IF(Table1[[#This Row],[my_ent_1]]=Table1[[#This Row],[their_ent_1]], 1, 0)</f>
        <v>0</v>
      </c>
      <c r="I3936">
        <f>IF(Table1[[#This Row],[my_ent_2]]=Table1[[#This Row],[their_ent_2]], 1, 0)</f>
        <v>1</v>
      </c>
      <c r="J3936">
        <f>IF(Table1[[#This Row],[same_1]]=1 &amp; Table1[[#This Row],[same_2]]=1, 1, 0)</f>
        <v>0</v>
      </c>
      <c r="K3936">
        <f>IF(ISNUMBER(SEARCH(Table1[[#This Row],[their_ent_1]],Table1[[#This Row],[my_ent_1]])), 1, 0)</f>
        <v>0</v>
      </c>
      <c r="L3936">
        <f>IF(ISNUMBER(SEARCH(Table1[[#This Row],[their_ent_2]],Table1[[#This Row],[my_ent_2]])), 1, 0)</f>
        <v>1</v>
      </c>
    </row>
    <row r="3937" spans="1:12" x14ac:dyDescent="0.3">
      <c r="A3937" t="s">
        <v>10035</v>
      </c>
      <c r="B3937" t="s">
        <v>10036</v>
      </c>
      <c r="C3937" t="s">
        <v>10036</v>
      </c>
      <c r="D3937" t="s">
        <v>2903</v>
      </c>
      <c r="E3937" t="s">
        <v>5085</v>
      </c>
      <c r="F3937">
        <v>0</v>
      </c>
      <c r="G3937">
        <v>3935</v>
      </c>
      <c r="H3937">
        <f>IF(Table1[[#This Row],[my_ent_1]]=Table1[[#This Row],[their_ent_1]], 1, 0)</f>
        <v>1</v>
      </c>
      <c r="I3937">
        <f>IF(Table1[[#This Row],[my_ent_2]]=Table1[[#This Row],[their_ent_2]], 1, 0)</f>
        <v>0</v>
      </c>
      <c r="J3937">
        <f>IF(Table1[[#This Row],[same_1]]=1 &amp; Table1[[#This Row],[same_2]]=1, 1, 0)</f>
        <v>0</v>
      </c>
      <c r="K3937">
        <f>IF(ISNUMBER(SEARCH(Table1[[#This Row],[their_ent_1]],Table1[[#This Row],[my_ent_1]])), 1, 0)</f>
        <v>1</v>
      </c>
      <c r="L3937">
        <f>IF(ISNUMBER(SEARCH(Table1[[#This Row],[their_ent_2]],Table1[[#This Row],[my_ent_2]])), 1, 0)</f>
        <v>1</v>
      </c>
    </row>
    <row r="3938" spans="1:12" x14ac:dyDescent="0.3">
      <c r="A3938" t="s">
        <v>10037</v>
      </c>
      <c r="B3938" t="s">
        <v>2132</v>
      </c>
      <c r="C3938" t="s">
        <v>2132</v>
      </c>
      <c r="D3938" t="s">
        <v>10038</v>
      </c>
      <c r="E3938" t="s">
        <v>1568</v>
      </c>
      <c r="F3938">
        <v>0</v>
      </c>
      <c r="G3938">
        <v>3936</v>
      </c>
      <c r="H3938">
        <f>IF(Table1[[#This Row],[my_ent_1]]=Table1[[#This Row],[their_ent_1]], 1, 0)</f>
        <v>1</v>
      </c>
      <c r="I3938">
        <f>IF(Table1[[#This Row],[my_ent_2]]=Table1[[#This Row],[their_ent_2]], 1, 0)</f>
        <v>0</v>
      </c>
      <c r="J3938">
        <f>IF(Table1[[#This Row],[same_1]]=1 &amp; Table1[[#This Row],[same_2]]=1, 1, 0)</f>
        <v>0</v>
      </c>
      <c r="K3938">
        <f>IF(ISNUMBER(SEARCH(Table1[[#This Row],[their_ent_1]],Table1[[#This Row],[my_ent_1]])), 1, 0)</f>
        <v>1</v>
      </c>
      <c r="L3938">
        <f>IF(ISNUMBER(SEARCH(Table1[[#This Row],[their_ent_2]],Table1[[#This Row],[my_ent_2]])), 1, 0)</f>
        <v>1</v>
      </c>
    </row>
    <row r="3939" spans="1:12" x14ac:dyDescent="0.3">
      <c r="A3939" t="s">
        <v>1378</v>
      </c>
      <c r="B3939" t="s">
        <v>1379</v>
      </c>
      <c r="C3939" t="s">
        <v>1380</v>
      </c>
      <c r="D3939" t="s">
        <v>1381</v>
      </c>
      <c r="E3939" t="s">
        <v>1381</v>
      </c>
      <c r="F3939">
        <v>0</v>
      </c>
      <c r="G3939">
        <v>3937</v>
      </c>
      <c r="H3939">
        <f>IF(Table1[[#This Row],[my_ent_1]]=Table1[[#This Row],[their_ent_1]], 1, 0)</f>
        <v>0</v>
      </c>
      <c r="I3939">
        <f>IF(Table1[[#This Row],[my_ent_2]]=Table1[[#This Row],[their_ent_2]], 1, 0)</f>
        <v>1</v>
      </c>
      <c r="J3939">
        <f>IF(Table1[[#This Row],[same_1]]=1 &amp; Table1[[#This Row],[same_2]]=1, 1, 0)</f>
        <v>0</v>
      </c>
      <c r="K3939">
        <f>IF(ISNUMBER(SEARCH(Table1[[#This Row],[their_ent_1]],Table1[[#This Row],[my_ent_1]])), 1, 0)</f>
        <v>1</v>
      </c>
      <c r="L3939">
        <f>IF(ISNUMBER(SEARCH(Table1[[#This Row],[their_ent_2]],Table1[[#This Row],[my_ent_2]])), 1, 0)</f>
        <v>1</v>
      </c>
    </row>
    <row r="3940" spans="1:12" hidden="1" x14ac:dyDescent="0.3">
      <c r="A3940" t="s">
        <v>10039</v>
      </c>
      <c r="B3940" t="s">
        <v>10040</v>
      </c>
      <c r="C3940" t="s">
        <v>10041</v>
      </c>
      <c r="D3940" t="s">
        <v>12</v>
      </c>
      <c r="E3940" t="s">
        <v>12</v>
      </c>
      <c r="F3940">
        <v>0</v>
      </c>
      <c r="G3940">
        <v>3938</v>
      </c>
      <c r="H3940">
        <f>IF(Table1[[#This Row],[my_ent_1]]=Table1[[#This Row],[their_ent_1]], 1, 0)</f>
        <v>0</v>
      </c>
      <c r="I3940">
        <f>IF(Table1[[#This Row],[my_ent_2]]=Table1[[#This Row],[their_ent_2]], 1, 0)</f>
        <v>1</v>
      </c>
      <c r="J3940">
        <f>IF(Table1[[#This Row],[same_1]]=1 &amp; Table1[[#This Row],[same_2]]=1, 1, 0)</f>
        <v>0</v>
      </c>
      <c r="K3940">
        <f>IF(ISNUMBER(SEARCH(Table1[[#This Row],[their_ent_1]],Table1[[#This Row],[my_ent_1]])), 1, 0)</f>
        <v>0</v>
      </c>
      <c r="L3940">
        <f>IF(ISNUMBER(SEARCH(Table1[[#This Row],[their_ent_2]],Table1[[#This Row],[my_ent_2]])), 1, 0)</f>
        <v>1</v>
      </c>
    </row>
    <row r="3941" spans="1:12" hidden="1" x14ac:dyDescent="0.3">
      <c r="A3941" t="s">
        <v>10042</v>
      </c>
      <c r="B3941" t="s">
        <v>10043</v>
      </c>
      <c r="C3941" t="s">
        <v>10043</v>
      </c>
      <c r="D3941" t="s">
        <v>10044</v>
      </c>
      <c r="E3941" t="s">
        <v>10045</v>
      </c>
      <c r="F3941">
        <v>0</v>
      </c>
      <c r="G3941">
        <v>3939</v>
      </c>
      <c r="H3941">
        <f>IF(Table1[[#This Row],[my_ent_1]]=Table1[[#This Row],[their_ent_1]], 1, 0)</f>
        <v>1</v>
      </c>
      <c r="I3941">
        <f>IF(Table1[[#This Row],[my_ent_2]]=Table1[[#This Row],[their_ent_2]], 1, 0)</f>
        <v>0</v>
      </c>
      <c r="J3941">
        <f>IF(Table1[[#This Row],[same_1]]=1 &amp; Table1[[#This Row],[same_2]]=1, 1, 0)</f>
        <v>0</v>
      </c>
      <c r="K3941">
        <f>IF(ISNUMBER(SEARCH(Table1[[#This Row],[their_ent_1]],Table1[[#This Row],[my_ent_1]])), 1, 0)</f>
        <v>1</v>
      </c>
      <c r="L3941">
        <f>IF(ISNUMBER(SEARCH(Table1[[#This Row],[their_ent_2]],Table1[[#This Row],[my_ent_2]])), 1, 0)</f>
        <v>0</v>
      </c>
    </row>
    <row r="3942" spans="1:12" x14ac:dyDescent="0.3">
      <c r="A3942" t="s">
        <v>10046</v>
      </c>
      <c r="B3942" t="s">
        <v>777</v>
      </c>
      <c r="C3942" t="s">
        <v>777</v>
      </c>
      <c r="D3942" t="s">
        <v>469</v>
      </c>
      <c r="E3942" t="s">
        <v>47</v>
      </c>
      <c r="F3942">
        <v>0</v>
      </c>
      <c r="G3942">
        <v>3940</v>
      </c>
      <c r="H3942">
        <f>IF(Table1[[#This Row],[my_ent_1]]=Table1[[#This Row],[their_ent_1]], 1, 0)</f>
        <v>1</v>
      </c>
      <c r="I3942">
        <f>IF(Table1[[#This Row],[my_ent_2]]=Table1[[#This Row],[their_ent_2]], 1, 0)</f>
        <v>0</v>
      </c>
      <c r="J3942">
        <f>IF(Table1[[#This Row],[same_1]]=1 &amp; Table1[[#This Row],[same_2]]=1, 1, 0)</f>
        <v>0</v>
      </c>
      <c r="K3942">
        <f>IF(ISNUMBER(SEARCH(Table1[[#This Row],[their_ent_1]],Table1[[#This Row],[my_ent_1]])), 1, 0)</f>
        <v>1</v>
      </c>
      <c r="L3942">
        <f>IF(ISNUMBER(SEARCH(Table1[[#This Row],[their_ent_2]],Table1[[#This Row],[my_ent_2]])), 1, 0)</f>
        <v>1</v>
      </c>
    </row>
    <row r="3943" spans="1:12" hidden="1" x14ac:dyDescent="0.3">
      <c r="A3943" t="s">
        <v>10047</v>
      </c>
      <c r="B3943" t="s">
        <v>803</v>
      </c>
      <c r="C3943" t="s">
        <v>803</v>
      </c>
      <c r="D3943" t="s">
        <v>1136</v>
      </c>
      <c r="E3943" t="s">
        <v>1414</v>
      </c>
      <c r="F3943">
        <v>0</v>
      </c>
      <c r="G3943">
        <v>3941</v>
      </c>
      <c r="H3943">
        <f>IF(Table1[[#This Row],[my_ent_1]]=Table1[[#This Row],[their_ent_1]], 1, 0)</f>
        <v>1</v>
      </c>
      <c r="I3943">
        <f>IF(Table1[[#This Row],[my_ent_2]]=Table1[[#This Row],[their_ent_2]], 1, 0)</f>
        <v>0</v>
      </c>
      <c r="J3943">
        <f>IF(Table1[[#This Row],[same_1]]=1 &amp; Table1[[#This Row],[same_2]]=1, 1, 0)</f>
        <v>0</v>
      </c>
      <c r="K3943">
        <f>IF(ISNUMBER(SEARCH(Table1[[#This Row],[their_ent_1]],Table1[[#This Row],[my_ent_1]])), 1, 0)</f>
        <v>1</v>
      </c>
      <c r="L3943">
        <f>IF(ISNUMBER(SEARCH(Table1[[#This Row],[their_ent_2]],Table1[[#This Row],[my_ent_2]])), 1, 0)</f>
        <v>0</v>
      </c>
    </row>
    <row r="3944" spans="1:12" hidden="1" x14ac:dyDescent="0.3">
      <c r="A3944" t="s">
        <v>10048</v>
      </c>
      <c r="B3944" t="s">
        <v>10049</v>
      </c>
      <c r="C3944" t="s">
        <v>117</v>
      </c>
      <c r="D3944" t="s">
        <v>117</v>
      </c>
      <c r="E3944" t="s">
        <v>7588</v>
      </c>
      <c r="F3944">
        <v>0</v>
      </c>
      <c r="G3944">
        <v>3942</v>
      </c>
      <c r="H3944">
        <f>IF(Table1[[#This Row],[my_ent_1]]=Table1[[#This Row],[their_ent_1]], 1, 0)</f>
        <v>0</v>
      </c>
      <c r="I3944">
        <f>IF(Table1[[#This Row],[my_ent_2]]=Table1[[#This Row],[their_ent_2]], 1, 0)</f>
        <v>0</v>
      </c>
      <c r="J3944">
        <f>IF(Table1[[#This Row],[same_1]]=1 &amp; Table1[[#This Row],[same_2]]=1, 1, 0)</f>
        <v>0</v>
      </c>
      <c r="K3944">
        <f>IF(ISNUMBER(SEARCH(Table1[[#This Row],[their_ent_1]],Table1[[#This Row],[my_ent_1]])), 1, 0)</f>
        <v>0</v>
      </c>
      <c r="L3944">
        <f>IF(ISNUMBER(SEARCH(Table1[[#This Row],[their_ent_2]],Table1[[#This Row],[my_ent_2]])), 1, 0)</f>
        <v>0</v>
      </c>
    </row>
    <row r="3945" spans="1:12" hidden="1" x14ac:dyDescent="0.3">
      <c r="A3945" t="s">
        <v>8809</v>
      </c>
      <c r="B3945" t="s">
        <v>484</v>
      </c>
      <c r="C3945" t="s">
        <v>21</v>
      </c>
      <c r="D3945" t="s">
        <v>1756</v>
      </c>
      <c r="E3945" t="s">
        <v>567</v>
      </c>
      <c r="F3945">
        <v>0</v>
      </c>
      <c r="G3945">
        <v>3943</v>
      </c>
      <c r="H3945">
        <f>IF(Table1[[#This Row],[my_ent_1]]=Table1[[#This Row],[their_ent_1]], 1, 0)</f>
        <v>0</v>
      </c>
      <c r="I3945">
        <f>IF(Table1[[#This Row],[my_ent_2]]=Table1[[#This Row],[their_ent_2]], 1, 0)</f>
        <v>0</v>
      </c>
      <c r="J3945">
        <f>IF(Table1[[#This Row],[same_1]]=1 &amp; Table1[[#This Row],[same_2]]=1, 1, 0)</f>
        <v>0</v>
      </c>
      <c r="K3945">
        <f>IF(ISNUMBER(SEARCH(Table1[[#This Row],[their_ent_1]],Table1[[#This Row],[my_ent_1]])), 1, 0)</f>
        <v>1</v>
      </c>
      <c r="L3945">
        <f>IF(ISNUMBER(SEARCH(Table1[[#This Row],[their_ent_2]],Table1[[#This Row],[my_ent_2]])), 1, 0)</f>
        <v>0</v>
      </c>
    </row>
    <row r="3946" spans="1:12" hidden="1" x14ac:dyDescent="0.3">
      <c r="A3946" t="s">
        <v>10050</v>
      </c>
      <c r="B3946" t="s">
        <v>10051</v>
      </c>
      <c r="C3946" t="s">
        <v>10052</v>
      </c>
      <c r="D3946" t="s">
        <v>10053</v>
      </c>
      <c r="E3946" t="s">
        <v>10054</v>
      </c>
      <c r="F3946">
        <v>0</v>
      </c>
      <c r="G3946">
        <v>3944</v>
      </c>
      <c r="H3946">
        <f>IF(Table1[[#This Row],[my_ent_1]]=Table1[[#This Row],[their_ent_1]], 1, 0)</f>
        <v>0</v>
      </c>
      <c r="I3946">
        <f>IF(Table1[[#This Row],[my_ent_2]]=Table1[[#This Row],[their_ent_2]], 1, 0)</f>
        <v>0</v>
      </c>
      <c r="J3946">
        <f>IF(Table1[[#This Row],[same_1]]=1 &amp; Table1[[#This Row],[same_2]]=1, 1, 0)</f>
        <v>0</v>
      </c>
      <c r="K3946">
        <f>IF(ISNUMBER(SEARCH(Table1[[#This Row],[their_ent_1]],Table1[[#This Row],[my_ent_1]])), 1, 0)</f>
        <v>0</v>
      </c>
      <c r="L3946">
        <f>IF(ISNUMBER(SEARCH(Table1[[#This Row],[their_ent_2]],Table1[[#This Row],[my_ent_2]])), 1, 0)</f>
        <v>0</v>
      </c>
    </row>
    <row r="3947" spans="1:12" hidden="1" x14ac:dyDescent="0.3">
      <c r="A3947" t="s">
        <v>10055</v>
      </c>
      <c r="B3947" t="s">
        <v>57</v>
      </c>
      <c r="C3947" t="s">
        <v>74</v>
      </c>
      <c r="D3947" t="s">
        <v>390</v>
      </c>
      <c r="E3947" t="s">
        <v>390</v>
      </c>
      <c r="F3947">
        <v>0</v>
      </c>
      <c r="G3947">
        <v>3945</v>
      </c>
      <c r="H3947">
        <f>IF(Table1[[#This Row],[my_ent_1]]=Table1[[#This Row],[their_ent_1]], 1, 0)</f>
        <v>0</v>
      </c>
      <c r="I3947">
        <f>IF(Table1[[#This Row],[my_ent_2]]=Table1[[#This Row],[their_ent_2]], 1, 0)</f>
        <v>1</v>
      </c>
      <c r="J3947">
        <f>IF(Table1[[#This Row],[same_1]]=1 &amp; Table1[[#This Row],[same_2]]=1, 1, 0)</f>
        <v>0</v>
      </c>
      <c r="K3947">
        <f>IF(ISNUMBER(SEARCH(Table1[[#This Row],[their_ent_1]],Table1[[#This Row],[my_ent_1]])), 1, 0)</f>
        <v>0</v>
      </c>
      <c r="L3947">
        <f>IF(ISNUMBER(SEARCH(Table1[[#This Row],[their_ent_2]],Table1[[#This Row],[my_ent_2]])), 1, 0)</f>
        <v>1</v>
      </c>
    </row>
    <row r="3948" spans="1:12" hidden="1" x14ac:dyDescent="0.3">
      <c r="A3948" t="s">
        <v>10056</v>
      </c>
      <c r="B3948" t="s">
        <v>10057</v>
      </c>
      <c r="C3948" t="s">
        <v>10058</v>
      </c>
      <c r="D3948" t="s">
        <v>10058</v>
      </c>
      <c r="E3948" t="s">
        <v>10059</v>
      </c>
      <c r="F3948">
        <v>0</v>
      </c>
      <c r="G3948">
        <v>3946</v>
      </c>
      <c r="H3948">
        <f>IF(Table1[[#This Row],[my_ent_1]]=Table1[[#This Row],[their_ent_1]], 1, 0)</f>
        <v>0</v>
      </c>
      <c r="I3948">
        <f>IF(Table1[[#This Row],[my_ent_2]]=Table1[[#This Row],[their_ent_2]], 1, 0)</f>
        <v>0</v>
      </c>
      <c r="J3948">
        <f>IF(Table1[[#This Row],[same_1]]=1 &amp; Table1[[#This Row],[same_2]]=1, 1, 0)</f>
        <v>0</v>
      </c>
      <c r="K3948">
        <f>IF(ISNUMBER(SEARCH(Table1[[#This Row],[their_ent_1]],Table1[[#This Row],[my_ent_1]])), 1, 0)</f>
        <v>0</v>
      </c>
      <c r="L3948">
        <f>IF(ISNUMBER(SEARCH(Table1[[#This Row],[their_ent_2]],Table1[[#This Row],[my_ent_2]])), 1, 0)</f>
        <v>0</v>
      </c>
    </row>
    <row r="3949" spans="1:12" hidden="1" x14ac:dyDescent="0.3">
      <c r="A3949" t="s">
        <v>7169</v>
      </c>
      <c r="B3949" t="s">
        <v>25</v>
      </c>
      <c r="C3949" t="s">
        <v>957</v>
      </c>
      <c r="D3949" t="s">
        <v>7170</v>
      </c>
      <c r="E3949" t="s">
        <v>25</v>
      </c>
      <c r="F3949">
        <v>0</v>
      </c>
      <c r="G3949">
        <v>3947</v>
      </c>
      <c r="H3949">
        <f>IF(Table1[[#This Row],[my_ent_1]]=Table1[[#This Row],[their_ent_1]], 1, 0)</f>
        <v>0</v>
      </c>
      <c r="I3949">
        <f>IF(Table1[[#This Row],[my_ent_2]]=Table1[[#This Row],[their_ent_2]], 1, 0)</f>
        <v>0</v>
      </c>
      <c r="J3949">
        <f>IF(Table1[[#This Row],[same_1]]=1 &amp; Table1[[#This Row],[same_2]]=1, 1, 0)</f>
        <v>0</v>
      </c>
      <c r="K3949">
        <f>IF(ISNUMBER(SEARCH(Table1[[#This Row],[their_ent_1]],Table1[[#This Row],[my_ent_1]])), 1, 0)</f>
        <v>0</v>
      </c>
      <c r="L3949">
        <f>IF(ISNUMBER(SEARCH(Table1[[#This Row],[their_ent_2]],Table1[[#This Row],[my_ent_2]])), 1, 0)</f>
        <v>0</v>
      </c>
    </row>
    <row r="3950" spans="1:12" hidden="1" x14ac:dyDescent="0.3">
      <c r="A3950" t="s">
        <v>10060</v>
      </c>
      <c r="B3950" t="s">
        <v>352</v>
      </c>
      <c r="C3950" t="s">
        <v>10061</v>
      </c>
      <c r="D3950" t="s">
        <v>143</v>
      </c>
      <c r="E3950" t="s">
        <v>352</v>
      </c>
      <c r="F3950">
        <v>0</v>
      </c>
      <c r="G3950">
        <v>3948</v>
      </c>
      <c r="H3950">
        <f>IF(Table1[[#This Row],[my_ent_1]]=Table1[[#This Row],[their_ent_1]], 1, 0)</f>
        <v>0</v>
      </c>
      <c r="I3950">
        <f>IF(Table1[[#This Row],[my_ent_2]]=Table1[[#This Row],[their_ent_2]], 1, 0)</f>
        <v>0</v>
      </c>
      <c r="J3950">
        <f>IF(Table1[[#This Row],[same_1]]=1 &amp; Table1[[#This Row],[same_2]]=1, 1, 0)</f>
        <v>0</v>
      </c>
      <c r="K3950">
        <f>IF(ISNUMBER(SEARCH(Table1[[#This Row],[their_ent_1]],Table1[[#This Row],[my_ent_1]])), 1, 0)</f>
        <v>0</v>
      </c>
      <c r="L3950">
        <f>IF(ISNUMBER(SEARCH(Table1[[#This Row],[their_ent_2]],Table1[[#This Row],[my_ent_2]])), 1, 0)</f>
        <v>0</v>
      </c>
    </row>
    <row r="3951" spans="1:12" hidden="1" x14ac:dyDescent="0.3">
      <c r="A3951" t="s">
        <v>10062</v>
      </c>
      <c r="B3951" t="s">
        <v>10063</v>
      </c>
      <c r="C3951" t="s">
        <v>10064</v>
      </c>
      <c r="D3951" t="s">
        <v>10064</v>
      </c>
      <c r="E3951" t="s">
        <v>755</v>
      </c>
      <c r="F3951">
        <v>0</v>
      </c>
      <c r="G3951">
        <v>3949</v>
      </c>
      <c r="H3951">
        <f>IF(Table1[[#This Row],[my_ent_1]]=Table1[[#This Row],[their_ent_1]], 1, 0)</f>
        <v>0</v>
      </c>
      <c r="I3951">
        <f>IF(Table1[[#This Row],[my_ent_2]]=Table1[[#This Row],[their_ent_2]], 1, 0)</f>
        <v>0</v>
      </c>
      <c r="J3951">
        <f>IF(Table1[[#This Row],[same_1]]=1 &amp; Table1[[#This Row],[same_2]]=1, 1, 0)</f>
        <v>0</v>
      </c>
      <c r="K3951">
        <f>IF(ISNUMBER(SEARCH(Table1[[#This Row],[their_ent_1]],Table1[[#This Row],[my_ent_1]])), 1, 0)</f>
        <v>0</v>
      </c>
      <c r="L3951">
        <f>IF(ISNUMBER(SEARCH(Table1[[#This Row],[their_ent_2]],Table1[[#This Row],[my_ent_2]])), 1, 0)</f>
        <v>0</v>
      </c>
    </row>
    <row r="3952" spans="1:12" x14ac:dyDescent="0.3">
      <c r="A3952" t="s">
        <v>10065</v>
      </c>
      <c r="B3952" t="s">
        <v>405</v>
      </c>
      <c r="C3952" t="s">
        <v>25</v>
      </c>
      <c r="D3952" t="s">
        <v>12</v>
      </c>
      <c r="E3952" t="s">
        <v>12</v>
      </c>
      <c r="F3952">
        <v>0</v>
      </c>
      <c r="G3952">
        <v>3950</v>
      </c>
      <c r="H3952">
        <f>IF(Table1[[#This Row],[my_ent_1]]=Table1[[#This Row],[their_ent_1]], 1, 0)</f>
        <v>0</v>
      </c>
      <c r="I3952">
        <f>IF(Table1[[#This Row],[my_ent_2]]=Table1[[#This Row],[their_ent_2]], 1, 0)</f>
        <v>1</v>
      </c>
      <c r="J3952">
        <f>IF(Table1[[#This Row],[same_1]]=1 &amp; Table1[[#This Row],[same_2]]=1, 1, 0)</f>
        <v>0</v>
      </c>
      <c r="K3952">
        <f>IF(ISNUMBER(SEARCH(Table1[[#This Row],[their_ent_1]],Table1[[#This Row],[my_ent_1]])), 1, 0)</f>
        <v>1</v>
      </c>
      <c r="L3952">
        <f>IF(ISNUMBER(SEARCH(Table1[[#This Row],[their_ent_2]],Table1[[#This Row],[my_ent_2]])), 1, 0)</f>
        <v>1</v>
      </c>
    </row>
    <row r="3953" spans="1:12" hidden="1" x14ac:dyDescent="0.3">
      <c r="A3953" t="s">
        <v>10066</v>
      </c>
      <c r="B3953" t="s">
        <v>869</v>
      </c>
      <c r="C3953" t="s">
        <v>348</v>
      </c>
      <c r="D3953" t="s">
        <v>637</v>
      </c>
      <c r="E3953" t="s">
        <v>10067</v>
      </c>
      <c r="F3953">
        <v>0</v>
      </c>
      <c r="G3953">
        <v>3951</v>
      </c>
      <c r="H3953">
        <f>IF(Table1[[#This Row],[my_ent_1]]=Table1[[#This Row],[their_ent_1]], 1, 0)</f>
        <v>0</v>
      </c>
      <c r="I3953">
        <f>IF(Table1[[#This Row],[my_ent_2]]=Table1[[#This Row],[their_ent_2]], 1, 0)</f>
        <v>0</v>
      </c>
      <c r="J3953">
        <f>IF(Table1[[#This Row],[same_1]]=1 &amp; Table1[[#This Row],[same_2]]=1, 1, 0)</f>
        <v>0</v>
      </c>
      <c r="K3953">
        <f>IF(ISNUMBER(SEARCH(Table1[[#This Row],[their_ent_1]],Table1[[#This Row],[my_ent_1]])), 1, 0)</f>
        <v>0</v>
      </c>
      <c r="L3953">
        <f>IF(ISNUMBER(SEARCH(Table1[[#This Row],[their_ent_2]],Table1[[#This Row],[my_ent_2]])), 1, 0)</f>
        <v>0</v>
      </c>
    </row>
    <row r="3954" spans="1:12" hidden="1" x14ac:dyDescent="0.3">
      <c r="A3954" t="s">
        <v>10068</v>
      </c>
      <c r="B3954" t="s">
        <v>20</v>
      </c>
      <c r="C3954" t="s">
        <v>20</v>
      </c>
      <c r="D3954" t="s">
        <v>842</v>
      </c>
      <c r="E3954" t="s">
        <v>74</v>
      </c>
      <c r="F3954">
        <v>0</v>
      </c>
      <c r="G3954">
        <v>3952</v>
      </c>
      <c r="H3954">
        <f>IF(Table1[[#This Row],[my_ent_1]]=Table1[[#This Row],[their_ent_1]], 1, 0)</f>
        <v>1</v>
      </c>
      <c r="I3954">
        <f>IF(Table1[[#This Row],[my_ent_2]]=Table1[[#This Row],[their_ent_2]], 1, 0)</f>
        <v>0</v>
      </c>
      <c r="J3954">
        <f>IF(Table1[[#This Row],[same_1]]=1 &amp; Table1[[#This Row],[same_2]]=1, 1, 0)</f>
        <v>0</v>
      </c>
      <c r="K3954">
        <f>IF(ISNUMBER(SEARCH(Table1[[#This Row],[their_ent_1]],Table1[[#This Row],[my_ent_1]])), 1, 0)</f>
        <v>1</v>
      </c>
      <c r="L3954">
        <f>IF(ISNUMBER(SEARCH(Table1[[#This Row],[their_ent_2]],Table1[[#This Row],[my_ent_2]])), 1, 0)</f>
        <v>0</v>
      </c>
    </row>
    <row r="3955" spans="1:12" x14ac:dyDescent="0.3">
      <c r="A3955" t="s">
        <v>10069</v>
      </c>
      <c r="B3955" t="s">
        <v>405</v>
      </c>
      <c r="C3955" t="s">
        <v>25</v>
      </c>
      <c r="D3955" t="s">
        <v>36</v>
      </c>
      <c r="E3955" t="s">
        <v>36</v>
      </c>
      <c r="F3955">
        <v>0</v>
      </c>
      <c r="G3955">
        <v>3953</v>
      </c>
      <c r="H3955">
        <f>IF(Table1[[#This Row],[my_ent_1]]=Table1[[#This Row],[their_ent_1]], 1, 0)</f>
        <v>0</v>
      </c>
      <c r="I3955">
        <f>IF(Table1[[#This Row],[my_ent_2]]=Table1[[#This Row],[their_ent_2]], 1, 0)</f>
        <v>1</v>
      </c>
      <c r="J3955">
        <f>IF(Table1[[#This Row],[same_1]]=1 &amp; Table1[[#This Row],[same_2]]=1, 1, 0)</f>
        <v>0</v>
      </c>
      <c r="K3955">
        <f>IF(ISNUMBER(SEARCH(Table1[[#This Row],[their_ent_1]],Table1[[#This Row],[my_ent_1]])), 1, 0)</f>
        <v>1</v>
      </c>
      <c r="L3955">
        <f>IF(ISNUMBER(SEARCH(Table1[[#This Row],[their_ent_2]],Table1[[#This Row],[my_ent_2]])), 1, 0)</f>
        <v>1</v>
      </c>
    </row>
    <row r="3956" spans="1:12" hidden="1" x14ac:dyDescent="0.3">
      <c r="A3956" t="s">
        <v>10070</v>
      </c>
      <c r="B3956" t="s">
        <v>10071</v>
      </c>
      <c r="C3956" t="s">
        <v>7356</v>
      </c>
      <c r="D3956" t="s">
        <v>10072</v>
      </c>
      <c r="E3956" t="s">
        <v>10073</v>
      </c>
      <c r="F3956">
        <v>0</v>
      </c>
      <c r="G3956">
        <v>3954</v>
      </c>
      <c r="H3956">
        <f>IF(Table1[[#This Row],[my_ent_1]]=Table1[[#This Row],[their_ent_1]], 1, 0)</f>
        <v>0</v>
      </c>
      <c r="I3956">
        <f>IF(Table1[[#This Row],[my_ent_2]]=Table1[[#This Row],[their_ent_2]], 1, 0)</f>
        <v>0</v>
      </c>
      <c r="J3956">
        <f>IF(Table1[[#This Row],[same_1]]=1 &amp; Table1[[#This Row],[same_2]]=1, 1, 0)</f>
        <v>0</v>
      </c>
      <c r="K3956">
        <f>IF(ISNUMBER(SEARCH(Table1[[#This Row],[their_ent_1]],Table1[[#This Row],[my_ent_1]])), 1, 0)</f>
        <v>0</v>
      </c>
      <c r="L3956">
        <f>IF(ISNUMBER(SEARCH(Table1[[#This Row],[their_ent_2]],Table1[[#This Row],[my_ent_2]])), 1, 0)</f>
        <v>1</v>
      </c>
    </row>
    <row r="3957" spans="1:12" hidden="1" x14ac:dyDescent="0.3">
      <c r="A3957" t="s">
        <v>10074</v>
      </c>
      <c r="B3957" t="s">
        <v>12</v>
      </c>
      <c r="C3957" t="s">
        <v>12</v>
      </c>
      <c r="D3957" t="s">
        <v>273</v>
      </c>
      <c r="E3957" t="s">
        <v>10075</v>
      </c>
      <c r="F3957">
        <v>0</v>
      </c>
      <c r="G3957">
        <v>3955</v>
      </c>
      <c r="H3957">
        <f>IF(Table1[[#This Row],[my_ent_1]]=Table1[[#This Row],[their_ent_1]], 1, 0)</f>
        <v>1</v>
      </c>
      <c r="I3957">
        <f>IF(Table1[[#This Row],[my_ent_2]]=Table1[[#This Row],[their_ent_2]], 1, 0)</f>
        <v>0</v>
      </c>
      <c r="J3957">
        <f>IF(Table1[[#This Row],[same_1]]=1 &amp; Table1[[#This Row],[same_2]]=1, 1, 0)</f>
        <v>0</v>
      </c>
      <c r="K3957">
        <f>IF(ISNUMBER(SEARCH(Table1[[#This Row],[their_ent_1]],Table1[[#This Row],[my_ent_1]])), 1, 0)</f>
        <v>1</v>
      </c>
      <c r="L3957">
        <f>IF(ISNUMBER(SEARCH(Table1[[#This Row],[their_ent_2]],Table1[[#This Row],[my_ent_2]])), 1, 0)</f>
        <v>0</v>
      </c>
    </row>
    <row r="3958" spans="1:12" hidden="1" x14ac:dyDescent="0.3">
      <c r="A3958" t="s">
        <v>10076</v>
      </c>
      <c r="B3958" t="s">
        <v>10077</v>
      </c>
      <c r="C3958" t="s">
        <v>10078</v>
      </c>
      <c r="D3958" t="s">
        <v>1352</v>
      </c>
      <c r="E3958" t="s">
        <v>10079</v>
      </c>
      <c r="F3958">
        <v>0</v>
      </c>
      <c r="G3958">
        <v>3956</v>
      </c>
      <c r="H3958">
        <f>IF(Table1[[#This Row],[my_ent_1]]=Table1[[#This Row],[their_ent_1]], 1, 0)</f>
        <v>0</v>
      </c>
      <c r="I3958">
        <f>IF(Table1[[#This Row],[my_ent_2]]=Table1[[#This Row],[their_ent_2]], 1, 0)</f>
        <v>0</v>
      </c>
      <c r="J3958">
        <f>IF(Table1[[#This Row],[same_1]]=1 &amp; Table1[[#This Row],[same_2]]=1, 1, 0)</f>
        <v>0</v>
      </c>
      <c r="K3958">
        <f>IF(ISNUMBER(SEARCH(Table1[[#This Row],[their_ent_1]],Table1[[#This Row],[my_ent_1]])), 1, 0)</f>
        <v>1</v>
      </c>
      <c r="L3958">
        <f>IF(ISNUMBER(SEARCH(Table1[[#This Row],[their_ent_2]],Table1[[#This Row],[my_ent_2]])), 1, 0)</f>
        <v>0</v>
      </c>
    </row>
    <row r="3959" spans="1:12" hidden="1" x14ac:dyDescent="0.3">
      <c r="A3959" t="s">
        <v>10080</v>
      </c>
      <c r="B3959" t="s">
        <v>12</v>
      </c>
      <c r="C3959" t="s">
        <v>12</v>
      </c>
      <c r="D3959" t="s">
        <v>656</v>
      </c>
      <c r="E3959" t="s">
        <v>942</v>
      </c>
      <c r="F3959">
        <v>0</v>
      </c>
      <c r="G3959">
        <v>3957</v>
      </c>
      <c r="H3959">
        <f>IF(Table1[[#This Row],[my_ent_1]]=Table1[[#This Row],[their_ent_1]], 1, 0)</f>
        <v>1</v>
      </c>
      <c r="I3959">
        <f>IF(Table1[[#This Row],[my_ent_2]]=Table1[[#This Row],[their_ent_2]], 1, 0)</f>
        <v>0</v>
      </c>
      <c r="J3959">
        <f>IF(Table1[[#This Row],[same_1]]=1 &amp; Table1[[#This Row],[same_2]]=1, 1, 0)</f>
        <v>0</v>
      </c>
      <c r="K3959">
        <f>IF(ISNUMBER(SEARCH(Table1[[#This Row],[their_ent_1]],Table1[[#This Row],[my_ent_1]])), 1, 0)</f>
        <v>1</v>
      </c>
      <c r="L3959">
        <f>IF(ISNUMBER(SEARCH(Table1[[#This Row],[their_ent_2]],Table1[[#This Row],[my_ent_2]])), 1, 0)</f>
        <v>0</v>
      </c>
    </row>
    <row r="3960" spans="1:12" hidden="1" x14ac:dyDescent="0.3">
      <c r="A3960" t="s">
        <v>10081</v>
      </c>
      <c r="B3960" t="s">
        <v>47</v>
      </c>
      <c r="C3960" t="s">
        <v>1545</v>
      </c>
      <c r="D3960" t="s">
        <v>1650</v>
      </c>
      <c r="E3960" t="s">
        <v>1650</v>
      </c>
      <c r="F3960">
        <v>0</v>
      </c>
      <c r="G3960">
        <v>3958</v>
      </c>
      <c r="H3960">
        <f>IF(Table1[[#This Row],[my_ent_1]]=Table1[[#This Row],[their_ent_1]], 1, 0)</f>
        <v>0</v>
      </c>
      <c r="I3960">
        <f>IF(Table1[[#This Row],[my_ent_2]]=Table1[[#This Row],[their_ent_2]], 1, 0)</f>
        <v>1</v>
      </c>
      <c r="J3960">
        <f>IF(Table1[[#This Row],[same_1]]=1 &amp; Table1[[#This Row],[same_2]]=1, 1, 0)</f>
        <v>0</v>
      </c>
      <c r="K3960">
        <f>IF(ISNUMBER(SEARCH(Table1[[#This Row],[their_ent_1]],Table1[[#This Row],[my_ent_1]])), 1, 0)</f>
        <v>0</v>
      </c>
      <c r="L3960">
        <f>IF(ISNUMBER(SEARCH(Table1[[#This Row],[their_ent_2]],Table1[[#This Row],[my_ent_2]])), 1, 0)</f>
        <v>1</v>
      </c>
    </row>
    <row r="3961" spans="1:12" hidden="1" x14ac:dyDescent="0.3">
      <c r="A3961" t="s">
        <v>10082</v>
      </c>
      <c r="B3961" t="s">
        <v>10083</v>
      </c>
      <c r="C3961" t="s">
        <v>10084</v>
      </c>
      <c r="D3961" t="s">
        <v>10085</v>
      </c>
      <c r="E3961" t="s">
        <v>2397</v>
      </c>
      <c r="F3961">
        <v>0</v>
      </c>
      <c r="G3961">
        <v>3959</v>
      </c>
      <c r="H3961">
        <f>IF(Table1[[#This Row],[my_ent_1]]=Table1[[#This Row],[their_ent_1]], 1, 0)</f>
        <v>0</v>
      </c>
      <c r="I3961">
        <f>IF(Table1[[#This Row],[my_ent_2]]=Table1[[#This Row],[their_ent_2]], 1, 0)</f>
        <v>0</v>
      </c>
      <c r="J3961">
        <f>IF(Table1[[#This Row],[same_1]]=1 &amp; Table1[[#This Row],[same_2]]=1, 1, 0)</f>
        <v>0</v>
      </c>
      <c r="K3961">
        <f>IF(ISNUMBER(SEARCH(Table1[[#This Row],[their_ent_1]],Table1[[#This Row],[my_ent_1]])), 1, 0)</f>
        <v>0</v>
      </c>
      <c r="L3961">
        <f>IF(ISNUMBER(SEARCH(Table1[[#This Row],[their_ent_2]],Table1[[#This Row],[my_ent_2]])), 1, 0)</f>
        <v>0</v>
      </c>
    </row>
    <row r="3962" spans="1:12" hidden="1" x14ac:dyDescent="0.3">
      <c r="A3962" t="s">
        <v>10086</v>
      </c>
      <c r="B3962" t="s">
        <v>10087</v>
      </c>
      <c r="C3962" t="s">
        <v>358</v>
      </c>
      <c r="D3962" t="s">
        <v>10088</v>
      </c>
      <c r="E3962" t="s">
        <v>10088</v>
      </c>
      <c r="F3962">
        <v>0</v>
      </c>
      <c r="G3962">
        <v>3960</v>
      </c>
      <c r="H3962">
        <f>IF(Table1[[#This Row],[my_ent_1]]=Table1[[#This Row],[their_ent_1]], 1, 0)</f>
        <v>0</v>
      </c>
      <c r="I3962">
        <f>IF(Table1[[#This Row],[my_ent_2]]=Table1[[#This Row],[their_ent_2]], 1, 0)</f>
        <v>1</v>
      </c>
      <c r="J3962">
        <f>IF(Table1[[#This Row],[same_1]]=1 &amp; Table1[[#This Row],[same_2]]=1, 1, 0)</f>
        <v>0</v>
      </c>
      <c r="K3962">
        <f>IF(ISNUMBER(SEARCH(Table1[[#This Row],[their_ent_1]],Table1[[#This Row],[my_ent_1]])), 1, 0)</f>
        <v>0</v>
      </c>
      <c r="L3962">
        <f>IF(ISNUMBER(SEARCH(Table1[[#This Row],[their_ent_2]],Table1[[#This Row],[my_ent_2]])), 1, 0)</f>
        <v>1</v>
      </c>
    </row>
    <row r="3963" spans="1:12" hidden="1" x14ac:dyDescent="0.3">
      <c r="A3963" t="s">
        <v>10089</v>
      </c>
      <c r="B3963" t="s">
        <v>715</v>
      </c>
      <c r="C3963" t="s">
        <v>10090</v>
      </c>
      <c r="D3963" t="s">
        <v>715</v>
      </c>
      <c r="E3963" t="s">
        <v>6376</v>
      </c>
      <c r="F3963">
        <v>0</v>
      </c>
      <c r="G3963">
        <v>3961</v>
      </c>
      <c r="H3963">
        <f>IF(Table1[[#This Row],[my_ent_1]]=Table1[[#This Row],[their_ent_1]], 1, 0)</f>
        <v>0</v>
      </c>
      <c r="I3963">
        <f>IF(Table1[[#This Row],[my_ent_2]]=Table1[[#This Row],[their_ent_2]], 1, 0)</f>
        <v>0</v>
      </c>
      <c r="J3963">
        <f>IF(Table1[[#This Row],[same_1]]=1 &amp; Table1[[#This Row],[same_2]]=1, 1, 0)</f>
        <v>0</v>
      </c>
      <c r="K3963">
        <f>IF(ISNUMBER(SEARCH(Table1[[#This Row],[their_ent_1]],Table1[[#This Row],[my_ent_1]])), 1, 0)</f>
        <v>0</v>
      </c>
      <c r="L3963">
        <f>IF(ISNUMBER(SEARCH(Table1[[#This Row],[their_ent_2]],Table1[[#This Row],[my_ent_2]])), 1, 0)</f>
        <v>0</v>
      </c>
    </row>
    <row r="3964" spans="1:12" x14ac:dyDescent="0.3">
      <c r="A3964" t="s">
        <v>10091</v>
      </c>
      <c r="B3964" t="s">
        <v>3625</v>
      </c>
      <c r="C3964" t="s">
        <v>3625</v>
      </c>
      <c r="D3964" t="s">
        <v>313</v>
      </c>
      <c r="E3964" t="s">
        <v>12</v>
      </c>
      <c r="F3964">
        <v>0</v>
      </c>
      <c r="G3964">
        <v>3962</v>
      </c>
      <c r="H3964">
        <f>IF(Table1[[#This Row],[my_ent_1]]=Table1[[#This Row],[their_ent_1]], 1, 0)</f>
        <v>1</v>
      </c>
      <c r="I3964">
        <f>IF(Table1[[#This Row],[my_ent_2]]=Table1[[#This Row],[their_ent_2]], 1, 0)</f>
        <v>0</v>
      </c>
      <c r="J3964">
        <f>IF(Table1[[#This Row],[same_1]]=1 &amp; Table1[[#This Row],[same_2]]=1, 1, 0)</f>
        <v>0</v>
      </c>
      <c r="K3964">
        <f>IF(ISNUMBER(SEARCH(Table1[[#This Row],[their_ent_1]],Table1[[#This Row],[my_ent_1]])), 1, 0)</f>
        <v>1</v>
      </c>
      <c r="L3964">
        <f>IF(ISNUMBER(SEARCH(Table1[[#This Row],[their_ent_2]],Table1[[#This Row],[my_ent_2]])), 1, 0)</f>
        <v>1</v>
      </c>
    </row>
    <row r="3965" spans="1:12" hidden="1" x14ac:dyDescent="0.3">
      <c r="A3965" t="s">
        <v>10092</v>
      </c>
      <c r="B3965" t="s">
        <v>2480</v>
      </c>
      <c r="C3965" t="s">
        <v>4325</v>
      </c>
      <c r="D3965" t="s">
        <v>4325</v>
      </c>
      <c r="E3965" t="s">
        <v>10093</v>
      </c>
      <c r="F3965">
        <v>0</v>
      </c>
      <c r="G3965">
        <v>3963</v>
      </c>
      <c r="H3965">
        <f>IF(Table1[[#This Row],[my_ent_1]]=Table1[[#This Row],[their_ent_1]], 1, 0)</f>
        <v>0</v>
      </c>
      <c r="I3965">
        <f>IF(Table1[[#This Row],[my_ent_2]]=Table1[[#This Row],[their_ent_2]], 1, 0)</f>
        <v>0</v>
      </c>
      <c r="J3965">
        <f>IF(Table1[[#This Row],[same_1]]=1 &amp; Table1[[#This Row],[same_2]]=1, 1, 0)</f>
        <v>0</v>
      </c>
      <c r="K3965">
        <f>IF(ISNUMBER(SEARCH(Table1[[#This Row],[their_ent_1]],Table1[[#This Row],[my_ent_1]])), 1, 0)</f>
        <v>0</v>
      </c>
      <c r="L3965">
        <f>IF(ISNUMBER(SEARCH(Table1[[#This Row],[their_ent_2]],Table1[[#This Row],[my_ent_2]])), 1, 0)</f>
        <v>0</v>
      </c>
    </row>
    <row r="3966" spans="1:12" hidden="1" x14ac:dyDescent="0.3">
      <c r="A3966" t="s">
        <v>10094</v>
      </c>
      <c r="B3966" t="s">
        <v>10095</v>
      </c>
      <c r="C3966" t="s">
        <v>10096</v>
      </c>
      <c r="D3966" t="s">
        <v>10097</v>
      </c>
      <c r="E3966" t="s">
        <v>1390</v>
      </c>
      <c r="F3966">
        <v>0</v>
      </c>
      <c r="G3966">
        <v>3964</v>
      </c>
      <c r="H3966">
        <f>IF(Table1[[#This Row],[my_ent_1]]=Table1[[#This Row],[their_ent_1]], 1, 0)</f>
        <v>0</v>
      </c>
      <c r="I3966">
        <f>IF(Table1[[#This Row],[my_ent_2]]=Table1[[#This Row],[their_ent_2]], 1, 0)</f>
        <v>0</v>
      </c>
      <c r="J3966">
        <f>IF(Table1[[#This Row],[same_1]]=1 &amp; Table1[[#This Row],[same_2]]=1, 1, 0)</f>
        <v>0</v>
      </c>
      <c r="K3966">
        <f>IF(ISNUMBER(SEARCH(Table1[[#This Row],[their_ent_1]],Table1[[#This Row],[my_ent_1]])), 1, 0)</f>
        <v>0</v>
      </c>
      <c r="L3966">
        <f>IF(ISNUMBER(SEARCH(Table1[[#This Row],[their_ent_2]],Table1[[#This Row],[my_ent_2]])), 1, 0)</f>
        <v>0</v>
      </c>
    </row>
    <row r="3967" spans="1:12" hidden="1" x14ac:dyDescent="0.3">
      <c r="A3967" t="s">
        <v>10098</v>
      </c>
      <c r="B3967" t="s">
        <v>675</v>
      </c>
      <c r="C3967" t="s">
        <v>47</v>
      </c>
      <c r="D3967" t="s">
        <v>47</v>
      </c>
      <c r="E3967" t="s">
        <v>499</v>
      </c>
      <c r="F3967">
        <v>0</v>
      </c>
      <c r="G3967">
        <v>3965</v>
      </c>
      <c r="H3967">
        <f>IF(Table1[[#This Row],[my_ent_1]]=Table1[[#This Row],[their_ent_1]], 1, 0)</f>
        <v>0</v>
      </c>
      <c r="I3967">
        <f>IF(Table1[[#This Row],[my_ent_2]]=Table1[[#This Row],[their_ent_2]], 1, 0)</f>
        <v>0</v>
      </c>
      <c r="J3967">
        <f>IF(Table1[[#This Row],[same_1]]=1 &amp; Table1[[#This Row],[same_2]]=1, 1, 0)</f>
        <v>0</v>
      </c>
      <c r="K3967">
        <f>IF(ISNUMBER(SEARCH(Table1[[#This Row],[their_ent_1]],Table1[[#This Row],[my_ent_1]])), 1, 0)</f>
        <v>0</v>
      </c>
      <c r="L3967">
        <f>IF(ISNUMBER(SEARCH(Table1[[#This Row],[their_ent_2]],Table1[[#This Row],[my_ent_2]])), 1, 0)</f>
        <v>0</v>
      </c>
    </row>
    <row r="3968" spans="1:12" hidden="1" x14ac:dyDescent="0.3">
      <c r="A3968" t="s">
        <v>10099</v>
      </c>
      <c r="B3968" t="s">
        <v>968</v>
      </c>
      <c r="C3968" t="s">
        <v>8446</v>
      </c>
      <c r="D3968" t="s">
        <v>143</v>
      </c>
      <c r="E3968" t="s">
        <v>10100</v>
      </c>
      <c r="F3968">
        <v>0</v>
      </c>
      <c r="G3968">
        <v>3966</v>
      </c>
      <c r="H3968">
        <f>IF(Table1[[#This Row],[my_ent_1]]=Table1[[#This Row],[their_ent_1]], 1, 0)</f>
        <v>0</v>
      </c>
      <c r="I3968">
        <f>IF(Table1[[#This Row],[my_ent_2]]=Table1[[#This Row],[their_ent_2]], 1, 0)</f>
        <v>0</v>
      </c>
      <c r="J3968">
        <f>IF(Table1[[#This Row],[same_1]]=1 &amp; Table1[[#This Row],[same_2]]=1, 1, 0)</f>
        <v>0</v>
      </c>
      <c r="K3968">
        <f>IF(ISNUMBER(SEARCH(Table1[[#This Row],[their_ent_1]],Table1[[#This Row],[my_ent_1]])), 1, 0)</f>
        <v>0</v>
      </c>
      <c r="L3968">
        <f>IF(ISNUMBER(SEARCH(Table1[[#This Row],[their_ent_2]],Table1[[#This Row],[my_ent_2]])), 1, 0)</f>
        <v>0</v>
      </c>
    </row>
    <row r="3969" spans="1:12" hidden="1" x14ac:dyDescent="0.3">
      <c r="A3969" t="s">
        <v>10101</v>
      </c>
      <c r="B3969" t="s">
        <v>20</v>
      </c>
      <c r="C3969" t="s">
        <v>9276</v>
      </c>
      <c r="D3969" t="s">
        <v>10102</v>
      </c>
      <c r="E3969" t="s">
        <v>10102</v>
      </c>
      <c r="F3969">
        <v>0</v>
      </c>
      <c r="G3969">
        <v>3967</v>
      </c>
      <c r="H3969">
        <f>IF(Table1[[#This Row],[my_ent_1]]=Table1[[#This Row],[their_ent_1]], 1, 0)</f>
        <v>0</v>
      </c>
      <c r="I3969">
        <f>IF(Table1[[#This Row],[my_ent_2]]=Table1[[#This Row],[their_ent_2]], 1, 0)</f>
        <v>1</v>
      </c>
      <c r="J3969">
        <f>IF(Table1[[#This Row],[same_1]]=1 &amp; Table1[[#This Row],[same_2]]=1, 1, 0)</f>
        <v>0</v>
      </c>
      <c r="K3969">
        <f>IF(ISNUMBER(SEARCH(Table1[[#This Row],[their_ent_1]],Table1[[#This Row],[my_ent_1]])), 1, 0)</f>
        <v>0</v>
      </c>
      <c r="L3969">
        <f>IF(ISNUMBER(SEARCH(Table1[[#This Row],[their_ent_2]],Table1[[#This Row],[my_ent_2]])), 1, 0)</f>
        <v>1</v>
      </c>
    </row>
    <row r="3970" spans="1:12" hidden="1" x14ac:dyDescent="0.3">
      <c r="A3970" t="s">
        <v>5729</v>
      </c>
      <c r="B3970" t="s">
        <v>5730</v>
      </c>
      <c r="C3970" t="s">
        <v>3884</v>
      </c>
      <c r="D3970" t="s">
        <v>12</v>
      </c>
      <c r="E3970" t="s">
        <v>5731</v>
      </c>
      <c r="F3970">
        <v>0</v>
      </c>
      <c r="G3970">
        <v>3968</v>
      </c>
      <c r="H3970">
        <f>IF(Table1[[#This Row],[my_ent_1]]=Table1[[#This Row],[their_ent_1]], 1, 0)</f>
        <v>0</v>
      </c>
      <c r="I3970">
        <f>IF(Table1[[#This Row],[my_ent_2]]=Table1[[#This Row],[their_ent_2]], 1, 0)</f>
        <v>0</v>
      </c>
      <c r="J3970">
        <f>IF(Table1[[#This Row],[same_1]]=1 &amp; Table1[[#This Row],[same_2]]=1, 1, 0)</f>
        <v>0</v>
      </c>
      <c r="K3970">
        <f>IF(ISNUMBER(SEARCH(Table1[[#This Row],[their_ent_1]],Table1[[#This Row],[my_ent_1]])), 1, 0)</f>
        <v>0</v>
      </c>
      <c r="L3970">
        <f>IF(ISNUMBER(SEARCH(Table1[[#This Row],[their_ent_2]],Table1[[#This Row],[my_ent_2]])), 1, 0)</f>
        <v>0</v>
      </c>
    </row>
    <row r="3971" spans="1:12" hidden="1" x14ac:dyDescent="0.3">
      <c r="A3971" t="s">
        <v>10103</v>
      </c>
      <c r="B3971" t="s">
        <v>10104</v>
      </c>
      <c r="C3971" t="s">
        <v>124</v>
      </c>
      <c r="D3971" t="s">
        <v>10105</v>
      </c>
      <c r="E3971" t="s">
        <v>10106</v>
      </c>
      <c r="F3971">
        <v>0</v>
      </c>
      <c r="G3971">
        <v>3969</v>
      </c>
      <c r="H3971">
        <f>IF(Table1[[#This Row],[my_ent_1]]=Table1[[#This Row],[their_ent_1]], 1, 0)</f>
        <v>0</v>
      </c>
      <c r="I3971">
        <f>IF(Table1[[#This Row],[my_ent_2]]=Table1[[#This Row],[their_ent_2]], 1, 0)</f>
        <v>0</v>
      </c>
      <c r="J3971">
        <f>IF(Table1[[#This Row],[same_1]]=1 &amp; Table1[[#This Row],[same_2]]=1, 1, 0)</f>
        <v>0</v>
      </c>
      <c r="K3971">
        <f>IF(ISNUMBER(SEARCH(Table1[[#This Row],[their_ent_1]],Table1[[#This Row],[my_ent_1]])), 1, 0)</f>
        <v>0</v>
      </c>
      <c r="L3971">
        <f>IF(ISNUMBER(SEARCH(Table1[[#This Row],[their_ent_2]],Table1[[#This Row],[my_ent_2]])), 1, 0)</f>
        <v>0</v>
      </c>
    </row>
    <row r="3972" spans="1:12" x14ac:dyDescent="0.3">
      <c r="A3972" t="s">
        <v>10107</v>
      </c>
      <c r="B3972" t="s">
        <v>10108</v>
      </c>
      <c r="C3972" t="s">
        <v>10109</v>
      </c>
      <c r="D3972" t="s">
        <v>10110</v>
      </c>
      <c r="E3972" t="s">
        <v>3624</v>
      </c>
      <c r="F3972">
        <v>0</v>
      </c>
      <c r="G3972">
        <v>3970</v>
      </c>
      <c r="H3972">
        <f>IF(Table1[[#This Row],[my_ent_1]]=Table1[[#This Row],[their_ent_1]], 1, 0)</f>
        <v>0</v>
      </c>
      <c r="I3972">
        <f>IF(Table1[[#This Row],[my_ent_2]]=Table1[[#This Row],[their_ent_2]], 1, 0)</f>
        <v>0</v>
      </c>
      <c r="J3972">
        <f>IF(Table1[[#This Row],[same_1]]=1 &amp; Table1[[#This Row],[same_2]]=1, 1, 0)</f>
        <v>0</v>
      </c>
      <c r="K3972">
        <f>IF(ISNUMBER(SEARCH(Table1[[#This Row],[their_ent_1]],Table1[[#This Row],[my_ent_1]])), 1, 0)</f>
        <v>1</v>
      </c>
      <c r="L3972">
        <f>IF(ISNUMBER(SEARCH(Table1[[#This Row],[their_ent_2]],Table1[[#This Row],[my_ent_2]])), 1, 0)</f>
        <v>1</v>
      </c>
    </row>
    <row r="3973" spans="1:12" hidden="1" x14ac:dyDescent="0.3">
      <c r="A3973" t="s">
        <v>10111</v>
      </c>
      <c r="B3973" t="s">
        <v>1057</v>
      </c>
      <c r="C3973" t="s">
        <v>1057</v>
      </c>
      <c r="D3973" t="s">
        <v>4118</v>
      </c>
      <c r="E3973" t="s">
        <v>10112</v>
      </c>
      <c r="F3973">
        <v>0</v>
      </c>
      <c r="G3973">
        <v>3971</v>
      </c>
      <c r="H3973">
        <f>IF(Table1[[#This Row],[my_ent_1]]=Table1[[#This Row],[their_ent_1]], 1, 0)</f>
        <v>1</v>
      </c>
      <c r="I3973">
        <f>IF(Table1[[#This Row],[my_ent_2]]=Table1[[#This Row],[their_ent_2]], 1, 0)</f>
        <v>0</v>
      </c>
      <c r="J3973">
        <f>IF(Table1[[#This Row],[same_1]]=1 &amp; Table1[[#This Row],[same_2]]=1, 1, 0)</f>
        <v>0</v>
      </c>
      <c r="K3973">
        <f>IF(ISNUMBER(SEARCH(Table1[[#This Row],[their_ent_1]],Table1[[#This Row],[my_ent_1]])), 1, 0)</f>
        <v>1</v>
      </c>
      <c r="L3973">
        <f>IF(ISNUMBER(SEARCH(Table1[[#This Row],[their_ent_2]],Table1[[#This Row],[my_ent_2]])), 1, 0)</f>
        <v>0</v>
      </c>
    </row>
    <row r="3974" spans="1:12" hidden="1" x14ac:dyDescent="0.3">
      <c r="A3974" t="s">
        <v>10113</v>
      </c>
      <c r="B3974" t="s">
        <v>1577</v>
      </c>
      <c r="C3974" t="s">
        <v>1577</v>
      </c>
      <c r="D3974" t="s">
        <v>10114</v>
      </c>
      <c r="E3974" t="s">
        <v>10115</v>
      </c>
      <c r="F3974">
        <v>0</v>
      </c>
      <c r="G3974">
        <v>3972</v>
      </c>
      <c r="H3974">
        <f>IF(Table1[[#This Row],[my_ent_1]]=Table1[[#This Row],[their_ent_1]], 1, 0)</f>
        <v>1</v>
      </c>
      <c r="I3974">
        <f>IF(Table1[[#This Row],[my_ent_2]]=Table1[[#This Row],[their_ent_2]], 1, 0)</f>
        <v>0</v>
      </c>
      <c r="J3974">
        <f>IF(Table1[[#This Row],[same_1]]=1 &amp; Table1[[#This Row],[same_2]]=1, 1, 0)</f>
        <v>0</v>
      </c>
      <c r="K3974">
        <f>IF(ISNUMBER(SEARCH(Table1[[#This Row],[their_ent_1]],Table1[[#This Row],[my_ent_1]])), 1, 0)</f>
        <v>1</v>
      </c>
      <c r="L3974">
        <f>IF(ISNUMBER(SEARCH(Table1[[#This Row],[their_ent_2]],Table1[[#This Row],[my_ent_2]])), 1, 0)</f>
        <v>0</v>
      </c>
    </row>
    <row r="3975" spans="1:12" hidden="1" x14ac:dyDescent="0.3">
      <c r="A3975" t="s">
        <v>10116</v>
      </c>
      <c r="B3975" t="s">
        <v>10117</v>
      </c>
      <c r="C3975" t="s">
        <v>10117</v>
      </c>
      <c r="D3975" t="s">
        <v>10118</v>
      </c>
      <c r="E3975" t="s">
        <v>10119</v>
      </c>
      <c r="F3975">
        <v>0</v>
      </c>
      <c r="G3975">
        <v>3973</v>
      </c>
      <c r="H3975">
        <f>IF(Table1[[#This Row],[my_ent_1]]=Table1[[#This Row],[their_ent_1]], 1, 0)</f>
        <v>1</v>
      </c>
      <c r="I3975">
        <f>IF(Table1[[#This Row],[my_ent_2]]=Table1[[#This Row],[their_ent_2]], 1, 0)</f>
        <v>0</v>
      </c>
      <c r="J3975">
        <f>IF(Table1[[#This Row],[same_1]]=1 &amp; Table1[[#This Row],[same_2]]=1, 1, 0)</f>
        <v>0</v>
      </c>
      <c r="K3975">
        <f>IF(ISNUMBER(SEARCH(Table1[[#This Row],[their_ent_1]],Table1[[#This Row],[my_ent_1]])), 1, 0)</f>
        <v>1</v>
      </c>
      <c r="L3975">
        <f>IF(ISNUMBER(SEARCH(Table1[[#This Row],[their_ent_2]],Table1[[#This Row],[my_ent_2]])), 1, 0)</f>
        <v>0</v>
      </c>
    </row>
    <row r="3976" spans="1:12" hidden="1" x14ac:dyDescent="0.3">
      <c r="A3976" t="s">
        <v>10120</v>
      </c>
      <c r="B3976" t="s">
        <v>10121</v>
      </c>
      <c r="C3976" t="s">
        <v>10121</v>
      </c>
      <c r="D3976" t="s">
        <v>10122</v>
      </c>
      <c r="E3976" t="s">
        <v>10123</v>
      </c>
      <c r="F3976">
        <v>0</v>
      </c>
      <c r="G3976">
        <v>3974</v>
      </c>
      <c r="H3976">
        <f>IF(Table1[[#This Row],[my_ent_1]]=Table1[[#This Row],[their_ent_1]], 1, 0)</f>
        <v>1</v>
      </c>
      <c r="I3976">
        <f>IF(Table1[[#This Row],[my_ent_2]]=Table1[[#This Row],[their_ent_2]], 1, 0)</f>
        <v>0</v>
      </c>
      <c r="J3976">
        <f>IF(Table1[[#This Row],[same_1]]=1 &amp; Table1[[#This Row],[same_2]]=1, 1, 0)</f>
        <v>0</v>
      </c>
      <c r="K3976">
        <f>IF(ISNUMBER(SEARCH(Table1[[#This Row],[their_ent_1]],Table1[[#This Row],[my_ent_1]])), 1, 0)</f>
        <v>1</v>
      </c>
      <c r="L3976">
        <f>IF(ISNUMBER(SEARCH(Table1[[#This Row],[their_ent_2]],Table1[[#This Row],[my_ent_2]])), 1, 0)</f>
        <v>0</v>
      </c>
    </row>
    <row r="3977" spans="1:12" hidden="1" x14ac:dyDescent="0.3">
      <c r="A3977" t="s">
        <v>10124</v>
      </c>
      <c r="B3977" t="s">
        <v>10125</v>
      </c>
      <c r="C3977" t="s">
        <v>10125</v>
      </c>
      <c r="D3977" t="s">
        <v>10126</v>
      </c>
      <c r="E3977" t="s">
        <v>2310</v>
      </c>
      <c r="F3977">
        <v>0</v>
      </c>
      <c r="G3977">
        <v>3975</v>
      </c>
      <c r="H3977">
        <f>IF(Table1[[#This Row],[my_ent_1]]=Table1[[#This Row],[their_ent_1]], 1, 0)</f>
        <v>1</v>
      </c>
      <c r="I3977">
        <f>IF(Table1[[#This Row],[my_ent_2]]=Table1[[#This Row],[their_ent_2]], 1, 0)</f>
        <v>0</v>
      </c>
      <c r="J3977">
        <f>IF(Table1[[#This Row],[same_1]]=1 &amp; Table1[[#This Row],[same_2]]=1, 1, 0)</f>
        <v>0</v>
      </c>
      <c r="K3977">
        <f>IF(ISNUMBER(SEARCH(Table1[[#This Row],[their_ent_1]],Table1[[#This Row],[my_ent_1]])), 1, 0)</f>
        <v>1</v>
      </c>
      <c r="L3977">
        <f>IF(ISNUMBER(SEARCH(Table1[[#This Row],[their_ent_2]],Table1[[#This Row],[my_ent_2]])), 1, 0)</f>
        <v>0</v>
      </c>
    </row>
    <row r="3978" spans="1:12" hidden="1" x14ac:dyDescent="0.3">
      <c r="A3978" t="s">
        <v>10127</v>
      </c>
      <c r="B3978" t="s">
        <v>10128</v>
      </c>
      <c r="C3978" t="s">
        <v>10128</v>
      </c>
      <c r="D3978" t="s">
        <v>255</v>
      </c>
      <c r="E3978" t="s">
        <v>709</v>
      </c>
      <c r="F3978">
        <v>0</v>
      </c>
      <c r="G3978">
        <v>3976</v>
      </c>
      <c r="H3978">
        <f>IF(Table1[[#This Row],[my_ent_1]]=Table1[[#This Row],[their_ent_1]], 1, 0)</f>
        <v>1</v>
      </c>
      <c r="I3978">
        <f>IF(Table1[[#This Row],[my_ent_2]]=Table1[[#This Row],[their_ent_2]], 1, 0)</f>
        <v>0</v>
      </c>
      <c r="J3978">
        <f>IF(Table1[[#This Row],[same_1]]=1 &amp; Table1[[#This Row],[same_2]]=1, 1, 0)</f>
        <v>0</v>
      </c>
      <c r="K3978">
        <f>IF(ISNUMBER(SEARCH(Table1[[#This Row],[their_ent_1]],Table1[[#This Row],[my_ent_1]])), 1, 0)</f>
        <v>1</v>
      </c>
      <c r="L3978">
        <f>IF(ISNUMBER(SEARCH(Table1[[#This Row],[their_ent_2]],Table1[[#This Row],[my_ent_2]])), 1, 0)</f>
        <v>0</v>
      </c>
    </row>
    <row r="3979" spans="1:12" x14ac:dyDescent="0.3">
      <c r="A3979" t="s">
        <v>10129</v>
      </c>
      <c r="B3979" t="s">
        <v>454</v>
      </c>
      <c r="C3979" t="s">
        <v>548</v>
      </c>
      <c r="D3979" t="s">
        <v>134</v>
      </c>
      <c r="E3979" t="s">
        <v>134</v>
      </c>
      <c r="F3979">
        <v>0</v>
      </c>
      <c r="G3979">
        <v>3977</v>
      </c>
      <c r="H3979">
        <f>IF(Table1[[#This Row],[my_ent_1]]=Table1[[#This Row],[their_ent_1]], 1, 0)</f>
        <v>0</v>
      </c>
      <c r="I3979">
        <f>IF(Table1[[#This Row],[my_ent_2]]=Table1[[#This Row],[their_ent_2]], 1, 0)</f>
        <v>1</v>
      </c>
      <c r="J3979">
        <f>IF(Table1[[#This Row],[same_1]]=1 &amp; Table1[[#This Row],[same_2]]=1, 1, 0)</f>
        <v>0</v>
      </c>
      <c r="K3979">
        <f>IF(ISNUMBER(SEARCH(Table1[[#This Row],[their_ent_1]],Table1[[#This Row],[my_ent_1]])), 1, 0)</f>
        <v>1</v>
      </c>
      <c r="L3979">
        <f>IF(ISNUMBER(SEARCH(Table1[[#This Row],[their_ent_2]],Table1[[#This Row],[my_ent_2]])), 1, 0)</f>
        <v>1</v>
      </c>
    </row>
    <row r="3980" spans="1:12" hidden="1" x14ac:dyDescent="0.3">
      <c r="A3980" t="s">
        <v>10130</v>
      </c>
      <c r="B3980" t="s">
        <v>637</v>
      </c>
      <c r="C3980" t="s">
        <v>10019</v>
      </c>
      <c r="D3980" t="s">
        <v>12</v>
      </c>
      <c r="E3980" t="s">
        <v>364</v>
      </c>
      <c r="F3980">
        <v>0</v>
      </c>
      <c r="G3980">
        <v>3978</v>
      </c>
      <c r="H3980">
        <f>IF(Table1[[#This Row],[my_ent_1]]=Table1[[#This Row],[their_ent_1]], 1, 0)</f>
        <v>0</v>
      </c>
      <c r="I3980">
        <f>IF(Table1[[#This Row],[my_ent_2]]=Table1[[#This Row],[their_ent_2]], 1, 0)</f>
        <v>0</v>
      </c>
      <c r="J3980">
        <f>IF(Table1[[#This Row],[same_1]]=1 &amp; Table1[[#This Row],[same_2]]=1, 1, 0)</f>
        <v>0</v>
      </c>
      <c r="K3980">
        <f>IF(ISNUMBER(SEARCH(Table1[[#This Row],[their_ent_1]],Table1[[#This Row],[my_ent_1]])), 1, 0)</f>
        <v>0</v>
      </c>
      <c r="L3980">
        <f>IF(ISNUMBER(SEARCH(Table1[[#This Row],[their_ent_2]],Table1[[#This Row],[my_ent_2]])), 1, 0)</f>
        <v>0</v>
      </c>
    </row>
    <row r="3981" spans="1:12" hidden="1" x14ac:dyDescent="0.3">
      <c r="A3981" t="s">
        <v>2046</v>
      </c>
      <c r="B3981" t="s">
        <v>2047</v>
      </c>
      <c r="C3981" t="s">
        <v>2048</v>
      </c>
      <c r="D3981" t="s">
        <v>803</v>
      </c>
      <c r="E3981" t="s">
        <v>2049</v>
      </c>
      <c r="F3981">
        <v>0</v>
      </c>
      <c r="G3981">
        <v>3979</v>
      </c>
      <c r="H3981">
        <f>IF(Table1[[#This Row],[my_ent_1]]=Table1[[#This Row],[their_ent_1]], 1, 0)</f>
        <v>0</v>
      </c>
      <c r="I3981">
        <f>IF(Table1[[#This Row],[my_ent_2]]=Table1[[#This Row],[their_ent_2]], 1, 0)</f>
        <v>0</v>
      </c>
      <c r="J3981">
        <f>IF(Table1[[#This Row],[same_1]]=1 &amp; Table1[[#This Row],[same_2]]=1, 1, 0)</f>
        <v>0</v>
      </c>
      <c r="K3981">
        <f>IF(ISNUMBER(SEARCH(Table1[[#This Row],[their_ent_1]],Table1[[#This Row],[my_ent_1]])), 1, 0)</f>
        <v>0</v>
      </c>
      <c r="L3981">
        <f>IF(ISNUMBER(SEARCH(Table1[[#This Row],[their_ent_2]],Table1[[#This Row],[my_ent_2]])), 1, 0)</f>
        <v>0</v>
      </c>
    </row>
    <row r="3982" spans="1:12" hidden="1" x14ac:dyDescent="0.3">
      <c r="A3982" t="s">
        <v>10131</v>
      </c>
      <c r="B3982" t="s">
        <v>10132</v>
      </c>
      <c r="C3982" t="s">
        <v>10132</v>
      </c>
      <c r="D3982" t="s">
        <v>205</v>
      </c>
      <c r="E3982" t="s">
        <v>9434</v>
      </c>
      <c r="F3982">
        <v>0</v>
      </c>
      <c r="G3982">
        <v>3980</v>
      </c>
      <c r="H3982">
        <f>IF(Table1[[#This Row],[my_ent_1]]=Table1[[#This Row],[their_ent_1]], 1, 0)</f>
        <v>1</v>
      </c>
      <c r="I3982">
        <f>IF(Table1[[#This Row],[my_ent_2]]=Table1[[#This Row],[their_ent_2]], 1, 0)</f>
        <v>0</v>
      </c>
      <c r="J3982">
        <f>IF(Table1[[#This Row],[same_1]]=1 &amp; Table1[[#This Row],[same_2]]=1, 1, 0)</f>
        <v>0</v>
      </c>
      <c r="K3982">
        <f>IF(ISNUMBER(SEARCH(Table1[[#This Row],[their_ent_1]],Table1[[#This Row],[my_ent_1]])), 1, 0)</f>
        <v>1</v>
      </c>
      <c r="L3982">
        <f>IF(ISNUMBER(SEARCH(Table1[[#This Row],[their_ent_2]],Table1[[#This Row],[my_ent_2]])), 1, 0)</f>
        <v>0</v>
      </c>
    </row>
    <row r="3983" spans="1:12" hidden="1" x14ac:dyDescent="0.3">
      <c r="A3983" t="s">
        <v>10133</v>
      </c>
      <c r="B3983" t="s">
        <v>12</v>
      </c>
      <c r="C3983" t="s">
        <v>10134</v>
      </c>
      <c r="D3983" t="s">
        <v>10134</v>
      </c>
      <c r="E3983" t="s">
        <v>88</v>
      </c>
      <c r="F3983">
        <v>0</v>
      </c>
      <c r="G3983">
        <v>3981</v>
      </c>
      <c r="H3983">
        <f>IF(Table1[[#This Row],[my_ent_1]]=Table1[[#This Row],[their_ent_1]], 1, 0)</f>
        <v>0</v>
      </c>
      <c r="I3983">
        <f>IF(Table1[[#This Row],[my_ent_2]]=Table1[[#This Row],[their_ent_2]], 1, 0)</f>
        <v>0</v>
      </c>
      <c r="J3983">
        <f>IF(Table1[[#This Row],[same_1]]=1 &amp; Table1[[#This Row],[same_2]]=1, 1, 0)</f>
        <v>0</v>
      </c>
      <c r="K3983">
        <f>IF(ISNUMBER(SEARCH(Table1[[#This Row],[their_ent_1]],Table1[[#This Row],[my_ent_1]])), 1, 0)</f>
        <v>0</v>
      </c>
      <c r="L3983">
        <f>IF(ISNUMBER(SEARCH(Table1[[#This Row],[their_ent_2]],Table1[[#This Row],[my_ent_2]])), 1, 0)</f>
        <v>0</v>
      </c>
    </row>
    <row r="3984" spans="1:12" hidden="1" x14ac:dyDescent="0.3">
      <c r="A3984" t="s">
        <v>10135</v>
      </c>
      <c r="B3984" t="s">
        <v>9724</v>
      </c>
      <c r="C3984" t="s">
        <v>10136</v>
      </c>
      <c r="D3984" t="s">
        <v>10137</v>
      </c>
      <c r="E3984" t="s">
        <v>10138</v>
      </c>
      <c r="F3984">
        <v>0</v>
      </c>
      <c r="G3984">
        <v>3982</v>
      </c>
      <c r="H3984">
        <f>IF(Table1[[#This Row],[my_ent_1]]=Table1[[#This Row],[their_ent_1]], 1, 0)</f>
        <v>0</v>
      </c>
      <c r="I3984">
        <f>IF(Table1[[#This Row],[my_ent_2]]=Table1[[#This Row],[their_ent_2]], 1, 0)</f>
        <v>0</v>
      </c>
      <c r="J3984">
        <f>IF(Table1[[#This Row],[same_1]]=1 &amp; Table1[[#This Row],[same_2]]=1, 1, 0)</f>
        <v>0</v>
      </c>
      <c r="K3984">
        <f>IF(ISNUMBER(SEARCH(Table1[[#This Row],[their_ent_1]],Table1[[#This Row],[my_ent_1]])), 1, 0)</f>
        <v>0</v>
      </c>
      <c r="L3984">
        <f>IF(ISNUMBER(SEARCH(Table1[[#This Row],[their_ent_2]],Table1[[#This Row],[my_ent_2]])), 1, 0)</f>
        <v>0</v>
      </c>
    </row>
    <row r="3985" spans="1:12" x14ac:dyDescent="0.3">
      <c r="A3985" t="s">
        <v>10139</v>
      </c>
      <c r="B3985" t="s">
        <v>27</v>
      </c>
      <c r="C3985" t="s">
        <v>27</v>
      </c>
      <c r="D3985" t="s">
        <v>110</v>
      </c>
      <c r="E3985" t="s">
        <v>111</v>
      </c>
      <c r="F3985">
        <v>0</v>
      </c>
      <c r="G3985">
        <v>3983</v>
      </c>
      <c r="H3985">
        <f>IF(Table1[[#This Row],[my_ent_1]]=Table1[[#This Row],[their_ent_1]], 1, 0)</f>
        <v>1</v>
      </c>
      <c r="I3985">
        <f>IF(Table1[[#This Row],[my_ent_2]]=Table1[[#This Row],[their_ent_2]], 1, 0)</f>
        <v>0</v>
      </c>
      <c r="J3985">
        <f>IF(Table1[[#This Row],[same_1]]=1 &amp; Table1[[#This Row],[same_2]]=1, 1, 0)</f>
        <v>0</v>
      </c>
      <c r="K3985">
        <f>IF(ISNUMBER(SEARCH(Table1[[#This Row],[their_ent_1]],Table1[[#This Row],[my_ent_1]])), 1, 0)</f>
        <v>1</v>
      </c>
      <c r="L3985">
        <f>IF(ISNUMBER(SEARCH(Table1[[#This Row],[their_ent_2]],Table1[[#This Row],[my_ent_2]])), 1, 0)</f>
        <v>1</v>
      </c>
    </row>
    <row r="3986" spans="1:12" hidden="1" x14ac:dyDescent="0.3">
      <c r="A3986" t="s">
        <v>10140</v>
      </c>
      <c r="B3986" t="s">
        <v>10141</v>
      </c>
      <c r="C3986" t="s">
        <v>10141</v>
      </c>
      <c r="D3986" t="s">
        <v>907</v>
      </c>
      <c r="E3986" t="s">
        <v>10142</v>
      </c>
      <c r="F3986">
        <v>0</v>
      </c>
      <c r="G3986">
        <v>3984</v>
      </c>
      <c r="H3986">
        <f>IF(Table1[[#This Row],[my_ent_1]]=Table1[[#This Row],[their_ent_1]], 1, 0)</f>
        <v>1</v>
      </c>
      <c r="I3986">
        <f>IF(Table1[[#This Row],[my_ent_2]]=Table1[[#This Row],[their_ent_2]], 1, 0)</f>
        <v>0</v>
      </c>
      <c r="J3986">
        <f>IF(Table1[[#This Row],[same_1]]=1 &amp; Table1[[#This Row],[same_2]]=1, 1, 0)</f>
        <v>0</v>
      </c>
      <c r="K3986">
        <f>IF(ISNUMBER(SEARCH(Table1[[#This Row],[their_ent_1]],Table1[[#This Row],[my_ent_1]])), 1, 0)</f>
        <v>1</v>
      </c>
      <c r="L3986">
        <f>IF(ISNUMBER(SEARCH(Table1[[#This Row],[their_ent_2]],Table1[[#This Row],[my_ent_2]])), 1, 0)</f>
        <v>0</v>
      </c>
    </row>
    <row r="3987" spans="1:12" hidden="1" x14ac:dyDescent="0.3">
      <c r="A3987" t="s">
        <v>10143</v>
      </c>
      <c r="B3987" t="s">
        <v>10144</v>
      </c>
      <c r="C3987" t="s">
        <v>10145</v>
      </c>
      <c r="D3987" t="s">
        <v>10145</v>
      </c>
      <c r="E3987" t="s">
        <v>5437</v>
      </c>
      <c r="F3987">
        <v>0</v>
      </c>
      <c r="G3987">
        <v>3985</v>
      </c>
      <c r="H3987">
        <f>IF(Table1[[#This Row],[my_ent_1]]=Table1[[#This Row],[their_ent_1]], 1, 0)</f>
        <v>0</v>
      </c>
      <c r="I3987">
        <f>IF(Table1[[#This Row],[my_ent_2]]=Table1[[#This Row],[their_ent_2]], 1, 0)</f>
        <v>0</v>
      </c>
      <c r="J3987">
        <f>IF(Table1[[#This Row],[same_1]]=1 &amp; Table1[[#This Row],[same_2]]=1, 1, 0)</f>
        <v>0</v>
      </c>
      <c r="K3987">
        <f>IF(ISNUMBER(SEARCH(Table1[[#This Row],[their_ent_1]],Table1[[#This Row],[my_ent_1]])), 1, 0)</f>
        <v>0</v>
      </c>
      <c r="L3987">
        <f>IF(ISNUMBER(SEARCH(Table1[[#This Row],[their_ent_2]],Table1[[#This Row],[my_ent_2]])), 1, 0)</f>
        <v>0</v>
      </c>
    </row>
    <row r="3988" spans="1:12" hidden="1" x14ac:dyDescent="0.3">
      <c r="A3988" t="s">
        <v>10146</v>
      </c>
      <c r="B3988" t="s">
        <v>741</v>
      </c>
      <c r="C3988" t="s">
        <v>10147</v>
      </c>
      <c r="D3988" t="s">
        <v>12</v>
      </c>
      <c r="E3988" t="s">
        <v>12</v>
      </c>
      <c r="F3988">
        <v>0</v>
      </c>
      <c r="G3988">
        <v>3986</v>
      </c>
      <c r="H3988">
        <f>IF(Table1[[#This Row],[my_ent_1]]=Table1[[#This Row],[their_ent_1]], 1, 0)</f>
        <v>0</v>
      </c>
      <c r="I3988">
        <f>IF(Table1[[#This Row],[my_ent_2]]=Table1[[#This Row],[their_ent_2]], 1, 0)</f>
        <v>1</v>
      </c>
      <c r="J3988">
        <f>IF(Table1[[#This Row],[same_1]]=1 &amp; Table1[[#This Row],[same_2]]=1, 1, 0)</f>
        <v>0</v>
      </c>
      <c r="K3988">
        <f>IF(ISNUMBER(SEARCH(Table1[[#This Row],[their_ent_1]],Table1[[#This Row],[my_ent_1]])), 1, 0)</f>
        <v>0</v>
      </c>
      <c r="L3988">
        <f>IF(ISNUMBER(SEARCH(Table1[[#This Row],[their_ent_2]],Table1[[#This Row],[my_ent_2]])), 1, 0)</f>
        <v>1</v>
      </c>
    </row>
    <row r="3989" spans="1:12" x14ac:dyDescent="0.3">
      <c r="A3989" t="s">
        <v>10148</v>
      </c>
      <c r="B3989" t="s">
        <v>10149</v>
      </c>
      <c r="C3989" t="s">
        <v>10150</v>
      </c>
      <c r="D3989" t="s">
        <v>10151</v>
      </c>
      <c r="E3989" t="s">
        <v>10151</v>
      </c>
      <c r="F3989">
        <v>0</v>
      </c>
      <c r="G3989">
        <v>3987</v>
      </c>
      <c r="H3989">
        <f>IF(Table1[[#This Row],[my_ent_1]]=Table1[[#This Row],[their_ent_1]], 1, 0)</f>
        <v>0</v>
      </c>
      <c r="I3989">
        <f>IF(Table1[[#This Row],[my_ent_2]]=Table1[[#This Row],[their_ent_2]], 1, 0)</f>
        <v>1</v>
      </c>
      <c r="J3989">
        <f>IF(Table1[[#This Row],[same_1]]=1 &amp; Table1[[#This Row],[same_2]]=1, 1, 0)</f>
        <v>0</v>
      </c>
      <c r="K3989">
        <f>IF(ISNUMBER(SEARCH(Table1[[#This Row],[their_ent_1]],Table1[[#This Row],[my_ent_1]])), 1, 0)</f>
        <v>1</v>
      </c>
      <c r="L3989">
        <f>IF(ISNUMBER(SEARCH(Table1[[#This Row],[their_ent_2]],Table1[[#This Row],[my_ent_2]])), 1, 0)</f>
        <v>1</v>
      </c>
    </row>
    <row r="3990" spans="1:12" hidden="1" x14ac:dyDescent="0.3">
      <c r="A3990" t="s">
        <v>10152</v>
      </c>
      <c r="B3990" t="s">
        <v>5241</v>
      </c>
      <c r="C3990" t="s">
        <v>10153</v>
      </c>
      <c r="D3990" t="s">
        <v>10153</v>
      </c>
      <c r="E3990" t="s">
        <v>7826</v>
      </c>
      <c r="F3990">
        <v>0</v>
      </c>
      <c r="G3990">
        <v>3988</v>
      </c>
      <c r="H3990">
        <f>IF(Table1[[#This Row],[my_ent_1]]=Table1[[#This Row],[their_ent_1]], 1, 0)</f>
        <v>0</v>
      </c>
      <c r="I3990">
        <f>IF(Table1[[#This Row],[my_ent_2]]=Table1[[#This Row],[their_ent_2]], 1, 0)</f>
        <v>0</v>
      </c>
      <c r="J3990">
        <f>IF(Table1[[#This Row],[same_1]]=1 &amp; Table1[[#This Row],[same_2]]=1, 1, 0)</f>
        <v>0</v>
      </c>
      <c r="K3990">
        <f>IF(ISNUMBER(SEARCH(Table1[[#This Row],[their_ent_1]],Table1[[#This Row],[my_ent_1]])), 1, 0)</f>
        <v>0</v>
      </c>
      <c r="L3990">
        <f>IF(ISNUMBER(SEARCH(Table1[[#This Row],[their_ent_2]],Table1[[#This Row],[my_ent_2]])), 1, 0)</f>
        <v>0</v>
      </c>
    </row>
    <row r="3991" spans="1:12" x14ac:dyDescent="0.3">
      <c r="A3991" t="s">
        <v>10154</v>
      </c>
      <c r="B3991" t="s">
        <v>5226</v>
      </c>
      <c r="C3991" t="s">
        <v>9943</v>
      </c>
      <c r="D3991" t="s">
        <v>348</v>
      </c>
      <c r="E3991" t="s">
        <v>348</v>
      </c>
      <c r="F3991">
        <v>0</v>
      </c>
      <c r="G3991">
        <v>3989</v>
      </c>
      <c r="H3991">
        <f>IF(Table1[[#This Row],[my_ent_1]]=Table1[[#This Row],[their_ent_1]], 1, 0)</f>
        <v>0</v>
      </c>
      <c r="I3991">
        <f>IF(Table1[[#This Row],[my_ent_2]]=Table1[[#This Row],[their_ent_2]], 1, 0)</f>
        <v>1</v>
      </c>
      <c r="J3991">
        <f>IF(Table1[[#This Row],[same_1]]=1 &amp; Table1[[#This Row],[same_2]]=1, 1, 0)</f>
        <v>0</v>
      </c>
      <c r="K3991">
        <f>IF(ISNUMBER(SEARCH(Table1[[#This Row],[their_ent_1]],Table1[[#This Row],[my_ent_1]])), 1, 0)</f>
        <v>1</v>
      </c>
      <c r="L3991">
        <f>IF(ISNUMBER(SEARCH(Table1[[#This Row],[their_ent_2]],Table1[[#This Row],[my_ent_2]])), 1, 0)</f>
        <v>1</v>
      </c>
    </row>
    <row r="3992" spans="1:12" hidden="1" x14ac:dyDescent="0.3">
      <c r="A3992" t="s">
        <v>10155</v>
      </c>
      <c r="B3992" t="s">
        <v>10156</v>
      </c>
      <c r="C3992" t="s">
        <v>276</v>
      </c>
      <c r="D3992" t="s">
        <v>10157</v>
      </c>
      <c r="E3992" t="s">
        <v>900</v>
      </c>
      <c r="F3992">
        <v>0</v>
      </c>
      <c r="G3992">
        <v>3990</v>
      </c>
      <c r="H3992">
        <f>IF(Table1[[#This Row],[my_ent_1]]=Table1[[#This Row],[their_ent_1]], 1, 0)</f>
        <v>0</v>
      </c>
      <c r="I3992">
        <f>IF(Table1[[#This Row],[my_ent_2]]=Table1[[#This Row],[their_ent_2]], 1, 0)</f>
        <v>0</v>
      </c>
      <c r="J3992">
        <f>IF(Table1[[#This Row],[same_1]]=1 &amp; Table1[[#This Row],[same_2]]=1, 1, 0)</f>
        <v>0</v>
      </c>
      <c r="K3992">
        <f>IF(ISNUMBER(SEARCH(Table1[[#This Row],[their_ent_1]],Table1[[#This Row],[my_ent_1]])), 1, 0)</f>
        <v>0</v>
      </c>
      <c r="L3992">
        <f>IF(ISNUMBER(SEARCH(Table1[[#This Row],[their_ent_2]],Table1[[#This Row],[my_ent_2]])), 1, 0)</f>
        <v>0</v>
      </c>
    </row>
    <row r="3993" spans="1:12" x14ac:dyDescent="0.3">
      <c r="A3993" t="s">
        <v>10158</v>
      </c>
      <c r="B3993" t="s">
        <v>357</v>
      </c>
      <c r="C3993" t="s">
        <v>357</v>
      </c>
      <c r="D3993" t="s">
        <v>9</v>
      </c>
      <c r="E3993" t="s">
        <v>10</v>
      </c>
      <c r="F3993">
        <v>0</v>
      </c>
      <c r="G3993">
        <v>3991</v>
      </c>
      <c r="H3993">
        <f>IF(Table1[[#This Row],[my_ent_1]]=Table1[[#This Row],[their_ent_1]], 1, 0)</f>
        <v>1</v>
      </c>
      <c r="I3993">
        <f>IF(Table1[[#This Row],[my_ent_2]]=Table1[[#This Row],[their_ent_2]], 1, 0)</f>
        <v>0</v>
      </c>
      <c r="J3993">
        <f>IF(Table1[[#This Row],[same_1]]=1 &amp; Table1[[#This Row],[same_2]]=1, 1, 0)</f>
        <v>0</v>
      </c>
      <c r="K3993">
        <f>IF(ISNUMBER(SEARCH(Table1[[#This Row],[their_ent_1]],Table1[[#This Row],[my_ent_1]])), 1, 0)</f>
        <v>1</v>
      </c>
      <c r="L3993">
        <f>IF(ISNUMBER(SEARCH(Table1[[#This Row],[their_ent_2]],Table1[[#This Row],[my_ent_2]])), 1, 0)</f>
        <v>1</v>
      </c>
    </row>
    <row r="3994" spans="1:12" x14ac:dyDescent="0.3">
      <c r="A3994" t="s">
        <v>10159</v>
      </c>
      <c r="B3994" t="s">
        <v>322</v>
      </c>
      <c r="C3994" t="s">
        <v>205</v>
      </c>
      <c r="D3994" t="s">
        <v>10160</v>
      </c>
      <c r="E3994" t="s">
        <v>10161</v>
      </c>
      <c r="F3994">
        <v>0</v>
      </c>
      <c r="G3994">
        <v>3992</v>
      </c>
      <c r="H3994">
        <f>IF(Table1[[#This Row],[my_ent_1]]=Table1[[#This Row],[their_ent_1]], 1, 0)</f>
        <v>0</v>
      </c>
      <c r="I3994">
        <f>IF(Table1[[#This Row],[my_ent_2]]=Table1[[#This Row],[their_ent_2]], 1, 0)</f>
        <v>0</v>
      </c>
      <c r="J3994">
        <f>IF(Table1[[#This Row],[same_1]]=1 &amp; Table1[[#This Row],[same_2]]=1, 1, 0)</f>
        <v>0</v>
      </c>
      <c r="K3994">
        <f>IF(ISNUMBER(SEARCH(Table1[[#This Row],[their_ent_1]],Table1[[#This Row],[my_ent_1]])), 1, 0)</f>
        <v>1</v>
      </c>
      <c r="L3994">
        <f>IF(ISNUMBER(SEARCH(Table1[[#This Row],[their_ent_2]],Table1[[#This Row],[my_ent_2]])), 1, 0)</f>
        <v>1</v>
      </c>
    </row>
    <row r="3995" spans="1:12" hidden="1" x14ac:dyDescent="0.3">
      <c r="A3995" t="s">
        <v>10162</v>
      </c>
      <c r="B3995" t="s">
        <v>10163</v>
      </c>
      <c r="C3995" t="s">
        <v>358</v>
      </c>
      <c r="D3995" t="s">
        <v>10164</v>
      </c>
      <c r="E3995" t="s">
        <v>2297</v>
      </c>
      <c r="F3995">
        <v>0</v>
      </c>
      <c r="G3995">
        <v>3993</v>
      </c>
      <c r="H3995">
        <f>IF(Table1[[#This Row],[my_ent_1]]=Table1[[#This Row],[their_ent_1]], 1, 0)</f>
        <v>0</v>
      </c>
      <c r="I3995">
        <f>IF(Table1[[#This Row],[my_ent_2]]=Table1[[#This Row],[their_ent_2]], 1, 0)</f>
        <v>0</v>
      </c>
      <c r="J3995">
        <f>IF(Table1[[#This Row],[same_1]]=1 &amp; Table1[[#This Row],[same_2]]=1, 1, 0)</f>
        <v>0</v>
      </c>
      <c r="K3995">
        <f>IF(ISNUMBER(SEARCH(Table1[[#This Row],[their_ent_1]],Table1[[#This Row],[my_ent_1]])), 1, 0)</f>
        <v>0</v>
      </c>
      <c r="L3995">
        <f>IF(ISNUMBER(SEARCH(Table1[[#This Row],[their_ent_2]],Table1[[#This Row],[my_ent_2]])), 1, 0)</f>
        <v>0</v>
      </c>
    </row>
    <row r="3996" spans="1:12" hidden="1" x14ac:dyDescent="0.3">
      <c r="A3996" t="s">
        <v>10165</v>
      </c>
      <c r="B3996" t="s">
        <v>110</v>
      </c>
      <c r="C3996" t="s">
        <v>3616</v>
      </c>
      <c r="D3996" t="s">
        <v>93</v>
      </c>
      <c r="E3996" t="s">
        <v>758</v>
      </c>
      <c r="F3996">
        <v>0</v>
      </c>
      <c r="G3996">
        <v>3994</v>
      </c>
      <c r="H3996">
        <f>IF(Table1[[#This Row],[my_ent_1]]=Table1[[#This Row],[their_ent_1]], 1, 0)</f>
        <v>0</v>
      </c>
      <c r="I3996">
        <f>IF(Table1[[#This Row],[my_ent_2]]=Table1[[#This Row],[their_ent_2]], 1, 0)</f>
        <v>0</v>
      </c>
      <c r="J3996">
        <f>IF(Table1[[#This Row],[same_1]]=1 &amp; Table1[[#This Row],[same_2]]=1, 1, 0)</f>
        <v>0</v>
      </c>
      <c r="K3996">
        <f>IF(ISNUMBER(SEARCH(Table1[[#This Row],[their_ent_1]],Table1[[#This Row],[my_ent_1]])), 1, 0)</f>
        <v>0</v>
      </c>
      <c r="L3996">
        <f>IF(ISNUMBER(SEARCH(Table1[[#This Row],[their_ent_2]],Table1[[#This Row],[my_ent_2]])), 1, 0)</f>
        <v>0</v>
      </c>
    </row>
    <row r="3997" spans="1:12" hidden="1" x14ac:dyDescent="0.3">
      <c r="A3997" t="s">
        <v>10166</v>
      </c>
      <c r="B3997" t="s">
        <v>47</v>
      </c>
      <c r="C3997" t="s">
        <v>10167</v>
      </c>
      <c r="D3997" t="s">
        <v>579</v>
      </c>
      <c r="E3997" t="s">
        <v>10168</v>
      </c>
      <c r="F3997">
        <v>0</v>
      </c>
      <c r="G3997">
        <v>3995</v>
      </c>
      <c r="H3997">
        <f>IF(Table1[[#This Row],[my_ent_1]]=Table1[[#This Row],[their_ent_1]], 1, 0)</f>
        <v>0</v>
      </c>
      <c r="I3997">
        <f>IF(Table1[[#This Row],[my_ent_2]]=Table1[[#This Row],[their_ent_2]], 1, 0)</f>
        <v>0</v>
      </c>
      <c r="J3997">
        <f>IF(Table1[[#This Row],[same_1]]=1 &amp; Table1[[#This Row],[same_2]]=1, 1, 0)</f>
        <v>0</v>
      </c>
      <c r="K3997">
        <f>IF(ISNUMBER(SEARCH(Table1[[#This Row],[their_ent_1]],Table1[[#This Row],[my_ent_1]])), 1, 0)</f>
        <v>0</v>
      </c>
      <c r="L3997">
        <f>IF(ISNUMBER(SEARCH(Table1[[#This Row],[their_ent_2]],Table1[[#This Row],[my_ent_2]])), 1, 0)</f>
        <v>0</v>
      </c>
    </row>
    <row r="3998" spans="1:12" x14ac:dyDescent="0.3">
      <c r="A3998" t="s">
        <v>9362</v>
      </c>
      <c r="B3998" t="s">
        <v>9363</v>
      </c>
      <c r="C3998" t="s">
        <v>9363</v>
      </c>
      <c r="D3998" t="s">
        <v>9364</v>
      </c>
      <c r="E3998" t="s">
        <v>9365</v>
      </c>
      <c r="F3998">
        <v>0</v>
      </c>
      <c r="G3998">
        <v>3996</v>
      </c>
      <c r="H3998">
        <f>IF(Table1[[#This Row],[my_ent_1]]=Table1[[#This Row],[their_ent_1]], 1, 0)</f>
        <v>1</v>
      </c>
      <c r="I3998">
        <f>IF(Table1[[#This Row],[my_ent_2]]=Table1[[#This Row],[their_ent_2]], 1, 0)</f>
        <v>0</v>
      </c>
      <c r="J3998">
        <f>IF(Table1[[#This Row],[same_1]]=1 &amp; Table1[[#This Row],[same_2]]=1, 1, 0)</f>
        <v>0</v>
      </c>
      <c r="K3998">
        <f>IF(ISNUMBER(SEARCH(Table1[[#This Row],[their_ent_1]],Table1[[#This Row],[my_ent_1]])), 1, 0)</f>
        <v>1</v>
      </c>
      <c r="L3998">
        <f>IF(ISNUMBER(SEARCH(Table1[[#This Row],[their_ent_2]],Table1[[#This Row],[my_ent_2]])), 1, 0)</f>
        <v>1</v>
      </c>
    </row>
    <row r="3999" spans="1:12" hidden="1" x14ac:dyDescent="0.3">
      <c r="A3999" t="s">
        <v>10169</v>
      </c>
      <c r="B3999" t="s">
        <v>10170</v>
      </c>
      <c r="C3999" t="s">
        <v>10170</v>
      </c>
      <c r="D3999" t="s">
        <v>10171</v>
      </c>
      <c r="E3999" t="s">
        <v>10172</v>
      </c>
      <c r="F3999">
        <v>0</v>
      </c>
      <c r="G3999">
        <v>3997</v>
      </c>
      <c r="H3999">
        <f>IF(Table1[[#This Row],[my_ent_1]]=Table1[[#This Row],[their_ent_1]], 1, 0)</f>
        <v>1</v>
      </c>
      <c r="I3999">
        <f>IF(Table1[[#This Row],[my_ent_2]]=Table1[[#This Row],[their_ent_2]], 1, 0)</f>
        <v>0</v>
      </c>
      <c r="J3999">
        <f>IF(Table1[[#This Row],[same_1]]=1 &amp; Table1[[#This Row],[same_2]]=1, 1, 0)</f>
        <v>0</v>
      </c>
      <c r="K3999">
        <f>IF(ISNUMBER(SEARCH(Table1[[#This Row],[their_ent_1]],Table1[[#This Row],[my_ent_1]])), 1, 0)</f>
        <v>1</v>
      </c>
      <c r="L3999">
        <f>IF(ISNUMBER(SEARCH(Table1[[#This Row],[their_ent_2]],Table1[[#This Row],[my_ent_2]])), 1, 0)</f>
        <v>0</v>
      </c>
    </row>
    <row r="4000" spans="1:12" hidden="1" x14ac:dyDescent="0.3">
      <c r="A4000" t="s">
        <v>10173</v>
      </c>
      <c r="B4000" t="s">
        <v>10174</v>
      </c>
      <c r="C4000" t="s">
        <v>10175</v>
      </c>
      <c r="D4000" t="s">
        <v>143</v>
      </c>
      <c r="E4000" t="s">
        <v>10176</v>
      </c>
      <c r="F4000">
        <v>0</v>
      </c>
      <c r="G4000">
        <v>3998</v>
      </c>
      <c r="H4000">
        <f>IF(Table1[[#This Row],[my_ent_1]]=Table1[[#This Row],[their_ent_1]], 1, 0)</f>
        <v>0</v>
      </c>
      <c r="I4000">
        <f>IF(Table1[[#This Row],[my_ent_2]]=Table1[[#This Row],[their_ent_2]], 1, 0)</f>
        <v>0</v>
      </c>
      <c r="J4000">
        <f>IF(Table1[[#This Row],[same_1]]=1 &amp; Table1[[#This Row],[same_2]]=1, 1, 0)</f>
        <v>0</v>
      </c>
      <c r="K4000">
        <f>IF(ISNUMBER(SEARCH(Table1[[#This Row],[their_ent_1]],Table1[[#This Row],[my_ent_1]])), 1, 0)</f>
        <v>1</v>
      </c>
      <c r="L4000">
        <f>IF(ISNUMBER(SEARCH(Table1[[#This Row],[their_ent_2]],Table1[[#This Row],[my_ent_2]])), 1, 0)</f>
        <v>0</v>
      </c>
    </row>
    <row r="4001" spans="1:12" hidden="1" x14ac:dyDescent="0.3">
      <c r="A4001" t="s">
        <v>8991</v>
      </c>
      <c r="B4001" t="s">
        <v>177</v>
      </c>
      <c r="C4001" t="s">
        <v>177</v>
      </c>
      <c r="D4001" t="s">
        <v>8992</v>
      </c>
      <c r="E4001" t="s">
        <v>8993</v>
      </c>
      <c r="F4001">
        <v>0</v>
      </c>
      <c r="G4001">
        <v>3999</v>
      </c>
      <c r="H4001">
        <f>IF(Table1[[#This Row],[my_ent_1]]=Table1[[#This Row],[their_ent_1]], 1, 0)</f>
        <v>1</v>
      </c>
      <c r="I4001">
        <f>IF(Table1[[#This Row],[my_ent_2]]=Table1[[#This Row],[their_ent_2]], 1, 0)</f>
        <v>0</v>
      </c>
      <c r="J4001">
        <f>IF(Table1[[#This Row],[same_1]]=1 &amp; Table1[[#This Row],[same_2]]=1, 1, 0)</f>
        <v>0</v>
      </c>
      <c r="K4001">
        <f>IF(ISNUMBER(SEARCH(Table1[[#This Row],[their_ent_1]],Table1[[#This Row],[my_ent_1]])), 1, 0)</f>
        <v>1</v>
      </c>
      <c r="L4001">
        <f>IF(ISNUMBER(SEARCH(Table1[[#This Row],[their_ent_2]],Table1[[#This Row],[my_ent_2]])), 1, 0)</f>
        <v>0</v>
      </c>
    </row>
    <row r="4002" spans="1:12" x14ac:dyDescent="0.3">
      <c r="A4002" t="s">
        <v>10177</v>
      </c>
      <c r="B4002" t="s">
        <v>10178</v>
      </c>
      <c r="C4002" t="s">
        <v>10178</v>
      </c>
      <c r="D4002" t="s">
        <v>303</v>
      </c>
      <c r="E4002" t="s">
        <v>387</v>
      </c>
      <c r="F4002">
        <v>0</v>
      </c>
      <c r="G4002">
        <v>4000</v>
      </c>
      <c r="H4002">
        <f>IF(Table1[[#This Row],[my_ent_1]]=Table1[[#This Row],[their_ent_1]], 1, 0)</f>
        <v>1</v>
      </c>
      <c r="I4002">
        <f>IF(Table1[[#This Row],[my_ent_2]]=Table1[[#This Row],[their_ent_2]], 1, 0)</f>
        <v>0</v>
      </c>
      <c r="J4002">
        <f>IF(Table1[[#This Row],[same_1]]=1 &amp; Table1[[#This Row],[same_2]]=1, 1, 0)</f>
        <v>0</v>
      </c>
      <c r="K4002">
        <f>IF(ISNUMBER(SEARCH(Table1[[#This Row],[their_ent_1]],Table1[[#This Row],[my_ent_1]])), 1, 0)</f>
        <v>1</v>
      </c>
      <c r="L4002">
        <f>IF(ISNUMBER(SEARCH(Table1[[#This Row],[their_ent_2]],Table1[[#This Row],[my_ent_2]])), 1, 0)</f>
        <v>1</v>
      </c>
    </row>
    <row r="4003" spans="1:12" x14ac:dyDescent="0.3">
      <c r="A4003" t="s">
        <v>9498</v>
      </c>
      <c r="B4003" t="s">
        <v>9499</v>
      </c>
      <c r="C4003" t="s">
        <v>7958</v>
      </c>
      <c r="D4003" t="s">
        <v>27</v>
      </c>
      <c r="E4003" t="s">
        <v>27</v>
      </c>
      <c r="F4003">
        <v>0</v>
      </c>
      <c r="G4003">
        <v>4001</v>
      </c>
      <c r="H4003">
        <f>IF(Table1[[#This Row],[my_ent_1]]=Table1[[#This Row],[their_ent_1]], 1, 0)</f>
        <v>0</v>
      </c>
      <c r="I4003">
        <f>IF(Table1[[#This Row],[my_ent_2]]=Table1[[#This Row],[their_ent_2]], 1, 0)</f>
        <v>1</v>
      </c>
      <c r="J4003">
        <f>IF(Table1[[#This Row],[same_1]]=1 &amp; Table1[[#This Row],[same_2]]=1, 1, 0)</f>
        <v>0</v>
      </c>
      <c r="K4003">
        <f>IF(ISNUMBER(SEARCH(Table1[[#This Row],[their_ent_1]],Table1[[#This Row],[my_ent_1]])), 1, 0)</f>
        <v>1</v>
      </c>
      <c r="L4003">
        <f>IF(ISNUMBER(SEARCH(Table1[[#This Row],[their_ent_2]],Table1[[#This Row],[my_ent_2]])), 1, 0)</f>
        <v>1</v>
      </c>
    </row>
    <row r="4004" spans="1:12" hidden="1" x14ac:dyDescent="0.3">
      <c r="A4004" t="s">
        <v>3244</v>
      </c>
      <c r="B4004" t="s">
        <v>3245</v>
      </c>
      <c r="C4004" t="s">
        <v>3246</v>
      </c>
      <c r="D4004" t="s">
        <v>3247</v>
      </c>
      <c r="E4004" t="s">
        <v>3248</v>
      </c>
      <c r="F4004">
        <v>0</v>
      </c>
      <c r="G4004">
        <v>4002</v>
      </c>
      <c r="H4004">
        <f>IF(Table1[[#This Row],[my_ent_1]]=Table1[[#This Row],[their_ent_1]], 1, 0)</f>
        <v>0</v>
      </c>
      <c r="I4004">
        <f>IF(Table1[[#This Row],[my_ent_2]]=Table1[[#This Row],[their_ent_2]], 1, 0)</f>
        <v>0</v>
      </c>
      <c r="J4004">
        <f>IF(Table1[[#This Row],[same_1]]=1 &amp; Table1[[#This Row],[same_2]]=1, 1, 0)</f>
        <v>0</v>
      </c>
      <c r="K4004">
        <f>IF(ISNUMBER(SEARCH(Table1[[#This Row],[their_ent_1]],Table1[[#This Row],[my_ent_1]])), 1, 0)</f>
        <v>0</v>
      </c>
      <c r="L4004">
        <f>IF(ISNUMBER(SEARCH(Table1[[#This Row],[their_ent_2]],Table1[[#This Row],[my_ent_2]])), 1, 0)</f>
        <v>0</v>
      </c>
    </row>
    <row r="4005" spans="1:12" hidden="1" x14ac:dyDescent="0.3">
      <c r="A4005" t="s">
        <v>10179</v>
      </c>
      <c r="B4005" t="s">
        <v>10180</v>
      </c>
      <c r="C4005" t="s">
        <v>74</v>
      </c>
      <c r="D4005" t="s">
        <v>526</v>
      </c>
      <c r="E4005" t="s">
        <v>9415</v>
      </c>
      <c r="F4005">
        <v>0</v>
      </c>
      <c r="G4005">
        <v>4003</v>
      </c>
      <c r="H4005">
        <f>IF(Table1[[#This Row],[my_ent_1]]=Table1[[#This Row],[their_ent_1]], 1, 0)</f>
        <v>0</v>
      </c>
      <c r="I4005">
        <f>IF(Table1[[#This Row],[my_ent_2]]=Table1[[#This Row],[their_ent_2]], 1, 0)</f>
        <v>0</v>
      </c>
      <c r="J4005">
        <f>IF(Table1[[#This Row],[same_1]]=1 &amp; Table1[[#This Row],[same_2]]=1, 1, 0)</f>
        <v>0</v>
      </c>
      <c r="K4005">
        <f>IF(ISNUMBER(SEARCH(Table1[[#This Row],[their_ent_1]],Table1[[#This Row],[my_ent_1]])), 1, 0)</f>
        <v>0</v>
      </c>
      <c r="L4005">
        <f>IF(ISNUMBER(SEARCH(Table1[[#This Row],[their_ent_2]],Table1[[#This Row],[my_ent_2]])), 1, 0)</f>
        <v>0</v>
      </c>
    </row>
    <row r="4006" spans="1:12" hidden="1" x14ac:dyDescent="0.3">
      <c r="A4006" t="s">
        <v>10181</v>
      </c>
      <c r="B4006" t="s">
        <v>551</v>
      </c>
      <c r="C4006" t="s">
        <v>688</v>
      </c>
      <c r="D4006" t="s">
        <v>10182</v>
      </c>
      <c r="E4006" t="s">
        <v>10183</v>
      </c>
      <c r="F4006">
        <v>0</v>
      </c>
      <c r="G4006">
        <v>4004</v>
      </c>
      <c r="H4006">
        <f>IF(Table1[[#This Row],[my_ent_1]]=Table1[[#This Row],[their_ent_1]], 1, 0)</f>
        <v>0</v>
      </c>
      <c r="I4006">
        <f>IF(Table1[[#This Row],[my_ent_2]]=Table1[[#This Row],[their_ent_2]], 1, 0)</f>
        <v>0</v>
      </c>
      <c r="J4006">
        <f>IF(Table1[[#This Row],[same_1]]=1 &amp; Table1[[#This Row],[same_2]]=1, 1, 0)</f>
        <v>0</v>
      </c>
      <c r="K4006">
        <f>IF(ISNUMBER(SEARCH(Table1[[#This Row],[their_ent_1]],Table1[[#This Row],[my_ent_1]])), 1, 0)</f>
        <v>0</v>
      </c>
      <c r="L4006">
        <f>IF(ISNUMBER(SEARCH(Table1[[#This Row],[their_ent_2]],Table1[[#This Row],[my_ent_2]])), 1, 0)</f>
        <v>0</v>
      </c>
    </row>
    <row r="4007" spans="1:12" hidden="1" x14ac:dyDescent="0.3">
      <c r="A4007" t="s">
        <v>10184</v>
      </c>
      <c r="B4007" t="s">
        <v>10185</v>
      </c>
      <c r="C4007" t="s">
        <v>366</v>
      </c>
      <c r="D4007" t="s">
        <v>366</v>
      </c>
      <c r="E4007" t="s">
        <v>314</v>
      </c>
      <c r="F4007">
        <v>0</v>
      </c>
      <c r="G4007">
        <v>4005</v>
      </c>
      <c r="H4007">
        <f>IF(Table1[[#This Row],[my_ent_1]]=Table1[[#This Row],[their_ent_1]], 1, 0)</f>
        <v>0</v>
      </c>
      <c r="I4007">
        <f>IF(Table1[[#This Row],[my_ent_2]]=Table1[[#This Row],[their_ent_2]], 1, 0)</f>
        <v>0</v>
      </c>
      <c r="J4007">
        <f>IF(Table1[[#This Row],[same_1]]=1 &amp; Table1[[#This Row],[same_2]]=1, 1, 0)</f>
        <v>0</v>
      </c>
      <c r="K4007">
        <f>IF(ISNUMBER(SEARCH(Table1[[#This Row],[their_ent_1]],Table1[[#This Row],[my_ent_1]])), 1, 0)</f>
        <v>0</v>
      </c>
      <c r="L4007">
        <f>IF(ISNUMBER(SEARCH(Table1[[#This Row],[their_ent_2]],Table1[[#This Row],[my_ent_2]])), 1, 0)</f>
        <v>0</v>
      </c>
    </row>
    <row r="4008" spans="1:12" hidden="1" x14ac:dyDescent="0.3">
      <c r="A4008" t="s">
        <v>10186</v>
      </c>
      <c r="B4008" t="s">
        <v>10187</v>
      </c>
      <c r="C4008" t="s">
        <v>10188</v>
      </c>
      <c r="D4008" t="s">
        <v>667</v>
      </c>
      <c r="E4008" t="s">
        <v>10187</v>
      </c>
      <c r="F4008">
        <v>0</v>
      </c>
      <c r="G4008">
        <v>4006</v>
      </c>
      <c r="H4008">
        <f>IF(Table1[[#This Row],[my_ent_1]]=Table1[[#This Row],[their_ent_1]], 1, 0)</f>
        <v>0</v>
      </c>
      <c r="I4008">
        <f>IF(Table1[[#This Row],[my_ent_2]]=Table1[[#This Row],[their_ent_2]], 1, 0)</f>
        <v>0</v>
      </c>
      <c r="J4008">
        <f>IF(Table1[[#This Row],[same_1]]=1 &amp; Table1[[#This Row],[same_2]]=1, 1, 0)</f>
        <v>0</v>
      </c>
      <c r="K4008">
        <f>IF(ISNUMBER(SEARCH(Table1[[#This Row],[their_ent_1]],Table1[[#This Row],[my_ent_1]])), 1, 0)</f>
        <v>0</v>
      </c>
      <c r="L4008">
        <f>IF(ISNUMBER(SEARCH(Table1[[#This Row],[their_ent_2]],Table1[[#This Row],[my_ent_2]])), 1, 0)</f>
        <v>0</v>
      </c>
    </row>
    <row r="4009" spans="1:12" hidden="1" x14ac:dyDescent="0.3">
      <c r="A4009" t="s">
        <v>10189</v>
      </c>
      <c r="B4009" t="s">
        <v>10190</v>
      </c>
      <c r="C4009" t="s">
        <v>10190</v>
      </c>
      <c r="D4009" t="s">
        <v>1702</v>
      </c>
      <c r="E4009" t="s">
        <v>2370</v>
      </c>
      <c r="F4009">
        <v>0</v>
      </c>
      <c r="G4009">
        <v>4007</v>
      </c>
      <c r="H4009">
        <f>IF(Table1[[#This Row],[my_ent_1]]=Table1[[#This Row],[their_ent_1]], 1, 0)</f>
        <v>1</v>
      </c>
      <c r="I4009">
        <f>IF(Table1[[#This Row],[my_ent_2]]=Table1[[#This Row],[their_ent_2]], 1, 0)</f>
        <v>0</v>
      </c>
      <c r="J4009">
        <f>IF(Table1[[#This Row],[same_1]]=1 &amp; Table1[[#This Row],[same_2]]=1, 1, 0)</f>
        <v>0</v>
      </c>
      <c r="K4009">
        <f>IF(ISNUMBER(SEARCH(Table1[[#This Row],[their_ent_1]],Table1[[#This Row],[my_ent_1]])), 1, 0)</f>
        <v>1</v>
      </c>
      <c r="L4009">
        <f>IF(ISNUMBER(SEARCH(Table1[[#This Row],[their_ent_2]],Table1[[#This Row],[my_ent_2]])), 1, 0)</f>
        <v>0</v>
      </c>
    </row>
    <row r="4010" spans="1:12" x14ac:dyDescent="0.3">
      <c r="A4010" t="s">
        <v>10191</v>
      </c>
      <c r="B4010" t="s">
        <v>753</v>
      </c>
      <c r="C4010" t="s">
        <v>753</v>
      </c>
      <c r="D4010" t="s">
        <v>10192</v>
      </c>
      <c r="E4010" t="s">
        <v>10193</v>
      </c>
      <c r="F4010">
        <v>0</v>
      </c>
      <c r="G4010">
        <v>4008</v>
      </c>
      <c r="H4010">
        <f>IF(Table1[[#This Row],[my_ent_1]]=Table1[[#This Row],[their_ent_1]], 1, 0)</f>
        <v>1</v>
      </c>
      <c r="I4010">
        <f>IF(Table1[[#This Row],[my_ent_2]]=Table1[[#This Row],[their_ent_2]], 1, 0)</f>
        <v>0</v>
      </c>
      <c r="J4010">
        <f>IF(Table1[[#This Row],[same_1]]=1 &amp; Table1[[#This Row],[same_2]]=1, 1, 0)</f>
        <v>0</v>
      </c>
      <c r="K4010">
        <f>IF(ISNUMBER(SEARCH(Table1[[#This Row],[their_ent_1]],Table1[[#This Row],[my_ent_1]])), 1, 0)</f>
        <v>1</v>
      </c>
      <c r="L4010">
        <f>IF(ISNUMBER(SEARCH(Table1[[#This Row],[their_ent_2]],Table1[[#This Row],[my_ent_2]])), 1, 0)</f>
        <v>1</v>
      </c>
    </row>
    <row r="4011" spans="1:12" hidden="1" x14ac:dyDescent="0.3">
      <c r="A4011" t="s">
        <v>10194</v>
      </c>
      <c r="B4011" t="s">
        <v>276</v>
      </c>
      <c r="C4011" t="s">
        <v>10195</v>
      </c>
      <c r="D4011" t="s">
        <v>143</v>
      </c>
      <c r="E4011" t="s">
        <v>276</v>
      </c>
      <c r="F4011">
        <v>0</v>
      </c>
      <c r="G4011">
        <v>4009</v>
      </c>
      <c r="H4011">
        <f>IF(Table1[[#This Row],[my_ent_1]]=Table1[[#This Row],[their_ent_1]], 1, 0)</f>
        <v>0</v>
      </c>
      <c r="I4011">
        <f>IF(Table1[[#This Row],[my_ent_2]]=Table1[[#This Row],[their_ent_2]], 1, 0)</f>
        <v>0</v>
      </c>
      <c r="J4011">
        <f>IF(Table1[[#This Row],[same_1]]=1 &amp; Table1[[#This Row],[same_2]]=1, 1, 0)</f>
        <v>0</v>
      </c>
      <c r="K4011">
        <f>IF(ISNUMBER(SEARCH(Table1[[#This Row],[their_ent_1]],Table1[[#This Row],[my_ent_1]])), 1, 0)</f>
        <v>0</v>
      </c>
      <c r="L4011">
        <f>IF(ISNUMBER(SEARCH(Table1[[#This Row],[their_ent_2]],Table1[[#This Row],[my_ent_2]])), 1, 0)</f>
        <v>0</v>
      </c>
    </row>
    <row r="4012" spans="1:12" hidden="1" x14ac:dyDescent="0.3">
      <c r="A4012" t="s">
        <v>10196</v>
      </c>
      <c r="B4012" t="s">
        <v>968</v>
      </c>
      <c r="C4012" t="s">
        <v>10197</v>
      </c>
      <c r="D4012" t="s">
        <v>143</v>
      </c>
      <c r="E4012" t="s">
        <v>10198</v>
      </c>
      <c r="F4012">
        <v>0</v>
      </c>
      <c r="G4012">
        <v>4010</v>
      </c>
      <c r="H4012">
        <f>IF(Table1[[#This Row],[my_ent_1]]=Table1[[#This Row],[their_ent_1]], 1, 0)</f>
        <v>0</v>
      </c>
      <c r="I4012">
        <f>IF(Table1[[#This Row],[my_ent_2]]=Table1[[#This Row],[their_ent_2]], 1, 0)</f>
        <v>0</v>
      </c>
      <c r="J4012">
        <f>IF(Table1[[#This Row],[same_1]]=1 &amp; Table1[[#This Row],[same_2]]=1, 1, 0)</f>
        <v>0</v>
      </c>
      <c r="K4012">
        <f>IF(ISNUMBER(SEARCH(Table1[[#This Row],[their_ent_1]],Table1[[#This Row],[my_ent_1]])), 1, 0)</f>
        <v>0</v>
      </c>
      <c r="L4012">
        <f>IF(ISNUMBER(SEARCH(Table1[[#This Row],[their_ent_2]],Table1[[#This Row],[my_ent_2]])), 1, 0)</f>
        <v>0</v>
      </c>
    </row>
    <row r="4013" spans="1:12" hidden="1" x14ac:dyDescent="0.3">
      <c r="A4013" t="s">
        <v>10199</v>
      </c>
      <c r="B4013" t="s">
        <v>968</v>
      </c>
      <c r="C4013" t="s">
        <v>10200</v>
      </c>
      <c r="D4013" t="s">
        <v>357</v>
      </c>
      <c r="E4013" t="s">
        <v>357</v>
      </c>
      <c r="F4013">
        <v>0</v>
      </c>
      <c r="G4013">
        <v>4011</v>
      </c>
      <c r="H4013">
        <f>IF(Table1[[#This Row],[my_ent_1]]=Table1[[#This Row],[their_ent_1]], 1, 0)</f>
        <v>0</v>
      </c>
      <c r="I4013">
        <f>IF(Table1[[#This Row],[my_ent_2]]=Table1[[#This Row],[their_ent_2]], 1, 0)</f>
        <v>1</v>
      </c>
      <c r="J4013">
        <f>IF(Table1[[#This Row],[same_1]]=1 &amp; Table1[[#This Row],[same_2]]=1, 1, 0)</f>
        <v>0</v>
      </c>
      <c r="K4013">
        <f>IF(ISNUMBER(SEARCH(Table1[[#This Row],[their_ent_1]],Table1[[#This Row],[my_ent_1]])), 1, 0)</f>
        <v>0</v>
      </c>
      <c r="L4013">
        <f>IF(ISNUMBER(SEARCH(Table1[[#This Row],[their_ent_2]],Table1[[#This Row],[my_ent_2]])), 1, 0)</f>
        <v>1</v>
      </c>
    </row>
    <row r="4014" spans="1:12" hidden="1" x14ac:dyDescent="0.3">
      <c r="A4014" t="s">
        <v>10201</v>
      </c>
      <c r="B4014" t="s">
        <v>6748</v>
      </c>
      <c r="C4014" t="s">
        <v>647</v>
      </c>
      <c r="D4014" t="s">
        <v>10202</v>
      </c>
      <c r="E4014" t="s">
        <v>1628</v>
      </c>
      <c r="F4014">
        <v>0</v>
      </c>
      <c r="G4014">
        <v>4012</v>
      </c>
      <c r="H4014">
        <f>IF(Table1[[#This Row],[my_ent_1]]=Table1[[#This Row],[their_ent_1]], 1, 0)</f>
        <v>0</v>
      </c>
      <c r="I4014">
        <f>IF(Table1[[#This Row],[my_ent_2]]=Table1[[#This Row],[their_ent_2]], 1, 0)</f>
        <v>0</v>
      </c>
      <c r="J4014">
        <f>IF(Table1[[#This Row],[same_1]]=1 &amp; Table1[[#This Row],[same_2]]=1, 1, 0)</f>
        <v>0</v>
      </c>
      <c r="K4014">
        <f>IF(ISNUMBER(SEARCH(Table1[[#This Row],[their_ent_1]],Table1[[#This Row],[my_ent_1]])), 1, 0)</f>
        <v>1</v>
      </c>
      <c r="L4014">
        <f>IF(ISNUMBER(SEARCH(Table1[[#This Row],[their_ent_2]],Table1[[#This Row],[my_ent_2]])), 1, 0)</f>
        <v>0</v>
      </c>
    </row>
    <row r="4015" spans="1:12" hidden="1" x14ac:dyDescent="0.3">
      <c r="A4015" t="s">
        <v>10203</v>
      </c>
      <c r="B4015" t="s">
        <v>10204</v>
      </c>
      <c r="C4015" t="s">
        <v>10205</v>
      </c>
      <c r="D4015" t="s">
        <v>10206</v>
      </c>
      <c r="E4015" t="s">
        <v>10204</v>
      </c>
      <c r="F4015">
        <v>0</v>
      </c>
      <c r="G4015">
        <v>4013</v>
      </c>
      <c r="H4015">
        <f>IF(Table1[[#This Row],[my_ent_1]]=Table1[[#This Row],[their_ent_1]], 1, 0)</f>
        <v>0</v>
      </c>
      <c r="I4015">
        <f>IF(Table1[[#This Row],[my_ent_2]]=Table1[[#This Row],[their_ent_2]], 1, 0)</f>
        <v>0</v>
      </c>
      <c r="J4015">
        <f>IF(Table1[[#This Row],[same_1]]=1 &amp; Table1[[#This Row],[same_2]]=1, 1, 0)</f>
        <v>0</v>
      </c>
      <c r="K4015">
        <f>IF(ISNUMBER(SEARCH(Table1[[#This Row],[their_ent_1]],Table1[[#This Row],[my_ent_1]])), 1, 0)</f>
        <v>0</v>
      </c>
      <c r="L4015">
        <f>IF(ISNUMBER(SEARCH(Table1[[#This Row],[their_ent_2]],Table1[[#This Row],[my_ent_2]])), 1, 0)</f>
        <v>0</v>
      </c>
    </row>
    <row r="4016" spans="1:12" hidden="1" x14ac:dyDescent="0.3">
      <c r="A4016" t="s">
        <v>10207</v>
      </c>
      <c r="B4016" t="s">
        <v>9958</v>
      </c>
      <c r="C4016" t="s">
        <v>9958</v>
      </c>
      <c r="D4016" t="s">
        <v>143</v>
      </c>
      <c r="E4016" t="s">
        <v>10208</v>
      </c>
      <c r="F4016">
        <v>0</v>
      </c>
      <c r="G4016">
        <v>4014</v>
      </c>
      <c r="H4016">
        <f>IF(Table1[[#This Row],[my_ent_1]]=Table1[[#This Row],[their_ent_1]], 1, 0)</f>
        <v>1</v>
      </c>
      <c r="I4016">
        <f>IF(Table1[[#This Row],[my_ent_2]]=Table1[[#This Row],[their_ent_2]], 1, 0)</f>
        <v>0</v>
      </c>
      <c r="J4016">
        <f>IF(Table1[[#This Row],[same_1]]=1 &amp; Table1[[#This Row],[same_2]]=1, 1, 0)</f>
        <v>0</v>
      </c>
      <c r="K4016">
        <f>IF(ISNUMBER(SEARCH(Table1[[#This Row],[their_ent_1]],Table1[[#This Row],[my_ent_1]])), 1, 0)</f>
        <v>1</v>
      </c>
      <c r="L4016">
        <f>IF(ISNUMBER(SEARCH(Table1[[#This Row],[their_ent_2]],Table1[[#This Row],[my_ent_2]])), 1, 0)</f>
        <v>0</v>
      </c>
    </row>
    <row r="4017" spans="1:12" x14ac:dyDescent="0.3">
      <c r="A4017" t="s">
        <v>10209</v>
      </c>
      <c r="B4017" t="s">
        <v>10210</v>
      </c>
      <c r="C4017" t="s">
        <v>10211</v>
      </c>
      <c r="D4017" t="s">
        <v>10212</v>
      </c>
      <c r="E4017" t="s">
        <v>10213</v>
      </c>
      <c r="F4017">
        <v>0</v>
      </c>
      <c r="G4017">
        <v>4015</v>
      </c>
      <c r="H4017">
        <f>IF(Table1[[#This Row],[my_ent_1]]=Table1[[#This Row],[their_ent_1]], 1, 0)</f>
        <v>0</v>
      </c>
      <c r="I4017">
        <f>IF(Table1[[#This Row],[my_ent_2]]=Table1[[#This Row],[their_ent_2]], 1, 0)</f>
        <v>0</v>
      </c>
      <c r="J4017">
        <f>IF(Table1[[#This Row],[same_1]]=1 &amp; Table1[[#This Row],[same_2]]=1, 1, 0)</f>
        <v>0</v>
      </c>
      <c r="K4017">
        <f>IF(ISNUMBER(SEARCH(Table1[[#This Row],[their_ent_1]],Table1[[#This Row],[my_ent_1]])), 1, 0)</f>
        <v>1</v>
      </c>
      <c r="L4017">
        <f>IF(ISNUMBER(SEARCH(Table1[[#This Row],[their_ent_2]],Table1[[#This Row],[my_ent_2]])), 1, 0)</f>
        <v>1</v>
      </c>
    </row>
    <row r="4018" spans="1:12" hidden="1" x14ac:dyDescent="0.3">
      <c r="A4018" t="s">
        <v>10214</v>
      </c>
      <c r="B4018" t="s">
        <v>4558</v>
      </c>
      <c r="C4018" t="s">
        <v>777</v>
      </c>
      <c r="D4018" t="s">
        <v>47</v>
      </c>
      <c r="E4018" t="s">
        <v>8253</v>
      </c>
      <c r="F4018">
        <v>0</v>
      </c>
      <c r="G4018">
        <v>4016</v>
      </c>
      <c r="H4018">
        <f>IF(Table1[[#This Row],[my_ent_1]]=Table1[[#This Row],[their_ent_1]], 1, 0)</f>
        <v>0</v>
      </c>
      <c r="I4018">
        <f>IF(Table1[[#This Row],[my_ent_2]]=Table1[[#This Row],[their_ent_2]], 1, 0)</f>
        <v>0</v>
      </c>
      <c r="J4018">
        <f>IF(Table1[[#This Row],[same_1]]=1 &amp; Table1[[#This Row],[same_2]]=1, 1, 0)</f>
        <v>0</v>
      </c>
      <c r="K4018">
        <f>IF(ISNUMBER(SEARCH(Table1[[#This Row],[their_ent_1]],Table1[[#This Row],[my_ent_1]])), 1, 0)</f>
        <v>0</v>
      </c>
      <c r="L4018">
        <f>IF(ISNUMBER(SEARCH(Table1[[#This Row],[their_ent_2]],Table1[[#This Row],[my_ent_2]])), 1, 0)</f>
        <v>0</v>
      </c>
    </row>
    <row r="4019" spans="1:12" hidden="1" x14ac:dyDescent="0.3">
      <c r="A4019" t="s">
        <v>10215</v>
      </c>
      <c r="B4019" t="s">
        <v>2292</v>
      </c>
      <c r="C4019" t="s">
        <v>10216</v>
      </c>
      <c r="D4019" t="s">
        <v>22</v>
      </c>
      <c r="E4019" t="s">
        <v>10217</v>
      </c>
      <c r="F4019">
        <v>0</v>
      </c>
      <c r="G4019">
        <v>4017</v>
      </c>
      <c r="H4019">
        <f>IF(Table1[[#This Row],[my_ent_1]]=Table1[[#This Row],[their_ent_1]], 1, 0)</f>
        <v>0</v>
      </c>
      <c r="I4019">
        <f>IF(Table1[[#This Row],[my_ent_2]]=Table1[[#This Row],[their_ent_2]], 1, 0)</f>
        <v>0</v>
      </c>
      <c r="J4019">
        <f>IF(Table1[[#This Row],[same_1]]=1 &amp; Table1[[#This Row],[same_2]]=1, 1, 0)</f>
        <v>0</v>
      </c>
      <c r="K4019">
        <f>IF(ISNUMBER(SEARCH(Table1[[#This Row],[their_ent_1]],Table1[[#This Row],[my_ent_1]])), 1, 0)</f>
        <v>0</v>
      </c>
      <c r="L4019">
        <f>IF(ISNUMBER(SEARCH(Table1[[#This Row],[their_ent_2]],Table1[[#This Row],[my_ent_2]])), 1, 0)</f>
        <v>0</v>
      </c>
    </row>
    <row r="4020" spans="1:12" hidden="1" x14ac:dyDescent="0.3">
      <c r="A4020" t="s">
        <v>10218</v>
      </c>
      <c r="B4020" t="s">
        <v>1933</v>
      </c>
      <c r="C4020" t="s">
        <v>171</v>
      </c>
      <c r="D4020" t="s">
        <v>1157</v>
      </c>
      <c r="E4020" t="s">
        <v>74</v>
      </c>
      <c r="F4020">
        <v>0</v>
      </c>
      <c r="G4020">
        <v>4018</v>
      </c>
      <c r="H4020">
        <f>IF(Table1[[#This Row],[my_ent_1]]=Table1[[#This Row],[their_ent_1]], 1, 0)</f>
        <v>0</v>
      </c>
      <c r="I4020">
        <f>IF(Table1[[#This Row],[my_ent_2]]=Table1[[#This Row],[their_ent_2]], 1, 0)</f>
        <v>0</v>
      </c>
      <c r="J4020">
        <f>IF(Table1[[#This Row],[same_1]]=1 &amp; Table1[[#This Row],[same_2]]=1, 1, 0)</f>
        <v>0</v>
      </c>
      <c r="K4020">
        <f>IF(ISNUMBER(SEARCH(Table1[[#This Row],[their_ent_1]],Table1[[#This Row],[my_ent_1]])), 1, 0)</f>
        <v>0</v>
      </c>
      <c r="L4020">
        <f>IF(ISNUMBER(SEARCH(Table1[[#This Row],[their_ent_2]],Table1[[#This Row],[my_ent_2]])), 1, 0)</f>
        <v>0</v>
      </c>
    </row>
    <row r="4021" spans="1:12" hidden="1" x14ac:dyDescent="0.3">
      <c r="A4021" t="s">
        <v>10219</v>
      </c>
      <c r="B4021" t="s">
        <v>10220</v>
      </c>
      <c r="C4021" t="s">
        <v>242</v>
      </c>
      <c r="D4021" t="s">
        <v>10221</v>
      </c>
      <c r="E4021" t="s">
        <v>10221</v>
      </c>
      <c r="F4021">
        <v>0</v>
      </c>
      <c r="G4021">
        <v>4019</v>
      </c>
      <c r="H4021">
        <f>IF(Table1[[#This Row],[my_ent_1]]=Table1[[#This Row],[their_ent_1]], 1, 0)</f>
        <v>0</v>
      </c>
      <c r="I4021">
        <f>IF(Table1[[#This Row],[my_ent_2]]=Table1[[#This Row],[their_ent_2]], 1, 0)</f>
        <v>1</v>
      </c>
      <c r="J4021">
        <f>IF(Table1[[#This Row],[same_1]]=1 &amp; Table1[[#This Row],[same_2]]=1, 1, 0)</f>
        <v>0</v>
      </c>
      <c r="K4021">
        <f>IF(ISNUMBER(SEARCH(Table1[[#This Row],[their_ent_1]],Table1[[#This Row],[my_ent_1]])), 1, 0)</f>
        <v>0</v>
      </c>
      <c r="L4021">
        <f>IF(ISNUMBER(SEARCH(Table1[[#This Row],[their_ent_2]],Table1[[#This Row],[my_ent_2]])), 1, 0)</f>
        <v>1</v>
      </c>
    </row>
    <row r="4022" spans="1:12" hidden="1" x14ac:dyDescent="0.3">
      <c r="A4022" t="s">
        <v>10222</v>
      </c>
      <c r="B4022" t="s">
        <v>10223</v>
      </c>
      <c r="C4022" t="s">
        <v>10224</v>
      </c>
      <c r="D4022" t="s">
        <v>10224</v>
      </c>
      <c r="E4022" t="s">
        <v>10225</v>
      </c>
      <c r="F4022">
        <v>0</v>
      </c>
      <c r="G4022">
        <v>4020</v>
      </c>
      <c r="H4022">
        <f>IF(Table1[[#This Row],[my_ent_1]]=Table1[[#This Row],[their_ent_1]], 1, 0)</f>
        <v>0</v>
      </c>
      <c r="I4022">
        <f>IF(Table1[[#This Row],[my_ent_2]]=Table1[[#This Row],[their_ent_2]], 1, 0)</f>
        <v>0</v>
      </c>
      <c r="J4022">
        <f>IF(Table1[[#This Row],[same_1]]=1 &amp; Table1[[#This Row],[same_2]]=1, 1, 0)</f>
        <v>0</v>
      </c>
      <c r="K4022">
        <f>IF(ISNUMBER(SEARCH(Table1[[#This Row],[their_ent_1]],Table1[[#This Row],[my_ent_1]])), 1, 0)</f>
        <v>0</v>
      </c>
      <c r="L4022">
        <f>IF(ISNUMBER(SEARCH(Table1[[#This Row],[their_ent_2]],Table1[[#This Row],[my_ent_2]])), 1, 0)</f>
        <v>0</v>
      </c>
    </row>
    <row r="4023" spans="1:12" hidden="1" x14ac:dyDescent="0.3">
      <c r="A4023" t="s">
        <v>10226</v>
      </c>
      <c r="B4023" t="s">
        <v>4719</v>
      </c>
      <c r="C4023" t="s">
        <v>255</v>
      </c>
      <c r="D4023" t="s">
        <v>255</v>
      </c>
      <c r="E4023" t="s">
        <v>9521</v>
      </c>
      <c r="F4023">
        <v>0</v>
      </c>
      <c r="G4023">
        <v>4021</v>
      </c>
      <c r="H4023">
        <f>IF(Table1[[#This Row],[my_ent_1]]=Table1[[#This Row],[their_ent_1]], 1, 0)</f>
        <v>0</v>
      </c>
      <c r="I4023">
        <f>IF(Table1[[#This Row],[my_ent_2]]=Table1[[#This Row],[their_ent_2]], 1, 0)</f>
        <v>0</v>
      </c>
      <c r="J4023">
        <f>IF(Table1[[#This Row],[same_1]]=1 &amp; Table1[[#This Row],[same_2]]=1, 1, 0)</f>
        <v>0</v>
      </c>
      <c r="K4023">
        <f>IF(ISNUMBER(SEARCH(Table1[[#This Row],[their_ent_1]],Table1[[#This Row],[my_ent_1]])), 1, 0)</f>
        <v>0</v>
      </c>
      <c r="L4023">
        <f>IF(ISNUMBER(SEARCH(Table1[[#This Row],[their_ent_2]],Table1[[#This Row],[my_ent_2]])), 1, 0)</f>
        <v>0</v>
      </c>
    </row>
    <row r="4024" spans="1:12" hidden="1" x14ac:dyDescent="0.3">
      <c r="A4024" t="s">
        <v>10227</v>
      </c>
      <c r="B4024" t="s">
        <v>8542</v>
      </c>
      <c r="C4024" t="s">
        <v>8542</v>
      </c>
      <c r="D4024" t="s">
        <v>779</v>
      </c>
      <c r="E4024" t="s">
        <v>7633</v>
      </c>
      <c r="F4024">
        <v>0</v>
      </c>
      <c r="G4024">
        <v>4022</v>
      </c>
      <c r="H4024">
        <f>IF(Table1[[#This Row],[my_ent_1]]=Table1[[#This Row],[their_ent_1]], 1, 0)</f>
        <v>1</v>
      </c>
      <c r="I4024">
        <f>IF(Table1[[#This Row],[my_ent_2]]=Table1[[#This Row],[their_ent_2]], 1, 0)</f>
        <v>0</v>
      </c>
      <c r="J4024">
        <f>IF(Table1[[#This Row],[same_1]]=1 &amp; Table1[[#This Row],[same_2]]=1, 1, 0)</f>
        <v>0</v>
      </c>
      <c r="K4024">
        <f>IF(ISNUMBER(SEARCH(Table1[[#This Row],[their_ent_1]],Table1[[#This Row],[my_ent_1]])), 1, 0)</f>
        <v>1</v>
      </c>
      <c r="L4024">
        <f>IF(ISNUMBER(SEARCH(Table1[[#This Row],[their_ent_2]],Table1[[#This Row],[my_ent_2]])), 1, 0)</f>
        <v>0</v>
      </c>
    </row>
    <row r="4025" spans="1:12" hidden="1" x14ac:dyDescent="0.3">
      <c r="A4025" t="s">
        <v>5927</v>
      </c>
      <c r="B4025" t="s">
        <v>2858</v>
      </c>
      <c r="C4025" t="s">
        <v>47</v>
      </c>
      <c r="D4025" t="s">
        <v>47</v>
      </c>
      <c r="E4025" t="s">
        <v>4259</v>
      </c>
      <c r="F4025">
        <v>0</v>
      </c>
      <c r="G4025">
        <v>4023</v>
      </c>
      <c r="H4025">
        <f>IF(Table1[[#This Row],[my_ent_1]]=Table1[[#This Row],[their_ent_1]], 1, 0)</f>
        <v>0</v>
      </c>
      <c r="I4025">
        <f>IF(Table1[[#This Row],[my_ent_2]]=Table1[[#This Row],[their_ent_2]], 1, 0)</f>
        <v>0</v>
      </c>
      <c r="J4025">
        <f>IF(Table1[[#This Row],[same_1]]=1 &amp; Table1[[#This Row],[same_2]]=1, 1, 0)</f>
        <v>0</v>
      </c>
      <c r="K4025">
        <f>IF(ISNUMBER(SEARCH(Table1[[#This Row],[their_ent_1]],Table1[[#This Row],[my_ent_1]])), 1, 0)</f>
        <v>0</v>
      </c>
      <c r="L4025">
        <f>IF(ISNUMBER(SEARCH(Table1[[#This Row],[their_ent_2]],Table1[[#This Row],[my_ent_2]])), 1, 0)</f>
        <v>0</v>
      </c>
    </row>
    <row r="4026" spans="1:12" hidden="1" x14ac:dyDescent="0.3">
      <c r="A4026" t="s">
        <v>10228</v>
      </c>
      <c r="B4026" t="s">
        <v>1761</v>
      </c>
      <c r="C4026" t="s">
        <v>1761</v>
      </c>
      <c r="D4026" t="s">
        <v>260</v>
      </c>
      <c r="E4026" t="s">
        <v>4565</v>
      </c>
      <c r="F4026">
        <v>0</v>
      </c>
      <c r="G4026">
        <v>4024</v>
      </c>
      <c r="H4026">
        <f>IF(Table1[[#This Row],[my_ent_1]]=Table1[[#This Row],[their_ent_1]], 1, 0)</f>
        <v>1</v>
      </c>
      <c r="I4026">
        <f>IF(Table1[[#This Row],[my_ent_2]]=Table1[[#This Row],[their_ent_2]], 1, 0)</f>
        <v>0</v>
      </c>
      <c r="J4026">
        <f>IF(Table1[[#This Row],[same_1]]=1 &amp; Table1[[#This Row],[same_2]]=1, 1, 0)</f>
        <v>0</v>
      </c>
      <c r="K4026">
        <f>IF(ISNUMBER(SEARCH(Table1[[#This Row],[their_ent_1]],Table1[[#This Row],[my_ent_1]])), 1, 0)</f>
        <v>1</v>
      </c>
      <c r="L4026">
        <f>IF(ISNUMBER(SEARCH(Table1[[#This Row],[their_ent_2]],Table1[[#This Row],[my_ent_2]])), 1, 0)</f>
        <v>0</v>
      </c>
    </row>
    <row r="4027" spans="1:12" hidden="1" x14ac:dyDescent="0.3">
      <c r="A4027" t="s">
        <v>10229</v>
      </c>
      <c r="B4027" t="s">
        <v>5333</v>
      </c>
      <c r="C4027" t="s">
        <v>352</v>
      </c>
      <c r="D4027" t="s">
        <v>10230</v>
      </c>
      <c r="E4027" t="s">
        <v>347</v>
      </c>
      <c r="F4027">
        <v>0</v>
      </c>
      <c r="G4027">
        <v>4025</v>
      </c>
      <c r="H4027">
        <f>IF(Table1[[#This Row],[my_ent_1]]=Table1[[#This Row],[their_ent_1]], 1, 0)</f>
        <v>0</v>
      </c>
      <c r="I4027">
        <f>IF(Table1[[#This Row],[my_ent_2]]=Table1[[#This Row],[their_ent_2]], 1, 0)</f>
        <v>0</v>
      </c>
      <c r="J4027">
        <f>IF(Table1[[#This Row],[same_1]]=1 &amp; Table1[[#This Row],[same_2]]=1, 1, 0)</f>
        <v>0</v>
      </c>
      <c r="K4027">
        <f>IF(ISNUMBER(SEARCH(Table1[[#This Row],[their_ent_1]],Table1[[#This Row],[my_ent_1]])), 1, 0)</f>
        <v>0</v>
      </c>
      <c r="L4027">
        <f>IF(ISNUMBER(SEARCH(Table1[[#This Row],[their_ent_2]],Table1[[#This Row],[my_ent_2]])), 1, 0)</f>
        <v>0</v>
      </c>
    </row>
    <row r="4028" spans="1:12" hidden="1" x14ac:dyDescent="0.3">
      <c r="A4028" t="s">
        <v>6132</v>
      </c>
      <c r="B4028" t="s">
        <v>22</v>
      </c>
      <c r="C4028" t="s">
        <v>22</v>
      </c>
      <c r="D4028" t="s">
        <v>6133</v>
      </c>
      <c r="E4028" t="s">
        <v>255</v>
      </c>
      <c r="F4028">
        <v>0</v>
      </c>
      <c r="G4028">
        <v>4026</v>
      </c>
      <c r="H4028">
        <f>IF(Table1[[#This Row],[my_ent_1]]=Table1[[#This Row],[their_ent_1]], 1, 0)</f>
        <v>1</v>
      </c>
      <c r="I4028">
        <f>IF(Table1[[#This Row],[my_ent_2]]=Table1[[#This Row],[their_ent_2]], 1, 0)</f>
        <v>0</v>
      </c>
      <c r="J4028">
        <f>IF(Table1[[#This Row],[same_1]]=1 &amp; Table1[[#This Row],[same_2]]=1, 1, 0)</f>
        <v>0</v>
      </c>
      <c r="K4028">
        <f>IF(ISNUMBER(SEARCH(Table1[[#This Row],[their_ent_1]],Table1[[#This Row],[my_ent_1]])), 1, 0)</f>
        <v>1</v>
      </c>
      <c r="L4028">
        <f>IF(ISNUMBER(SEARCH(Table1[[#This Row],[their_ent_2]],Table1[[#This Row],[my_ent_2]])), 1, 0)</f>
        <v>0</v>
      </c>
    </row>
    <row r="4029" spans="1:12" x14ac:dyDescent="0.3">
      <c r="A4029" t="s">
        <v>10231</v>
      </c>
      <c r="B4029" t="s">
        <v>593</v>
      </c>
      <c r="C4029" t="s">
        <v>593</v>
      </c>
      <c r="D4029" t="s">
        <v>10232</v>
      </c>
      <c r="E4029" t="s">
        <v>10233</v>
      </c>
      <c r="F4029">
        <v>0</v>
      </c>
      <c r="G4029">
        <v>4027</v>
      </c>
      <c r="H4029">
        <f>IF(Table1[[#This Row],[my_ent_1]]=Table1[[#This Row],[their_ent_1]], 1, 0)</f>
        <v>1</v>
      </c>
      <c r="I4029">
        <f>IF(Table1[[#This Row],[my_ent_2]]=Table1[[#This Row],[their_ent_2]], 1, 0)</f>
        <v>0</v>
      </c>
      <c r="J4029">
        <f>IF(Table1[[#This Row],[same_1]]=1 &amp; Table1[[#This Row],[same_2]]=1, 1, 0)</f>
        <v>0</v>
      </c>
      <c r="K4029">
        <f>IF(ISNUMBER(SEARCH(Table1[[#This Row],[their_ent_1]],Table1[[#This Row],[my_ent_1]])), 1, 0)</f>
        <v>1</v>
      </c>
      <c r="L4029">
        <f>IF(ISNUMBER(SEARCH(Table1[[#This Row],[their_ent_2]],Table1[[#This Row],[my_ent_2]])), 1, 0)</f>
        <v>1</v>
      </c>
    </row>
    <row r="4030" spans="1:12" hidden="1" x14ac:dyDescent="0.3">
      <c r="A4030" t="s">
        <v>10234</v>
      </c>
      <c r="B4030" t="s">
        <v>10235</v>
      </c>
      <c r="C4030" t="s">
        <v>10235</v>
      </c>
      <c r="D4030" t="s">
        <v>12</v>
      </c>
      <c r="E4030" t="s">
        <v>364</v>
      </c>
      <c r="F4030">
        <v>0</v>
      </c>
      <c r="G4030">
        <v>4028</v>
      </c>
      <c r="H4030">
        <f>IF(Table1[[#This Row],[my_ent_1]]=Table1[[#This Row],[their_ent_1]], 1, 0)</f>
        <v>1</v>
      </c>
      <c r="I4030">
        <f>IF(Table1[[#This Row],[my_ent_2]]=Table1[[#This Row],[their_ent_2]], 1, 0)</f>
        <v>0</v>
      </c>
      <c r="J4030">
        <f>IF(Table1[[#This Row],[same_1]]=1 &amp; Table1[[#This Row],[same_2]]=1, 1, 0)</f>
        <v>0</v>
      </c>
      <c r="K4030">
        <f>IF(ISNUMBER(SEARCH(Table1[[#This Row],[their_ent_1]],Table1[[#This Row],[my_ent_1]])), 1, 0)</f>
        <v>1</v>
      </c>
      <c r="L4030">
        <f>IF(ISNUMBER(SEARCH(Table1[[#This Row],[their_ent_2]],Table1[[#This Row],[my_ent_2]])), 1, 0)</f>
        <v>0</v>
      </c>
    </row>
    <row r="4031" spans="1:12" hidden="1" x14ac:dyDescent="0.3">
      <c r="A4031" t="s">
        <v>10236</v>
      </c>
      <c r="B4031" t="s">
        <v>10237</v>
      </c>
      <c r="C4031" t="s">
        <v>10238</v>
      </c>
      <c r="D4031" t="s">
        <v>10239</v>
      </c>
      <c r="E4031" t="s">
        <v>10240</v>
      </c>
      <c r="F4031">
        <v>0</v>
      </c>
      <c r="G4031">
        <v>4029</v>
      </c>
      <c r="H4031">
        <f>IF(Table1[[#This Row],[my_ent_1]]=Table1[[#This Row],[their_ent_1]], 1, 0)</f>
        <v>0</v>
      </c>
      <c r="I4031">
        <f>IF(Table1[[#This Row],[my_ent_2]]=Table1[[#This Row],[their_ent_2]], 1, 0)</f>
        <v>0</v>
      </c>
      <c r="J4031">
        <f>IF(Table1[[#This Row],[same_1]]=1 &amp; Table1[[#This Row],[same_2]]=1, 1, 0)</f>
        <v>0</v>
      </c>
      <c r="K4031">
        <f>IF(ISNUMBER(SEARCH(Table1[[#This Row],[their_ent_1]],Table1[[#This Row],[my_ent_1]])), 1, 0)</f>
        <v>0</v>
      </c>
      <c r="L4031">
        <f>IF(ISNUMBER(SEARCH(Table1[[#This Row],[their_ent_2]],Table1[[#This Row],[my_ent_2]])), 1, 0)</f>
        <v>0</v>
      </c>
    </row>
    <row r="4032" spans="1:12" hidden="1" x14ac:dyDescent="0.3">
      <c r="A4032" t="s">
        <v>10241</v>
      </c>
      <c r="B4032" t="s">
        <v>647</v>
      </c>
      <c r="C4032" t="s">
        <v>3783</v>
      </c>
      <c r="D4032" t="s">
        <v>3527</v>
      </c>
      <c r="E4032" t="s">
        <v>942</v>
      </c>
      <c r="F4032">
        <v>0</v>
      </c>
      <c r="G4032">
        <v>4030</v>
      </c>
      <c r="H4032">
        <f>IF(Table1[[#This Row],[my_ent_1]]=Table1[[#This Row],[their_ent_1]], 1, 0)</f>
        <v>0</v>
      </c>
      <c r="I4032">
        <f>IF(Table1[[#This Row],[my_ent_2]]=Table1[[#This Row],[their_ent_2]], 1, 0)</f>
        <v>0</v>
      </c>
      <c r="J4032">
        <f>IF(Table1[[#This Row],[same_1]]=1 &amp; Table1[[#This Row],[same_2]]=1, 1, 0)</f>
        <v>0</v>
      </c>
      <c r="K4032">
        <f>IF(ISNUMBER(SEARCH(Table1[[#This Row],[their_ent_1]],Table1[[#This Row],[my_ent_1]])), 1, 0)</f>
        <v>0</v>
      </c>
      <c r="L4032">
        <f>IF(ISNUMBER(SEARCH(Table1[[#This Row],[their_ent_2]],Table1[[#This Row],[my_ent_2]])), 1, 0)</f>
        <v>0</v>
      </c>
    </row>
    <row r="4033" spans="1:12" hidden="1" x14ac:dyDescent="0.3">
      <c r="A4033" t="s">
        <v>10242</v>
      </c>
      <c r="B4033" t="s">
        <v>907</v>
      </c>
      <c r="C4033" t="s">
        <v>10243</v>
      </c>
      <c r="D4033" t="s">
        <v>10244</v>
      </c>
      <c r="E4033" t="s">
        <v>458</v>
      </c>
      <c r="F4033">
        <v>0</v>
      </c>
      <c r="G4033">
        <v>4031</v>
      </c>
      <c r="H4033">
        <f>IF(Table1[[#This Row],[my_ent_1]]=Table1[[#This Row],[their_ent_1]], 1, 0)</f>
        <v>0</v>
      </c>
      <c r="I4033">
        <f>IF(Table1[[#This Row],[my_ent_2]]=Table1[[#This Row],[their_ent_2]], 1, 0)</f>
        <v>0</v>
      </c>
      <c r="J4033">
        <f>IF(Table1[[#This Row],[same_1]]=1 &amp; Table1[[#This Row],[same_2]]=1, 1, 0)</f>
        <v>0</v>
      </c>
      <c r="K4033">
        <f>IF(ISNUMBER(SEARCH(Table1[[#This Row],[their_ent_1]],Table1[[#This Row],[my_ent_1]])), 1, 0)</f>
        <v>0</v>
      </c>
      <c r="L4033">
        <f>IF(ISNUMBER(SEARCH(Table1[[#This Row],[their_ent_2]],Table1[[#This Row],[my_ent_2]])), 1, 0)</f>
        <v>0</v>
      </c>
    </row>
    <row r="4034" spans="1:12" x14ac:dyDescent="0.3">
      <c r="A4034" t="s">
        <v>10245</v>
      </c>
      <c r="B4034" t="s">
        <v>1565</v>
      </c>
      <c r="C4034" t="s">
        <v>10246</v>
      </c>
      <c r="D4034" t="s">
        <v>103</v>
      </c>
      <c r="E4034" t="s">
        <v>27</v>
      </c>
      <c r="F4034">
        <v>0</v>
      </c>
      <c r="G4034">
        <v>4032</v>
      </c>
      <c r="H4034">
        <f>IF(Table1[[#This Row],[my_ent_1]]=Table1[[#This Row],[their_ent_1]], 1, 0)</f>
        <v>0</v>
      </c>
      <c r="I4034">
        <f>IF(Table1[[#This Row],[my_ent_2]]=Table1[[#This Row],[their_ent_2]], 1, 0)</f>
        <v>0</v>
      </c>
      <c r="J4034">
        <f>IF(Table1[[#This Row],[same_1]]=1 &amp; Table1[[#This Row],[same_2]]=1, 1, 0)</f>
        <v>0</v>
      </c>
      <c r="K4034">
        <f>IF(ISNUMBER(SEARCH(Table1[[#This Row],[their_ent_1]],Table1[[#This Row],[my_ent_1]])), 1, 0)</f>
        <v>1</v>
      </c>
      <c r="L4034">
        <f>IF(ISNUMBER(SEARCH(Table1[[#This Row],[their_ent_2]],Table1[[#This Row],[my_ent_2]])), 1, 0)</f>
        <v>1</v>
      </c>
    </row>
    <row r="4035" spans="1:12" hidden="1" x14ac:dyDescent="0.3">
      <c r="A4035" t="s">
        <v>10247</v>
      </c>
      <c r="B4035" t="s">
        <v>10248</v>
      </c>
      <c r="C4035" t="s">
        <v>10248</v>
      </c>
      <c r="D4035" t="s">
        <v>10249</v>
      </c>
      <c r="E4035" t="s">
        <v>10250</v>
      </c>
      <c r="F4035">
        <v>0</v>
      </c>
      <c r="G4035">
        <v>4033</v>
      </c>
      <c r="H4035">
        <f>IF(Table1[[#This Row],[my_ent_1]]=Table1[[#This Row],[their_ent_1]], 1, 0)</f>
        <v>1</v>
      </c>
      <c r="I4035">
        <f>IF(Table1[[#This Row],[my_ent_2]]=Table1[[#This Row],[their_ent_2]], 1, 0)</f>
        <v>0</v>
      </c>
      <c r="J4035">
        <f>IF(Table1[[#This Row],[same_1]]=1 &amp; Table1[[#This Row],[same_2]]=1, 1, 0)</f>
        <v>0</v>
      </c>
      <c r="K4035">
        <f>IF(ISNUMBER(SEARCH(Table1[[#This Row],[their_ent_1]],Table1[[#This Row],[my_ent_1]])), 1, 0)</f>
        <v>1</v>
      </c>
      <c r="L4035">
        <f>IF(ISNUMBER(SEARCH(Table1[[#This Row],[their_ent_2]],Table1[[#This Row],[my_ent_2]])), 1, 0)</f>
        <v>0</v>
      </c>
    </row>
    <row r="4036" spans="1:12" hidden="1" x14ac:dyDescent="0.3">
      <c r="A4036" t="s">
        <v>10251</v>
      </c>
      <c r="B4036" t="s">
        <v>57</v>
      </c>
      <c r="C4036" t="s">
        <v>2512</v>
      </c>
      <c r="D4036" t="s">
        <v>484</v>
      </c>
      <c r="E4036" t="s">
        <v>10252</v>
      </c>
      <c r="F4036">
        <v>0</v>
      </c>
      <c r="G4036">
        <v>4034</v>
      </c>
      <c r="H4036">
        <f>IF(Table1[[#This Row],[my_ent_1]]=Table1[[#This Row],[their_ent_1]], 1, 0)</f>
        <v>0</v>
      </c>
      <c r="I4036">
        <f>IF(Table1[[#This Row],[my_ent_2]]=Table1[[#This Row],[their_ent_2]], 1, 0)</f>
        <v>0</v>
      </c>
      <c r="J4036">
        <f>IF(Table1[[#This Row],[same_1]]=1 &amp; Table1[[#This Row],[same_2]]=1, 1, 0)</f>
        <v>0</v>
      </c>
      <c r="K4036">
        <f>IF(ISNUMBER(SEARCH(Table1[[#This Row],[their_ent_1]],Table1[[#This Row],[my_ent_1]])), 1, 0)</f>
        <v>0</v>
      </c>
      <c r="L4036">
        <f>IF(ISNUMBER(SEARCH(Table1[[#This Row],[their_ent_2]],Table1[[#This Row],[my_ent_2]])), 1, 0)</f>
        <v>0</v>
      </c>
    </row>
    <row r="4037" spans="1:12" hidden="1" x14ac:dyDescent="0.3">
      <c r="A4037" t="s">
        <v>10253</v>
      </c>
      <c r="B4037" t="s">
        <v>654</v>
      </c>
      <c r="C4037" t="s">
        <v>36</v>
      </c>
      <c r="D4037" t="s">
        <v>47</v>
      </c>
      <c r="E4037" t="s">
        <v>654</v>
      </c>
      <c r="F4037">
        <v>0</v>
      </c>
      <c r="G4037">
        <v>4035</v>
      </c>
      <c r="H4037">
        <f>IF(Table1[[#This Row],[my_ent_1]]=Table1[[#This Row],[their_ent_1]], 1, 0)</f>
        <v>0</v>
      </c>
      <c r="I4037">
        <f>IF(Table1[[#This Row],[my_ent_2]]=Table1[[#This Row],[their_ent_2]], 1, 0)</f>
        <v>0</v>
      </c>
      <c r="J4037">
        <f>IF(Table1[[#This Row],[same_1]]=1 &amp; Table1[[#This Row],[same_2]]=1, 1, 0)</f>
        <v>0</v>
      </c>
      <c r="K4037">
        <f>IF(ISNUMBER(SEARCH(Table1[[#This Row],[their_ent_1]],Table1[[#This Row],[my_ent_1]])), 1, 0)</f>
        <v>0</v>
      </c>
      <c r="L4037">
        <f>IF(ISNUMBER(SEARCH(Table1[[#This Row],[their_ent_2]],Table1[[#This Row],[my_ent_2]])), 1, 0)</f>
        <v>0</v>
      </c>
    </row>
    <row r="4038" spans="1:12" hidden="1" x14ac:dyDescent="0.3">
      <c r="A4038" t="s">
        <v>10254</v>
      </c>
      <c r="B4038" t="s">
        <v>708</v>
      </c>
      <c r="C4038" t="s">
        <v>171</v>
      </c>
      <c r="D4038" t="s">
        <v>163</v>
      </c>
      <c r="E4038" t="s">
        <v>769</v>
      </c>
      <c r="F4038">
        <v>0</v>
      </c>
      <c r="G4038">
        <v>4036</v>
      </c>
      <c r="H4038">
        <f>IF(Table1[[#This Row],[my_ent_1]]=Table1[[#This Row],[their_ent_1]], 1, 0)</f>
        <v>0</v>
      </c>
      <c r="I4038">
        <f>IF(Table1[[#This Row],[my_ent_2]]=Table1[[#This Row],[their_ent_2]], 1, 0)</f>
        <v>0</v>
      </c>
      <c r="J4038">
        <f>IF(Table1[[#This Row],[same_1]]=1 &amp; Table1[[#This Row],[same_2]]=1, 1, 0)</f>
        <v>0</v>
      </c>
      <c r="K4038">
        <f>IF(ISNUMBER(SEARCH(Table1[[#This Row],[their_ent_1]],Table1[[#This Row],[my_ent_1]])), 1, 0)</f>
        <v>0</v>
      </c>
      <c r="L4038">
        <f>IF(ISNUMBER(SEARCH(Table1[[#This Row],[their_ent_2]],Table1[[#This Row],[my_ent_2]])), 1, 0)</f>
        <v>0</v>
      </c>
    </row>
    <row r="4039" spans="1:12" hidden="1" x14ac:dyDescent="0.3">
      <c r="A4039" t="s">
        <v>10255</v>
      </c>
      <c r="B4039" t="s">
        <v>2704</v>
      </c>
      <c r="C4039" t="s">
        <v>2704</v>
      </c>
      <c r="D4039" t="s">
        <v>10256</v>
      </c>
      <c r="E4039" t="s">
        <v>1057</v>
      </c>
      <c r="F4039">
        <v>0</v>
      </c>
      <c r="G4039">
        <v>4037</v>
      </c>
      <c r="H4039">
        <f>IF(Table1[[#This Row],[my_ent_1]]=Table1[[#This Row],[their_ent_1]], 1, 0)</f>
        <v>1</v>
      </c>
      <c r="I4039">
        <f>IF(Table1[[#This Row],[my_ent_2]]=Table1[[#This Row],[their_ent_2]], 1, 0)</f>
        <v>0</v>
      </c>
      <c r="J4039">
        <f>IF(Table1[[#This Row],[same_1]]=1 &amp; Table1[[#This Row],[same_2]]=1, 1, 0)</f>
        <v>0</v>
      </c>
      <c r="K4039">
        <f>IF(ISNUMBER(SEARCH(Table1[[#This Row],[their_ent_1]],Table1[[#This Row],[my_ent_1]])), 1, 0)</f>
        <v>1</v>
      </c>
      <c r="L4039">
        <f>IF(ISNUMBER(SEARCH(Table1[[#This Row],[their_ent_2]],Table1[[#This Row],[my_ent_2]])), 1, 0)</f>
        <v>0</v>
      </c>
    </row>
    <row r="4040" spans="1:12" hidden="1" x14ac:dyDescent="0.3">
      <c r="A4040" t="s">
        <v>10257</v>
      </c>
      <c r="B4040" t="s">
        <v>47</v>
      </c>
      <c r="C4040" t="s">
        <v>47</v>
      </c>
      <c r="D4040" t="s">
        <v>741</v>
      </c>
      <c r="E4040" t="s">
        <v>527</v>
      </c>
      <c r="F4040">
        <v>0</v>
      </c>
      <c r="G4040">
        <v>4038</v>
      </c>
      <c r="H4040">
        <f>IF(Table1[[#This Row],[my_ent_1]]=Table1[[#This Row],[their_ent_1]], 1, 0)</f>
        <v>1</v>
      </c>
      <c r="I4040">
        <f>IF(Table1[[#This Row],[my_ent_2]]=Table1[[#This Row],[their_ent_2]], 1, 0)</f>
        <v>0</v>
      </c>
      <c r="J4040">
        <f>IF(Table1[[#This Row],[same_1]]=1 &amp; Table1[[#This Row],[same_2]]=1, 1, 0)</f>
        <v>0</v>
      </c>
      <c r="K4040">
        <f>IF(ISNUMBER(SEARCH(Table1[[#This Row],[their_ent_1]],Table1[[#This Row],[my_ent_1]])), 1, 0)</f>
        <v>1</v>
      </c>
      <c r="L4040">
        <f>IF(ISNUMBER(SEARCH(Table1[[#This Row],[their_ent_2]],Table1[[#This Row],[my_ent_2]])), 1, 0)</f>
        <v>0</v>
      </c>
    </row>
    <row r="4041" spans="1:12" hidden="1" x14ac:dyDescent="0.3">
      <c r="A4041" t="s">
        <v>10258</v>
      </c>
      <c r="B4041" t="s">
        <v>10259</v>
      </c>
      <c r="C4041" t="s">
        <v>10260</v>
      </c>
      <c r="D4041" t="s">
        <v>405</v>
      </c>
      <c r="E4041" t="s">
        <v>25</v>
      </c>
      <c r="F4041">
        <v>0</v>
      </c>
      <c r="G4041">
        <v>4039</v>
      </c>
      <c r="H4041">
        <f>IF(Table1[[#This Row],[my_ent_1]]=Table1[[#This Row],[their_ent_1]], 1, 0)</f>
        <v>0</v>
      </c>
      <c r="I4041">
        <f>IF(Table1[[#This Row],[my_ent_2]]=Table1[[#This Row],[their_ent_2]], 1, 0)</f>
        <v>0</v>
      </c>
      <c r="J4041">
        <f>IF(Table1[[#This Row],[same_1]]=1 &amp; Table1[[#This Row],[same_2]]=1, 1, 0)</f>
        <v>0</v>
      </c>
      <c r="K4041">
        <f>IF(ISNUMBER(SEARCH(Table1[[#This Row],[their_ent_1]],Table1[[#This Row],[my_ent_1]])), 1, 0)</f>
        <v>0</v>
      </c>
      <c r="L4041">
        <f>IF(ISNUMBER(SEARCH(Table1[[#This Row],[their_ent_2]],Table1[[#This Row],[my_ent_2]])), 1, 0)</f>
        <v>1</v>
      </c>
    </row>
    <row r="4042" spans="1:12" hidden="1" x14ac:dyDescent="0.3">
      <c r="A4042" t="s">
        <v>10261</v>
      </c>
      <c r="B4042" t="s">
        <v>10262</v>
      </c>
      <c r="C4042" t="s">
        <v>10262</v>
      </c>
      <c r="D4042" t="s">
        <v>1121</v>
      </c>
      <c r="E4042" t="s">
        <v>7356</v>
      </c>
      <c r="F4042">
        <v>0</v>
      </c>
      <c r="G4042">
        <v>4040</v>
      </c>
      <c r="H4042">
        <f>IF(Table1[[#This Row],[my_ent_1]]=Table1[[#This Row],[their_ent_1]], 1, 0)</f>
        <v>1</v>
      </c>
      <c r="I4042">
        <f>IF(Table1[[#This Row],[my_ent_2]]=Table1[[#This Row],[their_ent_2]], 1, 0)</f>
        <v>0</v>
      </c>
      <c r="J4042">
        <f>IF(Table1[[#This Row],[same_1]]=1 &amp; Table1[[#This Row],[same_2]]=1, 1, 0)</f>
        <v>0</v>
      </c>
      <c r="K4042">
        <f>IF(ISNUMBER(SEARCH(Table1[[#This Row],[their_ent_1]],Table1[[#This Row],[my_ent_1]])), 1, 0)</f>
        <v>1</v>
      </c>
      <c r="L4042">
        <f>IF(ISNUMBER(SEARCH(Table1[[#This Row],[their_ent_2]],Table1[[#This Row],[my_ent_2]])), 1, 0)</f>
        <v>0</v>
      </c>
    </row>
    <row r="4043" spans="1:12" x14ac:dyDescent="0.3">
      <c r="A4043" t="s">
        <v>10263</v>
      </c>
      <c r="B4043" t="s">
        <v>205</v>
      </c>
      <c r="C4043" t="s">
        <v>205</v>
      </c>
      <c r="D4043" t="s">
        <v>1106</v>
      </c>
      <c r="E4043" t="s">
        <v>1528</v>
      </c>
      <c r="F4043">
        <v>0</v>
      </c>
      <c r="G4043">
        <v>4041</v>
      </c>
      <c r="H4043">
        <f>IF(Table1[[#This Row],[my_ent_1]]=Table1[[#This Row],[their_ent_1]], 1, 0)</f>
        <v>1</v>
      </c>
      <c r="I4043">
        <f>IF(Table1[[#This Row],[my_ent_2]]=Table1[[#This Row],[their_ent_2]], 1, 0)</f>
        <v>0</v>
      </c>
      <c r="J4043">
        <f>IF(Table1[[#This Row],[same_1]]=1 &amp; Table1[[#This Row],[same_2]]=1, 1, 0)</f>
        <v>0</v>
      </c>
      <c r="K4043">
        <f>IF(ISNUMBER(SEARCH(Table1[[#This Row],[their_ent_1]],Table1[[#This Row],[my_ent_1]])), 1, 0)</f>
        <v>1</v>
      </c>
      <c r="L4043">
        <f>IF(ISNUMBER(SEARCH(Table1[[#This Row],[their_ent_2]],Table1[[#This Row],[my_ent_2]])), 1, 0)</f>
        <v>1</v>
      </c>
    </row>
    <row r="4044" spans="1:12" x14ac:dyDescent="0.3">
      <c r="A4044" t="s">
        <v>10264</v>
      </c>
      <c r="B4044" t="s">
        <v>564</v>
      </c>
      <c r="C4044" t="s">
        <v>565</v>
      </c>
      <c r="D4044" t="s">
        <v>10265</v>
      </c>
      <c r="E4044" t="s">
        <v>10266</v>
      </c>
      <c r="F4044">
        <v>0</v>
      </c>
      <c r="G4044">
        <v>4042</v>
      </c>
      <c r="H4044">
        <f>IF(Table1[[#This Row],[my_ent_1]]=Table1[[#This Row],[their_ent_1]], 1, 0)</f>
        <v>0</v>
      </c>
      <c r="I4044">
        <f>IF(Table1[[#This Row],[my_ent_2]]=Table1[[#This Row],[their_ent_2]], 1, 0)</f>
        <v>0</v>
      </c>
      <c r="J4044">
        <f>IF(Table1[[#This Row],[same_1]]=1 &amp; Table1[[#This Row],[same_2]]=1, 1, 0)</f>
        <v>0</v>
      </c>
      <c r="K4044">
        <f>IF(ISNUMBER(SEARCH(Table1[[#This Row],[their_ent_1]],Table1[[#This Row],[my_ent_1]])), 1, 0)</f>
        <v>1</v>
      </c>
      <c r="L4044">
        <f>IF(ISNUMBER(SEARCH(Table1[[#This Row],[their_ent_2]],Table1[[#This Row],[my_ent_2]])), 1, 0)</f>
        <v>1</v>
      </c>
    </row>
    <row r="4045" spans="1:12" hidden="1" x14ac:dyDescent="0.3">
      <c r="A4045" t="s">
        <v>10267</v>
      </c>
      <c r="B4045" t="s">
        <v>2278</v>
      </c>
      <c r="C4045" t="s">
        <v>926</v>
      </c>
      <c r="D4045" t="s">
        <v>926</v>
      </c>
      <c r="E4045" t="s">
        <v>47</v>
      </c>
      <c r="F4045">
        <v>0</v>
      </c>
      <c r="G4045">
        <v>4043</v>
      </c>
      <c r="H4045">
        <f>IF(Table1[[#This Row],[my_ent_1]]=Table1[[#This Row],[their_ent_1]], 1, 0)</f>
        <v>0</v>
      </c>
      <c r="I4045">
        <f>IF(Table1[[#This Row],[my_ent_2]]=Table1[[#This Row],[their_ent_2]], 1, 0)</f>
        <v>0</v>
      </c>
      <c r="J4045">
        <f>IF(Table1[[#This Row],[same_1]]=1 &amp; Table1[[#This Row],[same_2]]=1, 1, 0)</f>
        <v>0</v>
      </c>
      <c r="K4045">
        <f>IF(ISNUMBER(SEARCH(Table1[[#This Row],[their_ent_1]],Table1[[#This Row],[my_ent_1]])), 1, 0)</f>
        <v>0</v>
      </c>
      <c r="L4045">
        <f>IF(ISNUMBER(SEARCH(Table1[[#This Row],[their_ent_2]],Table1[[#This Row],[my_ent_2]])), 1, 0)</f>
        <v>0</v>
      </c>
    </row>
    <row r="4046" spans="1:12" hidden="1" x14ac:dyDescent="0.3">
      <c r="A4046" t="s">
        <v>10268</v>
      </c>
      <c r="B4046" t="s">
        <v>10269</v>
      </c>
      <c r="C4046" t="s">
        <v>10270</v>
      </c>
      <c r="D4046" t="s">
        <v>229</v>
      </c>
      <c r="E4046" t="s">
        <v>433</v>
      </c>
      <c r="F4046">
        <v>0</v>
      </c>
      <c r="G4046">
        <v>4044</v>
      </c>
      <c r="H4046">
        <f>IF(Table1[[#This Row],[my_ent_1]]=Table1[[#This Row],[their_ent_1]], 1, 0)</f>
        <v>0</v>
      </c>
      <c r="I4046">
        <f>IF(Table1[[#This Row],[my_ent_2]]=Table1[[#This Row],[their_ent_2]], 1, 0)</f>
        <v>0</v>
      </c>
      <c r="J4046">
        <f>IF(Table1[[#This Row],[same_1]]=1 &amp; Table1[[#This Row],[same_2]]=1, 1, 0)</f>
        <v>0</v>
      </c>
      <c r="K4046">
        <f>IF(ISNUMBER(SEARCH(Table1[[#This Row],[their_ent_1]],Table1[[#This Row],[my_ent_1]])), 1, 0)</f>
        <v>1</v>
      </c>
      <c r="L4046">
        <f>IF(ISNUMBER(SEARCH(Table1[[#This Row],[their_ent_2]],Table1[[#This Row],[my_ent_2]])), 1, 0)</f>
        <v>0</v>
      </c>
    </row>
    <row r="4047" spans="1:12" x14ac:dyDescent="0.3">
      <c r="A4047" t="s">
        <v>10046</v>
      </c>
      <c r="B4047" t="s">
        <v>777</v>
      </c>
      <c r="C4047" t="s">
        <v>777</v>
      </c>
      <c r="D4047" t="s">
        <v>469</v>
      </c>
      <c r="E4047" t="s">
        <v>47</v>
      </c>
      <c r="F4047">
        <v>0</v>
      </c>
      <c r="G4047">
        <v>4045</v>
      </c>
      <c r="H4047">
        <f>IF(Table1[[#This Row],[my_ent_1]]=Table1[[#This Row],[their_ent_1]], 1, 0)</f>
        <v>1</v>
      </c>
      <c r="I4047">
        <f>IF(Table1[[#This Row],[my_ent_2]]=Table1[[#This Row],[their_ent_2]], 1, 0)</f>
        <v>0</v>
      </c>
      <c r="J4047">
        <f>IF(Table1[[#This Row],[same_1]]=1 &amp; Table1[[#This Row],[same_2]]=1, 1, 0)</f>
        <v>0</v>
      </c>
      <c r="K4047">
        <f>IF(ISNUMBER(SEARCH(Table1[[#This Row],[their_ent_1]],Table1[[#This Row],[my_ent_1]])), 1, 0)</f>
        <v>1</v>
      </c>
      <c r="L4047">
        <f>IF(ISNUMBER(SEARCH(Table1[[#This Row],[their_ent_2]],Table1[[#This Row],[my_ent_2]])), 1, 0)</f>
        <v>1</v>
      </c>
    </row>
    <row r="4048" spans="1:12" x14ac:dyDescent="0.3">
      <c r="A4048" t="s">
        <v>10271</v>
      </c>
      <c r="B4048" t="s">
        <v>3142</v>
      </c>
      <c r="C4048" t="s">
        <v>3142</v>
      </c>
      <c r="D4048" t="s">
        <v>1106</v>
      </c>
      <c r="E4048" t="s">
        <v>1528</v>
      </c>
      <c r="F4048">
        <v>0</v>
      </c>
      <c r="G4048">
        <v>4046</v>
      </c>
      <c r="H4048">
        <f>IF(Table1[[#This Row],[my_ent_1]]=Table1[[#This Row],[their_ent_1]], 1, 0)</f>
        <v>1</v>
      </c>
      <c r="I4048">
        <f>IF(Table1[[#This Row],[my_ent_2]]=Table1[[#This Row],[their_ent_2]], 1, 0)</f>
        <v>0</v>
      </c>
      <c r="J4048">
        <f>IF(Table1[[#This Row],[same_1]]=1 &amp; Table1[[#This Row],[same_2]]=1, 1, 0)</f>
        <v>0</v>
      </c>
      <c r="K4048">
        <f>IF(ISNUMBER(SEARCH(Table1[[#This Row],[their_ent_1]],Table1[[#This Row],[my_ent_1]])), 1, 0)</f>
        <v>1</v>
      </c>
      <c r="L4048">
        <f>IF(ISNUMBER(SEARCH(Table1[[#This Row],[their_ent_2]],Table1[[#This Row],[my_ent_2]])), 1, 0)</f>
        <v>1</v>
      </c>
    </row>
    <row r="4049" spans="1:12" hidden="1" x14ac:dyDescent="0.3">
      <c r="A4049" t="s">
        <v>10272</v>
      </c>
      <c r="B4049" t="s">
        <v>10273</v>
      </c>
      <c r="C4049" t="s">
        <v>10273</v>
      </c>
      <c r="D4049" t="s">
        <v>143</v>
      </c>
      <c r="E4049" t="s">
        <v>10274</v>
      </c>
      <c r="F4049">
        <v>0</v>
      </c>
      <c r="G4049">
        <v>4047</v>
      </c>
      <c r="H4049">
        <f>IF(Table1[[#This Row],[my_ent_1]]=Table1[[#This Row],[their_ent_1]], 1, 0)</f>
        <v>1</v>
      </c>
      <c r="I4049">
        <f>IF(Table1[[#This Row],[my_ent_2]]=Table1[[#This Row],[their_ent_2]], 1, 0)</f>
        <v>0</v>
      </c>
      <c r="J4049">
        <f>IF(Table1[[#This Row],[same_1]]=1 &amp; Table1[[#This Row],[same_2]]=1, 1, 0)</f>
        <v>0</v>
      </c>
      <c r="K4049">
        <f>IF(ISNUMBER(SEARCH(Table1[[#This Row],[their_ent_1]],Table1[[#This Row],[my_ent_1]])), 1, 0)</f>
        <v>1</v>
      </c>
      <c r="L4049">
        <f>IF(ISNUMBER(SEARCH(Table1[[#This Row],[their_ent_2]],Table1[[#This Row],[my_ent_2]])), 1, 0)</f>
        <v>0</v>
      </c>
    </row>
    <row r="4050" spans="1:12" hidden="1" x14ac:dyDescent="0.3">
      <c r="A4050" t="s">
        <v>4795</v>
      </c>
      <c r="B4050" t="s">
        <v>4796</v>
      </c>
      <c r="C4050" t="s">
        <v>4797</v>
      </c>
      <c r="D4050" t="s">
        <v>4798</v>
      </c>
      <c r="E4050" t="s">
        <v>4798</v>
      </c>
      <c r="F4050">
        <v>0</v>
      </c>
      <c r="G4050">
        <v>4048</v>
      </c>
      <c r="H4050">
        <f>IF(Table1[[#This Row],[my_ent_1]]=Table1[[#This Row],[their_ent_1]], 1, 0)</f>
        <v>0</v>
      </c>
      <c r="I4050">
        <f>IF(Table1[[#This Row],[my_ent_2]]=Table1[[#This Row],[their_ent_2]], 1, 0)</f>
        <v>1</v>
      </c>
      <c r="J4050">
        <f>IF(Table1[[#This Row],[same_1]]=1 &amp; Table1[[#This Row],[same_2]]=1, 1, 0)</f>
        <v>0</v>
      </c>
      <c r="K4050">
        <f>IF(ISNUMBER(SEARCH(Table1[[#This Row],[their_ent_1]],Table1[[#This Row],[my_ent_1]])), 1, 0)</f>
        <v>0</v>
      </c>
      <c r="L4050">
        <f>IF(ISNUMBER(SEARCH(Table1[[#This Row],[their_ent_2]],Table1[[#This Row],[my_ent_2]])), 1, 0)</f>
        <v>1</v>
      </c>
    </row>
    <row r="4051" spans="1:12" hidden="1" x14ac:dyDescent="0.3">
      <c r="A4051" t="s">
        <v>10275</v>
      </c>
      <c r="B4051" t="s">
        <v>1473</v>
      </c>
      <c r="C4051" t="s">
        <v>1473</v>
      </c>
      <c r="D4051" t="s">
        <v>654</v>
      </c>
      <c r="E4051" t="s">
        <v>10276</v>
      </c>
      <c r="F4051">
        <v>0</v>
      </c>
      <c r="G4051">
        <v>4049</v>
      </c>
      <c r="H4051">
        <f>IF(Table1[[#This Row],[my_ent_1]]=Table1[[#This Row],[their_ent_1]], 1, 0)</f>
        <v>1</v>
      </c>
      <c r="I4051">
        <f>IF(Table1[[#This Row],[my_ent_2]]=Table1[[#This Row],[their_ent_2]], 1, 0)</f>
        <v>0</v>
      </c>
      <c r="J4051">
        <f>IF(Table1[[#This Row],[same_1]]=1 &amp; Table1[[#This Row],[same_2]]=1, 1, 0)</f>
        <v>0</v>
      </c>
      <c r="K4051">
        <f>IF(ISNUMBER(SEARCH(Table1[[#This Row],[their_ent_1]],Table1[[#This Row],[my_ent_1]])), 1, 0)</f>
        <v>1</v>
      </c>
      <c r="L4051">
        <f>IF(ISNUMBER(SEARCH(Table1[[#This Row],[their_ent_2]],Table1[[#This Row],[my_ent_2]])), 1, 0)</f>
        <v>0</v>
      </c>
    </row>
    <row r="4052" spans="1:12" hidden="1" x14ac:dyDescent="0.3">
      <c r="A4052" t="s">
        <v>10277</v>
      </c>
      <c r="B4052" t="s">
        <v>229</v>
      </c>
      <c r="C4052" t="s">
        <v>458</v>
      </c>
      <c r="D4052" t="s">
        <v>12</v>
      </c>
      <c r="E4052" t="s">
        <v>6951</v>
      </c>
      <c r="F4052">
        <v>0</v>
      </c>
      <c r="G4052">
        <v>4050</v>
      </c>
      <c r="H4052">
        <f>IF(Table1[[#This Row],[my_ent_1]]=Table1[[#This Row],[their_ent_1]], 1, 0)</f>
        <v>0</v>
      </c>
      <c r="I4052">
        <f>IF(Table1[[#This Row],[my_ent_2]]=Table1[[#This Row],[their_ent_2]], 1, 0)</f>
        <v>0</v>
      </c>
      <c r="J4052">
        <f>IF(Table1[[#This Row],[same_1]]=1 &amp; Table1[[#This Row],[same_2]]=1, 1, 0)</f>
        <v>0</v>
      </c>
      <c r="K4052">
        <f>IF(ISNUMBER(SEARCH(Table1[[#This Row],[their_ent_1]],Table1[[#This Row],[my_ent_1]])), 1, 0)</f>
        <v>0</v>
      </c>
      <c r="L4052">
        <f>IF(ISNUMBER(SEARCH(Table1[[#This Row],[their_ent_2]],Table1[[#This Row],[my_ent_2]])), 1, 0)</f>
        <v>0</v>
      </c>
    </row>
    <row r="4053" spans="1:12" hidden="1" x14ac:dyDescent="0.3">
      <c r="A4053" t="s">
        <v>10278</v>
      </c>
      <c r="B4053" t="s">
        <v>390</v>
      </c>
      <c r="C4053" t="s">
        <v>390</v>
      </c>
      <c r="D4053" t="s">
        <v>142</v>
      </c>
      <c r="E4053" t="s">
        <v>1888</v>
      </c>
      <c r="F4053">
        <v>0</v>
      </c>
      <c r="G4053">
        <v>4051</v>
      </c>
      <c r="H4053">
        <f>IF(Table1[[#This Row],[my_ent_1]]=Table1[[#This Row],[their_ent_1]], 1, 0)</f>
        <v>1</v>
      </c>
      <c r="I4053">
        <f>IF(Table1[[#This Row],[my_ent_2]]=Table1[[#This Row],[their_ent_2]], 1, 0)</f>
        <v>0</v>
      </c>
      <c r="J4053">
        <f>IF(Table1[[#This Row],[same_1]]=1 &amp; Table1[[#This Row],[same_2]]=1, 1, 0)</f>
        <v>0</v>
      </c>
      <c r="K4053">
        <f>IF(ISNUMBER(SEARCH(Table1[[#This Row],[their_ent_1]],Table1[[#This Row],[my_ent_1]])), 1, 0)</f>
        <v>1</v>
      </c>
      <c r="L4053">
        <f>IF(ISNUMBER(SEARCH(Table1[[#This Row],[their_ent_2]],Table1[[#This Row],[my_ent_2]])), 1, 0)</f>
        <v>0</v>
      </c>
    </row>
    <row r="4054" spans="1:12" hidden="1" x14ac:dyDescent="0.3">
      <c r="A4054" t="s">
        <v>10279</v>
      </c>
      <c r="B4054" t="s">
        <v>10280</v>
      </c>
      <c r="C4054" t="s">
        <v>10281</v>
      </c>
      <c r="D4054" t="s">
        <v>143</v>
      </c>
      <c r="E4054" t="s">
        <v>676</v>
      </c>
      <c r="F4054">
        <v>0</v>
      </c>
      <c r="G4054">
        <v>4052</v>
      </c>
      <c r="H4054">
        <f>IF(Table1[[#This Row],[my_ent_1]]=Table1[[#This Row],[their_ent_1]], 1, 0)</f>
        <v>0</v>
      </c>
      <c r="I4054">
        <f>IF(Table1[[#This Row],[my_ent_2]]=Table1[[#This Row],[their_ent_2]], 1, 0)</f>
        <v>0</v>
      </c>
      <c r="J4054">
        <f>IF(Table1[[#This Row],[same_1]]=1 &amp; Table1[[#This Row],[same_2]]=1, 1, 0)</f>
        <v>0</v>
      </c>
      <c r="K4054">
        <f>IF(ISNUMBER(SEARCH(Table1[[#This Row],[their_ent_1]],Table1[[#This Row],[my_ent_1]])), 1, 0)</f>
        <v>0</v>
      </c>
      <c r="L4054">
        <f>IF(ISNUMBER(SEARCH(Table1[[#This Row],[their_ent_2]],Table1[[#This Row],[my_ent_2]])), 1, 0)</f>
        <v>0</v>
      </c>
    </row>
    <row r="4055" spans="1:12" hidden="1" x14ac:dyDescent="0.3">
      <c r="A4055" t="s">
        <v>10282</v>
      </c>
      <c r="B4055" t="s">
        <v>2957</v>
      </c>
      <c r="C4055" t="s">
        <v>10283</v>
      </c>
      <c r="D4055" t="s">
        <v>10284</v>
      </c>
      <c r="E4055" t="s">
        <v>10284</v>
      </c>
      <c r="F4055">
        <v>0</v>
      </c>
      <c r="G4055">
        <v>4053</v>
      </c>
      <c r="H4055">
        <f>IF(Table1[[#This Row],[my_ent_1]]=Table1[[#This Row],[their_ent_1]], 1, 0)</f>
        <v>0</v>
      </c>
      <c r="I4055">
        <f>IF(Table1[[#This Row],[my_ent_2]]=Table1[[#This Row],[their_ent_2]], 1, 0)</f>
        <v>1</v>
      </c>
      <c r="J4055">
        <f>IF(Table1[[#This Row],[same_1]]=1 &amp; Table1[[#This Row],[same_2]]=1, 1, 0)</f>
        <v>0</v>
      </c>
      <c r="K4055">
        <f>IF(ISNUMBER(SEARCH(Table1[[#This Row],[their_ent_1]],Table1[[#This Row],[my_ent_1]])), 1, 0)</f>
        <v>0</v>
      </c>
      <c r="L4055">
        <f>IF(ISNUMBER(SEARCH(Table1[[#This Row],[their_ent_2]],Table1[[#This Row],[my_ent_2]])), 1, 0)</f>
        <v>1</v>
      </c>
    </row>
    <row r="4056" spans="1:12" hidden="1" x14ac:dyDescent="0.3">
      <c r="A4056" t="s">
        <v>10285</v>
      </c>
      <c r="B4056" t="s">
        <v>10286</v>
      </c>
      <c r="C4056" t="s">
        <v>369</v>
      </c>
      <c r="D4056" t="s">
        <v>10287</v>
      </c>
      <c r="E4056" t="s">
        <v>8980</v>
      </c>
      <c r="F4056">
        <v>0</v>
      </c>
      <c r="G4056">
        <v>4054</v>
      </c>
      <c r="H4056">
        <f>IF(Table1[[#This Row],[my_ent_1]]=Table1[[#This Row],[their_ent_1]], 1, 0)</f>
        <v>0</v>
      </c>
      <c r="I4056">
        <f>IF(Table1[[#This Row],[my_ent_2]]=Table1[[#This Row],[their_ent_2]], 1, 0)</f>
        <v>0</v>
      </c>
      <c r="J4056">
        <f>IF(Table1[[#This Row],[same_1]]=1 &amp; Table1[[#This Row],[same_2]]=1, 1, 0)</f>
        <v>0</v>
      </c>
      <c r="K4056">
        <f>IF(ISNUMBER(SEARCH(Table1[[#This Row],[their_ent_1]],Table1[[#This Row],[my_ent_1]])), 1, 0)</f>
        <v>0</v>
      </c>
      <c r="L4056">
        <f>IF(ISNUMBER(SEARCH(Table1[[#This Row],[their_ent_2]],Table1[[#This Row],[my_ent_2]])), 1, 0)</f>
        <v>0</v>
      </c>
    </row>
    <row r="4057" spans="1:12" hidden="1" x14ac:dyDescent="0.3">
      <c r="A4057" t="s">
        <v>5766</v>
      </c>
      <c r="B4057" t="s">
        <v>630</v>
      </c>
      <c r="C4057" t="s">
        <v>4690</v>
      </c>
      <c r="D4057" t="s">
        <v>412</v>
      </c>
      <c r="E4057" t="s">
        <v>5767</v>
      </c>
      <c r="F4057">
        <v>0</v>
      </c>
      <c r="G4057">
        <v>4055</v>
      </c>
      <c r="H4057">
        <f>IF(Table1[[#This Row],[my_ent_1]]=Table1[[#This Row],[their_ent_1]], 1, 0)</f>
        <v>0</v>
      </c>
      <c r="I4057">
        <f>IF(Table1[[#This Row],[my_ent_2]]=Table1[[#This Row],[their_ent_2]], 1, 0)</f>
        <v>0</v>
      </c>
      <c r="J4057">
        <f>IF(Table1[[#This Row],[same_1]]=1 &amp; Table1[[#This Row],[same_2]]=1, 1, 0)</f>
        <v>0</v>
      </c>
      <c r="K4057">
        <f>IF(ISNUMBER(SEARCH(Table1[[#This Row],[their_ent_1]],Table1[[#This Row],[my_ent_1]])), 1, 0)</f>
        <v>0</v>
      </c>
      <c r="L4057">
        <f>IF(ISNUMBER(SEARCH(Table1[[#This Row],[their_ent_2]],Table1[[#This Row],[my_ent_2]])), 1, 0)</f>
        <v>0</v>
      </c>
    </row>
    <row r="4058" spans="1:12" hidden="1" x14ac:dyDescent="0.3">
      <c r="A4058" t="s">
        <v>10288</v>
      </c>
      <c r="B4058" t="s">
        <v>10289</v>
      </c>
      <c r="C4058" t="s">
        <v>10290</v>
      </c>
      <c r="D4058" t="s">
        <v>10291</v>
      </c>
      <c r="E4058" t="s">
        <v>10289</v>
      </c>
      <c r="F4058">
        <v>0</v>
      </c>
      <c r="G4058">
        <v>4056</v>
      </c>
      <c r="H4058">
        <f>IF(Table1[[#This Row],[my_ent_1]]=Table1[[#This Row],[their_ent_1]], 1, 0)</f>
        <v>0</v>
      </c>
      <c r="I4058">
        <f>IF(Table1[[#This Row],[my_ent_2]]=Table1[[#This Row],[their_ent_2]], 1, 0)</f>
        <v>0</v>
      </c>
      <c r="J4058">
        <f>IF(Table1[[#This Row],[same_1]]=1 &amp; Table1[[#This Row],[same_2]]=1, 1, 0)</f>
        <v>0</v>
      </c>
      <c r="K4058">
        <f>IF(ISNUMBER(SEARCH(Table1[[#This Row],[their_ent_1]],Table1[[#This Row],[my_ent_1]])), 1, 0)</f>
        <v>0</v>
      </c>
      <c r="L4058">
        <f>IF(ISNUMBER(SEARCH(Table1[[#This Row],[their_ent_2]],Table1[[#This Row],[my_ent_2]])), 1, 0)</f>
        <v>0</v>
      </c>
    </row>
    <row r="4059" spans="1:12" hidden="1" x14ac:dyDescent="0.3">
      <c r="A4059" t="s">
        <v>10292</v>
      </c>
      <c r="B4059" t="s">
        <v>22</v>
      </c>
      <c r="C4059" t="s">
        <v>10293</v>
      </c>
      <c r="D4059" t="s">
        <v>10294</v>
      </c>
      <c r="E4059" t="s">
        <v>205</v>
      </c>
      <c r="F4059">
        <v>0</v>
      </c>
      <c r="G4059">
        <v>4057</v>
      </c>
      <c r="H4059">
        <f>IF(Table1[[#This Row],[my_ent_1]]=Table1[[#This Row],[their_ent_1]], 1, 0)</f>
        <v>0</v>
      </c>
      <c r="I4059">
        <f>IF(Table1[[#This Row],[my_ent_2]]=Table1[[#This Row],[their_ent_2]], 1, 0)</f>
        <v>0</v>
      </c>
      <c r="J4059">
        <f>IF(Table1[[#This Row],[same_1]]=1 &amp; Table1[[#This Row],[same_2]]=1, 1, 0)</f>
        <v>0</v>
      </c>
      <c r="K4059">
        <f>IF(ISNUMBER(SEARCH(Table1[[#This Row],[their_ent_1]],Table1[[#This Row],[my_ent_1]])), 1, 0)</f>
        <v>0</v>
      </c>
      <c r="L4059">
        <f>IF(ISNUMBER(SEARCH(Table1[[#This Row],[their_ent_2]],Table1[[#This Row],[my_ent_2]])), 1, 0)</f>
        <v>0</v>
      </c>
    </row>
    <row r="4060" spans="1:12" hidden="1" x14ac:dyDescent="0.3">
      <c r="A4060" t="s">
        <v>10295</v>
      </c>
      <c r="B4060" t="s">
        <v>103</v>
      </c>
      <c r="C4060" t="s">
        <v>27</v>
      </c>
      <c r="D4060" t="s">
        <v>10296</v>
      </c>
      <c r="E4060" t="s">
        <v>10297</v>
      </c>
      <c r="F4060">
        <v>0</v>
      </c>
      <c r="G4060">
        <v>4058</v>
      </c>
      <c r="H4060">
        <f>IF(Table1[[#This Row],[my_ent_1]]=Table1[[#This Row],[their_ent_1]], 1, 0)</f>
        <v>0</v>
      </c>
      <c r="I4060">
        <f>IF(Table1[[#This Row],[my_ent_2]]=Table1[[#This Row],[their_ent_2]], 1, 0)</f>
        <v>0</v>
      </c>
      <c r="J4060">
        <f>IF(Table1[[#This Row],[same_1]]=1 &amp; Table1[[#This Row],[same_2]]=1, 1, 0)</f>
        <v>0</v>
      </c>
      <c r="K4060">
        <f>IF(ISNUMBER(SEARCH(Table1[[#This Row],[their_ent_1]],Table1[[#This Row],[my_ent_1]])), 1, 0)</f>
        <v>1</v>
      </c>
      <c r="L4060">
        <f>IF(ISNUMBER(SEARCH(Table1[[#This Row],[their_ent_2]],Table1[[#This Row],[my_ent_2]])), 1, 0)</f>
        <v>0</v>
      </c>
    </row>
    <row r="4061" spans="1:12" x14ac:dyDescent="0.3">
      <c r="A4061" t="s">
        <v>10298</v>
      </c>
      <c r="B4061" t="s">
        <v>473</v>
      </c>
      <c r="C4061" t="s">
        <v>473</v>
      </c>
      <c r="D4061" t="s">
        <v>2989</v>
      </c>
      <c r="E4061" t="s">
        <v>1153</v>
      </c>
      <c r="F4061">
        <v>0</v>
      </c>
      <c r="G4061">
        <v>4059</v>
      </c>
      <c r="H4061">
        <f>IF(Table1[[#This Row],[my_ent_1]]=Table1[[#This Row],[their_ent_1]], 1, 0)</f>
        <v>1</v>
      </c>
      <c r="I4061">
        <f>IF(Table1[[#This Row],[my_ent_2]]=Table1[[#This Row],[their_ent_2]], 1, 0)</f>
        <v>0</v>
      </c>
      <c r="J4061">
        <f>IF(Table1[[#This Row],[same_1]]=1 &amp; Table1[[#This Row],[same_2]]=1, 1, 0)</f>
        <v>0</v>
      </c>
      <c r="K4061">
        <f>IF(ISNUMBER(SEARCH(Table1[[#This Row],[their_ent_1]],Table1[[#This Row],[my_ent_1]])), 1, 0)</f>
        <v>1</v>
      </c>
      <c r="L4061">
        <f>IF(ISNUMBER(SEARCH(Table1[[#This Row],[their_ent_2]],Table1[[#This Row],[my_ent_2]])), 1, 0)</f>
        <v>1</v>
      </c>
    </row>
    <row r="4062" spans="1:12" hidden="1" x14ac:dyDescent="0.3">
      <c r="A4062" t="s">
        <v>10299</v>
      </c>
      <c r="B4062" t="s">
        <v>229</v>
      </c>
      <c r="C4062" t="s">
        <v>22</v>
      </c>
      <c r="D4062" t="s">
        <v>10300</v>
      </c>
      <c r="E4062" t="s">
        <v>449</v>
      </c>
      <c r="F4062">
        <v>0</v>
      </c>
      <c r="G4062">
        <v>4060</v>
      </c>
      <c r="H4062">
        <f>IF(Table1[[#This Row],[my_ent_1]]=Table1[[#This Row],[their_ent_1]], 1, 0)</f>
        <v>0</v>
      </c>
      <c r="I4062">
        <f>IF(Table1[[#This Row],[my_ent_2]]=Table1[[#This Row],[their_ent_2]], 1, 0)</f>
        <v>0</v>
      </c>
      <c r="J4062">
        <f>IF(Table1[[#This Row],[same_1]]=1 &amp; Table1[[#This Row],[same_2]]=1, 1, 0)</f>
        <v>0</v>
      </c>
      <c r="K4062">
        <f>IF(ISNUMBER(SEARCH(Table1[[#This Row],[their_ent_1]],Table1[[#This Row],[my_ent_1]])), 1, 0)</f>
        <v>0</v>
      </c>
      <c r="L4062">
        <f>IF(ISNUMBER(SEARCH(Table1[[#This Row],[their_ent_2]],Table1[[#This Row],[my_ent_2]])), 1, 0)</f>
        <v>0</v>
      </c>
    </row>
    <row r="4063" spans="1:12" hidden="1" x14ac:dyDescent="0.3">
      <c r="A4063" t="s">
        <v>10301</v>
      </c>
      <c r="B4063" t="s">
        <v>1114</v>
      </c>
      <c r="C4063" t="s">
        <v>1114</v>
      </c>
      <c r="D4063" t="s">
        <v>190</v>
      </c>
      <c r="E4063" t="s">
        <v>191</v>
      </c>
      <c r="F4063">
        <v>0</v>
      </c>
      <c r="G4063">
        <v>4061</v>
      </c>
      <c r="H4063">
        <f>IF(Table1[[#This Row],[my_ent_1]]=Table1[[#This Row],[their_ent_1]], 1, 0)</f>
        <v>1</v>
      </c>
      <c r="I4063">
        <f>IF(Table1[[#This Row],[my_ent_2]]=Table1[[#This Row],[their_ent_2]], 1, 0)</f>
        <v>0</v>
      </c>
      <c r="J4063">
        <f>IF(Table1[[#This Row],[same_1]]=1 &amp; Table1[[#This Row],[same_2]]=1, 1, 0)</f>
        <v>0</v>
      </c>
      <c r="K4063">
        <f>IF(ISNUMBER(SEARCH(Table1[[#This Row],[their_ent_1]],Table1[[#This Row],[my_ent_1]])), 1, 0)</f>
        <v>1</v>
      </c>
      <c r="L4063">
        <f>IF(ISNUMBER(SEARCH(Table1[[#This Row],[their_ent_2]],Table1[[#This Row],[my_ent_2]])), 1, 0)</f>
        <v>0</v>
      </c>
    </row>
    <row r="4064" spans="1:12" hidden="1" x14ac:dyDescent="0.3">
      <c r="A4064" t="s">
        <v>10302</v>
      </c>
      <c r="B4064" t="s">
        <v>10303</v>
      </c>
      <c r="C4064" t="s">
        <v>4446</v>
      </c>
      <c r="D4064" t="s">
        <v>1392</v>
      </c>
      <c r="E4064" t="s">
        <v>10304</v>
      </c>
      <c r="F4064">
        <v>0</v>
      </c>
      <c r="G4064">
        <v>4062</v>
      </c>
      <c r="H4064">
        <f>IF(Table1[[#This Row],[my_ent_1]]=Table1[[#This Row],[their_ent_1]], 1, 0)</f>
        <v>0</v>
      </c>
      <c r="I4064">
        <f>IF(Table1[[#This Row],[my_ent_2]]=Table1[[#This Row],[their_ent_2]], 1, 0)</f>
        <v>0</v>
      </c>
      <c r="J4064">
        <f>IF(Table1[[#This Row],[same_1]]=1 &amp; Table1[[#This Row],[same_2]]=1, 1, 0)</f>
        <v>0</v>
      </c>
      <c r="K4064">
        <f>IF(ISNUMBER(SEARCH(Table1[[#This Row],[their_ent_1]],Table1[[#This Row],[my_ent_1]])), 1, 0)</f>
        <v>0</v>
      </c>
      <c r="L4064">
        <f>IF(ISNUMBER(SEARCH(Table1[[#This Row],[their_ent_2]],Table1[[#This Row],[my_ent_2]])), 1, 0)</f>
        <v>0</v>
      </c>
    </row>
    <row r="4065" spans="1:12" hidden="1" x14ac:dyDescent="0.3">
      <c r="A4065" t="s">
        <v>10305</v>
      </c>
      <c r="B4065" t="s">
        <v>10306</v>
      </c>
      <c r="C4065" t="s">
        <v>10307</v>
      </c>
      <c r="D4065" t="s">
        <v>10308</v>
      </c>
      <c r="E4065" t="s">
        <v>10309</v>
      </c>
      <c r="F4065">
        <v>0</v>
      </c>
      <c r="G4065">
        <v>4063</v>
      </c>
      <c r="H4065">
        <f>IF(Table1[[#This Row],[my_ent_1]]=Table1[[#This Row],[their_ent_1]], 1, 0)</f>
        <v>0</v>
      </c>
      <c r="I4065">
        <f>IF(Table1[[#This Row],[my_ent_2]]=Table1[[#This Row],[their_ent_2]], 1, 0)</f>
        <v>0</v>
      </c>
      <c r="J4065">
        <f>IF(Table1[[#This Row],[same_1]]=1 &amp; Table1[[#This Row],[same_2]]=1, 1, 0)</f>
        <v>0</v>
      </c>
      <c r="K4065">
        <f>IF(ISNUMBER(SEARCH(Table1[[#This Row],[their_ent_1]],Table1[[#This Row],[my_ent_1]])), 1, 0)</f>
        <v>0</v>
      </c>
      <c r="L4065">
        <f>IF(ISNUMBER(SEARCH(Table1[[#This Row],[their_ent_2]],Table1[[#This Row],[my_ent_2]])), 1, 0)</f>
        <v>0</v>
      </c>
    </row>
    <row r="4066" spans="1:12" x14ac:dyDescent="0.3">
      <c r="A4066" t="s">
        <v>10310</v>
      </c>
      <c r="B4066" t="s">
        <v>10311</v>
      </c>
      <c r="C4066" t="s">
        <v>10312</v>
      </c>
      <c r="D4066" t="s">
        <v>117</v>
      </c>
      <c r="E4066" t="s">
        <v>117</v>
      </c>
      <c r="F4066">
        <v>0</v>
      </c>
      <c r="G4066">
        <v>4064</v>
      </c>
      <c r="H4066">
        <f>IF(Table1[[#This Row],[my_ent_1]]=Table1[[#This Row],[their_ent_1]], 1, 0)</f>
        <v>0</v>
      </c>
      <c r="I4066">
        <f>IF(Table1[[#This Row],[my_ent_2]]=Table1[[#This Row],[their_ent_2]], 1, 0)</f>
        <v>1</v>
      </c>
      <c r="J4066">
        <f>IF(Table1[[#This Row],[same_1]]=1 &amp; Table1[[#This Row],[same_2]]=1, 1, 0)</f>
        <v>0</v>
      </c>
      <c r="K4066">
        <f>IF(ISNUMBER(SEARCH(Table1[[#This Row],[their_ent_1]],Table1[[#This Row],[my_ent_1]])), 1, 0)</f>
        <v>1</v>
      </c>
      <c r="L4066">
        <f>IF(ISNUMBER(SEARCH(Table1[[#This Row],[their_ent_2]],Table1[[#This Row],[my_ent_2]])), 1, 0)</f>
        <v>1</v>
      </c>
    </row>
    <row r="4067" spans="1:12" hidden="1" x14ac:dyDescent="0.3">
      <c r="A4067" t="s">
        <v>10313</v>
      </c>
      <c r="B4067" t="s">
        <v>10314</v>
      </c>
      <c r="C4067" t="s">
        <v>10314</v>
      </c>
      <c r="D4067" t="s">
        <v>143</v>
      </c>
      <c r="E4067" t="s">
        <v>4880</v>
      </c>
      <c r="F4067">
        <v>0</v>
      </c>
      <c r="G4067">
        <v>4065</v>
      </c>
      <c r="H4067">
        <f>IF(Table1[[#This Row],[my_ent_1]]=Table1[[#This Row],[their_ent_1]], 1, 0)</f>
        <v>1</v>
      </c>
      <c r="I4067">
        <f>IF(Table1[[#This Row],[my_ent_2]]=Table1[[#This Row],[their_ent_2]], 1, 0)</f>
        <v>0</v>
      </c>
      <c r="J4067">
        <f>IF(Table1[[#This Row],[same_1]]=1 &amp; Table1[[#This Row],[same_2]]=1, 1, 0)</f>
        <v>0</v>
      </c>
      <c r="K4067">
        <f>IF(ISNUMBER(SEARCH(Table1[[#This Row],[their_ent_1]],Table1[[#This Row],[my_ent_1]])), 1, 0)</f>
        <v>1</v>
      </c>
      <c r="L4067">
        <f>IF(ISNUMBER(SEARCH(Table1[[#This Row],[their_ent_2]],Table1[[#This Row],[my_ent_2]])), 1, 0)</f>
        <v>0</v>
      </c>
    </row>
    <row r="4068" spans="1:12" hidden="1" x14ac:dyDescent="0.3">
      <c r="A4068" t="s">
        <v>10315</v>
      </c>
      <c r="B4068" t="s">
        <v>741</v>
      </c>
      <c r="C4068" t="s">
        <v>1817</v>
      </c>
      <c r="D4068" t="s">
        <v>1817</v>
      </c>
      <c r="E4068" t="s">
        <v>10316</v>
      </c>
      <c r="F4068">
        <v>0</v>
      </c>
      <c r="G4068">
        <v>4066</v>
      </c>
      <c r="H4068">
        <f>IF(Table1[[#This Row],[my_ent_1]]=Table1[[#This Row],[their_ent_1]], 1, 0)</f>
        <v>0</v>
      </c>
      <c r="I4068">
        <f>IF(Table1[[#This Row],[my_ent_2]]=Table1[[#This Row],[their_ent_2]], 1, 0)</f>
        <v>0</v>
      </c>
      <c r="J4068">
        <f>IF(Table1[[#This Row],[same_1]]=1 &amp; Table1[[#This Row],[same_2]]=1, 1, 0)</f>
        <v>0</v>
      </c>
      <c r="K4068">
        <f>IF(ISNUMBER(SEARCH(Table1[[#This Row],[their_ent_1]],Table1[[#This Row],[my_ent_1]])), 1, 0)</f>
        <v>0</v>
      </c>
      <c r="L4068">
        <f>IF(ISNUMBER(SEARCH(Table1[[#This Row],[their_ent_2]],Table1[[#This Row],[my_ent_2]])), 1, 0)</f>
        <v>0</v>
      </c>
    </row>
    <row r="4069" spans="1:12" x14ac:dyDescent="0.3">
      <c r="A4069" t="s">
        <v>10317</v>
      </c>
      <c r="B4069" t="s">
        <v>10318</v>
      </c>
      <c r="C4069" t="s">
        <v>10319</v>
      </c>
      <c r="D4069" t="s">
        <v>10320</v>
      </c>
      <c r="E4069" t="s">
        <v>10320</v>
      </c>
      <c r="F4069">
        <v>0</v>
      </c>
      <c r="G4069">
        <v>4067</v>
      </c>
      <c r="H4069">
        <f>IF(Table1[[#This Row],[my_ent_1]]=Table1[[#This Row],[their_ent_1]], 1, 0)</f>
        <v>0</v>
      </c>
      <c r="I4069">
        <f>IF(Table1[[#This Row],[my_ent_2]]=Table1[[#This Row],[their_ent_2]], 1, 0)</f>
        <v>1</v>
      </c>
      <c r="J4069">
        <f>IF(Table1[[#This Row],[same_1]]=1 &amp; Table1[[#This Row],[same_2]]=1, 1, 0)</f>
        <v>0</v>
      </c>
      <c r="K4069">
        <f>IF(ISNUMBER(SEARCH(Table1[[#This Row],[their_ent_1]],Table1[[#This Row],[my_ent_1]])), 1, 0)</f>
        <v>1</v>
      </c>
      <c r="L4069">
        <f>IF(ISNUMBER(SEARCH(Table1[[#This Row],[their_ent_2]],Table1[[#This Row],[my_ent_2]])), 1, 0)</f>
        <v>1</v>
      </c>
    </row>
    <row r="4070" spans="1:12" hidden="1" x14ac:dyDescent="0.3">
      <c r="A4070" t="s">
        <v>10321</v>
      </c>
      <c r="B4070" t="s">
        <v>10322</v>
      </c>
      <c r="C4070" t="s">
        <v>10322</v>
      </c>
      <c r="D4070" t="s">
        <v>6131</v>
      </c>
      <c r="E4070" t="s">
        <v>10323</v>
      </c>
      <c r="F4070">
        <v>0</v>
      </c>
      <c r="G4070">
        <v>4068</v>
      </c>
      <c r="H4070">
        <f>IF(Table1[[#This Row],[my_ent_1]]=Table1[[#This Row],[their_ent_1]], 1, 0)</f>
        <v>1</v>
      </c>
      <c r="I4070">
        <f>IF(Table1[[#This Row],[my_ent_2]]=Table1[[#This Row],[their_ent_2]], 1, 0)</f>
        <v>0</v>
      </c>
      <c r="J4070">
        <f>IF(Table1[[#This Row],[same_1]]=1 &amp; Table1[[#This Row],[same_2]]=1, 1, 0)</f>
        <v>0</v>
      </c>
      <c r="K4070">
        <f>IF(ISNUMBER(SEARCH(Table1[[#This Row],[their_ent_1]],Table1[[#This Row],[my_ent_1]])), 1, 0)</f>
        <v>1</v>
      </c>
      <c r="L4070">
        <f>IF(ISNUMBER(SEARCH(Table1[[#This Row],[their_ent_2]],Table1[[#This Row],[my_ent_2]])), 1, 0)</f>
        <v>0</v>
      </c>
    </row>
    <row r="4071" spans="1:12" hidden="1" x14ac:dyDescent="0.3">
      <c r="A4071" t="s">
        <v>10324</v>
      </c>
      <c r="B4071" t="s">
        <v>36</v>
      </c>
      <c r="C4071" t="s">
        <v>742</v>
      </c>
      <c r="D4071" t="s">
        <v>208</v>
      </c>
      <c r="E4071" t="s">
        <v>36</v>
      </c>
      <c r="F4071">
        <v>0</v>
      </c>
      <c r="G4071">
        <v>4069</v>
      </c>
      <c r="H4071">
        <f>IF(Table1[[#This Row],[my_ent_1]]=Table1[[#This Row],[their_ent_1]], 1, 0)</f>
        <v>0</v>
      </c>
      <c r="I4071">
        <f>IF(Table1[[#This Row],[my_ent_2]]=Table1[[#This Row],[their_ent_2]], 1, 0)</f>
        <v>0</v>
      </c>
      <c r="J4071">
        <f>IF(Table1[[#This Row],[same_1]]=1 &amp; Table1[[#This Row],[same_2]]=1, 1, 0)</f>
        <v>0</v>
      </c>
      <c r="K4071">
        <f>IF(ISNUMBER(SEARCH(Table1[[#This Row],[their_ent_1]],Table1[[#This Row],[my_ent_1]])), 1, 0)</f>
        <v>0</v>
      </c>
      <c r="L4071">
        <f>IF(ISNUMBER(SEARCH(Table1[[#This Row],[their_ent_2]],Table1[[#This Row],[my_ent_2]])), 1, 0)</f>
        <v>0</v>
      </c>
    </row>
    <row r="4072" spans="1:12" hidden="1" x14ac:dyDescent="0.3">
      <c r="A4072" t="s">
        <v>10325</v>
      </c>
      <c r="B4072" t="s">
        <v>10326</v>
      </c>
      <c r="C4072" t="s">
        <v>10327</v>
      </c>
      <c r="D4072" t="s">
        <v>10328</v>
      </c>
      <c r="E4072" t="s">
        <v>10329</v>
      </c>
      <c r="F4072">
        <v>0</v>
      </c>
      <c r="G4072">
        <v>4070</v>
      </c>
      <c r="H4072">
        <f>IF(Table1[[#This Row],[my_ent_1]]=Table1[[#This Row],[their_ent_1]], 1, 0)</f>
        <v>0</v>
      </c>
      <c r="I4072">
        <f>IF(Table1[[#This Row],[my_ent_2]]=Table1[[#This Row],[their_ent_2]], 1, 0)</f>
        <v>0</v>
      </c>
      <c r="J4072">
        <f>IF(Table1[[#This Row],[same_1]]=1 &amp; Table1[[#This Row],[same_2]]=1, 1, 0)</f>
        <v>0</v>
      </c>
      <c r="K4072">
        <f>IF(ISNUMBER(SEARCH(Table1[[#This Row],[their_ent_1]],Table1[[#This Row],[my_ent_1]])), 1, 0)</f>
        <v>0</v>
      </c>
      <c r="L4072">
        <f>IF(ISNUMBER(SEARCH(Table1[[#This Row],[their_ent_2]],Table1[[#This Row],[my_ent_2]])), 1, 0)</f>
        <v>0</v>
      </c>
    </row>
    <row r="4073" spans="1:12" hidden="1" x14ac:dyDescent="0.3">
      <c r="A4073" t="s">
        <v>10330</v>
      </c>
      <c r="B4073" t="s">
        <v>10331</v>
      </c>
      <c r="C4073" t="s">
        <v>287</v>
      </c>
      <c r="D4073" t="s">
        <v>1830</v>
      </c>
      <c r="E4073" t="s">
        <v>10331</v>
      </c>
      <c r="F4073">
        <v>0</v>
      </c>
      <c r="G4073">
        <v>4071</v>
      </c>
      <c r="H4073">
        <f>IF(Table1[[#This Row],[my_ent_1]]=Table1[[#This Row],[their_ent_1]], 1, 0)</f>
        <v>0</v>
      </c>
      <c r="I4073">
        <f>IF(Table1[[#This Row],[my_ent_2]]=Table1[[#This Row],[their_ent_2]], 1, 0)</f>
        <v>0</v>
      </c>
      <c r="J4073">
        <f>IF(Table1[[#This Row],[same_1]]=1 &amp; Table1[[#This Row],[same_2]]=1, 1, 0)</f>
        <v>0</v>
      </c>
      <c r="K4073">
        <f>IF(ISNUMBER(SEARCH(Table1[[#This Row],[their_ent_1]],Table1[[#This Row],[my_ent_1]])), 1, 0)</f>
        <v>0</v>
      </c>
      <c r="L4073">
        <f>IF(ISNUMBER(SEARCH(Table1[[#This Row],[their_ent_2]],Table1[[#This Row],[my_ent_2]])), 1, 0)</f>
        <v>0</v>
      </c>
    </row>
    <row r="4074" spans="1:12" hidden="1" x14ac:dyDescent="0.3">
      <c r="A4074" t="s">
        <v>10332</v>
      </c>
      <c r="B4074" t="s">
        <v>5045</v>
      </c>
      <c r="C4074" t="s">
        <v>3156</v>
      </c>
      <c r="D4074" t="s">
        <v>1933</v>
      </c>
      <c r="E4074" t="s">
        <v>1933</v>
      </c>
      <c r="F4074">
        <v>0</v>
      </c>
      <c r="G4074">
        <v>4072</v>
      </c>
      <c r="H4074">
        <f>IF(Table1[[#This Row],[my_ent_1]]=Table1[[#This Row],[their_ent_1]], 1, 0)</f>
        <v>0</v>
      </c>
      <c r="I4074">
        <f>IF(Table1[[#This Row],[my_ent_2]]=Table1[[#This Row],[their_ent_2]], 1, 0)</f>
        <v>1</v>
      </c>
      <c r="J4074">
        <f>IF(Table1[[#This Row],[same_1]]=1 &amp; Table1[[#This Row],[same_2]]=1, 1, 0)</f>
        <v>0</v>
      </c>
      <c r="K4074">
        <f>IF(ISNUMBER(SEARCH(Table1[[#This Row],[their_ent_1]],Table1[[#This Row],[my_ent_1]])), 1, 0)</f>
        <v>0</v>
      </c>
      <c r="L4074">
        <f>IF(ISNUMBER(SEARCH(Table1[[#This Row],[their_ent_2]],Table1[[#This Row],[my_ent_2]])), 1, 0)</f>
        <v>1</v>
      </c>
    </row>
    <row r="4075" spans="1:12" hidden="1" x14ac:dyDescent="0.3">
      <c r="A4075" t="s">
        <v>10333</v>
      </c>
      <c r="B4075" t="s">
        <v>10334</v>
      </c>
      <c r="C4075" t="s">
        <v>2030</v>
      </c>
      <c r="D4075" t="s">
        <v>2027</v>
      </c>
      <c r="E4075" t="s">
        <v>10335</v>
      </c>
      <c r="F4075">
        <v>0</v>
      </c>
      <c r="G4075">
        <v>4073</v>
      </c>
      <c r="H4075">
        <f>IF(Table1[[#This Row],[my_ent_1]]=Table1[[#This Row],[their_ent_1]], 1, 0)</f>
        <v>0</v>
      </c>
      <c r="I4075">
        <f>IF(Table1[[#This Row],[my_ent_2]]=Table1[[#This Row],[their_ent_2]], 1, 0)</f>
        <v>0</v>
      </c>
      <c r="J4075">
        <f>IF(Table1[[#This Row],[same_1]]=1 &amp; Table1[[#This Row],[same_2]]=1, 1, 0)</f>
        <v>0</v>
      </c>
      <c r="K4075">
        <f>IF(ISNUMBER(SEARCH(Table1[[#This Row],[their_ent_1]],Table1[[#This Row],[my_ent_1]])), 1, 0)</f>
        <v>0</v>
      </c>
      <c r="L4075">
        <f>IF(ISNUMBER(SEARCH(Table1[[#This Row],[their_ent_2]],Table1[[#This Row],[my_ent_2]])), 1, 0)</f>
        <v>0</v>
      </c>
    </row>
    <row r="4076" spans="1:12" hidden="1" x14ac:dyDescent="0.3">
      <c r="A4076" t="s">
        <v>10336</v>
      </c>
      <c r="B4076" t="s">
        <v>10337</v>
      </c>
      <c r="C4076" t="s">
        <v>975</v>
      </c>
      <c r="D4076" t="s">
        <v>975</v>
      </c>
      <c r="E4076" t="s">
        <v>36</v>
      </c>
      <c r="F4076">
        <v>0</v>
      </c>
      <c r="G4076">
        <v>4074</v>
      </c>
      <c r="H4076">
        <f>IF(Table1[[#This Row],[my_ent_1]]=Table1[[#This Row],[their_ent_1]], 1, 0)</f>
        <v>0</v>
      </c>
      <c r="I4076">
        <f>IF(Table1[[#This Row],[my_ent_2]]=Table1[[#This Row],[their_ent_2]], 1, 0)</f>
        <v>0</v>
      </c>
      <c r="J4076">
        <f>IF(Table1[[#This Row],[same_1]]=1 &amp; Table1[[#This Row],[same_2]]=1, 1, 0)</f>
        <v>0</v>
      </c>
      <c r="K4076">
        <f>IF(ISNUMBER(SEARCH(Table1[[#This Row],[their_ent_1]],Table1[[#This Row],[my_ent_1]])), 1, 0)</f>
        <v>0</v>
      </c>
      <c r="L4076">
        <f>IF(ISNUMBER(SEARCH(Table1[[#This Row],[their_ent_2]],Table1[[#This Row],[my_ent_2]])), 1, 0)</f>
        <v>0</v>
      </c>
    </row>
    <row r="4077" spans="1:12" hidden="1" x14ac:dyDescent="0.3">
      <c r="A4077" t="s">
        <v>10338</v>
      </c>
      <c r="B4077" t="s">
        <v>1236</v>
      </c>
      <c r="C4077" t="s">
        <v>1236</v>
      </c>
      <c r="D4077" t="s">
        <v>143</v>
      </c>
      <c r="E4077" t="s">
        <v>539</v>
      </c>
      <c r="F4077">
        <v>0</v>
      </c>
      <c r="G4077">
        <v>4075</v>
      </c>
      <c r="H4077">
        <f>IF(Table1[[#This Row],[my_ent_1]]=Table1[[#This Row],[their_ent_1]], 1, 0)</f>
        <v>1</v>
      </c>
      <c r="I4077">
        <f>IF(Table1[[#This Row],[my_ent_2]]=Table1[[#This Row],[their_ent_2]], 1, 0)</f>
        <v>0</v>
      </c>
      <c r="J4077">
        <f>IF(Table1[[#This Row],[same_1]]=1 &amp; Table1[[#This Row],[same_2]]=1, 1, 0)</f>
        <v>0</v>
      </c>
      <c r="K4077">
        <f>IF(ISNUMBER(SEARCH(Table1[[#This Row],[their_ent_1]],Table1[[#This Row],[my_ent_1]])), 1, 0)</f>
        <v>1</v>
      </c>
      <c r="L4077">
        <f>IF(ISNUMBER(SEARCH(Table1[[#This Row],[their_ent_2]],Table1[[#This Row],[my_ent_2]])), 1, 0)</f>
        <v>0</v>
      </c>
    </row>
    <row r="4078" spans="1:12" hidden="1" x14ac:dyDescent="0.3">
      <c r="A4078" t="s">
        <v>10339</v>
      </c>
      <c r="B4078" t="s">
        <v>10340</v>
      </c>
      <c r="C4078" t="s">
        <v>10341</v>
      </c>
      <c r="D4078" t="s">
        <v>10342</v>
      </c>
      <c r="E4078" t="s">
        <v>10343</v>
      </c>
      <c r="F4078">
        <v>0</v>
      </c>
      <c r="G4078">
        <v>4076</v>
      </c>
      <c r="H4078">
        <f>IF(Table1[[#This Row],[my_ent_1]]=Table1[[#This Row],[their_ent_1]], 1, 0)</f>
        <v>0</v>
      </c>
      <c r="I4078">
        <f>IF(Table1[[#This Row],[my_ent_2]]=Table1[[#This Row],[their_ent_2]], 1, 0)</f>
        <v>0</v>
      </c>
      <c r="J4078">
        <f>IF(Table1[[#This Row],[same_1]]=1 &amp; Table1[[#This Row],[same_2]]=1, 1, 0)</f>
        <v>0</v>
      </c>
      <c r="K4078">
        <f>IF(ISNUMBER(SEARCH(Table1[[#This Row],[their_ent_1]],Table1[[#This Row],[my_ent_1]])), 1, 0)</f>
        <v>0</v>
      </c>
      <c r="L4078">
        <f>IF(ISNUMBER(SEARCH(Table1[[#This Row],[their_ent_2]],Table1[[#This Row],[my_ent_2]])), 1, 0)</f>
        <v>0</v>
      </c>
    </row>
    <row r="4079" spans="1:12" hidden="1" x14ac:dyDescent="0.3">
      <c r="A4079" t="s">
        <v>10344</v>
      </c>
      <c r="B4079" t="s">
        <v>569</v>
      </c>
      <c r="C4079" t="s">
        <v>10345</v>
      </c>
      <c r="D4079" t="s">
        <v>388</v>
      </c>
      <c r="E4079" t="s">
        <v>10346</v>
      </c>
      <c r="F4079">
        <v>0</v>
      </c>
      <c r="G4079">
        <v>4077</v>
      </c>
      <c r="H4079">
        <f>IF(Table1[[#This Row],[my_ent_1]]=Table1[[#This Row],[their_ent_1]], 1, 0)</f>
        <v>0</v>
      </c>
      <c r="I4079">
        <f>IF(Table1[[#This Row],[my_ent_2]]=Table1[[#This Row],[their_ent_2]], 1, 0)</f>
        <v>0</v>
      </c>
      <c r="J4079">
        <f>IF(Table1[[#This Row],[same_1]]=1 &amp; Table1[[#This Row],[same_2]]=1, 1, 0)</f>
        <v>0</v>
      </c>
      <c r="K4079">
        <f>IF(ISNUMBER(SEARCH(Table1[[#This Row],[their_ent_1]],Table1[[#This Row],[my_ent_1]])), 1, 0)</f>
        <v>0</v>
      </c>
      <c r="L4079">
        <f>IF(ISNUMBER(SEARCH(Table1[[#This Row],[their_ent_2]],Table1[[#This Row],[my_ent_2]])), 1, 0)</f>
        <v>0</v>
      </c>
    </row>
    <row r="4080" spans="1:12" hidden="1" x14ac:dyDescent="0.3">
      <c r="A4080" t="s">
        <v>10347</v>
      </c>
      <c r="B4080" t="s">
        <v>10348</v>
      </c>
      <c r="C4080" t="s">
        <v>10349</v>
      </c>
      <c r="D4080" t="s">
        <v>10350</v>
      </c>
      <c r="E4080" t="s">
        <v>623</v>
      </c>
      <c r="F4080">
        <v>0</v>
      </c>
      <c r="G4080">
        <v>4078</v>
      </c>
      <c r="H4080">
        <f>IF(Table1[[#This Row],[my_ent_1]]=Table1[[#This Row],[their_ent_1]], 1, 0)</f>
        <v>0</v>
      </c>
      <c r="I4080">
        <f>IF(Table1[[#This Row],[my_ent_2]]=Table1[[#This Row],[their_ent_2]], 1, 0)</f>
        <v>0</v>
      </c>
      <c r="J4080">
        <f>IF(Table1[[#This Row],[same_1]]=1 &amp; Table1[[#This Row],[same_2]]=1, 1, 0)</f>
        <v>0</v>
      </c>
      <c r="K4080">
        <f>IF(ISNUMBER(SEARCH(Table1[[#This Row],[their_ent_1]],Table1[[#This Row],[my_ent_1]])), 1, 0)</f>
        <v>1</v>
      </c>
      <c r="L4080">
        <f>IF(ISNUMBER(SEARCH(Table1[[#This Row],[their_ent_2]],Table1[[#This Row],[my_ent_2]])), 1, 0)</f>
        <v>0</v>
      </c>
    </row>
    <row r="4081" spans="1:12" hidden="1" x14ac:dyDescent="0.3">
      <c r="A4081" t="s">
        <v>10351</v>
      </c>
      <c r="B4081" t="s">
        <v>1311</v>
      </c>
      <c r="C4081" t="s">
        <v>10352</v>
      </c>
      <c r="D4081" t="s">
        <v>10353</v>
      </c>
      <c r="E4081" t="s">
        <v>780</v>
      </c>
      <c r="F4081">
        <v>0</v>
      </c>
      <c r="G4081">
        <v>4079</v>
      </c>
      <c r="H4081">
        <f>IF(Table1[[#This Row],[my_ent_1]]=Table1[[#This Row],[their_ent_1]], 1, 0)</f>
        <v>0</v>
      </c>
      <c r="I4081">
        <f>IF(Table1[[#This Row],[my_ent_2]]=Table1[[#This Row],[their_ent_2]], 1, 0)</f>
        <v>0</v>
      </c>
      <c r="J4081">
        <f>IF(Table1[[#This Row],[same_1]]=1 &amp; Table1[[#This Row],[same_2]]=1, 1, 0)</f>
        <v>0</v>
      </c>
      <c r="K4081">
        <f>IF(ISNUMBER(SEARCH(Table1[[#This Row],[their_ent_1]],Table1[[#This Row],[my_ent_1]])), 1, 0)</f>
        <v>0</v>
      </c>
      <c r="L4081">
        <f>IF(ISNUMBER(SEARCH(Table1[[#This Row],[their_ent_2]],Table1[[#This Row],[my_ent_2]])), 1, 0)</f>
        <v>0</v>
      </c>
    </row>
    <row r="4082" spans="1:12" hidden="1" x14ac:dyDescent="0.3">
      <c r="A4082" t="s">
        <v>10354</v>
      </c>
      <c r="B4082" t="s">
        <v>254</v>
      </c>
      <c r="C4082" t="s">
        <v>1089</v>
      </c>
      <c r="D4082" t="s">
        <v>10355</v>
      </c>
      <c r="E4082" t="s">
        <v>10356</v>
      </c>
      <c r="F4082">
        <v>0</v>
      </c>
      <c r="G4082">
        <v>4080</v>
      </c>
      <c r="H4082">
        <f>IF(Table1[[#This Row],[my_ent_1]]=Table1[[#This Row],[their_ent_1]], 1, 0)</f>
        <v>0</v>
      </c>
      <c r="I4082">
        <f>IF(Table1[[#This Row],[my_ent_2]]=Table1[[#This Row],[their_ent_2]], 1, 0)</f>
        <v>0</v>
      </c>
      <c r="J4082">
        <f>IF(Table1[[#This Row],[same_1]]=1 &amp; Table1[[#This Row],[same_2]]=1, 1, 0)</f>
        <v>0</v>
      </c>
      <c r="K4082">
        <f>IF(ISNUMBER(SEARCH(Table1[[#This Row],[their_ent_1]],Table1[[#This Row],[my_ent_1]])), 1, 0)</f>
        <v>0</v>
      </c>
      <c r="L4082">
        <f>IF(ISNUMBER(SEARCH(Table1[[#This Row],[their_ent_2]],Table1[[#This Row],[my_ent_2]])), 1, 0)</f>
        <v>0</v>
      </c>
    </row>
    <row r="4083" spans="1:12" hidden="1" x14ac:dyDescent="0.3">
      <c r="A4083" t="s">
        <v>10357</v>
      </c>
      <c r="B4083" t="s">
        <v>12</v>
      </c>
      <c r="C4083" t="s">
        <v>10358</v>
      </c>
      <c r="D4083" t="s">
        <v>2393</v>
      </c>
      <c r="E4083" t="s">
        <v>2393</v>
      </c>
      <c r="F4083">
        <v>0</v>
      </c>
      <c r="G4083">
        <v>4081</v>
      </c>
      <c r="H4083">
        <f>IF(Table1[[#This Row],[my_ent_1]]=Table1[[#This Row],[their_ent_1]], 1, 0)</f>
        <v>0</v>
      </c>
      <c r="I4083">
        <f>IF(Table1[[#This Row],[my_ent_2]]=Table1[[#This Row],[their_ent_2]], 1, 0)</f>
        <v>1</v>
      </c>
      <c r="J4083">
        <f>IF(Table1[[#This Row],[same_1]]=1 &amp; Table1[[#This Row],[same_2]]=1, 1, 0)</f>
        <v>0</v>
      </c>
      <c r="K4083">
        <f>IF(ISNUMBER(SEARCH(Table1[[#This Row],[their_ent_1]],Table1[[#This Row],[my_ent_1]])), 1, 0)</f>
        <v>0</v>
      </c>
      <c r="L4083">
        <f>IF(ISNUMBER(SEARCH(Table1[[#This Row],[their_ent_2]],Table1[[#This Row],[my_ent_2]])), 1, 0)</f>
        <v>1</v>
      </c>
    </row>
    <row r="4084" spans="1:12" hidden="1" x14ac:dyDescent="0.3">
      <c r="A4084" t="s">
        <v>10359</v>
      </c>
      <c r="B4084" t="s">
        <v>10360</v>
      </c>
      <c r="C4084" t="s">
        <v>1031</v>
      </c>
      <c r="D4084" t="s">
        <v>5405</v>
      </c>
      <c r="E4084" t="s">
        <v>10360</v>
      </c>
      <c r="F4084">
        <v>0</v>
      </c>
      <c r="G4084">
        <v>4082</v>
      </c>
      <c r="H4084">
        <f>IF(Table1[[#This Row],[my_ent_1]]=Table1[[#This Row],[their_ent_1]], 1, 0)</f>
        <v>0</v>
      </c>
      <c r="I4084">
        <f>IF(Table1[[#This Row],[my_ent_2]]=Table1[[#This Row],[their_ent_2]], 1, 0)</f>
        <v>0</v>
      </c>
      <c r="J4084">
        <f>IF(Table1[[#This Row],[same_1]]=1 &amp; Table1[[#This Row],[same_2]]=1, 1, 0)</f>
        <v>0</v>
      </c>
      <c r="K4084">
        <f>IF(ISNUMBER(SEARCH(Table1[[#This Row],[their_ent_1]],Table1[[#This Row],[my_ent_1]])), 1, 0)</f>
        <v>0</v>
      </c>
      <c r="L4084">
        <f>IF(ISNUMBER(SEARCH(Table1[[#This Row],[their_ent_2]],Table1[[#This Row],[my_ent_2]])), 1, 0)</f>
        <v>0</v>
      </c>
    </row>
    <row r="4085" spans="1:12" hidden="1" x14ac:dyDescent="0.3">
      <c r="A4085" t="s">
        <v>10361</v>
      </c>
      <c r="B4085" t="s">
        <v>412</v>
      </c>
      <c r="C4085" t="s">
        <v>10362</v>
      </c>
      <c r="D4085" t="s">
        <v>10363</v>
      </c>
      <c r="E4085" t="s">
        <v>10363</v>
      </c>
      <c r="F4085">
        <v>0</v>
      </c>
      <c r="G4085">
        <v>4083</v>
      </c>
      <c r="H4085">
        <f>IF(Table1[[#This Row],[my_ent_1]]=Table1[[#This Row],[their_ent_1]], 1, 0)</f>
        <v>0</v>
      </c>
      <c r="I4085">
        <f>IF(Table1[[#This Row],[my_ent_2]]=Table1[[#This Row],[their_ent_2]], 1, 0)</f>
        <v>1</v>
      </c>
      <c r="J4085">
        <f>IF(Table1[[#This Row],[same_1]]=1 &amp; Table1[[#This Row],[same_2]]=1, 1, 0)</f>
        <v>0</v>
      </c>
      <c r="K4085">
        <f>IF(ISNUMBER(SEARCH(Table1[[#This Row],[their_ent_1]],Table1[[#This Row],[my_ent_1]])), 1, 0)</f>
        <v>0</v>
      </c>
      <c r="L4085">
        <f>IF(ISNUMBER(SEARCH(Table1[[#This Row],[their_ent_2]],Table1[[#This Row],[my_ent_2]])), 1, 0)</f>
        <v>1</v>
      </c>
    </row>
    <row r="4086" spans="1:12" hidden="1" x14ac:dyDescent="0.3">
      <c r="A4086" t="s">
        <v>10364</v>
      </c>
      <c r="B4086" t="s">
        <v>469</v>
      </c>
      <c r="C4086" t="s">
        <v>5833</v>
      </c>
      <c r="D4086" t="s">
        <v>273</v>
      </c>
      <c r="E4086" t="s">
        <v>273</v>
      </c>
      <c r="F4086">
        <v>0</v>
      </c>
      <c r="G4086">
        <v>4084</v>
      </c>
      <c r="H4086">
        <f>IF(Table1[[#This Row],[my_ent_1]]=Table1[[#This Row],[their_ent_1]], 1, 0)</f>
        <v>0</v>
      </c>
      <c r="I4086">
        <f>IF(Table1[[#This Row],[my_ent_2]]=Table1[[#This Row],[their_ent_2]], 1, 0)</f>
        <v>1</v>
      </c>
      <c r="J4086">
        <f>IF(Table1[[#This Row],[same_1]]=1 &amp; Table1[[#This Row],[same_2]]=1, 1, 0)</f>
        <v>0</v>
      </c>
      <c r="K4086">
        <f>IF(ISNUMBER(SEARCH(Table1[[#This Row],[their_ent_1]],Table1[[#This Row],[my_ent_1]])), 1, 0)</f>
        <v>0</v>
      </c>
      <c r="L4086">
        <f>IF(ISNUMBER(SEARCH(Table1[[#This Row],[their_ent_2]],Table1[[#This Row],[my_ent_2]])), 1, 0)</f>
        <v>1</v>
      </c>
    </row>
    <row r="4087" spans="1:12" x14ac:dyDescent="0.3">
      <c r="A4087" t="s">
        <v>10365</v>
      </c>
      <c r="B4087" t="s">
        <v>57</v>
      </c>
      <c r="C4087" t="s">
        <v>36</v>
      </c>
      <c r="D4087" t="s">
        <v>491</v>
      </c>
      <c r="E4087" t="s">
        <v>491</v>
      </c>
      <c r="F4087">
        <v>0</v>
      </c>
      <c r="G4087">
        <v>4085</v>
      </c>
      <c r="H4087">
        <f>IF(Table1[[#This Row],[my_ent_1]]=Table1[[#This Row],[their_ent_1]], 1, 0)</f>
        <v>0</v>
      </c>
      <c r="I4087">
        <f>IF(Table1[[#This Row],[my_ent_2]]=Table1[[#This Row],[their_ent_2]], 1, 0)</f>
        <v>1</v>
      </c>
      <c r="J4087">
        <f>IF(Table1[[#This Row],[same_1]]=1 &amp; Table1[[#This Row],[same_2]]=1, 1, 0)</f>
        <v>0</v>
      </c>
      <c r="K4087">
        <f>IF(ISNUMBER(SEARCH(Table1[[#This Row],[their_ent_1]],Table1[[#This Row],[my_ent_1]])), 1, 0)</f>
        <v>1</v>
      </c>
      <c r="L4087">
        <f>IF(ISNUMBER(SEARCH(Table1[[#This Row],[their_ent_2]],Table1[[#This Row],[my_ent_2]])), 1, 0)</f>
        <v>1</v>
      </c>
    </row>
    <row r="4088" spans="1:12" hidden="1" x14ac:dyDescent="0.3">
      <c r="A4088" t="s">
        <v>10366</v>
      </c>
      <c r="B4088" t="s">
        <v>143</v>
      </c>
      <c r="C4088" t="s">
        <v>5128</v>
      </c>
      <c r="D4088" t="s">
        <v>143</v>
      </c>
      <c r="E4088" t="s">
        <v>10367</v>
      </c>
      <c r="F4088">
        <v>0</v>
      </c>
      <c r="G4088">
        <v>4086</v>
      </c>
      <c r="H4088">
        <f>IF(Table1[[#This Row],[my_ent_1]]=Table1[[#This Row],[their_ent_1]], 1, 0)</f>
        <v>0</v>
      </c>
      <c r="I4088">
        <f>IF(Table1[[#This Row],[my_ent_2]]=Table1[[#This Row],[their_ent_2]], 1, 0)</f>
        <v>0</v>
      </c>
      <c r="J4088">
        <f>IF(Table1[[#This Row],[same_1]]=1 &amp; Table1[[#This Row],[same_2]]=1, 1, 0)</f>
        <v>0</v>
      </c>
      <c r="K4088">
        <f>IF(ISNUMBER(SEARCH(Table1[[#This Row],[their_ent_1]],Table1[[#This Row],[my_ent_1]])), 1, 0)</f>
        <v>0</v>
      </c>
      <c r="L4088">
        <f>IF(ISNUMBER(SEARCH(Table1[[#This Row],[their_ent_2]],Table1[[#This Row],[my_ent_2]])), 1, 0)</f>
        <v>0</v>
      </c>
    </row>
    <row r="4089" spans="1:12" x14ac:dyDescent="0.3">
      <c r="A4089" t="s">
        <v>10368</v>
      </c>
      <c r="B4089" t="s">
        <v>10369</v>
      </c>
      <c r="C4089" t="s">
        <v>10370</v>
      </c>
      <c r="D4089" t="s">
        <v>10371</v>
      </c>
      <c r="E4089" t="s">
        <v>10372</v>
      </c>
      <c r="F4089">
        <v>0</v>
      </c>
      <c r="G4089">
        <v>4087</v>
      </c>
      <c r="H4089">
        <f>IF(Table1[[#This Row],[my_ent_1]]=Table1[[#This Row],[their_ent_1]], 1, 0)</f>
        <v>0</v>
      </c>
      <c r="I4089">
        <f>IF(Table1[[#This Row],[my_ent_2]]=Table1[[#This Row],[their_ent_2]], 1, 0)</f>
        <v>0</v>
      </c>
      <c r="J4089">
        <f>IF(Table1[[#This Row],[same_1]]=1 &amp; Table1[[#This Row],[same_2]]=1, 1, 0)</f>
        <v>0</v>
      </c>
      <c r="K4089">
        <f>IF(ISNUMBER(SEARCH(Table1[[#This Row],[their_ent_1]],Table1[[#This Row],[my_ent_1]])), 1, 0)</f>
        <v>1</v>
      </c>
      <c r="L4089">
        <f>IF(ISNUMBER(SEARCH(Table1[[#This Row],[their_ent_2]],Table1[[#This Row],[my_ent_2]])), 1, 0)</f>
        <v>1</v>
      </c>
    </row>
    <row r="4090" spans="1:12" hidden="1" x14ac:dyDescent="0.3">
      <c r="A4090" t="s">
        <v>3443</v>
      </c>
      <c r="B4090" t="s">
        <v>801</v>
      </c>
      <c r="C4090" t="s">
        <v>801</v>
      </c>
      <c r="D4090" t="s">
        <v>356</v>
      </c>
      <c r="E4090" t="s">
        <v>18</v>
      </c>
      <c r="F4090">
        <v>0</v>
      </c>
      <c r="G4090">
        <v>4088</v>
      </c>
      <c r="H4090">
        <f>IF(Table1[[#This Row],[my_ent_1]]=Table1[[#This Row],[their_ent_1]], 1, 0)</f>
        <v>1</v>
      </c>
      <c r="I4090">
        <f>IF(Table1[[#This Row],[my_ent_2]]=Table1[[#This Row],[their_ent_2]], 1, 0)</f>
        <v>0</v>
      </c>
      <c r="J4090">
        <f>IF(Table1[[#This Row],[same_1]]=1 &amp; Table1[[#This Row],[same_2]]=1, 1, 0)</f>
        <v>0</v>
      </c>
      <c r="K4090">
        <f>IF(ISNUMBER(SEARCH(Table1[[#This Row],[their_ent_1]],Table1[[#This Row],[my_ent_1]])), 1, 0)</f>
        <v>1</v>
      </c>
      <c r="L4090">
        <f>IF(ISNUMBER(SEARCH(Table1[[#This Row],[their_ent_2]],Table1[[#This Row],[my_ent_2]])), 1, 0)</f>
        <v>0</v>
      </c>
    </row>
    <row r="4091" spans="1:12" hidden="1" x14ac:dyDescent="0.3">
      <c r="A4091" t="s">
        <v>10373</v>
      </c>
      <c r="B4091" t="s">
        <v>10374</v>
      </c>
      <c r="C4091" t="s">
        <v>10374</v>
      </c>
      <c r="D4091" t="s">
        <v>10375</v>
      </c>
      <c r="E4091" t="s">
        <v>1659</v>
      </c>
      <c r="F4091">
        <v>0</v>
      </c>
      <c r="G4091">
        <v>4089</v>
      </c>
      <c r="H4091">
        <f>IF(Table1[[#This Row],[my_ent_1]]=Table1[[#This Row],[their_ent_1]], 1, 0)</f>
        <v>1</v>
      </c>
      <c r="I4091">
        <f>IF(Table1[[#This Row],[my_ent_2]]=Table1[[#This Row],[their_ent_2]], 1, 0)</f>
        <v>0</v>
      </c>
      <c r="J4091">
        <f>IF(Table1[[#This Row],[same_1]]=1 &amp; Table1[[#This Row],[same_2]]=1, 1, 0)</f>
        <v>0</v>
      </c>
      <c r="K4091">
        <f>IF(ISNUMBER(SEARCH(Table1[[#This Row],[their_ent_1]],Table1[[#This Row],[my_ent_1]])), 1, 0)</f>
        <v>1</v>
      </c>
      <c r="L4091">
        <f>IF(ISNUMBER(SEARCH(Table1[[#This Row],[their_ent_2]],Table1[[#This Row],[my_ent_2]])), 1, 0)</f>
        <v>0</v>
      </c>
    </row>
    <row r="4092" spans="1:12" x14ac:dyDescent="0.3">
      <c r="A4092" t="s">
        <v>10376</v>
      </c>
      <c r="B4092" t="s">
        <v>9</v>
      </c>
      <c r="C4092" t="s">
        <v>10</v>
      </c>
      <c r="D4092" t="s">
        <v>10377</v>
      </c>
      <c r="E4092" t="s">
        <v>10378</v>
      </c>
      <c r="F4092">
        <v>0</v>
      </c>
      <c r="G4092">
        <v>4090</v>
      </c>
      <c r="H4092">
        <f>IF(Table1[[#This Row],[my_ent_1]]=Table1[[#This Row],[their_ent_1]], 1, 0)</f>
        <v>0</v>
      </c>
      <c r="I4092">
        <f>IF(Table1[[#This Row],[my_ent_2]]=Table1[[#This Row],[their_ent_2]], 1, 0)</f>
        <v>0</v>
      </c>
      <c r="J4092">
        <f>IF(Table1[[#This Row],[same_1]]=1 &amp; Table1[[#This Row],[same_2]]=1, 1, 0)</f>
        <v>0</v>
      </c>
      <c r="K4092">
        <f>IF(ISNUMBER(SEARCH(Table1[[#This Row],[their_ent_1]],Table1[[#This Row],[my_ent_1]])), 1, 0)</f>
        <v>1</v>
      </c>
      <c r="L4092">
        <f>IF(ISNUMBER(SEARCH(Table1[[#This Row],[their_ent_2]],Table1[[#This Row],[my_ent_2]])), 1, 0)</f>
        <v>1</v>
      </c>
    </row>
    <row r="4093" spans="1:12" hidden="1" x14ac:dyDescent="0.3">
      <c r="A4093" t="s">
        <v>10379</v>
      </c>
      <c r="B4093" t="s">
        <v>10380</v>
      </c>
      <c r="C4093" t="s">
        <v>10381</v>
      </c>
      <c r="D4093" t="s">
        <v>10382</v>
      </c>
      <c r="E4093" t="s">
        <v>4294</v>
      </c>
      <c r="F4093">
        <v>0</v>
      </c>
      <c r="G4093">
        <v>4091</v>
      </c>
      <c r="H4093">
        <f>IF(Table1[[#This Row],[my_ent_1]]=Table1[[#This Row],[their_ent_1]], 1, 0)</f>
        <v>0</v>
      </c>
      <c r="I4093">
        <f>IF(Table1[[#This Row],[my_ent_2]]=Table1[[#This Row],[their_ent_2]], 1, 0)</f>
        <v>0</v>
      </c>
      <c r="J4093">
        <f>IF(Table1[[#This Row],[same_1]]=1 &amp; Table1[[#This Row],[same_2]]=1, 1, 0)</f>
        <v>0</v>
      </c>
      <c r="K4093">
        <f>IF(ISNUMBER(SEARCH(Table1[[#This Row],[their_ent_1]],Table1[[#This Row],[my_ent_1]])), 1, 0)</f>
        <v>0</v>
      </c>
      <c r="L4093">
        <f>IF(ISNUMBER(SEARCH(Table1[[#This Row],[their_ent_2]],Table1[[#This Row],[my_ent_2]])), 1, 0)</f>
        <v>0</v>
      </c>
    </row>
    <row r="4094" spans="1:12" hidden="1" x14ac:dyDescent="0.3">
      <c r="A4094" t="s">
        <v>10383</v>
      </c>
      <c r="B4094" t="s">
        <v>10384</v>
      </c>
      <c r="C4094" t="s">
        <v>5641</v>
      </c>
      <c r="D4094" t="s">
        <v>10385</v>
      </c>
      <c r="E4094" t="s">
        <v>10385</v>
      </c>
      <c r="F4094">
        <v>0</v>
      </c>
      <c r="G4094">
        <v>4092</v>
      </c>
      <c r="H4094">
        <f>IF(Table1[[#This Row],[my_ent_1]]=Table1[[#This Row],[their_ent_1]], 1, 0)</f>
        <v>0</v>
      </c>
      <c r="I4094">
        <f>IF(Table1[[#This Row],[my_ent_2]]=Table1[[#This Row],[their_ent_2]], 1, 0)</f>
        <v>1</v>
      </c>
      <c r="J4094">
        <f>IF(Table1[[#This Row],[same_1]]=1 &amp; Table1[[#This Row],[same_2]]=1, 1, 0)</f>
        <v>0</v>
      </c>
      <c r="K4094">
        <f>IF(ISNUMBER(SEARCH(Table1[[#This Row],[their_ent_1]],Table1[[#This Row],[my_ent_1]])), 1, 0)</f>
        <v>0</v>
      </c>
      <c r="L4094">
        <f>IF(ISNUMBER(SEARCH(Table1[[#This Row],[their_ent_2]],Table1[[#This Row],[my_ent_2]])), 1, 0)</f>
        <v>1</v>
      </c>
    </row>
    <row r="4095" spans="1:12" hidden="1" x14ac:dyDescent="0.3">
      <c r="A4095" t="s">
        <v>10386</v>
      </c>
      <c r="B4095" t="s">
        <v>10387</v>
      </c>
      <c r="C4095" t="s">
        <v>10388</v>
      </c>
      <c r="D4095" t="s">
        <v>10389</v>
      </c>
      <c r="E4095" t="s">
        <v>5115</v>
      </c>
      <c r="F4095">
        <v>0</v>
      </c>
      <c r="G4095">
        <v>4093</v>
      </c>
      <c r="H4095">
        <f>IF(Table1[[#This Row],[my_ent_1]]=Table1[[#This Row],[their_ent_1]], 1, 0)</f>
        <v>0</v>
      </c>
      <c r="I4095">
        <f>IF(Table1[[#This Row],[my_ent_2]]=Table1[[#This Row],[their_ent_2]], 1, 0)</f>
        <v>0</v>
      </c>
      <c r="J4095">
        <f>IF(Table1[[#This Row],[same_1]]=1 &amp; Table1[[#This Row],[same_2]]=1, 1, 0)</f>
        <v>0</v>
      </c>
      <c r="K4095">
        <f>IF(ISNUMBER(SEARCH(Table1[[#This Row],[their_ent_1]],Table1[[#This Row],[my_ent_1]])), 1, 0)</f>
        <v>0</v>
      </c>
      <c r="L4095">
        <f>IF(ISNUMBER(SEARCH(Table1[[#This Row],[their_ent_2]],Table1[[#This Row],[my_ent_2]])), 1, 0)</f>
        <v>0</v>
      </c>
    </row>
    <row r="4096" spans="1:12" hidden="1" x14ac:dyDescent="0.3">
      <c r="A4096" t="s">
        <v>10390</v>
      </c>
      <c r="B4096" t="s">
        <v>1756</v>
      </c>
      <c r="C4096" t="s">
        <v>22</v>
      </c>
      <c r="D4096" t="s">
        <v>143</v>
      </c>
      <c r="E4096" t="s">
        <v>969</v>
      </c>
      <c r="F4096">
        <v>0</v>
      </c>
      <c r="G4096">
        <v>4094</v>
      </c>
      <c r="H4096">
        <f>IF(Table1[[#This Row],[my_ent_1]]=Table1[[#This Row],[their_ent_1]], 1, 0)</f>
        <v>0</v>
      </c>
      <c r="I4096">
        <f>IF(Table1[[#This Row],[my_ent_2]]=Table1[[#This Row],[their_ent_2]], 1, 0)</f>
        <v>0</v>
      </c>
      <c r="J4096">
        <f>IF(Table1[[#This Row],[same_1]]=1 &amp; Table1[[#This Row],[same_2]]=1, 1, 0)</f>
        <v>0</v>
      </c>
      <c r="K4096">
        <f>IF(ISNUMBER(SEARCH(Table1[[#This Row],[their_ent_1]],Table1[[#This Row],[my_ent_1]])), 1, 0)</f>
        <v>1</v>
      </c>
      <c r="L4096">
        <f>IF(ISNUMBER(SEARCH(Table1[[#This Row],[their_ent_2]],Table1[[#This Row],[my_ent_2]])), 1, 0)</f>
        <v>0</v>
      </c>
    </row>
    <row r="4097" spans="1:12" hidden="1" x14ac:dyDescent="0.3">
      <c r="A4097" t="s">
        <v>10391</v>
      </c>
      <c r="B4097" t="s">
        <v>10392</v>
      </c>
      <c r="C4097" t="s">
        <v>10392</v>
      </c>
      <c r="D4097" t="s">
        <v>4761</v>
      </c>
      <c r="E4097" t="s">
        <v>242</v>
      </c>
      <c r="F4097">
        <v>0</v>
      </c>
      <c r="G4097">
        <v>4095</v>
      </c>
      <c r="H4097">
        <f>IF(Table1[[#This Row],[my_ent_1]]=Table1[[#This Row],[their_ent_1]], 1, 0)</f>
        <v>1</v>
      </c>
      <c r="I4097">
        <f>IF(Table1[[#This Row],[my_ent_2]]=Table1[[#This Row],[their_ent_2]], 1, 0)</f>
        <v>0</v>
      </c>
      <c r="J4097">
        <f>IF(Table1[[#This Row],[same_1]]=1 &amp; Table1[[#This Row],[same_2]]=1, 1, 0)</f>
        <v>0</v>
      </c>
      <c r="K4097">
        <f>IF(ISNUMBER(SEARCH(Table1[[#This Row],[their_ent_1]],Table1[[#This Row],[my_ent_1]])), 1, 0)</f>
        <v>1</v>
      </c>
      <c r="L4097">
        <f>IF(ISNUMBER(SEARCH(Table1[[#This Row],[their_ent_2]],Table1[[#This Row],[my_ent_2]])), 1, 0)</f>
        <v>0</v>
      </c>
    </row>
    <row r="4098" spans="1:12" hidden="1" x14ac:dyDescent="0.3">
      <c r="A4098" t="s">
        <v>10393</v>
      </c>
      <c r="B4098" t="s">
        <v>10394</v>
      </c>
      <c r="C4098" t="s">
        <v>10394</v>
      </c>
      <c r="D4098" t="s">
        <v>4328</v>
      </c>
      <c r="E4098" t="s">
        <v>433</v>
      </c>
      <c r="F4098">
        <v>0</v>
      </c>
      <c r="G4098">
        <v>4096</v>
      </c>
      <c r="H4098">
        <f>IF(Table1[[#This Row],[my_ent_1]]=Table1[[#This Row],[their_ent_1]], 1, 0)</f>
        <v>1</v>
      </c>
      <c r="I4098">
        <f>IF(Table1[[#This Row],[my_ent_2]]=Table1[[#This Row],[their_ent_2]], 1, 0)</f>
        <v>0</v>
      </c>
      <c r="J4098">
        <f>IF(Table1[[#This Row],[same_1]]=1 &amp; Table1[[#This Row],[same_2]]=1, 1, 0)</f>
        <v>0</v>
      </c>
      <c r="K4098">
        <f>IF(ISNUMBER(SEARCH(Table1[[#This Row],[their_ent_1]],Table1[[#This Row],[my_ent_1]])), 1, 0)</f>
        <v>1</v>
      </c>
      <c r="L4098">
        <f>IF(ISNUMBER(SEARCH(Table1[[#This Row],[their_ent_2]],Table1[[#This Row],[my_ent_2]])), 1, 0)</f>
        <v>0</v>
      </c>
    </row>
    <row r="4099" spans="1:12" x14ac:dyDescent="0.3">
      <c r="A4099" t="s">
        <v>10395</v>
      </c>
      <c r="B4099" t="s">
        <v>12</v>
      </c>
      <c r="C4099" t="s">
        <v>12</v>
      </c>
      <c r="D4099" t="s">
        <v>10396</v>
      </c>
      <c r="E4099" t="s">
        <v>177</v>
      </c>
      <c r="F4099">
        <v>0</v>
      </c>
      <c r="G4099">
        <v>4097</v>
      </c>
      <c r="H4099">
        <f>IF(Table1[[#This Row],[my_ent_1]]=Table1[[#This Row],[their_ent_1]], 1, 0)</f>
        <v>1</v>
      </c>
      <c r="I4099">
        <f>IF(Table1[[#This Row],[my_ent_2]]=Table1[[#This Row],[their_ent_2]], 1, 0)</f>
        <v>0</v>
      </c>
      <c r="J4099">
        <f>IF(Table1[[#This Row],[same_1]]=1 &amp; Table1[[#This Row],[same_2]]=1, 1, 0)</f>
        <v>0</v>
      </c>
      <c r="K4099">
        <f>IF(ISNUMBER(SEARCH(Table1[[#This Row],[their_ent_1]],Table1[[#This Row],[my_ent_1]])), 1, 0)</f>
        <v>1</v>
      </c>
      <c r="L4099">
        <f>IF(ISNUMBER(SEARCH(Table1[[#This Row],[their_ent_2]],Table1[[#This Row],[my_ent_2]])), 1, 0)</f>
        <v>1</v>
      </c>
    </row>
    <row r="4100" spans="1:12" hidden="1" x14ac:dyDescent="0.3">
      <c r="A4100" t="s">
        <v>10397</v>
      </c>
      <c r="B4100" t="s">
        <v>10398</v>
      </c>
      <c r="C4100" t="s">
        <v>10399</v>
      </c>
      <c r="D4100" t="s">
        <v>10400</v>
      </c>
      <c r="E4100" t="s">
        <v>10400</v>
      </c>
      <c r="F4100">
        <v>0</v>
      </c>
      <c r="G4100">
        <v>4098</v>
      </c>
      <c r="H4100">
        <f>IF(Table1[[#This Row],[my_ent_1]]=Table1[[#This Row],[their_ent_1]], 1, 0)</f>
        <v>0</v>
      </c>
      <c r="I4100">
        <f>IF(Table1[[#This Row],[my_ent_2]]=Table1[[#This Row],[their_ent_2]], 1, 0)</f>
        <v>1</v>
      </c>
      <c r="J4100">
        <f>IF(Table1[[#This Row],[same_1]]=1 &amp; Table1[[#This Row],[same_2]]=1, 1, 0)</f>
        <v>0</v>
      </c>
      <c r="K4100">
        <f>IF(ISNUMBER(SEARCH(Table1[[#This Row],[their_ent_1]],Table1[[#This Row],[my_ent_1]])), 1, 0)</f>
        <v>0</v>
      </c>
      <c r="L4100">
        <f>IF(ISNUMBER(SEARCH(Table1[[#This Row],[their_ent_2]],Table1[[#This Row],[my_ent_2]])), 1, 0)</f>
        <v>1</v>
      </c>
    </row>
    <row r="4101" spans="1:12" hidden="1" x14ac:dyDescent="0.3">
      <c r="A4101" t="s">
        <v>10401</v>
      </c>
      <c r="B4101" t="s">
        <v>10402</v>
      </c>
      <c r="C4101" t="s">
        <v>1801</v>
      </c>
      <c r="D4101" t="s">
        <v>1801</v>
      </c>
      <c r="E4101" t="s">
        <v>12</v>
      </c>
      <c r="F4101">
        <v>0</v>
      </c>
      <c r="G4101">
        <v>4099</v>
      </c>
      <c r="H4101">
        <f>IF(Table1[[#This Row],[my_ent_1]]=Table1[[#This Row],[their_ent_1]], 1, 0)</f>
        <v>0</v>
      </c>
      <c r="I4101">
        <f>IF(Table1[[#This Row],[my_ent_2]]=Table1[[#This Row],[their_ent_2]], 1, 0)</f>
        <v>0</v>
      </c>
      <c r="J4101">
        <f>IF(Table1[[#This Row],[same_1]]=1 &amp; Table1[[#This Row],[same_2]]=1, 1, 0)</f>
        <v>0</v>
      </c>
      <c r="K4101">
        <f>IF(ISNUMBER(SEARCH(Table1[[#This Row],[their_ent_1]],Table1[[#This Row],[my_ent_1]])), 1, 0)</f>
        <v>0</v>
      </c>
      <c r="L4101">
        <f>IF(ISNUMBER(SEARCH(Table1[[#This Row],[their_ent_2]],Table1[[#This Row],[my_ent_2]])), 1, 0)</f>
        <v>0</v>
      </c>
    </row>
    <row r="4102" spans="1:12" hidden="1" x14ac:dyDescent="0.3">
      <c r="A4102" t="s">
        <v>10403</v>
      </c>
      <c r="B4102" t="s">
        <v>10404</v>
      </c>
      <c r="C4102" t="s">
        <v>10404</v>
      </c>
      <c r="D4102" t="s">
        <v>5296</v>
      </c>
      <c r="E4102" t="s">
        <v>593</v>
      </c>
      <c r="F4102">
        <v>0</v>
      </c>
      <c r="G4102">
        <v>4100</v>
      </c>
      <c r="H4102">
        <f>IF(Table1[[#This Row],[my_ent_1]]=Table1[[#This Row],[their_ent_1]], 1, 0)</f>
        <v>1</v>
      </c>
      <c r="I4102">
        <f>IF(Table1[[#This Row],[my_ent_2]]=Table1[[#This Row],[their_ent_2]], 1, 0)</f>
        <v>0</v>
      </c>
      <c r="J4102">
        <f>IF(Table1[[#This Row],[same_1]]=1 &amp; Table1[[#This Row],[same_2]]=1, 1, 0)</f>
        <v>0</v>
      </c>
      <c r="K4102">
        <f>IF(ISNUMBER(SEARCH(Table1[[#This Row],[their_ent_1]],Table1[[#This Row],[my_ent_1]])), 1, 0)</f>
        <v>1</v>
      </c>
      <c r="L4102">
        <f>IF(ISNUMBER(SEARCH(Table1[[#This Row],[their_ent_2]],Table1[[#This Row],[my_ent_2]])), 1, 0)</f>
        <v>0</v>
      </c>
    </row>
    <row r="4103" spans="1:12" hidden="1" x14ac:dyDescent="0.3">
      <c r="A4103" t="s">
        <v>10405</v>
      </c>
      <c r="B4103" t="s">
        <v>10406</v>
      </c>
      <c r="C4103" t="s">
        <v>10407</v>
      </c>
      <c r="D4103" t="s">
        <v>4183</v>
      </c>
      <c r="E4103" t="s">
        <v>1057</v>
      </c>
      <c r="F4103">
        <v>0</v>
      </c>
      <c r="G4103">
        <v>4101</v>
      </c>
      <c r="H4103">
        <f>IF(Table1[[#This Row],[my_ent_1]]=Table1[[#This Row],[their_ent_1]], 1, 0)</f>
        <v>0</v>
      </c>
      <c r="I4103">
        <f>IF(Table1[[#This Row],[my_ent_2]]=Table1[[#This Row],[their_ent_2]], 1, 0)</f>
        <v>0</v>
      </c>
      <c r="J4103">
        <f>IF(Table1[[#This Row],[same_1]]=1 &amp; Table1[[#This Row],[same_2]]=1, 1, 0)</f>
        <v>0</v>
      </c>
      <c r="K4103">
        <f>IF(ISNUMBER(SEARCH(Table1[[#This Row],[their_ent_1]],Table1[[#This Row],[my_ent_1]])), 1, 0)</f>
        <v>0</v>
      </c>
      <c r="L4103">
        <f>IF(ISNUMBER(SEARCH(Table1[[#This Row],[their_ent_2]],Table1[[#This Row],[my_ent_2]])), 1, 0)</f>
        <v>0</v>
      </c>
    </row>
    <row r="4104" spans="1:12" hidden="1" x14ac:dyDescent="0.3">
      <c r="A4104" t="s">
        <v>10408</v>
      </c>
      <c r="B4104" t="s">
        <v>870</v>
      </c>
      <c r="C4104" t="s">
        <v>870</v>
      </c>
      <c r="D4104" t="s">
        <v>2262</v>
      </c>
      <c r="E4104" t="s">
        <v>1114</v>
      </c>
      <c r="F4104">
        <v>0</v>
      </c>
      <c r="G4104">
        <v>4102</v>
      </c>
      <c r="H4104">
        <f>IF(Table1[[#This Row],[my_ent_1]]=Table1[[#This Row],[their_ent_1]], 1, 0)</f>
        <v>1</v>
      </c>
      <c r="I4104">
        <f>IF(Table1[[#This Row],[my_ent_2]]=Table1[[#This Row],[their_ent_2]], 1, 0)</f>
        <v>0</v>
      </c>
      <c r="J4104">
        <f>IF(Table1[[#This Row],[same_1]]=1 &amp; Table1[[#This Row],[same_2]]=1, 1, 0)</f>
        <v>0</v>
      </c>
      <c r="K4104">
        <f>IF(ISNUMBER(SEARCH(Table1[[#This Row],[their_ent_1]],Table1[[#This Row],[my_ent_1]])), 1, 0)</f>
        <v>1</v>
      </c>
      <c r="L4104">
        <f>IF(ISNUMBER(SEARCH(Table1[[#This Row],[their_ent_2]],Table1[[#This Row],[my_ent_2]])), 1, 0)</f>
        <v>0</v>
      </c>
    </row>
    <row r="4105" spans="1:12" hidden="1" x14ac:dyDescent="0.3">
      <c r="A4105" t="s">
        <v>10409</v>
      </c>
      <c r="B4105" t="s">
        <v>10410</v>
      </c>
      <c r="C4105" t="s">
        <v>9574</v>
      </c>
      <c r="D4105" t="s">
        <v>412</v>
      </c>
      <c r="E4105" t="s">
        <v>369</v>
      </c>
      <c r="F4105">
        <v>0</v>
      </c>
      <c r="G4105">
        <v>4103</v>
      </c>
      <c r="H4105">
        <f>IF(Table1[[#This Row],[my_ent_1]]=Table1[[#This Row],[their_ent_1]], 1, 0)</f>
        <v>0</v>
      </c>
      <c r="I4105">
        <f>IF(Table1[[#This Row],[my_ent_2]]=Table1[[#This Row],[their_ent_2]], 1, 0)</f>
        <v>0</v>
      </c>
      <c r="J4105">
        <f>IF(Table1[[#This Row],[same_1]]=1 &amp; Table1[[#This Row],[same_2]]=1, 1, 0)</f>
        <v>0</v>
      </c>
      <c r="K4105">
        <f>IF(ISNUMBER(SEARCH(Table1[[#This Row],[their_ent_1]],Table1[[#This Row],[my_ent_1]])), 1, 0)</f>
        <v>1</v>
      </c>
      <c r="L4105">
        <f>IF(ISNUMBER(SEARCH(Table1[[#This Row],[their_ent_2]],Table1[[#This Row],[my_ent_2]])), 1, 0)</f>
        <v>0</v>
      </c>
    </row>
    <row r="4106" spans="1:12" hidden="1" x14ac:dyDescent="0.3">
      <c r="A4106" t="s">
        <v>10411</v>
      </c>
      <c r="B4106" t="s">
        <v>10412</v>
      </c>
      <c r="C4106" t="s">
        <v>9278</v>
      </c>
      <c r="D4106" t="s">
        <v>9278</v>
      </c>
      <c r="E4106" t="s">
        <v>132</v>
      </c>
      <c r="F4106">
        <v>0</v>
      </c>
      <c r="G4106">
        <v>4104</v>
      </c>
      <c r="H4106">
        <f>IF(Table1[[#This Row],[my_ent_1]]=Table1[[#This Row],[their_ent_1]], 1, 0)</f>
        <v>0</v>
      </c>
      <c r="I4106">
        <f>IF(Table1[[#This Row],[my_ent_2]]=Table1[[#This Row],[their_ent_2]], 1, 0)</f>
        <v>0</v>
      </c>
      <c r="J4106">
        <f>IF(Table1[[#This Row],[same_1]]=1 &amp; Table1[[#This Row],[same_2]]=1, 1, 0)</f>
        <v>0</v>
      </c>
      <c r="K4106">
        <f>IF(ISNUMBER(SEARCH(Table1[[#This Row],[their_ent_1]],Table1[[#This Row],[my_ent_1]])), 1, 0)</f>
        <v>0</v>
      </c>
      <c r="L4106">
        <f>IF(ISNUMBER(SEARCH(Table1[[#This Row],[their_ent_2]],Table1[[#This Row],[my_ent_2]])), 1, 0)</f>
        <v>0</v>
      </c>
    </row>
    <row r="4107" spans="1:12" hidden="1" x14ac:dyDescent="0.3">
      <c r="A4107" t="s">
        <v>10413</v>
      </c>
      <c r="B4107" t="s">
        <v>741</v>
      </c>
      <c r="C4107" t="s">
        <v>18</v>
      </c>
      <c r="D4107" t="s">
        <v>10414</v>
      </c>
      <c r="E4107" t="s">
        <v>10415</v>
      </c>
      <c r="F4107">
        <v>0</v>
      </c>
      <c r="G4107">
        <v>4105</v>
      </c>
      <c r="H4107">
        <f>IF(Table1[[#This Row],[my_ent_1]]=Table1[[#This Row],[their_ent_1]], 1, 0)</f>
        <v>0</v>
      </c>
      <c r="I4107">
        <f>IF(Table1[[#This Row],[my_ent_2]]=Table1[[#This Row],[their_ent_2]], 1, 0)</f>
        <v>0</v>
      </c>
      <c r="J4107">
        <f>IF(Table1[[#This Row],[same_1]]=1 &amp; Table1[[#This Row],[same_2]]=1, 1, 0)</f>
        <v>0</v>
      </c>
      <c r="K4107">
        <f>IF(ISNUMBER(SEARCH(Table1[[#This Row],[their_ent_1]],Table1[[#This Row],[my_ent_1]])), 1, 0)</f>
        <v>0</v>
      </c>
      <c r="L4107">
        <f>IF(ISNUMBER(SEARCH(Table1[[#This Row],[their_ent_2]],Table1[[#This Row],[my_ent_2]])), 1, 0)</f>
        <v>0</v>
      </c>
    </row>
    <row r="4108" spans="1:12" hidden="1" x14ac:dyDescent="0.3">
      <c r="A4108" t="s">
        <v>10416</v>
      </c>
      <c r="B4108" t="s">
        <v>143</v>
      </c>
      <c r="C4108" t="s">
        <v>5241</v>
      </c>
      <c r="D4108" t="s">
        <v>143</v>
      </c>
      <c r="E4108" t="s">
        <v>10417</v>
      </c>
      <c r="F4108">
        <v>0</v>
      </c>
      <c r="G4108">
        <v>4106</v>
      </c>
      <c r="H4108">
        <f>IF(Table1[[#This Row],[my_ent_1]]=Table1[[#This Row],[their_ent_1]], 1, 0)</f>
        <v>0</v>
      </c>
      <c r="I4108">
        <f>IF(Table1[[#This Row],[my_ent_2]]=Table1[[#This Row],[their_ent_2]], 1, 0)</f>
        <v>0</v>
      </c>
      <c r="J4108">
        <f>IF(Table1[[#This Row],[same_1]]=1 &amp; Table1[[#This Row],[same_2]]=1, 1, 0)</f>
        <v>0</v>
      </c>
      <c r="K4108">
        <f>IF(ISNUMBER(SEARCH(Table1[[#This Row],[their_ent_1]],Table1[[#This Row],[my_ent_1]])), 1, 0)</f>
        <v>0</v>
      </c>
      <c r="L4108">
        <f>IF(ISNUMBER(SEARCH(Table1[[#This Row],[their_ent_2]],Table1[[#This Row],[my_ent_2]])), 1, 0)</f>
        <v>0</v>
      </c>
    </row>
    <row r="4109" spans="1:12" hidden="1" x14ac:dyDescent="0.3">
      <c r="A4109" t="s">
        <v>10418</v>
      </c>
      <c r="B4109" t="s">
        <v>1218</v>
      </c>
      <c r="C4109" t="s">
        <v>10419</v>
      </c>
      <c r="D4109" t="s">
        <v>741</v>
      </c>
      <c r="E4109" t="s">
        <v>2689</v>
      </c>
      <c r="F4109">
        <v>0</v>
      </c>
      <c r="G4109">
        <v>4107</v>
      </c>
      <c r="H4109">
        <f>IF(Table1[[#This Row],[my_ent_1]]=Table1[[#This Row],[their_ent_1]], 1, 0)</f>
        <v>0</v>
      </c>
      <c r="I4109">
        <f>IF(Table1[[#This Row],[my_ent_2]]=Table1[[#This Row],[their_ent_2]], 1, 0)</f>
        <v>0</v>
      </c>
      <c r="J4109">
        <f>IF(Table1[[#This Row],[same_1]]=1 &amp; Table1[[#This Row],[same_2]]=1, 1, 0)</f>
        <v>0</v>
      </c>
      <c r="K4109">
        <f>IF(ISNUMBER(SEARCH(Table1[[#This Row],[their_ent_1]],Table1[[#This Row],[my_ent_1]])), 1, 0)</f>
        <v>0</v>
      </c>
      <c r="L4109">
        <f>IF(ISNUMBER(SEARCH(Table1[[#This Row],[their_ent_2]],Table1[[#This Row],[my_ent_2]])), 1, 0)</f>
        <v>0</v>
      </c>
    </row>
    <row r="4110" spans="1:12" hidden="1" x14ac:dyDescent="0.3">
      <c r="A4110" t="s">
        <v>10420</v>
      </c>
      <c r="B4110" t="s">
        <v>405</v>
      </c>
      <c r="C4110" t="s">
        <v>473</v>
      </c>
      <c r="D4110" t="s">
        <v>473</v>
      </c>
      <c r="E4110" t="s">
        <v>1552</v>
      </c>
      <c r="F4110">
        <v>0</v>
      </c>
      <c r="G4110">
        <v>4108</v>
      </c>
      <c r="H4110">
        <f>IF(Table1[[#This Row],[my_ent_1]]=Table1[[#This Row],[their_ent_1]], 1, 0)</f>
        <v>0</v>
      </c>
      <c r="I4110">
        <f>IF(Table1[[#This Row],[my_ent_2]]=Table1[[#This Row],[their_ent_2]], 1, 0)</f>
        <v>0</v>
      </c>
      <c r="J4110">
        <f>IF(Table1[[#This Row],[same_1]]=1 &amp; Table1[[#This Row],[same_2]]=1, 1, 0)</f>
        <v>0</v>
      </c>
      <c r="K4110">
        <f>IF(ISNUMBER(SEARCH(Table1[[#This Row],[their_ent_1]],Table1[[#This Row],[my_ent_1]])), 1, 0)</f>
        <v>0</v>
      </c>
      <c r="L4110">
        <f>IF(ISNUMBER(SEARCH(Table1[[#This Row],[their_ent_2]],Table1[[#This Row],[my_ent_2]])), 1, 0)</f>
        <v>0</v>
      </c>
    </row>
    <row r="4111" spans="1:12" hidden="1" x14ac:dyDescent="0.3">
      <c r="A4111" t="s">
        <v>10421</v>
      </c>
      <c r="B4111" t="s">
        <v>87</v>
      </c>
      <c r="C4111" t="s">
        <v>5384</v>
      </c>
      <c r="D4111" t="s">
        <v>143</v>
      </c>
      <c r="E4111" t="s">
        <v>10422</v>
      </c>
      <c r="F4111">
        <v>0</v>
      </c>
      <c r="G4111">
        <v>4109</v>
      </c>
      <c r="H4111">
        <f>IF(Table1[[#This Row],[my_ent_1]]=Table1[[#This Row],[their_ent_1]], 1, 0)</f>
        <v>0</v>
      </c>
      <c r="I4111">
        <f>IF(Table1[[#This Row],[my_ent_2]]=Table1[[#This Row],[their_ent_2]], 1, 0)</f>
        <v>0</v>
      </c>
      <c r="J4111">
        <f>IF(Table1[[#This Row],[same_1]]=1 &amp; Table1[[#This Row],[same_2]]=1, 1, 0)</f>
        <v>0</v>
      </c>
      <c r="K4111">
        <f>IF(ISNUMBER(SEARCH(Table1[[#This Row],[their_ent_1]],Table1[[#This Row],[my_ent_1]])), 1, 0)</f>
        <v>0</v>
      </c>
      <c r="L4111">
        <f>IF(ISNUMBER(SEARCH(Table1[[#This Row],[their_ent_2]],Table1[[#This Row],[my_ent_2]])), 1, 0)</f>
        <v>0</v>
      </c>
    </row>
    <row r="4112" spans="1:12" hidden="1" x14ac:dyDescent="0.3">
      <c r="A4112" t="s">
        <v>10423</v>
      </c>
      <c r="B4112" t="s">
        <v>700</v>
      </c>
      <c r="C4112" t="s">
        <v>10424</v>
      </c>
      <c r="D4112" t="s">
        <v>538</v>
      </c>
      <c r="E4112" t="s">
        <v>1888</v>
      </c>
      <c r="F4112">
        <v>0</v>
      </c>
      <c r="G4112">
        <v>4110</v>
      </c>
      <c r="H4112">
        <f>IF(Table1[[#This Row],[my_ent_1]]=Table1[[#This Row],[their_ent_1]], 1, 0)</f>
        <v>0</v>
      </c>
      <c r="I4112">
        <f>IF(Table1[[#This Row],[my_ent_2]]=Table1[[#This Row],[their_ent_2]], 1, 0)</f>
        <v>0</v>
      </c>
      <c r="J4112">
        <f>IF(Table1[[#This Row],[same_1]]=1 &amp; Table1[[#This Row],[same_2]]=1, 1, 0)</f>
        <v>0</v>
      </c>
      <c r="K4112">
        <f>IF(ISNUMBER(SEARCH(Table1[[#This Row],[their_ent_1]],Table1[[#This Row],[my_ent_1]])), 1, 0)</f>
        <v>0</v>
      </c>
      <c r="L4112">
        <f>IF(ISNUMBER(SEARCH(Table1[[#This Row],[their_ent_2]],Table1[[#This Row],[my_ent_2]])), 1, 0)</f>
        <v>0</v>
      </c>
    </row>
    <row r="4113" spans="1:12" x14ac:dyDescent="0.3">
      <c r="A4113" t="s">
        <v>10425</v>
      </c>
      <c r="B4113" t="s">
        <v>10426</v>
      </c>
      <c r="C4113" t="s">
        <v>10427</v>
      </c>
      <c r="D4113" t="s">
        <v>10428</v>
      </c>
      <c r="E4113" t="s">
        <v>10428</v>
      </c>
      <c r="F4113">
        <v>0</v>
      </c>
      <c r="G4113">
        <v>4111</v>
      </c>
      <c r="H4113">
        <f>IF(Table1[[#This Row],[my_ent_1]]=Table1[[#This Row],[their_ent_1]], 1, 0)</f>
        <v>0</v>
      </c>
      <c r="I4113">
        <f>IF(Table1[[#This Row],[my_ent_2]]=Table1[[#This Row],[their_ent_2]], 1, 0)</f>
        <v>1</v>
      </c>
      <c r="J4113">
        <f>IF(Table1[[#This Row],[same_1]]=1 &amp; Table1[[#This Row],[same_2]]=1, 1, 0)</f>
        <v>0</v>
      </c>
      <c r="K4113">
        <f>IF(ISNUMBER(SEARCH(Table1[[#This Row],[their_ent_1]],Table1[[#This Row],[my_ent_1]])), 1, 0)</f>
        <v>1</v>
      </c>
      <c r="L4113">
        <f>IF(ISNUMBER(SEARCH(Table1[[#This Row],[their_ent_2]],Table1[[#This Row],[my_ent_2]])), 1, 0)</f>
        <v>1</v>
      </c>
    </row>
    <row r="4114" spans="1:12" hidden="1" x14ac:dyDescent="0.3">
      <c r="A4114" t="s">
        <v>10429</v>
      </c>
      <c r="B4114" t="s">
        <v>504</v>
      </c>
      <c r="C4114" t="s">
        <v>504</v>
      </c>
      <c r="D4114" t="s">
        <v>47</v>
      </c>
      <c r="E4114" t="s">
        <v>36</v>
      </c>
      <c r="F4114">
        <v>0</v>
      </c>
      <c r="G4114">
        <v>4112</v>
      </c>
      <c r="H4114">
        <f>IF(Table1[[#This Row],[my_ent_1]]=Table1[[#This Row],[their_ent_1]], 1, 0)</f>
        <v>1</v>
      </c>
      <c r="I4114">
        <f>IF(Table1[[#This Row],[my_ent_2]]=Table1[[#This Row],[their_ent_2]], 1, 0)</f>
        <v>0</v>
      </c>
      <c r="J4114">
        <f>IF(Table1[[#This Row],[same_1]]=1 &amp; Table1[[#This Row],[same_2]]=1, 1, 0)</f>
        <v>0</v>
      </c>
      <c r="K4114">
        <f>IF(ISNUMBER(SEARCH(Table1[[#This Row],[their_ent_1]],Table1[[#This Row],[my_ent_1]])), 1, 0)</f>
        <v>1</v>
      </c>
      <c r="L4114">
        <f>IF(ISNUMBER(SEARCH(Table1[[#This Row],[their_ent_2]],Table1[[#This Row],[my_ent_2]])), 1, 0)</f>
        <v>0</v>
      </c>
    </row>
    <row r="4115" spans="1:12" hidden="1" x14ac:dyDescent="0.3">
      <c r="A4115" t="s">
        <v>10430</v>
      </c>
      <c r="B4115" t="s">
        <v>47</v>
      </c>
      <c r="C4115" t="s">
        <v>56</v>
      </c>
      <c r="D4115" t="s">
        <v>1079</v>
      </c>
      <c r="E4115" t="s">
        <v>47</v>
      </c>
      <c r="F4115">
        <v>0</v>
      </c>
      <c r="G4115">
        <v>4113</v>
      </c>
      <c r="H4115">
        <f>IF(Table1[[#This Row],[my_ent_1]]=Table1[[#This Row],[their_ent_1]], 1, 0)</f>
        <v>0</v>
      </c>
      <c r="I4115">
        <f>IF(Table1[[#This Row],[my_ent_2]]=Table1[[#This Row],[their_ent_2]], 1, 0)</f>
        <v>0</v>
      </c>
      <c r="J4115">
        <f>IF(Table1[[#This Row],[same_1]]=1 &amp; Table1[[#This Row],[same_2]]=1, 1, 0)</f>
        <v>0</v>
      </c>
      <c r="K4115">
        <f>IF(ISNUMBER(SEARCH(Table1[[#This Row],[their_ent_1]],Table1[[#This Row],[my_ent_1]])), 1, 0)</f>
        <v>0</v>
      </c>
      <c r="L4115">
        <f>IF(ISNUMBER(SEARCH(Table1[[#This Row],[their_ent_2]],Table1[[#This Row],[my_ent_2]])), 1, 0)</f>
        <v>0</v>
      </c>
    </row>
    <row r="4116" spans="1:12" hidden="1" x14ac:dyDescent="0.3">
      <c r="A4116" t="s">
        <v>10431</v>
      </c>
      <c r="B4116" t="s">
        <v>10432</v>
      </c>
      <c r="C4116" t="s">
        <v>10433</v>
      </c>
      <c r="D4116" t="s">
        <v>10433</v>
      </c>
      <c r="E4116" t="s">
        <v>10434</v>
      </c>
      <c r="F4116">
        <v>0</v>
      </c>
      <c r="G4116">
        <v>4114</v>
      </c>
      <c r="H4116">
        <f>IF(Table1[[#This Row],[my_ent_1]]=Table1[[#This Row],[their_ent_1]], 1, 0)</f>
        <v>0</v>
      </c>
      <c r="I4116">
        <f>IF(Table1[[#This Row],[my_ent_2]]=Table1[[#This Row],[their_ent_2]], 1, 0)</f>
        <v>0</v>
      </c>
      <c r="J4116">
        <f>IF(Table1[[#This Row],[same_1]]=1 &amp; Table1[[#This Row],[same_2]]=1, 1, 0)</f>
        <v>0</v>
      </c>
      <c r="K4116">
        <f>IF(ISNUMBER(SEARCH(Table1[[#This Row],[their_ent_1]],Table1[[#This Row],[my_ent_1]])), 1, 0)</f>
        <v>0</v>
      </c>
      <c r="L4116">
        <f>IF(ISNUMBER(SEARCH(Table1[[#This Row],[their_ent_2]],Table1[[#This Row],[my_ent_2]])), 1, 0)</f>
        <v>0</v>
      </c>
    </row>
    <row r="4117" spans="1:12" hidden="1" x14ac:dyDescent="0.3">
      <c r="A4117" t="s">
        <v>10435</v>
      </c>
      <c r="B4117" t="s">
        <v>504</v>
      </c>
      <c r="C4117" t="s">
        <v>504</v>
      </c>
      <c r="D4117" t="s">
        <v>10436</v>
      </c>
      <c r="E4117" t="s">
        <v>3613</v>
      </c>
      <c r="F4117">
        <v>0</v>
      </c>
      <c r="G4117">
        <v>4115</v>
      </c>
      <c r="H4117">
        <f>IF(Table1[[#This Row],[my_ent_1]]=Table1[[#This Row],[their_ent_1]], 1, 0)</f>
        <v>1</v>
      </c>
      <c r="I4117">
        <f>IF(Table1[[#This Row],[my_ent_2]]=Table1[[#This Row],[their_ent_2]], 1, 0)</f>
        <v>0</v>
      </c>
      <c r="J4117">
        <f>IF(Table1[[#This Row],[same_1]]=1 &amp; Table1[[#This Row],[same_2]]=1, 1, 0)</f>
        <v>0</v>
      </c>
      <c r="K4117">
        <f>IF(ISNUMBER(SEARCH(Table1[[#This Row],[their_ent_1]],Table1[[#This Row],[my_ent_1]])), 1, 0)</f>
        <v>1</v>
      </c>
      <c r="L4117">
        <f>IF(ISNUMBER(SEARCH(Table1[[#This Row],[their_ent_2]],Table1[[#This Row],[my_ent_2]])), 1, 0)</f>
        <v>0</v>
      </c>
    </row>
    <row r="4118" spans="1:12" hidden="1" x14ac:dyDescent="0.3">
      <c r="A4118" t="s">
        <v>10437</v>
      </c>
      <c r="B4118" t="s">
        <v>9080</v>
      </c>
      <c r="C4118" t="s">
        <v>12</v>
      </c>
      <c r="D4118" t="s">
        <v>12</v>
      </c>
      <c r="E4118" t="s">
        <v>1193</v>
      </c>
      <c r="F4118">
        <v>0</v>
      </c>
      <c r="G4118">
        <v>4116</v>
      </c>
      <c r="H4118">
        <f>IF(Table1[[#This Row],[my_ent_1]]=Table1[[#This Row],[their_ent_1]], 1, 0)</f>
        <v>0</v>
      </c>
      <c r="I4118">
        <f>IF(Table1[[#This Row],[my_ent_2]]=Table1[[#This Row],[their_ent_2]], 1, 0)</f>
        <v>0</v>
      </c>
      <c r="J4118">
        <f>IF(Table1[[#This Row],[same_1]]=1 &amp; Table1[[#This Row],[same_2]]=1, 1, 0)</f>
        <v>0</v>
      </c>
      <c r="K4118">
        <f>IF(ISNUMBER(SEARCH(Table1[[#This Row],[their_ent_1]],Table1[[#This Row],[my_ent_1]])), 1, 0)</f>
        <v>0</v>
      </c>
      <c r="L4118">
        <f>IF(ISNUMBER(SEARCH(Table1[[#This Row],[their_ent_2]],Table1[[#This Row],[my_ent_2]])), 1, 0)</f>
        <v>0</v>
      </c>
    </row>
    <row r="4119" spans="1:12" hidden="1" x14ac:dyDescent="0.3">
      <c r="A4119" t="s">
        <v>10438</v>
      </c>
      <c r="B4119" t="s">
        <v>10439</v>
      </c>
      <c r="C4119" t="s">
        <v>10440</v>
      </c>
      <c r="D4119" t="s">
        <v>347</v>
      </c>
      <c r="E4119" t="s">
        <v>1402</v>
      </c>
      <c r="F4119">
        <v>0</v>
      </c>
      <c r="G4119">
        <v>4117</v>
      </c>
      <c r="H4119">
        <f>IF(Table1[[#This Row],[my_ent_1]]=Table1[[#This Row],[their_ent_1]], 1, 0)</f>
        <v>0</v>
      </c>
      <c r="I4119">
        <f>IF(Table1[[#This Row],[my_ent_2]]=Table1[[#This Row],[their_ent_2]], 1, 0)</f>
        <v>0</v>
      </c>
      <c r="J4119">
        <f>IF(Table1[[#This Row],[same_1]]=1 &amp; Table1[[#This Row],[same_2]]=1, 1, 0)</f>
        <v>0</v>
      </c>
      <c r="K4119">
        <f>IF(ISNUMBER(SEARCH(Table1[[#This Row],[their_ent_1]],Table1[[#This Row],[my_ent_1]])), 1, 0)</f>
        <v>1</v>
      </c>
      <c r="L4119">
        <f>IF(ISNUMBER(SEARCH(Table1[[#This Row],[their_ent_2]],Table1[[#This Row],[my_ent_2]])), 1, 0)</f>
        <v>0</v>
      </c>
    </row>
    <row r="4120" spans="1:12" hidden="1" x14ac:dyDescent="0.3">
      <c r="A4120" t="s">
        <v>10441</v>
      </c>
      <c r="B4120" t="s">
        <v>8637</v>
      </c>
      <c r="C4120" t="s">
        <v>242</v>
      </c>
      <c r="D4120" t="s">
        <v>4380</v>
      </c>
      <c r="E4120" t="s">
        <v>4380</v>
      </c>
      <c r="F4120">
        <v>0</v>
      </c>
      <c r="G4120">
        <v>4118</v>
      </c>
      <c r="H4120">
        <f>IF(Table1[[#This Row],[my_ent_1]]=Table1[[#This Row],[their_ent_1]], 1, 0)</f>
        <v>0</v>
      </c>
      <c r="I4120">
        <f>IF(Table1[[#This Row],[my_ent_2]]=Table1[[#This Row],[their_ent_2]], 1, 0)</f>
        <v>1</v>
      </c>
      <c r="J4120">
        <f>IF(Table1[[#This Row],[same_1]]=1 &amp; Table1[[#This Row],[same_2]]=1, 1, 0)</f>
        <v>0</v>
      </c>
      <c r="K4120">
        <f>IF(ISNUMBER(SEARCH(Table1[[#This Row],[their_ent_1]],Table1[[#This Row],[my_ent_1]])), 1, 0)</f>
        <v>0</v>
      </c>
      <c r="L4120">
        <f>IF(ISNUMBER(SEARCH(Table1[[#This Row],[their_ent_2]],Table1[[#This Row],[my_ent_2]])), 1, 0)</f>
        <v>1</v>
      </c>
    </row>
    <row r="4121" spans="1:12" x14ac:dyDescent="0.3">
      <c r="A4121" t="s">
        <v>10442</v>
      </c>
      <c r="B4121" t="s">
        <v>10443</v>
      </c>
      <c r="C4121" t="s">
        <v>10444</v>
      </c>
      <c r="D4121" t="s">
        <v>10445</v>
      </c>
      <c r="E4121" t="s">
        <v>10446</v>
      </c>
      <c r="F4121">
        <v>0</v>
      </c>
      <c r="G4121">
        <v>4119</v>
      </c>
      <c r="H4121">
        <f>IF(Table1[[#This Row],[my_ent_1]]=Table1[[#This Row],[their_ent_1]], 1, 0)</f>
        <v>0</v>
      </c>
      <c r="I4121">
        <f>IF(Table1[[#This Row],[my_ent_2]]=Table1[[#This Row],[their_ent_2]], 1, 0)</f>
        <v>0</v>
      </c>
      <c r="J4121">
        <f>IF(Table1[[#This Row],[same_1]]=1 &amp; Table1[[#This Row],[same_2]]=1, 1, 0)</f>
        <v>0</v>
      </c>
      <c r="K4121">
        <f>IF(ISNUMBER(SEARCH(Table1[[#This Row],[their_ent_1]],Table1[[#This Row],[my_ent_1]])), 1, 0)</f>
        <v>1</v>
      </c>
      <c r="L4121">
        <f>IF(ISNUMBER(SEARCH(Table1[[#This Row],[their_ent_2]],Table1[[#This Row],[my_ent_2]])), 1, 0)</f>
        <v>1</v>
      </c>
    </row>
    <row r="4122" spans="1:12" hidden="1" x14ac:dyDescent="0.3">
      <c r="A4122" t="s">
        <v>10447</v>
      </c>
      <c r="B4122" t="s">
        <v>10448</v>
      </c>
      <c r="C4122" t="s">
        <v>8941</v>
      </c>
      <c r="D4122" t="s">
        <v>47</v>
      </c>
      <c r="E4122" t="s">
        <v>4113</v>
      </c>
      <c r="F4122">
        <v>0</v>
      </c>
      <c r="G4122">
        <v>4120</v>
      </c>
      <c r="H4122">
        <f>IF(Table1[[#This Row],[my_ent_1]]=Table1[[#This Row],[their_ent_1]], 1, 0)</f>
        <v>0</v>
      </c>
      <c r="I4122">
        <f>IF(Table1[[#This Row],[my_ent_2]]=Table1[[#This Row],[their_ent_2]], 1, 0)</f>
        <v>0</v>
      </c>
      <c r="J4122">
        <f>IF(Table1[[#This Row],[same_1]]=1 &amp; Table1[[#This Row],[same_2]]=1, 1, 0)</f>
        <v>0</v>
      </c>
      <c r="K4122">
        <f>IF(ISNUMBER(SEARCH(Table1[[#This Row],[their_ent_1]],Table1[[#This Row],[my_ent_1]])), 1, 0)</f>
        <v>0</v>
      </c>
      <c r="L4122">
        <f>IF(ISNUMBER(SEARCH(Table1[[#This Row],[their_ent_2]],Table1[[#This Row],[my_ent_2]])), 1, 0)</f>
        <v>0</v>
      </c>
    </row>
    <row r="4123" spans="1:12" hidden="1" x14ac:dyDescent="0.3">
      <c r="A4123" t="s">
        <v>10449</v>
      </c>
      <c r="B4123" t="s">
        <v>205</v>
      </c>
      <c r="C4123" t="s">
        <v>205</v>
      </c>
      <c r="D4123" t="s">
        <v>316</v>
      </c>
      <c r="E4123" t="s">
        <v>8174</v>
      </c>
      <c r="F4123">
        <v>0</v>
      </c>
      <c r="G4123">
        <v>4121</v>
      </c>
      <c r="H4123">
        <f>IF(Table1[[#This Row],[my_ent_1]]=Table1[[#This Row],[their_ent_1]], 1, 0)</f>
        <v>1</v>
      </c>
      <c r="I4123">
        <f>IF(Table1[[#This Row],[my_ent_2]]=Table1[[#This Row],[their_ent_2]], 1, 0)</f>
        <v>0</v>
      </c>
      <c r="J4123">
        <f>IF(Table1[[#This Row],[same_1]]=1 &amp; Table1[[#This Row],[same_2]]=1, 1, 0)</f>
        <v>0</v>
      </c>
      <c r="K4123">
        <f>IF(ISNUMBER(SEARCH(Table1[[#This Row],[their_ent_1]],Table1[[#This Row],[my_ent_1]])), 1, 0)</f>
        <v>1</v>
      </c>
      <c r="L4123">
        <f>IF(ISNUMBER(SEARCH(Table1[[#This Row],[their_ent_2]],Table1[[#This Row],[my_ent_2]])), 1, 0)</f>
        <v>0</v>
      </c>
    </row>
    <row r="4124" spans="1:12" hidden="1" x14ac:dyDescent="0.3">
      <c r="A4124" t="s">
        <v>10450</v>
      </c>
      <c r="B4124" t="s">
        <v>287</v>
      </c>
      <c r="C4124" t="s">
        <v>3652</v>
      </c>
      <c r="D4124" t="s">
        <v>356</v>
      </c>
      <c r="E4124" t="s">
        <v>2582</v>
      </c>
      <c r="F4124">
        <v>0</v>
      </c>
      <c r="G4124">
        <v>4122</v>
      </c>
      <c r="H4124">
        <f>IF(Table1[[#This Row],[my_ent_1]]=Table1[[#This Row],[their_ent_1]], 1, 0)</f>
        <v>0</v>
      </c>
      <c r="I4124">
        <f>IF(Table1[[#This Row],[my_ent_2]]=Table1[[#This Row],[their_ent_2]], 1, 0)</f>
        <v>0</v>
      </c>
      <c r="J4124">
        <f>IF(Table1[[#This Row],[same_1]]=1 &amp; Table1[[#This Row],[same_2]]=1, 1, 0)</f>
        <v>0</v>
      </c>
      <c r="K4124">
        <f>IF(ISNUMBER(SEARCH(Table1[[#This Row],[their_ent_1]],Table1[[#This Row],[my_ent_1]])), 1, 0)</f>
        <v>0</v>
      </c>
      <c r="L4124">
        <f>IF(ISNUMBER(SEARCH(Table1[[#This Row],[their_ent_2]],Table1[[#This Row],[my_ent_2]])), 1, 0)</f>
        <v>0</v>
      </c>
    </row>
    <row r="4125" spans="1:12" hidden="1" x14ac:dyDescent="0.3">
      <c r="A4125" t="s">
        <v>10451</v>
      </c>
      <c r="B4125" t="s">
        <v>142</v>
      </c>
      <c r="C4125" t="s">
        <v>314</v>
      </c>
      <c r="D4125" t="s">
        <v>47</v>
      </c>
      <c r="E4125" t="s">
        <v>47</v>
      </c>
      <c r="F4125">
        <v>0</v>
      </c>
      <c r="G4125">
        <v>4123</v>
      </c>
      <c r="H4125">
        <f>IF(Table1[[#This Row],[my_ent_1]]=Table1[[#This Row],[their_ent_1]], 1, 0)</f>
        <v>0</v>
      </c>
      <c r="I4125">
        <f>IF(Table1[[#This Row],[my_ent_2]]=Table1[[#This Row],[their_ent_2]], 1, 0)</f>
        <v>1</v>
      </c>
      <c r="J4125">
        <f>IF(Table1[[#This Row],[same_1]]=1 &amp; Table1[[#This Row],[same_2]]=1, 1, 0)</f>
        <v>0</v>
      </c>
      <c r="K4125">
        <f>IF(ISNUMBER(SEARCH(Table1[[#This Row],[their_ent_1]],Table1[[#This Row],[my_ent_1]])), 1, 0)</f>
        <v>0</v>
      </c>
      <c r="L4125">
        <f>IF(ISNUMBER(SEARCH(Table1[[#This Row],[their_ent_2]],Table1[[#This Row],[my_ent_2]])), 1, 0)</f>
        <v>1</v>
      </c>
    </row>
    <row r="4126" spans="1:12" hidden="1" x14ac:dyDescent="0.3">
      <c r="A4126" t="s">
        <v>10452</v>
      </c>
      <c r="B4126" t="s">
        <v>1218</v>
      </c>
      <c r="C4126" t="s">
        <v>10453</v>
      </c>
      <c r="D4126" t="s">
        <v>10454</v>
      </c>
      <c r="E4126" t="s">
        <v>10454</v>
      </c>
      <c r="F4126">
        <v>0</v>
      </c>
      <c r="G4126">
        <v>4124</v>
      </c>
      <c r="H4126">
        <f>IF(Table1[[#This Row],[my_ent_1]]=Table1[[#This Row],[their_ent_1]], 1, 0)</f>
        <v>0</v>
      </c>
      <c r="I4126">
        <f>IF(Table1[[#This Row],[my_ent_2]]=Table1[[#This Row],[their_ent_2]], 1, 0)</f>
        <v>1</v>
      </c>
      <c r="J4126">
        <f>IF(Table1[[#This Row],[same_1]]=1 &amp; Table1[[#This Row],[same_2]]=1, 1, 0)</f>
        <v>0</v>
      </c>
      <c r="K4126">
        <f>IF(ISNUMBER(SEARCH(Table1[[#This Row],[their_ent_1]],Table1[[#This Row],[my_ent_1]])), 1, 0)</f>
        <v>0</v>
      </c>
      <c r="L4126">
        <f>IF(ISNUMBER(SEARCH(Table1[[#This Row],[their_ent_2]],Table1[[#This Row],[my_ent_2]])), 1, 0)</f>
        <v>1</v>
      </c>
    </row>
    <row r="4127" spans="1:12" hidden="1" x14ac:dyDescent="0.3">
      <c r="A4127" t="s">
        <v>10455</v>
      </c>
      <c r="B4127" t="s">
        <v>3588</v>
      </c>
      <c r="C4127" t="s">
        <v>3588</v>
      </c>
      <c r="D4127" t="s">
        <v>9359</v>
      </c>
      <c r="E4127" t="s">
        <v>1888</v>
      </c>
      <c r="F4127">
        <v>0</v>
      </c>
      <c r="G4127">
        <v>4125</v>
      </c>
      <c r="H4127">
        <f>IF(Table1[[#This Row],[my_ent_1]]=Table1[[#This Row],[their_ent_1]], 1, 0)</f>
        <v>1</v>
      </c>
      <c r="I4127">
        <f>IF(Table1[[#This Row],[my_ent_2]]=Table1[[#This Row],[their_ent_2]], 1, 0)</f>
        <v>0</v>
      </c>
      <c r="J4127">
        <f>IF(Table1[[#This Row],[same_1]]=1 &amp; Table1[[#This Row],[same_2]]=1, 1, 0)</f>
        <v>0</v>
      </c>
      <c r="K4127">
        <f>IF(ISNUMBER(SEARCH(Table1[[#This Row],[their_ent_1]],Table1[[#This Row],[my_ent_1]])), 1, 0)</f>
        <v>1</v>
      </c>
      <c r="L4127">
        <f>IF(ISNUMBER(SEARCH(Table1[[#This Row],[their_ent_2]],Table1[[#This Row],[my_ent_2]])), 1, 0)</f>
        <v>0</v>
      </c>
    </row>
    <row r="4128" spans="1:12" hidden="1" x14ac:dyDescent="0.3">
      <c r="A4128" t="s">
        <v>10456</v>
      </c>
      <c r="B4128" t="s">
        <v>303</v>
      </c>
      <c r="C4128" t="s">
        <v>1847</v>
      </c>
      <c r="D4128" t="s">
        <v>1847</v>
      </c>
      <c r="E4128" t="s">
        <v>10457</v>
      </c>
      <c r="F4128">
        <v>0</v>
      </c>
      <c r="G4128">
        <v>4126</v>
      </c>
      <c r="H4128">
        <f>IF(Table1[[#This Row],[my_ent_1]]=Table1[[#This Row],[their_ent_1]], 1, 0)</f>
        <v>0</v>
      </c>
      <c r="I4128">
        <f>IF(Table1[[#This Row],[my_ent_2]]=Table1[[#This Row],[their_ent_2]], 1, 0)</f>
        <v>0</v>
      </c>
      <c r="J4128">
        <f>IF(Table1[[#This Row],[same_1]]=1 &amp; Table1[[#This Row],[same_2]]=1, 1, 0)</f>
        <v>0</v>
      </c>
      <c r="K4128">
        <f>IF(ISNUMBER(SEARCH(Table1[[#This Row],[their_ent_1]],Table1[[#This Row],[my_ent_1]])), 1, 0)</f>
        <v>0</v>
      </c>
      <c r="L4128">
        <f>IF(ISNUMBER(SEARCH(Table1[[#This Row],[their_ent_2]],Table1[[#This Row],[my_ent_2]])), 1, 0)</f>
        <v>0</v>
      </c>
    </row>
    <row r="4129" spans="1:12" hidden="1" x14ac:dyDescent="0.3">
      <c r="A4129" t="s">
        <v>10458</v>
      </c>
      <c r="B4129" t="s">
        <v>4397</v>
      </c>
      <c r="C4129" t="s">
        <v>4397</v>
      </c>
      <c r="D4129" t="s">
        <v>222</v>
      </c>
      <c r="E4129" t="s">
        <v>369</v>
      </c>
      <c r="F4129">
        <v>0</v>
      </c>
      <c r="G4129">
        <v>4127</v>
      </c>
      <c r="H4129">
        <f>IF(Table1[[#This Row],[my_ent_1]]=Table1[[#This Row],[their_ent_1]], 1, 0)</f>
        <v>1</v>
      </c>
      <c r="I4129">
        <f>IF(Table1[[#This Row],[my_ent_2]]=Table1[[#This Row],[their_ent_2]], 1, 0)</f>
        <v>0</v>
      </c>
      <c r="J4129">
        <f>IF(Table1[[#This Row],[same_1]]=1 &amp; Table1[[#This Row],[same_2]]=1, 1, 0)</f>
        <v>0</v>
      </c>
      <c r="K4129">
        <f>IF(ISNUMBER(SEARCH(Table1[[#This Row],[their_ent_1]],Table1[[#This Row],[my_ent_1]])), 1, 0)</f>
        <v>1</v>
      </c>
      <c r="L4129">
        <f>IF(ISNUMBER(SEARCH(Table1[[#This Row],[their_ent_2]],Table1[[#This Row],[my_ent_2]])), 1, 0)</f>
        <v>0</v>
      </c>
    </row>
    <row r="4130" spans="1:12" hidden="1" x14ac:dyDescent="0.3">
      <c r="A4130" t="s">
        <v>10459</v>
      </c>
      <c r="B4130" t="s">
        <v>10460</v>
      </c>
      <c r="C4130" t="s">
        <v>10460</v>
      </c>
      <c r="D4130" t="s">
        <v>10461</v>
      </c>
      <c r="E4130" t="s">
        <v>10462</v>
      </c>
      <c r="F4130">
        <v>0</v>
      </c>
      <c r="G4130">
        <v>4128</v>
      </c>
      <c r="H4130">
        <f>IF(Table1[[#This Row],[my_ent_1]]=Table1[[#This Row],[their_ent_1]], 1, 0)</f>
        <v>1</v>
      </c>
      <c r="I4130">
        <f>IF(Table1[[#This Row],[my_ent_2]]=Table1[[#This Row],[their_ent_2]], 1, 0)</f>
        <v>0</v>
      </c>
      <c r="J4130">
        <f>IF(Table1[[#This Row],[same_1]]=1 &amp; Table1[[#This Row],[same_2]]=1, 1, 0)</f>
        <v>0</v>
      </c>
      <c r="K4130">
        <f>IF(ISNUMBER(SEARCH(Table1[[#This Row],[their_ent_1]],Table1[[#This Row],[my_ent_1]])), 1, 0)</f>
        <v>1</v>
      </c>
      <c r="L4130">
        <f>IF(ISNUMBER(SEARCH(Table1[[#This Row],[their_ent_2]],Table1[[#This Row],[my_ent_2]])), 1, 0)</f>
        <v>0</v>
      </c>
    </row>
    <row r="4131" spans="1:12" hidden="1" x14ac:dyDescent="0.3">
      <c r="A4131" t="s">
        <v>1721</v>
      </c>
      <c r="B4131" t="s">
        <v>1722</v>
      </c>
      <c r="C4131" t="s">
        <v>1722</v>
      </c>
      <c r="D4131" t="s">
        <v>1723</v>
      </c>
      <c r="E4131" t="s">
        <v>1724</v>
      </c>
      <c r="F4131">
        <v>0</v>
      </c>
      <c r="G4131">
        <v>4129</v>
      </c>
      <c r="H4131">
        <f>IF(Table1[[#This Row],[my_ent_1]]=Table1[[#This Row],[their_ent_1]], 1, 0)</f>
        <v>1</v>
      </c>
      <c r="I4131">
        <f>IF(Table1[[#This Row],[my_ent_2]]=Table1[[#This Row],[their_ent_2]], 1, 0)</f>
        <v>0</v>
      </c>
      <c r="J4131">
        <f>IF(Table1[[#This Row],[same_1]]=1 &amp; Table1[[#This Row],[same_2]]=1, 1, 0)</f>
        <v>0</v>
      </c>
      <c r="K4131">
        <f>IF(ISNUMBER(SEARCH(Table1[[#This Row],[their_ent_1]],Table1[[#This Row],[my_ent_1]])), 1, 0)</f>
        <v>1</v>
      </c>
      <c r="L4131">
        <f>IF(ISNUMBER(SEARCH(Table1[[#This Row],[their_ent_2]],Table1[[#This Row],[my_ent_2]])), 1, 0)</f>
        <v>0</v>
      </c>
    </row>
    <row r="4132" spans="1:12" x14ac:dyDescent="0.3">
      <c r="A4132" t="s">
        <v>10463</v>
      </c>
      <c r="B4132" t="s">
        <v>3853</v>
      </c>
      <c r="C4132" t="s">
        <v>2851</v>
      </c>
      <c r="D4132" t="s">
        <v>10464</v>
      </c>
      <c r="E4132" t="s">
        <v>10465</v>
      </c>
      <c r="F4132">
        <v>0</v>
      </c>
      <c r="G4132">
        <v>4130</v>
      </c>
      <c r="H4132">
        <f>IF(Table1[[#This Row],[my_ent_1]]=Table1[[#This Row],[their_ent_1]], 1, 0)</f>
        <v>0</v>
      </c>
      <c r="I4132">
        <f>IF(Table1[[#This Row],[my_ent_2]]=Table1[[#This Row],[their_ent_2]], 1, 0)</f>
        <v>0</v>
      </c>
      <c r="J4132">
        <f>IF(Table1[[#This Row],[same_1]]=1 &amp; Table1[[#This Row],[same_2]]=1, 1, 0)</f>
        <v>0</v>
      </c>
      <c r="K4132">
        <f>IF(ISNUMBER(SEARCH(Table1[[#This Row],[their_ent_1]],Table1[[#This Row],[my_ent_1]])), 1, 0)</f>
        <v>1</v>
      </c>
      <c r="L4132">
        <f>IF(ISNUMBER(SEARCH(Table1[[#This Row],[their_ent_2]],Table1[[#This Row],[my_ent_2]])), 1, 0)</f>
        <v>1</v>
      </c>
    </row>
    <row r="4133" spans="1:12" hidden="1" x14ac:dyDescent="0.3">
      <c r="A4133" t="s">
        <v>10466</v>
      </c>
      <c r="B4133" t="s">
        <v>3846</v>
      </c>
      <c r="C4133" t="s">
        <v>25</v>
      </c>
      <c r="D4133" t="s">
        <v>10467</v>
      </c>
      <c r="E4133" t="s">
        <v>12</v>
      </c>
      <c r="F4133">
        <v>0</v>
      </c>
      <c r="G4133">
        <v>4131</v>
      </c>
      <c r="H4133">
        <f>IF(Table1[[#This Row],[my_ent_1]]=Table1[[#This Row],[their_ent_1]], 1, 0)</f>
        <v>0</v>
      </c>
      <c r="I4133">
        <f>IF(Table1[[#This Row],[my_ent_2]]=Table1[[#This Row],[their_ent_2]], 1, 0)</f>
        <v>0</v>
      </c>
      <c r="J4133">
        <f>IF(Table1[[#This Row],[same_1]]=1 &amp; Table1[[#This Row],[same_2]]=1, 1, 0)</f>
        <v>0</v>
      </c>
      <c r="K4133">
        <f>IF(ISNUMBER(SEARCH(Table1[[#This Row],[their_ent_1]],Table1[[#This Row],[my_ent_1]])), 1, 0)</f>
        <v>0</v>
      </c>
      <c r="L4133">
        <f>IF(ISNUMBER(SEARCH(Table1[[#This Row],[their_ent_2]],Table1[[#This Row],[my_ent_2]])), 1, 0)</f>
        <v>0</v>
      </c>
    </row>
    <row r="4134" spans="1:12" hidden="1" x14ac:dyDescent="0.3">
      <c r="A4134" t="s">
        <v>10468</v>
      </c>
      <c r="B4134" t="s">
        <v>10469</v>
      </c>
      <c r="C4134" t="s">
        <v>10469</v>
      </c>
      <c r="D4134" t="s">
        <v>10470</v>
      </c>
      <c r="E4134" t="s">
        <v>10471</v>
      </c>
      <c r="F4134">
        <v>0</v>
      </c>
      <c r="G4134">
        <v>4132</v>
      </c>
      <c r="H4134">
        <f>IF(Table1[[#This Row],[my_ent_1]]=Table1[[#This Row],[their_ent_1]], 1, 0)</f>
        <v>1</v>
      </c>
      <c r="I4134">
        <f>IF(Table1[[#This Row],[my_ent_2]]=Table1[[#This Row],[their_ent_2]], 1, 0)</f>
        <v>0</v>
      </c>
      <c r="J4134">
        <f>IF(Table1[[#This Row],[same_1]]=1 &amp; Table1[[#This Row],[same_2]]=1, 1, 0)</f>
        <v>0</v>
      </c>
      <c r="K4134">
        <f>IF(ISNUMBER(SEARCH(Table1[[#This Row],[their_ent_1]],Table1[[#This Row],[my_ent_1]])), 1, 0)</f>
        <v>1</v>
      </c>
      <c r="L4134">
        <f>IF(ISNUMBER(SEARCH(Table1[[#This Row],[their_ent_2]],Table1[[#This Row],[my_ent_2]])), 1, 0)</f>
        <v>0</v>
      </c>
    </row>
    <row r="4135" spans="1:12" hidden="1" x14ac:dyDescent="0.3">
      <c r="A4135" t="s">
        <v>10472</v>
      </c>
      <c r="B4135" t="s">
        <v>499</v>
      </c>
      <c r="C4135" t="s">
        <v>364</v>
      </c>
      <c r="D4135" t="s">
        <v>288</v>
      </c>
      <c r="E4135" t="s">
        <v>288</v>
      </c>
      <c r="F4135">
        <v>0</v>
      </c>
      <c r="G4135">
        <v>4133</v>
      </c>
      <c r="H4135">
        <f>IF(Table1[[#This Row],[my_ent_1]]=Table1[[#This Row],[their_ent_1]], 1, 0)</f>
        <v>0</v>
      </c>
      <c r="I4135">
        <f>IF(Table1[[#This Row],[my_ent_2]]=Table1[[#This Row],[their_ent_2]], 1, 0)</f>
        <v>1</v>
      </c>
      <c r="J4135">
        <f>IF(Table1[[#This Row],[same_1]]=1 &amp; Table1[[#This Row],[same_2]]=1, 1, 0)</f>
        <v>0</v>
      </c>
      <c r="K4135">
        <f>IF(ISNUMBER(SEARCH(Table1[[#This Row],[their_ent_1]],Table1[[#This Row],[my_ent_1]])), 1, 0)</f>
        <v>0</v>
      </c>
      <c r="L4135">
        <f>IF(ISNUMBER(SEARCH(Table1[[#This Row],[their_ent_2]],Table1[[#This Row],[my_ent_2]])), 1, 0)</f>
        <v>1</v>
      </c>
    </row>
    <row r="4136" spans="1:12" hidden="1" x14ac:dyDescent="0.3">
      <c r="A4136" t="s">
        <v>10473</v>
      </c>
      <c r="B4136" t="s">
        <v>10474</v>
      </c>
      <c r="C4136" t="s">
        <v>10475</v>
      </c>
      <c r="D4136" t="s">
        <v>51</v>
      </c>
      <c r="E4136" t="s">
        <v>1118</v>
      </c>
      <c r="F4136">
        <v>0</v>
      </c>
      <c r="G4136">
        <v>4134</v>
      </c>
      <c r="H4136">
        <f>IF(Table1[[#This Row],[my_ent_1]]=Table1[[#This Row],[their_ent_1]], 1, 0)</f>
        <v>0</v>
      </c>
      <c r="I4136">
        <f>IF(Table1[[#This Row],[my_ent_2]]=Table1[[#This Row],[their_ent_2]], 1, 0)</f>
        <v>0</v>
      </c>
      <c r="J4136">
        <f>IF(Table1[[#This Row],[same_1]]=1 &amp; Table1[[#This Row],[same_2]]=1, 1, 0)</f>
        <v>0</v>
      </c>
      <c r="K4136">
        <f>IF(ISNUMBER(SEARCH(Table1[[#This Row],[their_ent_1]],Table1[[#This Row],[my_ent_1]])), 1, 0)</f>
        <v>0</v>
      </c>
      <c r="L4136">
        <f>IF(ISNUMBER(SEARCH(Table1[[#This Row],[their_ent_2]],Table1[[#This Row],[my_ent_2]])), 1, 0)</f>
        <v>0</v>
      </c>
    </row>
    <row r="4137" spans="1:12" hidden="1" x14ac:dyDescent="0.3">
      <c r="A4137" t="s">
        <v>10476</v>
      </c>
      <c r="B4137" t="s">
        <v>10477</v>
      </c>
      <c r="C4137" t="s">
        <v>18</v>
      </c>
      <c r="D4137" t="s">
        <v>18</v>
      </c>
      <c r="E4137" t="s">
        <v>1057</v>
      </c>
      <c r="F4137">
        <v>0</v>
      </c>
      <c r="G4137">
        <v>4135</v>
      </c>
      <c r="H4137">
        <f>IF(Table1[[#This Row],[my_ent_1]]=Table1[[#This Row],[their_ent_1]], 1, 0)</f>
        <v>0</v>
      </c>
      <c r="I4137">
        <f>IF(Table1[[#This Row],[my_ent_2]]=Table1[[#This Row],[their_ent_2]], 1, 0)</f>
        <v>0</v>
      </c>
      <c r="J4137">
        <f>IF(Table1[[#This Row],[same_1]]=1 &amp; Table1[[#This Row],[same_2]]=1, 1, 0)</f>
        <v>0</v>
      </c>
      <c r="K4137">
        <f>IF(ISNUMBER(SEARCH(Table1[[#This Row],[their_ent_1]],Table1[[#This Row],[my_ent_1]])), 1, 0)</f>
        <v>0</v>
      </c>
      <c r="L4137">
        <f>IF(ISNUMBER(SEARCH(Table1[[#This Row],[their_ent_2]],Table1[[#This Row],[my_ent_2]])), 1, 0)</f>
        <v>0</v>
      </c>
    </row>
    <row r="4138" spans="1:12" hidden="1" x14ac:dyDescent="0.3">
      <c r="A4138" t="s">
        <v>10478</v>
      </c>
      <c r="B4138" t="s">
        <v>1106</v>
      </c>
      <c r="C4138" t="s">
        <v>142</v>
      </c>
      <c r="D4138" t="s">
        <v>142</v>
      </c>
      <c r="E4138" t="s">
        <v>390</v>
      </c>
      <c r="F4138">
        <v>0</v>
      </c>
      <c r="G4138">
        <v>4136</v>
      </c>
      <c r="H4138">
        <f>IF(Table1[[#This Row],[my_ent_1]]=Table1[[#This Row],[their_ent_1]], 1, 0)</f>
        <v>0</v>
      </c>
      <c r="I4138">
        <f>IF(Table1[[#This Row],[my_ent_2]]=Table1[[#This Row],[their_ent_2]], 1, 0)</f>
        <v>0</v>
      </c>
      <c r="J4138">
        <f>IF(Table1[[#This Row],[same_1]]=1 &amp; Table1[[#This Row],[same_2]]=1, 1, 0)</f>
        <v>0</v>
      </c>
      <c r="K4138">
        <f>IF(ISNUMBER(SEARCH(Table1[[#This Row],[their_ent_1]],Table1[[#This Row],[my_ent_1]])), 1, 0)</f>
        <v>0</v>
      </c>
      <c r="L4138">
        <f>IF(ISNUMBER(SEARCH(Table1[[#This Row],[their_ent_2]],Table1[[#This Row],[my_ent_2]])), 1, 0)</f>
        <v>0</v>
      </c>
    </row>
    <row r="4139" spans="1:12" x14ac:dyDescent="0.3">
      <c r="A4139" t="s">
        <v>10479</v>
      </c>
      <c r="B4139" t="s">
        <v>10474</v>
      </c>
      <c r="C4139" t="s">
        <v>10480</v>
      </c>
      <c r="D4139" t="s">
        <v>255</v>
      </c>
      <c r="E4139" t="s">
        <v>255</v>
      </c>
      <c r="F4139">
        <v>0</v>
      </c>
      <c r="G4139">
        <v>4137</v>
      </c>
      <c r="H4139">
        <f>IF(Table1[[#This Row],[my_ent_1]]=Table1[[#This Row],[their_ent_1]], 1, 0)</f>
        <v>0</v>
      </c>
      <c r="I4139">
        <f>IF(Table1[[#This Row],[my_ent_2]]=Table1[[#This Row],[their_ent_2]], 1, 0)</f>
        <v>1</v>
      </c>
      <c r="J4139">
        <f>IF(Table1[[#This Row],[same_1]]=1 &amp; Table1[[#This Row],[same_2]]=1, 1, 0)</f>
        <v>0</v>
      </c>
      <c r="K4139">
        <f>IF(ISNUMBER(SEARCH(Table1[[#This Row],[their_ent_1]],Table1[[#This Row],[my_ent_1]])), 1, 0)</f>
        <v>1</v>
      </c>
      <c r="L4139">
        <f>IF(ISNUMBER(SEARCH(Table1[[#This Row],[their_ent_2]],Table1[[#This Row],[my_ent_2]])), 1, 0)</f>
        <v>1</v>
      </c>
    </row>
    <row r="4140" spans="1:12" hidden="1" x14ac:dyDescent="0.3">
      <c r="A4140" t="s">
        <v>10481</v>
      </c>
      <c r="B4140" t="s">
        <v>163</v>
      </c>
      <c r="C4140" t="s">
        <v>10482</v>
      </c>
      <c r="D4140" t="s">
        <v>10483</v>
      </c>
      <c r="E4140" t="s">
        <v>10484</v>
      </c>
      <c r="F4140">
        <v>0</v>
      </c>
      <c r="G4140">
        <v>4138</v>
      </c>
      <c r="H4140">
        <f>IF(Table1[[#This Row],[my_ent_1]]=Table1[[#This Row],[their_ent_1]], 1, 0)</f>
        <v>0</v>
      </c>
      <c r="I4140">
        <f>IF(Table1[[#This Row],[my_ent_2]]=Table1[[#This Row],[their_ent_2]], 1, 0)</f>
        <v>0</v>
      </c>
      <c r="J4140">
        <f>IF(Table1[[#This Row],[same_1]]=1 &amp; Table1[[#This Row],[same_2]]=1, 1, 0)</f>
        <v>0</v>
      </c>
      <c r="K4140">
        <f>IF(ISNUMBER(SEARCH(Table1[[#This Row],[their_ent_1]],Table1[[#This Row],[my_ent_1]])), 1, 0)</f>
        <v>0</v>
      </c>
      <c r="L4140">
        <f>IF(ISNUMBER(SEARCH(Table1[[#This Row],[their_ent_2]],Table1[[#This Row],[my_ent_2]])), 1, 0)</f>
        <v>0</v>
      </c>
    </row>
    <row r="4141" spans="1:12" x14ac:dyDescent="0.3">
      <c r="A4141" t="s">
        <v>10485</v>
      </c>
      <c r="B4141" t="s">
        <v>10486</v>
      </c>
      <c r="C4141" t="s">
        <v>10486</v>
      </c>
      <c r="D4141" t="s">
        <v>178</v>
      </c>
      <c r="E4141" t="s">
        <v>179</v>
      </c>
      <c r="F4141">
        <v>0</v>
      </c>
      <c r="G4141">
        <v>4139</v>
      </c>
      <c r="H4141">
        <f>IF(Table1[[#This Row],[my_ent_1]]=Table1[[#This Row],[their_ent_1]], 1, 0)</f>
        <v>1</v>
      </c>
      <c r="I4141">
        <f>IF(Table1[[#This Row],[my_ent_2]]=Table1[[#This Row],[their_ent_2]], 1, 0)</f>
        <v>0</v>
      </c>
      <c r="J4141">
        <f>IF(Table1[[#This Row],[same_1]]=1 &amp; Table1[[#This Row],[same_2]]=1, 1, 0)</f>
        <v>0</v>
      </c>
      <c r="K4141">
        <f>IF(ISNUMBER(SEARCH(Table1[[#This Row],[their_ent_1]],Table1[[#This Row],[my_ent_1]])), 1, 0)</f>
        <v>1</v>
      </c>
      <c r="L4141">
        <f>IF(ISNUMBER(SEARCH(Table1[[#This Row],[their_ent_2]],Table1[[#This Row],[my_ent_2]])), 1, 0)</f>
        <v>1</v>
      </c>
    </row>
    <row r="4142" spans="1:12" x14ac:dyDescent="0.3">
      <c r="A4142" t="s">
        <v>4892</v>
      </c>
      <c r="B4142" t="s">
        <v>4893</v>
      </c>
      <c r="C4142" t="s">
        <v>4893</v>
      </c>
      <c r="D4142" t="s">
        <v>1778</v>
      </c>
      <c r="E4142" t="s">
        <v>1779</v>
      </c>
      <c r="F4142">
        <v>0</v>
      </c>
      <c r="G4142">
        <v>4140</v>
      </c>
      <c r="H4142">
        <f>IF(Table1[[#This Row],[my_ent_1]]=Table1[[#This Row],[their_ent_1]], 1, 0)</f>
        <v>1</v>
      </c>
      <c r="I4142">
        <f>IF(Table1[[#This Row],[my_ent_2]]=Table1[[#This Row],[their_ent_2]], 1, 0)</f>
        <v>0</v>
      </c>
      <c r="J4142">
        <f>IF(Table1[[#This Row],[same_1]]=1 &amp; Table1[[#This Row],[same_2]]=1, 1, 0)</f>
        <v>0</v>
      </c>
      <c r="K4142">
        <f>IF(ISNUMBER(SEARCH(Table1[[#This Row],[their_ent_1]],Table1[[#This Row],[my_ent_1]])), 1, 0)</f>
        <v>1</v>
      </c>
      <c r="L4142">
        <f>IF(ISNUMBER(SEARCH(Table1[[#This Row],[their_ent_2]],Table1[[#This Row],[my_ent_2]])), 1, 0)</f>
        <v>1</v>
      </c>
    </row>
    <row r="4143" spans="1:12" x14ac:dyDescent="0.3">
      <c r="A4143" t="s">
        <v>10487</v>
      </c>
      <c r="B4143" t="s">
        <v>12</v>
      </c>
      <c r="C4143" t="s">
        <v>12</v>
      </c>
      <c r="D4143" t="s">
        <v>57</v>
      </c>
      <c r="E4143" t="s">
        <v>36</v>
      </c>
      <c r="F4143">
        <v>0</v>
      </c>
      <c r="G4143">
        <v>4141</v>
      </c>
      <c r="H4143">
        <f>IF(Table1[[#This Row],[my_ent_1]]=Table1[[#This Row],[their_ent_1]], 1, 0)</f>
        <v>1</v>
      </c>
      <c r="I4143">
        <f>IF(Table1[[#This Row],[my_ent_2]]=Table1[[#This Row],[their_ent_2]], 1, 0)</f>
        <v>0</v>
      </c>
      <c r="J4143">
        <f>IF(Table1[[#This Row],[same_1]]=1 &amp; Table1[[#This Row],[same_2]]=1, 1, 0)</f>
        <v>0</v>
      </c>
      <c r="K4143">
        <f>IF(ISNUMBER(SEARCH(Table1[[#This Row],[their_ent_1]],Table1[[#This Row],[my_ent_1]])), 1, 0)</f>
        <v>1</v>
      </c>
      <c r="L4143">
        <f>IF(ISNUMBER(SEARCH(Table1[[#This Row],[their_ent_2]],Table1[[#This Row],[my_ent_2]])), 1, 0)</f>
        <v>1</v>
      </c>
    </row>
    <row r="4144" spans="1:12" hidden="1" x14ac:dyDescent="0.3">
      <c r="A4144" t="s">
        <v>10488</v>
      </c>
      <c r="B4144" t="s">
        <v>10489</v>
      </c>
      <c r="C4144" t="s">
        <v>10490</v>
      </c>
      <c r="D4144" t="s">
        <v>10491</v>
      </c>
      <c r="E4144" t="s">
        <v>10491</v>
      </c>
      <c r="F4144">
        <v>0</v>
      </c>
      <c r="G4144">
        <v>4142</v>
      </c>
      <c r="H4144">
        <f>IF(Table1[[#This Row],[my_ent_1]]=Table1[[#This Row],[their_ent_1]], 1, 0)</f>
        <v>0</v>
      </c>
      <c r="I4144">
        <f>IF(Table1[[#This Row],[my_ent_2]]=Table1[[#This Row],[their_ent_2]], 1, 0)</f>
        <v>1</v>
      </c>
      <c r="J4144">
        <f>IF(Table1[[#This Row],[same_1]]=1 &amp; Table1[[#This Row],[same_2]]=1, 1, 0)</f>
        <v>0</v>
      </c>
      <c r="K4144">
        <f>IF(ISNUMBER(SEARCH(Table1[[#This Row],[their_ent_1]],Table1[[#This Row],[my_ent_1]])), 1, 0)</f>
        <v>0</v>
      </c>
      <c r="L4144">
        <f>IF(ISNUMBER(SEARCH(Table1[[#This Row],[their_ent_2]],Table1[[#This Row],[my_ent_2]])), 1, 0)</f>
        <v>1</v>
      </c>
    </row>
    <row r="4145" spans="1:12" x14ac:dyDescent="0.3">
      <c r="A4145" t="s">
        <v>10492</v>
      </c>
      <c r="B4145" t="s">
        <v>4681</v>
      </c>
      <c r="C4145" t="s">
        <v>4681</v>
      </c>
      <c r="D4145" t="s">
        <v>10493</v>
      </c>
      <c r="E4145" t="s">
        <v>4682</v>
      </c>
      <c r="F4145">
        <v>0</v>
      </c>
      <c r="G4145">
        <v>4143</v>
      </c>
      <c r="H4145">
        <f>IF(Table1[[#This Row],[my_ent_1]]=Table1[[#This Row],[their_ent_1]], 1, 0)</f>
        <v>1</v>
      </c>
      <c r="I4145">
        <f>IF(Table1[[#This Row],[my_ent_2]]=Table1[[#This Row],[their_ent_2]], 1, 0)</f>
        <v>0</v>
      </c>
      <c r="J4145">
        <f>IF(Table1[[#This Row],[same_1]]=1 &amp; Table1[[#This Row],[same_2]]=1, 1, 0)</f>
        <v>0</v>
      </c>
      <c r="K4145">
        <f>IF(ISNUMBER(SEARCH(Table1[[#This Row],[their_ent_1]],Table1[[#This Row],[my_ent_1]])), 1, 0)</f>
        <v>1</v>
      </c>
      <c r="L4145">
        <f>IF(ISNUMBER(SEARCH(Table1[[#This Row],[their_ent_2]],Table1[[#This Row],[my_ent_2]])), 1, 0)</f>
        <v>1</v>
      </c>
    </row>
    <row r="4146" spans="1:12" hidden="1" x14ac:dyDescent="0.3">
      <c r="A4146" t="s">
        <v>10494</v>
      </c>
      <c r="B4146" t="s">
        <v>10495</v>
      </c>
      <c r="C4146" t="s">
        <v>10495</v>
      </c>
      <c r="D4146" t="s">
        <v>126</v>
      </c>
      <c r="E4146" t="s">
        <v>10496</v>
      </c>
      <c r="F4146">
        <v>0</v>
      </c>
      <c r="G4146">
        <v>4144</v>
      </c>
      <c r="H4146">
        <f>IF(Table1[[#This Row],[my_ent_1]]=Table1[[#This Row],[their_ent_1]], 1, 0)</f>
        <v>1</v>
      </c>
      <c r="I4146">
        <f>IF(Table1[[#This Row],[my_ent_2]]=Table1[[#This Row],[their_ent_2]], 1, 0)</f>
        <v>0</v>
      </c>
      <c r="J4146">
        <f>IF(Table1[[#This Row],[same_1]]=1 &amp; Table1[[#This Row],[same_2]]=1, 1, 0)</f>
        <v>0</v>
      </c>
      <c r="K4146">
        <f>IF(ISNUMBER(SEARCH(Table1[[#This Row],[their_ent_1]],Table1[[#This Row],[my_ent_1]])), 1, 0)</f>
        <v>1</v>
      </c>
      <c r="L4146">
        <f>IF(ISNUMBER(SEARCH(Table1[[#This Row],[their_ent_2]],Table1[[#This Row],[my_ent_2]])), 1, 0)</f>
        <v>0</v>
      </c>
    </row>
    <row r="4147" spans="1:12" hidden="1" x14ac:dyDescent="0.3">
      <c r="A4147" t="s">
        <v>10497</v>
      </c>
      <c r="B4147" t="s">
        <v>10498</v>
      </c>
      <c r="C4147" t="s">
        <v>10499</v>
      </c>
      <c r="D4147" t="s">
        <v>10500</v>
      </c>
      <c r="E4147" t="s">
        <v>10501</v>
      </c>
      <c r="F4147">
        <v>0</v>
      </c>
      <c r="G4147">
        <v>4145</v>
      </c>
      <c r="H4147">
        <f>IF(Table1[[#This Row],[my_ent_1]]=Table1[[#This Row],[their_ent_1]], 1, 0)</f>
        <v>0</v>
      </c>
      <c r="I4147">
        <f>IF(Table1[[#This Row],[my_ent_2]]=Table1[[#This Row],[their_ent_2]], 1, 0)</f>
        <v>0</v>
      </c>
      <c r="J4147">
        <f>IF(Table1[[#This Row],[same_1]]=1 &amp; Table1[[#This Row],[same_2]]=1, 1, 0)</f>
        <v>0</v>
      </c>
      <c r="K4147">
        <f>IF(ISNUMBER(SEARCH(Table1[[#This Row],[their_ent_1]],Table1[[#This Row],[my_ent_1]])), 1, 0)</f>
        <v>0</v>
      </c>
      <c r="L4147">
        <f>IF(ISNUMBER(SEARCH(Table1[[#This Row],[their_ent_2]],Table1[[#This Row],[my_ent_2]])), 1, 0)</f>
        <v>0</v>
      </c>
    </row>
    <row r="4148" spans="1:12" hidden="1" x14ac:dyDescent="0.3">
      <c r="A4148" t="s">
        <v>10502</v>
      </c>
      <c r="B4148" t="s">
        <v>10503</v>
      </c>
      <c r="C4148" t="s">
        <v>74</v>
      </c>
      <c r="D4148" t="s">
        <v>10504</v>
      </c>
      <c r="E4148" t="s">
        <v>10505</v>
      </c>
      <c r="F4148">
        <v>0</v>
      </c>
      <c r="G4148">
        <v>4146</v>
      </c>
      <c r="H4148">
        <f>IF(Table1[[#This Row],[my_ent_1]]=Table1[[#This Row],[their_ent_1]], 1, 0)</f>
        <v>0</v>
      </c>
      <c r="I4148">
        <f>IF(Table1[[#This Row],[my_ent_2]]=Table1[[#This Row],[their_ent_2]], 1, 0)</f>
        <v>0</v>
      </c>
      <c r="J4148">
        <f>IF(Table1[[#This Row],[same_1]]=1 &amp; Table1[[#This Row],[same_2]]=1, 1, 0)</f>
        <v>0</v>
      </c>
      <c r="K4148">
        <f>IF(ISNUMBER(SEARCH(Table1[[#This Row],[their_ent_1]],Table1[[#This Row],[my_ent_1]])), 1, 0)</f>
        <v>0</v>
      </c>
      <c r="L4148">
        <f>IF(ISNUMBER(SEARCH(Table1[[#This Row],[their_ent_2]],Table1[[#This Row],[my_ent_2]])), 1, 0)</f>
        <v>0</v>
      </c>
    </row>
    <row r="4149" spans="1:12" hidden="1" x14ac:dyDescent="0.3">
      <c r="A4149" t="s">
        <v>10506</v>
      </c>
      <c r="B4149" t="s">
        <v>36</v>
      </c>
      <c r="C4149" t="s">
        <v>3102</v>
      </c>
      <c r="D4149" t="s">
        <v>7019</v>
      </c>
      <c r="E4149" t="s">
        <v>7020</v>
      </c>
      <c r="F4149">
        <v>0</v>
      </c>
      <c r="G4149">
        <v>4147</v>
      </c>
      <c r="H4149">
        <f>IF(Table1[[#This Row],[my_ent_1]]=Table1[[#This Row],[their_ent_1]], 1, 0)</f>
        <v>0</v>
      </c>
      <c r="I4149">
        <f>IF(Table1[[#This Row],[my_ent_2]]=Table1[[#This Row],[their_ent_2]], 1, 0)</f>
        <v>0</v>
      </c>
      <c r="J4149">
        <f>IF(Table1[[#This Row],[same_1]]=1 &amp; Table1[[#This Row],[same_2]]=1, 1, 0)</f>
        <v>0</v>
      </c>
      <c r="K4149">
        <f>IF(ISNUMBER(SEARCH(Table1[[#This Row],[their_ent_1]],Table1[[#This Row],[my_ent_1]])), 1, 0)</f>
        <v>0</v>
      </c>
      <c r="L4149">
        <f>IF(ISNUMBER(SEARCH(Table1[[#This Row],[their_ent_2]],Table1[[#This Row],[my_ent_2]])), 1, 0)</f>
        <v>1</v>
      </c>
    </row>
    <row r="4150" spans="1:12" hidden="1" x14ac:dyDescent="0.3">
      <c r="A4150" t="s">
        <v>5412</v>
      </c>
      <c r="B4150" t="s">
        <v>12</v>
      </c>
      <c r="C4150" t="s">
        <v>12</v>
      </c>
      <c r="D4150" t="s">
        <v>229</v>
      </c>
      <c r="E4150" t="s">
        <v>274</v>
      </c>
      <c r="F4150">
        <v>0</v>
      </c>
      <c r="G4150">
        <v>4148</v>
      </c>
      <c r="H4150">
        <f>IF(Table1[[#This Row],[my_ent_1]]=Table1[[#This Row],[their_ent_1]], 1, 0)</f>
        <v>1</v>
      </c>
      <c r="I4150">
        <f>IF(Table1[[#This Row],[my_ent_2]]=Table1[[#This Row],[their_ent_2]], 1, 0)</f>
        <v>0</v>
      </c>
      <c r="J4150">
        <f>IF(Table1[[#This Row],[same_1]]=1 &amp; Table1[[#This Row],[same_2]]=1, 1, 0)</f>
        <v>0</v>
      </c>
      <c r="K4150">
        <f>IF(ISNUMBER(SEARCH(Table1[[#This Row],[their_ent_1]],Table1[[#This Row],[my_ent_1]])), 1, 0)</f>
        <v>1</v>
      </c>
      <c r="L4150">
        <f>IF(ISNUMBER(SEARCH(Table1[[#This Row],[their_ent_2]],Table1[[#This Row],[my_ent_2]])), 1, 0)</f>
        <v>0</v>
      </c>
    </row>
    <row r="4151" spans="1:12" hidden="1" x14ac:dyDescent="0.3">
      <c r="A4151" t="s">
        <v>10507</v>
      </c>
      <c r="B4151" t="s">
        <v>10508</v>
      </c>
      <c r="C4151" t="s">
        <v>1171</v>
      </c>
      <c r="D4151" t="s">
        <v>82</v>
      </c>
      <c r="E4151" t="s">
        <v>10509</v>
      </c>
      <c r="F4151">
        <v>0</v>
      </c>
      <c r="G4151">
        <v>4149</v>
      </c>
      <c r="H4151">
        <f>IF(Table1[[#This Row],[my_ent_1]]=Table1[[#This Row],[their_ent_1]], 1, 0)</f>
        <v>0</v>
      </c>
      <c r="I4151">
        <f>IF(Table1[[#This Row],[my_ent_2]]=Table1[[#This Row],[their_ent_2]], 1, 0)</f>
        <v>0</v>
      </c>
      <c r="J4151">
        <f>IF(Table1[[#This Row],[same_1]]=1 &amp; Table1[[#This Row],[same_2]]=1, 1, 0)</f>
        <v>0</v>
      </c>
      <c r="K4151">
        <f>IF(ISNUMBER(SEARCH(Table1[[#This Row],[their_ent_1]],Table1[[#This Row],[my_ent_1]])), 1, 0)</f>
        <v>0</v>
      </c>
      <c r="L4151">
        <f>IF(ISNUMBER(SEARCH(Table1[[#This Row],[their_ent_2]],Table1[[#This Row],[my_ent_2]])), 1, 0)</f>
        <v>0</v>
      </c>
    </row>
    <row r="4152" spans="1:12" hidden="1" x14ac:dyDescent="0.3">
      <c r="A4152" t="s">
        <v>10510</v>
      </c>
      <c r="B4152" t="s">
        <v>10511</v>
      </c>
      <c r="C4152" t="s">
        <v>4469</v>
      </c>
      <c r="D4152" t="s">
        <v>2160</v>
      </c>
      <c r="E4152" t="s">
        <v>10512</v>
      </c>
      <c r="F4152">
        <v>0</v>
      </c>
      <c r="G4152">
        <v>4150</v>
      </c>
      <c r="H4152">
        <f>IF(Table1[[#This Row],[my_ent_1]]=Table1[[#This Row],[their_ent_1]], 1, 0)</f>
        <v>0</v>
      </c>
      <c r="I4152">
        <f>IF(Table1[[#This Row],[my_ent_2]]=Table1[[#This Row],[their_ent_2]], 1, 0)</f>
        <v>0</v>
      </c>
      <c r="J4152">
        <f>IF(Table1[[#This Row],[same_1]]=1 &amp; Table1[[#This Row],[same_2]]=1, 1, 0)</f>
        <v>0</v>
      </c>
      <c r="K4152">
        <f>IF(ISNUMBER(SEARCH(Table1[[#This Row],[their_ent_1]],Table1[[#This Row],[my_ent_1]])), 1, 0)</f>
        <v>0</v>
      </c>
      <c r="L4152">
        <f>IF(ISNUMBER(SEARCH(Table1[[#This Row],[their_ent_2]],Table1[[#This Row],[my_ent_2]])), 1, 0)</f>
        <v>0</v>
      </c>
    </row>
    <row r="4153" spans="1:12" hidden="1" x14ac:dyDescent="0.3">
      <c r="A4153" t="s">
        <v>10257</v>
      </c>
      <c r="B4153" t="s">
        <v>47</v>
      </c>
      <c r="C4153" t="s">
        <v>47</v>
      </c>
      <c r="D4153" t="s">
        <v>741</v>
      </c>
      <c r="E4153" t="s">
        <v>527</v>
      </c>
      <c r="F4153">
        <v>0</v>
      </c>
      <c r="G4153">
        <v>4151</v>
      </c>
      <c r="H4153">
        <f>IF(Table1[[#This Row],[my_ent_1]]=Table1[[#This Row],[their_ent_1]], 1, 0)</f>
        <v>1</v>
      </c>
      <c r="I4153">
        <f>IF(Table1[[#This Row],[my_ent_2]]=Table1[[#This Row],[their_ent_2]], 1, 0)</f>
        <v>0</v>
      </c>
      <c r="J4153">
        <f>IF(Table1[[#This Row],[same_1]]=1 &amp; Table1[[#This Row],[same_2]]=1, 1, 0)</f>
        <v>0</v>
      </c>
      <c r="K4153">
        <f>IF(ISNUMBER(SEARCH(Table1[[#This Row],[their_ent_1]],Table1[[#This Row],[my_ent_1]])), 1, 0)</f>
        <v>1</v>
      </c>
      <c r="L4153">
        <f>IF(ISNUMBER(SEARCH(Table1[[#This Row],[their_ent_2]],Table1[[#This Row],[my_ent_2]])), 1, 0)</f>
        <v>0</v>
      </c>
    </row>
    <row r="4154" spans="1:12" x14ac:dyDescent="0.3">
      <c r="A4154" t="s">
        <v>10513</v>
      </c>
      <c r="B4154" t="s">
        <v>370</v>
      </c>
      <c r="C4154" t="s">
        <v>370</v>
      </c>
      <c r="D4154" t="s">
        <v>103</v>
      </c>
      <c r="E4154" t="s">
        <v>27</v>
      </c>
      <c r="F4154">
        <v>0</v>
      </c>
      <c r="G4154">
        <v>4152</v>
      </c>
      <c r="H4154">
        <f>IF(Table1[[#This Row],[my_ent_1]]=Table1[[#This Row],[their_ent_1]], 1, 0)</f>
        <v>1</v>
      </c>
      <c r="I4154">
        <f>IF(Table1[[#This Row],[my_ent_2]]=Table1[[#This Row],[their_ent_2]], 1, 0)</f>
        <v>0</v>
      </c>
      <c r="J4154">
        <f>IF(Table1[[#This Row],[same_1]]=1 &amp; Table1[[#This Row],[same_2]]=1, 1, 0)</f>
        <v>0</v>
      </c>
      <c r="K4154">
        <f>IF(ISNUMBER(SEARCH(Table1[[#This Row],[their_ent_1]],Table1[[#This Row],[my_ent_1]])), 1, 0)</f>
        <v>1</v>
      </c>
      <c r="L4154">
        <f>IF(ISNUMBER(SEARCH(Table1[[#This Row],[their_ent_2]],Table1[[#This Row],[my_ent_2]])), 1, 0)</f>
        <v>1</v>
      </c>
    </row>
    <row r="4155" spans="1:12" hidden="1" x14ac:dyDescent="0.3">
      <c r="A4155" t="s">
        <v>1969</v>
      </c>
      <c r="B4155" t="s">
        <v>12</v>
      </c>
      <c r="C4155" t="s">
        <v>12</v>
      </c>
      <c r="D4155" t="s">
        <v>1303</v>
      </c>
      <c r="E4155" t="s">
        <v>82</v>
      </c>
      <c r="F4155">
        <v>0</v>
      </c>
      <c r="G4155">
        <v>4153</v>
      </c>
      <c r="H4155">
        <f>IF(Table1[[#This Row],[my_ent_1]]=Table1[[#This Row],[their_ent_1]], 1, 0)</f>
        <v>1</v>
      </c>
      <c r="I4155">
        <f>IF(Table1[[#This Row],[my_ent_2]]=Table1[[#This Row],[their_ent_2]], 1, 0)</f>
        <v>0</v>
      </c>
      <c r="J4155">
        <f>IF(Table1[[#This Row],[same_1]]=1 &amp; Table1[[#This Row],[same_2]]=1, 1, 0)</f>
        <v>0</v>
      </c>
      <c r="K4155">
        <f>IF(ISNUMBER(SEARCH(Table1[[#This Row],[their_ent_1]],Table1[[#This Row],[my_ent_1]])), 1, 0)</f>
        <v>1</v>
      </c>
      <c r="L4155">
        <f>IF(ISNUMBER(SEARCH(Table1[[#This Row],[their_ent_2]],Table1[[#This Row],[my_ent_2]])), 1, 0)</f>
        <v>0</v>
      </c>
    </row>
    <row r="4156" spans="1:12" hidden="1" x14ac:dyDescent="0.3">
      <c r="A4156" t="s">
        <v>5967</v>
      </c>
      <c r="B4156" t="s">
        <v>2562</v>
      </c>
      <c r="C4156" t="s">
        <v>191</v>
      </c>
      <c r="D4156" t="s">
        <v>12</v>
      </c>
      <c r="E4156" t="s">
        <v>5968</v>
      </c>
      <c r="F4156">
        <v>0</v>
      </c>
      <c r="G4156">
        <v>4154</v>
      </c>
      <c r="H4156">
        <f>IF(Table1[[#This Row],[my_ent_1]]=Table1[[#This Row],[their_ent_1]], 1, 0)</f>
        <v>0</v>
      </c>
      <c r="I4156">
        <f>IF(Table1[[#This Row],[my_ent_2]]=Table1[[#This Row],[their_ent_2]], 1, 0)</f>
        <v>0</v>
      </c>
      <c r="J4156">
        <f>IF(Table1[[#This Row],[same_1]]=1 &amp; Table1[[#This Row],[same_2]]=1, 1, 0)</f>
        <v>0</v>
      </c>
      <c r="K4156">
        <f>IF(ISNUMBER(SEARCH(Table1[[#This Row],[their_ent_1]],Table1[[#This Row],[my_ent_1]])), 1, 0)</f>
        <v>0</v>
      </c>
      <c r="L4156">
        <f>IF(ISNUMBER(SEARCH(Table1[[#This Row],[their_ent_2]],Table1[[#This Row],[my_ent_2]])), 1, 0)</f>
        <v>0</v>
      </c>
    </row>
    <row r="4157" spans="1:12" hidden="1" x14ac:dyDescent="0.3">
      <c r="A4157" t="s">
        <v>10514</v>
      </c>
      <c r="B4157" t="s">
        <v>412</v>
      </c>
      <c r="C4157" t="s">
        <v>554</v>
      </c>
      <c r="D4157" t="s">
        <v>656</v>
      </c>
      <c r="E4157" t="s">
        <v>656</v>
      </c>
      <c r="F4157">
        <v>0</v>
      </c>
      <c r="G4157">
        <v>4155</v>
      </c>
      <c r="H4157">
        <f>IF(Table1[[#This Row],[my_ent_1]]=Table1[[#This Row],[their_ent_1]], 1, 0)</f>
        <v>0</v>
      </c>
      <c r="I4157">
        <f>IF(Table1[[#This Row],[my_ent_2]]=Table1[[#This Row],[their_ent_2]], 1, 0)</f>
        <v>1</v>
      </c>
      <c r="J4157">
        <f>IF(Table1[[#This Row],[same_1]]=1 &amp; Table1[[#This Row],[same_2]]=1, 1, 0)</f>
        <v>0</v>
      </c>
      <c r="K4157">
        <f>IF(ISNUMBER(SEARCH(Table1[[#This Row],[their_ent_1]],Table1[[#This Row],[my_ent_1]])), 1, 0)</f>
        <v>0</v>
      </c>
      <c r="L4157">
        <f>IF(ISNUMBER(SEARCH(Table1[[#This Row],[their_ent_2]],Table1[[#This Row],[my_ent_2]])), 1, 0)</f>
        <v>1</v>
      </c>
    </row>
    <row r="4158" spans="1:12" hidden="1" x14ac:dyDescent="0.3">
      <c r="A4158" t="s">
        <v>10515</v>
      </c>
      <c r="B4158" t="s">
        <v>10516</v>
      </c>
      <c r="C4158" t="s">
        <v>10517</v>
      </c>
      <c r="D4158" t="s">
        <v>10518</v>
      </c>
      <c r="E4158" t="s">
        <v>10519</v>
      </c>
      <c r="F4158">
        <v>0</v>
      </c>
      <c r="G4158">
        <v>4156</v>
      </c>
      <c r="H4158">
        <f>IF(Table1[[#This Row],[my_ent_1]]=Table1[[#This Row],[their_ent_1]], 1, 0)</f>
        <v>0</v>
      </c>
      <c r="I4158">
        <f>IF(Table1[[#This Row],[my_ent_2]]=Table1[[#This Row],[their_ent_2]], 1, 0)</f>
        <v>0</v>
      </c>
      <c r="J4158">
        <f>IF(Table1[[#This Row],[same_1]]=1 &amp; Table1[[#This Row],[same_2]]=1, 1, 0)</f>
        <v>0</v>
      </c>
      <c r="K4158">
        <f>IF(ISNUMBER(SEARCH(Table1[[#This Row],[their_ent_1]],Table1[[#This Row],[my_ent_1]])), 1, 0)</f>
        <v>0</v>
      </c>
      <c r="L4158">
        <f>IF(ISNUMBER(SEARCH(Table1[[#This Row],[their_ent_2]],Table1[[#This Row],[my_ent_2]])), 1, 0)</f>
        <v>0</v>
      </c>
    </row>
    <row r="4159" spans="1:12" hidden="1" x14ac:dyDescent="0.3">
      <c r="A4159" t="s">
        <v>10520</v>
      </c>
      <c r="B4159" t="s">
        <v>1568</v>
      </c>
      <c r="C4159" t="s">
        <v>1568</v>
      </c>
      <c r="D4159" t="s">
        <v>143</v>
      </c>
      <c r="E4159" t="s">
        <v>274</v>
      </c>
      <c r="F4159">
        <v>0</v>
      </c>
      <c r="G4159">
        <v>4157</v>
      </c>
      <c r="H4159">
        <f>IF(Table1[[#This Row],[my_ent_1]]=Table1[[#This Row],[their_ent_1]], 1, 0)</f>
        <v>1</v>
      </c>
      <c r="I4159">
        <f>IF(Table1[[#This Row],[my_ent_2]]=Table1[[#This Row],[their_ent_2]], 1, 0)</f>
        <v>0</v>
      </c>
      <c r="J4159">
        <f>IF(Table1[[#This Row],[same_1]]=1 &amp; Table1[[#This Row],[same_2]]=1, 1, 0)</f>
        <v>0</v>
      </c>
      <c r="K4159">
        <f>IF(ISNUMBER(SEARCH(Table1[[#This Row],[their_ent_1]],Table1[[#This Row],[my_ent_1]])), 1, 0)</f>
        <v>1</v>
      </c>
      <c r="L4159">
        <f>IF(ISNUMBER(SEARCH(Table1[[#This Row],[their_ent_2]],Table1[[#This Row],[my_ent_2]])), 1, 0)</f>
        <v>0</v>
      </c>
    </row>
    <row r="4160" spans="1:12" hidden="1" x14ac:dyDescent="0.3">
      <c r="A4160" t="s">
        <v>10521</v>
      </c>
      <c r="B4160" t="s">
        <v>10522</v>
      </c>
      <c r="C4160" t="s">
        <v>10523</v>
      </c>
      <c r="D4160" t="s">
        <v>143</v>
      </c>
      <c r="E4160" t="s">
        <v>10524</v>
      </c>
      <c r="F4160">
        <v>0</v>
      </c>
      <c r="G4160">
        <v>4158</v>
      </c>
      <c r="H4160">
        <f>IF(Table1[[#This Row],[my_ent_1]]=Table1[[#This Row],[their_ent_1]], 1, 0)</f>
        <v>0</v>
      </c>
      <c r="I4160">
        <f>IF(Table1[[#This Row],[my_ent_2]]=Table1[[#This Row],[their_ent_2]], 1, 0)</f>
        <v>0</v>
      </c>
      <c r="J4160">
        <f>IF(Table1[[#This Row],[same_1]]=1 &amp; Table1[[#This Row],[same_2]]=1, 1, 0)</f>
        <v>0</v>
      </c>
      <c r="K4160">
        <f>IF(ISNUMBER(SEARCH(Table1[[#This Row],[their_ent_1]],Table1[[#This Row],[my_ent_1]])), 1, 0)</f>
        <v>0</v>
      </c>
      <c r="L4160">
        <f>IF(ISNUMBER(SEARCH(Table1[[#This Row],[their_ent_2]],Table1[[#This Row],[my_ent_2]])), 1, 0)</f>
        <v>0</v>
      </c>
    </row>
    <row r="4161" spans="1:12" hidden="1" x14ac:dyDescent="0.3">
      <c r="A4161" t="s">
        <v>10525</v>
      </c>
      <c r="B4161" t="s">
        <v>303</v>
      </c>
      <c r="C4161" t="s">
        <v>200</v>
      </c>
      <c r="D4161" t="s">
        <v>10526</v>
      </c>
      <c r="E4161" t="s">
        <v>10526</v>
      </c>
      <c r="F4161">
        <v>0</v>
      </c>
      <c r="G4161">
        <v>4159</v>
      </c>
      <c r="H4161">
        <f>IF(Table1[[#This Row],[my_ent_1]]=Table1[[#This Row],[their_ent_1]], 1, 0)</f>
        <v>0</v>
      </c>
      <c r="I4161">
        <f>IF(Table1[[#This Row],[my_ent_2]]=Table1[[#This Row],[their_ent_2]], 1, 0)</f>
        <v>1</v>
      </c>
      <c r="J4161">
        <f>IF(Table1[[#This Row],[same_1]]=1 &amp; Table1[[#This Row],[same_2]]=1, 1, 0)</f>
        <v>0</v>
      </c>
      <c r="K4161">
        <f>IF(ISNUMBER(SEARCH(Table1[[#This Row],[their_ent_1]],Table1[[#This Row],[my_ent_1]])), 1, 0)</f>
        <v>0</v>
      </c>
      <c r="L4161">
        <f>IF(ISNUMBER(SEARCH(Table1[[#This Row],[their_ent_2]],Table1[[#This Row],[my_ent_2]])), 1, 0)</f>
        <v>1</v>
      </c>
    </row>
    <row r="4162" spans="1:12" hidden="1" x14ac:dyDescent="0.3">
      <c r="A4162" t="s">
        <v>10527</v>
      </c>
      <c r="B4162" t="s">
        <v>369</v>
      </c>
      <c r="C4162" t="s">
        <v>369</v>
      </c>
      <c r="D4162" t="s">
        <v>143</v>
      </c>
      <c r="E4162" t="s">
        <v>539</v>
      </c>
      <c r="F4162">
        <v>0</v>
      </c>
      <c r="G4162">
        <v>4160</v>
      </c>
      <c r="H4162">
        <f>IF(Table1[[#This Row],[my_ent_1]]=Table1[[#This Row],[their_ent_1]], 1, 0)</f>
        <v>1</v>
      </c>
      <c r="I4162">
        <f>IF(Table1[[#This Row],[my_ent_2]]=Table1[[#This Row],[their_ent_2]], 1, 0)</f>
        <v>0</v>
      </c>
      <c r="J4162">
        <f>IF(Table1[[#This Row],[same_1]]=1 &amp; Table1[[#This Row],[same_2]]=1, 1, 0)</f>
        <v>0</v>
      </c>
      <c r="K4162">
        <f>IF(ISNUMBER(SEARCH(Table1[[#This Row],[their_ent_1]],Table1[[#This Row],[my_ent_1]])), 1, 0)</f>
        <v>1</v>
      </c>
      <c r="L4162">
        <f>IF(ISNUMBER(SEARCH(Table1[[#This Row],[their_ent_2]],Table1[[#This Row],[my_ent_2]])), 1, 0)</f>
        <v>0</v>
      </c>
    </row>
    <row r="4163" spans="1:12" hidden="1" x14ac:dyDescent="0.3">
      <c r="A4163" t="s">
        <v>6435</v>
      </c>
      <c r="B4163" t="s">
        <v>4405</v>
      </c>
      <c r="C4163" t="s">
        <v>623</v>
      </c>
      <c r="D4163" t="s">
        <v>47</v>
      </c>
      <c r="E4163" t="s">
        <v>4405</v>
      </c>
      <c r="F4163">
        <v>0</v>
      </c>
      <c r="G4163">
        <v>4161</v>
      </c>
      <c r="H4163">
        <f>IF(Table1[[#This Row],[my_ent_1]]=Table1[[#This Row],[their_ent_1]], 1, 0)</f>
        <v>0</v>
      </c>
      <c r="I4163">
        <f>IF(Table1[[#This Row],[my_ent_2]]=Table1[[#This Row],[their_ent_2]], 1, 0)</f>
        <v>0</v>
      </c>
      <c r="J4163">
        <f>IF(Table1[[#This Row],[same_1]]=1 &amp; Table1[[#This Row],[same_2]]=1, 1, 0)</f>
        <v>0</v>
      </c>
      <c r="K4163">
        <f>IF(ISNUMBER(SEARCH(Table1[[#This Row],[their_ent_1]],Table1[[#This Row],[my_ent_1]])), 1, 0)</f>
        <v>0</v>
      </c>
      <c r="L4163">
        <f>IF(ISNUMBER(SEARCH(Table1[[#This Row],[their_ent_2]],Table1[[#This Row],[my_ent_2]])), 1, 0)</f>
        <v>0</v>
      </c>
    </row>
    <row r="4164" spans="1:12" hidden="1" x14ac:dyDescent="0.3">
      <c r="A4164" t="s">
        <v>10528</v>
      </c>
      <c r="B4164" t="s">
        <v>10529</v>
      </c>
      <c r="C4164" t="s">
        <v>7443</v>
      </c>
      <c r="D4164" t="s">
        <v>602</v>
      </c>
      <c r="E4164" t="s">
        <v>10530</v>
      </c>
      <c r="F4164">
        <v>0</v>
      </c>
      <c r="G4164">
        <v>4162</v>
      </c>
      <c r="H4164">
        <f>IF(Table1[[#This Row],[my_ent_1]]=Table1[[#This Row],[their_ent_1]], 1, 0)</f>
        <v>0</v>
      </c>
      <c r="I4164">
        <f>IF(Table1[[#This Row],[my_ent_2]]=Table1[[#This Row],[their_ent_2]], 1, 0)</f>
        <v>0</v>
      </c>
      <c r="J4164">
        <f>IF(Table1[[#This Row],[same_1]]=1 &amp; Table1[[#This Row],[same_2]]=1, 1, 0)</f>
        <v>0</v>
      </c>
      <c r="K4164">
        <f>IF(ISNUMBER(SEARCH(Table1[[#This Row],[their_ent_1]],Table1[[#This Row],[my_ent_1]])), 1, 0)</f>
        <v>0</v>
      </c>
      <c r="L4164">
        <f>IF(ISNUMBER(SEARCH(Table1[[#This Row],[their_ent_2]],Table1[[#This Row],[my_ent_2]])), 1, 0)</f>
        <v>0</v>
      </c>
    </row>
    <row r="4165" spans="1:12" hidden="1" x14ac:dyDescent="0.3">
      <c r="A4165" t="s">
        <v>10531</v>
      </c>
      <c r="B4165" t="s">
        <v>10532</v>
      </c>
      <c r="C4165" t="s">
        <v>10533</v>
      </c>
      <c r="D4165" t="s">
        <v>10533</v>
      </c>
      <c r="E4165" t="s">
        <v>2763</v>
      </c>
      <c r="F4165">
        <v>0</v>
      </c>
      <c r="G4165">
        <v>4163</v>
      </c>
      <c r="H4165">
        <f>IF(Table1[[#This Row],[my_ent_1]]=Table1[[#This Row],[their_ent_1]], 1, 0)</f>
        <v>0</v>
      </c>
      <c r="I4165">
        <f>IF(Table1[[#This Row],[my_ent_2]]=Table1[[#This Row],[their_ent_2]], 1, 0)</f>
        <v>0</v>
      </c>
      <c r="J4165">
        <f>IF(Table1[[#This Row],[same_1]]=1 &amp; Table1[[#This Row],[same_2]]=1, 1, 0)</f>
        <v>0</v>
      </c>
      <c r="K4165">
        <f>IF(ISNUMBER(SEARCH(Table1[[#This Row],[their_ent_1]],Table1[[#This Row],[my_ent_1]])), 1, 0)</f>
        <v>0</v>
      </c>
      <c r="L4165">
        <f>IF(ISNUMBER(SEARCH(Table1[[#This Row],[their_ent_2]],Table1[[#This Row],[my_ent_2]])), 1, 0)</f>
        <v>0</v>
      </c>
    </row>
    <row r="4166" spans="1:12" x14ac:dyDescent="0.3">
      <c r="A4166" t="s">
        <v>10534</v>
      </c>
      <c r="B4166" t="s">
        <v>10535</v>
      </c>
      <c r="C4166" t="s">
        <v>10535</v>
      </c>
      <c r="D4166" t="s">
        <v>10536</v>
      </c>
      <c r="E4166" t="s">
        <v>8077</v>
      </c>
      <c r="F4166">
        <v>0</v>
      </c>
      <c r="G4166">
        <v>4164</v>
      </c>
      <c r="H4166">
        <f>IF(Table1[[#This Row],[my_ent_1]]=Table1[[#This Row],[their_ent_1]], 1, 0)</f>
        <v>1</v>
      </c>
      <c r="I4166">
        <f>IF(Table1[[#This Row],[my_ent_2]]=Table1[[#This Row],[their_ent_2]], 1, 0)</f>
        <v>0</v>
      </c>
      <c r="J4166">
        <f>IF(Table1[[#This Row],[same_1]]=1 &amp; Table1[[#This Row],[same_2]]=1, 1, 0)</f>
        <v>0</v>
      </c>
      <c r="K4166">
        <f>IF(ISNUMBER(SEARCH(Table1[[#This Row],[their_ent_1]],Table1[[#This Row],[my_ent_1]])), 1, 0)</f>
        <v>1</v>
      </c>
      <c r="L4166">
        <f>IF(ISNUMBER(SEARCH(Table1[[#This Row],[their_ent_2]],Table1[[#This Row],[my_ent_2]])), 1, 0)</f>
        <v>1</v>
      </c>
    </row>
    <row r="4167" spans="1:12" hidden="1" x14ac:dyDescent="0.3">
      <c r="A4167" t="s">
        <v>10537</v>
      </c>
      <c r="B4167" t="s">
        <v>10538</v>
      </c>
      <c r="C4167" t="s">
        <v>10539</v>
      </c>
      <c r="D4167" t="s">
        <v>10540</v>
      </c>
      <c r="E4167" t="s">
        <v>10</v>
      </c>
      <c r="F4167">
        <v>0</v>
      </c>
      <c r="G4167">
        <v>4165</v>
      </c>
      <c r="H4167">
        <f>IF(Table1[[#This Row],[my_ent_1]]=Table1[[#This Row],[their_ent_1]], 1, 0)</f>
        <v>0</v>
      </c>
      <c r="I4167">
        <f>IF(Table1[[#This Row],[my_ent_2]]=Table1[[#This Row],[their_ent_2]], 1, 0)</f>
        <v>0</v>
      </c>
      <c r="J4167">
        <f>IF(Table1[[#This Row],[same_1]]=1 &amp; Table1[[#This Row],[same_2]]=1, 1, 0)</f>
        <v>0</v>
      </c>
      <c r="K4167">
        <f>IF(ISNUMBER(SEARCH(Table1[[#This Row],[their_ent_1]],Table1[[#This Row],[my_ent_1]])), 1, 0)</f>
        <v>0</v>
      </c>
      <c r="L4167">
        <f>IF(ISNUMBER(SEARCH(Table1[[#This Row],[their_ent_2]],Table1[[#This Row],[my_ent_2]])), 1, 0)</f>
        <v>0</v>
      </c>
    </row>
    <row r="4168" spans="1:12" x14ac:dyDescent="0.3">
      <c r="A4168" t="s">
        <v>10541</v>
      </c>
      <c r="B4168" t="s">
        <v>142</v>
      </c>
      <c r="C4168" t="s">
        <v>142</v>
      </c>
      <c r="D4168" t="s">
        <v>1106</v>
      </c>
      <c r="E4168" t="s">
        <v>1528</v>
      </c>
      <c r="F4168">
        <v>0</v>
      </c>
      <c r="G4168">
        <v>4166</v>
      </c>
      <c r="H4168">
        <f>IF(Table1[[#This Row],[my_ent_1]]=Table1[[#This Row],[their_ent_1]], 1, 0)</f>
        <v>1</v>
      </c>
      <c r="I4168">
        <f>IF(Table1[[#This Row],[my_ent_2]]=Table1[[#This Row],[their_ent_2]], 1, 0)</f>
        <v>0</v>
      </c>
      <c r="J4168">
        <f>IF(Table1[[#This Row],[same_1]]=1 &amp; Table1[[#This Row],[same_2]]=1, 1, 0)</f>
        <v>0</v>
      </c>
      <c r="K4168">
        <f>IF(ISNUMBER(SEARCH(Table1[[#This Row],[their_ent_1]],Table1[[#This Row],[my_ent_1]])), 1, 0)</f>
        <v>1</v>
      </c>
      <c r="L4168">
        <f>IF(ISNUMBER(SEARCH(Table1[[#This Row],[their_ent_2]],Table1[[#This Row],[my_ent_2]])), 1, 0)</f>
        <v>1</v>
      </c>
    </row>
    <row r="4169" spans="1:12" hidden="1" x14ac:dyDescent="0.3">
      <c r="A4169" t="s">
        <v>4783</v>
      </c>
      <c r="B4169" t="s">
        <v>4784</v>
      </c>
      <c r="C4169" t="s">
        <v>4784</v>
      </c>
      <c r="D4169" t="s">
        <v>4785</v>
      </c>
      <c r="E4169" t="s">
        <v>3718</v>
      </c>
      <c r="F4169">
        <v>0</v>
      </c>
      <c r="G4169">
        <v>4167</v>
      </c>
      <c r="H4169">
        <f>IF(Table1[[#This Row],[my_ent_1]]=Table1[[#This Row],[their_ent_1]], 1, 0)</f>
        <v>1</v>
      </c>
      <c r="I4169">
        <f>IF(Table1[[#This Row],[my_ent_2]]=Table1[[#This Row],[their_ent_2]], 1, 0)</f>
        <v>0</v>
      </c>
      <c r="J4169">
        <f>IF(Table1[[#This Row],[same_1]]=1 &amp; Table1[[#This Row],[same_2]]=1, 1, 0)</f>
        <v>0</v>
      </c>
      <c r="K4169">
        <f>IF(ISNUMBER(SEARCH(Table1[[#This Row],[their_ent_1]],Table1[[#This Row],[my_ent_1]])), 1, 0)</f>
        <v>1</v>
      </c>
      <c r="L4169">
        <f>IF(ISNUMBER(SEARCH(Table1[[#This Row],[their_ent_2]],Table1[[#This Row],[my_ent_2]])), 1, 0)</f>
        <v>0</v>
      </c>
    </row>
    <row r="4170" spans="1:12" hidden="1" x14ac:dyDescent="0.3">
      <c r="A4170" t="s">
        <v>10542</v>
      </c>
      <c r="B4170" t="s">
        <v>10543</v>
      </c>
      <c r="C4170" t="s">
        <v>10543</v>
      </c>
      <c r="D4170" t="s">
        <v>356</v>
      </c>
      <c r="E4170" t="s">
        <v>6440</v>
      </c>
      <c r="F4170">
        <v>0</v>
      </c>
      <c r="G4170">
        <v>4168</v>
      </c>
      <c r="H4170">
        <f>IF(Table1[[#This Row],[my_ent_1]]=Table1[[#This Row],[their_ent_1]], 1, 0)</f>
        <v>1</v>
      </c>
      <c r="I4170">
        <f>IF(Table1[[#This Row],[my_ent_2]]=Table1[[#This Row],[their_ent_2]], 1, 0)</f>
        <v>0</v>
      </c>
      <c r="J4170">
        <f>IF(Table1[[#This Row],[same_1]]=1 &amp; Table1[[#This Row],[same_2]]=1, 1, 0)</f>
        <v>0</v>
      </c>
      <c r="K4170">
        <f>IF(ISNUMBER(SEARCH(Table1[[#This Row],[their_ent_1]],Table1[[#This Row],[my_ent_1]])), 1, 0)</f>
        <v>1</v>
      </c>
      <c r="L4170">
        <f>IF(ISNUMBER(SEARCH(Table1[[#This Row],[their_ent_2]],Table1[[#This Row],[my_ent_2]])), 1, 0)</f>
        <v>0</v>
      </c>
    </row>
    <row r="4171" spans="1:12" hidden="1" x14ac:dyDescent="0.3">
      <c r="A4171" t="s">
        <v>10544</v>
      </c>
      <c r="B4171" t="s">
        <v>755</v>
      </c>
      <c r="C4171" t="s">
        <v>755</v>
      </c>
      <c r="D4171" t="s">
        <v>229</v>
      </c>
      <c r="E4171" t="s">
        <v>9958</v>
      </c>
      <c r="F4171">
        <v>0</v>
      </c>
      <c r="G4171">
        <v>4169</v>
      </c>
      <c r="H4171">
        <f>IF(Table1[[#This Row],[my_ent_1]]=Table1[[#This Row],[their_ent_1]], 1, 0)</f>
        <v>1</v>
      </c>
      <c r="I4171">
        <f>IF(Table1[[#This Row],[my_ent_2]]=Table1[[#This Row],[their_ent_2]], 1, 0)</f>
        <v>0</v>
      </c>
      <c r="J4171">
        <f>IF(Table1[[#This Row],[same_1]]=1 &amp; Table1[[#This Row],[same_2]]=1, 1, 0)</f>
        <v>0</v>
      </c>
      <c r="K4171">
        <f>IF(ISNUMBER(SEARCH(Table1[[#This Row],[their_ent_1]],Table1[[#This Row],[my_ent_1]])), 1, 0)</f>
        <v>1</v>
      </c>
      <c r="L4171">
        <f>IF(ISNUMBER(SEARCH(Table1[[#This Row],[their_ent_2]],Table1[[#This Row],[my_ent_2]])), 1, 0)</f>
        <v>0</v>
      </c>
    </row>
    <row r="4172" spans="1:12" hidden="1" x14ac:dyDescent="0.3">
      <c r="A4172" t="s">
        <v>10545</v>
      </c>
      <c r="B4172" t="s">
        <v>2514</v>
      </c>
      <c r="C4172" t="s">
        <v>2514</v>
      </c>
      <c r="D4172" t="s">
        <v>637</v>
      </c>
      <c r="E4172" t="s">
        <v>10546</v>
      </c>
      <c r="F4172">
        <v>0</v>
      </c>
      <c r="G4172">
        <v>4170</v>
      </c>
      <c r="H4172">
        <f>IF(Table1[[#This Row],[my_ent_1]]=Table1[[#This Row],[their_ent_1]], 1, 0)</f>
        <v>1</v>
      </c>
      <c r="I4172">
        <f>IF(Table1[[#This Row],[my_ent_2]]=Table1[[#This Row],[their_ent_2]], 1, 0)</f>
        <v>0</v>
      </c>
      <c r="J4172">
        <f>IF(Table1[[#This Row],[same_1]]=1 &amp; Table1[[#This Row],[same_2]]=1, 1, 0)</f>
        <v>0</v>
      </c>
      <c r="K4172">
        <f>IF(ISNUMBER(SEARCH(Table1[[#This Row],[their_ent_1]],Table1[[#This Row],[my_ent_1]])), 1, 0)</f>
        <v>1</v>
      </c>
      <c r="L4172">
        <f>IF(ISNUMBER(SEARCH(Table1[[#This Row],[their_ent_2]],Table1[[#This Row],[my_ent_2]])), 1, 0)</f>
        <v>0</v>
      </c>
    </row>
    <row r="4173" spans="1:12" hidden="1" x14ac:dyDescent="0.3">
      <c r="A4173" t="s">
        <v>10547</v>
      </c>
      <c r="B4173" t="s">
        <v>177</v>
      </c>
      <c r="C4173" t="s">
        <v>1888</v>
      </c>
      <c r="D4173" t="s">
        <v>499</v>
      </c>
      <c r="E4173" t="s">
        <v>1499</v>
      </c>
      <c r="F4173">
        <v>0</v>
      </c>
      <c r="G4173">
        <v>4171</v>
      </c>
      <c r="H4173">
        <f>IF(Table1[[#This Row],[my_ent_1]]=Table1[[#This Row],[their_ent_1]], 1, 0)</f>
        <v>0</v>
      </c>
      <c r="I4173">
        <f>IF(Table1[[#This Row],[my_ent_2]]=Table1[[#This Row],[their_ent_2]], 1, 0)</f>
        <v>0</v>
      </c>
      <c r="J4173">
        <f>IF(Table1[[#This Row],[same_1]]=1 &amp; Table1[[#This Row],[same_2]]=1, 1, 0)</f>
        <v>0</v>
      </c>
      <c r="K4173">
        <f>IF(ISNUMBER(SEARCH(Table1[[#This Row],[their_ent_1]],Table1[[#This Row],[my_ent_1]])), 1, 0)</f>
        <v>0</v>
      </c>
      <c r="L4173">
        <f>IF(ISNUMBER(SEARCH(Table1[[#This Row],[their_ent_2]],Table1[[#This Row],[my_ent_2]])), 1, 0)</f>
        <v>0</v>
      </c>
    </row>
    <row r="4174" spans="1:12" hidden="1" x14ac:dyDescent="0.3">
      <c r="A4174" t="s">
        <v>10548</v>
      </c>
      <c r="B4174" t="s">
        <v>10549</v>
      </c>
      <c r="C4174" t="s">
        <v>10550</v>
      </c>
      <c r="D4174" t="s">
        <v>10551</v>
      </c>
      <c r="E4174" t="s">
        <v>10552</v>
      </c>
      <c r="F4174">
        <v>0</v>
      </c>
      <c r="G4174">
        <v>4172</v>
      </c>
      <c r="H4174">
        <f>IF(Table1[[#This Row],[my_ent_1]]=Table1[[#This Row],[their_ent_1]], 1, 0)</f>
        <v>0</v>
      </c>
      <c r="I4174">
        <f>IF(Table1[[#This Row],[my_ent_2]]=Table1[[#This Row],[their_ent_2]], 1, 0)</f>
        <v>0</v>
      </c>
      <c r="J4174">
        <f>IF(Table1[[#This Row],[same_1]]=1 &amp; Table1[[#This Row],[same_2]]=1, 1, 0)</f>
        <v>0</v>
      </c>
      <c r="K4174">
        <f>IF(ISNUMBER(SEARCH(Table1[[#This Row],[their_ent_1]],Table1[[#This Row],[my_ent_1]])), 1, 0)</f>
        <v>0</v>
      </c>
      <c r="L4174">
        <f>IF(ISNUMBER(SEARCH(Table1[[#This Row],[their_ent_2]],Table1[[#This Row],[my_ent_2]])), 1, 0)</f>
        <v>1</v>
      </c>
    </row>
    <row r="4175" spans="1:12" hidden="1" x14ac:dyDescent="0.3">
      <c r="A4175" t="s">
        <v>10553</v>
      </c>
      <c r="B4175" t="s">
        <v>314</v>
      </c>
      <c r="C4175" t="s">
        <v>347</v>
      </c>
      <c r="D4175" t="s">
        <v>347</v>
      </c>
      <c r="E4175" t="s">
        <v>9355</v>
      </c>
      <c r="F4175">
        <v>0</v>
      </c>
      <c r="G4175">
        <v>4173</v>
      </c>
      <c r="H4175">
        <f>IF(Table1[[#This Row],[my_ent_1]]=Table1[[#This Row],[their_ent_1]], 1, 0)</f>
        <v>0</v>
      </c>
      <c r="I4175">
        <f>IF(Table1[[#This Row],[my_ent_2]]=Table1[[#This Row],[their_ent_2]], 1, 0)</f>
        <v>0</v>
      </c>
      <c r="J4175">
        <f>IF(Table1[[#This Row],[same_1]]=1 &amp; Table1[[#This Row],[same_2]]=1, 1, 0)</f>
        <v>0</v>
      </c>
      <c r="K4175">
        <f>IF(ISNUMBER(SEARCH(Table1[[#This Row],[their_ent_1]],Table1[[#This Row],[my_ent_1]])), 1, 0)</f>
        <v>0</v>
      </c>
      <c r="L4175">
        <f>IF(ISNUMBER(SEARCH(Table1[[#This Row],[their_ent_2]],Table1[[#This Row],[my_ent_2]])), 1, 0)</f>
        <v>0</v>
      </c>
    </row>
    <row r="4176" spans="1:12" hidden="1" x14ac:dyDescent="0.3">
      <c r="A4176" t="s">
        <v>10554</v>
      </c>
      <c r="B4176" t="s">
        <v>10555</v>
      </c>
      <c r="C4176" t="s">
        <v>10556</v>
      </c>
      <c r="D4176" t="s">
        <v>10557</v>
      </c>
      <c r="E4176" t="s">
        <v>10558</v>
      </c>
      <c r="F4176">
        <v>0</v>
      </c>
      <c r="G4176">
        <v>4174</v>
      </c>
      <c r="H4176">
        <f>IF(Table1[[#This Row],[my_ent_1]]=Table1[[#This Row],[their_ent_1]], 1, 0)</f>
        <v>0</v>
      </c>
      <c r="I4176">
        <f>IF(Table1[[#This Row],[my_ent_2]]=Table1[[#This Row],[their_ent_2]], 1, 0)</f>
        <v>0</v>
      </c>
      <c r="J4176">
        <f>IF(Table1[[#This Row],[same_1]]=1 &amp; Table1[[#This Row],[same_2]]=1, 1, 0)</f>
        <v>0</v>
      </c>
      <c r="K4176">
        <f>IF(ISNUMBER(SEARCH(Table1[[#This Row],[their_ent_1]],Table1[[#This Row],[my_ent_1]])), 1, 0)</f>
        <v>0</v>
      </c>
      <c r="L4176">
        <f>IF(ISNUMBER(SEARCH(Table1[[#This Row],[their_ent_2]],Table1[[#This Row],[my_ent_2]])), 1, 0)</f>
        <v>0</v>
      </c>
    </row>
    <row r="4177" spans="1:12" hidden="1" x14ac:dyDescent="0.3">
      <c r="A4177" t="s">
        <v>10559</v>
      </c>
      <c r="B4177" t="s">
        <v>443</v>
      </c>
      <c r="C4177" t="s">
        <v>443</v>
      </c>
      <c r="D4177" t="s">
        <v>3106</v>
      </c>
      <c r="E4177" t="s">
        <v>3107</v>
      </c>
      <c r="F4177">
        <v>0</v>
      </c>
      <c r="G4177">
        <v>4175</v>
      </c>
      <c r="H4177">
        <f>IF(Table1[[#This Row],[my_ent_1]]=Table1[[#This Row],[their_ent_1]], 1, 0)</f>
        <v>1</v>
      </c>
      <c r="I4177">
        <f>IF(Table1[[#This Row],[my_ent_2]]=Table1[[#This Row],[their_ent_2]], 1, 0)</f>
        <v>0</v>
      </c>
      <c r="J4177">
        <f>IF(Table1[[#This Row],[same_1]]=1 &amp; Table1[[#This Row],[same_2]]=1, 1, 0)</f>
        <v>0</v>
      </c>
      <c r="K4177">
        <f>IF(ISNUMBER(SEARCH(Table1[[#This Row],[their_ent_1]],Table1[[#This Row],[my_ent_1]])), 1, 0)</f>
        <v>1</v>
      </c>
      <c r="L4177">
        <f>IF(ISNUMBER(SEARCH(Table1[[#This Row],[their_ent_2]],Table1[[#This Row],[my_ent_2]])), 1, 0)</f>
        <v>0</v>
      </c>
    </row>
    <row r="4178" spans="1:12" hidden="1" x14ac:dyDescent="0.3">
      <c r="A4178" t="s">
        <v>10560</v>
      </c>
      <c r="B4178" t="s">
        <v>56</v>
      </c>
      <c r="C4178" t="s">
        <v>10561</v>
      </c>
      <c r="D4178" t="s">
        <v>143</v>
      </c>
      <c r="E4178" t="s">
        <v>56</v>
      </c>
      <c r="F4178">
        <v>0</v>
      </c>
      <c r="G4178">
        <v>4176</v>
      </c>
      <c r="H4178">
        <f>IF(Table1[[#This Row],[my_ent_1]]=Table1[[#This Row],[their_ent_1]], 1, 0)</f>
        <v>0</v>
      </c>
      <c r="I4178">
        <f>IF(Table1[[#This Row],[my_ent_2]]=Table1[[#This Row],[their_ent_2]], 1, 0)</f>
        <v>0</v>
      </c>
      <c r="J4178">
        <f>IF(Table1[[#This Row],[same_1]]=1 &amp; Table1[[#This Row],[same_2]]=1, 1, 0)</f>
        <v>0</v>
      </c>
      <c r="K4178">
        <f>IF(ISNUMBER(SEARCH(Table1[[#This Row],[their_ent_1]],Table1[[#This Row],[my_ent_1]])), 1, 0)</f>
        <v>0</v>
      </c>
      <c r="L4178">
        <f>IF(ISNUMBER(SEARCH(Table1[[#This Row],[their_ent_2]],Table1[[#This Row],[my_ent_2]])), 1, 0)</f>
        <v>0</v>
      </c>
    </row>
    <row r="4179" spans="1:12" hidden="1" x14ac:dyDescent="0.3">
      <c r="A4179" t="s">
        <v>10562</v>
      </c>
      <c r="B4179" t="s">
        <v>528</v>
      </c>
      <c r="C4179" t="s">
        <v>96</v>
      </c>
      <c r="D4179" t="s">
        <v>47</v>
      </c>
      <c r="E4179" t="s">
        <v>47</v>
      </c>
      <c r="F4179">
        <v>0</v>
      </c>
      <c r="G4179">
        <v>4177</v>
      </c>
      <c r="H4179">
        <f>IF(Table1[[#This Row],[my_ent_1]]=Table1[[#This Row],[their_ent_1]], 1, 0)</f>
        <v>0</v>
      </c>
      <c r="I4179">
        <f>IF(Table1[[#This Row],[my_ent_2]]=Table1[[#This Row],[their_ent_2]], 1, 0)</f>
        <v>1</v>
      </c>
      <c r="J4179">
        <f>IF(Table1[[#This Row],[same_1]]=1 &amp; Table1[[#This Row],[same_2]]=1, 1, 0)</f>
        <v>0</v>
      </c>
      <c r="K4179">
        <f>IF(ISNUMBER(SEARCH(Table1[[#This Row],[their_ent_1]],Table1[[#This Row],[my_ent_1]])), 1, 0)</f>
        <v>0</v>
      </c>
      <c r="L4179">
        <f>IF(ISNUMBER(SEARCH(Table1[[#This Row],[their_ent_2]],Table1[[#This Row],[my_ent_2]])), 1, 0)</f>
        <v>1</v>
      </c>
    </row>
    <row r="4180" spans="1:12" hidden="1" x14ac:dyDescent="0.3">
      <c r="A4180" t="s">
        <v>10563</v>
      </c>
      <c r="B4180" t="s">
        <v>10564</v>
      </c>
      <c r="C4180" t="s">
        <v>10565</v>
      </c>
      <c r="D4180" t="s">
        <v>10566</v>
      </c>
      <c r="E4180" t="s">
        <v>357</v>
      </c>
      <c r="F4180">
        <v>0</v>
      </c>
      <c r="G4180">
        <v>4178</v>
      </c>
      <c r="H4180">
        <f>IF(Table1[[#This Row],[my_ent_1]]=Table1[[#This Row],[their_ent_1]], 1, 0)</f>
        <v>0</v>
      </c>
      <c r="I4180">
        <f>IF(Table1[[#This Row],[my_ent_2]]=Table1[[#This Row],[their_ent_2]], 1, 0)</f>
        <v>0</v>
      </c>
      <c r="J4180">
        <f>IF(Table1[[#This Row],[same_1]]=1 &amp; Table1[[#This Row],[same_2]]=1, 1, 0)</f>
        <v>0</v>
      </c>
      <c r="K4180">
        <f>IF(ISNUMBER(SEARCH(Table1[[#This Row],[their_ent_1]],Table1[[#This Row],[my_ent_1]])), 1, 0)</f>
        <v>0</v>
      </c>
      <c r="L4180">
        <f>IF(ISNUMBER(SEARCH(Table1[[#This Row],[their_ent_2]],Table1[[#This Row],[my_ent_2]])), 1, 0)</f>
        <v>0</v>
      </c>
    </row>
    <row r="4181" spans="1:12" hidden="1" x14ac:dyDescent="0.3">
      <c r="A4181" t="s">
        <v>10567</v>
      </c>
      <c r="B4181" t="s">
        <v>10568</v>
      </c>
      <c r="C4181" t="s">
        <v>10568</v>
      </c>
      <c r="D4181" t="s">
        <v>2889</v>
      </c>
      <c r="E4181" t="s">
        <v>10569</v>
      </c>
      <c r="F4181">
        <v>0</v>
      </c>
      <c r="G4181">
        <v>4179</v>
      </c>
      <c r="H4181">
        <f>IF(Table1[[#This Row],[my_ent_1]]=Table1[[#This Row],[their_ent_1]], 1, 0)</f>
        <v>1</v>
      </c>
      <c r="I4181">
        <f>IF(Table1[[#This Row],[my_ent_2]]=Table1[[#This Row],[their_ent_2]], 1, 0)</f>
        <v>0</v>
      </c>
      <c r="J4181">
        <f>IF(Table1[[#This Row],[same_1]]=1 &amp; Table1[[#This Row],[same_2]]=1, 1, 0)</f>
        <v>0</v>
      </c>
      <c r="K4181">
        <f>IF(ISNUMBER(SEARCH(Table1[[#This Row],[their_ent_1]],Table1[[#This Row],[my_ent_1]])), 1, 0)</f>
        <v>1</v>
      </c>
      <c r="L4181">
        <f>IF(ISNUMBER(SEARCH(Table1[[#This Row],[their_ent_2]],Table1[[#This Row],[my_ent_2]])), 1, 0)</f>
        <v>0</v>
      </c>
    </row>
    <row r="4182" spans="1:12" hidden="1" x14ac:dyDescent="0.3">
      <c r="A4182" t="s">
        <v>10570</v>
      </c>
      <c r="B4182" t="s">
        <v>647</v>
      </c>
      <c r="C4182" t="s">
        <v>10571</v>
      </c>
      <c r="D4182" t="s">
        <v>412</v>
      </c>
      <c r="E4182" t="s">
        <v>3081</v>
      </c>
      <c r="F4182">
        <v>0</v>
      </c>
      <c r="G4182">
        <v>4180</v>
      </c>
      <c r="H4182">
        <f>IF(Table1[[#This Row],[my_ent_1]]=Table1[[#This Row],[their_ent_1]], 1, 0)</f>
        <v>0</v>
      </c>
      <c r="I4182">
        <f>IF(Table1[[#This Row],[my_ent_2]]=Table1[[#This Row],[their_ent_2]], 1, 0)</f>
        <v>0</v>
      </c>
      <c r="J4182">
        <f>IF(Table1[[#This Row],[same_1]]=1 &amp; Table1[[#This Row],[same_2]]=1, 1, 0)</f>
        <v>0</v>
      </c>
      <c r="K4182">
        <f>IF(ISNUMBER(SEARCH(Table1[[#This Row],[their_ent_1]],Table1[[#This Row],[my_ent_1]])), 1, 0)</f>
        <v>0</v>
      </c>
      <c r="L4182">
        <f>IF(ISNUMBER(SEARCH(Table1[[#This Row],[their_ent_2]],Table1[[#This Row],[my_ent_2]])), 1, 0)</f>
        <v>0</v>
      </c>
    </row>
    <row r="4183" spans="1:12" hidden="1" x14ac:dyDescent="0.3">
      <c r="A4183" t="s">
        <v>10572</v>
      </c>
      <c r="B4183" t="s">
        <v>3655</v>
      </c>
      <c r="C4183" t="s">
        <v>3655</v>
      </c>
      <c r="D4183" t="s">
        <v>10573</v>
      </c>
      <c r="E4183" t="s">
        <v>1203</v>
      </c>
      <c r="F4183">
        <v>0</v>
      </c>
      <c r="G4183">
        <v>4181</v>
      </c>
      <c r="H4183">
        <f>IF(Table1[[#This Row],[my_ent_1]]=Table1[[#This Row],[their_ent_1]], 1, 0)</f>
        <v>1</v>
      </c>
      <c r="I4183">
        <f>IF(Table1[[#This Row],[my_ent_2]]=Table1[[#This Row],[their_ent_2]], 1, 0)</f>
        <v>0</v>
      </c>
      <c r="J4183">
        <f>IF(Table1[[#This Row],[same_1]]=1 &amp; Table1[[#This Row],[same_2]]=1, 1, 0)</f>
        <v>0</v>
      </c>
      <c r="K4183">
        <f>IF(ISNUMBER(SEARCH(Table1[[#This Row],[their_ent_1]],Table1[[#This Row],[my_ent_1]])), 1, 0)</f>
        <v>1</v>
      </c>
      <c r="L4183">
        <f>IF(ISNUMBER(SEARCH(Table1[[#This Row],[their_ent_2]],Table1[[#This Row],[my_ent_2]])), 1, 0)</f>
        <v>0</v>
      </c>
    </row>
    <row r="4184" spans="1:12" hidden="1" x14ac:dyDescent="0.3">
      <c r="A4184" t="s">
        <v>10574</v>
      </c>
      <c r="B4184" t="s">
        <v>10575</v>
      </c>
      <c r="C4184" t="s">
        <v>10576</v>
      </c>
      <c r="D4184" t="s">
        <v>10576</v>
      </c>
      <c r="E4184" t="s">
        <v>10577</v>
      </c>
      <c r="F4184">
        <v>0</v>
      </c>
      <c r="G4184">
        <v>4182</v>
      </c>
      <c r="H4184">
        <f>IF(Table1[[#This Row],[my_ent_1]]=Table1[[#This Row],[their_ent_1]], 1, 0)</f>
        <v>0</v>
      </c>
      <c r="I4184">
        <f>IF(Table1[[#This Row],[my_ent_2]]=Table1[[#This Row],[their_ent_2]], 1, 0)</f>
        <v>0</v>
      </c>
      <c r="J4184">
        <f>IF(Table1[[#This Row],[same_1]]=1 &amp; Table1[[#This Row],[same_2]]=1, 1, 0)</f>
        <v>0</v>
      </c>
      <c r="K4184">
        <f>IF(ISNUMBER(SEARCH(Table1[[#This Row],[their_ent_1]],Table1[[#This Row],[my_ent_1]])), 1, 0)</f>
        <v>0</v>
      </c>
      <c r="L4184">
        <f>IF(ISNUMBER(SEARCH(Table1[[#This Row],[their_ent_2]],Table1[[#This Row],[my_ent_2]])), 1, 0)</f>
        <v>0</v>
      </c>
    </row>
    <row r="4185" spans="1:12" hidden="1" x14ac:dyDescent="0.3">
      <c r="A4185" t="s">
        <v>10578</v>
      </c>
      <c r="B4185" t="s">
        <v>10579</v>
      </c>
      <c r="C4185" t="s">
        <v>387</v>
      </c>
      <c r="D4185" t="s">
        <v>303</v>
      </c>
      <c r="E4185" t="s">
        <v>1057</v>
      </c>
      <c r="F4185">
        <v>0</v>
      </c>
      <c r="G4185">
        <v>4183</v>
      </c>
      <c r="H4185">
        <f>IF(Table1[[#This Row],[my_ent_1]]=Table1[[#This Row],[their_ent_1]], 1, 0)</f>
        <v>0</v>
      </c>
      <c r="I4185">
        <f>IF(Table1[[#This Row],[my_ent_2]]=Table1[[#This Row],[their_ent_2]], 1, 0)</f>
        <v>0</v>
      </c>
      <c r="J4185">
        <f>IF(Table1[[#This Row],[same_1]]=1 &amp; Table1[[#This Row],[same_2]]=1, 1, 0)</f>
        <v>0</v>
      </c>
      <c r="K4185">
        <f>IF(ISNUMBER(SEARCH(Table1[[#This Row],[their_ent_1]],Table1[[#This Row],[my_ent_1]])), 1, 0)</f>
        <v>0</v>
      </c>
      <c r="L4185">
        <f>IF(ISNUMBER(SEARCH(Table1[[#This Row],[their_ent_2]],Table1[[#This Row],[my_ent_2]])), 1, 0)</f>
        <v>0</v>
      </c>
    </row>
    <row r="4186" spans="1:12" x14ac:dyDescent="0.3">
      <c r="A4186" t="s">
        <v>10580</v>
      </c>
      <c r="B4186" t="s">
        <v>1658</v>
      </c>
      <c r="C4186" t="s">
        <v>1659</v>
      </c>
      <c r="D4186" t="s">
        <v>3544</v>
      </c>
      <c r="E4186" t="s">
        <v>1203</v>
      </c>
      <c r="F4186">
        <v>0</v>
      </c>
      <c r="G4186">
        <v>4184</v>
      </c>
      <c r="H4186">
        <f>IF(Table1[[#This Row],[my_ent_1]]=Table1[[#This Row],[their_ent_1]], 1, 0)</f>
        <v>0</v>
      </c>
      <c r="I4186">
        <f>IF(Table1[[#This Row],[my_ent_2]]=Table1[[#This Row],[their_ent_2]], 1, 0)</f>
        <v>0</v>
      </c>
      <c r="J4186">
        <f>IF(Table1[[#This Row],[same_1]]=1 &amp; Table1[[#This Row],[same_2]]=1, 1, 0)</f>
        <v>0</v>
      </c>
      <c r="K4186">
        <f>IF(ISNUMBER(SEARCH(Table1[[#This Row],[their_ent_1]],Table1[[#This Row],[my_ent_1]])), 1, 0)</f>
        <v>1</v>
      </c>
      <c r="L4186">
        <f>IF(ISNUMBER(SEARCH(Table1[[#This Row],[their_ent_2]],Table1[[#This Row],[my_ent_2]])), 1, 0)</f>
        <v>1</v>
      </c>
    </row>
    <row r="4187" spans="1:12" hidden="1" x14ac:dyDescent="0.3">
      <c r="A4187" t="s">
        <v>10581</v>
      </c>
      <c r="B4187" t="s">
        <v>10582</v>
      </c>
      <c r="C4187" t="s">
        <v>565</v>
      </c>
      <c r="D4187" t="s">
        <v>10583</v>
      </c>
      <c r="E4187" t="s">
        <v>10584</v>
      </c>
      <c r="F4187">
        <v>0</v>
      </c>
      <c r="G4187">
        <v>4185</v>
      </c>
      <c r="H4187">
        <f>IF(Table1[[#This Row],[my_ent_1]]=Table1[[#This Row],[their_ent_1]], 1, 0)</f>
        <v>0</v>
      </c>
      <c r="I4187">
        <f>IF(Table1[[#This Row],[my_ent_2]]=Table1[[#This Row],[their_ent_2]], 1, 0)</f>
        <v>0</v>
      </c>
      <c r="J4187">
        <f>IF(Table1[[#This Row],[same_1]]=1 &amp; Table1[[#This Row],[same_2]]=1, 1, 0)</f>
        <v>0</v>
      </c>
      <c r="K4187">
        <f>IF(ISNUMBER(SEARCH(Table1[[#This Row],[their_ent_1]],Table1[[#This Row],[my_ent_1]])), 1, 0)</f>
        <v>0</v>
      </c>
      <c r="L4187">
        <f>IF(ISNUMBER(SEARCH(Table1[[#This Row],[their_ent_2]],Table1[[#This Row],[my_ent_2]])), 1, 0)</f>
        <v>0</v>
      </c>
    </row>
    <row r="4188" spans="1:12" hidden="1" x14ac:dyDescent="0.3">
      <c r="A4188" t="s">
        <v>10585</v>
      </c>
      <c r="B4188" t="s">
        <v>142</v>
      </c>
      <c r="C4188" t="s">
        <v>142</v>
      </c>
      <c r="D4188" t="s">
        <v>526</v>
      </c>
      <c r="E4188" t="s">
        <v>5619</v>
      </c>
      <c r="F4188">
        <v>0</v>
      </c>
      <c r="G4188">
        <v>4186</v>
      </c>
      <c r="H4188">
        <f>IF(Table1[[#This Row],[my_ent_1]]=Table1[[#This Row],[their_ent_1]], 1, 0)</f>
        <v>1</v>
      </c>
      <c r="I4188">
        <f>IF(Table1[[#This Row],[my_ent_2]]=Table1[[#This Row],[their_ent_2]], 1, 0)</f>
        <v>0</v>
      </c>
      <c r="J4188">
        <f>IF(Table1[[#This Row],[same_1]]=1 &amp; Table1[[#This Row],[same_2]]=1, 1, 0)</f>
        <v>0</v>
      </c>
      <c r="K4188">
        <f>IF(ISNUMBER(SEARCH(Table1[[#This Row],[their_ent_1]],Table1[[#This Row],[my_ent_1]])), 1, 0)</f>
        <v>1</v>
      </c>
      <c r="L4188">
        <f>IF(ISNUMBER(SEARCH(Table1[[#This Row],[their_ent_2]],Table1[[#This Row],[my_ent_2]])), 1, 0)</f>
        <v>0</v>
      </c>
    </row>
    <row r="4189" spans="1:12" hidden="1" x14ac:dyDescent="0.3">
      <c r="A4189" t="s">
        <v>10586</v>
      </c>
      <c r="B4189" t="s">
        <v>10587</v>
      </c>
      <c r="C4189" t="s">
        <v>288</v>
      </c>
      <c r="D4189" t="s">
        <v>10588</v>
      </c>
      <c r="E4189" t="s">
        <v>10589</v>
      </c>
      <c r="F4189">
        <v>0</v>
      </c>
      <c r="G4189">
        <v>4187</v>
      </c>
      <c r="H4189">
        <f>IF(Table1[[#This Row],[my_ent_1]]=Table1[[#This Row],[their_ent_1]], 1, 0)</f>
        <v>0</v>
      </c>
      <c r="I4189">
        <f>IF(Table1[[#This Row],[my_ent_2]]=Table1[[#This Row],[their_ent_2]], 1, 0)</f>
        <v>0</v>
      </c>
      <c r="J4189">
        <f>IF(Table1[[#This Row],[same_1]]=1 &amp; Table1[[#This Row],[same_2]]=1, 1, 0)</f>
        <v>0</v>
      </c>
      <c r="K4189">
        <f>IF(ISNUMBER(SEARCH(Table1[[#This Row],[their_ent_1]],Table1[[#This Row],[my_ent_1]])), 1, 0)</f>
        <v>0</v>
      </c>
      <c r="L4189">
        <f>IF(ISNUMBER(SEARCH(Table1[[#This Row],[their_ent_2]],Table1[[#This Row],[my_ent_2]])), 1, 0)</f>
        <v>0</v>
      </c>
    </row>
    <row r="4190" spans="1:12" hidden="1" x14ac:dyDescent="0.3">
      <c r="A4190" t="s">
        <v>10590</v>
      </c>
      <c r="B4190" t="s">
        <v>10591</v>
      </c>
      <c r="C4190" t="s">
        <v>473</v>
      </c>
      <c r="D4190" t="s">
        <v>473</v>
      </c>
      <c r="E4190" t="s">
        <v>1089</v>
      </c>
      <c r="F4190">
        <v>0</v>
      </c>
      <c r="G4190">
        <v>4188</v>
      </c>
      <c r="H4190">
        <f>IF(Table1[[#This Row],[my_ent_1]]=Table1[[#This Row],[their_ent_1]], 1, 0)</f>
        <v>0</v>
      </c>
      <c r="I4190">
        <f>IF(Table1[[#This Row],[my_ent_2]]=Table1[[#This Row],[their_ent_2]], 1, 0)</f>
        <v>0</v>
      </c>
      <c r="J4190">
        <f>IF(Table1[[#This Row],[same_1]]=1 &amp; Table1[[#This Row],[same_2]]=1, 1, 0)</f>
        <v>0</v>
      </c>
      <c r="K4190">
        <f>IF(ISNUMBER(SEARCH(Table1[[#This Row],[their_ent_1]],Table1[[#This Row],[my_ent_1]])), 1, 0)</f>
        <v>0</v>
      </c>
      <c r="L4190">
        <f>IF(ISNUMBER(SEARCH(Table1[[#This Row],[their_ent_2]],Table1[[#This Row],[my_ent_2]])), 1, 0)</f>
        <v>0</v>
      </c>
    </row>
    <row r="4191" spans="1:12" hidden="1" x14ac:dyDescent="0.3">
      <c r="A4191" t="s">
        <v>10592</v>
      </c>
      <c r="B4191" t="s">
        <v>10593</v>
      </c>
      <c r="C4191" t="s">
        <v>10593</v>
      </c>
      <c r="D4191" t="s">
        <v>10594</v>
      </c>
      <c r="E4191" t="s">
        <v>2804</v>
      </c>
      <c r="F4191">
        <v>0</v>
      </c>
      <c r="G4191">
        <v>4189</v>
      </c>
      <c r="H4191">
        <f>IF(Table1[[#This Row],[my_ent_1]]=Table1[[#This Row],[their_ent_1]], 1, 0)</f>
        <v>1</v>
      </c>
      <c r="I4191">
        <f>IF(Table1[[#This Row],[my_ent_2]]=Table1[[#This Row],[their_ent_2]], 1, 0)</f>
        <v>0</v>
      </c>
      <c r="J4191">
        <f>IF(Table1[[#This Row],[same_1]]=1 &amp; Table1[[#This Row],[same_2]]=1, 1, 0)</f>
        <v>0</v>
      </c>
      <c r="K4191">
        <f>IF(ISNUMBER(SEARCH(Table1[[#This Row],[their_ent_1]],Table1[[#This Row],[my_ent_1]])), 1, 0)</f>
        <v>1</v>
      </c>
      <c r="L4191">
        <f>IF(ISNUMBER(SEARCH(Table1[[#This Row],[their_ent_2]],Table1[[#This Row],[my_ent_2]])), 1, 0)</f>
        <v>0</v>
      </c>
    </row>
    <row r="4192" spans="1:12" hidden="1" x14ac:dyDescent="0.3">
      <c r="A4192" t="s">
        <v>10595</v>
      </c>
      <c r="B4192" t="s">
        <v>1722</v>
      </c>
      <c r="C4192" t="s">
        <v>10596</v>
      </c>
      <c r="D4192" t="s">
        <v>10597</v>
      </c>
      <c r="E4192" t="s">
        <v>10598</v>
      </c>
      <c r="F4192">
        <v>0</v>
      </c>
      <c r="G4192">
        <v>4190</v>
      </c>
      <c r="H4192">
        <f>IF(Table1[[#This Row],[my_ent_1]]=Table1[[#This Row],[their_ent_1]], 1, 0)</f>
        <v>0</v>
      </c>
      <c r="I4192">
        <f>IF(Table1[[#This Row],[my_ent_2]]=Table1[[#This Row],[their_ent_2]], 1, 0)</f>
        <v>0</v>
      </c>
      <c r="J4192">
        <f>IF(Table1[[#This Row],[same_1]]=1 &amp; Table1[[#This Row],[same_2]]=1, 1, 0)</f>
        <v>0</v>
      </c>
      <c r="K4192">
        <f>IF(ISNUMBER(SEARCH(Table1[[#This Row],[their_ent_1]],Table1[[#This Row],[my_ent_1]])), 1, 0)</f>
        <v>0</v>
      </c>
      <c r="L4192">
        <f>IF(ISNUMBER(SEARCH(Table1[[#This Row],[their_ent_2]],Table1[[#This Row],[my_ent_2]])), 1, 0)</f>
        <v>0</v>
      </c>
    </row>
    <row r="4193" spans="1:12" x14ac:dyDescent="0.3">
      <c r="A4193" t="s">
        <v>6551</v>
      </c>
      <c r="B4193" t="s">
        <v>117</v>
      </c>
      <c r="C4193" t="s">
        <v>117</v>
      </c>
      <c r="D4193" t="s">
        <v>6552</v>
      </c>
      <c r="E4193" t="s">
        <v>6553</v>
      </c>
      <c r="F4193">
        <v>0</v>
      </c>
      <c r="G4193">
        <v>4191</v>
      </c>
      <c r="H4193">
        <f>IF(Table1[[#This Row],[my_ent_1]]=Table1[[#This Row],[their_ent_1]], 1, 0)</f>
        <v>1</v>
      </c>
      <c r="I4193">
        <f>IF(Table1[[#This Row],[my_ent_2]]=Table1[[#This Row],[their_ent_2]], 1, 0)</f>
        <v>0</v>
      </c>
      <c r="J4193">
        <f>IF(Table1[[#This Row],[same_1]]=1 &amp; Table1[[#This Row],[same_2]]=1, 1, 0)</f>
        <v>0</v>
      </c>
      <c r="K4193">
        <f>IF(ISNUMBER(SEARCH(Table1[[#This Row],[their_ent_1]],Table1[[#This Row],[my_ent_1]])), 1, 0)</f>
        <v>1</v>
      </c>
      <c r="L4193">
        <f>IF(ISNUMBER(SEARCH(Table1[[#This Row],[their_ent_2]],Table1[[#This Row],[my_ent_2]])), 1, 0)</f>
        <v>1</v>
      </c>
    </row>
    <row r="4194" spans="1:12" x14ac:dyDescent="0.3">
      <c r="A4194" t="s">
        <v>10599</v>
      </c>
      <c r="B4194" t="s">
        <v>3995</v>
      </c>
      <c r="C4194" t="s">
        <v>3996</v>
      </c>
      <c r="D4194" t="s">
        <v>10600</v>
      </c>
      <c r="E4194" t="s">
        <v>10601</v>
      </c>
      <c r="F4194">
        <v>0</v>
      </c>
      <c r="G4194">
        <v>4192</v>
      </c>
      <c r="H4194">
        <f>IF(Table1[[#This Row],[my_ent_1]]=Table1[[#This Row],[their_ent_1]], 1, 0)</f>
        <v>0</v>
      </c>
      <c r="I4194">
        <f>IF(Table1[[#This Row],[my_ent_2]]=Table1[[#This Row],[their_ent_2]], 1, 0)</f>
        <v>0</v>
      </c>
      <c r="J4194">
        <f>IF(Table1[[#This Row],[same_1]]=1 &amp; Table1[[#This Row],[same_2]]=1, 1, 0)</f>
        <v>0</v>
      </c>
      <c r="K4194">
        <f>IF(ISNUMBER(SEARCH(Table1[[#This Row],[their_ent_1]],Table1[[#This Row],[my_ent_1]])), 1, 0)</f>
        <v>1</v>
      </c>
      <c r="L4194">
        <f>IF(ISNUMBER(SEARCH(Table1[[#This Row],[their_ent_2]],Table1[[#This Row],[my_ent_2]])), 1, 0)</f>
        <v>1</v>
      </c>
    </row>
    <row r="4195" spans="1:12" hidden="1" x14ac:dyDescent="0.3">
      <c r="A4195" t="s">
        <v>10602</v>
      </c>
      <c r="B4195" t="s">
        <v>10603</v>
      </c>
      <c r="C4195" t="s">
        <v>10603</v>
      </c>
      <c r="D4195" t="s">
        <v>398</v>
      </c>
      <c r="E4195" t="s">
        <v>420</v>
      </c>
      <c r="F4195">
        <v>0</v>
      </c>
      <c r="G4195">
        <v>4193</v>
      </c>
      <c r="H4195">
        <f>IF(Table1[[#This Row],[my_ent_1]]=Table1[[#This Row],[their_ent_1]], 1, 0)</f>
        <v>1</v>
      </c>
      <c r="I4195">
        <f>IF(Table1[[#This Row],[my_ent_2]]=Table1[[#This Row],[their_ent_2]], 1, 0)</f>
        <v>0</v>
      </c>
      <c r="J4195">
        <f>IF(Table1[[#This Row],[same_1]]=1 &amp; Table1[[#This Row],[same_2]]=1, 1, 0)</f>
        <v>0</v>
      </c>
      <c r="K4195">
        <f>IF(ISNUMBER(SEARCH(Table1[[#This Row],[their_ent_1]],Table1[[#This Row],[my_ent_1]])), 1, 0)</f>
        <v>1</v>
      </c>
      <c r="L4195">
        <f>IF(ISNUMBER(SEARCH(Table1[[#This Row],[their_ent_2]],Table1[[#This Row],[my_ent_2]])), 1, 0)</f>
        <v>0</v>
      </c>
    </row>
    <row r="4196" spans="1:12" hidden="1" x14ac:dyDescent="0.3">
      <c r="A4196" t="s">
        <v>10604</v>
      </c>
      <c r="B4196" t="s">
        <v>10605</v>
      </c>
      <c r="C4196" t="s">
        <v>356</v>
      </c>
      <c r="D4196" t="s">
        <v>356</v>
      </c>
      <c r="E4196" t="s">
        <v>1096</v>
      </c>
      <c r="F4196">
        <v>0</v>
      </c>
      <c r="G4196">
        <v>4194</v>
      </c>
      <c r="H4196">
        <f>IF(Table1[[#This Row],[my_ent_1]]=Table1[[#This Row],[their_ent_1]], 1, 0)</f>
        <v>0</v>
      </c>
      <c r="I4196">
        <f>IF(Table1[[#This Row],[my_ent_2]]=Table1[[#This Row],[their_ent_2]], 1, 0)</f>
        <v>0</v>
      </c>
      <c r="J4196">
        <f>IF(Table1[[#This Row],[same_1]]=1 &amp; Table1[[#This Row],[same_2]]=1, 1, 0)</f>
        <v>0</v>
      </c>
      <c r="K4196">
        <f>IF(ISNUMBER(SEARCH(Table1[[#This Row],[their_ent_1]],Table1[[#This Row],[my_ent_1]])), 1, 0)</f>
        <v>0</v>
      </c>
      <c r="L4196">
        <f>IF(ISNUMBER(SEARCH(Table1[[#This Row],[their_ent_2]],Table1[[#This Row],[my_ent_2]])), 1, 0)</f>
        <v>0</v>
      </c>
    </row>
    <row r="4197" spans="1:12" hidden="1" x14ac:dyDescent="0.3">
      <c r="A4197" t="s">
        <v>10606</v>
      </c>
      <c r="B4197" t="s">
        <v>12</v>
      </c>
      <c r="C4197" t="s">
        <v>12</v>
      </c>
      <c r="D4197" t="s">
        <v>22</v>
      </c>
      <c r="E4197" t="s">
        <v>567</v>
      </c>
      <c r="F4197">
        <v>0</v>
      </c>
      <c r="G4197">
        <v>4195</v>
      </c>
      <c r="H4197">
        <f>IF(Table1[[#This Row],[my_ent_1]]=Table1[[#This Row],[their_ent_1]], 1, 0)</f>
        <v>1</v>
      </c>
      <c r="I4197">
        <f>IF(Table1[[#This Row],[my_ent_2]]=Table1[[#This Row],[their_ent_2]], 1, 0)</f>
        <v>0</v>
      </c>
      <c r="J4197">
        <f>IF(Table1[[#This Row],[same_1]]=1 &amp; Table1[[#This Row],[same_2]]=1, 1, 0)</f>
        <v>0</v>
      </c>
      <c r="K4197">
        <f>IF(ISNUMBER(SEARCH(Table1[[#This Row],[their_ent_1]],Table1[[#This Row],[my_ent_1]])), 1, 0)</f>
        <v>1</v>
      </c>
      <c r="L4197">
        <f>IF(ISNUMBER(SEARCH(Table1[[#This Row],[their_ent_2]],Table1[[#This Row],[my_ent_2]])), 1, 0)</f>
        <v>0</v>
      </c>
    </row>
    <row r="4198" spans="1:12" hidden="1" x14ac:dyDescent="0.3">
      <c r="A4198" t="s">
        <v>10607</v>
      </c>
      <c r="B4198" t="s">
        <v>2709</v>
      </c>
      <c r="C4198" t="s">
        <v>2709</v>
      </c>
      <c r="D4198" t="s">
        <v>12</v>
      </c>
      <c r="E4198" t="s">
        <v>364</v>
      </c>
      <c r="F4198">
        <v>0</v>
      </c>
      <c r="G4198">
        <v>4196</v>
      </c>
      <c r="H4198">
        <f>IF(Table1[[#This Row],[my_ent_1]]=Table1[[#This Row],[their_ent_1]], 1, 0)</f>
        <v>1</v>
      </c>
      <c r="I4198">
        <f>IF(Table1[[#This Row],[my_ent_2]]=Table1[[#This Row],[their_ent_2]], 1, 0)</f>
        <v>0</v>
      </c>
      <c r="J4198">
        <f>IF(Table1[[#This Row],[same_1]]=1 &amp; Table1[[#This Row],[same_2]]=1, 1, 0)</f>
        <v>0</v>
      </c>
      <c r="K4198">
        <f>IF(ISNUMBER(SEARCH(Table1[[#This Row],[their_ent_1]],Table1[[#This Row],[my_ent_1]])), 1, 0)</f>
        <v>1</v>
      </c>
      <c r="L4198">
        <f>IF(ISNUMBER(SEARCH(Table1[[#This Row],[their_ent_2]],Table1[[#This Row],[my_ent_2]])), 1, 0)</f>
        <v>0</v>
      </c>
    </row>
    <row r="4199" spans="1:12" hidden="1" x14ac:dyDescent="0.3">
      <c r="A4199" t="s">
        <v>10608</v>
      </c>
      <c r="B4199" t="s">
        <v>10609</v>
      </c>
      <c r="C4199" t="s">
        <v>369</v>
      </c>
      <c r="D4199" t="s">
        <v>1863</v>
      </c>
      <c r="E4199" t="s">
        <v>1414</v>
      </c>
      <c r="F4199">
        <v>0</v>
      </c>
      <c r="G4199">
        <v>4197</v>
      </c>
      <c r="H4199">
        <f>IF(Table1[[#This Row],[my_ent_1]]=Table1[[#This Row],[their_ent_1]], 1, 0)</f>
        <v>0</v>
      </c>
      <c r="I4199">
        <f>IF(Table1[[#This Row],[my_ent_2]]=Table1[[#This Row],[their_ent_2]], 1, 0)</f>
        <v>0</v>
      </c>
      <c r="J4199">
        <f>IF(Table1[[#This Row],[same_1]]=1 &amp; Table1[[#This Row],[same_2]]=1, 1, 0)</f>
        <v>0</v>
      </c>
      <c r="K4199">
        <f>IF(ISNUMBER(SEARCH(Table1[[#This Row],[their_ent_1]],Table1[[#This Row],[my_ent_1]])), 1, 0)</f>
        <v>0</v>
      </c>
      <c r="L4199">
        <f>IF(ISNUMBER(SEARCH(Table1[[#This Row],[their_ent_2]],Table1[[#This Row],[my_ent_2]])), 1, 0)</f>
        <v>0</v>
      </c>
    </row>
    <row r="4200" spans="1:12" hidden="1" x14ac:dyDescent="0.3">
      <c r="A4200" t="s">
        <v>10610</v>
      </c>
      <c r="B4200" t="s">
        <v>10611</v>
      </c>
      <c r="C4200" t="s">
        <v>10611</v>
      </c>
      <c r="D4200" t="s">
        <v>690</v>
      </c>
      <c r="E4200" t="s">
        <v>10612</v>
      </c>
      <c r="F4200">
        <v>0</v>
      </c>
      <c r="G4200">
        <v>4198</v>
      </c>
      <c r="H4200">
        <f>IF(Table1[[#This Row],[my_ent_1]]=Table1[[#This Row],[their_ent_1]], 1, 0)</f>
        <v>1</v>
      </c>
      <c r="I4200">
        <f>IF(Table1[[#This Row],[my_ent_2]]=Table1[[#This Row],[their_ent_2]], 1, 0)</f>
        <v>0</v>
      </c>
      <c r="J4200">
        <f>IF(Table1[[#This Row],[same_1]]=1 &amp; Table1[[#This Row],[same_2]]=1, 1, 0)</f>
        <v>0</v>
      </c>
      <c r="K4200">
        <f>IF(ISNUMBER(SEARCH(Table1[[#This Row],[their_ent_1]],Table1[[#This Row],[my_ent_1]])), 1, 0)</f>
        <v>1</v>
      </c>
      <c r="L4200">
        <f>IF(ISNUMBER(SEARCH(Table1[[#This Row],[their_ent_2]],Table1[[#This Row],[my_ent_2]])), 1, 0)</f>
        <v>0</v>
      </c>
    </row>
    <row r="4201" spans="1:12" x14ac:dyDescent="0.3">
      <c r="A4201" t="s">
        <v>10613</v>
      </c>
      <c r="B4201" t="s">
        <v>10614</v>
      </c>
      <c r="C4201" t="s">
        <v>10614</v>
      </c>
      <c r="D4201" t="s">
        <v>10615</v>
      </c>
      <c r="E4201" t="s">
        <v>10616</v>
      </c>
      <c r="F4201">
        <v>0</v>
      </c>
      <c r="G4201">
        <v>4199</v>
      </c>
      <c r="H4201">
        <f>IF(Table1[[#This Row],[my_ent_1]]=Table1[[#This Row],[their_ent_1]], 1, 0)</f>
        <v>1</v>
      </c>
      <c r="I4201">
        <f>IF(Table1[[#This Row],[my_ent_2]]=Table1[[#This Row],[their_ent_2]], 1, 0)</f>
        <v>0</v>
      </c>
      <c r="J4201">
        <f>IF(Table1[[#This Row],[same_1]]=1 &amp; Table1[[#This Row],[same_2]]=1, 1, 0)</f>
        <v>0</v>
      </c>
      <c r="K4201">
        <f>IF(ISNUMBER(SEARCH(Table1[[#This Row],[their_ent_1]],Table1[[#This Row],[my_ent_1]])), 1, 0)</f>
        <v>1</v>
      </c>
      <c r="L4201">
        <f>IF(ISNUMBER(SEARCH(Table1[[#This Row],[their_ent_2]],Table1[[#This Row],[my_ent_2]])), 1, 0)</f>
        <v>1</v>
      </c>
    </row>
    <row r="4202" spans="1:12" hidden="1" x14ac:dyDescent="0.3">
      <c r="A4202" t="s">
        <v>10617</v>
      </c>
      <c r="B4202" t="s">
        <v>1018</v>
      </c>
      <c r="C4202" t="s">
        <v>1018</v>
      </c>
      <c r="D4202" t="s">
        <v>780</v>
      </c>
      <c r="E4202" t="s">
        <v>10618</v>
      </c>
      <c r="F4202">
        <v>0</v>
      </c>
      <c r="G4202">
        <v>4200</v>
      </c>
      <c r="H4202">
        <f>IF(Table1[[#This Row],[my_ent_1]]=Table1[[#This Row],[their_ent_1]], 1, 0)</f>
        <v>1</v>
      </c>
      <c r="I4202">
        <f>IF(Table1[[#This Row],[my_ent_2]]=Table1[[#This Row],[their_ent_2]], 1, 0)</f>
        <v>0</v>
      </c>
      <c r="J4202">
        <f>IF(Table1[[#This Row],[same_1]]=1 &amp; Table1[[#This Row],[same_2]]=1, 1, 0)</f>
        <v>0</v>
      </c>
      <c r="K4202">
        <f>IF(ISNUMBER(SEARCH(Table1[[#This Row],[their_ent_1]],Table1[[#This Row],[my_ent_1]])), 1, 0)</f>
        <v>1</v>
      </c>
      <c r="L4202">
        <f>IF(ISNUMBER(SEARCH(Table1[[#This Row],[their_ent_2]],Table1[[#This Row],[my_ent_2]])), 1, 0)</f>
        <v>0</v>
      </c>
    </row>
    <row r="4203" spans="1:12" hidden="1" x14ac:dyDescent="0.3">
      <c r="A4203" t="s">
        <v>1015</v>
      </c>
      <c r="B4203" t="s">
        <v>738</v>
      </c>
      <c r="C4203" t="s">
        <v>1016</v>
      </c>
      <c r="D4203" t="s">
        <v>57</v>
      </c>
      <c r="E4203" t="s">
        <v>36</v>
      </c>
      <c r="F4203">
        <v>0</v>
      </c>
      <c r="G4203">
        <v>4201</v>
      </c>
      <c r="H4203">
        <f>IF(Table1[[#This Row],[my_ent_1]]=Table1[[#This Row],[their_ent_1]], 1, 0)</f>
        <v>0</v>
      </c>
      <c r="I4203">
        <f>IF(Table1[[#This Row],[my_ent_2]]=Table1[[#This Row],[their_ent_2]], 1, 0)</f>
        <v>0</v>
      </c>
      <c r="J4203">
        <f>IF(Table1[[#This Row],[same_1]]=1 &amp; Table1[[#This Row],[same_2]]=1, 1, 0)</f>
        <v>0</v>
      </c>
      <c r="K4203">
        <f>IF(ISNUMBER(SEARCH(Table1[[#This Row],[their_ent_1]],Table1[[#This Row],[my_ent_1]])), 1, 0)</f>
        <v>0</v>
      </c>
      <c r="L4203">
        <f>IF(ISNUMBER(SEARCH(Table1[[#This Row],[their_ent_2]],Table1[[#This Row],[my_ent_2]])), 1, 0)</f>
        <v>1</v>
      </c>
    </row>
    <row r="4204" spans="1:12" hidden="1" x14ac:dyDescent="0.3">
      <c r="A4204" t="s">
        <v>10619</v>
      </c>
      <c r="B4204" t="s">
        <v>313</v>
      </c>
      <c r="C4204" t="s">
        <v>10620</v>
      </c>
      <c r="D4204" t="s">
        <v>57</v>
      </c>
      <c r="E4204" t="s">
        <v>10621</v>
      </c>
      <c r="F4204">
        <v>0</v>
      </c>
      <c r="G4204">
        <v>4202</v>
      </c>
      <c r="H4204">
        <f>IF(Table1[[#This Row],[my_ent_1]]=Table1[[#This Row],[their_ent_1]], 1, 0)</f>
        <v>0</v>
      </c>
      <c r="I4204">
        <f>IF(Table1[[#This Row],[my_ent_2]]=Table1[[#This Row],[their_ent_2]], 1, 0)</f>
        <v>0</v>
      </c>
      <c r="J4204">
        <f>IF(Table1[[#This Row],[same_1]]=1 &amp; Table1[[#This Row],[same_2]]=1, 1, 0)</f>
        <v>0</v>
      </c>
      <c r="K4204">
        <f>IF(ISNUMBER(SEARCH(Table1[[#This Row],[their_ent_1]],Table1[[#This Row],[my_ent_1]])), 1, 0)</f>
        <v>0</v>
      </c>
      <c r="L4204">
        <f>IF(ISNUMBER(SEARCH(Table1[[#This Row],[their_ent_2]],Table1[[#This Row],[my_ent_2]])), 1, 0)</f>
        <v>0</v>
      </c>
    </row>
    <row r="4205" spans="1:12" hidden="1" x14ac:dyDescent="0.3">
      <c r="A4205" t="s">
        <v>10622</v>
      </c>
      <c r="B4205" t="s">
        <v>12</v>
      </c>
      <c r="C4205" t="s">
        <v>2576</v>
      </c>
      <c r="D4205" t="s">
        <v>3454</v>
      </c>
      <c r="E4205" t="s">
        <v>5171</v>
      </c>
      <c r="F4205">
        <v>0</v>
      </c>
      <c r="G4205">
        <v>4203</v>
      </c>
      <c r="H4205">
        <f>IF(Table1[[#This Row],[my_ent_1]]=Table1[[#This Row],[their_ent_1]], 1, 0)</f>
        <v>0</v>
      </c>
      <c r="I4205">
        <f>IF(Table1[[#This Row],[my_ent_2]]=Table1[[#This Row],[their_ent_2]], 1, 0)</f>
        <v>0</v>
      </c>
      <c r="J4205">
        <f>IF(Table1[[#This Row],[same_1]]=1 &amp; Table1[[#This Row],[same_2]]=1, 1, 0)</f>
        <v>0</v>
      </c>
      <c r="K4205">
        <f>IF(ISNUMBER(SEARCH(Table1[[#This Row],[their_ent_1]],Table1[[#This Row],[my_ent_1]])), 1, 0)</f>
        <v>0</v>
      </c>
      <c r="L4205">
        <f>IF(ISNUMBER(SEARCH(Table1[[#This Row],[their_ent_2]],Table1[[#This Row],[my_ent_2]])), 1, 0)</f>
        <v>0</v>
      </c>
    </row>
    <row r="4206" spans="1:12" hidden="1" x14ac:dyDescent="0.3">
      <c r="A4206" t="s">
        <v>10623</v>
      </c>
      <c r="B4206" t="s">
        <v>177</v>
      </c>
      <c r="C4206" t="s">
        <v>177</v>
      </c>
      <c r="D4206" t="s">
        <v>190</v>
      </c>
      <c r="E4206" t="s">
        <v>3671</v>
      </c>
      <c r="F4206">
        <v>0</v>
      </c>
      <c r="G4206">
        <v>4204</v>
      </c>
      <c r="H4206">
        <f>IF(Table1[[#This Row],[my_ent_1]]=Table1[[#This Row],[their_ent_1]], 1, 0)</f>
        <v>1</v>
      </c>
      <c r="I4206">
        <f>IF(Table1[[#This Row],[my_ent_2]]=Table1[[#This Row],[their_ent_2]], 1, 0)</f>
        <v>0</v>
      </c>
      <c r="J4206">
        <f>IF(Table1[[#This Row],[same_1]]=1 &amp; Table1[[#This Row],[same_2]]=1, 1, 0)</f>
        <v>0</v>
      </c>
      <c r="K4206">
        <f>IF(ISNUMBER(SEARCH(Table1[[#This Row],[their_ent_1]],Table1[[#This Row],[my_ent_1]])), 1, 0)</f>
        <v>1</v>
      </c>
      <c r="L4206">
        <f>IF(ISNUMBER(SEARCH(Table1[[#This Row],[their_ent_2]],Table1[[#This Row],[my_ent_2]])), 1, 0)</f>
        <v>0</v>
      </c>
    </row>
    <row r="4207" spans="1:12" hidden="1" x14ac:dyDescent="0.3">
      <c r="A4207" t="s">
        <v>228</v>
      </c>
      <c r="B4207" t="s">
        <v>229</v>
      </c>
      <c r="C4207" t="s">
        <v>96</v>
      </c>
      <c r="D4207" t="s">
        <v>12</v>
      </c>
      <c r="E4207" t="s">
        <v>12</v>
      </c>
      <c r="F4207">
        <v>0</v>
      </c>
      <c r="G4207">
        <v>4205</v>
      </c>
      <c r="H4207">
        <f>IF(Table1[[#This Row],[my_ent_1]]=Table1[[#This Row],[their_ent_1]], 1, 0)</f>
        <v>0</v>
      </c>
      <c r="I4207">
        <f>IF(Table1[[#This Row],[my_ent_2]]=Table1[[#This Row],[their_ent_2]], 1, 0)</f>
        <v>1</v>
      </c>
      <c r="J4207">
        <f>IF(Table1[[#This Row],[same_1]]=1 &amp; Table1[[#This Row],[same_2]]=1, 1, 0)</f>
        <v>0</v>
      </c>
      <c r="K4207">
        <f>IF(ISNUMBER(SEARCH(Table1[[#This Row],[their_ent_1]],Table1[[#This Row],[my_ent_1]])), 1, 0)</f>
        <v>0</v>
      </c>
      <c r="L4207">
        <f>IF(ISNUMBER(SEARCH(Table1[[#This Row],[their_ent_2]],Table1[[#This Row],[my_ent_2]])), 1, 0)</f>
        <v>1</v>
      </c>
    </row>
    <row r="4208" spans="1:12" hidden="1" x14ac:dyDescent="0.3">
      <c r="A4208" t="s">
        <v>10624</v>
      </c>
      <c r="B4208" t="s">
        <v>10625</v>
      </c>
      <c r="C4208" t="s">
        <v>10626</v>
      </c>
      <c r="D4208" t="s">
        <v>10627</v>
      </c>
      <c r="E4208" t="s">
        <v>10627</v>
      </c>
      <c r="F4208">
        <v>0</v>
      </c>
      <c r="G4208">
        <v>4206</v>
      </c>
      <c r="H4208">
        <f>IF(Table1[[#This Row],[my_ent_1]]=Table1[[#This Row],[their_ent_1]], 1, 0)</f>
        <v>0</v>
      </c>
      <c r="I4208">
        <f>IF(Table1[[#This Row],[my_ent_2]]=Table1[[#This Row],[their_ent_2]], 1, 0)</f>
        <v>1</v>
      </c>
      <c r="J4208">
        <f>IF(Table1[[#This Row],[same_1]]=1 &amp; Table1[[#This Row],[same_2]]=1, 1, 0)</f>
        <v>0</v>
      </c>
      <c r="K4208">
        <f>IF(ISNUMBER(SEARCH(Table1[[#This Row],[their_ent_1]],Table1[[#This Row],[my_ent_1]])), 1, 0)</f>
        <v>0</v>
      </c>
      <c r="L4208">
        <f>IF(ISNUMBER(SEARCH(Table1[[#This Row],[their_ent_2]],Table1[[#This Row],[my_ent_2]])), 1, 0)</f>
        <v>1</v>
      </c>
    </row>
    <row r="4209" spans="1:12" hidden="1" x14ac:dyDescent="0.3">
      <c r="A4209" t="s">
        <v>10628</v>
      </c>
      <c r="B4209" t="s">
        <v>3134</v>
      </c>
      <c r="C4209" t="s">
        <v>3134</v>
      </c>
      <c r="D4209" t="s">
        <v>10629</v>
      </c>
      <c r="E4209" t="s">
        <v>12</v>
      </c>
      <c r="F4209">
        <v>0</v>
      </c>
      <c r="G4209">
        <v>4207</v>
      </c>
      <c r="H4209">
        <f>IF(Table1[[#This Row],[my_ent_1]]=Table1[[#This Row],[their_ent_1]], 1, 0)</f>
        <v>1</v>
      </c>
      <c r="I4209">
        <f>IF(Table1[[#This Row],[my_ent_2]]=Table1[[#This Row],[their_ent_2]], 1, 0)</f>
        <v>0</v>
      </c>
      <c r="J4209">
        <f>IF(Table1[[#This Row],[same_1]]=1 &amp; Table1[[#This Row],[same_2]]=1, 1, 0)</f>
        <v>0</v>
      </c>
      <c r="K4209">
        <f>IF(ISNUMBER(SEARCH(Table1[[#This Row],[their_ent_1]],Table1[[#This Row],[my_ent_1]])), 1, 0)</f>
        <v>1</v>
      </c>
      <c r="L4209">
        <f>IF(ISNUMBER(SEARCH(Table1[[#This Row],[their_ent_2]],Table1[[#This Row],[my_ent_2]])), 1, 0)</f>
        <v>0</v>
      </c>
    </row>
    <row r="4210" spans="1:12" hidden="1" x14ac:dyDescent="0.3">
      <c r="A4210" t="s">
        <v>10630</v>
      </c>
      <c r="B4210" t="s">
        <v>869</v>
      </c>
      <c r="C4210" t="s">
        <v>871</v>
      </c>
      <c r="D4210" t="s">
        <v>10631</v>
      </c>
      <c r="E4210" t="s">
        <v>10632</v>
      </c>
      <c r="F4210">
        <v>0</v>
      </c>
      <c r="G4210">
        <v>4208</v>
      </c>
      <c r="H4210">
        <f>IF(Table1[[#This Row],[my_ent_1]]=Table1[[#This Row],[their_ent_1]], 1, 0)</f>
        <v>0</v>
      </c>
      <c r="I4210">
        <f>IF(Table1[[#This Row],[my_ent_2]]=Table1[[#This Row],[their_ent_2]], 1, 0)</f>
        <v>0</v>
      </c>
      <c r="J4210">
        <f>IF(Table1[[#This Row],[same_1]]=1 &amp; Table1[[#This Row],[same_2]]=1, 1, 0)</f>
        <v>0</v>
      </c>
      <c r="K4210">
        <f>IF(ISNUMBER(SEARCH(Table1[[#This Row],[their_ent_1]],Table1[[#This Row],[my_ent_1]])), 1, 0)</f>
        <v>0</v>
      </c>
      <c r="L4210">
        <f>IF(ISNUMBER(SEARCH(Table1[[#This Row],[their_ent_2]],Table1[[#This Row],[my_ent_2]])), 1, 0)</f>
        <v>0</v>
      </c>
    </row>
    <row r="4211" spans="1:12" hidden="1" x14ac:dyDescent="0.3">
      <c r="A4211" t="s">
        <v>10633</v>
      </c>
      <c r="B4211" t="s">
        <v>10634</v>
      </c>
      <c r="C4211" t="s">
        <v>10635</v>
      </c>
      <c r="D4211" t="s">
        <v>10636</v>
      </c>
      <c r="E4211" t="s">
        <v>10637</v>
      </c>
      <c r="F4211">
        <v>0</v>
      </c>
      <c r="G4211">
        <v>4209</v>
      </c>
      <c r="H4211">
        <f>IF(Table1[[#This Row],[my_ent_1]]=Table1[[#This Row],[their_ent_1]], 1, 0)</f>
        <v>0</v>
      </c>
      <c r="I4211">
        <f>IF(Table1[[#This Row],[my_ent_2]]=Table1[[#This Row],[their_ent_2]], 1, 0)</f>
        <v>0</v>
      </c>
      <c r="J4211">
        <f>IF(Table1[[#This Row],[same_1]]=1 &amp; Table1[[#This Row],[same_2]]=1, 1, 0)</f>
        <v>0</v>
      </c>
      <c r="K4211">
        <f>IF(ISNUMBER(SEARCH(Table1[[#This Row],[their_ent_1]],Table1[[#This Row],[my_ent_1]])), 1, 0)</f>
        <v>1</v>
      </c>
      <c r="L4211">
        <f>IF(ISNUMBER(SEARCH(Table1[[#This Row],[their_ent_2]],Table1[[#This Row],[my_ent_2]])), 1, 0)</f>
        <v>0</v>
      </c>
    </row>
    <row r="4212" spans="1:12" hidden="1" x14ac:dyDescent="0.3">
      <c r="A4212" t="s">
        <v>10638</v>
      </c>
      <c r="B4212" t="s">
        <v>10639</v>
      </c>
      <c r="C4212" t="s">
        <v>10639</v>
      </c>
      <c r="D4212" t="s">
        <v>51</v>
      </c>
      <c r="E4212" t="s">
        <v>10640</v>
      </c>
      <c r="F4212">
        <v>0</v>
      </c>
      <c r="G4212">
        <v>4210</v>
      </c>
      <c r="H4212">
        <f>IF(Table1[[#This Row],[my_ent_1]]=Table1[[#This Row],[their_ent_1]], 1, 0)</f>
        <v>1</v>
      </c>
      <c r="I4212">
        <f>IF(Table1[[#This Row],[my_ent_2]]=Table1[[#This Row],[their_ent_2]], 1, 0)</f>
        <v>0</v>
      </c>
      <c r="J4212">
        <f>IF(Table1[[#This Row],[same_1]]=1 &amp; Table1[[#This Row],[same_2]]=1, 1, 0)</f>
        <v>0</v>
      </c>
      <c r="K4212">
        <f>IF(ISNUMBER(SEARCH(Table1[[#This Row],[their_ent_1]],Table1[[#This Row],[my_ent_1]])), 1, 0)</f>
        <v>1</v>
      </c>
      <c r="L4212">
        <f>IF(ISNUMBER(SEARCH(Table1[[#This Row],[their_ent_2]],Table1[[#This Row],[my_ent_2]])), 1, 0)</f>
        <v>0</v>
      </c>
    </row>
    <row r="4213" spans="1:12" hidden="1" x14ac:dyDescent="0.3">
      <c r="A4213" t="s">
        <v>4406</v>
      </c>
      <c r="B4213" t="s">
        <v>4407</v>
      </c>
      <c r="C4213" t="s">
        <v>36</v>
      </c>
      <c r="D4213" t="s">
        <v>47</v>
      </c>
      <c r="E4213" t="s">
        <v>4408</v>
      </c>
      <c r="F4213">
        <v>0</v>
      </c>
      <c r="G4213">
        <v>4211</v>
      </c>
      <c r="H4213">
        <f>IF(Table1[[#This Row],[my_ent_1]]=Table1[[#This Row],[their_ent_1]], 1, 0)</f>
        <v>0</v>
      </c>
      <c r="I4213">
        <f>IF(Table1[[#This Row],[my_ent_2]]=Table1[[#This Row],[their_ent_2]], 1, 0)</f>
        <v>0</v>
      </c>
      <c r="J4213">
        <f>IF(Table1[[#This Row],[same_1]]=1 &amp; Table1[[#This Row],[same_2]]=1, 1, 0)</f>
        <v>0</v>
      </c>
      <c r="K4213">
        <f>IF(ISNUMBER(SEARCH(Table1[[#This Row],[their_ent_1]],Table1[[#This Row],[my_ent_1]])), 1, 0)</f>
        <v>0</v>
      </c>
      <c r="L4213">
        <f>IF(ISNUMBER(SEARCH(Table1[[#This Row],[their_ent_2]],Table1[[#This Row],[my_ent_2]])), 1, 0)</f>
        <v>0</v>
      </c>
    </row>
    <row r="4214" spans="1:12" hidden="1" x14ac:dyDescent="0.3">
      <c r="A4214" t="s">
        <v>10641</v>
      </c>
      <c r="B4214" t="s">
        <v>1085</v>
      </c>
      <c r="C4214" t="s">
        <v>10642</v>
      </c>
      <c r="D4214" t="s">
        <v>707</v>
      </c>
      <c r="E4214" t="s">
        <v>4630</v>
      </c>
      <c r="F4214">
        <v>0</v>
      </c>
      <c r="G4214">
        <v>4212</v>
      </c>
      <c r="H4214">
        <f>IF(Table1[[#This Row],[my_ent_1]]=Table1[[#This Row],[their_ent_1]], 1, 0)</f>
        <v>0</v>
      </c>
      <c r="I4214">
        <f>IF(Table1[[#This Row],[my_ent_2]]=Table1[[#This Row],[their_ent_2]], 1, 0)</f>
        <v>0</v>
      </c>
      <c r="J4214">
        <f>IF(Table1[[#This Row],[same_1]]=1 &amp; Table1[[#This Row],[same_2]]=1, 1, 0)</f>
        <v>0</v>
      </c>
      <c r="K4214">
        <f>IF(ISNUMBER(SEARCH(Table1[[#This Row],[their_ent_1]],Table1[[#This Row],[my_ent_1]])), 1, 0)</f>
        <v>0</v>
      </c>
      <c r="L4214">
        <f>IF(ISNUMBER(SEARCH(Table1[[#This Row],[their_ent_2]],Table1[[#This Row],[my_ent_2]])), 1, 0)</f>
        <v>0</v>
      </c>
    </row>
    <row r="4215" spans="1:12" x14ac:dyDescent="0.3">
      <c r="A4215" t="s">
        <v>10643</v>
      </c>
      <c r="B4215" t="s">
        <v>469</v>
      </c>
      <c r="C4215" t="s">
        <v>47</v>
      </c>
      <c r="D4215" t="s">
        <v>96</v>
      </c>
      <c r="E4215" t="s">
        <v>96</v>
      </c>
      <c r="F4215">
        <v>0</v>
      </c>
      <c r="G4215">
        <v>4213</v>
      </c>
      <c r="H4215">
        <f>IF(Table1[[#This Row],[my_ent_1]]=Table1[[#This Row],[their_ent_1]], 1, 0)</f>
        <v>0</v>
      </c>
      <c r="I4215">
        <f>IF(Table1[[#This Row],[my_ent_2]]=Table1[[#This Row],[their_ent_2]], 1, 0)</f>
        <v>1</v>
      </c>
      <c r="J4215">
        <f>IF(Table1[[#This Row],[same_1]]=1 &amp; Table1[[#This Row],[same_2]]=1, 1, 0)</f>
        <v>0</v>
      </c>
      <c r="K4215">
        <f>IF(ISNUMBER(SEARCH(Table1[[#This Row],[their_ent_1]],Table1[[#This Row],[my_ent_1]])), 1, 0)</f>
        <v>1</v>
      </c>
      <c r="L4215">
        <f>IF(ISNUMBER(SEARCH(Table1[[#This Row],[their_ent_2]],Table1[[#This Row],[my_ent_2]])), 1, 0)</f>
        <v>1</v>
      </c>
    </row>
    <row r="4216" spans="1:12" hidden="1" x14ac:dyDescent="0.3">
      <c r="A4216" t="s">
        <v>10644</v>
      </c>
      <c r="B4216" t="s">
        <v>36</v>
      </c>
      <c r="C4216" t="s">
        <v>36</v>
      </c>
      <c r="D4216" t="s">
        <v>469</v>
      </c>
      <c r="E4216" t="s">
        <v>527</v>
      </c>
      <c r="F4216">
        <v>0</v>
      </c>
      <c r="G4216">
        <v>4214</v>
      </c>
      <c r="H4216">
        <f>IF(Table1[[#This Row],[my_ent_1]]=Table1[[#This Row],[their_ent_1]], 1, 0)</f>
        <v>1</v>
      </c>
      <c r="I4216">
        <f>IF(Table1[[#This Row],[my_ent_2]]=Table1[[#This Row],[their_ent_2]], 1, 0)</f>
        <v>0</v>
      </c>
      <c r="J4216">
        <f>IF(Table1[[#This Row],[same_1]]=1 &amp; Table1[[#This Row],[same_2]]=1, 1, 0)</f>
        <v>0</v>
      </c>
      <c r="K4216">
        <f>IF(ISNUMBER(SEARCH(Table1[[#This Row],[their_ent_1]],Table1[[#This Row],[my_ent_1]])), 1, 0)</f>
        <v>1</v>
      </c>
      <c r="L4216">
        <f>IF(ISNUMBER(SEARCH(Table1[[#This Row],[their_ent_2]],Table1[[#This Row],[my_ent_2]])), 1, 0)</f>
        <v>0</v>
      </c>
    </row>
    <row r="4217" spans="1:12" hidden="1" x14ac:dyDescent="0.3">
      <c r="A4217" t="s">
        <v>10645</v>
      </c>
      <c r="B4217" t="s">
        <v>12</v>
      </c>
      <c r="C4217" t="s">
        <v>81</v>
      </c>
      <c r="D4217" t="s">
        <v>142</v>
      </c>
      <c r="E4217" t="s">
        <v>142</v>
      </c>
      <c r="F4217">
        <v>0</v>
      </c>
      <c r="G4217">
        <v>4215</v>
      </c>
      <c r="H4217">
        <f>IF(Table1[[#This Row],[my_ent_1]]=Table1[[#This Row],[their_ent_1]], 1, 0)</f>
        <v>0</v>
      </c>
      <c r="I4217">
        <f>IF(Table1[[#This Row],[my_ent_2]]=Table1[[#This Row],[their_ent_2]], 1, 0)</f>
        <v>1</v>
      </c>
      <c r="J4217">
        <f>IF(Table1[[#This Row],[same_1]]=1 &amp; Table1[[#This Row],[same_2]]=1, 1, 0)</f>
        <v>0</v>
      </c>
      <c r="K4217">
        <f>IF(ISNUMBER(SEARCH(Table1[[#This Row],[their_ent_1]],Table1[[#This Row],[my_ent_1]])), 1, 0)</f>
        <v>0</v>
      </c>
      <c r="L4217">
        <f>IF(ISNUMBER(SEARCH(Table1[[#This Row],[their_ent_2]],Table1[[#This Row],[my_ent_2]])), 1, 0)</f>
        <v>1</v>
      </c>
    </row>
    <row r="4218" spans="1:12" hidden="1" x14ac:dyDescent="0.3">
      <c r="A4218" t="s">
        <v>10646</v>
      </c>
      <c r="B4218" t="s">
        <v>10647</v>
      </c>
      <c r="C4218" t="s">
        <v>10648</v>
      </c>
      <c r="D4218" t="s">
        <v>10649</v>
      </c>
      <c r="E4218" t="s">
        <v>10650</v>
      </c>
      <c r="F4218">
        <v>0</v>
      </c>
      <c r="G4218">
        <v>4216</v>
      </c>
      <c r="H4218">
        <f>IF(Table1[[#This Row],[my_ent_1]]=Table1[[#This Row],[their_ent_1]], 1, 0)</f>
        <v>0</v>
      </c>
      <c r="I4218">
        <f>IF(Table1[[#This Row],[my_ent_2]]=Table1[[#This Row],[their_ent_2]], 1, 0)</f>
        <v>0</v>
      </c>
      <c r="J4218">
        <f>IF(Table1[[#This Row],[same_1]]=1 &amp; Table1[[#This Row],[same_2]]=1, 1, 0)</f>
        <v>0</v>
      </c>
      <c r="K4218">
        <f>IF(ISNUMBER(SEARCH(Table1[[#This Row],[their_ent_1]],Table1[[#This Row],[my_ent_1]])), 1, 0)</f>
        <v>0</v>
      </c>
      <c r="L4218">
        <f>IF(ISNUMBER(SEARCH(Table1[[#This Row],[their_ent_2]],Table1[[#This Row],[my_ent_2]])), 1, 0)</f>
        <v>0</v>
      </c>
    </row>
    <row r="4219" spans="1:12" hidden="1" x14ac:dyDescent="0.3">
      <c r="A4219" t="s">
        <v>10651</v>
      </c>
      <c r="B4219" t="s">
        <v>12</v>
      </c>
      <c r="C4219" t="s">
        <v>12</v>
      </c>
      <c r="D4219" t="s">
        <v>365</v>
      </c>
      <c r="E4219" t="s">
        <v>366</v>
      </c>
      <c r="F4219">
        <v>0</v>
      </c>
      <c r="G4219">
        <v>4217</v>
      </c>
      <c r="H4219">
        <f>IF(Table1[[#This Row],[my_ent_1]]=Table1[[#This Row],[their_ent_1]], 1, 0)</f>
        <v>1</v>
      </c>
      <c r="I4219">
        <f>IF(Table1[[#This Row],[my_ent_2]]=Table1[[#This Row],[their_ent_2]], 1, 0)</f>
        <v>0</v>
      </c>
      <c r="J4219">
        <f>IF(Table1[[#This Row],[same_1]]=1 &amp; Table1[[#This Row],[same_2]]=1, 1, 0)</f>
        <v>0</v>
      </c>
      <c r="K4219">
        <f>IF(ISNUMBER(SEARCH(Table1[[#This Row],[their_ent_1]],Table1[[#This Row],[my_ent_1]])), 1, 0)</f>
        <v>1</v>
      </c>
      <c r="L4219">
        <f>IF(ISNUMBER(SEARCH(Table1[[#This Row],[their_ent_2]],Table1[[#This Row],[my_ent_2]])), 1, 0)</f>
        <v>0</v>
      </c>
    </row>
    <row r="4220" spans="1:12" hidden="1" x14ac:dyDescent="0.3">
      <c r="A4220" t="s">
        <v>10652</v>
      </c>
      <c r="B4220" t="s">
        <v>10653</v>
      </c>
      <c r="C4220" t="s">
        <v>10653</v>
      </c>
      <c r="D4220" t="s">
        <v>982</v>
      </c>
      <c r="E4220" t="s">
        <v>179</v>
      </c>
      <c r="F4220">
        <v>0</v>
      </c>
      <c r="G4220">
        <v>4218</v>
      </c>
      <c r="H4220">
        <f>IF(Table1[[#This Row],[my_ent_1]]=Table1[[#This Row],[their_ent_1]], 1, 0)</f>
        <v>1</v>
      </c>
      <c r="I4220">
        <f>IF(Table1[[#This Row],[my_ent_2]]=Table1[[#This Row],[their_ent_2]], 1, 0)</f>
        <v>0</v>
      </c>
      <c r="J4220">
        <f>IF(Table1[[#This Row],[same_1]]=1 &amp; Table1[[#This Row],[same_2]]=1, 1, 0)</f>
        <v>0</v>
      </c>
      <c r="K4220">
        <f>IF(ISNUMBER(SEARCH(Table1[[#This Row],[their_ent_1]],Table1[[#This Row],[my_ent_1]])), 1, 0)</f>
        <v>1</v>
      </c>
      <c r="L4220">
        <f>IF(ISNUMBER(SEARCH(Table1[[#This Row],[their_ent_2]],Table1[[#This Row],[my_ent_2]])), 1, 0)</f>
        <v>0</v>
      </c>
    </row>
    <row r="4221" spans="1:12" hidden="1" x14ac:dyDescent="0.3">
      <c r="A4221" t="s">
        <v>10654</v>
      </c>
      <c r="B4221" t="s">
        <v>2027</v>
      </c>
      <c r="C4221" t="s">
        <v>10655</v>
      </c>
      <c r="D4221" t="s">
        <v>10656</v>
      </c>
      <c r="E4221" t="s">
        <v>2027</v>
      </c>
      <c r="F4221">
        <v>0</v>
      </c>
      <c r="G4221">
        <v>4219</v>
      </c>
      <c r="H4221">
        <f>IF(Table1[[#This Row],[my_ent_1]]=Table1[[#This Row],[their_ent_1]], 1, 0)</f>
        <v>0</v>
      </c>
      <c r="I4221">
        <f>IF(Table1[[#This Row],[my_ent_2]]=Table1[[#This Row],[their_ent_2]], 1, 0)</f>
        <v>0</v>
      </c>
      <c r="J4221">
        <f>IF(Table1[[#This Row],[same_1]]=1 &amp; Table1[[#This Row],[same_2]]=1, 1, 0)</f>
        <v>0</v>
      </c>
      <c r="K4221">
        <f>IF(ISNUMBER(SEARCH(Table1[[#This Row],[their_ent_1]],Table1[[#This Row],[my_ent_1]])), 1, 0)</f>
        <v>0</v>
      </c>
      <c r="L4221">
        <f>IF(ISNUMBER(SEARCH(Table1[[#This Row],[their_ent_2]],Table1[[#This Row],[my_ent_2]])), 1, 0)</f>
        <v>0</v>
      </c>
    </row>
    <row r="4222" spans="1:12" x14ac:dyDescent="0.3">
      <c r="A4222" t="s">
        <v>10657</v>
      </c>
      <c r="B4222" t="s">
        <v>2583</v>
      </c>
      <c r="C4222" t="s">
        <v>6404</v>
      </c>
      <c r="D4222" t="s">
        <v>1568</v>
      </c>
      <c r="E4222" t="s">
        <v>1568</v>
      </c>
      <c r="F4222">
        <v>0</v>
      </c>
      <c r="G4222">
        <v>4220</v>
      </c>
      <c r="H4222">
        <f>IF(Table1[[#This Row],[my_ent_1]]=Table1[[#This Row],[their_ent_1]], 1, 0)</f>
        <v>0</v>
      </c>
      <c r="I4222">
        <f>IF(Table1[[#This Row],[my_ent_2]]=Table1[[#This Row],[their_ent_2]], 1, 0)</f>
        <v>1</v>
      </c>
      <c r="J4222">
        <f>IF(Table1[[#This Row],[same_1]]=1 &amp; Table1[[#This Row],[same_2]]=1, 1, 0)</f>
        <v>0</v>
      </c>
      <c r="K4222">
        <f>IF(ISNUMBER(SEARCH(Table1[[#This Row],[their_ent_1]],Table1[[#This Row],[my_ent_1]])), 1, 0)</f>
        <v>1</v>
      </c>
      <c r="L4222">
        <f>IF(ISNUMBER(SEARCH(Table1[[#This Row],[their_ent_2]],Table1[[#This Row],[my_ent_2]])), 1, 0)</f>
        <v>1</v>
      </c>
    </row>
    <row r="4223" spans="1:12" hidden="1" x14ac:dyDescent="0.3">
      <c r="A4223" t="s">
        <v>10658</v>
      </c>
      <c r="B4223" t="s">
        <v>6052</v>
      </c>
      <c r="C4223" t="s">
        <v>6052</v>
      </c>
      <c r="D4223" t="s">
        <v>12</v>
      </c>
      <c r="E4223" t="s">
        <v>18</v>
      </c>
      <c r="F4223">
        <v>0</v>
      </c>
      <c r="G4223">
        <v>4221</v>
      </c>
      <c r="H4223">
        <f>IF(Table1[[#This Row],[my_ent_1]]=Table1[[#This Row],[their_ent_1]], 1, 0)</f>
        <v>1</v>
      </c>
      <c r="I4223">
        <f>IF(Table1[[#This Row],[my_ent_2]]=Table1[[#This Row],[their_ent_2]], 1, 0)</f>
        <v>0</v>
      </c>
      <c r="J4223">
        <f>IF(Table1[[#This Row],[same_1]]=1 &amp; Table1[[#This Row],[same_2]]=1, 1, 0)</f>
        <v>0</v>
      </c>
      <c r="K4223">
        <f>IF(ISNUMBER(SEARCH(Table1[[#This Row],[their_ent_1]],Table1[[#This Row],[my_ent_1]])), 1, 0)</f>
        <v>1</v>
      </c>
      <c r="L4223">
        <f>IF(ISNUMBER(SEARCH(Table1[[#This Row],[their_ent_2]],Table1[[#This Row],[my_ent_2]])), 1, 0)</f>
        <v>0</v>
      </c>
    </row>
    <row r="4224" spans="1:12" hidden="1" x14ac:dyDescent="0.3">
      <c r="A4224" t="s">
        <v>10659</v>
      </c>
      <c r="B4224" t="s">
        <v>998</v>
      </c>
      <c r="C4224" t="s">
        <v>998</v>
      </c>
      <c r="D4224" t="s">
        <v>143</v>
      </c>
      <c r="E4224" t="s">
        <v>10660</v>
      </c>
      <c r="F4224">
        <v>0</v>
      </c>
      <c r="G4224">
        <v>4222</v>
      </c>
      <c r="H4224">
        <f>IF(Table1[[#This Row],[my_ent_1]]=Table1[[#This Row],[their_ent_1]], 1, 0)</f>
        <v>1</v>
      </c>
      <c r="I4224">
        <f>IF(Table1[[#This Row],[my_ent_2]]=Table1[[#This Row],[their_ent_2]], 1, 0)</f>
        <v>0</v>
      </c>
      <c r="J4224">
        <f>IF(Table1[[#This Row],[same_1]]=1 &amp; Table1[[#This Row],[same_2]]=1, 1, 0)</f>
        <v>0</v>
      </c>
      <c r="K4224">
        <f>IF(ISNUMBER(SEARCH(Table1[[#This Row],[their_ent_1]],Table1[[#This Row],[my_ent_1]])), 1, 0)</f>
        <v>1</v>
      </c>
      <c r="L4224">
        <f>IF(ISNUMBER(SEARCH(Table1[[#This Row],[their_ent_2]],Table1[[#This Row],[my_ent_2]])), 1, 0)</f>
        <v>0</v>
      </c>
    </row>
    <row r="4225" spans="1:12" hidden="1" x14ac:dyDescent="0.3">
      <c r="A4225" t="s">
        <v>10661</v>
      </c>
      <c r="B4225" t="s">
        <v>412</v>
      </c>
      <c r="C4225" t="s">
        <v>2479</v>
      </c>
      <c r="D4225" t="s">
        <v>336</v>
      </c>
      <c r="E4225" t="s">
        <v>336</v>
      </c>
      <c r="F4225">
        <v>0</v>
      </c>
      <c r="G4225">
        <v>4223</v>
      </c>
      <c r="H4225">
        <f>IF(Table1[[#This Row],[my_ent_1]]=Table1[[#This Row],[their_ent_1]], 1, 0)</f>
        <v>0</v>
      </c>
      <c r="I4225">
        <f>IF(Table1[[#This Row],[my_ent_2]]=Table1[[#This Row],[their_ent_2]], 1, 0)</f>
        <v>1</v>
      </c>
      <c r="J4225">
        <f>IF(Table1[[#This Row],[same_1]]=1 &amp; Table1[[#This Row],[same_2]]=1, 1, 0)</f>
        <v>0</v>
      </c>
      <c r="K4225">
        <f>IF(ISNUMBER(SEARCH(Table1[[#This Row],[their_ent_1]],Table1[[#This Row],[my_ent_1]])), 1, 0)</f>
        <v>0</v>
      </c>
      <c r="L4225">
        <f>IF(ISNUMBER(SEARCH(Table1[[#This Row],[their_ent_2]],Table1[[#This Row],[my_ent_2]])), 1, 0)</f>
        <v>1</v>
      </c>
    </row>
    <row r="4226" spans="1:12" hidden="1" x14ac:dyDescent="0.3">
      <c r="A4226" t="s">
        <v>8702</v>
      </c>
      <c r="B4226" t="s">
        <v>8703</v>
      </c>
      <c r="C4226" t="s">
        <v>8704</v>
      </c>
      <c r="D4226" t="s">
        <v>163</v>
      </c>
      <c r="E4226" t="s">
        <v>163</v>
      </c>
      <c r="F4226">
        <v>0</v>
      </c>
      <c r="G4226">
        <v>4224</v>
      </c>
      <c r="H4226">
        <f>IF(Table1[[#This Row],[my_ent_1]]=Table1[[#This Row],[their_ent_1]], 1, 0)</f>
        <v>0</v>
      </c>
      <c r="I4226">
        <f>IF(Table1[[#This Row],[my_ent_2]]=Table1[[#This Row],[their_ent_2]], 1, 0)</f>
        <v>1</v>
      </c>
      <c r="J4226">
        <f>IF(Table1[[#This Row],[same_1]]=1 &amp; Table1[[#This Row],[same_2]]=1, 1, 0)</f>
        <v>0</v>
      </c>
      <c r="K4226">
        <f>IF(ISNUMBER(SEARCH(Table1[[#This Row],[their_ent_1]],Table1[[#This Row],[my_ent_1]])), 1, 0)</f>
        <v>0</v>
      </c>
      <c r="L4226">
        <f>IF(ISNUMBER(SEARCH(Table1[[#This Row],[their_ent_2]],Table1[[#This Row],[my_ent_2]])), 1, 0)</f>
        <v>1</v>
      </c>
    </row>
    <row r="4227" spans="1:12" x14ac:dyDescent="0.3">
      <c r="A4227" t="s">
        <v>10662</v>
      </c>
      <c r="B4227" t="s">
        <v>356</v>
      </c>
      <c r="C4227" t="s">
        <v>356</v>
      </c>
      <c r="D4227" t="s">
        <v>10663</v>
      </c>
      <c r="E4227" t="s">
        <v>10664</v>
      </c>
      <c r="F4227">
        <v>0</v>
      </c>
      <c r="G4227">
        <v>4225</v>
      </c>
      <c r="H4227">
        <f>IF(Table1[[#This Row],[my_ent_1]]=Table1[[#This Row],[their_ent_1]], 1, 0)</f>
        <v>1</v>
      </c>
      <c r="I4227">
        <f>IF(Table1[[#This Row],[my_ent_2]]=Table1[[#This Row],[their_ent_2]], 1, 0)</f>
        <v>0</v>
      </c>
      <c r="J4227">
        <f>IF(Table1[[#This Row],[same_1]]=1 &amp; Table1[[#This Row],[same_2]]=1, 1, 0)</f>
        <v>0</v>
      </c>
      <c r="K4227">
        <f>IF(ISNUMBER(SEARCH(Table1[[#This Row],[their_ent_1]],Table1[[#This Row],[my_ent_1]])), 1, 0)</f>
        <v>1</v>
      </c>
      <c r="L4227">
        <f>IF(ISNUMBER(SEARCH(Table1[[#This Row],[their_ent_2]],Table1[[#This Row],[my_ent_2]])), 1, 0)</f>
        <v>1</v>
      </c>
    </row>
    <row r="4228" spans="1:12" hidden="1" x14ac:dyDescent="0.3">
      <c r="A4228" t="s">
        <v>10665</v>
      </c>
      <c r="B4228" t="s">
        <v>4742</v>
      </c>
      <c r="C4228" t="s">
        <v>314</v>
      </c>
      <c r="D4228" t="s">
        <v>314</v>
      </c>
      <c r="E4228" t="s">
        <v>352</v>
      </c>
      <c r="F4228">
        <v>0</v>
      </c>
      <c r="G4228">
        <v>4226</v>
      </c>
      <c r="H4228">
        <f>IF(Table1[[#This Row],[my_ent_1]]=Table1[[#This Row],[their_ent_1]], 1, 0)</f>
        <v>0</v>
      </c>
      <c r="I4228">
        <f>IF(Table1[[#This Row],[my_ent_2]]=Table1[[#This Row],[their_ent_2]], 1, 0)</f>
        <v>0</v>
      </c>
      <c r="J4228">
        <f>IF(Table1[[#This Row],[same_1]]=1 &amp; Table1[[#This Row],[same_2]]=1, 1, 0)</f>
        <v>0</v>
      </c>
      <c r="K4228">
        <f>IF(ISNUMBER(SEARCH(Table1[[#This Row],[their_ent_1]],Table1[[#This Row],[my_ent_1]])), 1, 0)</f>
        <v>0</v>
      </c>
      <c r="L4228">
        <f>IF(ISNUMBER(SEARCH(Table1[[#This Row],[their_ent_2]],Table1[[#This Row],[my_ent_2]])), 1, 0)</f>
        <v>0</v>
      </c>
    </row>
    <row r="4229" spans="1:12" hidden="1" x14ac:dyDescent="0.3">
      <c r="A4229" t="s">
        <v>10666</v>
      </c>
      <c r="B4229" t="s">
        <v>10667</v>
      </c>
      <c r="C4229" t="s">
        <v>1086</v>
      </c>
      <c r="D4229" t="s">
        <v>1559</v>
      </c>
      <c r="E4229" t="s">
        <v>8955</v>
      </c>
      <c r="F4229">
        <v>0</v>
      </c>
      <c r="G4229">
        <v>4227</v>
      </c>
      <c r="H4229">
        <f>IF(Table1[[#This Row],[my_ent_1]]=Table1[[#This Row],[their_ent_1]], 1, 0)</f>
        <v>0</v>
      </c>
      <c r="I4229">
        <f>IF(Table1[[#This Row],[my_ent_2]]=Table1[[#This Row],[their_ent_2]], 1, 0)</f>
        <v>0</v>
      </c>
      <c r="J4229">
        <f>IF(Table1[[#This Row],[same_1]]=1 &amp; Table1[[#This Row],[same_2]]=1, 1, 0)</f>
        <v>0</v>
      </c>
      <c r="K4229">
        <f>IF(ISNUMBER(SEARCH(Table1[[#This Row],[their_ent_1]],Table1[[#This Row],[my_ent_1]])), 1, 0)</f>
        <v>0</v>
      </c>
      <c r="L4229">
        <f>IF(ISNUMBER(SEARCH(Table1[[#This Row],[their_ent_2]],Table1[[#This Row],[my_ent_2]])), 1, 0)</f>
        <v>0</v>
      </c>
    </row>
    <row r="4230" spans="1:12" hidden="1" x14ac:dyDescent="0.3">
      <c r="A4230" t="s">
        <v>10668</v>
      </c>
      <c r="B4230" t="s">
        <v>8297</v>
      </c>
      <c r="C4230" t="s">
        <v>10669</v>
      </c>
      <c r="D4230" t="s">
        <v>10669</v>
      </c>
      <c r="E4230" t="s">
        <v>10670</v>
      </c>
      <c r="F4230">
        <v>0</v>
      </c>
      <c r="G4230">
        <v>4228</v>
      </c>
      <c r="H4230">
        <f>IF(Table1[[#This Row],[my_ent_1]]=Table1[[#This Row],[their_ent_1]], 1, 0)</f>
        <v>0</v>
      </c>
      <c r="I4230">
        <f>IF(Table1[[#This Row],[my_ent_2]]=Table1[[#This Row],[their_ent_2]], 1, 0)</f>
        <v>0</v>
      </c>
      <c r="J4230">
        <f>IF(Table1[[#This Row],[same_1]]=1 &amp; Table1[[#This Row],[same_2]]=1, 1, 0)</f>
        <v>0</v>
      </c>
      <c r="K4230">
        <f>IF(ISNUMBER(SEARCH(Table1[[#This Row],[their_ent_1]],Table1[[#This Row],[my_ent_1]])), 1, 0)</f>
        <v>0</v>
      </c>
      <c r="L4230">
        <f>IF(ISNUMBER(SEARCH(Table1[[#This Row],[their_ent_2]],Table1[[#This Row],[my_ent_2]])), 1, 0)</f>
        <v>0</v>
      </c>
    </row>
    <row r="4231" spans="1:12" hidden="1" x14ac:dyDescent="0.3">
      <c r="A4231" t="s">
        <v>10671</v>
      </c>
      <c r="B4231" t="s">
        <v>27</v>
      </c>
      <c r="C4231" t="s">
        <v>27</v>
      </c>
      <c r="D4231" t="s">
        <v>1847</v>
      </c>
      <c r="E4231" t="s">
        <v>443</v>
      </c>
      <c r="F4231">
        <v>0</v>
      </c>
      <c r="G4231">
        <v>4229</v>
      </c>
      <c r="H4231">
        <f>IF(Table1[[#This Row],[my_ent_1]]=Table1[[#This Row],[their_ent_1]], 1, 0)</f>
        <v>1</v>
      </c>
      <c r="I4231">
        <f>IF(Table1[[#This Row],[my_ent_2]]=Table1[[#This Row],[their_ent_2]], 1, 0)</f>
        <v>0</v>
      </c>
      <c r="J4231">
        <f>IF(Table1[[#This Row],[same_1]]=1 &amp; Table1[[#This Row],[same_2]]=1, 1, 0)</f>
        <v>0</v>
      </c>
      <c r="K4231">
        <f>IF(ISNUMBER(SEARCH(Table1[[#This Row],[their_ent_1]],Table1[[#This Row],[my_ent_1]])), 1, 0)</f>
        <v>1</v>
      </c>
      <c r="L4231">
        <f>IF(ISNUMBER(SEARCH(Table1[[#This Row],[their_ent_2]],Table1[[#This Row],[my_ent_2]])), 1, 0)</f>
        <v>0</v>
      </c>
    </row>
    <row r="4232" spans="1:12" x14ac:dyDescent="0.3">
      <c r="A4232" t="e">
        <f>- Russia is close to drawing up a draft law to raise the pension age, Prime Minister Dmitry Medvedev said on Saturday, but wants to do so carefully and in a way that avoids disrupting the existing pension system or causing social tensions.</f>
        <v>#NAME?</v>
      </c>
      <c r="B4232" t="s">
        <v>314</v>
      </c>
      <c r="C4232" t="s">
        <v>314</v>
      </c>
      <c r="D4232" t="s">
        <v>2071</v>
      </c>
      <c r="E4232" t="s">
        <v>10672</v>
      </c>
      <c r="F4232">
        <v>0</v>
      </c>
      <c r="G4232">
        <v>4230</v>
      </c>
      <c r="H4232">
        <f>IF(Table1[[#This Row],[my_ent_1]]=Table1[[#This Row],[their_ent_1]], 1, 0)</f>
        <v>1</v>
      </c>
      <c r="I4232">
        <f>IF(Table1[[#This Row],[my_ent_2]]=Table1[[#This Row],[their_ent_2]], 1, 0)</f>
        <v>0</v>
      </c>
      <c r="J4232">
        <f>IF(Table1[[#This Row],[same_1]]=1 &amp; Table1[[#This Row],[same_2]]=1, 1, 0)</f>
        <v>0</v>
      </c>
      <c r="K4232">
        <f>IF(ISNUMBER(SEARCH(Table1[[#This Row],[their_ent_1]],Table1[[#This Row],[my_ent_1]])), 1, 0)</f>
        <v>1</v>
      </c>
      <c r="L4232">
        <f>IF(ISNUMBER(SEARCH(Table1[[#This Row],[their_ent_2]],Table1[[#This Row],[my_ent_2]])), 1, 0)</f>
        <v>1</v>
      </c>
    </row>
    <row r="4233" spans="1:12" hidden="1" x14ac:dyDescent="0.3">
      <c r="A4233" t="s">
        <v>10673</v>
      </c>
      <c r="B4233" t="s">
        <v>10674</v>
      </c>
      <c r="C4233" t="s">
        <v>10675</v>
      </c>
      <c r="D4233" t="s">
        <v>117</v>
      </c>
      <c r="E4233" t="s">
        <v>117</v>
      </c>
      <c r="F4233">
        <v>0</v>
      </c>
      <c r="G4233">
        <v>4231</v>
      </c>
      <c r="H4233">
        <f>IF(Table1[[#This Row],[my_ent_1]]=Table1[[#This Row],[their_ent_1]], 1, 0)</f>
        <v>0</v>
      </c>
      <c r="I4233">
        <f>IF(Table1[[#This Row],[my_ent_2]]=Table1[[#This Row],[their_ent_2]], 1, 0)</f>
        <v>1</v>
      </c>
      <c r="J4233">
        <f>IF(Table1[[#This Row],[same_1]]=1 &amp; Table1[[#This Row],[same_2]]=1, 1, 0)</f>
        <v>0</v>
      </c>
      <c r="K4233">
        <f>IF(ISNUMBER(SEARCH(Table1[[#This Row],[their_ent_1]],Table1[[#This Row],[my_ent_1]])), 1, 0)</f>
        <v>0</v>
      </c>
      <c r="L4233">
        <f>IF(ISNUMBER(SEARCH(Table1[[#This Row],[their_ent_2]],Table1[[#This Row],[my_ent_2]])), 1, 0)</f>
        <v>1</v>
      </c>
    </row>
    <row r="4234" spans="1:12" hidden="1" x14ac:dyDescent="0.3">
      <c r="A4234" t="s">
        <v>10676</v>
      </c>
      <c r="B4234" t="s">
        <v>10677</v>
      </c>
      <c r="C4234" t="s">
        <v>10677</v>
      </c>
      <c r="D4234" t="s">
        <v>842</v>
      </c>
      <c r="E4234" t="s">
        <v>3613</v>
      </c>
      <c r="F4234">
        <v>0</v>
      </c>
      <c r="G4234">
        <v>4232</v>
      </c>
      <c r="H4234">
        <f>IF(Table1[[#This Row],[my_ent_1]]=Table1[[#This Row],[their_ent_1]], 1, 0)</f>
        <v>1</v>
      </c>
      <c r="I4234">
        <f>IF(Table1[[#This Row],[my_ent_2]]=Table1[[#This Row],[their_ent_2]], 1, 0)</f>
        <v>0</v>
      </c>
      <c r="J4234">
        <f>IF(Table1[[#This Row],[same_1]]=1 &amp; Table1[[#This Row],[same_2]]=1, 1, 0)</f>
        <v>0</v>
      </c>
      <c r="K4234">
        <f>IF(ISNUMBER(SEARCH(Table1[[#This Row],[their_ent_1]],Table1[[#This Row],[my_ent_1]])), 1, 0)</f>
        <v>1</v>
      </c>
      <c r="L4234">
        <f>IF(ISNUMBER(SEARCH(Table1[[#This Row],[their_ent_2]],Table1[[#This Row],[my_ent_2]])), 1, 0)</f>
        <v>0</v>
      </c>
    </row>
    <row r="4235" spans="1:12" x14ac:dyDescent="0.3">
      <c r="A4235" t="s">
        <v>10678</v>
      </c>
      <c r="B4235" t="s">
        <v>262</v>
      </c>
      <c r="C4235" t="s">
        <v>22</v>
      </c>
      <c r="D4235" t="s">
        <v>10679</v>
      </c>
      <c r="E4235" t="s">
        <v>349</v>
      </c>
      <c r="F4235">
        <v>0</v>
      </c>
      <c r="G4235">
        <v>4233</v>
      </c>
      <c r="H4235">
        <f>IF(Table1[[#This Row],[my_ent_1]]=Table1[[#This Row],[their_ent_1]], 1, 0)</f>
        <v>0</v>
      </c>
      <c r="I4235">
        <f>IF(Table1[[#This Row],[my_ent_2]]=Table1[[#This Row],[their_ent_2]], 1, 0)</f>
        <v>0</v>
      </c>
      <c r="J4235">
        <f>IF(Table1[[#This Row],[same_1]]=1 &amp; Table1[[#This Row],[same_2]]=1, 1, 0)</f>
        <v>0</v>
      </c>
      <c r="K4235">
        <f>IF(ISNUMBER(SEARCH(Table1[[#This Row],[their_ent_1]],Table1[[#This Row],[my_ent_1]])), 1, 0)</f>
        <v>1</v>
      </c>
      <c r="L4235">
        <f>IF(ISNUMBER(SEARCH(Table1[[#This Row],[their_ent_2]],Table1[[#This Row],[my_ent_2]])), 1, 0)</f>
        <v>1</v>
      </c>
    </row>
    <row r="4236" spans="1:12" hidden="1" x14ac:dyDescent="0.3">
      <c r="A4236" t="s">
        <v>6105</v>
      </c>
      <c r="B4236" t="s">
        <v>1383</v>
      </c>
      <c r="C4236" t="s">
        <v>1270</v>
      </c>
      <c r="D4236" t="s">
        <v>47</v>
      </c>
      <c r="E4236" t="s">
        <v>96</v>
      </c>
      <c r="F4236">
        <v>0</v>
      </c>
      <c r="G4236">
        <v>4234</v>
      </c>
      <c r="H4236">
        <f>IF(Table1[[#This Row],[my_ent_1]]=Table1[[#This Row],[their_ent_1]], 1, 0)</f>
        <v>0</v>
      </c>
      <c r="I4236">
        <f>IF(Table1[[#This Row],[my_ent_2]]=Table1[[#This Row],[their_ent_2]], 1, 0)</f>
        <v>0</v>
      </c>
      <c r="J4236">
        <f>IF(Table1[[#This Row],[same_1]]=1 &amp; Table1[[#This Row],[same_2]]=1, 1, 0)</f>
        <v>0</v>
      </c>
      <c r="K4236">
        <f>IF(ISNUMBER(SEARCH(Table1[[#This Row],[their_ent_1]],Table1[[#This Row],[my_ent_1]])), 1, 0)</f>
        <v>0</v>
      </c>
      <c r="L4236">
        <f>IF(ISNUMBER(SEARCH(Table1[[#This Row],[their_ent_2]],Table1[[#This Row],[my_ent_2]])), 1, 0)</f>
        <v>0</v>
      </c>
    </row>
    <row r="4237" spans="1:12" hidden="1" x14ac:dyDescent="0.3">
      <c r="A4237" t="s">
        <v>10680</v>
      </c>
      <c r="B4237" t="s">
        <v>5211</v>
      </c>
      <c r="C4237" t="s">
        <v>1089</v>
      </c>
      <c r="D4237" t="s">
        <v>10681</v>
      </c>
      <c r="E4237" t="s">
        <v>10681</v>
      </c>
      <c r="F4237">
        <v>0</v>
      </c>
      <c r="G4237">
        <v>4235</v>
      </c>
      <c r="H4237">
        <f>IF(Table1[[#This Row],[my_ent_1]]=Table1[[#This Row],[their_ent_1]], 1, 0)</f>
        <v>0</v>
      </c>
      <c r="I4237">
        <f>IF(Table1[[#This Row],[my_ent_2]]=Table1[[#This Row],[their_ent_2]], 1, 0)</f>
        <v>1</v>
      </c>
      <c r="J4237">
        <f>IF(Table1[[#This Row],[same_1]]=1 &amp; Table1[[#This Row],[same_2]]=1, 1, 0)</f>
        <v>0</v>
      </c>
      <c r="K4237">
        <f>IF(ISNUMBER(SEARCH(Table1[[#This Row],[their_ent_1]],Table1[[#This Row],[my_ent_1]])), 1, 0)</f>
        <v>0</v>
      </c>
      <c r="L4237">
        <f>IF(ISNUMBER(SEARCH(Table1[[#This Row],[their_ent_2]],Table1[[#This Row],[my_ent_2]])), 1, 0)</f>
        <v>1</v>
      </c>
    </row>
    <row r="4238" spans="1:12" hidden="1" x14ac:dyDescent="0.3">
      <c r="A4238" t="s">
        <v>10682</v>
      </c>
      <c r="B4238" t="s">
        <v>10683</v>
      </c>
      <c r="C4238" t="s">
        <v>969</v>
      </c>
      <c r="D4238" t="s">
        <v>5211</v>
      </c>
      <c r="E4238" t="s">
        <v>366</v>
      </c>
      <c r="F4238">
        <v>0</v>
      </c>
      <c r="G4238">
        <v>4236</v>
      </c>
      <c r="H4238">
        <f>IF(Table1[[#This Row],[my_ent_1]]=Table1[[#This Row],[their_ent_1]], 1, 0)</f>
        <v>0</v>
      </c>
      <c r="I4238">
        <f>IF(Table1[[#This Row],[my_ent_2]]=Table1[[#This Row],[their_ent_2]], 1, 0)</f>
        <v>0</v>
      </c>
      <c r="J4238">
        <f>IF(Table1[[#This Row],[same_1]]=1 &amp; Table1[[#This Row],[same_2]]=1, 1, 0)</f>
        <v>0</v>
      </c>
      <c r="K4238">
        <f>IF(ISNUMBER(SEARCH(Table1[[#This Row],[their_ent_1]],Table1[[#This Row],[my_ent_1]])), 1, 0)</f>
        <v>0</v>
      </c>
      <c r="L4238">
        <f>IF(ISNUMBER(SEARCH(Table1[[#This Row],[their_ent_2]],Table1[[#This Row],[my_ent_2]])), 1, 0)</f>
        <v>0</v>
      </c>
    </row>
    <row r="4239" spans="1:12" hidden="1" x14ac:dyDescent="0.3">
      <c r="A4239" t="s">
        <v>10684</v>
      </c>
      <c r="B4239" t="s">
        <v>313</v>
      </c>
      <c r="C4239" t="s">
        <v>364</v>
      </c>
      <c r="D4239" t="s">
        <v>1009</v>
      </c>
      <c r="E4239" t="s">
        <v>93</v>
      </c>
      <c r="F4239">
        <v>0</v>
      </c>
      <c r="G4239">
        <v>4237</v>
      </c>
      <c r="H4239">
        <f>IF(Table1[[#This Row],[my_ent_1]]=Table1[[#This Row],[their_ent_1]], 1, 0)</f>
        <v>0</v>
      </c>
      <c r="I4239">
        <f>IF(Table1[[#This Row],[my_ent_2]]=Table1[[#This Row],[their_ent_2]], 1, 0)</f>
        <v>0</v>
      </c>
      <c r="J4239">
        <f>IF(Table1[[#This Row],[same_1]]=1 &amp; Table1[[#This Row],[same_2]]=1, 1, 0)</f>
        <v>0</v>
      </c>
      <c r="K4239">
        <f>IF(ISNUMBER(SEARCH(Table1[[#This Row],[their_ent_1]],Table1[[#This Row],[my_ent_1]])), 1, 0)</f>
        <v>0</v>
      </c>
      <c r="L4239">
        <f>IF(ISNUMBER(SEARCH(Table1[[#This Row],[their_ent_2]],Table1[[#This Row],[my_ent_2]])), 1, 0)</f>
        <v>1</v>
      </c>
    </row>
    <row r="4240" spans="1:12" x14ac:dyDescent="0.3">
      <c r="A4240" t="s">
        <v>10685</v>
      </c>
      <c r="B4240" t="s">
        <v>2027</v>
      </c>
      <c r="C4240" t="s">
        <v>2027</v>
      </c>
      <c r="D4240" t="s">
        <v>646</v>
      </c>
      <c r="E4240" t="s">
        <v>647</v>
      </c>
      <c r="F4240">
        <v>0</v>
      </c>
      <c r="G4240">
        <v>4238</v>
      </c>
      <c r="H4240">
        <f>IF(Table1[[#This Row],[my_ent_1]]=Table1[[#This Row],[their_ent_1]], 1, 0)</f>
        <v>1</v>
      </c>
      <c r="I4240">
        <f>IF(Table1[[#This Row],[my_ent_2]]=Table1[[#This Row],[their_ent_2]], 1, 0)</f>
        <v>0</v>
      </c>
      <c r="J4240">
        <f>IF(Table1[[#This Row],[same_1]]=1 &amp; Table1[[#This Row],[same_2]]=1, 1, 0)</f>
        <v>0</v>
      </c>
      <c r="K4240">
        <f>IF(ISNUMBER(SEARCH(Table1[[#This Row],[their_ent_1]],Table1[[#This Row],[my_ent_1]])), 1, 0)</f>
        <v>1</v>
      </c>
      <c r="L4240">
        <f>IF(ISNUMBER(SEARCH(Table1[[#This Row],[their_ent_2]],Table1[[#This Row],[my_ent_2]])), 1, 0)</f>
        <v>1</v>
      </c>
    </row>
    <row r="4241" spans="1:12" hidden="1" x14ac:dyDescent="0.3">
      <c r="A4241" t="s">
        <v>10686</v>
      </c>
      <c r="B4241" t="s">
        <v>10687</v>
      </c>
      <c r="C4241" t="s">
        <v>370</v>
      </c>
      <c r="D4241" t="s">
        <v>9135</v>
      </c>
      <c r="E4241" t="s">
        <v>9135</v>
      </c>
      <c r="F4241">
        <v>0</v>
      </c>
      <c r="G4241">
        <v>4239</v>
      </c>
      <c r="H4241">
        <f>IF(Table1[[#This Row],[my_ent_1]]=Table1[[#This Row],[their_ent_1]], 1, 0)</f>
        <v>0</v>
      </c>
      <c r="I4241">
        <f>IF(Table1[[#This Row],[my_ent_2]]=Table1[[#This Row],[their_ent_2]], 1, 0)</f>
        <v>1</v>
      </c>
      <c r="J4241">
        <f>IF(Table1[[#This Row],[same_1]]=1 &amp; Table1[[#This Row],[same_2]]=1, 1, 0)</f>
        <v>0</v>
      </c>
      <c r="K4241">
        <f>IF(ISNUMBER(SEARCH(Table1[[#This Row],[their_ent_1]],Table1[[#This Row],[my_ent_1]])), 1, 0)</f>
        <v>0</v>
      </c>
      <c r="L4241">
        <f>IF(ISNUMBER(SEARCH(Table1[[#This Row],[their_ent_2]],Table1[[#This Row],[my_ent_2]])), 1, 0)</f>
        <v>1</v>
      </c>
    </row>
    <row r="4242" spans="1:12" hidden="1" x14ac:dyDescent="0.3">
      <c r="A4242" t="s">
        <v>10688</v>
      </c>
      <c r="B4242" t="s">
        <v>10689</v>
      </c>
      <c r="C4242" t="s">
        <v>10690</v>
      </c>
      <c r="D4242" t="s">
        <v>143</v>
      </c>
      <c r="E4242" t="s">
        <v>10691</v>
      </c>
      <c r="F4242">
        <v>0</v>
      </c>
      <c r="G4242">
        <v>4240</v>
      </c>
      <c r="H4242">
        <f>IF(Table1[[#This Row],[my_ent_1]]=Table1[[#This Row],[their_ent_1]], 1, 0)</f>
        <v>0</v>
      </c>
      <c r="I4242">
        <f>IF(Table1[[#This Row],[my_ent_2]]=Table1[[#This Row],[their_ent_2]], 1, 0)</f>
        <v>0</v>
      </c>
      <c r="J4242">
        <f>IF(Table1[[#This Row],[same_1]]=1 &amp; Table1[[#This Row],[same_2]]=1, 1, 0)</f>
        <v>0</v>
      </c>
      <c r="K4242">
        <f>IF(ISNUMBER(SEARCH(Table1[[#This Row],[their_ent_1]],Table1[[#This Row],[my_ent_1]])), 1, 0)</f>
        <v>0</v>
      </c>
      <c r="L4242">
        <f>IF(ISNUMBER(SEARCH(Table1[[#This Row],[their_ent_2]],Table1[[#This Row],[my_ent_2]])), 1, 0)</f>
        <v>0</v>
      </c>
    </row>
    <row r="4243" spans="1:12" hidden="1" x14ac:dyDescent="0.3">
      <c r="A4243" t="s">
        <v>10692</v>
      </c>
      <c r="B4243" t="s">
        <v>10693</v>
      </c>
      <c r="C4243" t="s">
        <v>255</v>
      </c>
      <c r="D4243" t="s">
        <v>22</v>
      </c>
      <c r="E4243" t="s">
        <v>22</v>
      </c>
      <c r="F4243">
        <v>0</v>
      </c>
      <c r="G4243">
        <v>4241</v>
      </c>
      <c r="H4243">
        <f>IF(Table1[[#This Row],[my_ent_1]]=Table1[[#This Row],[their_ent_1]], 1, 0)</f>
        <v>0</v>
      </c>
      <c r="I4243">
        <f>IF(Table1[[#This Row],[my_ent_2]]=Table1[[#This Row],[their_ent_2]], 1, 0)</f>
        <v>1</v>
      </c>
      <c r="J4243">
        <f>IF(Table1[[#This Row],[same_1]]=1 &amp; Table1[[#This Row],[same_2]]=1, 1, 0)</f>
        <v>0</v>
      </c>
      <c r="K4243">
        <f>IF(ISNUMBER(SEARCH(Table1[[#This Row],[their_ent_1]],Table1[[#This Row],[my_ent_1]])), 1, 0)</f>
        <v>0</v>
      </c>
      <c r="L4243">
        <f>IF(ISNUMBER(SEARCH(Table1[[#This Row],[their_ent_2]],Table1[[#This Row],[my_ent_2]])), 1, 0)</f>
        <v>1</v>
      </c>
    </row>
    <row r="4244" spans="1:12" hidden="1" x14ac:dyDescent="0.3">
      <c r="A4244" t="s">
        <v>10694</v>
      </c>
      <c r="B4244" t="s">
        <v>1685</v>
      </c>
      <c r="C4244" t="s">
        <v>10695</v>
      </c>
      <c r="D4244" t="s">
        <v>10695</v>
      </c>
      <c r="E4244" t="s">
        <v>1193</v>
      </c>
      <c r="F4244">
        <v>0</v>
      </c>
      <c r="G4244">
        <v>4242</v>
      </c>
      <c r="H4244">
        <f>IF(Table1[[#This Row],[my_ent_1]]=Table1[[#This Row],[their_ent_1]], 1, 0)</f>
        <v>0</v>
      </c>
      <c r="I4244">
        <f>IF(Table1[[#This Row],[my_ent_2]]=Table1[[#This Row],[their_ent_2]], 1, 0)</f>
        <v>0</v>
      </c>
      <c r="J4244">
        <f>IF(Table1[[#This Row],[same_1]]=1 &amp; Table1[[#This Row],[same_2]]=1, 1, 0)</f>
        <v>0</v>
      </c>
      <c r="K4244">
        <f>IF(ISNUMBER(SEARCH(Table1[[#This Row],[their_ent_1]],Table1[[#This Row],[my_ent_1]])), 1, 0)</f>
        <v>0</v>
      </c>
      <c r="L4244">
        <f>IF(ISNUMBER(SEARCH(Table1[[#This Row],[their_ent_2]],Table1[[#This Row],[my_ent_2]])), 1, 0)</f>
        <v>0</v>
      </c>
    </row>
    <row r="4245" spans="1:12" hidden="1" x14ac:dyDescent="0.3">
      <c r="A4245" t="s">
        <v>10696</v>
      </c>
      <c r="B4245" t="s">
        <v>10697</v>
      </c>
      <c r="C4245" t="s">
        <v>777</v>
      </c>
      <c r="D4245" t="s">
        <v>47</v>
      </c>
      <c r="E4245" t="s">
        <v>36</v>
      </c>
      <c r="F4245">
        <v>0</v>
      </c>
      <c r="G4245">
        <v>4243</v>
      </c>
      <c r="H4245">
        <f>IF(Table1[[#This Row],[my_ent_1]]=Table1[[#This Row],[their_ent_1]], 1, 0)</f>
        <v>0</v>
      </c>
      <c r="I4245">
        <f>IF(Table1[[#This Row],[my_ent_2]]=Table1[[#This Row],[their_ent_2]], 1, 0)</f>
        <v>0</v>
      </c>
      <c r="J4245">
        <f>IF(Table1[[#This Row],[same_1]]=1 &amp; Table1[[#This Row],[same_2]]=1, 1, 0)</f>
        <v>0</v>
      </c>
      <c r="K4245">
        <f>IF(ISNUMBER(SEARCH(Table1[[#This Row],[their_ent_1]],Table1[[#This Row],[my_ent_1]])), 1, 0)</f>
        <v>0</v>
      </c>
      <c r="L4245">
        <f>IF(ISNUMBER(SEARCH(Table1[[#This Row],[their_ent_2]],Table1[[#This Row],[my_ent_2]])), 1, 0)</f>
        <v>0</v>
      </c>
    </row>
    <row r="4246" spans="1:12" hidden="1" x14ac:dyDescent="0.3">
      <c r="A4246" t="s">
        <v>10698</v>
      </c>
      <c r="B4246" t="s">
        <v>10699</v>
      </c>
      <c r="C4246" t="s">
        <v>10700</v>
      </c>
      <c r="D4246" t="s">
        <v>10701</v>
      </c>
      <c r="E4246" t="s">
        <v>10701</v>
      </c>
      <c r="F4246">
        <v>0</v>
      </c>
      <c r="G4246">
        <v>4244</v>
      </c>
      <c r="H4246">
        <f>IF(Table1[[#This Row],[my_ent_1]]=Table1[[#This Row],[their_ent_1]], 1, 0)</f>
        <v>0</v>
      </c>
      <c r="I4246">
        <f>IF(Table1[[#This Row],[my_ent_2]]=Table1[[#This Row],[their_ent_2]], 1, 0)</f>
        <v>1</v>
      </c>
      <c r="J4246">
        <f>IF(Table1[[#This Row],[same_1]]=1 &amp; Table1[[#This Row],[same_2]]=1, 1, 0)</f>
        <v>0</v>
      </c>
      <c r="K4246">
        <f>IF(ISNUMBER(SEARCH(Table1[[#This Row],[their_ent_1]],Table1[[#This Row],[my_ent_1]])), 1, 0)</f>
        <v>0</v>
      </c>
      <c r="L4246">
        <f>IF(ISNUMBER(SEARCH(Table1[[#This Row],[their_ent_2]],Table1[[#This Row],[my_ent_2]])), 1, 0)</f>
        <v>1</v>
      </c>
    </row>
    <row r="4247" spans="1:12" x14ac:dyDescent="0.3">
      <c r="A4247" t="s">
        <v>10702</v>
      </c>
      <c r="B4247" t="s">
        <v>47</v>
      </c>
      <c r="C4247" t="s">
        <v>47</v>
      </c>
      <c r="D4247" t="s">
        <v>10703</v>
      </c>
      <c r="E4247" t="s">
        <v>10704</v>
      </c>
      <c r="F4247">
        <v>0</v>
      </c>
      <c r="G4247">
        <v>4245</v>
      </c>
      <c r="H4247">
        <f>IF(Table1[[#This Row],[my_ent_1]]=Table1[[#This Row],[their_ent_1]], 1, 0)</f>
        <v>1</v>
      </c>
      <c r="I4247">
        <f>IF(Table1[[#This Row],[my_ent_2]]=Table1[[#This Row],[their_ent_2]], 1, 0)</f>
        <v>0</v>
      </c>
      <c r="J4247">
        <f>IF(Table1[[#This Row],[same_1]]=1 &amp; Table1[[#This Row],[same_2]]=1, 1, 0)</f>
        <v>0</v>
      </c>
      <c r="K4247">
        <f>IF(ISNUMBER(SEARCH(Table1[[#This Row],[their_ent_1]],Table1[[#This Row],[my_ent_1]])), 1, 0)</f>
        <v>1</v>
      </c>
      <c r="L4247">
        <f>IF(ISNUMBER(SEARCH(Table1[[#This Row],[their_ent_2]],Table1[[#This Row],[my_ent_2]])), 1, 0)</f>
        <v>1</v>
      </c>
    </row>
    <row r="4248" spans="1:12" hidden="1" x14ac:dyDescent="0.3">
      <c r="A4248" t="s">
        <v>10705</v>
      </c>
      <c r="B4248" t="s">
        <v>12</v>
      </c>
      <c r="C4248" t="s">
        <v>1659</v>
      </c>
      <c r="D4248" t="s">
        <v>27</v>
      </c>
      <c r="E4248" t="s">
        <v>27</v>
      </c>
      <c r="F4248">
        <v>0</v>
      </c>
      <c r="G4248">
        <v>4246</v>
      </c>
      <c r="H4248">
        <f>IF(Table1[[#This Row],[my_ent_1]]=Table1[[#This Row],[their_ent_1]], 1, 0)</f>
        <v>0</v>
      </c>
      <c r="I4248">
        <f>IF(Table1[[#This Row],[my_ent_2]]=Table1[[#This Row],[their_ent_2]], 1, 0)</f>
        <v>1</v>
      </c>
      <c r="J4248">
        <f>IF(Table1[[#This Row],[same_1]]=1 &amp; Table1[[#This Row],[same_2]]=1, 1, 0)</f>
        <v>0</v>
      </c>
      <c r="K4248">
        <f>IF(ISNUMBER(SEARCH(Table1[[#This Row],[their_ent_1]],Table1[[#This Row],[my_ent_1]])), 1, 0)</f>
        <v>0</v>
      </c>
      <c r="L4248">
        <f>IF(ISNUMBER(SEARCH(Table1[[#This Row],[their_ent_2]],Table1[[#This Row],[my_ent_2]])), 1, 0)</f>
        <v>1</v>
      </c>
    </row>
    <row r="4249" spans="1:12" hidden="1" x14ac:dyDescent="0.3">
      <c r="A4249" t="s">
        <v>10706</v>
      </c>
      <c r="B4249" t="s">
        <v>1470</v>
      </c>
      <c r="C4249" t="s">
        <v>10707</v>
      </c>
      <c r="D4249" t="s">
        <v>10708</v>
      </c>
      <c r="E4249" t="s">
        <v>280</v>
      </c>
      <c r="F4249">
        <v>0</v>
      </c>
      <c r="G4249">
        <v>4247</v>
      </c>
      <c r="H4249">
        <f>IF(Table1[[#This Row],[my_ent_1]]=Table1[[#This Row],[their_ent_1]], 1, 0)</f>
        <v>0</v>
      </c>
      <c r="I4249">
        <f>IF(Table1[[#This Row],[my_ent_2]]=Table1[[#This Row],[their_ent_2]], 1, 0)</f>
        <v>0</v>
      </c>
      <c r="J4249">
        <f>IF(Table1[[#This Row],[same_1]]=1 &amp; Table1[[#This Row],[same_2]]=1, 1, 0)</f>
        <v>0</v>
      </c>
      <c r="K4249">
        <f>IF(ISNUMBER(SEARCH(Table1[[#This Row],[their_ent_1]],Table1[[#This Row],[my_ent_1]])), 1, 0)</f>
        <v>0</v>
      </c>
      <c r="L4249">
        <f>IF(ISNUMBER(SEARCH(Table1[[#This Row],[their_ent_2]],Table1[[#This Row],[my_ent_2]])), 1, 0)</f>
        <v>0</v>
      </c>
    </row>
    <row r="4250" spans="1:12" hidden="1" x14ac:dyDescent="0.3">
      <c r="A4250" t="s">
        <v>10709</v>
      </c>
      <c r="B4250" t="s">
        <v>200</v>
      </c>
      <c r="C4250" t="s">
        <v>1650</v>
      </c>
      <c r="D4250" t="s">
        <v>1649</v>
      </c>
      <c r="E4250" t="s">
        <v>352</v>
      </c>
      <c r="F4250">
        <v>0</v>
      </c>
      <c r="G4250">
        <v>4248</v>
      </c>
      <c r="H4250">
        <f>IF(Table1[[#This Row],[my_ent_1]]=Table1[[#This Row],[their_ent_1]], 1, 0)</f>
        <v>0</v>
      </c>
      <c r="I4250">
        <f>IF(Table1[[#This Row],[my_ent_2]]=Table1[[#This Row],[their_ent_2]], 1, 0)</f>
        <v>0</v>
      </c>
      <c r="J4250">
        <f>IF(Table1[[#This Row],[same_1]]=1 &amp; Table1[[#This Row],[same_2]]=1, 1, 0)</f>
        <v>0</v>
      </c>
      <c r="K4250">
        <f>IF(ISNUMBER(SEARCH(Table1[[#This Row],[their_ent_1]],Table1[[#This Row],[my_ent_1]])), 1, 0)</f>
        <v>0</v>
      </c>
      <c r="L4250">
        <f>IF(ISNUMBER(SEARCH(Table1[[#This Row],[their_ent_2]],Table1[[#This Row],[my_ent_2]])), 1, 0)</f>
        <v>0</v>
      </c>
    </row>
    <row r="4251" spans="1:12" hidden="1" x14ac:dyDescent="0.3">
      <c r="A4251" t="s">
        <v>10710</v>
      </c>
      <c r="B4251" t="s">
        <v>10711</v>
      </c>
      <c r="C4251" t="s">
        <v>10711</v>
      </c>
      <c r="D4251" t="s">
        <v>20</v>
      </c>
      <c r="E4251" t="s">
        <v>205</v>
      </c>
      <c r="F4251">
        <v>0</v>
      </c>
      <c r="G4251">
        <v>4249</v>
      </c>
      <c r="H4251">
        <f>IF(Table1[[#This Row],[my_ent_1]]=Table1[[#This Row],[their_ent_1]], 1, 0)</f>
        <v>1</v>
      </c>
      <c r="I4251">
        <f>IF(Table1[[#This Row],[my_ent_2]]=Table1[[#This Row],[their_ent_2]], 1, 0)</f>
        <v>0</v>
      </c>
      <c r="J4251">
        <f>IF(Table1[[#This Row],[same_1]]=1 &amp; Table1[[#This Row],[same_2]]=1, 1, 0)</f>
        <v>0</v>
      </c>
      <c r="K4251">
        <f>IF(ISNUMBER(SEARCH(Table1[[#This Row],[their_ent_1]],Table1[[#This Row],[my_ent_1]])), 1, 0)</f>
        <v>1</v>
      </c>
      <c r="L4251">
        <f>IF(ISNUMBER(SEARCH(Table1[[#This Row],[their_ent_2]],Table1[[#This Row],[my_ent_2]])), 1, 0)</f>
        <v>0</v>
      </c>
    </row>
    <row r="4252" spans="1:12" hidden="1" x14ac:dyDescent="0.3">
      <c r="A4252" t="s">
        <v>10712</v>
      </c>
      <c r="B4252" t="s">
        <v>10713</v>
      </c>
      <c r="C4252" t="s">
        <v>10713</v>
      </c>
      <c r="D4252" t="s">
        <v>126</v>
      </c>
      <c r="E4252" t="s">
        <v>10714</v>
      </c>
      <c r="F4252">
        <v>0</v>
      </c>
      <c r="G4252">
        <v>4250</v>
      </c>
      <c r="H4252">
        <f>IF(Table1[[#This Row],[my_ent_1]]=Table1[[#This Row],[their_ent_1]], 1, 0)</f>
        <v>1</v>
      </c>
      <c r="I4252">
        <f>IF(Table1[[#This Row],[my_ent_2]]=Table1[[#This Row],[their_ent_2]], 1, 0)</f>
        <v>0</v>
      </c>
      <c r="J4252">
        <f>IF(Table1[[#This Row],[same_1]]=1 &amp; Table1[[#This Row],[same_2]]=1, 1, 0)</f>
        <v>0</v>
      </c>
      <c r="K4252">
        <f>IF(ISNUMBER(SEARCH(Table1[[#This Row],[their_ent_1]],Table1[[#This Row],[my_ent_1]])), 1, 0)</f>
        <v>1</v>
      </c>
      <c r="L4252">
        <f>IF(ISNUMBER(SEARCH(Table1[[#This Row],[their_ent_2]],Table1[[#This Row],[my_ent_2]])), 1, 0)</f>
        <v>0</v>
      </c>
    </row>
    <row r="4253" spans="1:12" hidden="1" x14ac:dyDescent="0.3">
      <c r="A4253" t="s">
        <v>10715</v>
      </c>
      <c r="B4253" t="s">
        <v>10716</v>
      </c>
      <c r="C4253" t="s">
        <v>10717</v>
      </c>
      <c r="D4253" t="s">
        <v>10718</v>
      </c>
      <c r="E4253" t="s">
        <v>10718</v>
      </c>
      <c r="F4253">
        <v>0</v>
      </c>
      <c r="G4253">
        <v>4251</v>
      </c>
      <c r="H4253">
        <f>IF(Table1[[#This Row],[my_ent_1]]=Table1[[#This Row],[their_ent_1]], 1, 0)</f>
        <v>0</v>
      </c>
      <c r="I4253">
        <f>IF(Table1[[#This Row],[my_ent_2]]=Table1[[#This Row],[their_ent_2]], 1, 0)</f>
        <v>1</v>
      </c>
      <c r="J4253">
        <f>IF(Table1[[#This Row],[same_1]]=1 &amp; Table1[[#This Row],[same_2]]=1, 1, 0)</f>
        <v>0</v>
      </c>
      <c r="K4253">
        <f>IF(ISNUMBER(SEARCH(Table1[[#This Row],[their_ent_1]],Table1[[#This Row],[my_ent_1]])), 1, 0)</f>
        <v>0</v>
      </c>
      <c r="L4253">
        <f>IF(ISNUMBER(SEARCH(Table1[[#This Row],[their_ent_2]],Table1[[#This Row],[my_ent_2]])), 1, 0)</f>
        <v>1</v>
      </c>
    </row>
    <row r="4254" spans="1:12" x14ac:dyDescent="0.3">
      <c r="A4254" t="s">
        <v>10719</v>
      </c>
      <c r="B4254" t="s">
        <v>1140</v>
      </c>
      <c r="C4254" t="s">
        <v>1140</v>
      </c>
      <c r="D4254" t="s">
        <v>10720</v>
      </c>
      <c r="E4254" t="s">
        <v>10721</v>
      </c>
      <c r="F4254">
        <v>0</v>
      </c>
      <c r="G4254">
        <v>4252</v>
      </c>
      <c r="H4254">
        <f>IF(Table1[[#This Row],[my_ent_1]]=Table1[[#This Row],[their_ent_1]], 1, 0)</f>
        <v>1</v>
      </c>
      <c r="I4254">
        <f>IF(Table1[[#This Row],[my_ent_2]]=Table1[[#This Row],[their_ent_2]], 1, 0)</f>
        <v>0</v>
      </c>
      <c r="J4254">
        <f>IF(Table1[[#This Row],[same_1]]=1 &amp; Table1[[#This Row],[same_2]]=1, 1, 0)</f>
        <v>0</v>
      </c>
      <c r="K4254">
        <f>IF(ISNUMBER(SEARCH(Table1[[#This Row],[their_ent_1]],Table1[[#This Row],[my_ent_1]])), 1, 0)</f>
        <v>1</v>
      </c>
      <c r="L4254">
        <f>IF(ISNUMBER(SEARCH(Table1[[#This Row],[their_ent_2]],Table1[[#This Row],[my_ent_2]])), 1, 0)</f>
        <v>1</v>
      </c>
    </row>
    <row r="4255" spans="1:12" hidden="1" x14ac:dyDescent="0.3">
      <c r="A4255" t="s">
        <v>10722</v>
      </c>
      <c r="B4255" t="s">
        <v>3763</v>
      </c>
      <c r="C4255" t="s">
        <v>151</v>
      </c>
      <c r="D4255" t="s">
        <v>22</v>
      </c>
      <c r="E4255" t="s">
        <v>366</v>
      </c>
      <c r="F4255">
        <v>0</v>
      </c>
      <c r="G4255">
        <v>4253</v>
      </c>
      <c r="H4255">
        <f>IF(Table1[[#This Row],[my_ent_1]]=Table1[[#This Row],[their_ent_1]], 1, 0)</f>
        <v>0</v>
      </c>
      <c r="I4255">
        <f>IF(Table1[[#This Row],[my_ent_2]]=Table1[[#This Row],[their_ent_2]], 1, 0)</f>
        <v>0</v>
      </c>
      <c r="J4255">
        <f>IF(Table1[[#This Row],[same_1]]=1 &amp; Table1[[#This Row],[same_2]]=1, 1, 0)</f>
        <v>0</v>
      </c>
      <c r="K4255">
        <f>IF(ISNUMBER(SEARCH(Table1[[#This Row],[their_ent_1]],Table1[[#This Row],[my_ent_1]])), 1, 0)</f>
        <v>1</v>
      </c>
      <c r="L4255">
        <f>IF(ISNUMBER(SEARCH(Table1[[#This Row],[their_ent_2]],Table1[[#This Row],[my_ent_2]])), 1, 0)</f>
        <v>0</v>
      </c>
    </row>
    <row r="4256" spans="1:12" x14ac:dyDescent="0.3">
      <c r="A4256" t="s">
        <v>10723</v>
      </c>
      <c r="B4256" t="s">
        <v>3156</v>
      </c>
      <c r="C4256" t="s">
        <v>3156</v>
      </c>
      <c r="D4256" t="s">
        <v>10724</v>
      </c>
      <c r="E4256" t="s">
        <v>433</v>
      </c>
      <c r="F4256">
        <v>0</v>
      </c>
      <c r="G4256">
        <v>4254</v>
      </c>
      <c r="H4256">
        <f>IF(Table1[[#This Row],[my_ent_1]]=Table1[[#This Row],[their_ent_1]], 1, 0)</f>
        <v>1</v>
      </c>
      <c r="I4256">
        <f>IF(Table1[[#This Row],[my_ent_2]]=Table1[[#This Row],[their_ent_2]], 1, 0)</f>
        <v>0</v>
      </c>
      <c r="J4256">
        <f>IF(Table1[[#This Row],[same_1]]=1 &amp; Table1[[#This Row],[same_2]]=1, 1, 0)</f>
        <v>0</v>
      </c>
      <c r="K4256">
        <f>IF(ISNUMBER(SEARCH(Table1[[#This Row],[their_ent_1]],Table1[[#This Row],[my_ent_1]])), 1, 0)</f>
        <v>1</v>
      </c>
      <c r="L4256">
        <f>IF(ISNUMBER(SEARCH(Table1[[#This Row],[their_ent_2]],Table1[[#This Row],[my_ent_2]])), 1, 0)</f>
        <v>1</v>
      </c>
    </row>
    <row r="4257" spans="1:12" hidden="1" x14ac:dyDescent="0.3">
      <c r="A4257" t="s">
        <v>10725</v>
      </c>
      <c r="B4257" t="s">
        <v>10726</v>
      </c>
      <c r="C4257" t="s">
        <v>10726</v>
      </c>
      <c r="D4257" t="s">
        <v>10727</v>
      </c>
      <c r="E4257" t="s">
        <v>4565</v>
      </c>
      <c r="F4257">
        <v>0</v>
      </c>
      <c r="G4257">
        <v>4255</v>
      </c>
      <c r="H4257">
        <f>IF(Table1[[#This Row],[my_ent_1]]=Table1[[#This Row],[their_ent_1]], 1, 0)</f>
        <v>1</v>
      </c>
      <c r="I4257">
        <f>IF(Table1[[#This Row],[my_ent_2]]=Table1[[#This Row],[their_ent_2]], 1, 0)</f>
        <v>0</v>
      </c>
      <c r="J4257">
        <f>IF(Table1[[#This Row],[same_1]]=1 &amp; Table1[[#This Row],[same_2]]=1, 1, 0)</f>
        <v>0</v>
      </c>
      <c r="K4257">
        <f>IF(ISNUMBER(SEARCH(Table1[[#This Row],[their_ent_1]],Table1[[#This Row],[my_ent_1]])), 1, 0)</f>
        <v>1</v>
      </c>
      <c r="L4257">
        <f>IF(ISNUMBER(SEARCH(Table1[[#This Row],[their_ent_2]],Table1[[#This Row],[my_ent_2]])), 1, 0)</f>
        <v>0</v>
      </c>
    </row>
    <row r="4258" spans="1:12" hidden="1" x14ac:dyDescent="0.3">
      <c r="A4258" t="s">
        <v>10728</v>
      </c>
      <c r="B4258" t="s">
        <v>10729</v>
      </c>
      <c r="C4258" t="s">
        <v>10730</v>
      </c>
      <c r="D4258" t="s">
        <v>10731</v>
      </c>
      <c r="E4258" t="s">
        <v>10732</v>
      </c>
      <c r="F4258">
        <v>0</v>
      </c>
      <c r="G4258">
        <v>4256</v>
      </c>
      <c r="H4258">
        <f>IF(Table1[[#This Row],[my_ent_1]]=Table1[[#This Row],[their_ent_1]], 1, 0)</f>
        <v>0</v>
      </c>
      <c r="I4258">
        <f>IF(Table1[[#This Row],[my_ent_2]]=Table1[[#This Row],[their_ent_2]], 1, 0)</f>
        <v>0</v>
      </c>
      <c r="J4258">
        <f>IF(Table1[[#This Row],[same_1]]=1 &amp; Table1[[#This Row],[same_2]]=1, 1, 0)</f>
        <v>0</v>
      </c>
      <c r="K4258">
        <f>IF(ISNUMBER(SEARCH(Table1[[#This Row],[their_ent_1]],Table1[[#This Row],[my_ent_1]])), 1, 0)</f>
        <v>0</v>
      </c>
      <c r="L4258">
        <f>IF(ISNUMBER(SEARCH(Table1[[#This Row],[their_ent_2]],Table1[[#This Row],[my_ent_2]])), 1, 0)</f>
        <v>1</v>
      </c>
    </row>
    <row r="4259" spans="1:12" hidden="1" x14ac:dyDescent="0.3">
      <c r="A4259" t="s">
        <v>10733</v>
      </c>
      <c r="B4259" t="s">
        <v>10734</v>
      </c>
      <c r="C4259" t="s">
        <v>10735</v>
      </c>
      <c r="D4259" t="s">
        <v>40</v>
      </c>
      <c r="E4259" t="s">
        <v>40</v>
      </c>
      <c r="F4259">
        <v>0</v>
      </c>
      <c r="G4259">
        <v>4257</v>
      </c>
      <c r="H4259">
        <f>IF(Table1[[#This Row],[my_ent_1]]=Table1[[#This Row],[their_ent_1]], 1, 0)</f>
        <v>0</v>
      </c>
      <c r="I4259">
        <f>IF(Table1[[#This Row],[my_ent_2]]=Table1[[#This Row],[their_ent_2]], 1, 0)</f>
        <v>1</v>
      </c>
      <c r="J4259">
        <f>IF(Table1[[#This Row],[same_1]]=1 &amp; Table1[[#This Row],[same_2]]=1, 1, 0)</f>
        <v>0</v>
      </c>
      <c r="K4259">
        <f>IF(ISNUMBER(SEARCH(Table1[[#This Row],[their_ent_1]],Table1[[#This Row],[my_ent_1]])), 1, 0)</f>
        <v>0</v>
      </c>
      <c r="L4259">
        <f>IF(ISNUMBER(SEARCH(Table1[[#This Row],[their_ent_2]],Table1[[#This Row],[my_ent_2]])), 1, 0)</f>
        <v>1</v>
      </c>
    </row>
    <row r="4260" spans="1:12" hidden="1" x14ac:dyDescent="0.3">
      <c r="A4260" t="s">
        <v>10736</v>
      </c>
      <c r="B4260" t="s">
        <v>10737</v>
      </c>
      <c r="C4260" t="s">
        <v>10737</v>
      </c>
      <c r="D4260" t="s">
        <v>10738</v>
      </c>
      <c r="E4260" t="s">
        <v>10739</v>
      </c>
      <c r="F4260">
        <v>0</v>
      </c>
      <c r="G4260">
        <v>4258</v>
      </c>
      <c r="H4260">
        <f>IF(Table1[[#This Row],[my_ent_1]]=Table1[[#This Row],[their_ent_1]], 1, 0)</f>
        <v>1</v>
      </c>
      <c r="I4260">
        <f>IF(Table1[[#This Row],[my_ent_2]]=Table1[[#This Row],[their_ent_2]], 1, 0)</f>
        <v>0</v>
      </c>
      <c r="J4260">
        <f>IF(Table1[[#This Row],[same_1]]=1 &amp; Table1[[#This Row],[same_2]]=1, 1, 0)</f>
        <v>0</v>
      </c>
      <c r="K4260">
        <f>IF(ISNUMBER(SEARCH(Table1[[#This Row],[their_ent_1]],Table1[[#This Row],[my_ent_1]])), 1, 0)</f>
        <v>1</v>
      </c>
      <c r="L4260">
        <f>IF(ISNUMBER(SEARCH(Table1[[#This Row],[their_ent_2]],Table1[[#This Row],[my_ent_2]])), 1, 0)</f>
        <v>0</v>
      </c>
    </row>
    <row r="4261" spans="1:12" hidden="1" x14ac:dyDescent="0.3">
      <c r="A4261" t="s">
        <v>10740</v>
      </c>
      <c r="B4261" t="s">
        <v>10741</v>
      </c>
      <c r="C4261" t="s">
        <v>10742</v>
      </c>
      <c r="D4261" t="s">
        <v>593</v>
      </c>
      <c r="E4261" t="s">
        <v>10743</v>
      </c>
      <c r="F4261">
        <v>0</v>
      </c>
      <c r="G4261">
        <v>4259</v>
      </c>
      <c r="H4261">
        <f>IF(Table1[[#This Row],[my_ent_1]]=Table1[[#This Row],[their_ent_1]], 1, 0)</f>
        <v>0</v>
      </c>
      <c r="I4261">
        <f>IF(Table1[[#This Row],[my_ent_2]]=Table1[[#This Row],[their_ent_2]], 1, 0)</f>
        <v>0</v>
      </c>
      <c r="J4261">
        <f>IF(Table1[[#This Row],[same_1]]=1 &amp; Table1[[#This Row],[same_2]]=1, 1, 0)</f>
        <v>0</v>
      </c>
      <c r="K4261">
        <f>IF(ISNUMBER(SEARCH(Table1[[#This Row],[their_ent_1]],Table1[[#This Row],[my_ent_1]])), 1, 0)</f>
        <v>0</v>
      </c>
      <c r="L4261">
        <f>IF(ISNUMBER(SEARCH(Table1[[#This Row],[their_ent_2]],Table1[[#This Row],[my_ent_2]])), 1, 0)</f>
        <v>0</v>
      </c>
    </row>
    <row r="4262" spans="1:12" hidden="1" x14ac:dyDescent="0.3">
      <c r="A4262" t="s">
        <v>10744</v>
      </c>
      <c r="B4262" t="s">
        <v>25</v>
      </c>
      <c r="C4262" s="1">
        <v>0.02</v>
      </c>
      <c r="D4262" t="s">
        <v>47</v>
      </c>
      <c r="E4262" t="s">
        <v>4351</v>
      </c>
      <c r="F4262">
        <v>0</v>
      </c>
      <c r="G4262">
        <v>4260</v>
      </c>
      <c r="H4262">
        <f>IF(Table1[[#This Row],[my_ent_1]]=Table1[[#This Row],[their_ent_1]], 1, 0)</f>
        <v>0</v>
      </c>
      <c r="I4262">
        <f>IF(Table1[[#This Row],[my_ent_2]]=Table1[[#This Row],[their_ent_2]], 1, 0)</f>
        <v>0</v>
      </c>
      <c r="J4262">
        <f>IF(Table1[[#This Row],[same_1]]=1 &amp; Table1[[#This Row],[same_2]]=1, 1, 0)</f>
        <v>0</v>
      </c>
      <c r="K4262">
        <f>IF(ISNUMBER(SEARCH(Table1[[#This Row],[their_ent_1]],Table1[[#This Row],[my_ent_1]])), 1, 0)</f>
        <v>0</v>
      </c>
      <c r="L4262">
        <f>IF(ISNUMBER(SEARCH(Table1[[#This Row],[their_ent_2]],Table1[[#This Row],[my_ent_2]])), 1, 0)</f>
        <v>0</v>
      </c>
    </row>
    <row r="4263" spans="1:12" hidden="1" x14ac:dyDescent="0.3">
      <c r="A4263" t="s">
        <v>10745</v>
      </c>
      <c r="B4263" t="s">
        <v>47</v>
      </c>
      <c r="C4263" t="s">
        <v>82</v>
      </c>
      <c r="D4263" t="s">
        <v>142</v>
      </c>
      <c r="E4263" t="s">
        <v>527</v>
      </c>
      <c r="F4263">
        <v>0</v>
      </c>
      <c r="G4263">
        <v>4261</v>
      </c>
      <c r="H4263">
        <f>IF(Table1[[#This Row],[my_ent_1]]=Table1[[#This Row],[their_ent_1]], 1, 0)</f>
        <v>0</v>
      </c>
      <c r="I4263">
        <f>IF(Table1[[#This Row],[my_ent_2]]=Table1[[#This Row],[their_ent_2]], 1, 0)</f>
        <v>0</v>
      </c>
      <c r="J4263">
        <f>IF(Table1[[#This Row],[same_1]]=1 &amp; Table1[[#This Row],[same_2]]=1, 1, 0)</f>
        <v>0</v>
      </c>
      <c r="K4263">
        <f>IF(ISNUMBER(SEARCH(Table1[[#This Row],[their_ent_1]],Table1[[#This Row],[my_ent_1]])), 1, 0)</f>
        <v>0</v>
      </c>
      <c r="L4263">
        <f>IF(ISNUMBER(SEARCH(Table1[[#This Row],[their_ent_2]],Table1[[#This Row],[my_ent_2]])), 1, 0)</f>
        <v>0</v>
      </c>
    </row>
    <row r="4264" spans="1:12" x14ac:dyDescent="0.3">
      <c r="A4264" t="s">
        <v>10746</v>
      </c>
      <c r="B4264" t="s">
        <v>10747</v>
      </c>
      <c r="C4264" t="s">
        <v>10748</v>
      </c>
      <c r="D4264" t="s">
        <v>10749</v>
      </c>
      <c r="E4264" t="s">
        <v>10749</v>
      </c>
      <c r="F4264">
        <v>0</v>
      </c>
      <c r="G4264">
        <v>4262</v>
      </c>
      <c r="H4264">
        <f>IF(Table1[[#This Row],[my_ent_1]]=Table1[[#This Row],[their_ent_1]], 1, 0)</f>
        <v>0</v>
      </c>
      <c r="I4264">
        <f>IF(Table1[[#This Row],[my_ent_2]]=Table1[[#This Row],[their_ent_2]], 1, 0)</f>
        <v>1</v>
      </c>
      <c r="J4264">
        <f>IF(Table1[[#This Row],[same_1]]=1 &amp; Table1[[#This Row],[same_2]]=1, 1, 0)</f>
        <v>0</v>
      </c>
      <c r="K4264">
        <f>IF(ISNUMBER(SEARCH(Table1[[#This Row],[their_ent_1]],Table1[[#This Row],[my_ent_1]])), 1, 0)</f>
        <v>1</v>
      </c>
      <c r="L4264">
        <f>IF(ISNUMBER(SEARCH(Table1[[#This Row],[their_ent_2]],Table1[[#This Row],[my_ent_2]])), 1, 0)</f>
        <v>1</v>
      </c>
    </row>
    <row r="4265" spans="1:12" hidden="1" x14ac:dyDescent="0.3">
      <c r="A4265" t="s">
        <v>10750</v>
      </c>
      <c r="B4265" t="s">
        <v>4337</v>
      </c>
      <c r="C4265" t="s">
        <v>36</v>
      </c>
      <c r="D4265" t="s">
        <v>47</v>
      </c>
      <c r="E4265" t="s">
        <v>47</v>
      </c>
      <c r="F4265">
        <v>0</v>
      </c>
      <c r="G4265">
        <v>4263</v>
      </c>
      <c r="H4265">
        <f>IF(Table1[[#This Row],[my_ent_1]]=Table1[[#This Row],[their_ent_1]], 1, 0)</f>
        <v>0</v>
      </c>
      <c r="I4265">
        <f>IF(Table1[[#This Row],[my_ent_2]]=Table1[[#This Row],[their_ent_2]], 1, 0)</f>
        <v>1</v>
      </c>
      <c r="J4265">
        <f>IF(Table1[[#This Row],[same_1]]=1 &amp; Table1[[#This Row],[same_2]]=1, 1, 0)</f>
        <v>0</v>
      </c>
      <c r="K4265">
        <f>IF(ISNUMBER(SEARCH(Table1[[#This Row],[their_ent_1]],Table1[[#This Row],[my_ent_1]])), 1, 0)</f>
        <v>0</v>
      </c>
      <c r="L4265">
        <f>IF(ISNUMBER(SEARCH(Table1[[#This Row],[their_ent_2]],Table1[[#This Row],[my_ent_2]])), 1, 0)</f>
        <v>1</v>
      </c>
    </row>
    <row r="4266" spans="1:12" hidden="1" x14ac:dyDescent="0.3">
      <c r="A4266" t="s">
        <v>10751</v>
      </c>
      <c r="B4266" t="s">
        <v>303</v>
      </c>
      <c r="C4266" t="s">
        <v>10752</v>
      </c>
      <c r="D4266" t="s">
        <v>10753</v>
      </c>
      <c r="E4266" t="s">
        <v>10754</v>
      </c>
      <c r="F4266">
        <v>0</v>
      </c>
      <c r="G4266">
        <v>4264</v>
      </c>
      <c r="H4266">
        <f>IF(Table1[[#This Row],[my_ent_1]]=Table1[[#This Row],[their_ent_1]], 1, 0)</f>
        <v>0</v>
      </c>
      <c r="I4266">
        <f>IF(Table1[[#This Row],[my_ent_2]]=Table1[[#This Row],[their_ent_2]], 1, 0)</f>
        <v>0</v>
      </c>
      <c r="J4266">
        <f>IF(Table1[[#This Row],[same_1]]=1 &amp; Table1[[#This Row],[same_2]]=1, 1, 0)</f>
        <v>0</v>
      </c>
      <c r="K4266">
        <f>IF(ISNUMBER(SEARCH(Table1[[#This Row],[their_ent_1]],Table1[[#This Row],[my_ent_1]])), 1, 0)</f>
        <v>0</v>
      </c>
      <c r="L4266">
        <f>IF(ISNUMBER(SEARCH(Table1[[#This Row],[their_ent_2]],Table1[[#This Row],[my_ent_2]])), 1, 0)</f>
        <v>0</v>
      </c>
    </row>
    <row r="4267" spans="1:12" hidden="1" x14ac:dyDescent="0.3">
      <c r="A4267" t="s">
        <v>10755</v>
      </c>
      <c r="B4267" t="s">
        <v>10756</v>
      </c>
      <c r="C4267" t="s">
        <v>36</v>
      </c>
      <c r="D4267" t="s">
        <v>1157</v>
      </c>
      <c r="E4267" t="s">
        <v>1157</v>
      </c>
      <c r="F4267">
        <v>0</v>
      </c>
      <c r="G4267">
        <v>4265</v>
      </c>
      <c r="H4267">
        <f>IF(Table1[[#This Row],[my_ent_1]]=Table1[[#This Row],[their_ent_1]], 1, 0)</f>
        <v>0</v>
      </c>
      <c r="I4267">
        <f>IF(Table1[[#This Row],[my_ent_2]]=Table1[[#This Row],[their_ent_2]], 1, 0)</f>
        <v>1</v>
      </c>
      <c r="J4267">
        <f>IF(Table1[[#This Row],[same_1]]=1 &amp; Table1[[#This Row],[same_2]]=1, 1, 0)</f>
        <v>0</v>
      </c>
      <c r="K4267">
        <f>IF(ISNUMBER(SEARCH(Table1[[#This Row],[their_ent_1]],Table1[[#This Row],[my_ent_1]])), 1, 0)</f>
        <v>0</v>
      </c>
      <c r="L4267">
        <f>IF(ISNUMBER(SEARCH(Table1[[#This Row],[their_ent_2]],Table1[[#This Row],[my_ent_2]])), 1, 0)</f>
        <v>1</v>
      </c>
    </row>
    <row r="4268" spans="1:12" hidden="1" x14ac:dyDescent="0.3">
      <c r="A4268" t="s">
        <v>10757</v>
      </c>
      <c r="B4268" t="s">
        <v>10758</v>
      </c>
      <c r="C4268" t="s">
        <v>10759</v>
      </c>
      <c r="D4268" t="s">
        <v>10760</v>
      </c>
      <c r="E4268" t="s">
        <v>10760</v>
      </c>
      <c r="F4268">
        <v>0</v>
      </c>
      <c r="G4268">
        <v>4266</v>
      </c>
      <c r="H4268">
        <f>IF(Table1[[#This Row],[my_ent_1]]=Table1[[#This Row],[their_ent_1]], 1, 0)</f>
        <v>0</v>
      </c>
      <c r="I4268">
        <f>IF(Table1[[#This Row],[my_ent_2]]=Table1[[#This Row],[their_ent_2]], 1, 0)</f>
        <v>1</v>
      </c>
      <c r="J4268">
        <f>IF(Table1[[#This Row],[same_1]]=1 &amp; Table1[[#This Row],[same_2]]=1, 1, 0)</f>
        <v>0</v>
      </c>
      <c r="K4268">
        <f>IF(ISNUMBER(SEARCH(Table1[[#This Row],[their_ent_1]],Table1[[#This Row],[my_ent_1]])), 1, 0)</f>
        <v>0</v>
      </c>
      <c r="L4268">
        <f>IF(ISNUMBER(SEARCH(Table1[[#This Row],[their_ent_2]],Table1[[#This Row],[my_ent_2]])), 1, 0)</f>
        <v>1</v>
      </c>
    </row>
    <row r="4269" spans="1:12" hidden="1" x14ac:dyDescent="0.3">
      <c r="A4269" t="s">
        <v>10761</v>
      </c>
      <c r="B4269" t="s">
        <v>12</v>
      </c>
      <c r="C4269" t="s">
        <v>12</v>
      </c>
      <c r="D4269" t="s">
        <v>10762</v>
      </c>
      <c r="E4269" t="s">
        <v>10763</v>
      </c>
      <c r="F4269">
        <v>0</v>
      </c>
      <c r="G4269">
        <v>4267</v>
      </c>
      <c r="H4269">
        <f>IF(Table1[[#This Row],[my_ent_1]]=Table1[[#This Row],[their_ent_1]], 1, 0)</f>
        <v>1</v>
      </c>
      <c r="I4269">
        <f>IF(Table1[[#This Row],[my_ent_2]]=Table1[[#This Row],[their_ent_2]], 1, 0)</f>
        <v>0</v>
      </c>
      <c r="J4269">
        <f>IF(Table1[[#This Row],[same_1]]=1 &amp; Table1[[#This Row],[same_2]]=1, 1, 0)</f>
        <v>0</v>
      </c>
      <c r="K4269">
        <f>IF(ISNUMBER(SEARCH(Table1[[#This Row],[their_ent_1]],Table1[[#This Row],[my_ent_1]])), 1, 0)</f>
        <v>1</v>
      </c>
      <c r="L4269">
        <f>IF(ISNUMBER(SEARCH(Table1[[#This Row],[their_ent_2]],Table1[[#This Row],[my_ent_2]])), 1, 0)</f>
        <v>0</v>
      </c>
    </row>
    <row r="4270" spans="1:12" hidden="1" x14ac:dyDescent="0.3">
      <c r="A4270" t="s">
        <v>10764</v>
      </c>
      <c r="B4270" t="s">
        <v>229</v>
      </c>
      <c r="C4270" t="s">
        <v>10765</v>
      </c>
      <c r="D4270" t="s">
        <v>347</v>
      </c>
      <c r="E4270" t="s">
        <v>347</v>
      </c>
      <c r="F4270">
        <v>0</v>
      </c>
      <c r="G4270">
        <v>4268</v>
      </c>
      <c r="H4270">
        <f>IF(Table1[[#This Row],[my_ent_1]]=Table1[[#This Row],[their_ent_1]], 1, 0)</f>
        <v>0</v>
      </c>
      <c r="I4270">
        <f>IF(Table1[[#This Row],[my_ent_2]]=Table1[[#This Row],[their_ent_2]], 1, 0)</f>
        <v>1</v>
      </c>
      <c r="J4270">
        <f>IF(Table1[[#This Row],[same_1]]=1 &amp; Table1[[#This Row],[same_2]]=1, 1, 0)</f>
        <v>0</v>
      </c>
      <c r="K4270">
        <f>IF(ISNUMBER(SEARCH(Table1[[#This Row],[their_ent_1]],Table1[[#This Row],[my_ent_1]])), 1, 0)</f>
        <v>0</v>
      </c>
      <c r="L4270">
        <f>IF(ISNUMBER(SEARCH(Table1[[#This Row],[their_ent_2]],Table1[[#This Row],[my_ent_2]])), 1, 0)</f>
        <v>1</v>
      </c>
    </row>
    <row r="4271" spans="1:12" hidden="1" x14ac:dyDescent="0.3">
      <c r="A4271" t="s">
        <v>10766</v>
      </c>
      <c r="B4271" t="s">
        <v>10767</v>
      </c>
      <c r="C4271" t="s">
        <v>10768</v>
      </c>
      <c r="D4271" t="s">
        <v>114</v>
      </c>
      <c r="E4271" t="s">
        <v>200</v>
      </c>
      <c r="F4271">
        <v>0</v>
      </c>
      <c r="G4271">
        <v>4269</v>
      </c>
      <c r="H4271">
        <f>IF(Table1[[#This Row],[my_ent_1]]=Table1[[#This Row],[their_ent_1]], 1, 0)</f>
        <v>0</v>
      </c>
      <c r="I4271">
        <f>IF(Table1[[#This Row],[my_ent_2]]=Table1[[#This Row],[their_ent_2]], 1, 0)</f>
        <v>0</v>
      </c>
      <c r="J4271">
        <f>IF(Table1[[#This Row],[same_1]]=1 &amp; Table1[[#This Row],[same_2]]=1, 1, 0)</f>
        <v>0</v>
      </c>
      <c r="K4271">
        <f>IF(ISNUMBER(SEARCH(Table1[[#This Row],[their_ent_1]],Table1[[#This Row],[my_ent_1]])), 1, 0)</f>
        <v>1</v>
      </c>
      <c r="L4271">
        <f>IF(ISNUMBER(SEARCH(Table1[[#This Row],[their_ent_2]],Table1[[#This Row],[my_ent_2]])), 1, 0)</f>
        <v>0</v>
      </c>
    </row>
    <row r="4272" spans="1:12" hidden="1" x14ac:dyDescent="0.3">
      <c r="A4272" t="s">
        <v>3908</v>
      </c>
      <c r="B4272" t="s">
        <v>1106</v>
      </c>
      <c r="C4272" t="s">
        <v>871</v>
      </c>
      <c r="D4272" t="s">
        <v>142</v>
      </c>
      <c r="E4272" t="s">
        <v>142</v>
      </c>
      <c r="F4272">
        <v>0</v>
      </c>
      <c r="G4272">
        <v>4270</v>
      </c>
      <c r="H4272">
        <f>IF(Table1[[#This Row],[my_ent_1]]=Table1[[#This Row],[their_ent_1]], 1, 0)</f>
        <v>0</v>
      </c>
      <c r="I4272">
        <f>IF(Table1[[#This Row],[my_ent_2]]=Table1[[#This Row],[their_ent_2]], 1, 0)</f>
        <v>1</v>
      </c>
      <c r="J4272">
        <f>IF(Table1[[#This Row],[same_1]]=1 &amp; Table1[[#This Row],[same_2]]=1, 1, 0)</f>
        <v>0</v>
      </c>
      <c r="K4272">
        <f>IF(ISNUMBER(SEARCH(Table1[[#This Row],[their_ent_1]],Table1[[#This Row],[my_ent_1]])), 1, 0)</f>
        <v>0</v>
      </c>
      <c r="L4272">
        <f>IF(ISNUMBER(SEARCH(Table1[[#This Row],[their_ent_2]],Table1[[#This Row],[my_ent_2]])), 1, 0)</f>
        <v>1</v>
      </c>
    </row>
    <row r="4273" spans="1:12" hidden="1" x14ac:dyDescent="0.3">
      <c r="A4273" t="s">
        <v>10769</v>
      </c>
      <c r="B4273" t="s">
        <v>294</v>
      </c>
      <c r="C4273" t="s">
        <v>10770</v>
      </c>
      <c r="D4273" t="s">
        <v>10771</v>
      </c>
      <c r="E4273" t="s">
        <v>4414</v>
      </c>
      <c r="F4273">
        <v>0</v>
      </c>
      <c r="G4273">
        <v>4271</v>
      </c>
      <c r="H4273">
        <f>IF(Table1[[#This Row],[my_ent_1]]=Table1[[#This Row],[their_ent_1]], 1, 0)</f>
        <v>0</v>
      </c>
      <c r="I4273">
        <f>IF(Table1[[#This Row],[my_ent_2]]=Table1[[#This Row],[their_ent_2]], 1, 0)</f>
        <v>0</v>
      </c>
      <c r="J4273">
        <f>IF(Table1[[#This Row],[same_1]]=1 &amp; Table1[[#This Row],[same_2]]=1, 1, 0)</f>
        <v>0</v>
      </c>
      <c r="K4273">
        <f>IF(ISNUMBER(SEARCH(Table1[[#This Row],[their_ent_1]],Table1[[#This Row],[my_ent_1]])), 1, 0)</f>
        <v>0</v>
      </c>
      <c r="L4273">
        <f>IF(ISNUMBER(SEARCH(Table1[[#This Row],[their_ent_2]],Table1[[#This Row],[my_ent_2]])), 1, 0)</f>
        <v>0</v>
      </c>
    </row>
    <row r="4274" spans="1:12" hidden="1" x14ac:dyDescent="0.3">
      <c r="A4274" t="s">
        <v>10772</v>
      </c>
      <c r="B4274" t="s">
        <v>10773</v>
      </c>
      <c r="C4274" t="s">
        <v>6448</v>
      </c>
      <c r="D4274" t="s">
        <v>6448</v>
      </c>
      <c r="E4274" t="s">
        <v>10774</v>
      </c>
      <c r="F4274">
        <v>0</v>
      </c>
      <c r="G4274">
        <v>4272</v>
      </c>
      <c r="H4274">
        <f>IF(Table1[[#This Row],[my_ent_1]]=Table1[[#This Row],[their_ent_1]], 1, 0)</f>
        <v>0</v>
      </c>
      <c r="I4274">
        <f>IF(Table1[[#This Row],[my_ent_2]]=Table1[[#This Row],[their_ent_2]], 1, 0)</f>
        <v>0</v>
      </c>
      <c r="J4274">
        <f>IF(Table1[[#This Row],[same_1]]=1 &amp; Table1[[#This Row],[same_2]]=1, 1, 0)</f>
        <v>0</v>
      </c>
      <c r="K4274">
        <f>IF(ISNUMBER(SEARCH(Table1[[#This Row],[their_ent_1]],Table1[[#This Row],[my_ent_1]])), 1, 0)</f>
        <v>0</v>
      </c>
      <c r="L4274">
        <f>IF(ISNUMBER(SEARCH(Table1[[#This Row],[their_ent_2]],Table1[[#This Row],[my_ent_2]])), 1, 0)</f>
        <v>0</v>
      </c>
    </row>
    <row r="4275" spans="1:12" hidden="1" x14ac:dyDescent="0.3">
      <c r="A4275" t="s">
        <v>10775</v>
      </c>
      <c r="B4275" t="s">
        <v>2531</v>
      </c>
      <c r="C4275" t="s">
        <v>2531</v>
      </c>
      <c r="D4275" t="s">
        <v>412</v>
      </c>
      <c r="E4275" t="s">
        <v>10776</v>
      </c>
      <c r="F4275">
        <v>0</v>
      </c>
      <c r="G4275">
        <v>4273</v>
      </c>
      <c r="H4275">
        <f>IF(Table1[[#This Row],[my_ent_1]]=Table1[[#This Row],[their_ent_1]], 1, 0)</f>
        <v>1</v>
      </c>
      <c r="I4275">
        <f>IF(Table1[[#This Row],[my_ent_2]]=Table1[[#This Row],[their_ent_2]], 1, 0)</f>
        <v>0</v>
      </c>
      <c r="J4275">
        <f>IF(Table1[[#This Row],[same_1]]=1 &amp; Table1[[#This Row],[same_2]]=1, 1, 0)</f>
        <v>0</v>
      </c>
      <c r="K4275">
        <f>IF(ISNUMBER(SEARCH(Table1[[#This Row],[their_ent_1]],Table1[[#This Row],[my_ent_1]])), 1, 0)</f>
        <v>1</v>
      </c>
      <c r="L4275">
        <f>IF(ISNUMBER(SEARCH(Table1[[#This Row],[their_ent_2]],Table1[[#This Row],[my_ent_2]])), 1, 0)</f>
        <v>0</v>
      </c>
    </row>
    <row r="4276" spans="1:12" hidden="1" x14ac:dyDescent="0.3">
      <c r="A4276" t="s">
        <v>10777</v>
      </c>
      <c r="B4276" t="s">
        <v>10778</v>
      </c>
      <c r="C4276" t="s">
        <v>17</v>
      </c>
      <c r="D4276" t="s">
        <v>163</v>
      </c>
      <c r="E4276" t="s">
        <v>1481</v>
      </c>
      <c r="F4276">
        <v>0</v>
      </c>
      <c r="G4276">
        <v>4274</v>
      </c>
      <c r="H4276">
        <f>IF(Table1[[#This Row],[my_ent_1]]=Table1[[#This Row],[their_ent_1]], 1, 0)</f>
        <v>0</v>
      </c>
      <c r="I4276">
        <f>IF(Table1[[#This Row],[my_ent_2]]=Table1[[#This Row],[their_ent_2]], 1, 0)</f>
        <v>0</v>
      </c>
      <c r="J4276">
        <f>IF(Table1[[#This Row],[same_1]]=1 &amp; Table1[[#This Row],[same_2]]=1, 1, 0)</f>
        <v>0</v>
      </c>
      <c r="K4276">
        <f>IF(ISNUMBER(SEARCH(Table1[[#This Row],[their_ent_1]],Table1[[#This Row],[my_ent_1]])), 1, 0)</f>
        <v>1</v>
      </c>
      <c r="L4276">
        <f>IF(ISNUMBER(SEARCH(Table1[[#This Row],[their_ent_2]],Table1[[#This Row],[my_ent_2]])), 1, 0)</f>
        <v>0</v>
      </c>
    </row>
    <row r="4277" spans="1:12" hidden="1" x14ac:dyDescent="0.3">
      <c r="A4277" t="s">
        <v>10779</v>
      </c>
      <c r="B4277" t="s">
        <v>10780</v>
      </c>
      <c r="C4277" t="s">
        <v>435</v>
      </c>
      <c r="D4277" t="s">
        <v>412</v>
      </c>
      <c r="E4277" t="s">
        <v>10780</v>
      </c>
      <c r="F4277">
        <v>0</v>
      </c>
      <c r="G4277">
        <v>4275</v>
      </c>
      <c r="H4277">
        <f>IF(Table1[[#This Row],[my_ent_1]]=Table1[[#This Row],[their_ent_1]], 1, 0)</f>
        <v>0</v>
      </c>
      <c r="I4277">
        <f>IF(Table1[[#This Row],[my_ent_2]]=Table1[[#This Row],[their_ent_2]], 1, 0)</f>
        <v>0</v>
      </c>
      <c r="J4277">
        <f>IF(Table1[[#This Row],[same_1]]=1 &amp; Table1[[#This Row],[same_2]]=1, 1, 0)</f>
        <v>0</v>
      </c>
      <c r="K4277">
        <f>IF(ISNUMBER(SEARCH(Table1[[#This Row],[their_ent_1]],Table1[[#This Row],[my_ent_1]])), 1, 0)</f>
        <v>0</v>
      </c>
      <c r="L4277">
        <f>IF(ISNUMBER(SEARCH(Table1[[#This Row],[their_ent_2]],Table1[[#This Row],[my_ent_2]])), 1, 0)</f>
        <v>0</v>
      </c>
    </row>
    <row r="4278" spans="1:12" hidden="1" x14ac:dyDescent="0.3">
      <c r="A4278" t="s">
        <v>10781</v>
      </c>
      <c r="B4278" t="s">
        <v>10782</v>
      </c>
      <c r="C4278" t="s">
        <v>10783</v>
      </c>
      <c r="D4278" t="s">
        <v>10784</v>
      </c>
      <c r="E4278" t="s">
        <v>1568</v>
      </c>
      <c r="F4278">
        <v>0</v>
      </c>
      <c r="G4278">
        <v>4276</v>
      </c>
      <c r="H4278">
        <f>IF(Table1[[#This Row],[my_ent_1]]=Table1[[#This Row],[their_ent_1]], 1, 0)</f>
        <v>0</v>
      </c>
      <c r="I4278">
        <f>IF(Table1[[#This Row],[my_ent_2]]=Table1[[#This Row],[their_ent_2]], 1, 0)</f>
        <v>0</v>
      </c>
      <c r="J4278">
        <f>IF(Table1[[#This Row],[same_1]]=1 &amp; Table1[[#This Row],[same_2]]=1, 1, 0)</f>
        <v>0</v>
      </c>
      <c r="K4278">
        <f>IF(ISNUMBER(SEARCH(Table1[[#This Row],[their_ent_1]],Table1[[#This Row],[my_ent_1]])), 1, 0)</f>
        <v>0</v>
      </c>
      <c r="L4278">
        <f>IF(ISNUMBER(SEARCH(Table1[[#This Row],[their_ent_2]],Table1[[#This Row],[my_ent_2]])), 1, 0)</f>
        <v>1</v>
      </c>
    </row>
    <row r="4279" spans="1:12" x14ac:dyDescent="0.3">
      <c r="A4279" t="s">
        <v>10785</v>
      </c>
      <c r="B4279" t="s">
        <v>10786</v>
      </c>
      <c r="C4279" t="s">
        <v>10787</v>
      </c>
      <c r="D4279" t="s">
        <v>1568</v>
      </c>
      <c r="E4279" t="s">
        <v>1568</v>
      </c>
      <c r="F4279">
        <v>0</v>
      </c>
      <c r="G4279">
        <v>4277</v>
      </c>
      <c r="H4279">
        <f>IF(Table1[[#This Row],[my_ent_1]]=Table1[[#This Row],[their_ent_1]], 1, 0)</f>
        <v>0</v>
      </c>
      <c r="I4279">
        <f>IF(Table1[[#This Row],[my_ent_2]]=Table1[[#This Row],[their_ent_2]], 1, 0)</f>
        <v>1</v>
      </c>
      <c r="J4279">
        <f>IF(Table1[[#This Row],[same_1]]=1 &amp; Table1[[#This Row],[same_2]]=1, 1, 0)</f>
        <v>0</v>
      </c>
      <c r="K4279">
        <f>IF(ISNUMBER(SEARCH(Table1[[#This Row],[their_ent_1]],Table1[[#This Row],[my_ent_1]])), 1, 0)</f>
        <v>1</v>
      </c>
      <c r="L4279">
        <f>IF(ISNUMBER(SEARCH(Table1[[#This Row],[their_ent_2]],Table1[[#This Row],[my_ent_2]])), 1, 0)</f>
        <v>1</v>
      </c>
    </row>
    <row r="4280" spans="1:12" x14ac:dyDescent="0.3">
      <c r="A4280" t="s">
        <v>10788</v>
      </c>
      <c r="B4280" t="s">
        <v>10789</v>
      </c>
      <c r="C4280" t="s">
        <v>10789</v>
      </c>
      <c r="D4280" t="s">
        <v>10790</v>
      </c>
      <c r="E4280" t="s">
        <v>10791</v>
      </c>
      <c r="F4280">
        <v>0</v>
      </c>
      <c r="G4280">
        <v>4278</v>
      </c>
      <c r="H4280">
        <f>IF(Table1[[#This Row],[my_ent_1]]=Table1[[#This Row],[their_ent_1]], 1, 0)</f>
        <v>1</v>
      </c>
      <c r="I4280">
        <f>IF(Table1[[#This Row],[my_ent_2]]=Table1[[#This Row],[their_ent_2]], 1, 0)</f>
        <v>0</v>
      </c>
      <c r="J4280">
        <f>IF(Table1[[#This Row],[same_1]]=1 &amp; Table1[[#This Row],[same_2]]=1, 1, 0)</f>
        <v>0</v>
      </c>
      <c r="K4280">
        <f>IF(ISNUMBER(SEARCH(Table1[[#This Row],[their_ent_1]],Table1[[#This Row],[my_ent_1]])), 1, 0)</f>
        <v>1</v>
      </c>
      <c r="L4280">
        <f>IF(ISNUMBER(SEARCH(Table1[[#This Row],[their_ent_2]],Table1[[#This Row],[my_ent_2]])), 1, 0)</f>
        <v>1</v>
      </c>
    </row>
    <row r="4281" spans="1:12" hidden="1" x14ac:dyDescent="0.3">
      <c r="A4281" t="s">
        <v>10792</v>
      </c>
      <c r="B4281" t="s">
        <v>6864</v>
      </c>
      <c r="C4281" t="s">
        <v>10793</v>
      </c>
      <c r="D4281" t="s">
        <v>593</v>
      </c>
      <c r="E4281" t="s">
        <v>6864</v>
      </c>
      <c r="F4281">
        <v>0</v>
      </c>
      <c r="G4281">
        <v>4279</v>
      </c>
      <c r="H4281">
        <f>IF(Table1[[#This Row],[my_ent_1]]=Table1[[#This Row],[their_ent_1]], 1, 0)</f>
        <v>0</v>
      </c>
      <c r="I4281">
        <f>IF(Table1[[#This Row],[my_ent_2]]=Table1[[#This Row],[their_ent_2]], 1, 0)</f>
        <v>0</v>
      </c>
      <c r="J4281">
        <f>IF(Table1[[#This Row],[same_1]]=1 &amp; Table1[[#This Row],[same_2]]=1, 1, 0)</f>
        <v>0</v>
      </c>
      <c r="K4281">
        <f>IF(ISNUMBER(SEARCH(Table1[[#This Row],[their_ent_1]],Table1[[#This Row],[my_ent_1]])), 1, 0)</f>
        <v>0</v>
      </c>
      <c r="L4281">
        <f>IF(ISNUMBER(SEARCH(Table1[[#This Row],[their_ent_2]],Table1[[#This Row],[my_ent_2]])), 1, 0)</f>
        <v>0</v>
      </c>
    </row>
    <row r="4282" spans="1:12" hidden="1" x14ac:dyDescent="0.3">
      <c r="A4282" t="s">
        <v>10794</v>
      </c>
      <c r="B4282" t="s">
        <v>40</v>
      </c>
      <c r="C4282" t="s">
        <v>40</v>
      </c>
      <c r="D4282" t="s">
        <v>10795</v>
      </c>
      <c r="E4282" t="s">
        <v>212</v>
      </c>
      <c r="F4282">
        <v>0</v>
      </c>
      <c r="G4282">
        <v>4280</v>
      </c>
      <c r="H4282">
        <f>IF(Table1[[#This Row],[my_ent_1]]=Table1[[#This Row],[their_ent_1]], 1, 0)</f>
        <v>1</v>
      </c>
      <c r="I4282">
        <f>IF(Table1[[#This Row],[my_ent_2]]=Table1[[#This Row],[their_ent_2]], 1, 0)</f>
        <v>0</v>
      </c>
      <c r="J4282">
        <f>IF(Table1[[#This Row],[same_1]]=1 &amp; Table1[[#This Row],[same_2]]=1, 1, 0)</f>
        <v>0</v>
      </c>
      <c r="K4282">
        <f>IF(ISNUMBER(SEARCH(Table1[[#This Row],[their_ent_1]],Table1[[#This Row],[my_ent_1]])), 1, 0)</f>
        <v>1</v>
      </c>
      <c r="L4282">
        <f>IF(ISNUMBER(SEARCH(Table1[[#This Row],[their_ent_2]],Table1[[#This Row],[my_ent_2]])), 1, 0)</f>
        <v>0</v>
      </c>
    </row>
    <row r="4283" spans="1:12" hidden="1" x14ac:dyDescent="0.3">
      <c r="A4283" t="s">
        <v>10796</v>
      </c>
      <c r="B4283" t="s">
        <v>10797</v>
      </c>
      <c r="C4283" t="s">
        <v>10798</v>
      </c>
      <c r="D4283" t="s">
        <v>5119</v>
      </c>
      <c r="E4283" t="s">
        <v>10799</v>
      </c>
      <c r="F4283">
        <v>0</v>
      </c>
      <c r="G4283">
        <v>4281</v>
      </c>
      <c r="H4283">
        <f>IF(Table1[[#This Row],[my_ent_1]]=Table1[[#This Row],[their_ent_1]], 1, 0)</f>
        <v>0</v>
      </c>
      <c r="I4283">
        <f>IF(Table1[[#This Row],[my_ent_2]]=Table1[[#This Row],[their_ent_2]], 1, 0)</f>
        <v>0</v>
      </c>
      <c r="J4283">
        <f>IF(Table1[[#This Row],[same_1]]=1 &amp; Table1[[#This Row],[same_2]]=1, 1, 0)</f>
        <v>0</v>
      </c>
      <c r="K4283">
        <f>IF(ISNUMBER(SEARCH(Table1[[#This Row],[their_ent_1]],Table1[[#This Row],[my_ent_1]])), 1, 0)</f>
        <v>0</v>
      </c>
      <c r="L4283">
        <f>IF(ISNUMBER(SEARCH(Table1[[#This Row],[their_ent_2]],Table1[[#This Row],[my_ent_2]])), 1, 0)</f>
        <v>0</v>
      </c>
    </row>
    <row r="4284" spans="1:12" x14ac:dyDescent="0.3">
      <c r="A4284" t="s">
        <v>10800</v>
      </c>
      <c r="B4284" t="s">
        <v>405</v>
      </c>
      <c r="C4284" t="s">
        <v>25</v>
      </c>
      <c r="D4284" t="s">
        <v>1756</v>
      </c>
      <c r="E4284" t="s">
        <v>22</v>
      </c>
      <c r="F4284">
        <v>0</v>
      </c>
      <c r="G4284">
        <v>4282</v>
      </c>
      <c r="H4284">
        <f>IF(Table1[[#This Row],[my_ent_1]]=Table1[[#This Row],[their_ent_1]], 1, 0)</f>
        <v>0</v>
      </c>
      <c r="I4284">
        <f>IF(Table1[[#This Row],[my_ent_2]]=Table1[[#This Row],[their_ent_2]], 1, 0)</f>
        <v>0</v>
      </c>
      <c r="J4284">
        <f>IF(Table1[[#This Row],[same_1]]=1 &amp; Table1[[#This Row],[same_2]]=1, 1, 0)</f>
        <v>0</v>
      </c>
      <c r="K4284">
        <f>IF(ISNUMBER(SEARCH(Table1[[#This Row],[their_ent_1]],Table1[[#This Row],[my_ent_1]])), 1, 0)</f>
        <v>1</v>
      </c>
      <c r="L4284">
        <f>IF(ISNUMBER(SEARCH(Table1[[#This Row],[their_ent_2]],Table1[[#This Row],[my_ent_2]])), 1, 0)</f>
        <v>1</v>
      </c>
    </row>
    <row r="4285" spans="1:12" hidden="1" x14ac:dyDescent="0.3">
      <c r="A4285" t="s">
        <v>10801</v>
      </c>
      <c r="B4285" t="s">
        <v>593</v>
      </c>
      <c r="C4285" t="s">
        <v>593</v>
      </c>
      <c r="D4285" t="s">
        <v>10802</v>
      </c>
      <c r="E4285" t="s">
        <v>1057</v>
      </c>
      <c r="F4285">
        <v>0</v>
      </c>
      <c r="G4285">
        <v>4283</v>
      </c>
      <c r="H4285">
        <f>IF(Table1[[#This Row],[my_ent_1]]=Table1[[#This Row],[their_ent_1]], 1, 0)</f>
        <v>1</v>
      </c>
      <c r="I4285">
        <f>IF(Table1[[#This Row],[my_ent_2]]=Table1[[#This Row],[their_ent_2]], 1, 0)</f>
        <v>0</v>
      </c>
      <c r="J4285">
        <f>IF(Table1[[#This Row],[same_1]]=1 &amp; Table1[[#This Row],[same_2]]=1, 1, 0)</f>
        <v>0</v>
      </c>
      <c r="K4285">
        <f>IF(ISNUMBER(SEARCH(Table1[[#This Row],[their_ent_1]],Table1[[#This Row],[my_ent_1]])), 1, 0)</f>
        <v>1</v>
      </c>
      <c r="L4285">
        <f>IF(ISNUMBER(SEARCH(Table1[[#This Row],[their_ent_2]],Table1[[#This Row],[my_ent_2]])), 1, 0)</f>
        <v>0</v>
      </c>
    </row>
    <row r="4286" spans="1:12" hidden="1" x14ac:dyDescent="0.3">
      <c r="A4286" t="s">
        <v>10803</v>
      </c>
      <c r="B4286" t="s">
        <v>10804</v>
      </c>
      <c r="C4286" t="s">
        <v>1705</v>
      </c>
      <c r="D4286" t="s">
        <v>1644</v>
      </c>
      <c r="E4286" t="s">
        <v>390</v>
      </c>
      <c r="F4286">
        <v>0</v>
      </c>
      <c r="G4286">
        <v>4284</v>
      </c>
      <c r="H4286">
        <f>IF(Table1[[#This Row],[my_ent_1]]=Table1[[#This Row],[their_ent_1]], 1, 0)</f>
        <v>0</v>
      </c>
      <c r="I4286">
        <f>IF(Table1[[#This Row],[my_ent_2]]=Table1[[#This Row],[their_ent_2]], 1, 0)</f>
        <v>0</v>
      </c>
      <c r="J4286">
        <f>IF(Table1[[#This Row],[same_1]]=1 &amp; Table1[[#This Row],[same_2]]=1, 1, 0)</f>
        <v>0</v>
      </c>
      <c r="K4286">
        <f>IF(ISNUMBER(SEARCH(Table1[[#This Row],[their_ent_1]],Table1[[#This Row],[my_ent_1]])), 1, 0)</f>
        <v>0</v>
      </c>
      <c r="L4286">
        <f>IF(ISNUMBER(SEARCH(Table1[[#This Row],[their_ent_2]],Table1[[#This Row],[my_ent_2]])), 1, 0)</f>
        <v>0</v>
      </c>
    </row>
    <row r="4287" spans="1:12" x14ac:dyDescent="0.3">
      <c r="A4287" t="s">
        <v>9489</v>
      </c>
      <c r="B4287" t="s">
        <v>2609</v>
      </c>
      <c r="C4287" t="s">
        <v>2610</v>
      </c>
      <c r="D4287" t="s">
        <v>2611</v>
      </c>
      <c r="E4287" t="s">
        <v>2023</v>
      </c>
      <c r="F4287">
        <v>0</v>
      </c>
      <c r="G4287">
        <v>4285</v>
      </c>
      <c r="H4287">
        <f>IF(Table1[[#This Row],[my_ent_1]]=Table1[[#This Row],[their_ent_1]], 1, 0)</f>
        <v>0</v>
      </c>
      <c r="I4287">
        <f>IF(Table1[[#This Row],[my_ent_2]]=Table1[[#This Row],[their_ent_2]], 1, 0)</f>
        <v>0</v>
      </c>
      <c r="J4287">
        <f>IF(Table1[[#This Row],[same_1]]=1 &amp; Table1[[#This Row],[same_2]]=1, 1, 0)</f>
        <v>0</v>
      </c>
      <c r="K4287">
        <f>IF(ISNUMBER(SEARCH(Table1[[#This Row],[their_ent_1]],Table1[[#This Row],[my_ent_1]])), 1, 0)</f>
        <v>1</v>
      </c>
      <c r="L4287">
        <f>IF(ISNUMBER(SEARCH(Table1[[#This Row],[their_ent_2]],Table1[[#This Row],[my_ent_2]])), 1, 0)</f>
        <v>1</v>
      </c>
    </row>
    <row r="4288" spans="1:12" hidden="1" x14ac:dyDescent="0.3">
      <c r="A4288" t="s">
        <v>10805</v>
      </c>
      <c r="B4288" t="s">
        <v>3881</v>
      </c>
      <c r="C4288" t="s">
        <v>528</v>
      </c>
      <c r="D4288" t="s">
        <v>26</v>
      </c>
      <c r="E4288" t="s">
        <v>10806</v>
      </c>
      <c r="F4288">
        <v>0</v>
      </c>
      <c r="G4288">
        <v>4286</v>
      </c>
      <c r="H4288">
        <f>IF(Table1[[#This Row],[my_ent_1]]=Table1[[#This Row],[their_ent_1]], 1, 0)</f>
        <v>0</v>
      </c>
      <c r="I4288">
        <f>IF(Table1[[#This Row],[my_ent_2]]=Table1[[#This Row],[their_ent_2]], 1, 0)</f>
        <v>0</v>
      </c>
      <c r="J4288">
        <f>IF(Table1[[#This Row],[same_1]]=1 &amp; Table1[[#This Row],[same_2]]=1, 1, 0)</f>
        <v>0</v>
      </c>
      <c r="K4288">
        <f>IF(ISNUMBER(SEARCH(Table1[[#This Row],[their_ent_1]],Table1[[#This Row],[my_ent_1]])), 1, 0)</f>
        <v>1</v>
      </c>
      <c r="L4288">
        <f>IF(ISNUMBER(SEARCH(Table1[[#This Row],[their_ent_2]],Table1[[#This Row],[my_ent_2]])), 1, 0)</f>
        <v>0</v>
      </c>
    </row>
    <row r="4289" spans="1:12" x14ac:dyDescent="0.3">
      <c r="A4289" t="s">
        <v>10807</v>
      </c>
      <c r="B4289" t="s">
        <v>755</v>
      </c>
      <c r="C4289" t="s">
        <v>755</v>
      </c>
      <c r="D4289" t="s">
        <v>405</v>
      </c>
      <c r="E4289" t="s">
        <v>25</v>
      </c>
      <c r="F4289">
        <v>0</v>
      </c>
      <c r="G4289">
        <v>4287</v>
      </c>
      <c r="H4289">
        <f>IF(Table1[[#This Row],[my_ent_1]]=Table1[[#This Row],[their_ent_1]], 1, 0)</f>
        <v>1</v>
      </c>
      <c r="I4289">
        <f>IF(Table1[[#This Row],[my_ent_2]]=Table1[[#This Row],[their_ent_2]], 1, 0)</f>
        <v>0</v>
      </c>
      <c r="J4289">
        <f>IF(Table1[[#This Row],[same_1]]=1 &amp; Table1[[#This Row],[same_2]]=1, 1, 0)</f>
        <v>0</v>
      </c>
      <c r="K4289">
        <f>IF(ISNUMBER(SEARCH(Table1[[#This Row],[their_ent_1]],Table1[[#This Row],[my_ent_1]])), 1, 0)</f>
        <v>1</v>
      </c>
      <c r="L4289">
        <f>IF(ISNUMBER(SEARCH(Table1[[#This Row],[their_ent_2]],Table1[[#This Row],[my_ent_2]])), 1, 0)</f>
        <v>1</v>
      </c>
    </row>
    <row r="4290" spans="1:12" x14ac:dyDescent="0.3">
      <c r="A4290" t="s">
        <v>10808</v>
      </c>
      <c r="B4290" t="s">
        <v>10809</v>
      </c>
      <c r="C4290" t="s">
        <v>3846</v>
      </c>
      <c r="D4290" t="s">
        <v>12</v>
      </c>
      <c r="E4290" t="s">
        <v>12</v>
      </c>
      <c r="F4290">
        <v>0</v>
      </c>
      <c r="G4290">
        <v>4288</v>
      </c>
      <c r="H4290">
        <f>IF(Table1[[#This Row],[my_ent_1]]=Table1[[#This Row],[their_ent_1]], 1, 0)</f>
        <v>0</v>
      </c>
      <c r="I4290">
        <f>IF(Table1[[#This Row],[my_ent_2]]=Table1[[#This Row],[their_ent_2]], 1, 0)</f>
        <v>1</v>
      </c>
      <c r="J4290">
        <f>IF(Table1[[#This Row],[same_1]]=1 &amp; Table1[[#This Row],[same_2]]=1, 1, 0)</f>
        <v>0</v>
      </c>
      <c r="K4290">
        <f>IF(ISNUMBER(SEARCH(Table1[[#This Row],[their_ent_1]],Table1[[#This Row],[my_ent_1]])), 1, 0)</f>
        <v>1</v>
      </c>
      <c r="L4290">
        <f>IF(ISNUMBER(SEARCH(Table1[[#This Row],[their_ent_2]],Table1[[#This Row],[my_ent_2]])), 1, 0)</f>
        <v>1</v>
      </c>
    </row>
    <row r="4291" spans="1:12" hidden="1" x14ac:dyDescent="0.3">
      <c r="A4291" t="s">
        <v>10810</v>
      </c>
      <c r="B4291" t="s">
        <v>10811</v>
      </c>
      <c r="C4291" t="s">
        <v>10812</v>
      </c>
      <c r="D4291" t="s">
        <v>12</v>
      </c>
      <c r="E4291" t="s">
        <v>4575</v>
      </c>
      <c r="F4291">
        <v>0</v>
      </c>
      <c r="G4291">
        <v>4289</v>
      </c>
      <c r="H4291">
        <f>IF(Table1[[#This Row],[my_ent_1]]=Table1[[#This Row],[their_ent_1]], 1, 0)</f>
        <v>0</v>
      </c>
      <c r="I4291">
        <f>IF(Table1[[#This Row],[my_ent_2]]=Table1[[#This Row],[their_ent_2]], 1, 0)</f>
        <v>0</v>
      </c>
      <c r="J4291">
        <f>IF(Table1[[#This Row],[same_1]]=1 &amp; Table1[[#This Row],[same_2]]=1, 1, 0)</f>
        <v>0</v>
      </c>
      <c r="K4291">
        <f>IF(ISNUMBER(SEARCH(Table1[[#This Row],[their_ent_1]],Table1[[#This Row],[my_ent_1]])), 1, 0)</f>
        <v>0</v>
      </c>
      <c r="L4291">
        <f>IF(ISNUMBER(SEARCH(Table1[[#This Row],[their_ent_2]],Table1[[#This Row],[my_ent_2]])), 1, 0)</f>
        <v>0</v>
      </c>
    </row>
    <row r="4292" spans="1:12" hidden="1" x14ac:dyDescent="0.3">
      <c r="A4292" t="s">
        <v>10813</v>
      </c>
      <c r="B4292" t="s">
        <v>22</v>
      </c>
      <c r="C4292" t="s">
        <v>18</v>
      </c>
      <c r="D4292" t="s">
        <v>10814</v>
      </c>
      <c r="E4292" t="s">
        <v>10814</v>
      </c>
      <c r="F4292">
        <v>0</v>
      </c>
      <c r="G4292">
        <v>4290</v>
      </c>
      <c r="H4292">
        <f>IF(Table1[[#This Row],[my_ent_1]]=Table1[[#This Row],[their_ent_1]], 1, 0)</f>
        <v>0</v>
      </c>
      <c r="I4292">
        <f>IF(Table1[[#This Row],[my_ent_2]]=Table1[[#This Row],[their_ent_2]], 1, 0)</f>
        <v>1</v>
      </c>
      <c r="J4292">
        <f>IF(Table1[[#This Row],[same_1]]=1 &amp; Table1[[#This Row],[same_2]]=1, 1, 0)</f>
        <v>0</v>
      </c>
      <c r="K4292">
        <f>IF(ISNUMBER(SEARCH(Table1[[#This Row],[their_ent_1]],Table1[[#This Row],[my_ent_1]])), 1, 0)</f>
        <v>0</v>
      </c>
      <c r="L4292">
        <f>IF(ISNUMBER(SEARCH(Table1[[#This Row],[their_ent_2]],Table1[[#This Row],[my_ent_2]])), 1, 0)</f>
        <v>1</v>
      </c>
    </row>
    <row r="4293" spans="1:12" hidden="1" x14ac:dyDescent="0.3">
      <c r="A4293" t="s">
        <v>10815</v>
      </c>
      <c r="B4293" t="s">
        <v>10816</v>
      </c>
      <c r="C4293" t="s">
        <v>10816</v>
      </c>
      <c r="D4293" t="s">
        <v>141</v>
      </c>
      <c r="E4293" t="s">
        <v>7633</v>
      </c>
      <c r="F4293">
        <v>0</v>
      </c>
      <c r="G4293">
        <v>4291</v>
      </c>
      <c r="H4293">
        <f>IF(Table1[[#This Row],[my_ent_1]]=Table1[[#This Row],[their_ent_1]], 1, 0)</f>
        <v>1</v>
      </c>
      <c r="I4293">
        <f>IF(Table1[[#This Row],[my_ent_2]]=Table1[[#This Row],[their_ent_2]], 1, 0)</f>
        <v>0</v>
      </c>
      <c r="J4293">
        <f>IF(Table1[[#This Row],[same_1]]=1 &amp; Table1[[#This Row],[same_2]]=1, 1, 0)</f>
        <v>0</v>
      </c>
      <c r="K4293">
        <f>IF(ISNUMBER(SEARCH(Table1[[#This Row],[their_ent_1]],Table1[[#This Row],[my_ent_1]])), 1, 0)</f>
        <v>1</v>
      </c>
      <c r="L4293">
        <f>IF(ISNUMBER(SEARCH(Table1[[#This Row],[their_ent_2]],Table1[[#This Row],[my_ent_2]])), 1, 0)</f>
        <v>0</v>
      </c>
    </row>
    <row r="4294" spans="1:12" hidden="1" x14ac:dyDescent="0.3">
      <c r="A4294" t="s">
        <v>10817</v>
      </c>
      <c r="B4294" t="s">
        <v>488</v>
      </c>
      <c r="C4294" t="s">
        <v>10818</v>
      </c>
      <c r="D4294" t="s">
        <v>500</v>
      </c>
      <c r="E4294" t="s">
        <v>27</v>
      </c>
      <c r="F4294">
        <v>0</v>
      </c>
      <c r="G4294">
        <v>4292</v>
      </c>
      <c r="H4294">
        <f>IF(Table1[[#This Row],[my_ent_1]]=Table1[[#This Row],[their_ent_1]], 1, 0)</f>
        <v>0</v>
      </c>
      <c r="I4294">
        <f>IF(Table1[[#This Row],[my_ent_2]]=Table1[[#This Row],[their_ent_2]], 1, 0)</f>
        <v>0</v>
      </c>
      <c r="J4294">
        <f>IF(Table1[[#This Row],[same_1]]=1 &amp; Table1[[#This Row],[same_2]]=1, 1, 0)</f>
        <v>0</v>
      </c>
      <c r="K4294">
        <f>IF(ISNUMBER(SEARCH(Table1[[#This Row],[their_ent_1]],Table1[[#This Row],[my_ent_1]])), 1, 0)</f>
        <v>0</v>
      </c>
      <c r="L4294">
        <f>IF(ISNUMBER(SEARCH(Table1[[#This Row],[their_ent_2]],Table1[[#This Row],[my_ent_2]])), 1, 0)</f>
        <v>0</v>
      </c>
    </row>
    <row r="4295" spans="1:12" x14ac:dyDescent="0.3">
      <c r="A4295" t="s">
        <v>10702</v>
      </c>
      <c r="B4295" t="s">
        <v>47</v>
      </c>
      <c r="C4295" t="s">
        <v>47</v>
      </c>
      <c r="D4295" t="s">
        <v>10703</v>
      </c>
      <c r="E4295" t="s">
        <v>10704</v>
      </c>
      <c r="F4295">
        <v>0</v>
      </c>
      <c r="G4295">
        <v>4293</v>
      </c>
      <c r="H4295">
        <f>IF(Table1[[#This Row],[my_ent_1]]=Table1[[#This Row],[their_ent_1]], 1, 0)</f>
        <v>1</v>
      </c>
      <c r="I4295">
        <f>IF(Table1[[#This Row],[my_ent_2]]=Table1[[#This Row],[their_ent_2]], 1, 0)</f>
        <v>0</v>
      </c>
      <c r="J4295">
        <f>IF(Table1[[#This Row],[same_1]]=1 &amp; Table1[[#This Row],[same_2]]=1, 1, 0)</f>
        <v>0</v>
      </c>
      <c r="K4295">
        <f>IF(ISNUMBER(SEARCH(Table1[[#This Row],[their_ent_1]],Table1[[#This Row],[my_ent_1]])), 1, 0)</f>
        <v>1</v>
      </c>
      <c r="L4295">
        <f>IF(ISNUMBER(SEARCH(Table1[[#This Row],[their_ent_2]],Table1[[#This Row],[my_ent_2]])), 1, 0)</f>
        <v>1</v>
      </c>
    </row>
    <row r="4296" spans="1:12" x14ac:dyDescent="0.3">
      <c r="A4296" t="s">
        <v>10819</v>
      </c>
      <c r="B4296" t="s">
        <v>87</v>
      </c>
      <c r="C4296" t="s">
        <v>87</v>
      </c>
      <c r="D4296" t="s">
        <v>10820</v>
      </c>
      <c r="E4296" t="s">
        <v>10821</v>
      </c>
      <c r="F4296">
        <v>0</v>
      </c>
      <c r="G4296">
        <v>4294</v>
      </c>
      <c r="H4296">
        <f>IF(Table1[[#This Row],[my_ent_1]]=Table1[[#This Row],[their_ent_1]], 1, 0)</f>
        <v>1</v>
      </c>
      <c r="I4296">
        <f>IF(Table1[[#This Row],[my_ent_2]]=Table1[[#This Row],[their_ent_2]], 1, 0)</f>
        <v>0</v>
      </c>
      <c r="J4296">
        <f>IF(Table1[[#This Row],[same_1]]=1 &amp; Table1[[#This Row],[same_2]]=1, 1, 0)</f>
        <v>0</v>
      </c>
      <c r="K4296">
        <f>IF(ISNUMBER(SEARCH(Table1[[#This Row],[their_ent_1]],Table1[[#This Row],[my_ent_1]])), 1, 0)</f>
        <v>1</v>
      </c>
      <c r="L4296">
        <f>IF(ISNUMBER(SEARCH(Table1[[#This Row],[their_ent_2]],Table1[[#This Row],[my_ent_2]])), 1, 0)</f>
        <v>1</v>
      </c>
    </row>
    <row r="4297" spans="1:12" hidden="1" x14ac:dyDescent="0.3">
      <c r="A4297" t="s">
        <v>10822</v>
      </c>
      <c r="B4297" t="s">
        <v>10823</v>
      </c>
      <c r="C4297" t="s">
        <v>10823</v>
      </c>
      <c r="D4297" t="s">
        <v>1276</v>
      </c>
      <c r="E4297" t="s">
        <v>294</v>
      </c>
      <c r="F4297">
        <v>0</v>
      </c>
      <c r="G4297">
        <v>4295</v>
      </c>
      <c r="H4297">
        <f>IF(Table1[[#This Row],[my_ent_1]]=Table1[[#This Row],[their_ent_1]], 1, 0)</f>
        <v>1</v>
      </c>
      <c r="I4297">
        <f>IF(Table1[[#This Row],[my_ent_2]]=Table1[[#This Row],[their_ent_2]], 1, 0)</f>
        <v>0</v>
      </c>
      <c r="J4297">
        <f>IF(Table1[[#This Row],[same_1]]=1 &amp; Table1[[#This Row],[same_2]]=1, 1, 0)</f>
        <v>0</v>
      </c>
      <c r="K4297">
        <f>IF(ISNUMBER(SEARCH(Table1[[#This Row],[their_ent_1]],Table1[[#This Row],[my_ent_1]])), 1, 0)</f>
        <v>1</v>
      </c>
      <c r="L4297">
        <f>IF(ISNUMBER(SEARCH(Table1[[#This Row],[their_ent_2]],Table1[[#This Row],[my_ent_2]])), 1, 0)</f>
        <v>0</v>
      </c>
    </row>
    <row r="4298" spans="1:12" hidden="1" x14ac:dyDescent="0.3">
      <c r="A4298" t="s">
        <v>10824</v>
      </c>
      <c r="B4298" t="s">
        <v>435</v>
      </c>
      <c r="C4298" t="s">
        <v>10825</v>
      </c>
      <c r="D4298" t="s">
        <v>10825</v>
      </c>
      <c r="E4298" t="s">
        <v>387</v>
      </c>
      <c r="F4298">
        <v>0</v>
      </c>
      <c r="G4298">
        <v>4296</v>
      </c>
      <c r="H4298">
        <f>IF(Table1[[#This Row],[my_ent_1]]=Table1[[#This Row],[their_ent_1]], 1, 0)</f>
        <v>0</v>
      </c>
      <c r="I4298">
        <f>IF(Table1[[#This Row],[my_ent_2]]=Table1[[#This Row],[their_ent_2]], 1, 0)</f>
        <v>0</v>
      </c>
      <c r="J4298">
        <f>IF(Table1[[#This Row],[same_1]]=1 &amp; Table1[[#This Row],[same_2]]=1, 1, 0)</f>
        <v>0</v>
      </c>
      <c r="K4298">
        <f>IF(ISNUMBER(SEARCH(Table1[[#This Row],[their_ent_1]],Table1[[#This Row],[my_ent_1]])), 1, 0)</f>
        <v>0</v>
      </c>
      <c r="L4298">
        <f>IF(ISNUMBER(SEARCH(Table1[[#This Row],[their_ent_2]],Table1[[#This Row],[my_ent_2]])), 1, 0)</f>
        <v>0</v>
      </c>
    </row>
    <row r="4299" spans="1:12" hidden="1" x14ac:dyDescent="0.3">
      <c r="A4299" t="s">
        <v>10826</v>
      </c>
      <c r="B4299" t="s">
        <v>10827</v>
      </c>
      <c r="C4299" t="s">
        <v>10828</v>
      </c>
      <c r="D4299" t="s">
        <v>1678</v>
      </c>
      <c r="E4299" t="s">
        <v>10829</v>
      </c>
      <c r="F4299">
        <v>0</v>
      </c>
      <c r="G4299">
        <v>4297</v>
      </c>
      <c r="H4299">
        <f>IF(Table1[[#This Row],[my_ent_1]]=Table1[[#This Row],[their_ent_1]], 1, 0)</f>
        <v>0</v>
      </c>
      <c r="I4299">
        <f>IF(Table1[[#This Row],[my_ent_2]]=Table1[[#This Row],[their_ent_2]], 1, 0)</f>
        <v>0</v>
      </c>
      <c r="J4299">
        <f>IF(Table1[[#This Row],[same_1]]=1 &amp; Table1[[#This Row],[same_2]]=1, 1, 0)</f>
        <v>0</v>
      </c>
      <c r="K4299">
        <f>IF(ISNUMBER(SEARCH(Table1[[#This Row],[their_ent_1]],Table1[[#This Row],[my_ent_1]])), 1, 0)</f>
        <v>0</v>
      </c>
      <c r="L4299">
        <f>IF(ISNUMBER(SEARCH(Table1[[#This Row],[their_ent_2]],Table1[[#This Row],[my_ent_2]])), 1, 0)</f>
        <v>0</v>
      </c>
    </row>
    <row r="4300" spans="1:12" hidden="1" x14ac:dyDescent="0.3">
      <c r="A4300" t="s">
        <v>10830</v>
      </c>
      <c r="B4300" t="s">
        <v>1850</v>
      </c>
      <c r="C4300" t="s">
        <v>1850</v>
      </c>
      <c r="D4300" t="s">
        <v>10831</v>
      </c>
      <c r="E4300" t="s">
        <v>3625</v>
      </c>
      <c r="F4300">
        <v>0</v>
      </c>
      <c r="G4300">
        <v>4298</v>
      </c>
      <c r="H4300">
        <f>IF(Table1[[#This Row],[my_ent_1]]=Table1[[#This Row],[their_ent_1]], 1, 0)</f>
        <v>1</v>
      </c>
      <c r="I4300">
        <f>IF(Table1[[#This Row],[my_ent_2]]=Table1[[#This Row],[their_ent_2]], 1, 0)</f>
        <v>0</v>
      </c>
      <c r="J4300">
        <f>IF(Table1[[#This Row],[same_1]]=1 &amp; Table1[[#This Row],[same_2]]=1, 1, 0)</f>
        <v>0</v>
      </c>
      <c r="K4300">
        <f>IF(ISNUMBER(SEARCH(Table1[[#This Row],[their_ent_1]],Table1[[#This Row],[my_ent_1]])), 1, 0)</f>
        <v>1</v>
      </c>
      <c r="L4300">
        <f>IF(ISNUMBER(SEARCH(Table1[[#This Row],[their_ent_2]],Table1[[#This Row],[my_ent_2]])), 1, 0)</f>
        <v>0</v>
      </c>
    </row>
    <row r="4301" spans="1:12" x14ac:dyDescent="0.3">
      <c r="A4301" t="s">
        <v>10832</v>
      </c>
      <c r="B4301" t="s">
        <v>10833</v>
      </c>
      <c r="C4301" t="s">
        <v>10833</v>
      </c>
      <c r="D4301" t="s">
        <v>303</v>
      </c>
      <c r="E4301" t="s">
        <v>387</v>
      </c>
      <c r="F4301">
        <v>0</v>
      </c>
      <c r="G4301">
        <v>4299</v>
      </c>
      <c r="H4301">
        <f>IF(Table1[[#This Row],[my_ent_1]]=Table1[[#This Row],[their_ent_1]], 1, 0)</f>
        <v>1</v>
      </c>
      <c r="I4301">
        <f>IF(Table1[[#This Row],[my_ent_2]]=Table1[[#This Row],[their_ent_2]], 1, 0)</f>
        <v>0</v>
      </c>
      <c r="J4301">
        <f>IF(Table1[[#This Row],[same_1]]=1 &amp; Table1[[#This Row],[same_2]]=1, 1, 0)</f>
        <v>0</v>
      </c>
      <c r="K4301">
        <f>IF(ISNUMBER(SEARCH(Table1[[#This Row],[their_ent_1]],Table1[[#This Row],[my_ent_1]])), 1, 0)</f>
        <v>1</v>
      </c>
      <c r="L4301">
        <f>IF(ISNUMBER(SEARCH(Table1[[#This Row],[their_ent_2]],Table1[[#This Row],[my_ent_2]])), 1, 0)</f>
        <v>1</v>
      </c>
    </row>
    <row r="4302" spans="1:12" hidden="1" x14ac:dyDescent="0.3">
      <c r="A4302" t="s">
        <v>10834</v>
      </c>
      <c r="B4302" t="s">
        <v>7377</v>
      </c>
      <c r="C4302" t="s">
        <v>2118</v>
      </c>
      <c r="D4302" t="s">
        <v>2221</v>
      </c>
      <c r="E4302" t="s">
        <v>10835</v>
      </c>
      <c r="F4302">
        <v>0</v>
      </c>
      <c r="G4302">
        <v>4300</v>
      </c>
      <c r="H4302">
        <f>IF(Table1[[#This Row],[my_ent_1]]=Table1[[#This Row],[their_ent_1]], 1, 0)</f>
        <v>0</v>
      </c>
      <c r="I4302">
        <f>IF(Table1[[#This Row],[my_ent_2]]=Table1[[#This Row],[their_ent_2]], 1, 0)</f>
        <v>0</v>
      </c>
      <c r="J4302">
        <f>IF(Table1[[#This Row],[same_1]]=1 &amp; Table1[[#This Row],[same_2]]=1, 1, 0)</f>
        <v>0</v>
      </c>
      <c r="K4302">
        <f>IF(ISNUMBER(SEARCH(Table1[[#This Row],[their_ent_1]],Table1[[#This Row],[my_ent_1]])), 1, 0)</f>
        <v>0</v>
      </c>
      <c r="L4302">
        <f>IF(ISNUMBER(SEARCH(Table1[[#This Row],[their_ent_2]],Table1[[#This Row],[my_ent_2]])), 1, 0)</f>
        <v>0</v>
      </c>
    </row>
    <row r="4303" spans="1:12" x14ac:dyDescent="0.3">
      <c r="A4303" t="s">
        <v>10836</v>
      </c>
      <c r="B4303" t="s">
        <v>10837</v>
      </c>
      <c r="C4303" t="s">
        <v>10837</v>
      </c>
      <c r="D4303" t="s">
        <v>57</v>
      </c>
      <c r="E4303" t="s">
        <v>36</v>
      </c>
      <c r="F4303">
        <v>0</v>
      </c>
      <c r="G4303">
        <v>4301</v>
      </c>
      <c r="H4303">
        <f>IF(Table1[[#This Row],[my_ent_1]]=Table1[[#This Row],[their_ent_1]], 1, 0)</f>
        <v>1</v>
      </c>
      <c r="I4303">
        <f>IF(Table1[[#This Row],[my_ent_2]]=Table1[[#This Row],[their_ent_2]], 1, 0)</f>
        <v>0</v>
      </c>
      <c r="J4303">
        <f>IF(Table1[[#This Row],[same_1]]=1 &amp; Table1[[#This Row],[same_2]]=1, 1, 0)</f>
        <v>0</v>
      </c>
      <c r="K4303">
        <f>IF(ISNUMBER(SEARCH(Table1[[#This Row],[their_ent_1]],Table1[[#This Row],[my_ent_1]])), 1, 0)</f>
        <v>1</v>
      </c>
      <c r="L4303">
        <f>IF(ISNUMBER(SEARCH(Table1[[#This Row],[their_ent_2]],Table1[[#This Row],[my_ent_2]])), 1, 0)</f>
        <v>1</v>
      </c>
    </row>
    <row r="4304" spans="1:12" hidden="1" x14ac:dyDescent="0.3">
      <c r="A4304" t="s">
        <v>10838</v>
      </c>
      <c r="B4304" t="s">
        <v>47</v>
      </c>
      <c r="C4304" t="s">
        <v>36</v>
      </c>
      <c r="D4304" t="s">
        <v>229</v>
      </c>
      <c r="E4304" t="s">
        <v>47</v>
      </c>
      <c r="F4304">
        <v>0</v>
      </c>
      <c r="G4304">
        <v>4302</v>
      </c>
      <c r="H4304">
        <f>IF(Table1[[#This Row],[my_ent_1]]=Table1[[#This Row],[their_ent_1]], 1, 0)</f>
        <v>0</v>
      </c>
      <c r="I4304">
        <f>IF(Table1[[#This Row],[my_ent_2]]=Table1[[#This Row],[their_ent_2]], 1, 0)</f>
        <v>0</v>
      </c>
      <c r="J4304">
        <f>IF(Table1[[#This Row],[same_1]]=1 &amp; Table1[[#This Row],[same_2]]=1, 1, 0)</f>
        <v>0</v>
      </c>
      <c r="K4304">
        <f>IF(ISNUMBER(SEARCH(Table1[[#This Row],[their_ent_1]],Table1[[#This Row],[my_ent_1]])), 1, 0)</f>
        <v>0</v>
      </c>
      <c r="L4304">
        <f>IF(ISNUMBER(SEARCH(Table1[[#This Row],[their_ent_2]],Table1[[#This Row],[my_ent_2]])), 1, 0)</f>
        <v>0</v>
      </c>
    </row>
    <row r="4305" spans="1:12" hidden="1" x14ac:dyDescent="0.3">
      <c r="A4305" t="s">
        <v>10839</v>
      </c>
      <c r="B4305" t="s">
        <v>12</v>
      </c>
      <c r="C4305" t="s">
        <v>12</v>
      </c>
      <c r="D4305" t="s">
        <v>143</v>
      </c>
      <c r="E4305" t="s">
        <v>82</v>
      </c>
      <c r="F4305">
        <v>0</v>
      </c>
      <c r="G4305">
        <v>4303</v>
      </c>
      <c r="H4305">
        <f>IF(Table1[[#This Row],[my_ent_1]]=Table1[[#This Row],[their_ent_1]], 1, 0)</f>
        <v>1</v>
      </c>
      <c r="I4305">
        <f>IF(Table1[[#This Row],[my_ent_2]]=Table1[[#This Row],[their_ent_2]], 1, 0)</f>
        <v>0</v>
      </c>
      <c r="J4305">
        <f>IF(Table1[[#This Row],[same_1]]=1 &amp; Table1[[#This Row],[same_2]]=1, 1, 0)</f>
        <v>0</v>
      </c>
      <c r="K4305">
        <f>IF(ISNUMBER(SEARCH(Table1[[#This Row],[their_ent_1]],Table1[[#This Row],[my_ent_1]])), 1, 0)</f>
        <v>1</v>
      </c>
      <c r="L4305">
        <f>IF(ISNUMBER(SEARCH(Table1[[#This Row],[their_ent_2]],Table1[[#This Row],[my_ent_2]])), 1, 0)</f>
        <v>0</v>
      </c>
    </row>
    <row r="4306" spans="1:12" x14ac:dyDescent="0.3">
      <c r="A4306" t="s">
        <v>10840</v>
      </c>
      <c r="B4306" t="s">
        <v>785</v>
      </c>
      <c r="C4306" t="s">
        <v>785</v>
      </c>
      <c r="D4306" t="s">
        <v>322</v>
      </c>
      <c r="E4306" t="s">
        <v>205</v>
      </c>
      <c r="F4306">
        <v>0</v>
      </c>
      <c r="G4306">
        <v>4304</v>
      </c>
      <c r="H4306">
        <f>IF(Table1[[#This Row],[my_ent_1]]=Table1[[#This Row],[their_ent_1]], 1, 0)</f>
        <v>1</v>
      </c>
      <c r="I4306">
        <f>IF(Table1[[#This Row],[my_ent_2]]=Table1[[#This Row],[their_ent_2]], 1, 0)</f>
        <v>0</v>
      </c>
      <c r="J4306">
        <f>IF(Table1[[#This Row],[same_1]]=1 &amp; Table1[[#This Row],[same_2]]=1, 1, 0)</f>
        <v>0</v>
      </c>
      <c r="K4306">
        <f>IF(ISNUMBER(SEARCH(Table1[[#This Row],[their_ent_1]],Table1[[#This Row],[my_ent_1]])), 1, 0)</f>
        <v>1</v>
      </c>
      <c r="L4306">
        <f>IF(ISNUMBER(SEARCH(Table1[[#This Row],[their_ent_2]],Table1[[#This Row],[my_ent_2]])), 1, 0)</f>
        <v>1</v>
      </c>
    </row>
    <row r="4307" spans="1:12" hidden="1" x14ac:dyDescent="0.3">
      <c r="A4307" t="s">
        <v>10841</v>
      </c>
      <c r="B4307" t="s">
        <v>10842</v>
      </c>
      <c r="C4307" t="s">
        <v>10843</v>
      </c>
      <c r="D4307" t="s">
        <v>1485</v>
      </c>
      <c r="E4307" t="s">
        <v>1485</v>
      </c>
      <c r="F4307">
        <v>0</v>
      </c>
      <c r="G4307">
        <v>4305</v>
      </c>
      <c r="H4307">
        <f>IF(Table1[[#This Row],[my_ent_1]]=Table1[[#This Row],[their_ent_1]], 1, 0)</f>
        <v>0</v>
      </c>
      <c r="I4307">
        <f>IF(Table1[[#This Row],[my_ent_2]]=Table1[[#This Row],[their_ent_2]], 1, 0)</f>
        <v>1</v>
      </c>
      <c r="J4307">
        <f>IF(Table1[[#This Row],[same_1]]=1 &amp; Table1[[#This Row],[same_2]]=1, 1, 0)</f>
        <v>0</v>
      </c>
      <c r="K4307">
        <f>IF(ISNUMBER(SEARCH(Table1[[#This Row],[their_ent_1]],Table1[[#This Row],[my_ent_1]])), 1, 0)</f>
        <v>0</v>
      </c>
      <c r="L4307">
        <f>IF(ISNUMBER(SEARCH(Table1[[#This Row],[their_ent_2]],Table1[[#This Row],[my_ent_2]])), 1, 0)</f>
        <v>1</v>
      </c>
    </row>
    <row r="4308" spans="1:12" hidden="1" x14ac:dyDescent="0.3">
      <c r="A4308" t="s">
        <v>10844</v>
      </c>
      <c r="B4308" t="s">
        <v>10845</v>
      </c>
      <c r="C4308" t="s">
        <v>10846</v>
      </c>
      <c r="D4308" t="s">
        <v>6085</v>
      </c>
      <c r="E4308" t="s">
        <v>2512</v>
      </c>
      <c r="F4308">
        <v>0</v>
      </c>
      <c r="G4308">
        <v>4306</v>
      </c>
      <c r="H4308">
        <f>IF(Table1[[#This Row],[my_ent_1]]=Table1[[#This Row],[their_ent_1]], 1, 0)</f>
        <v>0</v>
      </c>
      <c r="I4308">
        <f>IF(Table1[[#This Row],[my_ent_2]]=Table1[[#This Row],[their_ent_2]], 1, 0)</f>
        <v>0</v>
      </c>
      <c r="J4308">
        <f>IF(Table1[[#This Row],[same_1]]=1 &amp; Table1[[#This Row],[same_2]]=1, 1, 0)</f>
        <v>0</v>
      </c>
      <c r="K4308">
        <f>IF(ISNUMBER(SEARCH(Table1[[#This Row],[their_ent_1]],Table1[[#This Row],[my_ent_1]])), 1, 0)</f>
        <v>0</v>
      </c>
      <c r="L4308">
        <f>IF(ISNUMBER(SEARCH(Table1[[#This Row],[their_ent_2]],Table1[[#This Row],[my_ent_2]])), 1, 0)</f>
        <v>0</v>
      </c>
    </row>
    <row r="4309" spans="1:12" hidden="1" x14ac:dyDescent="0.3">
      <c r="A4309" t="s">
        <v>10847</v>
      </c>
      <c r="B4309" t="s">
        <v>725</v>
      </c>
      <c r="C4309" t="s">
        <v>366</v>
      </c>
      <c r="D4309" t="s">
        <v>12</v>
      </c>
      <c r="E4309" t="s">
        <v>725</v>
      </c>
      <c r="F4309">
        <v>0</v>
      </c>
      <c r="G4309">
        <v>4307</v>
      </c>
      <c r="H4309">
        <f>IF(Table1[[#This Row],[my_ent_1]]=Table1[[#This Row],[their_ent_1]], 1, 0)</f>
        <v>0</v>
      </c>
      <c r="I4309">
        <f>IF(Table1[[#This Row],[my_ent_2]]=Table1[[#This Row],[their_ent_2]], 1, 0)</f>
        <v>0</v>
      </c>
      <c r="J4309">
        <f>IF(Table1[[#This Row],[same_1]]=1 &amp; Table1[[#This Row],[same_2]]=1, 1, 0)</f>
        <v>0</v>
      </c>
      <c r="K4309">
        <f>IF(ISNUMBER(SEARCH(Table1[[#This Row],[their_ent_1]],Table1[[#This Row],[my_ent_1]])), 1, 0)</f>
        <v>0</v>
      </c>
      <c r="L4309">
        <f>IF(ISNUMBER(SEARCH(Table1[[#This Row],[their_ent_2]],Table1[[#This Row],[my_ent_2]])), 1, 0)</f>
        <v>0</v>
      </c>
    </row>
    <row r="4310" spans="1:12" hidden="1" x14ac:dyDescent="0.3">
      <c r="A4310" t="s">
        <v>10354</v>
      </c>
      <c r="B4310" t="s">
        <v>254</v>
      </c>
      <c r="C4310" t="s">
        <v>1089</v>
      </c>
      <c r="D4310" t="s">
        <v>10355</v>
      </c>
      <c r="E4310" t="s">
        <v>10356</v>
      </c>
      <c r="F4310">
        <v>0</v>
      </c>
      <c r="G4310">
        <v>4308</v>
      </c>
      <c r="H4310">
        <f>IF(Table1[[#This Row],[my_ent_1]]=Table1[[#This Row],[their_ent_1]], 1, 0)</f>
        <v>0</v>
      </c>
      <c r="I4310">
        <f>IF(Table1[[#This Row],[my_ent_2]]=Table1[[#This Row],[their_ent_2]], 1, 0)</f>
        <v>0</v>
      </c>
      <c r="J4310">
        <f>IF(Table1[[#This Row],[same_1]]=1 &amp; Table1[[#This Row],[same_2]]=1, 1, 0)</f>
        <v>0</v>
      </c>
      <c r="K4310">
        <f>IF(ISNUMBER(SEARCH(Table1[[#This Row],[their_ent_1]],Table1[[#This Row],[my_ent_1]])), 1, 0)</f>
        <v>0</v>
      </c>
      <c r="L4310">
        <f>IF(ISNUMBER(SEARCH(Table1[[#This Row],[their_ent_2]],Table1[[#This Row],[my_ent_2]])), 1, 0)</f>
        <v>0</v>
      </c>
    </row>
    <row r="4311" spans="1:12" hidden="1" x14ac:dyDescent="0.3">
      <c r="A4311" t="s">
        <v>10848</v>
      </c>
      <c r="B4311" t="s">
        <v>654</v>
      </c>
      <c r="C4311" t="s">
        <v>47</v>
      </c>
      <c r="D4311" t="s">
        <v>47</v>
      </c>
      <c r="E4311" t="s">
        <v>36</v>
      </c>
      <c r="F4311">
        <v>0</v>
      </c>
      <c r="G4311">
        <v>4309</v>
      </c>
      <c r="H4311">
        <f>IF(Table1[[#This Row],[my_ent_1]]=Table1[[#This Row],[their_ent_1]], 1, 0)</f>
        <v>0</v>
      </c>
      <c r="I4311">
        <f>IF(Table1[[#This Row],[my_ent_2]]=Table1[[#This Row],[their_ent_2]], 1, 0)</f>
        <v>0</v>
      </c>
      <c r="J4311">
        <f>IF(Table1[[#This Row],[same_1]]=1 &amp; Table1[[#This Row],[same_2]]=1, 1, 0)</f>
        <v>0</v>
      </c>
      <c r="K4311">
        <f>IF(ISNUMBER(SEARCH(Table1[[#This Row],[their_ent_1]],Table1[[#This Row],[my_ent_1]])), 1, 0)</f>
        <v>0</v>
      </c>
      <c r="L4311">
        <f>IF(ISNUMBER(SEARCH(Table1[[#This Row],[their_ent_2]],Table1[[#This Row],[my_ent_2]])), 1, 0)</f>
        <v>0</v>
      </c>
    </row>
    <row r="4312" spans="1:12" hidden="1" x14ac:dyDescent="0.3">
      <c r="A4312" t="s">
        <v>10849</v>
      </c>
      <c r="B4312" t="s">
        <v>499</v>
      </c>
      <c r="C4312" t="s">
        <v>10850</v>
      </c>
      <c r="D4312" t="s">
        <v>3810</v>
      </c>
      <c r="E4312" t="s">
        <v>10851</v>
      </c>
      <c r="F4312">
        <v>0</v>
      </c>
      <c r="G4312">
        <v>4310</v>
      </c>
      <c r="H4312">
        <f>IF(Table1[[#This Row],[my_ent_1]]=Table1[[#This Row],[their_ent_1]], 1, 0)</f>
        <v>0</v>
      </c>
      <c r="I4312">
        <f>IF(Table1[[#This Row],[my_ent_2]]=Table1[[#This Row],[their_ent_2]], 1, 0)</f>
        <v>0</v>
      </c>
      <c r="J4312">
        <f>IF(Table1[[#This Row],[same_1]]=1 &amp; Table1[[#This Row],[same_2]]=1, 1, 0)</f>
        <v>0</v>
      </c>
      <c r="K4312">
        <f>IF(ISNUMBER(SEARCH(Table1[[#This Row],[their_ent_1]],Table1[[#This Row],[my_ent_1]])), 1, 0)</f>
        <v>0</v>
      </c>
      <c r="L4312">
        <f>IF(ISNUMBER(SEARCH(Table1[[#This Row],[their_ent_2]],Table1[[#This Row],[my_ent_2]])), 1, 0)</f>
        <v>0</v>
      </c>
    </row>
    <row r="4313" spans="1:12" hidden="1" x14ac:dyDescent="0.3">
      <c r="A4313" t="s">
        <v>10852</v>
      </c>
      <c r="B4313" t="s">
        <v>412</v>
      </c>
      <c r="C4313" t="s">
        <v>10853</v>
      </c>
      <c r="D4313" t="s">
        <v>10854</v>
      </c>
      <c r="E4313" t="s">
        <v>10854</v>
      </c>
      <c r="F4313">
        <v>0</v>
      </c>
      <c r="G4313">
        <v>4311</v>
      </c>
      <c r="H4313">
        <f>IF(Table1[[#This Row],[my_ent_1]]=Table1[[#This Row],[their_ent_1]], 1, 0)</f>
        <v>0</v>
      </c>
      <c r="I4313">
        <f>IF(Table1[[#This Row],[my_ent_2]]=Table1[[#This Row],[their_ent_2]], 1, 0)</f>
        <v>1</v>
      </c>
      <c r="J4313">
        <f>IF(Table1[[#This Row],[same_1]]=1 &amp; Table1[[#This Row],[same_2]]=1, 1, 0)</f>
        <v>0</v>
      </c>
      <c r="K4313">
        <f>IF(ISNUMBER(SEARCH(Table1[[#This Row],[their_ent_1]],Table1[[#This Row],[my_ent_1]])), 1, 0)</f>
        <v>0</v>
      </c>
      <c r="L4313">
        <f>IF(ISNUMBER(SEARCH(Table1[[#This Row],[their_ent_2]],Table1[[#This Row],[my_ent_2]])), 1, 0)</f>
        <v>1</v>
      </c>
    </row>
    <row r="4314" spans="1:12" hidden="1" x14ac:dyDescent="0.3">
      <c r="A4314" t="s">
        <v>6161</v>
      </c>
      <c r="B4314" t="s">
        <v>22</v>
      </c>
      <c r="C4314" t="s">
        <v>22</v>
      </c>
      <c r="D4314" t="s">
        <v>6162</v>
      </c>
      <c r="E4314" t="s">
        <v>6163</v>
      </c>
      <c r="F4314">
        <v>0</v>
      </c>
      <c r="G4314">
        <v>4312</v>
      </c>
      <c r="H4314">
        <f>IF(Table1[[#This Row],[my_ent_1]]=Table1[[#This Row],[their_ent_1]], 1, 0)</f>
        <v>1</v>
      </c>
      <c r="I4314">
        <f>IF(Table1[[#This Row],[my_ent_2]]=Table1[[#This Row],[their_ent_2]], 1, 0)</f>
        <v>0</v>
      </c>
      <c r="J4314">
        <f>IF(Table1[[#This Row],[same_1]]=1 &amp; Table1[[#This Row],[same_2]]=1, 1, 0)</f>
        <v>0</v>
      </c>
      <c r="K4314">
        <f>IF(ISNUMBER(SEARCH(Table1[[#This Row],[their_ent_1]],Table1[[#This Row],[my_ent_1]])), 1, 0)</f>
        <v>1</v>
      </c>
      <c r="L4314">
        <f>IF(ISNUMBER(SEARCH(Table1[[#This Row],[their_ent_2]],Table1[[#This Row],[my_ent_2]])), 1, 0)</f>
        <v>0</v>
      </c>
    </row>
    <row r="4315" spans="1:12" x14ac:dyDescent="0.3">
      <c r="A4315" t="s">
        <v>10855</v>
      </c>
      <c r="B4315" t="s">
        <v>405</v>
      </c>
      <c r="C4315" t="s">
        <v>25</v>
      </c>
      <c r="D4315" t="s">
        <v>10856</v>
      </c>
      <c r="E4315" t="s">
        <v>10856</v>
      </c>
      <c r="F4315">
        <v>0</v>
      </c>
      <c r="G4315">
        <v>4313</v>
      </c>
      <c r="H4315">
        <f>IF(Table1[[#This Row],[my_ent_1]]=Table1[[#This Row],[their_ent_1]], 1, 0)</f>
        <v>0</v>
      </c>
      <c r="I4315">
        <f>IF(Table1[[#This Row],[my_ent_2]]=Table1[[#This Row],[their_ent_2]], 1, 0)</f>
        <v>1</v>
      </c>
      <c r="J4315">
        <f>IF(Table1[[#This Row],[same_1]]=1 &amp; Table1[[#This Row],[same_2]]=1, 1, 0)</f>
        <v>0</v>
      </c>
      <c r="K4315">
        <f>IF(ISNUMBER(SEARCH(Table1[[#This Row],[their_ent_1]],Table1[[#This Row],[my_ent_1]])), 1, 0)</f>
        <v>1</v>
      </c>
      <c r="L4315">
        <f>IF(ISNUMBER(SEARCH(Table1[[#This Row],[their_ent_2]],Table1[[#This Row],[my_ent_2]])), 1, 0)</f>
        <v>1</v>
      </c>
    </row>
    <row r="4316" spans="1:12" hidden="1" x14ac:dyDescent="0.3">
      <c r="A4316" t="s">
        <v>10857</v>
      </c>
      <c r="B4316" t="s">
        <v>469</v>
      </c>
      <c r="C4316" t="s">
        <v>10858</v>
      </c>
      <c r="D4316" t="s">
        <v>255</v>
      </c>
      <c r="E4316" t="s">
        <v>374</v>
      </c>
      <c r="F4316">
        <v>0</v>
      </c>
      <c r="G4316">
        <v>4314</v>
      </c>
      <c r="H4316">
        <f>IF(Table1[[#This Row],[my_ent_1]]=Table1[[#This Row],[their_ent_1]], 1, 0)</f>
        <v>0</v>
      </c>
      <c r="I4316">
        <f>IF(Table1[[#This Row],[my_ent_2]]=Table1[[#This Row],[their_ent_2]], 1, 0)</f>
        <v>0</v>
      </c>
      <c r="J4316">
        <f>IF(Table1[[#This Row],[same_1]]=1 &amp; Table1[[#This Row],[same_2]]=1, 1, 0)</f>
        <v>0</v>
      </c>
      <c r="K4316">
        <f>IF(ISNUMBER(SEARCH(Table1[[#This Row],[their_ent_1]],Table1[[#This Row],[my_ent_1]])), 1, 0)</f>
        <v>0</v>
      </c>
      <c r="L4316">
        <f>IF(ISNUMBER(SEARCH(Table1[[#This Row],[their_ent_2]],Table1[[#This Row],[my_ent_2]])), 1, 0)</f>
        <v>0</v>
      </c>
    </row>
    <row r="4317" spans="1:12" x14ac:dyDescent="0.3">
      <c r="A4317" t="s">
        <v>10859</v>
      </c>
      <c r="B4317" t="s">
        <v>12</v>
      </c>
      <c r="C4317" t="s">
        <v>12</v>
      </c>
      <c r="D4317" t="s">
        <v>10860</v>
      </c>
      <c r="E4317" t="s">
        <v>2542</v>
      </c>
      <c r="F4317">
        <v>0</v>
      </c>
      <c r="G4317">
        <v>4315</v>
      </c>
      <c r="H4317">
        <f>IF(Table1[[#This Row],[my_ent_1]]=Table1[[#This Row],[their_ent_1]], 1, 0)</f>
        <v>1</v>
      </c>
      <c r="I4317">
        <f>IF(Table1[[#This Row],[my_ent_2]]=Table1[[#This Row],[their_ent_2]], 1, 0)</f>
        <v>0</v>
      </c>
      <c r="J4317">
        <f>IF(Table1[[#This Row],[same_1]]=1 &amp; Table1[[#This Row],[same_2]]=1, 1, 0)</f>
        <v>0</v>
      </c>
      <c r="K4317">
        <f>IF(ISNUMBER(SEARCH(Table1[[#This Row],[their_ent_1]],Table1[[#This Row],[my_ent_1]])), 1, 0)</f>
        <v>1</v>
      </c>
      <c r="L4317">
        <f>IF(ISNUMBER(SEARCH(Table1[[#This Row],[their_ent_2]],Table1[[#This Row],[my_ent_2]])), 1, 0)</f>
        <v>1</v>
      </c>
    </row>
    <row r="4318" spans="1:12" hidden="1" x14ac:dyDescent="0.3">
      <c r="A4318" t="s">
        <v>10861</v>
      </c>
      <c r="B4318" t="s">
        <v>10862</v>
      </c>
      <c r="C4318" t="s">
        <v>10862</v>
      </c>
      <c r="D4318" t="s">
        <v>12</v>
      </c>
      <c r="E4318" t="s">
        <v>352</v>
      </c>
      <c r="F4318">
        <v>0</v>
      </c>
      <c r="G4318">
        <v>4316</v>
      </c>
      <c r="H4318">
        <f>IF(Table1[[#This Row],[my_ent_1]]=Table1[[#This Row],[their_ent_1]], 1, 0)</f>
        <v>1</v>
      </c>
      <c r="I4318">
        <f>IF(Table1[[#This Row],[my_ent_2]]=Table1[[#This Row],[their_ent_2]], 1, 0)</f>
        <v>0</v>
      </c>
      <c r="J4318">
        <f>IF(Table1[[#This Row],[same_1]]=1 &amp; Table1[[#This Row],[same_2]]=1, 1, 0)</f>
        <v>0</v>
      </c>
      <c r="K4318">
        <f>IF(ISNUMBER(SEARCH(Table1[[#This Row],[their_ent_1]],Table1[[#This Row],[my_ent_1]])), 1, 0)</f>
        <v>1</v>
      </c>
      <c r="L4318">
        <f>IF(ISNUMBER(SEARCH(Table1[[#This Row],[their_ent_2]],Table1[[#This Row],[my_ent_2]])), 1, 0)</f>
        <v>0</v>
      </c>
    </row>
    <row r="4319" spans="1:12" hidden="1" x14ac:dyDescent="0.3">
      <c r="A4319" t="s">
        <v>9562</v>
      </c>
      <c r="B4319" t="s">
        <v>9563</v>
      </c>
      <c r="C4319" t="s">
        <v>36</v>
      </c>
      <c r="D4319" t="s">
        <v>4939</v>
      </c>
      <c r="E4319" t="s">
        <v>4939</v>
      </c>
      <c r="F4319">
        <v>0</v>
      </c>
      <c r="G4319">
        <v>4317</v>
      </c>
      <c r="H4319">
        <f>IF(Table1[[#This Row],[my_ent_1]]=Table1[[#This Row],[their_ent_1]], 1, 0)</f>
        <v>0</v>
      </c>
      <c r="I4319">
        <f>IF(Table1[[#This Row],[my_ent_2]]=Table1[[#This Row],[their_ent_2]], 1, 0)</f>
        <v>1</v>
      </c>
      <c r="J4319">
        <f>IF(Table1[[#This Row],[same_1]]=1 &amp; Table1[[#This Row],[same_2]]=1, 1, 0)</f>
        <v>0</v>
      </c>
      <c r="K4319">
        <f>IF(ISNUMBER(SEARCH(Table1[[#This Row],[their_ent_1]],Table1[[#This Row],[my_ent_1]])), 1, 0)</f>
        <v>0</v>
      </c>
      <c r="L4319">
        <f>IF(ISNUMBER(SEARCH(Table1[[#This Row],[their_ent_2]],Table1[[#This Row],[my_ent_2]])), 1, 0)</f>
        <v>1</v>
      </c>
    </row>
    <row r="4320" spans="1:12" hidden="1" x14ac:dyDescent="0.3">
      <c r="A4320" t="s">
        <v>10863</v>
      </c>
      <c r="B4320" t="s">
        <v>36</v>
      </c>
      <c r="C4320" t="s">
        <v>1781</v>
      </c>
      <c r="D4320" t="s">
        <v>205</v>
      </c>
      <c r="E4320" t="s">
        <v>36</v>
      </c>
      <c r="F4320">
        <v>0</v>
      </c>
      <c r="G4320">
        <v>4318</v>
      </c>
      <c r="H4320">
        <f>IF(Table1[[#This Row],[my_ent_1]]=Table1[[#This Row],[their_ent_1]], 1, 0)</f>
        <v>0</v>
      </c>
      <c r="I4320">
        <f>IF(Table1[[#This Row],[my_ent_2]]=Table1[[#This Row],[their_ent_2]], 1, 0)</f>
        <v>0</v>
      </c>
      <c r="J4320">
        <f>IF(Table1[[#This Row],[same_1]]=1 &amp; Table1[[#This Row],[same_2]]=1, 1, 0)</f>
        <v>0</v>
      </c>
      <c r="K4320">
        <f>IF(ISNUMBER(SEARCH(Table1[[#This Row],[their_ent_1]],Table1[[#This Row],[my_ent_1]])), 1, 0)</f>
        <v>0</v>
      </c>
      <c r="L4320">
        <f>IF(ISNUMBER(SEARCH(Table1[[#This Row],[their_ent_2]],Table1[[#This Row],[my_ent_2]])), 1, 0)</f>
        <v>0</v>
      </c>
    </row>
    <row r="4321" spans="1:12" hidden="1" x14ac:dyDescent="0.3">
      <c r="A4321" t="s">
        <v>10864</v>
      </c>
      <c r="B4321" t="s">
        <v>10865</v>
      </c>
      <c r="C4321" t="s">
        <v>10866</v>
      </c>
      <c r="D4321" t="s">
        <v>10866</v>
      </c>
      <c r="E4321" t="s">
        <v>2582</v>
      </c>
      <c r="F4321">
        <v>0</v>
      </c>
      <c r="G4321">
        <v>4319</v>
      </c>
      <c r="H4321">
        <f>IF(Table1[[#This Row],[my_ent_1]]=Table1[[#This Row],[their_ent_1]], 1, 0)</f>
        <v>0</v>
      </c>
      <c r="I4321">
        <f>IF(Table1[[#This Row],[my_ent_2]]=Table1[[#This Row],[their_ent_2]], 1, 0)</f>
        <v>0</v>
      </c>
      <c r="J4321">
        <f>IF(Table1[[#This Row],[same_1]]=1 &amp; Table1[[#This Row],[same_2]]=1, 1, 0)</f>
        <v>0</v>
      </c>
      <c r="K4321">
        <f>IF(ISNUMBER(SEARCH(Table1[[#This Row],[their_ent_1]],Table1[[#This Row],[my_ent_1]])), 1, 0)</f>
        <v>0</v>
      </c>
      <c r="L4321">
        <f>IF(ISNUMBER(SEARCH(Table1[[#This Row],[their_ent_2]],Table1[[#This Row],[my_ent_2]])), 1, 0)</f>
        <v>0</v>
      </c>
    </row>
    <row r="4322" spans="1:12" hidden="1" x14ac:dyDescent="0.3">
      <c r="A4322" t="s">
        <v>10867</v>
      </c>
      <c r="B4322" t="s">
        <v>10868</v>
      </c>
      <c r="C4322" t="s">
        <v>6786</v>
      </c>
      <c r="D4322" t="s">
        <v>6786</v>
      </c>
      <c r="E4322" t="s">
        <v>10869</v>
      </c>
      <c r="F4322">
        <v>0</v>
      </c>
      <c r="G4322">
        <v>4320</v>
      </c>
      <c r="H4322">
        <f>IF(Table1[[#This Row],[my_ent_1]]=Table1[[#This Row],[their_ent_1]], 1, 0)</f>
        <v>0</v>
      </c>
      <c r="I4322">
        <f>IF(Table1[[#This Row],[my_ent_2]]=Table1[[#This Row],[their_ent_2]], 1, 0)</f>
        <v>0</v>
      </c>
      <c r="J4322">
        <f>IF(Table1[[#This Row],[same_1]]=1 &amp; Table1[[#This Row],[same_2]]=1, 1, 0)</f>
        <v>0</v>
      </c>
      <c r="K4322">
        <f>IF(ISNUMBER(SEARCH(Table1[[#This Row],[their_ent_1]],Table1[[#This Row],[my_ent_1]])), 1, 0)</f>
        <v>0</v>
      </c>
      <c r="L4322">
        <f>IF(ISNUMBER(SEARCH(Table1[[#This Row],[their_ent_2]],Table1[[#This Row],[my_ent_2]])), 1, 0)</f>
        <v>0</v>
      </c>
    </row>
    <row r="4323" spans="1:12" hidden="1" x14ac:dyDescent="0.3">
      <c r="A4323" t="s">
        <v>10870</v>
      </c>
      <c r="B4323" t="s">
        <v>10871</v>
      </c>
      <c r="C4323" t="s">
        <v>991</v>
      </c>
      <c r="D4323" t="s">
        <v>10872</v>
      </c>
      <c r="E4323" t="s">
        <v>1010</v>
      </c>
      <c r="F4323">
        <v>0</v>
      </c>
      <c r="G4323">
        <v>4321</v>
      </c>
      <c r="H4323">
        <f>IF(Table1[[#This Row],[my_ent_1]]=Table1[[#This Row],[their_ent_1]], 1, 0)</f>
        <v>0</v>
      </c>
      <c r="I4323">
        <f>IF(Table1[[#This Row],[my_ent_2]]=Table1[[#This Row],[their_ent_2]], 1, 0)</f>
        <v>0</v>
      </c>
      <c r="J4323">
        <f>IF(Table1[[#This Row],[same_1]]=1 &amp; Table1[[#This Row],[same_2]]=1, 1, 0)</f>
        <v>0</v>
      </c>
      <c r="K4323">
        <f>IF(ISNUMBER(SEARCH(Table1[[#This Row],[their_ent_1]],Table1[[#This Row],[my_ent_1]])), 1, 0)</f>
        <v>0</v>
      </c>
      <c r="L4323">
        <f>IF(ISNUMBER(SEARCH(Table1[[#This Row],[their_ent_2]],Table1[[#This Row],[my_ent_2]])), 1, 0)</f>
        <v>0</v>
      </c>
    </row>
    <row r="4324" spans="1:12" hidden="1" x14ac:dyDescent="0.3">
      <c r="A4324" t="s">
        <v>10873</v>
      </c>
      <c r="B4324" t="s">
        <v>741</v>
      </c>
      <c r="C4324" t="s">
        <v>803</v>
      </c>
      <c r="D4324" t="s">
        <v>1303</v>
      </c>
      <c r="E4324" t="s">
        <v>10874</v>
      </c>
      <c r="F4324">
        <v>0</v>
      </c>
      <c r="G4324">
        <v>4322</v>
      </c>
      <c r="H4324">
        <f>IF(Table1[[#This Row],[my_ent_1]]=Table1[[#This Row],[their_ent_1]], 1, 0)</f>
        <v>0</v>
      </c>
      <c r="I4324">
        <f>IF(Table1[[#This Row],[my_ent_2]]=Table1[[#This Row],[their_ent_2]], 1, 0)</f>
        <v>0</v>
      </c>
      <c r="J4324">
        <f>IF(Table1[[#This Row],[same_1]]=1 &amp; Table1[[#This Row],[same_2]]=1, 1, 0)</f>
        <v>0</v>
      </c>
      <c r="K4324">
        <f>IF(ISNUMBER(SEARCH(Table1[[#This Row],[their_ent_1]],Table1[[#This Row],[my_ent_1]])), 1, 0)</f>
        <v>0</v>
      </c>
      <c r="L4324">
        <f>IF(ISNUMBER(SEARCH(Table1[[#This Row],[their_ent_2]],Table1[[#This Row],[my_ent_2]])), 1, 0)</f>
        <v>0</v>
      </c>
    </row>
    <row r="4325" spans="1:12" hidden="1" x14ac:dyDescent="0.3">
      <c r="A4325" t="s">
        <v>10875</v>
      </c>
      <c r="B4325" t="s">
        <v>10876</v>
      </c>
      <c r="C4325" t="s">
        <v>991</v>
      </c>
      <c r="D4325" t="s">
        <v>991</v>
      </c>
      <c r="E4325" t="s">
        <v>10877</v>
      </c>
      <c r="F4325">
        <v>0</v>
      </c>
      <c r="G4325">
        <v>4323</v>
      </c>
      <c r="H4325">
        <f>IF(Table1[[#This Row],[my_ent_1]]=Table1[[#This Row],[their_ent_1]], 1, 0)</f>
        <v>0</v>
      </c>
      <c r="I4325">
        <f>IF(Table1[[#This Row],[my_ent_2]]=Table1[[#This Row],[their_ent_2]], 1, 0)</f>
        <v>0</v>
      </c>
      <c r="J4325">
        <f>IF(Table1[[#This Row],[same_1]]=1 &amp; Table1[[#This Row],[same_2]]=1, 1, 0)</f>
        <v>0</v>
      </c>
      <c r="K4325">
        <f>IF(ISNUMBER(SEARCH(Table1[[#This Row],[their_ent_1]],Table1[[#This Row],[my_ent_1]])), 1, 0)</f>
        <v>0</v>
      </c>
      <c r="L4325">
        <f>IF(ISNUMBER(SEARCH(Table1[[#This Row],[their_ent_2]],Table1[[#This Row],[my_ent_2]])), 1, 0)</f>
        <v>0</v>
      </c>
    </row>
    <row r="4326" spans="1:12" hidden="1" x14ac:dyDescent="0.3">
      <c r="A4326" t="s">
        <v>46</v>
      </c>
      <c r="B4326" t="s">
        <v>47</v>
      </c>
      <c r="C4326" t="s">
        <v>48</v>
      </c>
      <c r="D4326" t="s">
        <v>48</v>
      </c>
      <c r="E4326" t="s">
        <v>49</v>
      </c>
      <c r="F4326">
        <v>0</v>
      </c>
      <c r="G4326">
        <v>4324</v>
      </c>
      <c r="H4326">
        <f>IF(Table1[[#This Row],[my_ent_1]]=Table1[[#This Row],[their_ent_1]], 1, 0)</f>
        <v>0</v>
      </c>
      <c r="I4326">
        <f>IF(Table1[[#This Row],[my_ent_2]]=Table1[[#This Row],[their_ent_2]], 1, 0)</f>
        <v>0</v>
      </c>
      <c r="J4326">
        <f>IF(Table1[[#This Row],[same_1]]=1 &amp; Table1[[#This Row],[same_2]]=1, 1, 0)</f>
        <v>0</v>
      </c>
      <c r="K4326">
        <f>IF(ISNUMBER(SEARCH(Table1[[#This Row],[their_ent_1]],Table1[[#This Row],[my_ent_1]])), 1, 0)</f>
        <v>0</v>
      </c>
      <c r="L4326">
        <f>IF(ISNUMBER(SEARCH(Table1[[#This Row],[their_ent_2]],Table1[[#This Row],[my_ent_2]])), 1, 0)</f>
        <v>0</v>
      </c>
    </row>
    <row r="4327" spans="1:12" x14ac:dyDescent="0.3">
      <c r="A4327" t="s">
        <v>10878</v>
      </c>
      <c r="B4327" t="s">
        <v>132</v>
      </c>
      <c r="C4327" t="s">
        <v>132</v>
      </c>
      <c r="D4327" t="s">
        <v>10879</v>
      </c>
      <c r="E4327" t="s">
        <v>1010</v>
      </c>
      <c r="F4327">
        <v>0</v>
      </c>
      <c r="G4327">
        <v>4325</v>
      </c>
      <c r="H4327">
        <f>IF(Table1[[#This Row],[my_ent_1]]=Table1[[#This Row],[their_ent_1]], 1, 0)</f>
        <v>1</v>
      </c>
      <c r="I4327">
        <f>IF(Table1[[#This Row],[my_ent_2]]=Table1[[#This Row],[their_ent_2]], 1, 0)</f>
        <v>0</v>
      </c>
      <c r="J4327">
        <f>IF(Table1[[#This Row],[same_1]]=1 &amp; Table1[[#This Row],[same_2]]=1, 1, 0)</f>
        <v>0</v>
      </c>
      <c r="K4327">
        <f>IF(ISNUMBER(SEARCH(Table1[[#This Row],[their_ent_1]],Table1[[#This Row],[my_ent_1]])), 1, 0)</f>
        <v>1</v>
      </c>
      <c r="L4327">
        <f>IF(ISNUMBER(SEARCH(Table1[[#This Row],[their_ent_2]],Table1[[#This Row],[my_ent_2]])), 1, 0)</f>
        <v>1</v>
      </c>
    </row>
    <row r="4328" spans="1:12" x14ac:dyDescent="0.3">
      <c r="A4328" t="s">
        <v>10880</v>
      </c>
      <c r="B4328" t="s">
        <v>1085</v>
      </c>
      <c r="C4328" t="s">
        <v>1086</v>
      </c>
      <c r="D4328" t="s">
        <v>177</v>
      </c>
      <c r="E4328" t="s">
        <v>177</v>
      </c>
      <c r="F4328">
        <v>0</v>
      </c>
      <c r="G4328">
        <v>4326</v>
      </c>
      <c r="H4328">
        <f>IF(Table1[[#This Row],[my_ent_1]]=Table1[[#This Row],[their_ent_1]], 1, 0)</f>
        <v>0</v>
      </c>
      <c r="I4328">
        <f>IF(Table1[[#This Row],[my_ent_2]]=Table1[[#This Row],[their_ent_2]], 1, 0)</f>
        <v>1</v>
      </c>
      <c r="J4328">
        <f>IF(Table1[[#This Row],[same_1]]=1 &amp; Table1[[#This Row],[same_2]]=1, 1, 0)</f>
        <v>0</v>
      </c>
      <c r="K4328">
        <f>IF(ISNUMBER(SEARCH(Table1[[#This Row],[their_ent_1]],Table1[[#This Row],[my_ent_1]])), 1, 0)</f>
        <v>1</v>
      </c>
      <c r="L4328">
        <f>IF(ISNUMBER(SEARCH(Table1[[#This Row],[their_ent_2]],Table1[[#This Row],[my_ent_2]])), 1, 0)</f>
        <v>1</v>
      </c>
    </row>
    <row r="4329" spans="1:12" hidden="1" x14ac:dyDescent="0.3">
      <c r="A4329" t="s">
        <v>10881</v>
      </c>
      <c r="B4329" t="s">
        <v>741</v>
      </c>
      <c r="C4329" t="s">
        <v>917</v>
      </c>
      <c r="D4329" t="s">
        <v>905</v>
      </c>
      <c r="E4329" t="s">
        <v>3967</v>
      </c>
      <c r="F4329">
        <v>0</v>
      </c>
      <c r="G4329">
        <v>4327</v>
      </c>
      <c r="H4329">
        <f>IF(Table1[[#This Row],[my_ent_1]]=Table1[[#This Row],[their_ent_1]], 1, 0)</f>
        <v>0</v>
      </c>
      <c r="I4329">
        <f>IF(Table1[[#This Row],[my_ent_2]]=Table1[[#This Row],[their_ent_2]], 1, 0)</f>
        <v>0</v>
      </c>
      <c r="J4329">
        <f>IF(Table1[[#This Row],[same_1]]=1 &amp; Table1[[#This Row],[same_2]]=1, 1, 0)</f>
        <v>0</v>
      </c>
      <c r="K4329">
        <f>IF(ISNUMBER(SEARCH(Table1[[#This Row],[their_ent_1]],Table1[[#This Row],[my_ent_1]])), 1, 0)</f>
        <v>0</v>
      </c>
      <c r="L4329">
        <f>IF(ISNUMBER(SEARCH(Table1[[#This Row],[their_ent_2]],Table1[[#This Row],[my_ent_2]])), 1, 0)</f>
        <v>0</v>
      </c>
    </row>
    <row r="4330" spans="1:12" hidden="1" x14ac:dyDescent="0.3">
      <c r="A4330" t="s">
        <v>10623</v>
      </c>
      <c r="B4330" t="s">
        <v>177</v>
      </c>
      <c r="C4330" t="s">
        <v>177</v>
      </c>
      <c r="D4330" t="s">
        <v>190</v>
      </c>
      <c r="E4330" t="s">
        <v>3671</v>
      </c>
      <c r="F4330">
        <v>0</v>
      </c>
      <c r="G4330">
        <v>4328</v>
      </c>
      <c r="H4330">
        <f>IF(Table1[[#This Row],[my_ent_1]]=Table1[[#This Row],[their_ent_1]], 1, 0)</f>
        <v>1</v>
      </c>
      <c r="I4330">
        <f>IF(Table1[[#This Row],[my_ent_2]]=Table1[[#This Row],[their_ent_2]], 1, 0)</f>
        <v>0</v>
      </c>
      <c r="J4330">
        <f>IF(Table1[[#This Row],[same_1]]=1 &amp; Table1[[#This Row],[same_2]]=1, 1, 0)</f>
        <v>0</v>
      </c>
      <c r="K4330">
        <f>IF(ISNUMBER(SEARCH(Table1[[#This Row],[their_ent_1]],Table1[[#This Row],[my_ent_1]])), 1, 0)</f>
        <v>1</v>
      </c>
      <c r="L4330">
        <f>IF(ISNUMBER(SEARCH(Table1[[#This Row],[their_ent_2]],Table1[[#This Row],[my_ent_2]])), 1, 0)</f>
        <v>0</v>
      </c>
    </row>
    <row r="4331" spans="1:12" hidden="1" x14ac:dyDescent="0.3">
      <c r="A4331" t="s">
        <v>10882</v>
      </c>
      <c r="B4331" t="s">
        <v>6006</v>
      </c>
      <c r="C4331" t="s">
        <v>10883</v>
      </c>
      <c r="D4331" t="s">
        <v>1136</v>
      </c>
      <c r="E4331" t="s">
        <v>10</v>
      </c>
      <c r="F4331">
        <v>0</v>
      </c>
      <c r="G4331">
        <v>4329</v>
      </c>
      <c r="H4331">
        <f>IF(Table1[[#This Row],[my_ent_1]]=Table1[[#This Row],[their_ent_1]], 1, 0)</f>
        <v>0</v>
      </c>
      <c r="I4331">
        <f>IF(Table1[[#This Row],[my_ent_2]]=Table1[[#This Row],[their_ent_2]], 1, 0)</f>
        <v>0</v>
      </c>
      <c r="J4331">
        <f>IF(Table1[[#This Row],[same_1]]=1 &amp; Table1[[#This Row],[same_2]]=1, 1, 0)</f>
        <v>0</v>
      </c>
      <c r="K4331">
        <f>IF(ISNUMBER(SEARCH(Table1[[#This Row],[their_ent_1]],Table1[[#This Row],[my_ent_1]])), 1, 0)</f>
        <v>1</v>
      </c>
      <c r="L4331">
        <f>IF(ISNUMBER(SEARCH(Table1[[#This Row],[their_ent_2]],Table1[[#This Row],[my_ent_2]])), 1, 0)</f>
        <v>0</v>
      </c>
    </row>
    <row r="4332" spans="1:12" hidden="1" x14ac:dyDescent="0.3">
      <c r="A4332" t="s">
        <v>10884</v>
      </c>
      <c r="B4332" t="s">
        <v>10885</v>
      </c>
      <c r="C4332" t="s">
        <v>10886</v>
      </c>
      <c r="D4332" t="s">
        <v>4742</v>
      </c>
      <c r="E4332" t="s">
        <v>4742</v>
      </c>
      <c r="F4332">
        <v>0</v>
      </c>
      <c r="G4332">
        <v>4330</v>
      </c>
      <c r="H4332">
        <f>IF(Table1[[#This Row],[my_ent_1]]=Table1[[#This Row],[their_ent_1]], 1, 0)</f>
        <v>0</v>
      </c>
      <c r="I4332">
        <f>IF(Table1[[#This Row],[my_ent_2]]=Table1[[#This Row],[their_ent_2]], 1, 0)</f>
        <v>1</v>
      </c>
      <c r="J4332">
        <f>IF(Table1[[#This Row],[same_1]]=1 &amp; Table1[[#This Row],[same_2]]=1, 1, 0)</f>
        <v>0</v>
      </c>
      <c r="K4332">
        <f>IF(ISNUMBER(SEARCH(Table1[[#This Row],[their_ent_1]],Table1[[#This Row],[my_ent_1]])), 1, 0)</f>
        <v>0</v>
      </c>
      <c r="L4332">
        <f>IF(ISNUMBER(SEARCH(Table1[[#This Row],[their_ent_2]],Table1[[#This Row],[my_ent_2]])), 1, 0)</f>
        <v>1</v>
      </c>
    </row>
    <row r="4333" spans="1:12" hidden="1" x14ac:dyDescent="0.3">
      <c r="A4333" t="s">
        <v>10887</v>
      </c>
      <c r="B4333" t="s">
        <v>4784</v>
      </c>
      <c r="C4333" t="s">
        <v>10888</v>
      </c>
      <c r="D4333" t="s">
        <v>10888</v>
      </c>
      <c r="E4333" t="s">
        <v>10889</v>
      </c>
      <c r="F4333">
        <v>0</v>
      </c>
      <c r="G4333">
        <v>4331</v>
      </c>
      <c r="H4333">
        <f>IF(Table1[[#This Row],[my_ent_1]]=Table1[[#This Row],[their_ent_1]], 1, 0)</f>
        <v>0</v>
      </c>
      <c r="I4333">
        <f>IF(Table1[[#This Row],[my_ent_2]]=Table1[[#This Row],[their_ent_2]], 1, 0)</f>
        <v>0</v>
      </c>
      <c r="J4333">
        <f>IF(Table1[[#This Row],[same_1]]=1 &amp; Table1[[#This Row],[same_2]]=1, 1, 0)</f>
        <v>0</v>
      </c>
      <c r="K4333">
        <f>IF(ISNUMBER(SEARCH(Table1[[#This Row],[their_ent_1]],Table1[[#This Row],[my_ent_1]])), 1, 0)</f>
        <v>0</v>
      </c>
      <c r="L4333">
        <f>IF(ISNUMBER(SEARCH(Table1[[#This Row],[their_ent_2]],Table1[[#This Row],[my_ent_2]])), 1, 0)</f>
        <v>0</v>
      </c>
    </row>
    <row r="4334" spans="1:12" hidden="1" x14ac:dyDescent="0.3">
      <c r="A4334" t="s">
        <v>10890</v>
      </c>
      <c r="B4334" t="s">
        <v>1568</v>
      </c>
      <c r="C4334" t="s">
        <v>3587</v>
      </c>
      <c r="D4334" t="s">
        <v>597</v>
      </c>
      <c r="E4334" t="s">
        <v>1414</v>
      </c>
      <c r="F4334">
        <v>0</v>
      </c>
      <c r="G4334">
        <v>4332</v>
      </c>
      <c r="H4334">
        <f>IF(Table1[[#This Row],[my_ent_1]]=Table1[[#This Row],[their_ent_1]], 1, 0)</f>
        <v>0</v>
      </c>
      <c r="I4334">
        <f>IF(Table1[[#This Row],[my_ent_2]]=Table1[[#This Row],[their_ent_2]], 1, 0)</f>
        <v>0</v>
      </c>
      <c r="J4334">
        <f>IF(Table1[[#This Row],[same_1]]=1 &amp; Table1[[#This Row],[same_2]]=1, 1, 0)</f>
        <v>0</v>
      </c>
      <c r="K4334">
        <f>IF(ISNUMBER(SEARCH(Table1[[#This Row],[their_ent_1]],Table1[[#This Row],[my_ent_1]])), 1, 0)</f>
        <v>0</v>
      </c>
      <c r="L4334">
        <f>IF(ISNUMBER(SEARCH(Table1[[#This Row],[their_ent_2]],Table1[[#This Row],[my_ent_2]])), 1, 0)</f>
        <v>0</v>
      </c>
    </row>
    <row r="4335" spans="1:12" hidden="1" x14ac:dyDescent="0.3">
      <c r="A4335" t="s">
        <v>10891</v>
      </c>
      <c r="B4335" t="s">
        <v>593</v>
      </c>
      <c r="C4335" t="s">
        <v>593</v>
      </c>
      <c r="D4335" t="s">
        <v>10892</v>
      </c>
      <c r="E4335" t="s">
        <v>10009</v>
      </c>
      <c r="F4335">
        <v>0</v>
      </c>
      <c r="G4335">
        <v>4333</v>
      </c>
      <c r="H4335">
        <f>IF(Table1[[#This Row],[my_ent_1]]=Table1[[#This Row],[their_ent_1]], 1, 0)</f>
        <v>1</v>
      </c>
      <c r="I4335">
        <f>IF(Table1[[#This Row],[my_ent_2]]=Table1[[#This Row],[their_ent_2]], 1, 0)</f>
        <v>0</v>
      </c>
      <c r="J4335">
        <f>IF(Table1[[#This Row],[same_1]]=1 &amp; Table1[[#This Row],[same_2]]=1, 1, 0)</f>
        <v>0</v>
      </c>
      <c r="K4335">
        <f>IF(ISNUMBER(SEARCH(Table1[[#This Row],[their_ent_1]],Table1[[#This Row],[my_ent_1]])), 1, 0)</f>
        <v>1</v>
      </c>
      <c r="L4335">
        <f>IF(ISNUMBER(SEARCH(Table1[[#This Row],[their_ent_2]],Table1[[#This Row],[my_ent_2]])), 1, 0)</f>
        <v>0</v>
      </c>
    </row>
    <row r="4336" spans="1:12" hidden="1" x14ac:dyDescent="0.3">
      <c r="A4336" t="s">
        <v>10893</v>
      </c>
      <c r="B4336" t="s">
        <v>110</v>
      </c>
      <c r="C4336" t="s">
        <v>10894</v>
      </c>
      <c r="D4336" t="s">
        <v>10894</v>
      </c>
      <c r="E4336" t="s">
        <v>10895</v>
      </c>
      <c r="F4336">
        <v>0</v>
      </c>
      <c r="G4336">
        <v>4334</v>
      </c>
      <c r="H4336">
        <f>IF(Table1[[#This Row],[my_ent_1]]=Table1[[#This Row],[their_ent_1]], 1, 0)</f>
        <v>0</v>
      </c>
      <c r="I4336">
        <f>IF(Table1[[#This Row],[my_ent_2]]=Table1[[#This Row],[their_ent_2]], 1, 0)</f>
        <v>0</v>
      </c>
      <c r="J4336">
        <f>IF(Table1[[#This Row],[same_1]]=1 &amp; Table1[[#This Row],[same_2]]=1, 1, 0)</f>
        <v>0</v>
      </c>
      <c r="K4336">
        <f>IF(ISNUMBER(SEARCH(Table1[[#This Row],[their_ent_1]],Table1[[#This Row],[my_ent_1]])), 1, 0)</f>
        <v>0</v>
      </c>
      <c r="L4336">
        <f>IF(ISNUMBER(SEARCH(Table1[[#This Row],[their_ent_2]],Table1[[#This Row],[my_ent_2]])), 1, 0)</f>
        <v>0</v>
      </c>
    </row>
    <row r="4337" spans="1:12" hidden="1" x14ac:dyDescent="0.3">
      <c r="A4337" t="s">
        <v>10896</v>
      </c>
      <c r="B4337" t="s">
        <v>499</v>
      </c>
      <c r="C4337" t="s">
        <v>499</v>
      </c>
      <c r="D4337" t="s">
        <v>10897</v>
      </c>
      <c r="E4337" t="s">
        <v>753</v>
      </c>
      <c r="F4337">
        <v>0</v>
      </c>
      <c r="G4337">
        <v>4335</v>
      </c>
      <c r="H4337">
        <f>IF(Table1[[#This Row],[my_ent_1]]=Table1[[#This Row],[their_ent_1]], 1, 0)</f>
        <v>1</v>
      </c>
      <c r="I4337">
        <f>IF(Table1[[#This Row],[my_ent_2]]=Table1[[#This Row],[their_ent_2]], 1, 0)</f>
        <v>0</v>
      </c>
      <c r="J4337">
        <f>IF(Table1[[#This Row],[same_1]]=1 &amp; Table1[[#This Row],[same_2]]=1, 1, 0)</f>
        <v>0</v>
      </c>
      <c r="K4337">
        <f>IF(ISNUMBER(SEARCH(Table1[[#This Row],[their_ent_1]],Table1[[#This Row],[my_ent_1]])), 1, 0)</f>
        <v>1</v>
      </c>
      <c r="L4337">
        <f>IF(ISNUMBER(SEARCH(Table1[[#This Row],[their_ent_2]],Table1[[#This Row],[my_ent_2]])), 1, 0)</f>
        <v>0</v>
      </c>
    </row>
    <row r="4338" spans="1:12" hidden="1" x14ac:dyDescent="0.3">
      <c r="A4338" t="s">
        <v>10898</v>
      </c>
      <c r="B4338" t="s">
        <v>10899</v>
      </c>
      <c r="C4338" t="s">
        <v>10900</v>
      </c>
      <c r="D4338" t="s">
        <v>10901</v>
      </c>
      <c r="E4338" t="s">
        <v>10902</v>
      </c>
      <c r="F4338">
        <v>0</v>
      </c>
      <c r="G4338">
        <v>4336</v>
      </c>
      <c r="H4338">
        <f>IF(Table1[[#This Row],[my_ent_1]]=Table1[[#This Row],[their_ent_1]], 1, 0)</f>
        <v>0</v>
      </c>
      <c r="I4338">
        <f>IF(Table1[[#This Row],[my_ent_2]]=Table1[[#This Row],[their_ent_2]], 1, 0)</f>
        <v>0</v>
      </c>
      <c r="J4338">
        <f>IF(Table1[[#This Row],[same_1]]=1 &amp; Table1[[#This Row],[same_2]]=1, 1, 0)</f>
        <v>0</v>
      </c>
      <c r="K4338">
        <f>IF(ISNUMBER(SEARCH(Table1[[#This Row],[their_ent_1]],Table1[[#This Row],[my_ent_1]])), 1, 0)</f>
        <v>0</v>
      </c>
      <c r="L4338">
        <f>IF(ISNUMBER(SEARCH(Table1[[#This Row],[their_ent_2]],Table1[[#This Row],[my_ent_2]])), 1, 0)</f>
        <v>0</v>
      </c>
    </row>
    <row r="4339" spans="1:12" hidden="1" x14ac:dyDescent="0.3">
      <c r="A4339" t="s">
        <v>10903</v>
      </c>
      <c r="B4339" t="s">
        <v>10904</v>
      </c>
      <c r="C4339" t="s">
        <v>47</v>
      </c>
      <c r="D4339" t="s">
        <v>47</v>
      </c>
      <c r="E4339" t="s">
        <v>10905</v>
      </c>
      <c r="F4339">
        <v>0</v>
      </c>
      <c r="G4339">
        <v>4337</v>
      </c>
      <c r="H4339">
        <f>IF(Table1[[#This Row],[my_ent_1]]=Table1[[#This Row],[their_ent_1]], 1, 0)</f>
        <v>0</v>
      </c>
      <c r="I4339">
        <f>IF(Table1[[#This Row],[my_ent_2]]=Table1[[#This Row],[their_ent_2]], 1, 0)</f>
        <v>0</v>
      </c>
      <c r="J4339">
        <f>IF(Table1[[#This Row],[same_1]]=1 &amp; Table1[[#This Row],[same_2]]=1, 1, 0)</f>
        <v>0</v>
      </c>
      <c r="K4339">
        <f>IF(ISNUMBER(SEARCH(Table1[[#This Row],[their_ent_1]],Table1[[#This Row],[my_ent_1]])), 1, 0)</f>
        <v>0</v>
      </c>
      <c r="L4339">
        <f>IF(ISNUMBER(SEARCH(Table1[[#This Row],[their_ent_2]],Table1[[#This Row],[my_ent_2]])), 1, 0)</f>
        <v>0</v>
      </c>
    </row>
    <row r="4340" spans="1:12" hidden="1" x14ac:dyDescent="0.3">
      <c r="A4340" t="s">
        <v>8741</v>
      </c>
      <c r="B4340" t="s">
        <v>8742</v>
      </c>
      <c r="C4340" t="s">
        <v>8743</v>
      </c>
      <c r="D4340" t="s">
        <v>942</v>
      </c>
      <c r="E4340" t="s">
        <v>8742</v>
      </c>
      <c r="F4340">
        <v>0</v>
      </c>
      <c r="G4340">
        <v>4338</v>
      </c>
      <c r="H4340">
        <f>IF(Table1[[#This Row],[my_ent_1]]=Table1[[#This Row],[their_ent_1]], 1, 0)</f>
        <v>0</v>
      </c>
      <c r="I4340">
        <f>IF(Table1[[#This Row],[my_ent_2]]=Table1[[#This Row],[their_ent_2]], 1, 0)</f>
        <v>0</v>
      </c>
      <c r="J4340">
        <f>IF(Table1[[#This Row],[same_1]]=1 &amp; Table1[[#This Row],[same_2]]=1, 1, 0)</f>
        <v>0</v>
      </c>
      <c r="K4340">
        <f>IF(ISNUMBER(SEARCH(Table1[[#This Row],[their_ent_1]],Table1[[#This Row],[my_ent_1]])), 1, 0)</f>
        <v>0</v>
      </c>
      <c r="L4340">
        <f>IF(ISNUMBER(SEARCH(Table1[[#This Row],[their_ent_2]],Table1[[#This Row],[my_ent_2]])), 1, 0)</f>
        <v>0</v>
      </c>
    </row>
    <row r="4341" spans="1:12" hidden="1" x14ac:dyDescent="0.3">
      <c r="A4341" t="s">
        <v>10906</v>
      </c>
      <c r="B4341" t="s">
        <v>10907</v>
      </c>
      <c r="C4341" t="s">
        <v>10908</v>
      </c>
      <c r="D4341" t="s">
        <v>10909</v>
      </c>
      <c r="E4341" t="s">
        <v>10910</v>
      </c>
      <c r="F4341">
        <v>0</v>
      </c>
      <c r="G4341">
        <v>4339</v>
      </c>
      <c r="H4341">
        <f>IF(Table1[[#This Row],[my_ent_1]]=Table1[[#This Row],[their_ent_1]], 1, 0)</f>
        <v>0</v>
      </c>
      <c r="I4341">
        <f>IF(Table1[[#This Row],[my_ent_2]]=Table1[[#This Row],[their_ent_2]], 1, 0)</f>
        <v>0</v>
      </c>
      <c r="J4341">
        <f>IF(Table1[[#This Row],[same_1]]=1 &amp; Table1[[#This Row],[same_2]]=1, 1, 0)</f>
        <v>0</v>
      </c>
      <c r="K4341">
        <f>IF(ISNUMBER(SEARCH(Table1[[#This Row],[their_ent_1]],Table1[[#This Row],[my_ent_1]])), 1, 0)</f>
        <v>0</v>
      </c>
      <c r="L4341">
        <f>IF(ISNUMBER(SEARCH(Table1[[#This Row],[their_ent_2]],Table1[[#This Row],[my_ent_2]])), 1, 0)</f>
        <v>0</v>
      </c>
    </row>
    <row r="4342" spans="1:12" hidden="1" x14ac:dyDescent="0.3">
      <c r="A4342" t="s">
        <v>10911</v>
      </c>
      <c r="B4342" t="s">
        <v>10490</v>
      </c>
      <c r="C4342" t="s">
        <v>10912</v>
      </c>
      <c r="D4342" t="s">
        <v>10912</v>
      </c>
      <c r="E4342" t="s">
        <v>10913</v>
      </c>
      <c r="F4342">
        <v>0</v>
      </c>
      <c r="G4342">
        <v>4340</v>
      </c>
      <c r="H4342">
        <f>IF(Table1[[#This Row],[my_ent_1]]=Table1[[#This Row],[their_ent_1]], 1, 0)</f>
        <v>0</v>
      </c>
      <c r="I4342">
        <f>IF(Table1[[#This Row],[my_ent_2]]=Table1[[#This Row],[their_ent_2]], 1, 0)</f>
        <v>0</v>
      </c>
      <c r="J4342">
        <f>IF(Table1[[#This Row],[same_1]]=1 &amp; Table1[[#This Row],[same_2]]=1, 1, 0)</f>
        <v>0</v>
      </c>
      <c r="K4342">
        <f>IF(ISNUMBER(SEARCH(Table1[[#This Row],[their_ent_1]],Table1[[#This Row],[my_ent_1]])), 1, 0)</f>
        <v>0</v>
      </c>
      <c r="L4342">
        <f>IF(ISNUMBER(SEARCH(Table1[[#This Row],[their_ent_2]],Table1[[#This Row],[my_ent_2]])), 1, 0)</f>
        <v>0</v>
      </c>
    </row>
    <row r="4343" spans="1:12" hidden="1" x14ac:dyDescent="0.3">
      <c r="A4343" t="s">
        <v>10914</v>
      </c>
      <c r="B4343" t="s">
        <v>47</v>
      </c>
      <c r="C4343" t="s">
        <v>1528</v>
      </c>
      <c r="D4343" t="s">
        <v>1106</v>
      </c>
      <c r="E4343" t="s">
        <v>142</v>
      </c>
      <c r="F4343">
        <v>0</v>
      </c>
      <c r="G4343">
        <v>4341</v>
      </c>
      <c r="H4343">
        <f>IF(Table1[[#This Row],[my_ent_1]]=Table1[[#This Row],[their_ent_1]], 1, 0)</f>
        <v>0</v>
      </c>
      <c r="I4343">
        <f>IF(Table1[[#This Row],[my_ent_2]]=Table1[[#This Row],[their_ent_2]], 1, 0)</f>
        <v>0</v>
      </c>
      <c r="J4343">
        <f>IF(Table1[[#This Row],[same_1]]=1 &amp; Table1[[#This Row],[same_2]]=1, 1, 0)</f>
        <v>0</v>
      </c>
      <c r="K4343">
        <f>IF(ISNUMBER(SEARCH(Table1[[#This Row],[their_ent_1]],Table1[[#This Row],[my_ent_1]])), 1, 0)</f>
        <v>0</v>
      </c>
      <c r="L4343">
        <f>IF(ISNUMBER(SEARCH(Table1[[#This Row],[their_ent_2]],Table1[[#This Row],[my_ent_2]])), 1, 0)</f>
        <v>0</v>
      </c>
    </row>
    <row r="4344" spans="1:12" hidden="1" x14ac:dyDescent="0.3">
      <c r="A4344" t="s">
        <v>5205</v>
      </c>
      <c r="B4344" t="s">
        <v>163</v>
      </c>
      <c r="C4344" t="s">
        <v>527</v>
      </c>
      <c r="D4344" t="s">
        <v>3014</v>
      </c>
      <c r="E4344" t="s">
        <v>3014</v>
      </c>
      <c r="F4344">
        <v>0</v>
      </c>
      <c r="G4344">
        <v>4342</v>
      </c>
      <c r="H4344">
        <f>IF(Table1[[#This Row],[my_ent_1]]=Table1[[#This Row],[their_ent_1]], 1, 0)</f>
        <v>0</v>
      </c>
      <c r="I4344">
        <f>IF(Table1[[#This Row],[my_ent_2]]=Table1[[#This Row],[their_ent_2]], 1, 0)</f>
        <v>1</v>
      </c>
      <c r="J4344">
        <f>IF(Table1[[#This Row],[same_1]]=1 &amp; Table1[[#This Row],[same_2]]=1, 1, 0)</f>
        <v>0</v>
      </c>
      <c r="K4344">
        <f>IF(ISNUMBER(SEARCH(Table1[[#This Row],[their_ent_1]],Table1[[#This Row],[my_ent_1]])), 1, 0)</f>
        <v>0</v>
      </c>
      <c r="L4344">
        <f>IF(ISNUMBER(SEARCH(Table1[[#This Row],[their_ent_2]],Table1[[#This Row],[my_ent_2]])), 1, 0)</f>
        <v>1</v>
      </c>
    </row>
    <row r="4345" spans="1:12" hidden="1" x14ac:dyDescent="0.3">
      <c r="A4345" t="s">
        <v>10915</v>
      </c>
      <c r="B4345" t="s">
        <v>10916</v>
      </c>
      <c r="C4345" t="s">
        <v>10917</v>
      </c>
      <c r="D4345" t="s">
        <v>47</v>
      </c>
      <c r="E4345" t="s">
        <v>1692</v>
      </c>
      <c r="F4345">
        <v>0</v>
      </c>
      <c r="G4345">
        <v>4343</v>
      </c>
      <c r="H4345">
        <f>IF(Table1[[#This Row],[my_ent_1]]=Table1[[#This Row],[their_ent_1]], 1, 0)</f>
        <v>0</v>
      </c>
      <c r="I4345">
        <f>IF(Table1[[#This Row],[my_ent_2]]=Table1[[#This Row],[their_ent_2]], 1, 0)</f>
        <v>0</v>
      </c>
      <c r="J4345">
        <f>IF(Table1[[#This Row],[same_1]]=1 &amp; Table1[[#This Row],[same_2]]=1, 1, 0)</f>
        <v>0</v>
      </c>
      <c r="K4345">
        <f>IF(ISNUMBER(SEARCH(Table1[[#This Row],[their_ent_1]],Table1[[#This Row],[my_ent_1]])), 1, 0)</f>
        <v>0</v>
      </c>
      <c r="L4345">
        <f>IF(ISNUMBER(SEARCH(Table1[[#This Row],[their_ent_2]],Table1[[#This Row],[my_ent_2]])), 1, 0)</f>
        <v>0</v>
      </c>
    </row>
    <row r="4346" spans="1:12" hidden="1" x14ac:dyDescent="0.3">
      <c r="A4346" t="s">
        <v>10918</v>
      </c>
      <c r="B4346" t="s">
        <v>10919</v>
      </c>
      <c r="C4346" t="s">
        <v>10920</v>
      </c>
      <c r="D4346" t="s">
        <v>10921</v>
      </c>
      <c r="E4346" t="s">
        <v>10922</v>
      </c>
      <c r="F4346">
        <v>0</v>
      </c>
      <c r="G4346">
        <v>4344</v>
      </c>
      <c r="H4346">
        <f>IF(Table1[[#This Row],[my_ent_1]]=Table1[[#This Row],[their_ent_1]], 1, 0)</f>
        <v>0</v>
      </c>
      <c r="I4346">
        <f>IF(Table1[[#This Row],[my_ent_2]]=Table1[[#This Row],[their_ent_2]], 1, 0)</f>
        <v>0</v>
      </c>
      <c r="J4346">
        <f>IF(Table1[[#This Row],[same_1]]=1 &amp; Table1[[#This Row],[same_2]]=1, 1, 0)</f>
        <v>0</v>
      </c>
      <c r="K4346">
        <f>IF(ISNUMBER(SEARCH(Table1[[#This Row],[their_ent_1]],Table1[[#This Row],[my_ent_1]])), 1, 0)</f>
        <v>0</v>
      </c>
      <c r="L4346">
        <f>IF(ISNUMBER(SEARCH(Table1[[#This Row],[their_ent_2]],Table1[[#This Row],[my_ent_2]])), 1, 0)</f>
        <v>0</v>
      </c>
    </row>
    <row r="4347" spans="1:12" hidden="1" x14ac:dyDescent="0.3">
      <c r="A4347" t="s">
        <v>10923</v>
      </c>
      <c r="B4347" t="s">
        <v>10924</v>
      </c>
      <c r="C4347" t="s">
        <v>1855</v>
      </c>
      <c r="D4347" t="s">
        <v>10925</v>
      </c>
      <c r="E4347" t="s">
        <v>10926</v>
      </c>
      <c r="F4347">
        <v>0</v>
      </c>
      <c r="G4347">
        <v>4345</v>
      </c>
      <c r="H4347">
        <f>IF(Table1[[#This Row],[my_ent_1]]=Table1[[#This Row],[their_ent_1]], 1, 0)</f>
        <v>0</v>
      </c>
      <c r="I4347">
        <f>IF(Table1[[#This Row],[my_ent_2]]=Table1[[#This Row],[their_ent_2]], 1, 0)</f>
        <v>0</v>
      </c>
      <c r="J4347">
        <f>IF(Table1[[#This Row],[same_1]]=1 &amp; Table1[[#This Row],[same_2]]=1, 1, 0)</f>
        <v>0</v>
      </c>
      <c r="K4347">
        <f>IF(ISNUMBER(SEARCH(Table1[[#This Row],[their_ent_1]],Table1[[#This Row],[my_ent_1]])), 1, 0)</f>
        <v>0</v>
      </c>
      <c r="L4347">
        <f>IF(ISNUMBER(SEARCH(Table1[[#This Row],[their_ent_2]],Table1[[#This Row],[my_ent_2]])), 1, 0)</f>
        <v>1</v>
      </c>
    </row>
    <row r="4348" spans="1:12" hidden="1" x14ac:dyDescent="0.3">
      <c r="A4348" t="s">
        <v>10927</v>
      </c>
      <c r="B4348" t="s">
        <v>10928</v>
      </c>
      <c r="C4348" t="s">
        <v>755</v>
      </c>
      <c r="D4348" t="s">
        <v>10929</v>
      </c>
      <c r="E4348" t="s">
        <v>10930</v>
      </c>
      <c r="F4348">
        <v>0</v>
      </c>
      <c r="G4348">
        <v>4346</v>
      </c>
      <c r="H4348">
        <f>IF(Table1[[#This Row],[my_ent_1]]=Table1[[#This Row],[their_ent_1]], 1, 0)</f>
        <v>0</v>
      </c>
      <c r="I4348">
        <f>IF(Table1[[#This Row],[my_ent_2]]=Table1[[#This Row],[their_ent_2]], 1, 0)</f>
        <v>0</v>
      </c>
      <c r="J4348">
        <f>IF(Table1[[#This Row],[same_1]]=1 &amp; Table1[[#This Row],[same_2]]=1, 1, 0)</f>
        <v>0</v>
      </c>
      <c r="K4348">
        <f>IF(ISNUMBER(SEARCH(Table1[[#This Row],[their_ent_1]],Table1[[#This Row],[my_ent_1]])), 1, 0)</f>
        <v>0</v>
      </c>
      <c r="L4348">
        <f>IF(ISNUMBER(SEARCH(Table1[[#This Row],[their_ent_2]],Table1[[#This Row],[my_ent_2]])), 1, 0)</f>
        <v>1</v>
      </c>
    </row>
    <row r="4349" spans="1:12" hidden="1" x14ac:dyDescent="0.3">
      <c r="A4349" t="s">
        <v>10931</v>
      </c>
      <c r="B4349" t="s">
        <v>10932</v>
      </c>
      <c r="C4349" t="s">
        <v>10932</v>
      </c>
      <c r="D4349" t="s">
        <v>10933</v>
      </c>
      <c r="E4349" t="s">
        <v>10934</v>
      </c>
      <c r="F4349">
        <v>0</v>
      </c>
      <c r="G4349">
        <v>4347</v>
      </c>
      <c r="H4349">
        <f>IF(Table1[[#This Row],[my_ent_1]]=Table1[[#This Row],[their_ent_1]], 1, 0)</f>
        <v>1</v>
      </c>
      <c r="I4349">
        <f>IF(Table1[[#This Row],[my_ent_2]]=Table1[[#This Row],[their_ent_2]], 1, 0)</f>
        <v>0</v>
      </c>
      <c r="J4349">
        <f>IF(Table1[[#This Row],[same_1]]=1 &amp; Table1[[#This Row],[same_2]]=1, 1, 0)</f>
        <v>0</v>
      </c>
      <c r="K4349">
        <f>IF(ISNUMBER(SEARCH(Table1[[#This Row],[their_ent_1]],Table1[[#This Row],[my_ent_1]])), 1, 0)</f>
        <v>1</v>
      </c>
      <c r="L4349">
        <f>IF(ISNUMBER(SEARCH(Table1[[#This Row],[their_ent_2]],Table1[[#This Row],[my_ent_2]])), 1, 0)</f>
        <v>0</v>
      </c>
    </row>
    <row r="4350" spans="1:12" hidden="1" x14ac:dyDescent="0.3">
      <c r="A4350" t="s">
        <v>10935</v>
      </c>
      <c r="B4350" t="s">
        <v>10936</v>
      </c>
      <c r="C4350" t="s">
        <v>10936</v>
      </c>
      <c r="D4350" t="s">
        <v>4640</v>
      </c>
      <c r="E4350" t="s">
        <v>3156</v>
      </c>
      <c r="F4350">
        <v>0</v>
      </c>
      <c r="G4350">
        <v>4348</v>
      </c>
      <c r="H4350">
        <f>IF(Table1[[#This Row],[my_ent_1]]=Table1[[#This Row],[their_ent_1]], 1, 0)</f>
        <v>1</v>
      </c>
      <c r="I4350">
        <f>IF(Table1[[#This Row],[my_ent_2]]=Table1[[#This Row],[their_ent_2]], 1, 0)</f>
        <v>0</v>
      </c>
      <c r="J4350">
        <f>IF(Table1[[#This Row],[same_1]]=1 &amp; Table1[[#This Row],[same_2]]=1, 1, 0)</f>
        <v>0</v>
      </c>
      <c r="K4350">
        <f>IF(ISNUMBER(SEARCH(Table1[[#This Row],[their_ent_1]],Table1[[#This Row],[my_ent_1]])), 1, 0)</f>
        <v>1</v>
      </c>
      <c r="L4350">
        <f>IF(ISNUMBER(SEARCH(Table1[[#This Row],[their_ent_2]],Table1[[#This Row],[my_ent_2]])), 1, 0)</f>
        <v>0</v>
      </c>
    </row>
    <row r="4351" spans="1:12" hidden="1" x14ac:dyDescent="0.3">
      <c r="A4351" t="s">
        <v>10937</v>
      </c>
      <c r="B4351" t="s">
        <v>1116</v>
      </c>
      <c r="C4351" t="s">
        <v>1402</v>
      </c>
      <c r="D4351" t="s">
        <v>464</v>
      </c>
      <c r="E4351" t="s">
        <v>465</v>
      </c>
      <c r="F4351">
        <v>0</v>
      </c>
      <c r="G4351">
        <v>4349</v>
      </c>
      <c r="H4351">
        <f>IF(Table1[[#This Row],[my_ent_1]]=Table1[[#This Row],[their_ent_1]], 1, 0)</f>
        <v>0</v>
      </c>
      <c r="I4351">
        <f>IF(Table1[[#This Row],[my_ent_2]]=Table1[[#This Row],[their_ent_2]], 1, 0)</f>
        <v>0</v>
      </c>
      <c r="J4351">
        <f>IF(Table1[[#This Row],[same_1]]=1 &amp; Table1[[#This Row],[same_2]]=1, 1, 0)</f>
        <v>0</v>
      </c>
      <c r="K4351">
        <f>IF(ISNUMBER(SEARCH(Table1[[#This Row],[their_ent_1]],Table1[[#This Row],[my_ent_1]])), 1, 0)</f>
        <v>0</v>
      </c>
      <c r="L4351">
        <f>IF(ISNUMBER(SEARCH(Table1[[#This Row],[their_ent_2]],Table1[[#This Row],[my_ent_2]])), 1, 0)</f>
        <v>1</v>
      </c>
    </row>
    <row r="4352" spans="1:12" hidden="1" x14ac:dyDescent="0.3">
      <c r="A4352" t="s">
        <v>10938</v>
      </c>
      <c r="B4352" t="s">
        <v>64</v>
      </c>
      <c r="C4352" t="s">
        <v>64</v>
      </c>
      <c r="D4352" t="s">
        <v>314</v>
      </c>
      <c r="E4352" t="s">
        <v>2352</v>
      </c>
      <c r="F4352">
        <v>0</v>
      </c>
      <c r="G4352">
        <v>4350</v>
      </c>
      <c r="H4352">
        <f>IF(Table1[[#This Row],[my_ent_1]]=Table1[[#This Row],[their_ent_1]], 1, 0)</f>
        <v>1</v>
      </c>
      <c r="I4352">
        <f>IF(Table1[[#This Row],[my_ent_2]]=Table1[[#This Row],[their_ent_2]], 1, 0)</f>
        <v>0</v>
      </c>
      <c r="J4352">
        <f>IF(Table1[[#This Row],[same_1]]=1 &amp; Table1[[#This Row],[same_2]]=1, 1, 0)</f>
        <v>0</v>
      </c>
      <c r="K4352">
        <f>IF(ISNUMBER(SEARCH(Table1[[#This Row],[their_ent_1]],Table1[[#This Row],[my_ent_1]])), 1, 0)</f>
        <v>1</v>
      </c>
      <c r="L4352">
        <f>IF(ISNUMBER(SEARCH(Table1[[#This Row],[their_ent_2]],Table1[[#This Row],[my_ent_2]])), 1, 0)</f>
        <v>0</v>
      </c>
    </row>
    <row r="4353" spans="1:12" hidden="1" x14ac:dyDescent="0.3">
      <c r="A4353" t="s">
        <v>10939</v>
      </c>
      <c r="B4353" t="s">
        <v>10940</v>
      </c>
      <c r="C4353" t="s">
        <v>10940</v>
      </c>
      <c r="D4353" t="s">
        <v>293</v>
      </c>
      <c r="E4353" t="s">
        <v>40</v>
      </c>
      <c r="F4353">
        <v>0</v>
      </c>
      <c r="G4353">
        <v>4351</v>
      </c>
      <c r="H4353">
        <f>IF(Table1[[#This Row],[my_ent_1]]=Table1[[#This Row],[their_ent_1]], 1, 0)</f>
        <v>1</v>
      </c>
      <c r="I4353">
        <f>IF(Table1[[#This Row],[my_ent_2]]=Table1[[#This Row],[their_ent_2]], 1, 0)</f>
        <v>0</v>
      </c>
      <c r="J4353">
        <f>IF(Table1[[#This Row],[same_1]]=1 &amp; Table1[[#This Row],[same_2]]=1, 1, 0)</f>
        <v>0</v>
      </c>
      <c r="K4353">
        <f>IF(ISNUMBER(SEARCH(Table1[[#This Row],[their_ent_1]],Table1[[#This Row],[my_ent_1]])), 1, 0)</f>
        <v>1</v>
      </c>
      <c r="L4353">
        <f>IF(ISNUMBER(SEARCH(Table1[[#This Row],[their_ent_2]],Table1[[#This Row],[my_ent_2]])), 1, 0)</f>
        <v>0</v>
      </c>
    </row>
    <row r="4354" spans="1:12" x14ac:dyDescent="0.3">
      <c r="A4354" t="s">
        <v>10941</v>
      </c>
      <c r="B4354" t="s">
        <v>1116</v>
      </c>
      <c r="C4354" t="s">
        <v>1116</v>
      </c>
      <c r="D4354" t="s">
        <v>10942</v>
      </c>
      <c r="E4354" t="s">
        <v>10943</v>
      </c>
      <c r="F4354">
        <v>0</v>
      </c>
      <c r="G4354">
        <v>4352</v>
      </c>
      <c r="H4354">
        <f>IF(Table1[[#This Row],[my_ent_1]]=Table1[[#This Row],[their_ent_1]], 1, 0)</f>
        <v>1</v>
      </c>
      <c r="I4354">
        <f>IF(Table1[[#This Row],[my_ent_2]]=Table1[[#This Row],[their_ent_2]], 1, 0)</f>
        <v>0</v>
      </c>
      <c r="J4354">
        <f>IF(Table1[[#This Row],[same_1]]=1 &amp; Table1[[#This Row],[same_2]]=1, 1, 0)</f>
        <v>0</v>
      </c>
      <c r="K4354">
        <f>IF(ISNUMBER(SEARCH(Table1[[#This Row],[their_ent_1]],Table1[[#This Row],[my_ent_1]])), 1, 0)</f>
        <v>1</v>
      </c>
      <c r="L4354">
        <f>IF(ISNUMBER(SEARCH(Table1[[#This Row],[their_ent_2]],Table1[[#This Row],[my_ent_2]])), 1, 0)</f>
        <v>1</v>
      </c>
    </row>
    <row r="4355" spans="1:12" hidden="1" x14ac:dyDescent="0.3">
      <c r="A4355" t="s">
        <v>10944</v>
      </c>
      <c r="B4355" t="s">
        <v>12</v>
      </c>
      <c r="C4355" t="s">
        <v>10945</v>
      </c>
      <c r="D4355" t="s">
        <v>10946</v>
      </c>
      <c r="E4355" t="s">
        <v>10947</v>
      </c>
      <c r="F4355">
        <v>0</v>
      </c>
      <c r="G4355">
        <v>4353</v>
      </c>
      <c r="H4355">
        <f>IF(Table1[[#This Row],[my_ent_1]]=Table1[[#This Row],[their_ent_1]], 1, 0)</f>
        <v>0</v>
      </c>
      <c r="I4355">
        <f>IF(Table1[[#This Row],[my_ent_2]]=Table1[[#This Row],[their_ent_2]], 1, 0)</f>
        <v>0</v>
      </c>
      <c r="J4355">
        <f>IF(Table1[[#This Row],[same_1]]=1 &amp; Table1[[#This Row],[same_2]]=1, 1, 0)</f>
        <v>0</v>
      </c>
      <c r="K4355">
        <f>IF(ISNUMBER(SEARCH(Table1[[#This Row],[their_ent_1]],Table1[[#This Row],[my_ent_1]])), 1, 0)</f>
        <v>0</v>
      </c>
      <c r="L4355">
        <f>IF(ISNUMBER(SEARCH(Table1[[#This Row],[their_ent_2]],Table1[[#This Row],[my_ent_2]])), 1, 0)</f>
        <v>1</v>
      </c>
    </row>
    <row r="4356" spans="1:12" hidden="1" x14ac:dyDescent="0.3">
      <c r="A4356" t="s">
        <v>10948</v>
      </c>
      <c r="B4356" t="s">
        <v>942</v>
      </c>
      <c r="C4356" t="s">
        <v>8460</v>
      </c>
      <c r="D4356" t="s">
        <v>8460</v>
      </c>
      <c r="E4356" t="s">
        <v>2131</v>
      </c>
      <c r="F4356">
        <v>0</v>
      </c>
      <c r="G4356">
        <v>4354</v>
      </c>
      <c r="H4356">
        <f>IF(Table1[[#This Row],[my_ent_1]]=Table1[[#This Row],[their_ent_1]], 1, 0)</f>
        <v>0</v>
      </c>
      <c r="I4356">
        <f>IF(Table1[[#This Row],[my_ent_2]]=Table1[[#This Row],[their_ent_2]], 1, 0)</f>
        <v>0</v>
      </c>
      <c r="J4356">
        <f>IF(Table1[[#This Row],[same_1]]=1 &amp; Table1[[#This Row],[same_2]]=1, 1, 0)</f>
        <v>0</v>
      </c>
      <c r="K4356">
        <f>IF(ISNUMBER(SEARCH(Table1[[#This Row],[their_ent_1]],Table1[[#This Row],[my_ent_1]])), 1, 0)</f>
        <v>0</v>
      </c>
      <c r="L4356">
        <f>IF(ISNUMBER(SEARCH(Table1[[#This Row],[their_ent_2]],Table1[[#This Row],[my_ent_2]])), 1, 0)</f>
        <v>0</v>
      </c>
    </row>
    <row r="4357" spans="1:12" x14ac:dyDescent="0.3">
      <c r="A4357" t="s">
        <v>5651</v>
      </c>
      <c r="B4357" t="s">
        <v>5652</v>
      </c>
      <c r="C4357" t="s">
        <v>5652</v>
      </c>
      <c r="D4357" t="s">
        <v>2280</v>
      </c>
      <c r="E4357" t="s">
        <v>3616</v>
      </c>
      <c r="F4357">
        <v>0</v>
      </c>
      <c r="G4357">
        <v>4355</v>
      </c>
      <c r="H4357">
        <f>IF(Table1[[#This Row],[my_ent_1]]=Table1[[#This Row],[their_ent_1]], 1, 0)</f>
        <v>1</v>
      </c>
      <c r="I4357">
        <f>IF(Table1[[#This Row],[my_ent_2]]=Table1[[#This Row],[their_ent_2]], 1, 0)</f>
        <v>0</v>
      </c>
      <c r="J4357">
        <f>IF(Table1[[#This Row],[same_1]]=1 &amp; Table1[[#This Row],[same_2]]=1, 1, 0)</f>
        <v>0</v>
      </c>
      <c r="K4357">
        <f>IF(ISNUMBER(SEARCH(Table1[[#This Row],[their_ent_1]],Table1[[#This Row],[my_ent_1]])), 1, 0)</f>
        <v>1</v>
      </c>
      <c r="L4357">
        <f>IF(ISNUMBER(SEARCH(Table1[[#This Row],[their_ent_2]],Table1[[#This Row],[my_ent_2]])), 1, 0)</f>
        <v>1</v>
      </c>
    </row>
    <row r="4358" spans="1:12" hidden="1" x14ac:dyDescent="0.3">
      <c r="A4358" t="s">
        <v>10949</v>
      </c>
      <c r="B4358" t="s">
        <v>808</v>
      </c>
      <c r="C4358" t="s">
        <v>808</v>
      </c>
      <c r="D4358" t="s">
        <v>10950</v>
      </c>
      <c r="E4358" t="s">
        <v>364</v>
      </c>
      <c r="F4358">
        <v>0</v>
      </c>
      <c r="G4358">
        <v>4356</v>
      </c>
      <c r="H4358">
        <f>IF(Table1[[#This Row],[my_ent_1]]=Table1[[#This Row],[their_ent_1]], 1, 0)</f>
        <v>1</v>
      </c>
      <c r="I4358">
        <f>IF(Table1[[#This Row],[my_ent_2]]=Table1[[#This Row],[their_ent_2]], 1, 0)</f>
        <v>0</v>
      </c>
      <c r="J4358">
        <f>IF(Table1[[#This Row],[same_1]]=1 &amp; Table1[[#This Row],[same_2]]=1, 1, 0)</f>
        <v>0</v>
      </c>
      <c r="K4358">
        <f>IF(ISNUMBER(SEARCH(Table1[[#This Row],[their_ent_1]],Table1[[#This Row],[my_ent_1]])), 1, 0)</f>
        <v>1</v>
      </c>
      <c r="L4358">
        <f>IF(ISNUMBER(SEARCH(Table1[[#This Row],[their_ent_2]],Table1[[#This Row],[my_ent_2]])), 1, 0)</f>
        <v>0</v>
      </c>
    </row>
    <row r="4359" spans="1:12" hidden="1" x14ac:dyDescent="0.3">
      <c r="A4359" t="s">
        <v>10951</v>
      </c>
      <c r="B4359" t="s">
        <v>388</v>
      </c>
      <c r="C4359" t="s">
        <v>5113</v>
      </c>
      <c r="D4359" t="s">
        <v>5113</v>
      </c>
      <c r="E4359" t="s">
        <v>314</v>
      </c>
      <c r="F4359">
        <v>0</v>
      </c>
      <c r="G4359">
        <v>4357</v>
      </c>
      <c r="H4359">
        <f>IF(Table1[[#This Row],[my_ent_1]]=Table1[[#This Row],[their_ent_1]], 1, 0)</f>
        <v>0</v>
      </c>
      <c r="I4359">
        <f>IF(Table1[[#This Row],[my_ent_2]]=Table1[[#This Row],[their_ent_2]], 1, 0)</f>
        <v>0</v>
      </c>
      <c r="J4359">
        <f>IF(Table1[[#This Row],[same_1]]=1 &amp; Table1[[#This Row],[same_2]]=1, 1, 0)</f>
        <v>0</v>
      </c>
      <c r="K4359">
        <f>IF(ISNUMBER(SEARCH(Table1[[#This Row],[their_ent_1]],Table1[[#This Row],[my_ent_1]])), 1, 0)</f>
        <v>0</v>
      </c>
      <c r="L4359">
        <f>IF(ISNUMBER(SEARCH(Table1[[#This Row],[their_ent_2]],Table1[[#This Row],[my_ent_2]])), 1, 0)</f>
        <v>0</v>
      </c>
    </row>
    <row r="4360" spans="1:12" hidden="1" x14ac:dyDescent="0.3">
      <c r="A4360" t="s">
        <v>10952</v>
      </c>
      <c r="B4360" t="s">
        <v>10953</v>
      </c>
      <c r="C4360" t="s">
        <v>10953</v>
      </c>
      <c r="D4360" t="s">
        <v>412</v>
      </c>
      <c r="E4360" t="s">
        <v>10954</v>
      </c>
      <c r="F4360">
        <v>0</v>
      </c>
      <c r="G4360">
        <v>4358</v>
      </c>
      <c r="H4360">
        <f>IF(Table1[[#This Row],[my_ent_1]]=Table1[[#This Row],[their_ent_1]], 1, 0)</f>
        <v>1</v>
      </c>
      <c r="I4360">
        <f>IF(Table1[[#This Row],[my_ent_2]]=Table1[[#This Row],[their_ent_2]], 1, 0)</f>
        <v>0</v>
      </c>
      <c r="J4360">
        <f>IF(Table1[[#This Row],[same_1]]=1 &amp; Table1[[#This Row],[same_2]]=1, 1, 0)</f>
        <v>0</v>
      </c>
      <c r="K4360">
        <f>IF(ISNUMBER(SEARCH(Table1[[#This Row],[their_ent_1]],Table1[[#This Row],[my_ent_1]])), 1, 0)</f>
        <v>1</v>
      </c>
      <c r="L4360">
        <f>IF(ISNUMBER(SEARCH(Table1[[#This Row],[their_ent_2]],Table1[[#This Row],[my_ent_2]])), 1, 0)</f>
        <v>0</v>
      </c>
    </row>
    <row r="4361" spans="1:12" hidden="1" x14ac:dyDescent="0.3">
      <c r="A4361" t="s">
        <v>10955</v>
      </c>
      <c r="B4361" t="s">
        <v>708</v>
      </c>
      <c r="C4361" t="s">
        <v>769</v>
      </c>
      <c r="D4361" t="s">
        <v>163</v>
      </c>
      <c r="E4361" t="s">
        <v>647</v>
      </c>
      <c r="F4361">
        <v>0</v>
      </c>
      <c r="G4361">
        <v>4359</v>
      </c>
      <c r="H4361">
        <f>IF(Table1[[#This Row],[my_ent_1]]=Table1[[#This Row],[their_ent_1]], 1, 0)</f>
        <v>0</v>
      </c>
      <c r="I4361">
        <f>IF(Table1[[#This Row],[my_ent_2]]=Table1[[#This Row],[their_ent_2]], 1, 0)</f>
        <v>0</v>
      </c>
      <c r="J4361">
        <f>IF(Table1[[#This Row],[same_1]]=1 &amp; Table1[[#This Row],[same_2]]=1, 1, 0)</f>
        <v>0</v>
      </c>
      <c r="K4361">
        <f>IF(ISNUMBER(SEARCH(Table1[[#This Row],[their_ent_1]],Table1[[#This Row],[my_ent_1]])), 1, 0)</f>
        <v>1</v>
      </c>
      <c r="L4361">
        <f>IF(ISNUMBER(SEARCH(Table1[[#This Row],[their_ent_2]],Table1[[#This Row],[my_ent_2]])), 1, 0)</f>
        <v>0</v>
      </c>
    </row>
    <row r="4362" spans="1:12" hidden="1" x14ac:dyDescent="0.3">
      <c r="A4362" t="s">
        <v>10956</v>
      </c>
      <c r="B4362" t="s">
        <v>47</v>
      </c>
      <c r="C4362" t="s">
        <v>10</v>
      </c>
      <c r="D4362" t="s">
        <v>205</v>
      </c>
      <c r="E4362" t="s">
        <v>47</v>
      </c>
      <c r="F4362">
        <v>0</v>
      </c>
      <c r="G4362">
        <v>4360</v>
      </c>
      <c r="H4362">
        <f>IF(Table1[[#This Row],[my_ent_1]]=Table1[[#This Row],[their_ent_1]], 1, 0)</f>
        <v>0</v>
      </c>
      <c r="I4362">
        <f>IF(Table1[[#This Row],[my_ent_2]]=Table1[[#This Row],[their_ent_2]], 1, 0)</f>
        <v>0</v>
      </c>
      <c r="J4362">
        <f>IF(Table1[[#This Row],[same_1]]=1 &amp; Table1[[#This Row],[same_2]]=1, 1, 0)</f>
        <v>0</v>
      </c>
      <c r="K4362">
        <f>IF(ISNUMBER(SEARCH(Table1[[#This Row],[their_ent_1]],Table1[[#This Row],[my_ent_1]])), 1, 0)</f>
        <v>0</v>
      </c>
      <c r="L4362">
        <f>IF(ISNUMBER(SEARCH(Table1[[#This Row],[their_ent_2]],Table1[[#This Row],[my_ent_2]])), 1, 0)</f>
        <v>0</v>
      </c>
    </row>
    <row r="4363" spans="1:12" hidden="1" x14ac:dyDescent="0.3">
      <c r="A4363" t="s">
        <v>10957</v>
      </c>
      <c r="B4363" t="s">
        <v>10958</v>
      </c>
      <c r="C4363" t="s">
        <v>2718</v>
      </c>
      <c r="D4363" t="s">
        <v>10959</v>
      </c>
      <c r="E4363" t="s">
        <v>10960</v>
      </c>
      <c r="F4363">
        <v>0</v>
      </c>
      <c r="G4363">
        <v>4361</v>
      </c>
      <c r="H4363">
        <f>IF(Table1[[#This Row],[my_ent_1]]=Table1[[#This Row],[their_ent_1]], 1, 0)</f>
        <v>0</v>
      </c>
      <c r="I4363">
        <f>IF(Table1[[#This Row],[my_ent_2]]=Table1[[#This Row],[their_ent_2]], 1, 0)</f>
        <v>0</v>
      </c>
      <c r="J4363">
        <f>IF(Table1[[#This Row],[same_1]]=1 &amp; Table1[[#This Row],[same_2]]=1, 1, 0)</f>
        <v>0</v>
      </c>
      <c r="K4363">
        <f>IF(ISNUMBER(SEARCH(Table1[[#This Row],[their_ent_1]],Table1[[#This Row],[my_ent_1]])), 1, 0)</f>
        <v>0</v>
      </c>
      <c r="L4363">
        <f>IF(ISNUMBER(SEARCH(Table1[[#This Row],[their_ent_2]],Table1[[#This Row],[my_ent_2]])), 1, 0)</f>
        <v>0</v>
      </c>
    </row>
    <row r="4364" spans="1:12" hidden="1" x14ac:dyDescent="0.3">
      <c r="A4364" t="s">
        <v>10961</v>
      </c>
      <c r="B4364" t="s">
        <v>10962</v>
      </c>
      <c r="C4364" t="s">
        <v>10962</v>
      </c>
      <c r="D4364" t="s">
        <v>10963</v>
      </c>
      <c r="E4364" t="s">
        <v>10964</v>
      </c>
      <c r="F4364">
        <v>0</v>
      </c>
      <c r="G4364">
        <v>4362</v>
      </c>
      <c r="H4364">
        <f>IF(Table1[[#This Row],[my_ent_1]]=Table1[[#This Row],[their_ent_1]], 1, 0)</f>
        <v>1</v>
      </c>
      <c r="I4364">
        <f>IF(Table1[[#This Row],[my_ent_2]]=Table1[[#This Row],[their_ent_2]], 1, 0)</f>
        <v>0</v>
      </c>
      <c r="J4364">
        <f>IF(Table1[[#This Row],[same_1]]=1 &amp; Table1[[#This Row],[same_2]]=1, 1, 0)</f>
        <v>0</v>
      </c>
      <c r="K4364">
        <f>IF(ISNUMBER(SEARCH(Table1[[#This Row],[their_ent_1]],Table1[[#This Row],[my_ent_1]])), 1, 0)</f>
        <v>1</v>
      </c>
      <c r="L4364">
        <f>IF(ISNUMBER(SEARCH(Table1[[#This Row],[their_ent_2]],Table1[[#This Row],[my_ent_2]])), 1, 0)</f>
        <v>0</v>
      </c>
    </row>
    <row r="4365" spans="1:12" hidden="1" x14ac:dyDescent="0.3">
      <c r="A4365" t="s">
        <v>10528</v>
      </c>
      <c r="B4365" t="s">
        <v>10529</v>
      </c>
      <c r="C4365" t="s">
        <v>7443</v>
      </c>
      <c r="D4365" t="s">
        <v>602</v>
      </c>
      <c r="E4365" t="s">
        <v>10530</v>
      </c>
      <c r="F4365">
        <v>0</v>
      </c>
      <c r="G4365">
        <v>4363</v>
      </c>
      <c r="H4365">
        <f>IF(Table1[[#This Row],[my_ent_1]]=Table1[[#This Row],[their_ent_1]], 1, 0)</f>
        <v>0</v>
      </c>
      <c r="I4365">
        <f>IF(Table1[[#This Row],[my_ent_2]]=Table1[[#This Row],[their_ent_2]], 1, 0)</f>
        <v>0</v>
      </c>
      <c r="J4365">
        <f>IF(Table1[[#This Row],[same_1]]=1 &amp; Table1[[#This Row],[same_2]]=1, 1, 0)</f>
        <v>0</v>
      </c>
      <c r="K4365">
        <f>IF(ISNUMBER(SEARCH(Table1[[#This Row],[their_ent_1]],Table1[[#This Row],[my_ent_1]])), 1, 0)</f>
        <v>0</v>
      </c>
      <c r="L4365">
        <f>IF(ISNUMBER(SEARCH(Table1[[#This Row],[their_ent_2]],Table1[[#This Row],[my_ent_2]])), 1, 0)</f>
        <v>0</v>
      </c>
    </row>
    <row r="4366" spans="1:12" hidden="1" x14ac:dyDescent="0.3">
      <c r="A4366" t="s">
        <v>10965</v>
      </c>
      <c r="B4366" t="s">
        <v>10966</v>
      </c>
      <c r="C4366" t="s">
        <v>10966</v>
      </c>
      <c r="D4366" t="s">
        <v>10967</v>
      </c>
      <c r="E4366" t="s">
        <v>10968</v>
      </c>
      <c r="F4366">
        <v>0</v>
      </c>
      <c r="G4366">
        <v>4364</v>
      </c>
      <c r="H4366">
        <f>IF(Table1[[#This Row],[my_ent_1]]=Table1[[#This Row],[their_ent_1]], 1, 0)</f>
        <v>1</v>
      </c>
      <c r="I4366">
        <f>IF(Table1[[#This Row],[my_ent_2]]=Table1[[#This Row],[their_ent_2]], 1, 0)</f>
        <v>0</v>
      </c>
      <c r="J4366">
        <f>IF(Table1[[#This Row],[same_1]]=1 &amp; Table1[[#This Row],[same_2]]=1, 1, 0)</f>
        <v>0</v>
      </c>
      <c r="K4366">
        <f>IF(ISNUMBER(SEARCH(Table1[[#This Row],[their_ent_1]],Table1[[#This Row],[my_ent_1]])), 1, 0)</f>
        <v>1</v>
      </c>
      <c r="L4366">
        <f>IF(ISNUMBER(SEARCH(Table1[[#This Row],[their_ent_2]],Table1[[#This Row],[my_ent_2]])), 1, 0)</f>
        <v>0</v>
      </c>
    </row>
    <row r="4367" spans="1:12" hidden="1" x14ac:dyDescent="0.3">
      <c r="A4367" t="s">
        <v>10969</v>
      </c>
      <c r="B4367" t="s">
        <v>10970</v>
      </c>
      <c r="C4367" t="s">
        <v>10970</v>
      </c>
      <c r="D4367" t="s">
        <v>12</v>
      </c>
      <c r="E4367" t="s">
        <v>2923</v>
      </c>
      <c r="F4367">
        <v>0</v>
      </c>
      <c r="G4367">
        <v>4365</v>
      </c>
      <c r="H4367">
        <f>IF(Table1[[#This Row],[my_ent_1]]=Table1[[#This Row],[their_ent_1]], 1, 0)</f>
        <v>1</v>
      </c>
      <c r="I4367">
        <f>IF(Table1[[#This Row],[my_ent_2]]=Table1[[#This Row],[their_ent_2]], 1, 0)</f>
        <v>0</v>
      </c>
      <c r="J4367">
        <f>IF(Table1[[#This Row],[same_1]]=1 &amp; Table1[[#This Row],[same_2]]=1, 1, 0)</f>
        <v>0</v>
      </c>
      <c r="K4367">
        <f>IF(ISNUMBER(SEARCH(Table1[[#This Row],[their_ent_1]],Table1[[#This Row],[my_ent_1]])), 1, 0)</f>
        <v>1</v>
      </c>
      <c r="L4367">
        <f>IF(ISNUMBER(SEARCH(Table1[[#This Row],[their_ent_2]],Table1[[#This Row],[my_ent_2]])), 1, 0)</f>
        <v>0</v>
      </c>
    </row>
    <row r="4368" spans="1:12" hidden="1" x14ac:dyDescent="0.3">
      <c r="A4368" t="s">
        <v>6285</v>
      </c>
      <c r="B4368" t="s">
        <v>6286</v>
      </c>
      <c r="C4368" t="s">
        <v>18</v>
      </c>
      <c r="D4368" t="s">
        <v>6287</v>
      </c>
      <c r="E4368" t="s">
        <v>6288</v>
      </c>
      <c r="F4368">
        <v>0</v>
      </c>
      <c r="G4368">
        <v>4366</v>
      </c>
      <c r="H4368">
        <f>IF(Table1[[#This Row],[my_ent_1]]=Table1[[#This Row],[their_ent_1]], 1, 0)</f>
        <v>0</v>
      </c>
      <c r="I4368">
        <f>IF(Table1[[#This Row],[my_ent_2]]=Table1[[#This Row],[their_ent_2]], 1, 0)</f>
        <v>0</v>
      </c>
      <c r="J4368">
        <f>IF(Table1[[#This Row],[same_1]]=1 &amp; Table1[[#This Row],[same_2]]=1, 1, 0)</f>
        <v>0</v>
      </c>
      <c r="K4368">
        <f>IF(ISNUMBER(SEARCH(Table1[[#This Row],[their_ent_1]],Table1[[#This Row],[my_ent_1]])), 1, 0)</f>
        <v>0</v>
      </c>
      <c r="L4368">
        <f>IF(ISNUMBER(SEARCH(Table1[[#This Row],[their_ent_2]],Table1[[#This Row],[my_ent_2]])), 1, 0)</f>
        <v>0</v>
      </c>
    </row>
    <row r="4369" spans="1:12" hidden="1" x14ac:dyDescent="0.3">
      <c r="A4369" t="s">
        <v>8081</v>
      </c>
      <c r="B4369" t="s">
        <v>47</v>
      </c>
      <c r="C4369" t="s">
        <v>47</v>
      </c>
      <c r="D4369" t="s">
        <v>142</v>
      </c>
      <c r="E4369" t="s">
        <v>36</v>
      </c>
      <c r="F4369">
        <v>0</v>
      </c>
      <c r="G4369">
        <v>4367</v>
      </c>
      <c r="H4369">
        <f>IF(Table1[[#This Row],[my_ent_1]]=Table1[[#This Row],[their_ent_1]], 1, 0)</f>
        <v>1</v>
      </c>
      <c r="I4369">
        <f>IF(Table1[[#This Row],[my_ent_2]]=Table1[[#This Row],[their_ent_2]], 1, 0)</f>
        <v>0</v>
      </c>
      <c r="J4369">
        <f>IF(Table1[[#This Row],[same_1]]=1 &amp; Table1[[#This Row],[same_2]]=1, 1, 0)</f>
        <v>0</v>
      </c>
      <c r="K4369">
        <f>IF(ISNUMBER(SEARCH(Table1[[#This Row],[their_ent_1]],Table1[[#This Row],[my_ent_1]])), 1, 0)</f>
        <v>1</v>
      </c>
      <c r="L4369">
        <f>IF(ISNUMBER(SEARCH(Table1[[#This Row],[their_ent_2]],Table1[[#This Row],[my_ent_2]])), 1, 0)</f>
        <v>0</v>
      </c>
    </row>
    <row r="4370" spans="1:12" hidden="1" x14ac:dyDescent="0.3">
      <c r="A4370" t="s">
        <v>10971</v>
      </c>
      <c r="B4370" t="s">
        <v>251</v>
      </c>
      <c r="C4370" t="s">
        <v>3775</v>
      </c>
      <c r="D4370" t="s">
        <v>143</v>
      </c>
      <c r="E4370" t="s">
        <v>251</v>
      </c>
      <c r="F4370">
        <v>0</v>
      </c>
      <c r="G4370">
        <v>4368</v>
      </c>
      <c r="H4370">
        <f>IF(Table1[[#This Row],[my_ent_1]]=Table1[[#This Row],[their_ent_1]], 1, 0)</f>
        <v>0</v>
      </c>
      <c r="I4370">
        <f>IF(Table1[[#This Row],[my_ent_2]]=Table1[[#This Row],[their_ent_2]], 1, 0)</f>
        <v>0</v>
      </c>
      <c r="J4370">
        <f>IF(Table1[[#This Row],[same_1]]=1 &amp; Table1[[#This Row],[same_2]]=1, 1, 0)</f>
        <v>0</v>
      </c>
      <c r="K4370">
        <f>IF(ISNUMBER(SEARCH(Table1[[#This Row],[their_ent_1]],Table1[[#This Row],[my_ent_1]])), 1, 0)</f>
        <v>0</v>
      </c>
      <c r="L4370">
        <f>IF(ISNUMBER(SEARCH(Table1[[#This Row],[their_ent_2]],Table1[[#This Row],[my_ent_2]])), 1, 0)</f>
        <v>0</v>
      </c>
    </row>
    <row r="4371" spans="1:12" hidden="1" x14ac:dyDescent="0.3">
      <c r="A4371" t="s">
        <v>10972</v>
      </c>
      <c r="B4371" t="s">
        <v>10973</v>
      </c>
      <c r="C4371" t="s">
        <v>1629</v>
      </c>
      <c r="D4371" t="s">
        <v>741</v>
      </c>
      <c r="E4371" t="s">
        <v>743</v>
      </c>
      <c r="F4371">
        <v>0</v>
      </c>
      <c r="G4371">
        <v>4369</v>
      </c>
      <c r="H4371">
        <f>IF(Table1[[#This Row],[my_ent_1]]=Table1[[#This Row],[their_ent_1]], 1, 0)</f>
        <v>0</v>
      </c>
      <c r="I4371">
        <f>IF(Table1[[#This Row],[my_ent_2]]=Table1[[#This Row],[their_ent_2]], 1, 0)</f>
        <v>0</v>
      </c>
      <c r="J4371">
        <f>IF(Table1[[#This Row],[same_1]]=1 &amp; Table1[[#This Row],[same_2]]=1, 1, 0)</f>
        <v>0</v>
      </c>
      <c r="K4371">
        <f>IF(ISNUMBER(SEARCH(Table1[[#This Row],[their_ent_1]],Table1[[#This Row],[my_ent_1]])), 1, 0)</f>
        <v>0</v>
      </c>
      <c r="L4371">
        <f>IF(ISNUMBER(SEARCH(Table1[[#This Row],[their_ent_2]],Table1[[#This Row],[my_ent_2]])), 1, 0)</f>
        <v>0</v>
      </c>
    </row>
    <row r="4372" spans="1:12" hidden="1" x14ac:dyDescent="0.3">
      <c r="A4372" t="s">
        <v>10974</v>
      </c>
      <c r="B4372" t="s">
        <v>229</v>
      </c>
      <c r="C4372" t="s">
        <v>22</v>
      </c>
      <c r="D4372" t="s">
        <v>2134</v>
      </c>
      <c r="E4372" t="s">
        <v>2134</v>
      </c>
      <c r="F4372">
        <v>0</v>
      </c>
      <c r="G4372">
        <v>4370</v>
      </c>
      <c r="H4372">
        <f>IF(Table1[[#This Row],[my_ent_1]]=Table1[[#This Row],[their_ent_1]], 1, 0)</f>
        <v>0</v>
      </c>
      <c r="I4372">
        <f>IF(Table1[[#This Row],[my_ent_2]]=Table1[[#This Row],[their_ent_2]], 1, 0)</f>
        <v>1</v>
      </c>
      <c r="J4372">
        <f>IF(Table1[[#This Row],[same_1]]=1 &amp; Table1[[#This Row],[same_2]]=1, 1, 0)</f>
        <v>0</v>
      </c>
      <c r="K4372">
        <f>IF(ISNUMBER(SEARCH(Table1[[#This Row],[their_ent_1]],Table1[[#This Row],[my_ent_1]])), 1, 0)</f>
        <v>0</v>
      </c>
      <c r="L4372">
        <f>IF(ISNUMBER(SEARCH(Table1[[#This Row],[their_ent_2]],Table1[[#This Row],[my_ent_2]])), 1, 0)</f>
        <v>1</v>
      </c>
    </row>
    <row r="4373" spans="1:12" hidden="1" x14ac:dyDescent="0.3">
      <c r="A4373" t="s">
        <v>10975</v>
      </c>
      <c r="B4373" t="s">
        <v>1558</v>
      </c>
      <c r="C4373" t="s">
        <v>10976</v>
      </c>
      <c r="D4373" t="s">
        <v>2262</v>
      </c>
      <c r="E4373" t="s">
        <v>2262</v>
      </c>
      <c r="F4373">
        <v>0</v>
      </c>
      <c r="G4373">
        <v>4371</v>
      </c>
      <c r="H4373">
        <f>IF(Table1[[#This Row],[my_ent_1]]=Table1[[#This Row],[their_ent_1]], 1, 0)</f>
        <v>0</v>
      </c>
      <c r="I4373">
        <f>IF(Table1[[#This Row],[my_ent_2]]=Table1[[#This Row],[their_ent_2]], 1, 0)</f>
        <v>1</v>
      </c>
      <c r="J4373">
        <f>IF(Table1[[#This Row],[same_1]]=1 &amp; Table1[[#This Row],[same_2]]=1, 1, 0)</f>
        <v>0</v>
      </c>
      <c r="K4373">
        <f>IF(ISNUMBER(SEARCH(Table1[[#This Row],[their_ent_1]],Table1[[#This Row],[my_ent_1]])), 1, 0)</f>
        <v>0</v>
      </c>
      <c r="L4373">
        <f>IF(ISNUMBER(SEARCH(Table1[[#This Row],[their_ent_2]],Table1[[#This Row],[my_ent_2]])), 1, 0)</f>
        <v>1</v>
      </c>
    </row>
    <row r="4374" spans="1:12" hidden="1" x14ac:dyDescent="0.3">
      <c r="A4374" t="s">
        <v>10977</v>
      </c>
      <c r="B4374" t="s">
        <v>3649</v>
      </c>
      <c r="C4374" t="s">
        <v>3649</v>
      </c>
      <c r="D4374" t="s">
        <v>3649</v>
      </c>
      <c r="E4374" t="s">
        <v>10978</v>
      </c>
      <c r="F4374">
        <v>0</v>
      </c>
      <c r="G4374">
        <v>4372</v>
      </c>
      <c r="H4374">
        <f>IF(Table1[[#This Row],[my_ent_1]]=Table1[[#This Row],[their_ent_1]], 1, 0)</f>
        <v>1</v>
      </c>
      <c r="I4374">
        <f>IF(Table1[[#This Row],[my_ent_2]]=Table1[[#This Row],[their_ent_2]], 1, 0)</f>
        <v>0</v>
      </c>
      <c r="J4374">
        <f>IF(Table1[[#This Row],[same_1]]=1 &amp; Table1[[#This Row],[same_2]]=1, 1, 0)</f>
        <v>0</v>
      </c>
      <c r="K4374">
        <f>IF(ISNUMBER(SEARCH(Table1[[#This Row],[their_ent_1]],Table1[[#This Row],[my_ent_1]])), 1, 0)</f>
        <v>1</v>
      </c>
      <c r="L4374">
        <f>IF(ISNUMBER(SEARCH(Table1[[#This Row],[their_ent_2]],Table1[[#This Row],[my_ent_2]])), 1, 0)</f>
        <v>0</v>
      </c>
    </row>
    <row r="4375" spans="1:12" hidden="1" x14ac:dyDescent="0.3">
      <c r="A4375" t="s">
        <v>10979</v>
      </c>
      <c r="B4375" t="s">
        <v>10980</v>
      </c>
      <c r="C4375" t="s">
        <v>10980</v>
      </c>
      <c r="D4375" t="s">
        <v>10981</v>
      </c>
      <c r="E4375" t="s">
        <v>10982</v>
      </c>
      <c r="F4375">
        <v>0</v>
      </c>
      <c r="G4375">
        <v>4373</v>
      </c>
      <c r="H4375">
        <f>IF(Table1[[#This Row],[my_ent_1]]=Table1[[#This Row],[their_ent_1]], 1, 0)</f>
        <v>1</v>
      </c>
      <c r="I4375">
        <f>IF(Table1[[#This Row],[my_ent_2]]=Table1[[#This Row],[their_ent_2]], 1, 0)</f>
        <v>0</v>
      </c>
      <c r="J4375">
        <f>IF(Table1[[#This Row],[same_1]]=1 &amp; Table1[[#This Row],[same_2]]=1, 1, 0)</f>
        <v>0</v>
      </c>
      <c r="K4375">
        <f>IF(ISNUMBER(SEARCH(Table1[[#This Row],[their_ent_1]],Table1[[#This Row],[my_ent_1]])), 1, 0)</f>
        <v>1</v>
      </c>
      <c r="L4375">
        <f>IF(ISNUMBER(SEARCH(Table1[[#This Row],[their_ent_2]],Table1[[#This Row],[my_ent_2]])), 1, 0)</f>
        <v>0</v>
      </c>
    </row>
    <row r="4376" spans="1:12" hidden="1" x14ac:dyDescent="0.3">
      <c r="A4376" t="s">
        <v>3461</v>
      </c>
      <c r="B4376" t="s">
        <v>3462</v>
      </c>
      <c r="C4376" t="s">
        <v>3463</v>
      </c>
      <c r="D4376" t="s">
        <v>755</v>
      </c>
      <c r="E4376" t="s">
        <v>755</v>
      </c>
      <c r="F4376">
        <v>0</v>
      </c>
      <c r="G4376">
        <v>4374</v>
      </c>
      <c r="H4376">
        <f>IF(Table1[[#This Row],[my_ent_1]]=Table1[[#This Row],[their_ent_1]], 1, 0)</f>
        <v>0</v>
      </c>
      <c r="I4376">
        <f>IF(Table1[[#This Row],[my_ent_2]]=Table1[[#This Row],[their_ent_2]], 1, 0)</f>
        <v>1</v>
      </c>
      <c r="J4376">
        <f>IF(Table1[[#This Row],[same_1]]=1 &amp; Table1[[#This Row],[same_2]]=1, 1, 0)</f>
        <v>0</v>
      </c>
      <c r="K4376">
        <f>IF(ISNUMBER(SEARCH(Table1[[#This Row],[their_ent_1]],Table1[[#This Row],[my_ent_1]])), 1, 0)</f>
        <v>0</v>
      </c>
      <c r="L4376">
        <f>IF(ISNUMBER(SEARCH(Table1[[#This Row],[their_ent_2]],Table1[[#This Row],[my_ent_2]])), 1, 0)</f>
        <v>1</v>
      </c>
    </row>
    <row r="4377" spans="1:12" hidden="1" x14ac:dyDescent="0.3">
      <c r="A4377" t="s">
        <v>10983</v>
      </c>
      <c r="B4377" t="s">
        <v>47</v>
      </c>
      <c r="C4377" t="s">
        <v>4124</v>
      </c>
      <c r="D4377" t="s">
        <v>7463</v>
      </c>
      <c r="E4377" t="s">
        <v>2512</v>
      </c>
      <c r="F4377">
        <v>0</v>
      </c>
      <c r="G4377">
        <v>4375</v>
      </c>
      <c r="H4377">
        <f>IF(Table1[[#This Row],[my_ent_1]]=Table1[[#This Row],[their_ent_1]], 1, 0)</f>
        <v>0</v>
      </c>
      <c r="I4377">
        <f>IF(Table1[[#This Row],[my_ent_2]]=Table1[[#This Row],[their_ent_2]], 1, 0)</f>
        <v>0</v>
      </c>
      <c r="J4377">
        <f>IF(Table1[[#This Row],[same_1]]=1 &amp; Table1[[#This Row],[same_2]]=1, 1, 0)</f>
        <v>0</v>
      </c>
      <c r="K4377">
        <f>IF(ISNUMBER(SEARCH(Table1[[#This Row],[their_ent_1]],Table1[[#This Row],[my_ent_1]])), 1, 0)</f>
        <v>0</v>
      </c>
      <c r="L4377">
        <f>IF(ISNUMBER(SEARCH(Table1[[#This Row],[their_ent_2]],Table1[[#This Row],[my_ent_2]])), 1, 0)</f>
        <v>0</v>
      </c>
    </row>
    <row r="4378" spans="1:12" x14ac:dyDescent="0.3">
      <c r="A4378" t="s">
        <v>10984</v>
      </c>
      <c r="B4378" t="s">
        <v>316</v>
      </c>
      <c r="C4378" t="s">
        <v>318</v>
      </c>
      <c r="D4378" t="s">
        <v>205</v>
      </c>
      <c r="E4378" t="s">
        <v>205</v>
      </c>
      <c r="F4378">
        <v>0</v>
      </c>
      <c r="G4378">
        <v>4376</v>
      </c>
      <c r="H4378">
        <f>IF(Table1[[#This Row],[my_ent_1]]=Table1[[#This Row],[their_ent_1]], 1, 0)</f>
        <v>0</v>
      </c>
      <c r="I4378">
        <f>IF(Table1[[#This Row],[my_ent_2]]=Table1[[#This Row],[their_ent_2]], 1, 0)</f>
        <v>1</v>
      </c>
      <c r="J4378">
        <f>IF(Table1[[#This Row],[same_1]]=1 &amp; Table1[[#This Row],[same_2]]=1, 1, 0)</f>
        <v>0</v>
      </c>
      <c r="K4378">
        <f>IF(ISNUMBER(SEARCH(Table1[[#This Row],[their_ent_1]],Table1[[#This Row],[my_ent_1]])), 1, 0)</f>
        <v>1</v>
      </c>
      <c r="L4378">
        <f>IF(ISNUMBER(SEARCH(Table1[[#This Row],[their_ent_2]],Table1[[#This Row],[my_ent_2]])), 1, 0)</f>
        <v>1</v>
      </c>
    </row>
    <row r="4379" spans="1:12" hidden="1" x14ac:dyDescent="0.3">
      <c r="A4379" t="s">
        <v>10985</v>
      </c>
      <c r="B4379" t="s">
        <v>10986</v>
      </c>
      <c r="C4379" t="s">
        <v>10987</v>
      </c>
      <c r="D4379" t="s">
        <v>163</v>
      </c>
      <c r="E4379" t="s">
        <v>1640</v>
      </c>
      <c r="F4379">
        <v>0</v>
      </c>
      <c r="G4379">
        <v>4377</v>
      </c>
      <c r="H4379">
        <f>IF(Table1[[#This Row],[my_ent_1]]=Table1[[#This Row],[their_ent_1]], 1, 0)</f>
        <v>0</v>
      </c>
      <c r="I4379">
        <f>IF(Table1[[#This Row],[my_ent_2]]=Table1[[#This Row],[their_ent_2]], 1, 0)</f>
        <v>0</v>
      </c>
      <c r="J4379">
        <f>IF(Table1[[#This Row],[same_1]]=1 &amp; Table1[[#This Row],[same_2]]=1, 1, 0)</f>
        <v>0</v>
      </c>
      <c r="K4379">
        <f>IF(ISNUMBER(SEARCH(Table1[[#This Row],[their_ent_1]],Table1[[#This Row],[my_ent_1]])), 1, 0)</f>
        <v>0</v>
      </c>
      <c r="L4379">
        <f>IF(ISNUMBER(SEARCH(Table1[[#This Row],[their_ent_2]],Table1[[#This Row],[my_ent_2]])), 1, 0)</f>
        <v>0</v>
      </c>
    </row>
    <row r="4380" spans="1:12" hidden="1" x14ac:dyDescent="0.3">
      <c r="A4380" t="s">
        <v>10988</v>
      </c>
      <c r="B4380" t="s">
        <v>348</v>
      </c>
      <c r="C4380" t="s">
        <v>10989</v>
      </c>
      <c r="D4380" t="s">
        <v>18</v>
      </c>
      <c r="E4380" t="s">
        <v>10990</v>
      </c>
      <c r="F4380">
        <v>0</v>
      </c>
      <c r="G4380">
        <v>4378</v>
      </c>
      <c r="H4380">
        <f>IF(Table1[[#This Row],[my_ent_1]]=Table1[[#This Row],[their_ent_1]], 1, 0)</f>
        <v>0</v>
      </c>
      <c r="I4380">
        <f>IF(Table1[[#This Row],[my_ent_2]]=Table1[[#This Row],[their_ent_2]], 1, 0)</f>
        <v>0</v>
      </c>
      <c r="J4380">
        <f>IF(Table1[[#This Row],[same_1]]=1 &amp; Table1[[#This Row],[same_2]]=1, 1, 0)</f>
        <v>0</v>
      </c>
      <c r="K4380">
        <f>IF(ISNUMBER(SEARCH(Table1[[#This Row],[their_ent_1]],Table1[[#This Row],[my_ent_1]])), 1, 0)</f>
        <v>0</v>
      </c>
      <c r="L4380">
        <f>IF(ISNUMBER(SEARCH(Table1[[#This Row],[their_ent_2]],Table1[[#This Row],[my_ent_2]])), 1, 0)</f>
        <v>0</v>
      </c>
    </row>
    <row r="4381" spans="1:12" hidden="1" x14ac:dyDescent="0.3">
      <c r="A4381" t="s">
        <v>10991</v>
      </c>
      <c r="B4381" t="s">
        <v>10992</v>
      </c>
      <c r="C4381" t="s">
        <v>10993</v>
      </c>
      <c r="D4381" t="s">
        <v>10994</v>
      </c>
      <c r="E4381" t="s">
        <v>10995</v>
      </c>
      <c r="F4381">
        <v>0</v>
      </c>
      <c r="G4381">
        <v>4379</v>
      </c>
      <c r="H4381">
        <f>IF(Table1[[#This Row],[my_ent_1]]=Table1[[#This Row],[their_ent_1]], 1, 0)</f>
        <v>0</v>
      </c>
      <c r="I4381">
        <f>IF(Table1[[#This Row],[my_ent_2]]=Table1[[#This Row],[their_ent_2]], 1, 0)</f>
        <v>0</v>
      </c>
      <c r="J4381">
        <f>IF(Table1[[#This Row],[same_1]]=1 &amp; Table1[[#This Row],[same_2]]=1, 1, 0)</f>
        <v>0</v>
      </c>
      <c r="K4381">
        <f>IF(ISNUMBER(SEARCH(Table1[[#This Row],[their_ent_1]],Table1[[#This Row],[my_ent_1]])), 1, 0)</f>
        <v>0</v>
      </c>
      <c r="L4381">
        <f>IF(ISNUMBER(SEARCH(Table1[[#This Row],[their_ent_2]],Table1[[#This Row],[my_ent_2]])), 1, 0)</f>
        <v>0</v>
      </c>
    </row>
    <row r="4382" spans="1:12" hidden="1" x14ac:dyDescent="0.3">
      <c r="A4382" t="s">
        <v>10996</v>
      </c>
      <c r="B4382" t="s">
        <v>51</v>
      </c>
      <c r="C4382" t="s">
        <v>69</v>
      </c>
      <c r="D4382" t="s">
        <v>12</v>
      </c>
      <c r="E4382" t="s">
        <v>12</v>
      </c>
      <c r="F4382">
        <v>0</v>
      </c>
      <c r="G4382">
        <v>4380</v>
      </c>
      <c r="H4382">
        <f>IF(Table1[[#This Row],[my_ent_1]]=Table1[[#This Row],[their_ent_1]], 1, 0)</f>
        <v>0</v>
      </c>
      <c r="I4382">
        <f>IF(Table1[[#This Row],[my_ent_2]]=Table1[[#This Row],[their_ent_2]], 1, 0)</f>
        <v>1</v>
      </c>
      <c r="J4382">
        <f>IF(Table1[[#This Row],[same_1]]=1 &amp; Table1[[#This Row],[same_2]]=1, 1, 0)</f>
        <v>0</v>
      </c>
      <c r="K4382">
        <f>IF(ISNUMBER(SEARCH(Table1[[#This Row],[their_ent_1]],Table1[[#This Row],[my_ent_1]])), 1, 0)</f>
        <v>0</v>
      </c>
      <c r="L4382">
        <f>IF(ISNUMBER(SEARCH(Table1[[#This Row],[their_ent_2]],Table1[[#This Row],[my_ent_2]])), 1, 0)</f>
        <v>1</v>
      </c>
    </row>
    <row r="4383" spans="1:12" hidden="1" x14ac:dyDescent="0.3">
      <c r="A4383" t="s">
        <v>10997</v>
      </c>
      <c r="B4383" t="s">
        <v>10998</v>
      </c>
      <c r="C4383" t="s">
        <v>10999</v>
      </c>
      <c r="D4383" t="s">
        <v>11000</v>
      </c>
      <c r="E4383" t="s">
        <v>11001</v>
      </c>
      <c r="F4383">
        <v>0</v>
      </c>
      <c r="G4383">
        <v>4381</v>
      </c>
      <c r="H4383">
        <f>IF(Table1[[#This Row],[my_ent_1]]=Table1[[#This Row],[their_ent_1]], 1, 0)</f>
        <v>0</v>
      </c>
      <c r="I4383">
        <f>IF(Table1[[#This Row],[my_ent_2]]=Table1[[#This Row],[their_ent_2]], 1, 0)</f>
        <v>0</v>
      </c>
      <c r="J4383">
        <f>IF(Table1[[#This Row],[same_1]]=1 &amp; Table1[[#This Row],[same_2]]=1, 1, 0)</f>
        <v>0</v>
      </c>
      <c r="K4383">
        <f>IF(ISNUMBER(SEARCH(Table1[[#This Row],[their_ent_1]],Table1[[#This Row],[my_ent_1]])), 1, 0)</f>
        <v>0</v>
      </c>
      <c r="L4383">
        <f>IF(ISNUMBER(SEARCH(Table1[[#This Row],[their_ent_2]],Table1[[#This Row],[my_ent_2]])), 1, 0)</f>
        <v>0</v>
      </c>
    </row>
    <row r="4384" spans="1:12" hidden="1" x14ac:dyDescent="0.3">
      <c r="A4384" t="s">
        <v>11002</v>
      </c>
      <c r="B4384" t="s">
        <v>551</v>
      </c>
      <c r="C4384" t="s">
        <v>458</v>
      </c>
      <c r="D4384" t="s">
        <v>254</v>
      </c>
      <c r="E4384" t="s">
        <v>2473</v>
      </c>
      <c r="F4384">
        <v>0</v>
      </c>
      <c r="G4384">
        <v>4382</v>
      </c>
      <c r="H4384">
        <f>IF(Table1[[#This Row],[my_ent_1]]=Table1[[#This Row],[their_ent_1]], 1, 0)</f>
        <v>0</v>
      </c>
      <c r="I4384">
        <f>IF(Table1[[#This Row],[my_ent_2]]=Table1[[#This Row],[their_ent_2]], 1, 0)</f>
        <v>0</v>
      </c>
      <c r="J4384">
        <f>IF(Table1[[#This Row],[same_1]]=1 &amp; Table1[[#This Row],[same_2]]=1, 1, 0)</f>
        <v>0</v>
      </c>
      <c r="K4384">
        <f>IF(ISNUMBER(SEARCH(Table1[[#This Row],[their_ent_1]],Table1[[#This Row],[my_ent_1]])), 1, 0)</f>
        <v>0</v>
      </c>
      <c r="L4384">
        <f>IF(ISNUMBER(SEARCH(Table1[[#This Row],[their_ent_2]],Table1[[#This Row],[my_ent_2]])), 1, 0)</f>
        <v>0</v>
      </c>
    </row>
    <row r="4385" spans="1:12" hidden="1" x14ac:dyDescent="0.3">
      <c r="A4385" t="s">
        <v>11003</v>
      </c>
      <c r="B4385" t="s">
        <v>22</v>
      </c>
      <c r="C4385" t="s">
        <v>11004</v>
      </c>
      <c r="D4385" t="s">
        <v>141</v>
      </c>
      <c r="E4385" t="s">
        <v>11005</v>
      </c>
      <c r="F4385">
        <v>0</v>
      </c>
      <c r="G4385">
        <v>4383</v>
      </c>
      <c r="H4385">
        <f>IF(Table1[[#This Row],[my_ent_1]]=Table1[[#This Row],[their_ent_1]], 1, 0)</f>
        <v>0</v>
      </c>
      <c r="I4385">
        <f>IF(Table1[[#This Row],[my_ent_2]]=Table1[[#This Row],[their_ent_2]], 1, 0)</f>
        <v>0</v>
      </c>
      <c r="J4385">
        <f>IF(Table1[[#This Row],[same_1]]=1 &amp; Table1[[#This Row],[same_2]]=1, 1, 0)</f>
        <v>0</v>
      </c>
      <c r="K4385">
        <f>IF(ISNUMBER(SEARCH(Table1[[#This Row],[their_ent_1]],Table1[[#This Row],[my_ent_1]])), 1, 0)</f>
        <v>0</v>
      </c>
      <c r="L4385">
        <f>IF(ISNUMBER(SEARCH(Table1[[#This Row],[their_ent_2]],Table1[[#This Row],[my_ent_2]])), 1, 0)</f>
        <v>0</v>
      </c>
    </row>
    <row r="4386" spans="1:12" x14ac:dyDescent="0.3">
      <c r="A4386" t="s">
        <v>11006</v>
      </c>
      <c r="B4386" t="s">
        <v>11007</v>
      </c>
      <c r="C4386" t="s">
        <v>11007</v>
      </c>
      <c r="D4386" t="s">
        <v>11008</v>
      </c>
      <c r="E4386" t="s">
        <v>11009</v>
      </c>
      <c r="F4386">
        <v>0</v>
      </c>
      <c r="G4386">
        <v>4384</v>
      </c>
      <c r="H4386">
        <f>IF(Table1[[#This Row],[my_ent_1]]=Table1[[#This Row],[their_ent_1]], 1, 0)</f>
        <v>1</v>
      </c>
      <c r="I4386">
        <f>IF(Table1[[#This Row],[my_ent_2]]=Table1[[#This Row],[their_ent_2]], 1, 0)</f>
        <v>0</v>
      </c>
      <c r="J4386">
        <f>IF(Table1[[#This Row],[same_1]]=1 &amp; Table1[[#This Row],[same_2]]=1, 1, 0)</f>
        <v>0</v>
      </c>
      <c r="K4386">
        <f>IF(ISNUMBER(SEARCH(Table1[[#This Row],[their_ent_1]],Table1[[#This Row],[my_ent_1]])), 1, 0)</f>
        <v>1</v>
      </c>
      <c r="L4386">
        <f>IF(ISNUMBER(SEARCH(Table1[[#This Row],[their_ent_2]],Table1[[#This Row],[my_ent_2]])), 1, 0)</f>
        <v>1</v>
      </c>
    </row>
    <row r="4387" spans="1:12" hidden="1" x14ac:dyDescent="0.3">
      <c r="A4387" t="s">
        <v>1161</v>
      </c>
      <c r="B4387" t="s">
        <v>1162</v>
      </c>
      <c r="C4387" t="s">
        <v>1163</v>
      </c>
      <c r="D4387" t="s">
        <v>1164</v>
      </c>
      <c r="E4387" t="s">
        <v>1164</v>
      </c>
      <c r="F4387">
        <v>0</v>
      </c>
      <c r="G4387">
        <v>4385</v>
      </c>
      <c r="H4387">
        <f>IF(Table1[[#This Row],[my_ent_1]]=Table1[[#This Row],[their_ent_1]], 1, 0)</f>
        <v>0</v>
      </c>
      <c r="I4387">
        <f>IF(Table1[[#This Row],[my_ent_2]]=Table1[[#This Row],[their_ent_2]], 1, 0)</f>
        <v>1</v>
      </c>
      <c r="J4387">
        <f>IF(Table1[[#This Row],[same_1]]=1 &amp; Table1[[#This Row],[same_2]]=1, 1, 0)</f>
        <v>0</v>
      </c>
      <c r="K4387">
        <f>IF(ISNUMBER(SEARCH(Table1[[#This Row],[their_ent_1]],Table1[[#This Row],[my_ent_1]])), 1, 0)</f>
        <v>0</v>
      </c>
      <c r="L4387">
        <f>IF(ISNUMBER(SEARCH(Table1[[#This Row],[their_ent_2]],Table1[[#This Row],[my_ent_2]])), 1, 0)</f>
        <v>1</v>
      </c>
    </row>
    <row r="4388" spans="1:12" hidden="1" x14ac:dyDescent="0.3">
      <c r="A4388" t="s">
        <v>11010</v>
      </c>
      <c r="B4388" t="s">
        <v>11011</v>
      </c>
      <c r="C4388" t="s">
        <v>11011</v>
      </c>
      <c r="D4388" t="s">
        <v>1121</v>
      </c>
      <c r="E4388" t="s">
        <v>11012</v>
      </c>
      <c r="F4388">
        <v>0</v>
      </c>
      <c r="G4388">
        <v>4386</v>
      </c>
      <c r="H4388">
        <f>IF(Table1[[#This Row],[my_ent_1]]=Table1[[#This Row],[their_ent_1]], 1, 0)</f>
        <v>1</v>
      </c>
      <c r="I4388">
        <f>IF(Table1[[#This Row],[my_ent_2]]=Table1[[#This Row],[their_ent_2]], 1, 0)</f>
        <v>0</v>
      </c>
      <c r="J4388">
        <f>IF(Table1[[#This Row],[same_1]]=1 &amp; Table1[[#This Row],[same_2]]=1, 1, 0)</f>
        <v>0</v>
      </c>
      <c r="K4388">
        <f>IF(ISNUMBER(SEARCH(Table1[[#This Row],[their_ent_1]],Table1[[#This Row],[my_ent_1]])), 1, 0)</f>
        <v>1</v>
      </c>
      <c r="L4388">
        <f>IF(ISNUMBER(SEARCH(Table1[[#This Row],[their_ent_2]],Table1[[#This Row],[my_ent_2]])), 1, 0)</f>
        <v>0</v>
      </c>
    </row>
    <row r="4389" spans="1:12" x14ac:dyDescent="0.3">
      <c r="A4389" t="s">
        <v>11013</v>
      </c>
      <c r="B4389" t="s">
        <v>11014</v>
      </c>
      <c r="C4389" t="s">
        <v>3073</v>
      </c>
      <c r="D4389" t="s">
        <v>10828</v>
      </c>
      <c r="E4389" t="s">
        <v>10828</v>
      </c>
      <c r="F4389">
        <v>0</v>
      </c>
      <c r="G4389">
        <v>4387</v>
      </c>
      <c r="H4389">
        <f>IF(Table1[[#This Row],[my_ent_1]]=Table1[[#This Row],[their_ent_1]], 1, 0)</f>
        <v>0</v>
      </c>
      <c r="I4389">
        <f>IF(Table1[[#This Row],[my_ent_2]]=Table1[[#This Row],[their_ent_2]], 1, 0)</f>
        <v>1</v>
      </c>
      <c r="J4389">
        <f>IF(Table1[[#This Row],[same_1]]=1 &amp; Table1[[#This Row],[same_2]]=1, 1, 0)</f>
        <v>0</v>
      </c>
      <c r="K4389">
        <f>IF(ISNUMBER(SEARCH(Table1[[#This Row],[their_ent_1]],Table1[[#This Row],[my_ent_1]])), 1, 0)</f>
        <v>1</v>
      </c>
      <c r="L4389">
        <f>IF(ISNUMBER(SEARCH(Table1[[#This Row],[their_ent_2]],Table1[[#This Row],[my_ent_2]])), 1, 0)</f>
        <v>1</v>
      </c>
    </row>
    <row r="4390" spans="1:12" hidden="1" x14ac:dyDescent="0.3">
      <c r="A4390" t="s">
        <v>11015</v>
      </c>
      <c r="B4390" t="s">
        <v>708</v>
      </c>
      <c r="C4390" t="s">
        <v>11016</v>
      </c>
      <c r="D4390" t="s">
        <v>4605</v>
      </c>
      <c r="E4390" t="s">
        <v>769</v>
      </c>
      <c r="F4390">
        <v>0</v>
      </c>
      <c r="G4390">
        <v>4388</v>
      </c>
      <c r="H4390">
        <f>IF(Table1[[#This Row],[my_ent_1]]=Table1[[#This Row],[their_ent_1]], 1, 0)</f>
        <v>0</v>
      </c>
      <c r="I4390">
        <f>IF(Table1[[#This Row],[my_ent_2]]=Table1[[#This Row],[their_ent_2]], 1, 0)</f>
        <v>0</v>
      </c>
      <c r="J4390">
        <f>IF(Table1[[#This Row],[same_1]]=1 &amp; Table1[[#This Row],[same_2]]=1, 1, 0)</f>
        <v>0</v>
      </c>
      <c r="K4390">
        <f>IF(ISNUMBER(SEARCH(Table1[[#This Row],[their_ent_1]],Table1[[#This Row],[my_ent_1]])), 1, 0)</f>
        <v>0</v>
      </c>
      <c r="L4390">
        <f>IF(ISNUMBER(SEARCH(Table1[[#This Row],[their_ent_2]],Table1[[#This Row],[my_ent_2]])), 1, 0)</f>
        <v>0</v>
      </c>
    </row>
    <row r="4391" spans="1:12" hidden="1" x14ac:dyDescent="0.3">
      <c r="A4391" t="s">
        <v>11017</v>
      </c>
      <c r="B4391" t="s">
        <v>11018</v>
      </c>
      <c r="C4391" t="s">
        <v>111</v>
      </c>
      <c r="D4391" t="s">
        <v>47</v>
      </c>
      <c r="E4391" t="s">
        <v>991</v>
      </c>
      <c r="F4391">
        <v>0</v>
      </c>
      <c r="G4391">
        <v>4389</v>
      </c>
      <c r="H4391">
        <f>IF(Table1[[#This Row],[my_ent_1]]=Table1[[#This Row],[their_ent_1]], 1, 0)</f>
        <v>0</v>
      </c>
      <c r="I4391">
        <f>IF(Table1[[#This Row],[my_ent_2]]=Table1[[#This Row],[their_ent_2]], 1, 0)</f>
        <v>0</v>
      </c>
      <c r="J4391">
        <f>IF(Table1[[#This Row],[same_1]]=1 &amp; Table1[[#This Row],[same_2]]=1, 1, 0)</f>
        <v>0</v>
      </c>
      <c r="K4391">
        <f>IF(ISNUMBER(SEARCH(Table1[[#This Row],[their_ent_1]],Table1[[#This Row],[my_ent_1]])), 1, 0)</f>
        <v>0</v>
      </c>
      <c r="L4391">
        <f>IF(ISNUMBER(SEARCH(Table1[[#This Row],[their_ent_2]],Table1[[#This Row],[my_ent_2]])), 1, 0)</f>
        <v>0</v>
      </c>
    </row>
    <row r="4392" spans="1:12" hidden="1" x14ac:dyDescent="0.3">
      <c r="A4392" t="s">
        <v>11019</v>
      </c>
      <c r="B4392" t="s">
        <v>9958</v>
      </c>
      <c r="C4392" t="s">
        <v>9958</v>
      </c>
      <c r="D4392" t="s">
        <v>56</v>
      </c>
      <c r="E4392" t="s">
        <v>74</v>
      </c>
      <c r="F4392">
        <v>0</v>
      </c>
      <c r="G4392">
        <v>4390</v>
      </c>
      <c r="H4392">
        <f>IF(Table1[[#This Row],[my_ent_1]]=Table1[[#This Row],[their_ent_1]], 1, 0)</f>
        <v>1</v>
      </c>
      <c r="I4392">
        <f>IF(Table1[[#This Row],[my_ent_2]]=Table1[[#This Row],[their_ent_2]], 1, 0)</f>
        <v>0</v>
      </c>
      <c r="J4392">
        <f>IF(Table1[[#This Row],[same_1]]=1 &amp; Table1[[#This Row],[same_2]]=1, 1, 0)</f>
        <v>0</v>
      </c>
      <c r="K4392">
        <f>IF(ISNUMBER(SEARCH(Table1[[#This Row],[their_ent_1]],Table1[[#This Row],[my_ent_1]])), 1, 0)</f>
        <v>1</v>
      </c>
      <c r="L4392">
        <f>IF(ISNUMBER(SEARCH(Table1[[#This Row],[their_ent_2]],Table1[[#This Row],[my_ent_2]])), 1, 0)</f>
        <v>0</v>
      </c>
    </row>
    <row r="4393" spans="1:12" hidden="1" x14ac:dyDescent="0.3">
      <c r="A4393" t="s">
        <v>11020</v>
      </c>
      <c r="B4393" t="s">
        <v>12</v>
      </c>
      <c r="C4393" t="s">
        <v>364</v>
      </c>
      <c r="D4393" t="s">
        <v>2562</v>
      </c>
      <c r="E4393" t="s">
        <v>36</v>
      </c>
      <c r="F4393">
        <v>0</v>
      </c>
      <c r="G4393">
        <v>4391</v>
      </c>
      <c r="H4393">
        <f>IF(Table1[[#This Row],[my_ent_1]]=Table1[[#This Row],[their_ent_1]], 1, 0)</f>
        <v>0</v>
      </c>
      <c r="I4393">
        <f>IF(Table1[[#This Row],[my_ent_2]]=Table1[[#This Row],[their_ent_2]], 1, 0)</f>
        <v>0</v>
      </c>
      <c r="J4393">
        <f>IF(Table1[[#This Row],[same_1]]=1 &amp; Table1[[#This Row],[same_2]]=1, 1, 0)</f>
        <v>0</v>
      </c>
      <c r="K4393">
        <f>IF(ISNUMBER(SEARCH(Table1[[#This Row],[their_ent_1]],Table1[[#This Row],[my_ent_1]])), 1, 0)</f>
        <v>0</v>
      </c>
      <c r="L4393">
        <f>IF(ISNUMBER(SEARCH(Table1[[#This Row],[their_ent_2]],Table1[[#This Row],[my_ent_2]])), 1, 0)</f>
        <v>0</v>
      </c>
    </row>
    <row r="4394" spans="1:12" hidden="1" x14ac:dyDescent="0.3">
      <c r="A4394" t="s">
        <v>11021</v>
      </c>
      <c r="B4394" t="s">
        <v>74</v>
      </c>
      <c r="C4394" t="s">
        <v>1157</v>
      </c>
      <c r="D4394" t="s">
        <v>1157</v>
      </c>
      <c r="E4394" t="s">
        <v>433</v>
      </c>
      <c r="F4394">
        <v>0</v>
      </c>
      <c r="G4394">
        <v>4392</v>
      </c>
      <c r="H4394">
        <f>IF(Table1[[#This Row],[my_ent_1]]=Table1[[#This Row],[their_ent_1]], 1, 0)</f>
        <v>0</v>
      </c>
      <c r="I4394">
        <f>IF(Table1[[#This Row],[my_ent_2]]=Table1[[#This Row],[their_ent_2]], 1, 0)</f>
        <v>0</v>
      </c>
      <c r="J4394">
        <f>IF(Table1[[#This Row],[same_1]]=1 &amp; Table1[[#This Row],[same_2]]=1, 1, 0)</f>
        <v>0</v>
      </c>
      <c r="K4394">
        <f>IF(ISNUMBER(SEARCH(Table1[[#This Row],[their_ent_1]],Table1[[#This Row],[my_ent_1]])), 1, 0)</f>
        <v>0</v>
      </c>
      <c r="L4394">
        <f>IF(ISNUMBER(SEARCH(Table1[[#This Row],[their_ent_2]],Table1[[#This Row],[my_ent_2]])), 1, 0)</f>
        <v>0</v>
      </c>
    </row>
    <row r="4395" spans="1:12" hidden="1" x14ac:dyDescent="0.3">
      <c r="A4395" t="s">
        <v>11022</v>
      </c>
      <c r="B4395" t="s">
        <v>11023</v>
      </c>
      <c r="C4395" t="s">
        <v>11024</v>
      </c>
      <c r="D4395" t="s">
        <v>11024</v>
      </c>
      <c r="E4395" t="s">
        <v>11025</v>
      </c>
      <c r="F4395">
        <v>0</v>
      </c>
      <c r="G4395">
        <v>4393</v>
      </c>
      <c r="H4395">
        <f>IF(Table1[[#This Row],[my_ent_1]]=Table1[[#This Row],[their_ent_1]], 1, 0)</f>
        <v>0</v>
      </c>
      <c r="I4395">
        <f>IF(Table1[[#This Row],[my_ent_2]]=Table1[[#This Row],[their_ent_2]], 1, 0)</f>
        <v>0</v>
      </c>
      <c r="J4395">
        <f>IF(Table1[[#This Row],[same_1]]=1 &amp; Table1[[#This Row],[same_2]]=1, 1, 0)</f>
        <v>0</v>
      </c>
      <c r="K4395">
        <f>IF(ISNUMBER(SEARCH(Table1[[#This Row],[their_ent_1]],Table1[[#This Row],[my_ent_1]])), 1, 0)</f>
        <v>0</v>
      </c>
      <c r="L4395">
        <f>IF(ISNUMBER(SEARCH(Table1[[#This Row],[their_ent_2]],Table1[[#This Row],[my_ent_2]])), 1, 0)</f>
        <v>0</v>
      </c>
    </row>
    <row r="4396" spans="1:12" hidden="1" x14ac:dyDescent="0.3">
      <c r="A4396" t="s">
        <v>11026</v>
      </c>
      <c r="B4396" t="s">
        <v>11027</v>
      </c>
      <c r="C4396" t="s">
        <v>11027</v>
      </c>
      <c r="D4396" t="s">
        <v>8029</v>
      </c>
      <c r="E4396" t="s">
        <v>11028</v>
      </c>
      <c r="F4396">
        <v>0</v>
      </c>
      <c r="G4396">
        <v>4394</v>
      </c>
      <c r="H4396">
        <f>IF(Table1[[#This Row],[my_ent_1]]=Table1[[#This Row],[their_ent_1]], 1, 0)</f>
        <v>1</v>
      </c>
      <c r="I4396">
        <f>IF(Table1[[#This Row],[my_ent_2]]=Table1[[#This Row],[their_ent_2]], 1, 0)</f>
        <v>0</v>
      </c>
      <c r="J4396">
        <f>IF(Table1[[#This Row],[same_1]]=1 &amp; Table1[[#This Row],[same_2]]=1, 1, 0)</f>
        <v>0</v>
      </c>
      <c r="K4396">
        <f>IF(ISNUMBER(SEARCH(Table1[[#This Row],[their_ent_1]],Table1[[#This Row],[my_ent_1]])), 1, 0)</f>
        <v>1</v>
      </c>
      <c r="L4396">
        <f>IF(ISNUMBER(SEARCH(Table1[[#This Row],[their_ent_2]],Table1[[#This Row],[my_ent_2]])), 1, 0)</f>
        <v>0</v>
      </c>
    </row>
    <row r="4397" spans="1:12" hidden="1" x14ac:dyDescent="0.3">
      <c r="A4397" t="s">
        <v>11029</v>
      </c>
      <c r="B4397" t="s">
        <v>4575</v>
      </c>
      <c r="C4397" t="s">
        <v>1523</v>
      </c>
      <c r="D4397" t="s">
        <v>527</v>
      </c>
      <c r="E4397" t="s">
        <v>11030</v>
      </c>
      <c r="F4397">
        <v>0</v>
      </c>
      <c r="G4397">
        <v>4395</v>
      </c>
      <c r="H4397">
        <f>IF(Table1[[#This Row],[my_ent_1]]=Table1[[#This Row],[their_ent_1]], 1, 0)</f>
        <v>0</v>
      </c>
      <c r="I4397">
        <f>IF(Table1[[#This Row],[my_ent_2]]=Table1[[#This Row],[their_ent_2]], 1, 0)</f>
        <v>0</v>
      </c>
      <c r="J4397">
        <f>IF(Table1[[#This Row],[same_1]]=1 &amp; Table1[[#This Row],[same_2]]=1, 1, 0)</f>
        <v>0</v>
      </c>
      <c r="K4397">
        <f>IF(ISNUMBER(SEARCH(Table1[[#This Row],[their_ent_1]],Table1[[#This Row],[my_ent_1]])), 1, 0)</f>
        <v>0</v>
      </c>
      <c r="L4397">
        <f>IF(ISNUMBER(SEARCH(Table1[[#This Row],[their_ent_2]],Table1[[#This Row],[my_ent_2]])), 1, 0)</f>
        <v>0</v>
      </c>
    </row>
    <row r="4398" spans="1:12" hidden="1" x14ac:dyDescent="0.3">
      <c r="A4398" t="s">
        <v>11031</v>
      </c>
      <c r="B4398" t="s">
        <v>12</v>
      </c>
      <c r="C4398" t="s">
        <v>36</v>
      </c>
      <c r="D4398" t="s">
        <v>2393</v>
      </c>
      <c r="E4398" t="s">
        <v>2393</v>
      </c>
      <c r="F4398">
        <v>0</v>
      </c>
      <c r="G4398">
        <v>4396</v>
      </c>
      <c r="H4398">
        <f>IF(Table1[[#This Row],[my_ent_1]]=Table1[[#This Row],[their_ent_1]], 1, 0)</f>
        <v>0</v>
      </c>
      <c r="I4398">
        <f>IF(Table1[[#This Row],[my_ent_2]]=Table1[[#This Row],[their_ent_2]], 1, 0)</f>
        <v>1</v>
      </c>
      <c r="J4398">
        <f>IF(Table1[[#This Row],[same_1]]=1 &amp; Table1[[#This Row],[same_2]]=1, 1, 0)</f>
        <v>0</v>
      </c>
      <c r="K4398">
        <f>IF(ISNUMBER(SEARCH(Table1[[#This Row],[their_ent_1]],Table1[[#This Row],[my_ent_1]])), 1, 0)</f>
        <v>0</v>
      </c>
      <c r="L4398">
        <f>IF(ISNUMBER(SEARCH(Table1[[#This Row],[their_ent_2]],Table1[[#This Row],[my_ent_2]])), 1, 0)</f>
        <v>1</v>
      </c>
    </row>
    <row r="4399" spans="1:12" x14ac:dyDescent="0.3">
      <c r="A4399" t="s">
        <v>11032</v>
      </c>
      <c r="B4399" t="s">
        <v>11033</v>
      </c>
      <c r="C4399" t="s">
        <v>11034</v>
      </c>
      <c r="D4399" t="s">
        <v>3585</v>
      </c>
      <c r="E4399" t="s">
        <v>420</v>
      </c>
      <c r="F4399">
        <v>0</v>
      </c>
      <c r="G4399">
        <v>4397</v>
      </c>
      <c r="H4399">
        <f>IF(Table1[[#This Row],[my_ent_1]]=Table1[[#This Row],[their_ent_1]], 1, 0)</f>
        <v>0</v>
      </c>
      <c r="I4399">
        <f>IF(Table1[[#This Row],[my_ent_2]]=Table1[[#This Row],[their_ent_2]], 1, 0)</f>
        <v>0</v>
      </c>
      <c r="J4399">
        <f>IF(Table1[[#This Row],[same_1]]=1 &amp; Table1[[#This Row],[same_2]]=1, 1, 0)</f>
        <v>0</v>
      </c>
      <c r="K4399">
        <f>IF(ISNUMBER(SEARCH(Table1[[#This Row],[their_ent_1]],Table1[[#This Row],[my_ent_1]])), 1, 0)</f>
        <v>1</v>
      </c>
      <c r="L4399">
        <f>IF(ISNUMBER(SEARCH(Table1[[#This Row],[their_ent_2]],Table1[[#This Row],[my_ent_2]])), 1, 0)</f>
        <v>1</v>
      </c>
    </row>
    <row r="4400" spans="1:12" hidden="1" x14ac:dyDescent="0.3">
      <c r="A4400" t="s">
        <v>6361</v>
      </c>
      <c r="B4400" t="s">
        <v>6362</v>
      </c>
      <c r="C4400" t="s">
        <v>6363</v>
      </c>
      <c r="D4400" t="s">
        <v>12</v>
      </c>
      <c r="E4400" t="s">
        <v>458</v>
      </c>
      <c r="F4400">
        <v>0</v>
      </c>
      <c r="G4400">
        <v>4398</v>
      </c>
      <c r="H4400">
        <f>IF(Table1[[#This Row],[my_ent_1]]=Table1[[#This Row],[their_ent_1]], 1, 0)</f>
        <v>0</v>
      </c>
      <c r="I4400">
        <f>IF(Table1[[#This Row],[my_ent_2]]=Table1[[#This Row],[their_ent_2]], 1, 0)</f>
        <v>0</v>
      </c>
      <c r="J4400">
        <f>IF(Table1[[#This Row],[same_1]]=1 &amp; Table1[[#This Row],[same_2]]=1, 1, 0)</f>
        <v>0</v>
      </c>
      <c r="K4400">
        <f>IF(ISNUMBER(SEARCH(Table1[[#This Row],[their_ent_1]],Table1[[#This Row],[my_ent_1]])), 1, 0)</f>
        <v>1</v>
      </c>
      <c r="L4400">
        <f>IF(ISNUMBER(SEARCH(Table1[[#This Row],[their_ent_2]],Table1[[#This Row],[my_ent_2]])), 1, 0)</f>
        <v>0</v>
      </c>
    </row>
    <row r="4401" spans="1:12" hidden="1" x14ac:dyDescent="0.3">
      <c r="A4401" t="s">
        <v>11035</v>
      </c>
      <c r="B4401" t="s">
        <v>1106</v>
      </c>
      <c r="C4401" t="s">
        <v>6716</v>
      </c>
      <c r="D4401" t="s">
        <v>36</v>
      </c>
      <c r="E4401" t="s">
        <v>21</v>
      </c>
      <c r="F4401">
        <v>0</v>
      </c>
      <c r="G4401">
        <v>4399</v>
      </c>
      <c r="H4401">
        <f>IF(Table1[[#This Row],[my_ent_1]]=Table1[[#This Row],[their_ent_1]], 1, 0)</f>
        <v>0</v>
      </c>
      <c r="I4401">
        <f>IF(Table1[[#This Row],[my_ent_2]]=Table1[[#This Row],[their_ent_2]], 1, 0)</f>
        <v>0</v>
      </c>
      <c r="J4401">
        <f>IF(Table1[[#This Row],[same_1]]=1 &amp; Table1[[#This Row],[same_2]]=1, 1, 0)</f>
        <v>0</v>
      </c>
      <c r="K4401">
        <f>IF(ISNUMBER(SEARCH(Table1[[#This Row],[their_ent_1]],Table1[[#This Row],[my_ent_1]])), 1, 0)</f>
        <v>0</v>
      </c>
      <c r="L4401">
        <f>IF(ISNUMBER(SEARCH(Table1[[#This Row],[their_ent_2]],Table1[[#This Row],[my_ent_2]])), 1, 0)</f>
        <v>0</v>
      </c>
    </row>
    <row r="4402" spans="1:12" x14ac:dyDescent="0.3">
      <c r="A4402" t="s">
        <v>11036</v>
      </c>
      <c r="B4402" t="s">
        <v>11037</v>
      </c>
      <c r="C4402" t="s">
        <v>4736</v>
      </c>
      <c r="D4402" t="s">
        <v>8992</v>
      </c>
      <c r="E4402" t="s">
        <v>11038</v>
      </c>
      <c r="F4402">
        <v>0</v>
      </c>
      <c r="G4402">
        <v>4400</v>
      </c>
      <c r="H4402">
        <f>IF(Table1[[#This Row],[my_ent_1]]=Table1[[#This Row],[their_ent_1]], 1, 0)</f>
        <v>0</v>
      </c>
      <c r="I4402">
        <f>IF(Table1[[#This Row],[my_ent_2]]=Table1[[#This Row],[their_ent_2]], 1, 0)</f>
        <v>0</v>
      </c>
      <c r="J4402">
        <f>IF(Table1[[#This Row],[same_1]]=1 &amp; Table1[[#This Row],[same_2]]=1, 1, 0)</f>
        <v>0</v>
      </c>
      <c r="K4402">
        <f>IF(ISNUMBER(SEARCH(Table1[[#This Row],[their_ent_1]],Table1[[#This Row],[my_ent_1]])), 1, 0)</f>
        <v>1</v>
      </c>
      <c r="L4402">
        <f>IF(ISNUMBER(SEARCH(Table1[[#This Row],[their_ent_2]],Table1[[#This Row],[my_ent_2]])), 1, 0)</f>
        <v>1</v>
      </c>
    </row>
    <row r="4403" spans="1:12" hidden="1" x14ac:dyDescent="0.3">
      <c r="A4403" t="s">
        <v>11039</v>
      </c>
      <c r="B4403" t="s">
        <v>11040</v>
      </c>
      <c r="C4403" t="s">
        <v>1847</v>
      </c>
      <c r="D4403" t="s">
        <v>11041</v>
      </c>
      <c r="E4403" t="s">
        <v>11042</v>
      </c>
      <c r="F4403">
        <v>0</v>
      </c>
      <c r="G4403">
        <v>4401</v>
      </c>
      <c r="H4403">
        <f>IF(Table1[[#This Row],[my_ent_1]]=Table1[[#This Row],[their_ent_1]], 1, 0)</f>
        <v>0</v>
      </c>
      <c r="I4403">
        <f>IF(Table1[[#This Row],[my_ent_2]]=Table1[[#This Row],[their_ent_2]], 1, 0)</f>
        <v>0</v>
      </c>
      <c r="J4403">
        <f>IF(Table1[[#This Row],[same_1]]=1 &amp; Table1[[#This Row],[same_2]]=1, 1, 0)</f>
        <v>0</v>
      </c>
      <c r="K4403">
        <f>IF(ISNUMBER(SEARCH(Table1[[#This Row],[their_ent_1]],Table1[[#This Row],[my_ent_1]])), 1, 0)</f>
        <v>1</v>
      </c>
      <c r="L4403">
        <f>IF(ISNUMBER(SEARCH(Table1[[#This Row],[their_ent_2]],Table1[[#This Row],[my_ent_2]])), 1, 0)</f>
        <v>0</v>
      </c>
    </row>
    <row r="4404" spans="1:12" hidden="1" x14ac:dyDescent="0.3">
      <c r="A4404" t="s">
        <v>2541</v>
      </c>
      <c r="B4404" t="s">
        <v>12</v>
      </c>
      <c r="C4404" t="s">
        <v>2542</v>
      </c>
      <c r="D4404" t="s">
        <v>2543</v>
      </c>
      <c r="E4404" t="s">
        <v>2543</v>
      </c>
      <c r="F4404">
        <v>0</v>
      </c>
      <c r="G4404">
        <v>4402</v>
      </c>
      <c r="H4404">
        <f>IF(Table1[[#This Row],[my_ent_1]]=Table1[[#This Row],[their_ent_1]], 1, 0)</f>
        <v>0</v>
      </c>
      <c r="I4404">
        <f>IF(Table1[[#This Row],[my_ent_2]]=Table1[[#This Row],[their_ent_2]], 1, 0)</f>
        <v>1</v>
      </c>
      <c r="J4404">
        <f>IF(Table1[[#This Row],[same_1]]=1 &amp; Table1[[#This Row],[same_2]]=1, 1, 0)</f>
        <v>0</v>
      </c>
      <c r="K4404">
        <f>IF(ISNUMBER(SEARCH(Table1[[#This Row],[their_ent_1]],Table1[[#This Row],[my_ent_1]])), 1, 0)</f>
        <v>0</v>
      </c>
      <c r="L4404">
        <f>IF(ISNUMBER(SEARCH(Table1[[#This Row],[their_ent_2]],Table1[[#This Row],[my_ent_2]])), 1, 0)</f>
        <v>1</v>
      </c>
    </row>
    <row r="4405" spans="1:12" hidden="1" x14ac:dyDescent="0.3">
      <c r="A4405" t="s">
        <v>8496</v>
      </c>
      <c r="B4405" t="s">
        <v>8497</v>
      </c>
      <c r="C4405" t="s">
        <v>8498</v>
      </c>
      <c r="D4405" t="s">
        <v>143</v>
      </c>
      <c r="E4405" t="s">
        <v>8497</v>
      </c>
      <c r="F4405">
        <v>0</v>
      </c>
      <c r="G4405">
        <v>4403</v>
      </c>
      <c r="H4405">
        <f>IF(Table1[[#This Row],[my_ent_1]]=Table1[[#This Row],[their_ent_1]], 1, 0)</f>
        <v>0</v>
      </c>
      <c r="I4405">
        <f>IF(Table1[[#This Row],[my_ent_2]]=Table1[[#This Row],[their_ent_2]], 1, 0)</f>
        <v>0</v>
      </c>
      <c r="J4405">
        <f>IF(Table1[[#This Row],[same_1]]=1 &amp; Table1[[#This Row],[same_2]]=1, 1, 0)</f>
        <v>0</v>
      </c>
      <c r="K4405">
        <f>IF(ISNUMBER(SEARCH(Table1[[#This Row],[their_ent_1]],Table1[[#This Row],[my_ent_1]])), 1, 0)</f>
        <v>0</v>
      </c>
      <c r="L4405">
        <f>IF(ISNUMBER(SEARCH(Table1[[#This Row],[their_ent_2]],Table1[[#This Row],[my_ent_2]])), 1, 0)</f>
        <v>0</v>
      </c>
    </row>
    <row r="4406" spans="1:12" hidden="1" x14ac:dyDescent="0.3">
      <c r="A4406" t="s">
        <v>11043</v>
      </c>
      <c r="B4406" t="s">
        <v>47</v>
      </c>
      <c r="C4406" t="s">
        <v>358</v>
      </c>
      <c r="D4406" t="s">
        <v>141</v>
      </c>
      <c r="E4406" t="s">
        <v>47</v>
      </c>
      <c r="F4406">
        <v>0</v>
      </c>
      <c r="G4406">
        <v>4404</v>
      </c>
      <c r="H4406">
        <f>IF(Table1[[#This Row],[my_ent_1]]=Table1[[#This Row],[their_ent_1]], 1, 0)</f>
        <v>0</v>
      </c>
      <c r="I4406">
        <f>IF(Table1[[#This Row],[my_ent_2]]=Table1[[#This Row],[their_ent_2]], 1, 0)</f>
        <v>0</v>
      </c>
      <c r="J4406">
        <f>IF(Table1[[#This Row],[same_1]]=1 &amp; Table1[[#This Row],[same_2]]=1, 1, 0)</f>
        <v>0</v>
      </c>
      <c r="K4406">
        <f>IF(ISNUMBER(SEARCH(Table1[[#This Row],[their_ent_1]],Table1[[#This Row],[my_ent_1]])), 1, 0)</f>
        <v>0</v>
      </c>
      <c r="L4406">
        <f>IF(ISNUMBER(SEARCH(Table1[[#This Row],[their_ent_2]],Table1[[#This Row],[my_ent_2]])), 1, 0)</f>
        <v>0</v>
      </c>
    </row>
    <row r="4407" spans="1:12" hidden="1" x14ac:dyDescent="0.3">
      <c r="A4407" t="s">
        <v>11044</v>
      </c>
      <c r="B4407" t="s">
        <v>3575</v>
      </c>
      <c r="C4407" t="s">
        <v>499</v>
      </c>
      <c r="D4407" t="s">
        <v>2160</v>
      </c>
      <c r="E4407" t="s">
        <v>25</v>
      </c>
      <c r="F4407">
        <v>0</v>
      </c>
      <c r="G4407">
        <v>4405</v>
      </c>
      <c r="H4407">
        <f>IF(Table1[[#This Row],[my_ent_1]]=Table1[[#This Row],[their_ent_1]], 1, 0)</f>
        <v>0</v>
      </c>
      <c r="I4407">
        <f>IF(Table1[[#This Row],[my_ent_2]]=Table1[[#This Row],[their_ent_2]], 1, 0)</f>
        <v>0</v>
      </c>
      <c r="J4407">
        <f>IF(Table1[[#This Row],[same_1]]=1 &amp; Table1[[#This Row],[same_2]]=1, 1, 0)</f>
        <v>0</v>
      </c>
      <c r="K4407">
        <f>IF(ISNUMBER(SEARCH(Table1[[#This Row],[their_ent_1]],Table1[[#This Row],[my_ent_1]])), 1, 0)</f>
        <v>0</v>
      </c>
      <c r="L4407">
        <f>IF(ISNUMBER(SEARCH(Table1[[#This Row],[their_ent_2]],Table1[[#This Row],[my_ent_2]])), 1, 0)</f>
        <v>0</v>
      </c>
    </row>
    <row r="4408" spans="1:12" x14ac:dyDescent="0.3">
      <c r="A4408" t="s">
        <v>11045</v>
      </c>
      <c r="B4408" t="s">
        <v>12</v>
      </c>
      <c r="C4408" t="s">
        <v>12</v>
      </c>
      <c r="D4408" t="s">
        <v>57</v>
      </c>
      <c r="E4408" t="s">
        <v>36</v>
      </c>
      <c r="F4408">
        <v>0</v>
      </c>
      <c r="G4408">
        <v>4406</v>
      </c>
      <c r="H4408">
        <f>IF(Table1[[#This Row],[my_ent_1]]=Table1[[#This Row],[their_ent_1]], 1, 0)</f>
        <v>1</v>
      </c>
      <c r="I4408">
        <f>IF(Table1[[#This Row],[my_ent_2]]=Table1[[#This Row],[their_ent_2]], 1, 0)</f>
        <v>0</v>
      </c>
      <c r="J4408">
        <f>IF(Table1[[#This Row],[same_1]]=1 &amp; Table1[[#This Row],[same_2]]=1, 1, 0)</f>
        <v>0</v>
      </c>
      <c r="K4408">
        <f>IF(ISNUMBER(SEARCH(Table1[[#This Row],[their_ent_1]],Table1[[#This Row],[my_ent_1]])), 1, 0)</f>
        <v>1</v>
      </c>
      <c r="L4408">
        <f>IF(ISNUMBER(SEARCH(Table1[[#This Row],[their_ent_2]],Table1[[#This Row],[my_ent_2]])), 1, 0)</f>
        <v>1</v>
      </c>
    </row>
    <row r="4409" spans="1:12" hidden="1" x14ac:dyDescent="0.3">
      <c r="A4409" t="s">
        <v>841</v>
      </c>
      <c r="B4409" t="s">
        <v>842</v>
      </c>
      <c r="C4409" t="s">
        <v>842</v>
      </c>
      <c r="D4409" t="s">
        <v>12</v>
      </c>
      <c r="E4409" t="s">
        <v>364</v>
      </c>
      <c r="F4409">
        <v>0</v>
      </c>
      <c r="G4409">
        <v>4407</v>
      </c>
      <c r="H4409">
        <f>IF(Table1[[#This Row],[my_ent_1]]=Table1[[#This Row],[their_ent_1]], 1, 0)</f>
        <v>1</v>
      </c>
      <c r="I4409">
        <f>IF(Table1[[#This Row],[my_ent_2]]=Table1[[#This Row],[their_ent_2]], 1, 0)</f>
        <v>0</v>
      </c>
      <c r="J4409">
        <f>IF(Table1[[#This Row],[same_1]]=1 &amp; Table1[[#This Row],[same_2]]=1, 1, 0)</f>
        <v>0</v>
      </c>
      <c r="K4409">
        <f>IF(ISNUMBER(SEARCH(Table1[[#This Row],[their_ent_1]],Table1[[#This Row],[my_ent_1]])), 1, 0)</f>
        <v>1</v>
      </c>
      <c r="L4409">
        <f>IF(ISNUMBER(SEARCH(Table1[[#This Row],[their_ent_2]],Table1[[#This Row],[my_ent_2]])), 1, 0)</f>
        <v>0</v>
      </c>
    </row>
    <row r="4410" spans="1:12" hidden="1" x14ac:dyDescent="0.3">
      <c r="A4410" t="s">
        <v>11046</v>
      </c>
      <c r="B4410" t="s">
        <v>3677</v>
      </c>
      <c r="C4410" t="s">
        <v>336</v>
      </c>
      <c r="D4410" t="s">
        <v>11047</v>
      </c>
      <c r="E4410" t="s">
        <v>11047</v>
      </c>
      <c r="F4410">
        <v>0</v>
      </c>
      <c r="G4410">
        <v>4408</v>
      </c>
      <c r="H4410">
        <f>IF(Table1[[#This Row],[my_ent_1]]=Table1[[#This Row],[their_ent_1]], 1, 0)</f>
        <v>0</v>
      </c>
      <c r="I4410">
        <f>IF(Table1[[#This Row],[my_ent_2]]=Table1[[#This Row],[their_ent_2]], 1, 0)</f>
        <v>1</v>
      </c>
      <c r="J4410">
        <f>IF(Table1[[#This Row],[same_1]]=1 &amp; Table1[[#This Row],[same_2]]=1, 1, 0)</f>
        <v>0</v>
      </c>
      <c r="K4410">
        <f>IF(ISNUMBER(SEARCH(Table1[[#This Row],[their_ent_1]],Table1[[#This Row],[my_ent_1]])), 1, 0)</f>
        <v>0</v>
      </c>
      <c r="L4410">
        <f>IF(ISNUMBER(SEARCH(Table1[[#This Row],[their_ent_2]],Table1[[#This Row],[my_ent_2]])), 1, 0)</f>
        <v>1</v>
      </c>
    </row>
    <row r="4411" spans="1:12" x14ac:dyDescent="0.3">
      <c r="A4411" t="s">
        <v>11048</v>
      </c>
      <c r="B4411" t="s">
        <v>2093</v>
      </c>
      <c r="C4411" t="s">
        <v>2093</v>
      </c>
      <c r="D4411" t="s">
        <v>484</v>
      </c>
      <c r="E4411" t="s">
        <v>21</v>
      </c>
      <c r="F4411">
        <v>0</v>
      </c>
      <c r="G4411">
        <v>4409</v>
      </c>
      <c r="H4411">
        <f>IF(Table1[[#This Row],[my_ent_1]]=Table1[[#This Row],[their_ent_1]], 1, 0)</f>
        <v>1</v>
      </c>
      <c r="I4411">
        <f>IF(Table1[[#This Row],[my_ent_2]]=Table1[[#This Row],[their_ent_2]], 1, 0)</f>
        <v>0</v>
      </c>
      <c r="J4411">
        <f>IF(Table1[[#This Row],[same_1]]=1 &amp; Table1[[#This Row],[same_2]]=1, 1, 0)</f>
        <v>0</v>
      </c>
      <c r="K4411">
        <f>IF(ISNUMBER(SEARCH(Table1[[#This Row],[their_ent_1]],Table1[[#This Row],[my_ent_1]])), 1, 0)</f>
        <v>1</v>
      </c>
      <c r="L4411">
        <f>IF(ISNUMBER(SEARCH(Table1[[#This Row],[their_ent_2]],Table1[[#This Row],[my_ent_2]])), 1, 0)</f>
        <v>1</v>
      </c>
    </row>
    <row r="4412" spans="1:12" hidden="1" x14ac:dyDescent="0.3">
      <c r="A4412" t="s">
        <v>11049</v>
      </c>
      <c r="B4412" t="s">
        <v>11050</v>
      </c>
      <c r="C4412" t="s">
        <v>3156</v>
      </c>
      <c r="D4412" t="s">
        <v>12</v>
      </c>
      <c r="E4412" t="s">
        <v>12</v>
      </c>
      <c r="F4412">
        <v>0</v>
      </c>
      <c r="G4412">
        <v>4410</v>
      </c>
      <c r="H4412">
        <f>IF(Table1[[#This Row],[my_ent_1]]=Table1[[#This Row],[their_ent_1]], 1, 0)</f>
        <v>0</v>
      </c>
      <c r="I4412">
        <f>IF(Table1[[#This Row],[my_ent_2]]=Table1[[#This Row],[their_ent_2]], 1, 0)</f>
        <v>1</v>
      </c>
      <c r="J4412">
        <f>IF(Table1[[#This Row],[same_1]]=1 &amp; Table1[[#This Row],[same_2]]=1, 1, 0)</f>
        <v>0</v>
      </c>
      <c r="K4412">
        <f>IF(ISNUMBER(SEARCH(Table1[[#This Row],[their_ent_1]],Table1[[#This Row],[my_ent_1]])), 1, 0)</f>
        <v>0</v>
      </c>
      <c r="L4412">
        <f>IF(ISNUMBER(SEARCH(Table1[[#This Row],[their_ent_2]],Table1[[#This Row],[my_ent_2]])), 1, 0)</f>
        <v>1</v>
      </c>
    </row>
    <row r="4413" spans="1:12" hidden="1" x14ac:dyDescent="0.3">
      <c r="A4413" t="s">
        <v>4153</v>
      </c>
      <c r="B4413" t="s">
        <v>273</v>
      </c>
      <c r="C4413" t="s">
        <v>3774</v>
      </c>
      <c r="D4413" t="s">
        <v>801</v>
      </c>
      <c r="E4413" t="s">
        <v>4154</v>
      </c>
      <c r="F4413">
        <v>0</v>
      </c>
      <c r="G4413">
        <v>4411</v>
      </c>
      <c r="H4413">
        <f>IF(Table1[[#This Row],[my_ent_1]]=Table1[[#This Row],[their_ent_1]], 1, 0)</f>
        <v>0</v>
      </c>
      <c r="I4413">
        <f>IF(Table1[[#This Row],[my_ent_2]]=Table1[[#This Row],[their_ent_2]], 1, 0)</f>
        <v>0</v>
      </c>
      <c r="J4413">
        <f>IF(Table1[[#This Row],[same_1]]=1 &amp; Table1[[#This Row],[same_2]]=1, 1, 0)</f>
        <v>0</v>
      </c>
      <c r="K4413">
        <f>IF(ISNUMBER(SEARCH(Table1[[#This Row],[their_ent_1]],Table1[[#This Row],[my_ent_1]])), 1, 0)</f>
        <v>0</v>
      </c>
      <c r="L4413">
        <f>IF(ISNUMBER(SEARCH(Table1[[#This Row],[their_ent_2]],Table1[[#This Row],[my_ent_2]])), 1, 0)</f>
        <v>0</v>
      </c>
    </row>
    <row r="4414" spans="1:12" hidden="1" x14ac:dyDescent="0.3">
      <c r="A4414" t="s">
        <v>11051</v>
      </c>
      <c r="B4414" t="s">
        <v>1908</v>
      </c>
      <c r="C4414" t="s">
        <v>869</v>
      </c>
      <c r="D4414" t="s">
        <v>22</v>
      </c>
      <c r="E4414" t="s">
        <v>11052</v>
      </c>
      <c r="F4414">
        <v>0</v>
      </c>
      <c r="G4414">
        <v>4412</v>
      </c>
      <c r="H4414">
        <f>IF(Table1[[#This Row],[my_ent_1]]=Table1[[#This Row],[their_ent_1]], 1, 0)</f>
        <v>0</v>
      </c>
      <c r="I4414">
        <f>IF(Table1[[#This Row],[my_ent_2]]=Table1[[#This Row],[their_ent_2]], 1, 0)</f>
        <v>0</v>
      </c>
      <c r="J4414">
        <f>IF(Table1[[#This Row],[same_1]]=1 &amp; Table1[[#This Row],[same_2]]=1, 1, 0)</f>
        <v>0</v>
      </c>
      <c r="K4414">
        <f>IF(ISNUMBER(SEARCH(Table1[[#This Row],[their_ent_1]],Table1[[#This Row],[my_ent_1]])), 1, 0)</f>
        <v>0</v>
      </c>
      <c r="L4414">
        <f>IF(ISNUMBER(SEARCH(Table1[[#This Row],[their_ent_2]],Table1[[#This Row],[my_ent_2]])), 1, 0)</f>
        <v>0</v>
      </c>
    </row>
    <row r="4415" spans="1:12" hidden="1" x14ac:dyDescent="0.3">
      <c r="A4415" t="s">
        <v>11053</v>
      </c>
      <c r="B4415" t="s">
        <v>412</v>
      </c>
      <c r="C4415" t="s">
        <v>1855</v>
      </c>
      <c r="D4415" t="s">
        <v>11054</v>
      </c>
      <c r="E4415" t="s">
        <v>11054</v>
      </c>
      <c r="F4415">
        <v>0</v>
      </c>
      <c r="G4415">
        <v>4413</v>
      </c>
      <c r="H4415">
        <f>IF(Table1[[#This Row],[my_ent_1]]=Table1[[#This Row],[their_ent_1]], 1, 0)</f>
        <v>0</v>
      </c>
      <c r="I4415">
        <f>IF(Table1[[#This Row],[my_ent_2]]=Table1[[#This Row],[their_ent_2]], 1, 0)</f>
        <v>1</v>
      </c>
      <c r="J4415">
        <f>IF(Table1[[#This Row],[same_1]]=1 &amp; Table1[[#This Row],[same_2]]=1, 1, 0)</f>
        <v>0</v>
      </c>
      <c r="K4415">
        <f>IF(ISNUMBER(SEARCH(Table1[[#This Row],[their_ent_1]],Table1[[#This Row],[my_ent_1]])), 1, 0)</f>
        <v>0</v>
      </c>
      <c r="L4415">
        <f>IF(ISNUMBER(SEARCH(Table1[[#This Row],[their_ent_2]],Table1[[#This Row],[my_ent_2]])), 1, 0)</f>
        <v>1</v>
      </c>
    </row>
    <row r="4416" spans="1:12" hidden="1" x14ac:dyDescent="0.3">
      <c r="A4416" t="s">
        <v>11055</v>
      </c>
      <c r="B4416" t="s">
        <v>1836</v>
      </c>
      <c r="C4416" t="s">
        <v>11056</v>
      </c>
      <c r="D4416" t="s">
        <v>1375</v>
      </c>
      <c r="E4416" t="s">
        <v>11057</v>
      </c>
      <c r="F4416">
        <v>0</v>
      </c>
      <c r="G4416">
        <v>4414</v>
      </c>
      <c r="H4416">
        <f>IF(Table1[[#This Row],[my_ent_1]]=Table1[[#This Row],[their_ent_1]], 1, 0)</f>
        <v>0</v>
      </c>
      <c r="I4416">
        <f>IF(Table1[[#This Row],[my_ent_2]]=Table1[[#This Row],[their_ent_2]], 1, 0)</f>
        <v>0</v>
      </c>
      <c r="J4416">
        <f>IF(Table1[[#This Row],[same_1]]=1 &amp; Table1[[#This Row],[same_2]]=1, 1, 0)</f>
        <v>0</v>
      </c>
      <c r="K4416">
        <f>IF(ISNUMBER(SEARCH(Table1[[#This Row],[their_ent_1]],Table1[[#This Row],[my_ent_1]])), 1, 0)</f>
        <v>0</v>
      </c>
      <c r="L4416">
        <f>IF(ISNUMBER(SEARCH(Table1[[#This Row],[their_ent_2]],Table1[[#This Row],[my_ent_2]])), 1, 0)</f>
        <v>0</v>
      </c>
    </row>
    <row r="4417" spans="1:12" hidden="1" x14ac:dyDescent="0.3">
      <c r="A4417" t="s">
        <v>11058</v>
      </c>
      <c r="B4417" t="s">
        <v>7010</v>
      </c>
      <c r="C4417" t="s">
        <v>2118</v>
      </c>
      <c r="D4417" t="s">
        <v>11059</v>
      </c>
      <c r="E4417" t="s">
        <v>1118</v>
      </c>
      <c r="F4417">
        <v>0</v>
      </c>
      <c r="G4417">
        <v>4415</v>
      </c>
      <c r="H4417">
        <f>IF(Table1[[#This Row],[my_ent_1]]=Table1[[#This Row],[their_ent_1]], 1, 0)</f>
        <v>0</v>
      </c>
      <c r="I4417">
        <f>IF(Table1[[#This Row],[my_ent_2]]=Table1[[#This Row],[their_ent_2]], 1, 0)</f>
        <v>0</v>
      </c>
      <c r="J4417">
        <f>IF(Table1[[#This Row],[same_1]]=1 &amp; Table1[[#This Row],[same_2]]=1, 1, 0)</f>
        <v>0</v>
      </c>
      <c r="K4417">
        <f>IF(ISNUMBER(SEARCH(Table1[[#This Row],[their_ent_1]],Table1[[#This Row],[my_ent_1]])), 1, 0)</f>
        <v>0</v>
      </c>
      <c r="L4417">
        <f>IF(ISNUMBER(SEARCH(Table1[[#This Row],[their_ent_2]],Table1[[#This Row],[my_ent_2]])), 1, 0)</f>
        <v>0</v>
      </c>
    </row>
    <row r="4418" spans="1:12" hidden="1" x14ac:dyDescent="0.3">
      <c r="A4418" t="s">
        <v>11060</v>
      </c>
      <c r="B4418" t="s">
        <v>597</v>
      </c>
      <c r="C4418" t="s">
        <v>11061</v>
      </c>
      <c r="D4418" t="s">
        <v>190</v>
      </c>
      <c r="E4418" t="s">
        <v>348</v>
      </c>
      <c r="F4418">
        <v>0</v>
      </c>
      <c r="G4418">
        <v>4416</v>
      </c>
      <c r="H4418">
        <f>IF(Table1[[#This Row],[my_ent_1]]=Table1[[#This Row],[their_ent_1]], 1, 0)</f>
        <v>0</v>
      </c>
      <c r="I4418">
        <f>IF(Table1[[#This Row],[my_ent_2]]=Table1[[#This Row],[their_ent_2]], 1, 0)</f>
        <v>0</v>
      </c>
      <c r="J4418">
        <f>IF(Table1[[#This Row],[same_1]]=1 &amp; Table1[[#This Row],[same_2]]=1, 1, 0)</f>
        <v>0</v>
      </c>
      <c r="K4418">
        <f>IF(ISNUMBER(SEARCH(Table1[[#This Row],[their_ent_1]],Table1[[#This Row],[my_ent_1]])), 1, 0)</f>
        <v>0</v>
      </c>
      <c r="L4418">
        <f>IF(ISNUMBER(SEARCH(Table1[[#This Row],[their_ent_2]],Table1[[#This Row],[my_ent_2]])), 1, 0)</f>
        <v>0</v>
      </c>
    </row>
    <row r="4419" spans="1:12" hidden="1" x14ac:dyDescent="0.3">
      <c r="A4419" t="s">
        <v>11062</v>
      </c>
      <c r="B4419" t="s">
        <v>11063</v>
      </c>
      <c r="C4419" t="s">
        <v>11063</v>
      </c>
      <c r="D4419" t="s">
        <v>2397</v>
      </c>
      <c r="E4419" t="s">
        <v>370</v>
      </c>
      <c r="F4419">
        <v>0</v>
      </c>
      <c r="G4419">
        <v>4417</v>
      </c>
      <c r="H4419">
        <f>IF(Table1[[#This Row],[my_ent_1]]=Table1[[#This Row],[their_ent_1]], 1, 0)</f>
        <v>1</v>
      </c>
      <c r="I4419">
        <f>IF(Table1[[#This Row],[my_ent_2]]=Table1[[#This Row],[their_ent_2]], 1, 0)</f>
        <v>0</v>
      </c>
      <c r="J4419">
        <f>IF(Table1[[#This Row],[same_1]]=1 &amp; Table1[[#This Row],[same_2]]=1, 1, 0)</f>
        <v>0</v>
      </c>
      <c r="K4419">
        <f>IF(ISNUMBER(SEARCH(Table1[[#This Row],[their_ent_1]],Table1[[#This Row],[my_ent_1]])), 1, 0)</f>
        <v>1</v>
      </c>
      <c r="L4419">
        <f>IF(ISNUMBER(SEARCH(Table1[[#This Row],[their_ent_2]],Table1[[#This Row],[my_ent_2]])), 1, 0)</f>
        <v>0</v>
      </c>
    </row>
    <row r="4420" spans="1:12" hidden="1" x14ac:dyDescent="0.3">
      <c r="A4420" t="s">
        <v>11064</v>
      </c>
      <c r="B4420" t="s">
        <v>2027</v>
      </c>
      <c r="C4420" t="s">
        <v>2027</v>
      </c>
      <c r="D4420" t="s">
        <v>2027</v>
      </c>
      <c r="E4420" t="s">
        <v>255</v>
      </c>
      <c r="F4420">
        <v>0</v>
      </c>
      <c r="G4420">
        <v>4418</v>
      </c>
      <c r="H4420">
        <f>IF(Table1[[#This Row],[my_ent_1]]=Table1[[#This Row],[their_ent_1]], 1, 0)</f>
        <v>1</v>
      </c>
      <c r="I4420">
        <f>IF(Table1[[#This Row],[my_ent_2]]=Table1[[#This Row],[their_ent_2]], 1, 0)</f>
        <v>0</v>
      </c>
      <c r="J4420">
        <f>IF(Table1[[#This Row],[same_1]]=1 &amp; Table1[[#This Row],[same_2]]=1, 1, 0)</f>
        <v>0</v>
      </c>
      <c r="K4420">
        <f>IF(ISNUMBER(SEARCH(Table1[[#This Row],[their_ent_1]],Table1[[#This Row],[my_ent_1]])), 1, 0)</f>
        <v>1</v>
      </c>
      <c r="L4420">
        <f>IF(ISNUMBER(SEARCH(Table1[[#This Row],[their_ent_2]],Table1[[#This Row],[my_ent_2]])), 1, 0)</f>
        <v>0</v>
      </c>
    </row>
    <row r="4421" spans="1:12" hidden="1" x14ac:dyDescent="0.3">
      <c r="A4421" t="s">
        <v>11065</v>
      </c>
      <c r="B4421" t="s">
        <v>12</v>
      </c>
      <c r="C4421" t="s">
        <v>27</v>
      </c>
      <c r="D4421" t="s">
        <v>141</v>
      </c>
      <c r="E4421" t="s">
        <v>739</v>
      </c>
      <c r="F4421">
        <v>0</v>
      </c>
      <c r="G4421">
        <v>4419</v>
      </c>
      <c r="H4421">
        <f>IF(Table1[[#This Row],[my_ent_1]]=Table1[[#This Row],[their_ent_1]], 1, 0)</f>
        <v>0</v>
      </c>
      <c r="I4421">
        <f>IF(Table1[[#This Row],[my_ent_2]]=Table1[[#This Row],[their_ent_2]], 1, 0)</f>
        <v>0</v>
      </c>
      <c r="J4421">
        <f>IF(Table1[[#This Row],[same_1]]=1 &amp; Table1[[#This Row],[same_2]]=1, 1, 0)</f>
        <v>0</v>
      </c>
      <c r="K4421">
        <f>IF(ISNUMBER(SEARCH(Table1[[#This Row],[their_ent_1]],Table1[[#This Row],[my_ent_1]])), 1, 0)</f>
        <v>0</v>
      </c>
      <c r="L4421">
        <f>IF(ISNUMBER(SEARCH(Table1[[#This Row],[their_ent_2]],Table1[[#This Row],[my_ent_2]])), 1, 0)</f>
        <v>1</v>
      </c>
    </row>
    <row r="4422" spans="1:12" hidden="1" x14ac:dyDescent="0.3">
      <c r="A4422" t="s">
        <v>11066</v>
      </c>
      <c r="B4422" t="s">
        <v>11067</v>
      </c>
      <c r="C4422" t="s">
        <v>11068</v>
      </c>
      <c r="D4422" t="s">
        <v>143</v>
      </c>
      <c r="E4422" t="s">
        <v>11069</v>
      </c>
      <c r="F4422">
        <v>0</v>
      </c>
      <c r="G4422">
        <v>4420</v>
      </c>
      <c r="H4422">
        <f>IF(Table1[[#This Row],[my_ent_1]]=Table1[[#This Row],[their_ent_1]], 1, 0)</f>
        <v>0</v>
      </c>
      <c r="I4422">
        <f>IF(Table1[[#This Row],[my_ent_2]]=Table1[[#This Row],[their_ent_2]], 1, 0)</f>
        <v>0</v>
      </c>
      <c r="J4422">
        <f>IF(Table1[[#This Row],[same_1]]=1 &amp; Table1[[#This Row],[same_2]]=1, 1, 0)</f>
        <v>0</v>
      </c>
      <c r="K4422">
        <f>IF(ISNUMBER(SEARCH(Table1[[#This Row],[their_ent_1]],Table1[[#This Row],[my_ent_1]])), 1, 0)</f>
        <v>1</v>
      </c>
      <c r="L4422">
        <f>IF(ISNUMBER(SEARCH(Table1[[#This Row],[their_ent_2]],Table1[[#This Row],[my_ent_2]])), 1, 0)</f>
        <v>0</v>
      </c>
    </row>
    <row r="4423" spans="1:12" hidden="1" x14ac:dyDescent="0.3">
      <c r="A4423" t="s">
        <v>11070</v>
      </c>
      <c r="B4423" t="s">
        <v>11071</v>
      </c>
      <c r="C4423" t="s">
        <v>11072</v>
      </c>
      <c r="D4423" t="s">
        <v>9983</v>
      </c>
      <c r="E4423" t="s">
        <v>11071</v>
      </c>
      <c r="F4423">
        <v>0</v>
      </c>
      <c r="G4423">
        <v>4421</v>
      </c>
      <c r="H4423">
        <f>IF(Table1[[#This Row],[my_ent_1]]=Table1[[#This Row],[their_ent_1]], 1, 0)</f>
        <v>0</v>
      </c>
      <c r="I4423">
        <f>IF(Table1[[#This Row],[my_ent_2]]=Table1[[#This Row],[their_ent_2]], 1, 0)</f>
        <v>0</v>
      </c>
      <c r="J4423">
        <f>IF(Table1[[#This Row],[same_1]]=1 &amp; Table1[[#This Row],[same_2]]=1, 1, 0)</f>
        <v>0</v>
      </c>
      <c r="K4423">
        <f>IF(ISNUMBER(SEARCH(Table1[[#This Row],[their_ent_1]],Table1[[#This Row],[my_ent_1]])), 1, 0)</f>
        <v>0</v>
      </c>
      <c r="L4423">
        <f>IF(ISNUMBER(SEARCH(Table1[[#This Row],[their_ent_2]],Table1[[#This Row],[my_ent_2]])), 1, 0)</f>
        <v>0</v>
      </c>
    </row>
    <row r="4424" spans="1:12" hidden="1" x14ac:dyDescent="0.3">
      <c r="A4424" t="s">
        <v>11073</v>
      </c>
      <c r="B4424" t="s">
        <v>11074</v>
      </c>
      <c r="C4424" t="s">
        <v>11074</v>
      </c>
      <c r="D4424" t="s">
        <v>11075</v>
      </c>
      <c r="E4424" t="s">
        <v>11076</v>
      </c>
      <c r="F4424">
        <v>0</v>
      </c>
      <c r="G4424">
        <v>4422</v>
      </c>
      <c r="H4424">
        <f>IF(Table1[[#This Row],[my_ent_1]]=Table1[[#This Row],[their_ent_1]], 1, 0)</f>
        <v>1</v>
      </c>
      <c r="I4424">
        <f>IF(Table1[[#This Row],[my_ent_2]]=Table1[[#This Row],[their_ent_2]], 1, 0)</f>
        <v>0</v>
      </c>
      <c r="J4424">
        <f>IF(Table1[[#This Row],[same_1]]=1 &amp; Table1[[#This Row],[same_2]]=1, 1, 0)</f>
        <v>0</v>
      </c>
      <c r="K4424">
        <f>IF(ISNUMBER(SEARCH(Table1[[#This Row],[their_ent_1]],Table1[[#This Row],[my_ent_1]])), 1, 0)</f>
        <v>1</v>
      </c>
      <c r="L4424">
        <f>IF(ISNUMBER(SEARCH(Table1[[#This Row],[their_ent_2]],Table1[[#This Row],[my_ent_2]])), 1, 0)</f>
        <v>0</v>
      </c>
    </row>
    <row r="4425" spans="1:12" hidden="1" x14ac:dyDescent="0.3">
      <c r="A4425" t="s">
        <v>11077</v>
      </c>
      <c r="B4425" t="s">
        <v>11078</v>
      </c>
      <c r="C4425" t="s">
        <v>11079</v>
      </c>
      <c r="D4425" t="s">
        <v>11079</v>
      </c>
      <c r="E4425" t="s">
        <v>1558</v>
      </c>
      <c r="F4425">
        <v>0</v>
      </c>
      <c r="G4425">
        <v>4423</v>
      </c>
      <c r="H4425">
        <f>IF(Table1[[#This Row],[my_ent_1]]=Table1[[#This Row],[their_ent_1]], 1, 0)</f>
        <v>0</v>
      </c>
      <c r="I4425">
        <f>IF(Table1[[#This Row],[my_ent_2]]=Table1[[#This Row],[their_ent_2]], 1, 0)</f>
        <v>0</v>
      </c>
      <c r="J4425">
        <f>IF(Table1[[#This Row],[same_1]]=1 &amp; Table1[[#This Row],[same_2]]=1, 1, 0)</f>
        <v>0</v>
      </c>
      <c r="K4425">
        <f>IF(ISNUMBER(SEARCH(Table1[[#This Row],[their_ent_1]],Table1[[#This Row],[my_ent_1]])), 1, 0)</f>
        <v>0</v>
      </c>
      <c r="L4425">
        <f>IF(ISNUMBER(SEARCH(Table1[[#This Row],[their_ent_2]],Table1[[#This Row],[my_ent_2]])), 1, 0)</f>
        <v>0</v>
      </c>
    </row>
    <row r="4426" spans="1:12" hidden="1" x14ac:dyDescent="0.3">
      <c r="A4426" t="s">
        <v>11080</v>
      </c>
      <c r="B4426" t="s">
        <v>11081</v>
      </c>
      <c r="C4426" t="s">
        <v>499</v>
      </c>
      <c r="D4426" t="s">
        <v>2160</v>
      </c>
      <c r="E4426" t="s">
        <v>11082</v>
      </c>
      <c r="F4426">
        <v>0</v>
      </c>
      <c r="G4426">
        <v>4424</v>
      </c>
      <c r="H4426">
        <f>IF(Table1[[#This Row],[my_ent_1]]=Table1[[#This Row],[their_ent_1]], 1, 0)</f>
        <v>0</v>
      </c>
      <c r="I4426">
        <f>IF(Table1[[#This Row],[my_ent_2]]=Table1[[#This Row],[their_ent_2]], 1, 0)</f>
        <v>0</v>
      </c>
      <c r="J4426">
        <f>IF(Table1[[#This Row],[same_1]]=1 &amp; Table1[[#This Row],[same_2]]=1, 1, 0)</f>
        <v>0</v>
      </c>
      <c r="K4426">
        <f>IF(ISNUMBER(SEARCH(Table1[[#This Row],[their_ent_1]],Table1[[#This Row],[my_ent_1]])), 1, 0)</f>
        <v>0</v>
      </c>
      <c r="L4426">
        <f>IF(ISNUMBER(SEARCH(Table1[[#This Row],[their_ent_2]],Table1[[#This Row],[my_ent_2]])), 1, 0)</f>
        <v>0</v>
      </c>
    </row>
    <row r="4427" spans="1:12" hidden="1" x14ac:dyDescent="0.3">
      <c r="A4427" t="s">
        <v>11083</v>
      </c>
      <c r="B4427" t="s">
        <v>47</v>
      </c>
      <c r="C4427" t="s">
        <v>47</v>
      </c>
      <c r="D4427" t="s">
        <v>229</v>
      </c>
      <c r="E4427" t="s">
        <v>5192</v>
      </c>
      <c r="F4427">
        <v>0</v>
      </c>
      <c r="G4427">
        <v>4425</v>
      </c>
      <c r="H4427">
        <f>IF(Table1[[#This Row],[my_ent_1]]=Table1[[#This Row],[their_ent_1]], 1, 0)</f>
        <v>1</v>
      </c>
      <c r="I4427">
        <f>IF(Table1[[#This Row],[my_ent_2]]=Table1[[#This Row],[their_ent_2]], 1, 0)</f>
        <v>0</v>
      </c>
      <c r="J4427">
        <f>IF(Table1[[#This Row],[same_1]]=1 &amp; Table1[[#This Row],[same_2]]=1, 1, 0)</f>
        <v>0</v>
      </c>
      <c r="K4427">
        <f>IF(ISNUMBER(SEARCH(Table1[[#This Row],[their_ent_1]],Table1[[#This Row],[my_ent_1]])), 1, 0)</f>
        <v>1</v>
      </c>
      <c r="L4427">
        <f>IF(ISNUMBER(SEARCH(Table1[[#This Row],[their_ent_2]],Table1[[#This Row],[my_ent_2]])), 1, 0)</f>
        <v>0</v>
      </c>
    </row>
    <row r="4428" spans="1:12" x14ac:dyDescent="0.3">
      <c r="A4428" t="s">
        <v>11084</v>
      </c>
      <c r="B4428" t="s">
        <v>59</v>
      </c>
      <c r="C4428" t="s">
        <v>60</v>
      </c>
      <c r="D4428" t="s">
        <v>110</v>
      </c>
      <c r="E4428" t="s">
        <v>111</v>
      </c>
      <c r="F4428">
        <v>0</v>
      </c>
      <c r="G4428">
        <v>4426</v>
      </c>
      <c r="H4428">
        <f>IF(Table1[[#This Row],[my_ent_1]]=Table1[[#This Row],[their_ent_1]], 1, 0)</f>
        <v>0</v>
      </c>
      <c r="I4428">
        <f>IF(Table1[[#This Row],[my_ent_2]]=Table1[[#This Row],[their_ent_2]], 1, 0)</f>
        <v>0</v>
      </c>
      <c r="J4428">
        <f>IF(Table1[[#This Row],[same_1]]=1 &amp; Table1[[#This Row],[same_2]]=1, 1, 0)</f>
        <v>0</v>
      </c>
      <c r="K4428">
        <f>IF(ISNUMBER(SEARCH(Table1[[#This Row],[their_ent_1]],Table1[[#This Row],[my_ent_1]])), 1, 0)</f>
        <v>1</v>
      </c>
      <c r="L4428">
        <f>IF(ISNUMBER(SEARCH(Table1[[#This Row],[their_ent_2]],Table1[[#This Row],[my_ent_2]])), 1, 0)</f>
        <v>1</v>
      </c>
    </row>
    <row r="4429" spans="1:12" hidden="1" x14ac:dyDescent="0.3">
      <c r="A4429" t="s">
        <v>11085</v>
      </c>
      <c r="B4429" t="s">
        <v>18</v>
      </c>
      <c r="C4429" t="s">
        <v>11086</v>
      </c>
      <c r="D4429" t="s">
        <v>143</v>
      </c>
      <c r="E4429" t="s">
        <v>18</v>
      </c>
      <c r="F4429">
        <v>0</v>
      </c>
      <c r="G4429">
        <v>4427</v>
      </c>
      <c r="H4429">
        <f>IF(Table1[[#This Row],[my_ent_1]]=Table1[[#This Row],[their_ent_1]], 1, 0)</f>
        <v>0</v>
      </c>
      <c r="I4429">
        <f>IF(Table1[[#This Row],[my_ent_2]]=Table1[[#This Row],[their_ent_2]], 1, 0)</f>
        <v>0</v>
      </c>
      <c r="J4429">
        <f>IF(Table1[[#This Row],[same_1]]=1 &amp; Table1[[#This Row],[same_2]]=1, 1, 0)</f>
        <v>0</v>
      </c>
      <c r="K4429">
        <f>IF(ISNUMBER(SEARCH(Table1[[#This Row],[their_ent_1]],Table1[[#This Row],[my_ent_1]])), 1, 0)</f>
        <v>0</v>
      </c>
      <c r="L4429">
        <f>IF(ISNUMBER(SEARCH(Table1[[#This Row],[their_ent_2]],Table1[[#This Row],[my_ent_2]])), 1, 0)</f>
        <v>0</v>
      </c>
    </row>
    <row r="4430" spans="1:12" hidden="1" x14ac:dyDescent="0.3">
      <c r="A4430" t="s">
        <v>4415</v>
      </c>
      <c r="B4430" t="s">
        <v>4416</v>
      </c>
      <c r="C4430" t="s">
        <v>4416</v>
      </c>
      <c r="D4430" t="s">
        <v>4417</v>
      </c>
      <c r="E4430" t="s">
        <v>4418</v>
      </c>
      <c r="F4430">
        <v>0</v>
      </c>
      <c r="G4430">
        <v>4428</v>
      </c>
      <c r="H4430">
        <f>IF(Table1[[#This Row],[my_ent_1]]=Table1[[#This Row],[their_ent_1]], 1, 0)</f>
        <v>1</v>
      </c>
      <c r="I4430">
        <f>IF(Table1[[#This Row],[my_ent_2]]=Table1[[#This Row],[their_ent_2]], 1, 0)</f>
        <v>0</v>
      </c>
      <c r="J4430">
        <f>IF(Table1[[#This Row],[same_1]]=1 &amp; Table1[[#This Row],[same_2]]=1, 1, 0)</f>
        <v>0</v>
      </c>
      <c r="K4430">
        <f>IF(ISNUMBER(SEARCH(Table1[[#This Row],[their_ent_1]],Table1[[#This Row],[my_ent_1]])), 1, 0)</f>
        <v>1</v>
      </c>
      <c r="L4430">
        <f>IF(ISNUMBER(SEARCH(Table1[[#This Row],[their_ent_2]],Table1[[#This Row],[my_ent_2]])), 1, 0)</f>
        <v>0</v>
      </c>
    </row>
    <row r="4431" spans="1:12" hidden="1" x14ac:dyDescent="0.3">
      <c r="A4431" t="s">
        <v>11087</v>
      </c>
      <c r="B4431" t="s">
        <v>2801</v>
      </c>
      <c r="C4431" t="s">
        <v>2801</v>
      </c>
      <c r="D4431" t="s">
        <v>9983</v>
      </c>
      <c r="E4431" t="s">
        <v>11088</v>
      </c>
      <c r="F4431">
        <v>0</v>
      </c>
      <c r="G4431">
        <v>4429</v>
      </c>
      <c r="H4431">
        <f>IF(Table1[[#This Row],[my_ent_1]]=Table1[[#This Row],[their_ent_1]], 1, 0)</f>
        <v>1</v>
      </c>
      <c r="I4431">
        <f>IF(Table1[[#This Row],[my_ent_2]]=Table1[[#This Row],[their_ent_2]], 1, 0)</f>
        <v>0</v>
      </c>
      <c r="J4431">
        <f>IF(Table1[[#This Row],[same_1]]=1 &amp; Table1[[#This Row],[same_2]]=1, 1, 0)</f>
        <v>0</v>
      </c>
      <c r="K4431">
        <f>IF(ISNUMBER(SEARCH(Table1[[#This Row],[their_ent_1]],Table1[[#This Row],[my_ent_1]])), 1, 0)</f>
        <v>1</v>
      </c>
      <c r="L4431">
        <f>IF(ISNUMBER(SEARCH(Table1[[#This Row],[their_ent_2]],Table1[[#This Row],[my_ent_2]])), 1, 0)</f>
        <v>0</v>
      </c>
    </row>
    <row r="4432" spans="1:12" hidden="1" x14ac:dyDescent="0.3">
      <c r="A4432" t="s">
        <v>10364</v>
      </c>
      <c r="B4432" t="s">
        <v>469</v>
      </c>
      <c r="C4432" t="s">
        <v>5833</v>
      </c>
      <c r="D4432" t="s">
        <v>273</v>
      </c>
      <c r="E4432" t="s">
        <v>273</v>
      </c>
      <c r="F4432">
        <v>0</v>
      </c>
      <c r="G4432">
        <v>4430</v>
      </c>
      <c r="H4432">
        <f>IF(Table1[[#This Row],[my_ent_1]]=Table1[[#This Row],[their_ent_1]], 1, 0)</f>
        <v>0</v>
      </c>
      <c r="I4432">
        <f>IF(Table1[[#This Row],[my_ent_2]]=Table1[[#This Row],[their_ent_2]], 1, 0)</f>
        <v>1</v>
      </c>
      <c r="J4432">
        <f>IF(Table1[[#This Row],[same_1]]=1 &amp; Table1[[#This Row],[same_2]]=1, 1, 0)</f>
        <v>0</v>
      </c>
      <c r="K4432">
        <f>IF(ISNUMBER(SEARCH(Table1[[#This Row],[their_ent_1]],Table1[[#This Row],[my_ent_1]])), 1, 0)</f>
        <v>0</v>
      </c>
      <c r="L4432">
        <f>IF(ISNUMBER(SEARCH(Table1[[#This Row],[their_ent_2]],Table1[[#This Row],[my_ent_2]])), 1, 0)</f>
        <v>1</v>
      </c>
    </row>
    <row r="4433" spans="1:12" hidden="1" x14ac:dyDescent="0.3">
      <c r="A4433" t="s">
        <v>11089</v>
      </c>
      <c r="B4433" t="s">
        <v>11090</v>
      </c>
      <c r="C4433" t="s">
        <v>778</v>
      </c>
      <c r="D4433" t="s">
        <v>895</v>
      </c>
      <c r="E4433" t="s">
        <v>82</v>
      </c>
      <c r="F4433">
        <v>0</v>
      </c>
      <c r="G4433">
        <v>4431</v>
      </c>
      <c r="H4433">
        <f>IF(Table1[[#This Row],[my_ent_1]]=Table1[[#This Row],[their_ent_1]], 1, 0)</f>
        <v>0</v>
      </c>
      <c r="I4433">
        <f>IF(Table1[[#This Row],[my_ent_2]]=Table1[[#This Row],[their_ent_2]], 1, 0)</f>
        <v>0</v>
      </c>
      <c r="J4433">
        <f>IF(Table1[[#This Row],[same_1]]=1 &amp; Table1[[#This Row],[same_2]]=1, 1, 0)</f>
        <v>0</v>
      </c>
      <c r="K4433">
        <f>IF(ISNUMBER(SEARCH(Table1[[#This Row],[their_ent_1]],Table1[[#This Row],[my_ent_1]])), 1, 0)</f>
        <v>1</v>
      </c>
      <c r="L4433">
        <f>IF(ISNUMBER(SEARCH(Table1[[#This Row],[their_ent_2]],Table1[[#This Row],[my_ent_2]])), 1, 0)</f>
        <v>0</v>
      </c>
    </row>
    <row r="4434" spans="1:12" hidden="1" x14ac:dyDescent="0.3">
      <c r="A4434" t="s">
        <v>11091</v>
      </c>
      <c r="B4434" t="s">
        <v>2363</v>
      </c>
      <c r="C4434" t="s">
        <v>2363</v>
      </c>
      <c r="D4434" t="s">
        <v>11092</v>
      </c>
      <c r="E4434" t="s">
        <v>778</v>
      </c>
      <c r="F4434">
        <v>0</v>
      </c>
      <c r="G4434">
        <v>4432</v>
      </c>
      <c r="H4434">
        <f>IF(Table1[[#This Row],[my_ent_1]]=Table1[[#This Row],[their_ent_1]], 1, 0)</f>
        <v>1</v>
      </c>
      <c r="I4434">
        <f>IF(Table1[[#This Row],[my_ent_2]]=Table1[[#This Row],[their_ent_2]], 1, 0)</f>
        <v>0</v>
      </c>
      <c r="J4434">
        <f>IF(Table1[[#This Row],[same_1]]=1 &amp; Table1[[#This Row],[same_2]]=1, 1, 0)</f>
        <v>0</v>
      </c>
      <c r="K4434">
        <f>IF(ISNUMBER(SEARCH(Table1[[#This Row],[their_ent_1]],Table1[[#This Row],[my_ent_1]])), 1, 0)</f>
        <v>1</v>
      </c>
      <c r="L4434">
        <f>IF(ISNUMBER(SEARCH(Table1[[#This Row],[their_ent_2]],Table1[[#This Row],[my_ent_2]])), 1, 0)</f>
        <v>0</v>
      </c>
    </row>
    <row r="4435" spans="1:12" hidden="1" x14ac:dyDescent="0.3">
      <c r="A4435" t="s">
        <v>11093</v>
      </c>
      <c r="B4435" t="s">
        <v>11094</v>
      </c>
      <c r="C4435" t="s">
        <v>114</v>
      </c>
      <c r="D4435" t="s">
        <v>11095</v>
      </c>
      <c r="E4435" t="s">
        <v>1847</v>
      </c>
      <c r="F4435">
        <v>0</v>
      </c>
      <c r="G4435">
        <v>4433</v>
      </c>
      <c r="H4435">
        <f>IF(Table1[[#This Row],[my_ent_1]]=Table1[[#This Row],[their_ent_1]], 1, 0)</f>
        <v>0</v>
      </c>
      <c r="I4435">
        <f>IF(Table1[[#This Row],[my_ent_2]]=Table1[[#This Row],[their_ent_2]], 1, 0)</f>
        <v>0</v>
      </c>
      <c r="J4435">
        <f>IF(Table1[[#This Row],[same_1]]=1 &amp; Table1[[#This Row],[same_2]]=1, 1, 0)</f>
        <v>0</v>
      </c>
      <c r="K4435">
        <f>IF(ISNUMBER(SEARCH(Table1[[#This Row],[their_ent_1]],Table1[[#This Row],[my_ent_1]])), 1, 0)</f>
        <v>0</v>
      </c>
      <c r="L4435">
        <f>IF(ISNUMBER(SEARCH(Table1[[#This Row],[their_ent_2]],Table1[[#This Row],[my_ent_2]])), 1, 0)</f>
        <v>0</v>
      </c>
    </row>
    <row r="4436" spans="1:12" hidden="1" x14ac:dyDescent="0.3">
      <c r="A4436" t="s">
        <v>4491</v>
      </c>
      <c r="B4436" t="s">
        <v>1727</v>
      </c>
      <c r="C4436" t="s">
        <v>1727</v>
      </c>
      <c r="D4436" t="s">
        <v>2437</v>
      </c>
      <c r="E4436" t="s">
        <v>4492</v>
      </c>
      <c r="F4436">
        <v>0</v>
      </c>
      <c r="G4436">
        <v>4434</v>
      </c>
      <c r="H4436">
        <f>IF(Table1[[#This Row],[my_ent_1]]=Table1[[#This Row],[their_ent_1]], 1, 0)</f>
        <v>1</v>
      </c>
      <c r="I4436">
        <f>IF(Table1[[#This Row],[my_ent_2]]=Table1[[#This Row],[their_ent_2]], 1, 0)</f>
        <v>0</v>
      </c>
      <c r="J4436">
        <f>IF(Table1[[#This Row],[same_1]]=1 &amp; Table1[[#This Row],[same_2]]=1, 1, 0)</f>
        <v>0</v>
      </c>
      <c r="K4436">
        <f>IF(ISNUMBER(SEARCH(Table1[[#This Row],[their_ent_1]],Table1[[#This Row],[my_ent_1]])), 1, 0)</f>
        <v>1</v>
      </c>
      <c r="L4436">
        <f>IF(ISNUMBER(SEARCH(Table1[[#This Row],[their_ent_2]],Table1[[#This Row],[my_ent_2]])), 1, 0)</f>
        <v>0</v>
      </c>
    </row>
    <row r="4437" spans="1:12" hidden="1" x14ac:dyDescent="0.3">
      <c r="A4437" t="s">
        <v>11096</v>
      </c>
      <c r="B4437" t="s">
        <v>7</v>
      </c>
      <c r="C4437" t="s">
        <v>11097</v>
      </c>
      <c r="D4437" t="s">
        <v>4539</v>
      </c>
      <c r="E4437" t="s">
        <v>11098</v>
      </c>
      <c r="F4437">
        <v>0</v>
      </c>
      <c r="G4437">
        <v>4435</v>
      </c>
      <c r="H4437">
        <f>IF(Table1[[#This Row],[my_ent_1]]=Table1[[#This Row],[their_ent_1]], 1, 0)</f>
        <v>0</v>
      </c>
      <c r="I4437">
        <f>IF(Table1[[#This Row],[my_ent_2]]=Table1[[#This Row],[their_ent_2]], 1, 0)</f>
        <v>0</v>
      </c>
      <c r="J4437">
        <f>IF(Table1[[#This Row],[same_1]]=1 &amp; Table1[[#This Row],[same_2]]=1, 1, 0)</f>
        <v>0</v>
      </c>
      <c r="K4437">
        <f>IF(ISNUMBER(SEARCH(Table1[[#This Row],[their_ent_1]],Table1[[#This Row],[my_ent_1]])), 1, 0)</f>
        <v>0</v>
      </c>
      <c r="L4437">
        <f>IF(ISNUMBER(SEARCH(Table1[[#This Row],[their_ent_2]],Table1[[#This Row],[my_ent_2]])), 1, 0)</f>
        <v>0</v>
      </c>
    </row>
    <row r="4438" spans="1:12" hidden="1" x14ac:dyDescent="0.3">
      <c r="A4438" t="s">
        <v>11099</v>
      </c>
      <c r="B4438" t="s">
        <v>51</v>
      </c>
      <c r="C4438" t="s">
        <v>11100</v>
      </c>
      <c r="D4438" t="s">
        <v>47</v>
      </c>
      <c r="E4438" t="s">
        <v>6880</v>
      </c>
      <c r="F4438">
        <v>0</v>
      </c>
      <c r="G4438">
        <v>4436</v>
      </c>
      <c r="H4438">
        <f>IF(Table1[[#This Row],[my_ent_1]]=Table1[[#This Row],[their_ent_1]], 1, 0)</f>
        <v>0</v>
      </c>
      <c r="I4438">
        <f>IF(Table1[[#This Row],[my_ent_2]]=Table1[[#This Row],[their_ent_2]], 1, 0)</f>
        <v>0</v>
      </c>
      <c r="J4438">
        <f>IF(Table1[[#This Row],[same_1]]=1 &amp; Table1[[#This Row],[same_2]]=1, 1, 0)</f>
        <v>0</v>
      </c>
      <c r="K4438">
        <f>IF(ISNUMBER(SEARCH(Table1[[#This Row],[their_ent_1]],Table1[[#This Row],[my_ent_1]])), 1, 0)</f>
        <v>0</v>
      </c>
      <c r="L4438">
        <f>IF(ISNUMBER(SEARCH(Table1[[#This Row],[their_ent_2]],Table1[[#This Row],[my_ent_2]])), 1, 0)</f>
        <v>0</v>
      </c>
    </row>
    <row r="4439" spans="1:12" hidden="1" x14ac:dyDescent="0.3">
      <c r="A4439" t="s">
        <v>11101</v>
      </c>
      <c r="B4439" t="s">
        <v>36</v>
      </c>
      <c r="C4439" t="s">
        <v>11102</v>
      </c>
      <c r="D4439" t="s">
        <v>47</v>
      </c>
      <c r="E4439" t="s">
        <v>47</v>
      </c>
      <c r="F4439">
        <v>0</v>
      </c>
      <c r="G4439">
        <v>4437</v>
      </c>
      <c r="H4439">
        <f>IF(Table1[[#This Row],[my_ent_1]]=Table1[[#This Row],[their_ent_1]], 1, 0)</f>
        <v>0</v>
      </c>
      <c r="I4439">
        <f>IF(Table1[[#This Row],[my_ent_2]]=Table1[[#This Row],[their_ent_2]], 1, 0)</f>
        <v>1</v>
      </c>
      <c r="J4439">
        <f>IF(Table1[[#This Row],[same_1]]=1 &amp; Table1[[#This Row],[same_2]]=1, 1, 0)</f>
        <v>0</v>
      </c>
      <c r="K4439">
        <f>IF(ISNUMBER(SEARCH(Table1[[#This Row],[their_ent_1]],Table1[[#This Row],[my_ent_1]])), 1, 0)</f>
        <v>0</v>
      </c>
      <c r="L4439">
        <f>IF(ISNUMBER(SEARCH(Table1[[#This Row],[their_ent_2]],Table1[[#This Row],[my_ent_2]])), 1, 0)</f>
        <v>1</v>
      </c>
    </row>
    <row r="4440" spans="1:12" hidden="1" x14ac:dyDescent="0.3">
      <c r="A4440" t="s">
        <v>11103</v>
      </c>
      <c r="B4440" t="s">
        <v>11104</v>
      </c>
      <c r="C4440" t="s">
        <v>663</v>
      </c>
      <c r="D4440" t="s">
        <v>1834</v>
      </c>
      <c r="E4440" t="s">
        <v>200</v>
      </c>
      <c r="F4440">
        <v>0</v>
      </c>
      <c r="G4440">
        <v>4438</v>
      </c>
      <c r="H4440">
        <f>IF(Table1[[#This Row],[my_ent_1]]=Table1[[#This Row],[their_ent_1]], 1, 0)</f>
        <v>0</v>
      </c>
      <c r="I4440">
        <f>IF(Table1[[#This Row],[my_ent_2]]=Table1[[#This Row],[their_ent_2]], 1, 0)</f>
        <v>0</v>
      </c>
      <c r="J4440">
        <f>IF(Table1[[#This Row],[same_1]]=1 &amp; Table1[[#This Row],[same_2]]=1, 1, 0)</f>
        <v>0</v>
      </c>
      <c r="K4440">
        <f>IF(ISNUMBER(SEARCH(Table1[[#This Row],[their_ent_1]],Table1[[#This Row],[my_ent_1]])), 1, 0)</f>
        <v>0</v>
      </c>
      <c r="L4440">
        <f>IF(ISNUMBER(SEARCH(Table1[[#This Row],[their_ent_2]],Table1[[#This Row],[my_ent_2]])), 1, 0)</f>
        <v>0</v>
      </c>
    </row>
    <row r="4441" spans="1:12" hidden="1" x14ac:dyDescent="0.3">
      <c r="A4441" t="s">
        <v>9915</v>
      </c>
      <c r="B4441" t="s">
        <v>143</v>
      </c>
      <c r="C4441" t="s">
        <v>9916</v>
      </c>
      <c r="D4441" t="s">
        <v>143</v>
      </c>
      <c r="E4441" t="s">
        <v>9521</v>
      </c>
      <c r="F4441">
        <v>0</v>
      </c>
      <c r="G4441">
        <v>4439</v>
      </c>
      <c r="H4441">
        <f>IF(Table1[[#This Row],[my_ent_1]]=Table1[[#This Row],[their_ent_1]], 1, 0)</f>
        <v>0</v>
      </c>
      <c r="I4441">
        <f>IF(Table1[[#This Row],[my_ent_2]]=Table1[[#This Row],[their_ent_2]], 1, 0)</f>
        <v>0</v>
      </c>
      <c r="J4441">
        <f>IF(Table1[[#This Row],[same_1]]=1 &amp; Table1[[#This Row],[same_2]]=1, 1, 0)</f>
        <v>0</v>
      </c>
      <c r="K4441">
        <f>IF(ISNUMBER(SEARCH(Table1[[#This Row],[their_ent_1]],Table1[[#This Row],[my_ent_1]])), 1, 0)</f>
        <v>0</v>
      </c>
      <c r="L4441">
        <f>IF(ISNUMBER(SEARCH(Table1[[#This Row],[their_ent_2]],Table1[[#This Row],[my_ent_2]])), 1, 0)</f>
        <v>0</v>
      </c>
    </row>
    <row r="4442" spans="1:12" hidden="1" x14ac:dyDescent="0.3">
      <c r="A4442" t="s">
        <v>11105</v>
      </c>
      <c r="B4442" t="s">
        <v>1260</v>
      </c>
      <c r="C4442" t="s">
        <v>2562</v>
      </c>
      <c r="D4442" t="s">
        <v>2562</v>
      </c>
      <c r="E4442" t="s">
        <v>2734</v>
      </c>
      <c r="F4442">
        <v>0</v>
      </c>
      <c r="G4442">
        <v>4440</v>
      </c>
      <c r="H4442">
        <f>IF(Table1[[#This Row],[my_ent_1]]=Table1[[#This Row],[their_ent_1]], 1, 0)</f>
        <v>0</v>
      </c>
      <c r="I4442">
        <f>IF(Table1[[#This Row],[my_ent_2]]=Table1[[#This Row],[their_ent_2]], 1, 0)</f>
        <v>0</v>
      </c>
      <c r="J4442">
        <f>IF(Table1[[#This Row],[same_1]]=1 &amp; Table1[[#This Row],[same_2]]=1, 1, 0)</f>
        <v>0</v>
      </c>
      <c r="K4442">
        <f>IF(ISNUMBER(SEARCH(Table1[[#This Row],[their_ent_1]],Table1[[#This Row],[my_ent_1]])), 1, 0)</f>
        <v>0</v>
      </c>
      <c r="L4442">
        <f>IF(ISNUMBER(SEARCH(Table1[[#This Row],[their_ent_2]],Table1[[#This Row],[my_ent_2]])), 1, 0)</f>
        <v>0</v>
      </c>
    </row>
    <row r="4443" spans="1:12" hidden="1" x14ac:dyDescent="0.3">
      <c r="A4443" t="s">
        <v>11106</v>
      </c>
      <c r="B4443" t="s">
        <v>11107</v>
      </c>
      <c r="C4443" t="s">
        <v>1104</v>
      </c>
      <c r="D4443" t="s">
        <v>1268</v>
      </c>
      <c r="E4443" t="s">
        <v>11107</v>
      </c>
      <c r="F4443">
        <v>0</v>
      </c>
      <c r="G4443">
        <v>4441</v>
      </c>
      <c r="H4443">
        <f>IF(Table1[[#This Row],[my_ent_1]]=Table1[[#This Row],[their_ent_1]], 1, 0)</f>
        <v>0</v>
      </c>
      <c r="I4443">
        <f>IF(Table1[[#This Row],[my_ent_2]]=Table1[[#This Row],[their_ent_2]], 1, 0)</f>
        <v>0</v>
      </c>
      <c r="J4443">
        <f>IF(Table1[[#This Row],[same_1]]=1 &amp; Table1[[#This Row],[same_2]]=1, 1, 0)</f>
        <v>0</v>
      </c>
      <c r="K4443">
        <f>IF(ISNUMBER(SEARCH(Table1[[#This Row],[their_ent_1]],Table1[[#This Row],[my_ent_1]])), 1, 0)</f>
        <v>0</v>
      </c>
      <c r="L4443">
        <f>IF(ISNUMBER(SEARCH(Table1[[#This Row],[their_ent_2]],Table1[[#This Row],[my_ent_2]])), 1, 0)</f>
        <v>0</v>
      </c>
    </row>
    <row r="4444" spans="1:12" hidden="1" x14ac:dyDescent="0.3">
      <c r="A4444" t="s">
        <v>11108</v>
      </c>
      <c r="B4444" t="s">
        <v>11109</v>
      </c>
      <c r="C4444" t="s">
        <v>11109</v>
      </c>
      <c r="D4444" t="s">
        <v>2573</v>
      </c>
      <c r="E4444" t="s">
        <v>6376</v>
      </c>
      <c r="F4444">
        <v>0</v>
      </c>
      <c r="G4444">
        <v>4442</v>
      </c>
      <c r="H4444">
        <f>IF(Table1[[#This Row],[my_ent_1]]=Table1[[#This Row],[their_ent_1]], 1, 0)</f>
        <v>1</v>
      </c>
      <c r="I4444">
        <f>IF(Table1[[#This Row],[my_ent_2]]=Table1[[#This Row],[their_ent_2]], 1, 0)</f>
        <v>0</v>
      </c>
      <c r="J4444">
        <f>IF(Table1[[#This Row],[same_1]]=1 &amp; Table1[[#This Row],[same_2]]=1, 1, 0)</f>
        <v>0</v>
      </c>
      <c r="K4444">
        <f>IF(ISNUMBER(SEARCH(Table1[[#This Row],[their_ent_1]],Table1[[#This Row],[my_ent_1]])), 1, 0)</f>
        <v>1</v>
      </c>
      <c r="L4444">
        <f>IF(ISNUMBER(SEARCH(Table1[[#This Row],[their_ent_2]],Table1[[#This Row],[my_ent_2]])), 1, 0)</f>
        <v>0</v>
      </c>
    </row>
    <row r="4445" spans="1:12" hidden="1" x14ac:dyDescent="0.3">
      <c r="A4445" t="s">
        <v>11110</v>
      </c>
      <c r="B4445" t="s">
        <v>11111</v>
      </c>
      <c r="C4445" t="s">
        <v>11112</v>
      </c>
      <c r="D4445" t="s">
        <v>11113</v>
      </c>
      <c r="E4445" t="s">
        <v>11114</v>
      </c>
      <c r="F4445">
        <v>0</v>
      </c>
      <c r="G4445">
        <v>4443</v>
      </c>
      <c r="H4445">
        <f>IF(Table1[[#This Row],[my_ent_1]]=Table1[[#This Row],[their_ent_1]], 1, 0)</f>
        <v>0</v>
      </c>
      <c r="I4445">
        <f>IF(Table1[[#This Row],[my_ent_2]]=Table1[[#This Row],[their_ent_2]], 1, 0)</f>
        <v>0</v>
      </c>
      <c r="J4445">
        <f>IF(Table1[[#This Row],[same_1]]=1 &amp; Table1[[#This Row],[same_2]]=1, 1, 0)</f>
        <v>0</v>
      </c>
      <c r="K4445">
        <f>IF(ISNUMBER(SEARCH(Table1[[#This Row],[their_ent_1]],Table1[[#This Row],[my_ent_1]])), 1, 0)</f>
        <v>0</v>
      </c>
      <c r="L4445">
        <f>IF(ISNUMBER(SEARCH(Table1[[#This Row],[their_ent_2]],Table1[[#This Row],[my_ent_2]])), 1, 0)</f>
        <v>0</v>
      </c>
    </row>
    <row r="4446" spans="1:12" hidden="1" x14ac:dyDescent="0.3">
      <c r="A4446" t="s">
        <v>11115</v>
      </c>
      <c r="B4446" t="s">
        <v>12</v>
      </c>
      <c r="C4446" t="s">
        <v>11116</v>
      </c>
      <c r="D4446" t="s">
        <v>3719</v>
      </c>
      <c r="E4446" t="s">
        <v>11117</v>
      </c>
      <c r="F4446">
        <v>0</v>
      </c>
      <c r="G4446">
        <v>4444</v>
      </c>
      <c r="H4446">
        <f>IF(Table1[[#This Row],[my_ent_1]]=Table1[[#This Row],[their_ent_1]], 1, 0)</f>
        <v>0</v>
      </c>
      <c r="I4446">
        <f>IF(Table1[[#This Row],[my_ent_2]]=Table1[[#This Row],[their_ent_2]], 1, 0)</f>
        <v>0</v>
      </c>
      <c r="J4446">
        <f>IF(Table1[[#This Row],[same_1]]=1 &amp; Table1[[#This Row],[same_2]]=1, 1, 0)</f>
        <v>0</v>
      </c>
      <c r="K4446">
        <f>IF(ISNUMBER(SEARCH(Table1[[#This Row],[their_ent_1]],Table1[[#This Row],[my_ent_1]])), 1, 0)</f>
        <v>0</v>
      </c>
      <c r="L4446">
        <f>IF(ISNUMBER(SEARCH(Table1[[#This Row],[their_ent_2]],Table1[[#This Row],[my_ent_2]])), 1, 0)</f>
        <v>0</v>
      </c>
    </row>
    <row r="4447" spans="1:12" hidden="1" x14ac:dyDescent="0.3">
      <c r="A4447" t="s">
        <v>11118</v>
      </c>
      <c r="B4447" t="s">
        <v>11119</v>
      </c>
      <c r="C4447" t="s">
        <v>11120</v>
      </c>
      <c r="D4447" t="s">
        <v>905</v>
      </c>
      <c r="E4447" t="s">
        <v>11121</v>
      </c>
      <c r="F4447">
        <v>0</v>
      </c>
      <c r="G4447">
        <v>4445</v>
      </c>
      <c r="H4447">
        <f>IF(Table1[[#This Row],[my_ent_1]]=Table1[[#This Row],[their_ent_1]], 1, 0)</f>
        <v>0</v>
      </c>
      <c r="I4447">
        <f>IF(Table1[[#This Row],[my_ent_2]]=Table1[[#This Row],[their_ent_2]], 1, 0)</f>
        <v>0</v>
      </c>
      <c r="J4447">
        <f>IF(Table1[[#This Row],[same_1]]=1 &amp; Table1[[#This Row],[same_2]]=1, 1, 0)</f>
        <v>0</v>
      </c>
      <c r="K4447">
        <f>IF(ISNUMBER(SEARCH(Table1[[#This Row],[their_ent_1]],Table1[[#This Row],[my_ent_1]])), 1, 0)</f>
        <v>0</v>
      </c>
      <c r="L4447">
        <f>IF(ISNUMBER(SEARCH(Table1[[#This Row],[their_ent_2]],Table1[[#This Row],[my_ent_2]])), 1, 0)</f>
        <v>0</v>
      </c>
    </row>
    <row r="4448" spans="1:12" hidden="1" x14ac:dyDescent="0.3">
      <c r="A4448" t="s">
        <v>11122</v>
      </c>
      <c r="B4448" t="s">
        <v>972</v>
      </c>
      <c r="C4448" t="s">
        <v>973</v>
      </c>
      <c r="D4448" t="s">
        <v>22</v>
      </c>
      <c r="E4448" t="s">
        <v>22</v>
      </c>
      <c r="F4448">
        <v>0</v>
      </c>
      <c r="G4448">
        <v>4446</v>
      </c>
      <c r="H4448">
        <f>IF(Table1[[#This Row],[my_ent_1]]=Table1[[#This Row],[their_ent_1]], 1, 0)</f>
        <v>0</v>
      </c>
      <c r="I4448">
        <f>IF(Table1[[#This Row],[my_ent_2]]=Table1[[#This Row],[their_ent_2]], 1, 0)</f>
        <v>1</v>
      </c>
      <c r="J4448">
        <f>IF(Table1[[#This Row],[same_1]]=1 &amp; Table1[[#This Row],[same_2]]=1, 1, 0)</f>
        <v>0</v>
      </c>
      <c r="K4448">
        <f>IF(ISNUMBER(SEARCH(Table1[[#This Row],[their_ent_1]],Table1[[#This Row],[my_ent_1]])), 1, 0)</f>
        <v>0</v>
      </c>
      <c r="L4448">
        <f>IF(ISNUMBER(SEARCH(Table1[[#This Row],[their_ent_2]],Table1[[#This Row],[my_ent_2]])), 1, 0)</f>
        <v>1</v>
      </c>
    </row>
    <row r="4449" spans="1:12" hidden="1" x14ac:dyDescent="0.3">
      <c r="A4449" t="s">
        <v>11123</v>
      </c>
      <c r="B4449" t="s">
        <v>11124</v>
      </c>
      <c r="C4449" t="s">
        <v>11125</v>
      </c>
      <c r="D4449" t="s">
        <v>322</v>
      </c>
      <c r="E4449" t="s">
        <v>25</v>
      </c>
      <c r="F4449">
        <v>0</v>
      </c>
      <c r="G4449">
        <v>4447</v>
      </c>
      <c r="H4449">
        <f>IF(Table1[[#This Row],[my_ent_1]]=Table1[[#This Row],[their_ent_1]], 1, 0)</f>
        <v>0</v>
      </c>
      <c r="I4449">
        <f>IF(Table1[[#This Row],[my_ent_2]]=Table1[[#This Row],[their_ent_2]], 1, 0)</f>
        <v>0</v>
      </c>
      <c r="J4449">
        <f>IF(Table1[[#This Row],[same_1]]=1 &amp; Table1[[#This Row],[same_2]]=1, 1, 0)</f>
        <v>0</v>
      </c>
      <c r="K4449">
        <f>IF(ISNUMBER(SEARCH(Table1[[#This Row],[their_ent_1]],Table1[[#This Row],[my_ent_1]])), 1, 0)</f>
        <v>0</v>
      </c>
      <c r="L4449">
        <f>IF(ISNUMBER(SEARCH(Table1[[#This Row],[their_ent_2]],Table1[[#This Row],[my_ent_2]])), 1, 0)</f>
        <v>0</v>
      </c>
    </row>
    <row r="4450" spans="1:12" hidden="1" x14ac:dyDescent="0.3">
      <c r="A4450" t="s">
        <v>11126</v>
      </c>
      <c r="B4450" t="s">
        <v>9</v>
      </c>
      <c r="C4450" t="s">
        <v>364</v>
      </c>
      <c r="D4450" t="s">
        <v>313</v>
      </c>
      <c r="E4450" t="s">
        <v>1010</v>
      </c>
      <c r="F4450">
        <v>0</v>
      </c>
      <c r="G4450">
        <v>4448</v>
      </c>
      <c r="H4450">
        <f>IF(Table1[[#This Row],[my_ent_1]]=Table1[[#This Row],[their_ent_1]], 1, 0)</f>
        <v>0</v>
      </c>
      <c r="I4450">
        <f>IF(Table1[[#This Row],[my_ent_2]]=Table1[[#This Row],[their_ent_2]], 1, 0)</f>
        <v>0</v>
      </c>
      <c r="J4450">
        <f>IF(Table1[[#This Row],[same_1]]=1 &amp; Table1[[#This Row],[same_2]]=1, 1, 0)</f>
        <v>0</v>
      </c>
      <c r="K4450">
        <f>IF(ISNUMBER(SEARCH(Table1[[#This Row],[their_ent_1]],Table1[[#This Row],[my_ent_1]])), 1, 0)</f>
        <v>0</v>
      </c>
      <c r="L4450">
        <f>IF(ISNUMBER(SEARCH(Table1[[#This Row],[their_ent_2]],Table1[[#This Row],[my_ent_2]])), 1, 0)</f>
        <v>0</v>
      </c>
    </row>
    <row r="4451" spans="1:12" hidden="1" x14ac:dyDescent="0.3">
      <c r="A4451" t="s">
        <v>11127</v>
      </c>
      <c r="B4451" t="s">
        <v>3685</v>
      </c>
      <c r="C4451" t="s">
        <v>11128</v>
      </c>
      <c r="D4451" t="s">
        <v>103</v>
      </c>
      <c r="E4451" t="s">
        <v>27</v>
      </c>
      <c r="F4451">
        <v>0</v>
      </c>
      <c r="G4451">
        <v>4449</v>
      </c>
      <c r="H4451">
        <f>IF(Table1[[#This Row],[my_ent_1]]=Table1[[#This Row],[their_ent_1]], 1, 0)</f>
        <v>0</v>
      </c>
      <c r="I4451">
        <f>IF(Table1[[#This Row],[my_ent_2]]=Table1[[#This Row],[their_ent_2]], 1, 0)</f>
        <v>0</v>
      </c>
      <c r="J4451">
        <f>IF(Table1[[#This Row],[same_1]]=1 &amp; Table1[[#This Row],[same_2]]=1, 1, 0)</f>
        <v>0</v>
      </c>
      <c r="K4451">
        <f>IF(ISNUMBER(SEARCH(Table1[[#This Row],[their_ent_1]],Table1[[#This Row],[my_ent_1]])), 1, 0)</f>
        <v>0</v>
      </c>
      <c r="L4451">
        <f>IF(ISNUMBER(SEARCH(Table1[[#This Row],[their_ent_2]],Table1[[#This Row],[my_ent_2]])), 1, 0)</f>
        <v>1</v>
      </c>
    </row>
    <row r="4452" spans="1:12" hidden="1" x14ac:dyDescent="0.3">
      <c r="A4452" t="s">
        <v>11129</v>
      </c>
      <c r="B4452" t="s">
        <v>12</v>
      </c>
      <c r="C4452" t="s">
        <v>4408</v>
      </c>
      <c r="D4452" t="s">
        <v>11130</v>
      </c>
      <c r="E4452" t="s">
        <v>12</v>
      </c>
      <c r="F4452">
        <v>0</v>
      </c>
      <c r="G4452">
        <v>4450</v>
      </c>
      <c r="H4452">
        <f>IF(Table1[[#This Row],[my_ent_1]]=Table1[[#This Row],[their_ent_1]], 1, 0)</f>
        <v>0</v>
      </c>
      <c r="I4452">
        <f>IF(Table1[[#This Row],[my_ent_2]]=Table1[[#This Row],[their_ent_2]], 1, 0)</f>
        <v>0</v>
      </c>
      <c r="J4452">
        <f>IF(Table1[[#This Row],[same_1]]=1 &amp; Table1[[#This Row],[same_2]]=1, 1, 0)</f>
        <v>0</v>
      </c>
      <c r="K4452">
        <f>IF(ISNUMBER(SEARCH(Table1[[#This Row],[their_ent_1]],Table1[[#This Row],[my_ent_1]])), 1, 0)</f>
        <v>0</v>
      </c>
      <c r="L4452">
        <f>IF(ISNUMBER(SEARCH(Table1[[#This Row],[their_ent_2]],Table1[[#This Row],[my_ent_2]])), 1, 0)</f>
        <v>0</v>
      </c>
    </row>
    <row r="4453" spans="1:12" hidden="1" x14ac:dyDescent="0.3">
      <c r="A4453" t="s">
        <v>11131</v>
      </c>
      <c r="B4453" t="s">
        <v>2292</v>
      </c>
      <c r="C4453" t="s">
        <v>2292</v>
      </c>
      <c r="D4453" t="s">
        <v>2393</v>
      </c>
      <c r="E4453" t="s">
        <v>1732</v>
      </c>
      <c r="F4453">
        <v>0</v>
      </c>
      <c r="G4453">
        <v>4451</v>
      </c>
      <c r="H4453">
        <f>IF(Table1[[#This Row],[my_ent_1]]=Table1[[#This Row],[their_ent_1]], 1, 0)</f>
        <v>1</v>
      </c>
      <c r="I4453">
        <f>IF(Table1[[#This Row],[my_ent_2]]=Table1[[#This Row],[their_ent_2]], 1, 0)</f>
        <v>0</v>
      </c>
      <c r="J4453">
        <f>IF(Table1[[#This Row],[same_1]]=1 &amp; Table1[[#This Row],[same_2]]=1, 1, 0)</f>
        <v>0</v>
      </c>
      <c r="K4453">
        <f>IF(ISNUMBER(SEARCH(Table1[[#This Row],[their_ent_1]],Table1[[#This Row],[my_ent_1]])), 1, 0)</f>
        <v>1</v>
      </c>
      <c r="L4453">
        <f>IF(ISNUMBER(SEARCH(Table1[[#This Row],[their_ent_2]],Table1[[#This Row],[my_ent_2]])), 1, 0)</f>
        <v>0</v>
      </c>
    </row>
    <row r="4454" spans="1:12" hidden="1" x14ac:dyDescent="0.3">
      <c r="A4454" t="s">
        <v>11132</v>
      </c>
      <c r="B4454" t="s">
        <v>27</v>
      </c>
      <c r="C4454" t="s">
        <v>1727</v>
      </c>
      <c r="D4454" t="s">
        <v>1727</v>
      </c>
      <c r="E4454" t="s">
        <v>18</v>
      </c>
      <c r="F4454">
        <v>0</v>
      </c>
      <c r="G4454">
        <v>4452</v>
      </c>
      <c r="H4454">
        <f>IF(Table1[[#This Row],[my_ent_1]]=Table1[[#This Row],[their_ent_1]], 1, 0)</f>
        <v>0</v>
      </c>
      <c r="I4454">
        <f>IF(Table1[[#This Row],[my_ent_2]]=Table1[[#This Row],[their_ent_2]], 1, 0)</f>
        <v>0</v>
      </c>
      <c r="J4454">
        <f>IF(Table1[[#This Row],[same_1]]=1 &amp; Table1[[#This Row],[same_2]]=1, 1, 0)</f>
        <v>0</v>
      </c>
      <c r="K4454">
        <f>IF(ISNUMBER(SEARCH(Table1[[#This Row],[their_ent_1]],Table1[[#This Row],[my_ent_1]])), 1, 0)</f>
        <v>0</v>
      </c>
      <c r="L4454">
        <f>IF(ISNUMBER(SEARCH(Table1[[#This Row],[their_ent_2]],Table1[[#This Row],[my_ent_2]])), 1, 0)</f>
        <v>0</v>
      </c>
    </row>
    <row r="4455" spans="1:12" hidden="1" x14ac:dyDescent="0.3">
      <c r="A4455" t="s">
        <v>11133</v>
      </c>
      <c r="B4455" t="s">
        <v>356</v>
      </c>
      <c r="C4455" t="s">
        <v>356</v>
      </c>
      <c r="D4455" t="s">
        <v>1749</v>
      </c>
      <c r="E4455" t="s">
        <v>2131</v>
      </c>
      <c r="F4455">
        <v>0</v>
      </c>
      <c r="G4455">
        <v>4453</v>
      </c>
      <c r="H4455">
        <f>IF(Table1[[#This Row],[my_ent_1]]=Table1[[#This Row],[their_ent_1]], 1, 0)</f>
        <v>1</v>
      </c>
      <c r="I4455">
        <f>IF(Table1[[#This Row],[my_ent_2]]=Table1[[#This Row],[their_ent_2]], 1, 0)</f>
        <v>0</v>
      </c>
      <c r="J4455">
        <f>IF(Table1[[#This Row],[same_1]]=1 &amp; Table1[[#This Row],[same_2]]=1, 1, 0)</f>
        <v>0</v>
      </c>
      <c r="K4455">
        <f>IF(ISNUMBER(SEARCH(Table1[[#This Row],[their_ent_1]],Table1[[#This Row],[my_ent_1]])), 1, 0)</f>
        <v>1</v>
      </c>
      <c r="L4455">
        <f>IF(ISNUMBER(SEARCH(Table1[[#This Row],[their_ent_2]],Table1[[#This Row],[my_ent_2]])), 1, 0)</f>
        <v>0</v>
      </c>
    </row>
    <row r="4456" spans="1:12" hidden="1" x14ac:dyDescent="0.3">
      <c r="A4456" t="s">
        <v>11134</v>
      </c>
      <c r="B4456" t="s">
        <v>11135</v>
      </c>
      <c r="C4456" t="s">
        <v>11135</v>
      </c>
      <c r="D4456" t="s">
        <v>4813</v>
      </c>
      <c r="E4456" t="s">
        <v>92</v>
      </c>
      <c r="F4456">
        <v>0</v>
      </c>
      <c r="G4456">
        <v>4454</v>
      </c>
      <c r="H4456">
        <f>IF(Table1[[#This Row],[my_ent_1]]=Table1[[#This Row],[their_ent_1]], 1, 0)</f>
        <v>1</v>
      </c>
      <c r="I4456">
        <f>IF(Table1[[#This Row],[my_ent_2]]=Table1[[#This Row],[their_ent_2]], 1, 0)</f>
        <v>0</v>
      </c>
      <c r="J4456">
        <f>IF(Table1[[#This Row],[same_1]]=1 &amp; Table1[[#This Row],[same_2]]=1, 1, 0)</f>
        <v>0</v>
      </c>
      <c r="K4456">
        <f>IF(ISNUMBER(SEARCH(Table1[[#This Row],[their_ent_1]],Table1[[#This Row],[my_ent_1]])), 1, 0)</f>
        <v>1</v>
      </c>
      <c r="L4456">
        <f>IF(ISNUMBER(SEARCH(Table1[[#This Row],[their_ent_2]],Table1[[#This Row],[my_ent_2]])), 1, 0)</f>
        <v>0</v>
      </c>
    </row>
    <row r="4457" spans="1:12" hidden="1" x14ac:dyDescent="0.3">
      <c r="A4457" t="s">
        <v>11136</v>
      </c>
      <c r="B4457" t="s">
        <v>143</v>
      </c>
      <c r="C4457" t="s">
        <v>5128</v>
      </c>
      <c r="D4457" t="s">
        <v>143</v>
      </c>
      <c r="E4457" t="s">
        <v>45</v>
      </c>
      <c r="F4457">
        <v>0</v>
      </c>
      <c r="G4457">
        <v>4455</v>
      </c>
      <c r="H4457">
        <f>IF(Table1[[#This Row],[my_ent_1]]=Table1[[#This Row],[their_ent_1]], 1, 0)</f>
        <v>0</v>
      </c>
      <c r="I4457">
        <f>IF(Table1[[#This Row],[my_ent_2]]=Table1[[#This Row],[their_ent_2]], 1, 0)</f>
        <v>0</v>
      </c>
      <c r="J4457">
        <f>IF(Table1[[#This Row],[same_1]]=1 &amp; Table1[[#This Row],[same_2]]=1, 1, 0)</f>
        <v>0</v>
      </c>
      <c r="K4457">
        <f>IF(ISNUMBER(SEARCH(Table1[[#This Row],[their_ent_1]],Table1[[#This Row],[my_ent_1]])), 1, 0)</f>
        <v>0</v>
      </c>
      <c r="L4457">
        <f>IF(ISNUMBER(SEARCH(Table1[[#This Row],[their_ent_2]],Table1[[#This Row],[my_ent_2]])), 1, 0)</f>
        <v>0</v>
      </c>
    </row>
    <row r="4458" spans="1:12" hidden="1" x14ac:dyDescent="0.3">
      <c r="A4458" t="s">
        <v>10666</v>
      </c>
      <c r="B4458" t="s">
        <v>10667</v>
      </c>
      <c r="C4458" t="s">
        <v>1086</v>
      </c>
      <c r="D4458" t="s">
        <v>1559</v>
      </c>
      <c r="E4458" t="s">
        <v>8955</v>
      </c>
      <c r="F4458">
        <v>0</v>
      </c>
      <c r="G4458">
        <v>4456</v>
      </c>
      <c r="H4458">
        <f>IF(Table1[[#This Row],[my_ent_1]]=Table1[[#This Row],[their_ent_1]], 1, 0)</f>
        <v>0</v>
      </c>
      <c r="I4458">
        <f>IF(Table1[[#This Row],[my_ent_2]]=Table1[[#This Row],[their_ent_2]], 1, 0)</f>
        <v>0</v>
      </c>
      <c r="J4458">
        <f>IF(Table1[[#This Row],[same_1]]=1 &amp; Table1[[#This Row],[same_2]]=1, 1, 0)</f>
        <v>0</v>
      </c>
      <c r="K4458">
        <f>IF(ISNUMBER(SEARCH(Table1[[#This Row],[their_ent_1]],Table1[[#This Row],[my_ent_1]])), 1, 0)</f>
        <v>0</v>
      </c>
      <c r="L4458">
        <f>IF(ISNUMBER(SEARCH(Table1[[#This Row],[their_ent_2]],Table1[[#This Row],[my_ent_2]])), 1, 0)</f>
        <v>0</v>
      </c>
    </row>
    <row r="4459" spans="1:12" hidden="1" x14ac:dyDescent="0.3">
      <c r="A4459" t="s">
        <v>11137</v>
      </c>
      <c r="B4459" t="s">
        <v>1672</v>
      </c>
      <c r="C4459" t="s">
        <v>1672</v>
      </c>
      <c r="D4459" t="s">
        <v>11138</v>
      </c>
      <c r="E4459" t="s">
        <v>11139</v>
      </c>
      <c r="F4459">
        <v>0</v>
      </c>
      <c r="G4459">
        <v>4457</v>
      </c>
      <c r="H4459">
        <f>IF(Table1[[#This Row],[my_ent_1]]=Table1[[#This Row],[their_ent_1]], 1, 0)</f>
        <v>1</v>
      </c>
      <c r="I4459">
        <f>IF(Table1[[#This Row],[my_ent_2]]=Table1[[#This Row],[their_ent_2]], 1, 0)</f>
        <v>0</v>
      </c>
      <c r="J4459">
        <f>IF(Table1[[#This Row],[same_1]]=1 &amp; Table1[[#This Row],[same_2]]=1, 1, 0)</f>
        <v>0</v>
      </c>
      <c r="K4459">
        <f>IF(ISNUMBER(SEARCH(Table1[[#This Row],[their_ent_1]],Table1[[#This Row],[my_ent_1]])), 1, 0)</f>
        <v>1</v>
      </c>
      <c r="L4459">
        <f>IF(ISNUMBER(SEARCH(Table1[[#This Row],[their_ent_2]],Table1[[#This Row],[my_ent_2]])), 1, 0)</f>
        <v>0</v>
      </c>
    </row>
    <row r="4460" spans="1:12" hidden="1" x14ac:dyDescent="0.3">
      <c r="A4460" t="s">
        <v>11140</v>
      </c>
      <c r="B4460" t="s">
        <v>1691</v>
      </c>
      <c r="C4460" t="s">
        <v>8220</v>
      </c>
      <c r="D4460" t="s">
        <v>469</v>
      </c>
      <c r="E4460" t="s">
        <v>47</v>
      </c>
      <c r="F4460">
        <v>0</v>
      </c>
      <c r="G4460">
        <v>4458</v>
      </c>
      <c r="H4460">
        <f>IF(Table1[[#This Row],[my_ent_1]]=Table1[[#This Row],[their_ent_1]], 1, 0)</f>
        <v>0</v>
      </c>
      <c r="I4460">
        <f>IF(Table1[[#This Row],[my_ent_2]]=Table1[[#This Row],[their_ent_2]], 1, 0)</f>
        <v>0</v>
      </c>
      <c r="J4460">
        <f>IF(Table1[[#This Row],[same_1]]=1 &amp; Table1[[#This Row],[same_2]]=1, 1, 0)</f>
        <v>0</v>
      </c>
      <c r="K4460">
        <f>IF(ISNUMBER(SEARCH(Table1[[#This Row],[their_ent_1]],Table1[[#This Row],[my_ent_1]])), 1, 0)</f>
        <v>0</v>
      </c>
      <c r="L4460">
        <f>IF(ISNUMBER(SEARCH(Table1[[#This Row],[their_ent_2]],Table1[[#This Row],[my_ent_2]])), 1, 0)</f>
        <v>1</v>
      </c>
    </row>
    <row r="4461" spans="1:12" x14ac:dyDescent="0.3">
      <c r="A4461" t="s">
        <v>11141</v>
      </c>
      <c r="B4461" t="s">
        <v>8955</v>
      </c>
      <c r="C4461" t="s">
        <v>8955</v>
      </c>
      <c r="D4461" t="s">
        <v>10667</v>
      </c>
      <c r="E4461" t="s">
        <v>11142</v>
      </c>
      <c r="F4461">
        <v>0</v>
      </c>
      <c r="G4461">
        <v>4459</v>
      </c>
      <c r="H4461">
        <f>IF(Table1[[#This Row],[my_ent_1]]=Table1[[#This Row],[their_ent_1]], 1, 0)</f>
        <v>1</v>
      </c>
      <c r="I4461">
        <f>IF(Table1[[#This Row],[my_ent_2]]=Table1[[#This Row],[their_ent_2]], 1, 0)</f>
        <v>0</v>
      </c>
      <c r="J4461">
        <f>IF(Table1[[#This Row],[same_1]]=1 &amp; Table1[[#This Row],[same_2]]=1, 1, 0)</f>
        <v>0</v>
      </c>
      <c r="K4461">
        <f>IF(ISNUMBER(SEARCH(Table1[[#This Row],[their_ent_1]],Table1[[#This Row],[my_ent_1]])), 1, 0)</f>
        <v>1</v>
      </c>
      <c r="L4461">
        <f>IF(ISNUMBER(SEARCH(Table1[[#This Row],[their_ent_2]],Table1[[#This Row],[my_ent_2]])), 1, 0)</f>
        <v>1</v>
      </c>
    </row>
    <row r="4462" spans="1:12" hidden="1" x14ac:dyDescent="0.3">
      <c r="A4462" t="s">
        <v>11143</v>
      </c>
      <c r="B4462" t="s">
        <v>11144</v>
      </c>
      <c r="C4462" t="s">
        <v>11144</v>
      </c>
      <c r="D4462" t="s">
        <v>11145</v>
      </c>
      <c r="E4462" t="s">
        <v>11146</v>
      </c>
      <c r="F4462">
        <v>0</v>
      </c>
      <c r="G4462">
        <v>4460</v>
      </c>
      <c r="H4462">
        <f>IF(Table1[[#This Row],[my_ent_1]]=Table1[[#This Row],[their_ent_1]], 1, 0)</f>
        <v>1</v>
      </c>
      <c r="I4462">
        <f>IF(Table1[[#This Row],[my_ent_2]]=Table1[[#This Row],[their_ent_2]], 1, 0)</f>
        <v>0</v>
      </c>
      <c r="J4462">
        <f>IF(Table1[[#This Row],[same_1]]=1 &amp; Table1[[#This Row],[same_2]]=1, 1, 0)</f>
        <v>0</v>
      </c>
      <c r="K4462">
        <f>IF(ISNUMBER(SEARCH(Table1[[#This Row],[their_ent_1]],Table1[[#This Row],[my_ent_1]])), 1, 0)</f>
        <v>1</v>
      </c>
      <c r="L4462">
        <f>IF(ISNUMBER(SEARCH(Table1[[#This Row],[their_ent_2]],Table1[[#This Row],[my_ent_2]])), 1, 0)</f>
        <v>0</v>
      </c>
    </row>
    <row r="4463" spans="1:12" hidden="1" x14ac:dyDescent="0.3">
      <c r="A4463" t="s">
        <v>11147</v>
      </c>
      <c r="B4463" t="s">
        <v>110</v>
      </c>
      <c r="C4463" t="s">
        <v>111</v>
      </c>
      <c r="D4463" t="s">
        <v>163</v>
      </c>
      <c r="E4463" t="s">
        <v>255</v>
      </c>
      <c r="F4463">
        <v>0</v>
      </c>
      <c r="G4463">
        <v>4461</v>
      </c>
      <c r="H4463">
        <f>IF(Table1[[#This Row],[my_ent_1]]=Table1[[#This Row],[their_ent_1]], 1, 0)</f>
        <v>0</v>
      </c>
      <c r="I4463">
        <f>IF(Table1[[#This Row],[my_ent_2]]=Table1[[#This Row],[their_ent_2]], 1, 0)</f>
        <v>0</v>
      </c>
      <c r="J4463">
        <f>IF(Table1[[#This Row],[same_1]]=1 &amp; Table1[[#This Row],[same_2]]=1, 1, 0)</f>
        <v>0</v>
      </c>
      <c r="K4463">
        <f>IF(ISNUMBER(SEARCH(Table1[[#This Row],[their_ent_1]],Table1[[#This Row],[my_ent_1]])), 1, 0)</f>
        <v>1</v>
      </c>
      <c r="L4463">
        <f>IF(ISNUMBER(SEARCH(Table1[[#This Row],[their_ent_2]],Table1[[#This Row],[my_ent_2]])), 1, 0)</f>
        <v>0</v>
      </c>
    </row>
    <row r="4464" spans="1:12" hidden="1" x14ac:dyDescent="0.3">
      <c r="A4464" t="s">
        <v>11148</v>
      </c>
      <c r="B4464" t="s">
        <v>11149</v>
      </c>
      <c r="C4464" t="s">
        <v>11150</v>
      </c>
      <c r="D4464" t="s">
        <v>2437</v>
      </c>
      <c r="E4464" t="s">
        <v>11151</v>
      </c>
      <c r="F4464">
        <v>0</v>
      </c>
      <c r="G4464">
        <v>4462</v>
      </c>
      <c r="H4464">
        <f>IF(Table1[[#This Row],[my_ent_1]]=Table1[[#This Row],[their_ent_1]], 1, 0)</f>
        <v>0</v>
      </c>
      <c r="I4464">
        <f>IF(Table1[[#This Row],[my_ent_2]]=Table1[[#This Row],[their_ent_2]], 1, 0)</f>
        <v>0</v>
      </c>
      <c r="J4464">
        <f>IF(Table1[[#This Row],[same_1]]=1 &amp; Table1[[#This Row],[same_2]]=1, 1, 0)</f>
        <v>0</v>
      </c>
      <c r="K4464">
        <f>IF(ISNUMBER(SEARCH(Table1[[#This Row],[their_ent_1]],Table1[[#This Row],[my_ent_1]])), 1, 0)</f>
        <v>0</v>
      </c>
      <c r="L4464">
        <f>IF(ISNUMBER(SEARCH(Table1[[#This Row],[their_ent_2]],Table1[[#This Row],[my_ent_2]])), 1, 0)</f>
        <v>0</v>
      </c>
    </row>
    <row r="4465" spans="1:12" hidden="1" x14ac:dyDescent="0.3">
      <c r="A4465" t="s">
        <v>11152</v>
      </c>
      <c r="B4465" t="s">
        <v>11153</v>
      </c>
      <c r="C4465" t="s">
        <v>8347</v>
      </c>
      <c r="D4465" t="s">
        <v>412</v>
      </c>
      <c r="E4465" t="s">
        <v>11154</v>
      </c>
      <c r="F4465">
        <v>0</v>
      </c>
      <c r="G4465">
        <v>4463</v>
      </c>
      <c r="H4465">
        <f>IF(Table1[[#This Row],[my_ent_1]]=Table1[[#This Row],[their_ent_1]], 1, 0)</f>
        <v>0</v>
      </c>
      <c r="I4465">
        <f>IF(Table1[[#This Row],[my_ent_2]]=Table1[[#This Row],[their_ent_2]], 1, 0)</f>
        <v>0</v>
      </c>
      <c r="J4465">
        <f>IF(Table1[[#This Row],[same_1]]=1 &amp; Table1[[#This Row],[same_2]]=1, 1, 0)</f>
        <v>0</v>
      </c>
      <c r="K4465">
        <f>IF(ISNUMBER(SEARCH(Table1[[#This Row],[their_ent_1]],Table1[[#This Row],[my_ent_1]])), 1, 0)</f>
        <v>0</v>
      </c>
      <c r="L4465">
        <f>IF(ISNUMBER(SEARCH(Table1[[#This Row],[their_ent_2]],Table1[[#This Row],[my_ent_2]])), 1, 0)</f>
        <v>0</v>
      </c>
    </row>
    <row r="4466" spans="1:12" hidden="1" x14ac:dyDescent="0.3">
      <c r="A4466" t="s">
        <v>11155</v>
      </c>
      <c r="B4466" t="s">
        <v>11156</v>
      </c>
      <c r="C4466" t="s">
        <v>991</v>
      </c>
      <c r="D4466" t="s">
        <v>11157</v>
      </c>
      <c r="E4466" t="s">
        <v>11156</v>
      </c>
      <c r="F4466">
        <v>0</v>
      </c>
      <c r="G4466">
        <v>4464</v>
      </c>
      <c r="H4466">
        <f>IF(Table1[[#This Row],[my_ent_1]]=Table1[[#This Row],[their_ent_1]], 1, 0)</f>
        <v>0</v>
      </c>
      <c r="I4466">
        <f>IF(Table1[[#This Row],[my_ent_2]]=Table1[[#This Row],[their_ent_2]], 1, 0)</f>
        <v>0</v>
      </c>
      <c r="J4466">
        <f>IF(Table1[[#This Row],[same_1]]=1 &amp; Table1[[#This Row],[same_2]]=1, 1, 0)</f>
        <v>0</v>
      </c>
      <c r="K4466">
        <f>IF(ISNUMBER(SEARCH(Table1[[#This Row],[their_ent_1]],Table1[[#This Row],[my_ent_1]])), 1, 0)</f>
        <v>0</v>
      </c>
      <c r="L4466">
        <f>IF(ISNUMBER(SEARCH(Table1[[#This Row],[their_ent_2]],Table1[[#This Row],[my_ent_2]])), 1, 0)</f>
        <v>0</v>
      </c>
    </row>
    <row r="4467" spans="1:12" hidden="1" x14ac:dyDescent="0.3">
      <c r="A4467" t="s">
        <v>11158</v>
      </c>
      <c r="B4467" t="s">
        <v>11159</v>
      </c>
      <c r="C4467" t="s">
        <v>255</v>
      </c>
      <c r="D4467" t="s">
        <v>11160</v>
      </c>
      <c r="E4467" t="s">
        <v>11159</v>
      </c>
      <c r="F4467">
        <v>0</v>
      </c>
      <c r="G4467">
        <v>4465</v>
      </c>
      <c r="H4467">
        <f>IF(Table1[[#This Row],[my_ent_1]]=Table1[[#This Row],[their_ent_1]], 1, 0)</f>
        <v>0</v>
      </c>
      <c r="I4467">
        <f>IF(Table1[[#This Row],[my_ent_2]]=Table1[[#This Row],[their_ent_2]], 1, 0)</f>
        <v>0</v>
      </c>
      <c r="J4467">
        <f>IF(Table1[[#This Row],[same_1]]=1 &amp; Table1[[#This Row],[same_2]]=1, 1, 0)</f>
        <v>0</v>
      </c>
      <c r="K4467">
        <f>IF(ISNUMBER(SEARCH(Table1[[#This Row],[their_ent_1]],Table1[[#This Row],[my_ent_1]])), 1, 0)</f>
        <v>0</v>
      </c>
      <c r="L4467">
        <f>IF(ISNUMBER(SEARCH(Table1[[#This Row],[their_ent_2]],Table1[[#This Row],[my_ent_2]])), 1, 0)</f>
        <v>0</v>
      </c>
    </row>
    <row r="4468" spans="1:12" hidden="1" x14ac:dyDescent="0.3">
      <c r="A4468" t="s">
        <v>11161</v>
      </c>
      <c r="B4468" t="s">
        <v>347</v>
      </c>
      <c r="C4468" t="s">
        <v>11162</v>
      </c>
      <c r="D4468" t="s">
        <v>143</v>
      </c>
      <c r="E4468" t="s">
        <v>347</v>
      </c>
      <c r="F4468">
        <v>0</v>
      </c>
      <c r="G4468">
        <v>4466</v>
      </c>
      <c r="H4468">
        <f>IF(Table1[[#This Row],[my_ent_1]]=Table1[[#This Row],[their_ent_1]], 1, 0)</f>
        <v>0</v>
      </c>
      <c r="I4468">
        <f>IF(Table1[[#This Row],[my_ent_2]]=Table1[[#This Row],[their_ent_2]], 1, 0)</f>
        <v>0</v>
      </c>
      <c r="J4468">
        <f>IF(Table1[[#This Row],[same_1]]=1 &amp; Table1[[#This Row],[same_2]]=1, 1, 0)</f>
        <v>0</v>
      </c>
      <c r="K4468">
        <f>IF(ISNUMBER(SEARCH(Table1[[#This Row],[their_ent_1]],Table1[[#This Row],[my_ent_1]])), 1, 0)</f>
        <v>0</v>
      </c>
      <c r="L4468">
        <f>IF(ISNUMBER(SEARCH(Table1[[#This Row],[their_ent_2]],Table1[[#This Row],[my_ent_2]])), 1, 0)</f>
        <v>0</v>
      </c>
    </row>
    <row r="4469" spans="1:12" hidden="1" x14ac:dyDescent="0.3">
      <c r="A4469" t="s">
        <v>11163</v>
      </c>
      <c r="B4469" t="s">
        <v>11164</v>
      </c>
      <c r="C4469" t="s">
        <v>3856</v>
      </c>
      <c r="D4469" t="s">
        <v>1691</v>
      </c>
      <c r="E4469" t="s">
        <v>1691</v>
      </c>
      <c r="F4469">
        <v>0</v>
      </c>
      <c r="G4469">
        <v>4467</v>
      </c>
      <c r="H4469">
        <f>IF(Table1[[#This Row],[my_ent_1]]=Table1[[#This Row],[their_ent_1]], 1, 0)</f>
        <v>0</v>
      </c>
      <c r="I4469">
        <f>IF(Table1[[#This Row],[my_ent_2]]=Table1[[#This Row],[their_ent_2]], 1, 0)</f>
        <v>1</v>
      </c>
      <c r="J4469">
        <f>IF(Table1[[#This Row],[same_1]]=1 &amp; Table1[[#This Row],[same_2]]=1, 1, 0)</f>
        <v>0</v>
      </c>
      <c r="K4469">
        <f>IF(ISNUMBER(SEARCH(Table1[[#This Row],[their_ent_1]],Table1[[#This Row],[my_ent_1]])), 1, 0)</f>
        <v>0</v>
      </c>
      <c r="L4469">
        <f>IF(ISNUMBER(SEARCH(Table1[[#This Row],[their_ent_2]],Table1[[#This Row],[my_ent_2]])), 1, 0)</f>
        <v>1</v>
      </c>
    </row>
    <row r="4470" spans="1:12" x14ac:dyDescent="0.3">
      <c r="A4470" t="s">
        <v>11165</v>
      </c>
      <c r="B4470" t="s">
        <v>11166</v>
      </c>
      <c r="C4470" t="s">
        <v>11167</v>
      </c>
      <c r="D4470" t="s">
        <v>4677</v>
      </c>
      <c r="E4470" t="s">
        <v>4677</v>
      </c>
      <c r="F4470">
        <v>0</v>
      </c>
      <c r="G4470">
        <v>4468</v>
      </c>
      <c r="H4470">
        <f>IF(Table1[[#This Row],[my_ent_1]]=Table1[[#This Row],[their_ent_1]], 1, 0)</f>
        <v>0</v>
      </c>
      <c r="I4470">
        <f>IF(Table1[[#This Row],[my_ent_2]]=Table1[[#This Row],[their_ent_2]], 1, 0)</f>
        <v>1</v>
      </c>
      <c r="J4470">
        <f>IF(Table1[[#This Row],[same_1]]=1 &amp; Table1[[#This Row],[same_2]]=1, 1, 0)</f>
        <v>0</v>
      </c>
      <c r="K4470">
        <f>IF(ISNUMBER(SEARCH(Table1[[#This Row],[their_ent_1]],Table1[[#This Row],[my_ent_1]])), 1, 0)</f>
        <v>1</v>
      </c>
      <c r="L4470">
        <f>IF(ISNUMBER(SEARCH(Table1[[#This Row],[their_ent_2]],Table1[[#This Row],[my_ent_2]])), 1, 0)</f>
        <v>1</v>
      </c>
    </row>
    <row r="4471" spans="1:12" x14ac:dyDescent="0.3">
      <c r="A4471" t="s">
        <v>11168</v>
      </c>
      <c r="B4471" t="s">
        <v>452</v>
      </c>
      <c r="C4471" t="s">
        <v>11169</v>
      </c>
      <c r="D4471" t="s">
        <v>453</v>
      </c>
      <c r="E4471" t="s">
        <v>11170</v>
      </c>
      <c r="F4471">
        <v>0</v>
      </c>
      <c r="G4471">
        <v>4469</v>
      </c>
      <c r="H4471">
        <f>IF(Table1[[#This Row],[my_ent_1]]=Table1[[#This Row],[their_ent_1]], 1, 0)</f>
        <v>0</v>
      </c>
      <c r="I4471">
        <f>IF(Table1[[#This Row],[my_ent_2]]=Table1[[#This Row],[their_ent_2]], 1, 0)</f>
        <v>0</v>
      </c>
      <c r="J4471">
        <f>IF(Table1[[#This Row],[same_1]]=1 &amp; Table1[[#This Row],[same_2]]=1, 1, 0)</f>
        <v>0</v>
      </c>
      <c r="K4471">
        <f>IF(ISNUMBER(SEARCH(Table1[[#This Row],[their_ent_1]],Table1[[#This Row],[my_ent_1]])), 1, 0)</f>
        <v>1</v>
      </c>
      <c r="L4471">
        <f>IF(ISNUMBER(SEARCH(Table1[[#This Row],[their_ent_2]],Table1[[#This Row],[my_ent_2]])), 1, 0)</f>
        <v>1</v>
      </c>
    </row>
    <row r="4472" spans="1:12" hidden="1" x14ac:dyDescent="0.3">
      <c r="A4472" t="s">
        <v>11171</v>
      </c>
      <c r="B4472" t="s">
        <v>11172</v>
      </c>
      <c r="C4472" t="s">
        <v>11173</v>
      </c>
      <c r="D4472" t="s">
        <v>313</v>
      </c>
      <c r="E4472" t="s">
        <v>352</v>
      </c>
      <c r="F4472">
        <v>0</v>
      </c>
      <c r="G4472">
        <v>4470</v>
      </c>
      <c r="H4472">
        <f>IF(Table1[[#This Row],[my_ent_1]]=Table1[[#This Row],[their_ent_1]], 1, 0)</f>
        <v>0</v>
      </c>
      <c r="I4472">
        <f>IF(Table1[[#This Row],[my_ent_2]]=Table1[[#This Row],[their_ent_2]], 1, 0)</f>
        <v>0</v>
      </c>
      <c r="J4472">
        <f>IF(Table1[[#This Row],[same_1]]=1 &amp; Table1[[#This Row],[same_2]]=1, 1, 0)</f>
        <v>0</v>
      </c>
      <c r="K4472">
        <f>IF(ISNUMBER(SEARCH(Table1[[#This Row],[their_ent_1]],Table1[[#This Row],[my_ent_1]])), 1, 0)</f>
        <v>0</v>
      </c>
      <c r="L4472">
        <f>IF(ISNUMBER(SEARCH(Table1[[#This Row],[their_ent_2]],Table1[[#This Row],[my_ent_2]])), 1, 0)</f>
        <v>0</v>
      </c>
    </row>
    <row r="4473" spans="1:12" hidden="1" x14ac:dyDescent="0.3">
      <c r="A4473" t="s">
        <v>11174</v>
      </c>
      <c r="B4473" t="s">
        <v>11175</v>
      </c>
      <c r="C4473" t="s">
        <v>11175</v>
      </c>
      <c r="D4473" t="s">
        <v>11176</v>
      </c>
      <c r="E4473" t="s">
        <v>11177</v>
      </c>
      <c r="F4473">
        <v>0</v>
      </c>
      <c r="G4473">
        <v>4471</v>
      </c>
      <c r="H4473">
        <f>IF(Table1[[#This Row],[my_ent_1]]=Table1[[#This Row],[their_ent_1]], 1, 0)</f>
        <v>1</v>
      </c>
      <c r="I4473">
        <f>IF(Table1[[#This Row],[my_ent_2]]=Table1[[#This Row],[their_ent_2]], 1, 0)</f>
        <v>0</v>
      </c>
      <c r="J4473">
        <f>IF(Table1[[#This Row],[same_1]]=1 &amp; Table1[[#This Row],[same_2]]=1, 1, 0)</f>
        <v>0</v>
      </c>
      <c r="K4473">
        <f>IF(ISNUMBER(SEARCH(Table1[[#This Row],[their_ent_1]],Table1[[#This Row],[my_ent_1]])), 1, 0)</f>
        <v>1</v>
      </c>
      <c r="L4473">
        <f>IF(ISNUMBER(SEARCH(Table1[[#This Row],[their_ent_2]],Table1[[#This Row],[my_ent_2]])), 1, 0)</f>
        <v>0</v>
      </c>
    </row>
    <row r="4474" spans="1:12" x14ac:dyDescent="0.3">
      <c r="A4474" t="s">
        <v>11178</v>
      </c>
      <c r="B4474" t="s">
        <v>11179</v>
      </c>
      <c r="C4474" t="s">
        <v>11179</v>
      </c>
      <c r="D4474" t="s">
        <v>11180</v>
      </c>
      <c r="E4474" t="s">
        <v>11181</v>
      </c>
      <c r="F4474">
        <v>0</v>
      </c>
      <c r="G4474">
        <v>4472</v>
      </c>
      <c r="H4474">
        <f>IF(Table1[[#This Row],[my_ent_1]]=Table1[[#This Row],[their_ent_1]], 1, 0)</f>
        <v>1</v>
      </c>
      <c r="I4474">
        <f>IF(Table1[[#This Row],[my_ent_2]]=Table1[[#This Row],[their_ent_2]], 1, 0)</f>
        <v>0</v>
      </c>
      <c r="J4474">
        <f>IF(Table1[[#This Row],[same_1]]=1 &amp; Table1[[#This Row],[same_2]]=1, 1, 0)</f>
        <v>0</v>
      </c>
      <c r="K4474">
        <f>IF(ISNUMBER(SEARCH(Table1[[#This Row],[their_ent_1]],Table1[[#This Row],[my_ent_1]])), 1, 0)</f>
        <v>1</v>
      </c>
      <c r="L4474">
        <f>IF(ISNUMBER(SEARCH(Table1[[#This Row],[their_ent_2]],Table1[[#This Row],[my_ent_2]])), 1, 0)</f>
        <v>1</v>
      </c>
    </row>
    <row r="4475" spans="1:12" hidden="1" x14ac:dyDescent="0.3">
      <c r="A4475" t="s">
        <v>11182</v>
      </c>
      <c r="B4475" t="s">
        <v>11183</v>
      </c>
      <c r="C4475" t="s">
        <v>755</v>
      </c>
      <c r="D4475" t="s">
        <v>143</v>
      </c>
      <c r="E4475" t="s">
        <v>36</v>
      </c>
      <c r="F4475">
        <v>0</v>
      </c>
      <c r="G4475">
        <v>4473</v>
      </c>
      <c r="H4475">
        <f>IF(Table1[[#This Row],[my_ent_1]]=Table1[[#This Row],[their_ent_1]], 1, 0)</f>
        <v>0</v>
      </c>
      <c r="I4475">
        <f>IF(Table1[[#This Row],[my_ent_2]]=Table1[[#This Row],[their_ent_2]], 1, 0)</f>
        <v>0</v>
      </c>
      <c r="J4475">
        <f>IF(Table1[[#This Row],[same_1]]=1 &amp; Table1[[#This Row],[same_2]]=1, 1, 0)</f>
        <v>0</v>
      </c>
      <c r="K4475">
        <f>IF(ISNUMBER(SEARCH(Table1[[#This Row],[their_ent_1]],Table1[[#This Row],[my_ent_1]])), 1, 0)</f>
        <v>1</v>
      </c>
      <c r="L4475">
        <f>IF(ISNUMBER(SEARCH(Table1[[#This Row],[their_ent_2]],Table1[[#This Row],[my_ent_2]])), 1, 0)</f>
        <v>0</v>
      </c>
    </row>
    <row r="4476" spans="1:12" x14ac:dyDescent="0.3">
      <c r="A4476" t="s">
        <v>11184</v>
      </c>
      <c r="B4476" t="s">
        <v>11185</v>
      </c>
      <c r="C4476" t="s">
        <v>11186</v>
      </c>
      <c r="D4476" t="s">
        <v>2573</v>
      </c>
      <c r="E4476" t="s">
        <v>2573</v>
      </c>
      <c r="F4476">
        <v>0</v>
      </c>
      <c r="G4476">
        <v>4474</v>
      </c>
      <c r="H4476">
        <f>IF(Table1[[#This Row],[my_ent_1]]=Table1[[#This Row],[their_ent_1]], 1, 0)</f>
        <v>0</v>
      </c>
      <c r="I4476">
        <f>IF(Table1[[#This Row],[my_ent_2]]=Table1[[#This Row],[their_ent_2]], 1, 0)</f>
        <v>1</v>
      </c>
      <c r="J4476">
        <f>IF(Table1[[#This Row],[same_1]]=1 &amp; Table1[[#This Row],[same_2]]=1, 1, 0)</f>
        <v>0</v>
      </c>
      <c r="K4476">
        <f>IF(ISNUMBER(SEARCH(Table1[[#This Row],[their_ent_1]],Table1[[#This Row],[my_ent_1]])), 1, 0)</f>
        <v>1</v>
      </c>
      <c r="L4476">
        <f>IF(ISNUMBER(SEARCH(Table1[[#This Row],[their_ent_2]],Table1[[#This Row],[my_ent_2]])), 1, 0)</f>
        <v>1</v>
      </c>
    </row>
    <row r="4477" spans="1:12" hidden="1" x14ac:dyDescent="0.3">
      <c r="A4477" t="s">
        <v>11187</v>
      </c>
      <c r="B4477" t="s">
        <v>6716</v>
      </c>
      <c r="C4477" t="s">
        <v>11188</v>
      </c>
      <c r="D4477" t="s">
        <v>12</v>
      </c>
      <c r="E4477" t="s">
        <v>6716</v>
      </c>
      <c r="F4477">
        <v>0</v>
      </c>
      <c r="G4477">
        <v>4475</v>
      </c>
      <c r="H4477">
        <f>IF(Table1[[#This Row],[my_ent_1]]=Table1[[#This Row],[their_ent_1]], 1, 0)</f>
        <v>0</v>
      </c>
      <c r="I4477">
        <f>IF(Table1[[#This Row],[my_ent_2]]=Table1[[#This Row],[their_ent_2]], 1, 0)</f>
        <v>0</v>
      </c>
      <c r="J4477">
        <f>IF(Table1[[#This Row],[same_1]]=1 &amp; Table1[[#This Row],[same_2]]=1, 1, 0)</f>
        <v>0</v>
      </c>
      <c r="K4477">
        <f>IF(ISNUMBER(SEARCH(Table1[[#This Row],[their_ent_1]],Table1[[#This Row],[my_ent_1]])), 1, 0)</f>
        <v>0</v>
      </c>
      <c r="L4477">
        <f>IF(ISNUMBER(SEARCH(Table1[[#This Row],[their_ent_2]],Table1[[#This Row],[my_ent_2]])), 1, 0)</f>
        <v>0</v>
      </c>
    </row>
    <row r="4478" spans="1:12" x14ac:dyDescent="0.3">
      <c r="A4478" t="s">
        <v>11189</v>
      </c>
      <c r="B4478" t="s">
        <v>11190</v>
      </c>
      <c r="C4478" t="s">
        <v>11104</v>
      </c>
      <c r="D4478" t="s">
        <v>11191</v>
      </c>
      <c r="E4478" t="s">
        <v>11191</v>
      </c>
      <c r="F4478">
        <v>0</v>
      </c>
      <c r="G4478">
        <v>4476</v>
      </c>
      <c r="H4478">
        <f>IF(Table1[[#This Row],[my_ent_1]]=Table1[[#This Row],[their_ent_1]], 1, 0)</f>
        <v>0</v>
      </c>
      <c r="I4478">
        <f>IF(Table1[[#This Row],[my_ent_2]]=Table1[[#This Row],[their_ent_2]], 1, 0)</f>
        <v>1</v>
      </c>
      <c r="J4478">
        <f>IF(Table1[[#This Row],[same_1]]=1 &amp; Table1[[#This Row],[same_2]]=1, 1, 0)</f>
        <v>0</v>
      </c>
      <c r="K4478">
        <f>IF(ISNUMBER(SEARCH(Table1[[#This Row],[their_ent_1]],Table1[[#This Row],[my_ent_1]])), 1, 0)</f>
        <v>1</v>
      </c>
      <c r="L4478">
        <f>IF(ISNUMBER(SEARCH(Table1[[#This Row],[their_ent_2]],Table1[[#This Row],[my_ent_2]])), 1, 0)</f>
        <v>1</v>
      </c>
    </row>
    <row r="4479" spans="1:12" hidden="1" x14ac:dyDescent="0.3">
      <c r="A4479" t="s">
        <v>11192</v>
      </c>
      <c r="B4479" t="s">
        <v>7203</v>
      </c>
      <c r="C4479" t="s">
        <v>7203</v>
      </c>
      <c r="D4479" t="s">
        <v>143</v>
      </c>
      <c r="E4479" t="s">
        <v>11193</v>
      </c>
      <c r="F4479">
        <v>0</v>
      </c>
      <c r="G4479">
        <v>4477</v>
      </c>
      <c r="H4479">
        <f>IF(Table1[[#This Row],[my_ent_1]]=Table1[[#This Row],[their_ent_1]], 1, 0)</f>
        <v>1</v>
      </c>
      <c r="I4479">
        <f>IF(Table1[[#This Row],[my_ent_2]]=Table1[[#This Row],[their_ent_2]], 1, 0)</f>
        <v>0</v>
      </c>
      <c r="J4479">
        <f>IF(Table1[[#This Row],[same_1]]=1 &amp; Table1[[#This Row],[same_2]]=1, 1, 0)</f>
        <v>0</v>
      </c>
      <c r="K4479">
        <f>IF(ISNUMBER(SEARCH(Table1[[#This Row],[their_ent_1]],Table1[[#This Row],[my_ent_1]])), 1, 0)</f>
        <v>1</v>
      </c>
      <c r="L4479">
        <f>IF(ISNUMBER(SEARCH(Table1[[#This Row],[their_ent_2]],Table1[[#This Row],[my_ent_2]])), 1, 0)</f>
        <v>0</v>
      </c>
    </row>
    <row r="4480" spans="1:12" hidden="1" x14ac:dyDescent="0.3">
      <c r="A4480" t="s">
        <v>11194</v>
      </c>
      <c r="B4480" t="s">
        <v>4951</v>
      </c>
      <c r="C4480" t="s">
        <v>4951</v>
      </c>
      <c r="D4480" t="s">
        <v>11195</v>
      </c>
      <c r="E4480" t="s">
        <v>22</v>
      </c>
      <c r="F4480">
        <v>0</v>
      </c>
      <c r="G4480">
        <v>4478</v>
      </c>
      <c r="H4480">
        <f>IF(Table1[[#This Row],[my_ent_1]]=Table1[[#This Row],[their_ent_1]], 1, 0)</f>
        <v>1</v>
      </c>
      <c r="I4480">
        <f>IF(Table1[[#This Row],[my_ent_2]]=Table1[[#This Row],[their_ent_2]], 1, 0)</f>
        <v>0</v>
      </c>
      <c r="J4480">
        <f>IF(Table1[[#This Row],[same_1]]=1 &amp; Table1[[#This Row],[same_2]]=1, 1, 0)</f>
        <v>0</v>
      </c>
      <c r="K4480">
        <f>IF(ISNUMBER(SEARCH(Table1[[#This Row],[their_ent_1]],Table1[[#This Row],[my_ent_1]])), 1, 0)</f>
        <v>1</v>
      </c>
      <c r="L4480">
        <f>IF(ISNUMBER(SEARCH(Table1[[#This Row],[their_ent_2]],Table1[[#This Row],[my_ent_2]])), 1, 0)</f>
        <v>0</v>
      </c>
    </row>
    <row r="4481" spans="1:12" hidden="1" x14ac:dyDescent="0.3">
      <c r="A4481" t="s">
        <v>11196</v>
      </c>
      <c r="B4481" t="s">
        <v>11197</v>
      </c>
      <c r="C4481" t="s">
        <v>138</v>
      </c>
      <c r="D4481" t="s">
        <v>11198</v>
      </c>
      <c r="E4481" t="s">
        <v>1852</v>
      </c>
      <c r="F4481">
        <v>0</v>
      </c>
      <c r="G4481">
        <v>4479</v>
      </c>
      <c r="H4481">
        <f>IF(Table1[[#This Row],[my_ent_1]]=Table1[[#This Row],[their_ent_1]], 1, 0)</f>
        <v>0</v>
      </c>
      <c r="I4481">
        <f>IF(Table1[[#This Row],[my_ent_2]]=Table1[[#This Row],[their_ent_2]], 1, 0)</f>
        <v>0</v>
      </c>
      <c r="J4481">
        <f>IF(Table1[[#This Row],[same_1]]=1 &amp; Table1[[#This Row],[same_2]]=1, 1, 0)</f>
        <v>0</v>
      </c>
      <c r="K4481">
        <f>IF(ISNUMBER(SEARCH(Table1[[#This Row],[their_ent_1]],Table1[[#This Row],[my_ent_1]])), 1, 0)</f>
        <v>0</v>
      </c>
      <c r="L4481">
        <f>IF(ISNUMBER(SEARCH(Table1[[#This Row],[their_ent_2]],Table1[[#This Row],[my_ent_2]])), 1, 0)</f>
        <v>0</v>
      </c>
    </row>
    <row r="4482" spans="1:12" hidden="1" x14ac:dyDescent="0.3">
      <c r="A4482" t="s">
        <v>11199</v>
      </c>
      <c r="B4482" t="s">
        <v>3503</v>
      </c>
      <c r="C4482" t="s">
        <v>171</v>
      </c>
      <c r="D4482" t="s">
        <v>3428</v>
      </c>
      <c r="E4482" t="s">
        <v>3428</v>
      </c>
      <c r="F4482">
        <v>0</v>
      </c>
      <c r="G4482">
        <v>4480</v>
      </c>
      <c r="H4482">
        <f>IF(Table1[[#This Row],[my_ent_1]]=Table1[[#This Row],[their_ent_1]], 1, 0)</f>
        <v>0</v>
      </c>
      <c r="I4482">
        <f>IF(Table1[[#This Row],[my_ent_2]]=Table1[[#This Row],[their_ent_2]], 1, 0)</f>
        <v>1</v>
      </c>
      <c r="J4482">
        <f>IF(Table1[[#This Row],[same_1]]=1 &amp; Table1[[#This Row],[same_2]]=1, 1, 0)</f>
        <v>0</v>
      </c>
      <c r="K4482">
        <f>IF(ISNUMBER(SEARCH(Table1[[#This Row],[their_ent_1]],Table1[[#This Row],[my_ent_1]])), 1, 0)</f>
        <v>0</v>
      </c>
      <c r="L4482">
        <f>IF(ISNUMBER(SEARCH(Table1[[#This Row],[their_ent_2]],Table1[[#This Row],[my_ent_2]])), 1, 0)</f>
        <v>1</v>
      </c>
    </row>
    <row r="4483" spans="1:12" x14ac:dyDescent="0.3">
      <c r="A4483" t="s">
        <v>11200</v>
      </c>
      <c r="B4483" t="s">
        <v>11201</v>
      </c>
      <c r="C4483" t="s">
        <v>11202</v>
      </c>
      <c r="D4483" t="s">
        <v>1057</v>
      </c>
      <c r="E4483" t="s">
        <v>1057</v>
      </c>
      <c r="F4483">
        <v>0</v>
      </c>
      <c r="G4483">
        <v>4481</v>
      </c>
      <c r="H4483">
        <f>IF(Table1[[#This Row],[my_ent_1]]=Table1[[#This Row],[their_ent_1]], 1, 0)</f>
        <v>0</v>
      </c>
      <c r="I4483">
        <f>IF(Table1[[#This Row],[my_ent_2]]=Table1[[#This Row],[their_ent_2]], 1, 0)</f>
        <v>1</v>
      </c>
      <c r="J4483">
        <f>IF(Table1[[#This Row],[same_1]]=1 &amp; Table1[[#This Row],[same_2]]=1, 1, 0)</f>
        <v>0</v>
      </c>
      <c r="K4483">
        <f>IF(ISNUMBER(SEARCH(Table1[[#This Row],[their_ent_1]],Table1[[#This Row],[my_ent_1]])), 1, 0)</f>
        <v>1</v>
      </c>
      <c r="L4483">
        <f>IF(ISNUMBER(SEARCH(Table1[[#This Row],[their_ent_2]],Table1[[#This Row],[my_ent_2]])), 1, 0)</f>
        <v>1</v>
      </c>
    </row>
    <row r="4484" spans="1:12" hidden="1" x14ac:dyDescent="0.3">
      <c r="A4484" t="s">
        <v>11203</v>
      </c>
      <c r="B4484" t="s">
        <v>11204</v>
      </c>
      <c r="C4484" t="s">
        <v>11205</v>
      </c>
      <c r="D4484" t="s">
        <v>11206</v>
      </c>
      <c r="E4484" t="s">
        <v>11207</v>
      </c>
      <c r="F4484">
        <v>0</v>
      </c>
      <c r="G4484">
        <v>4482</v>
      </c>
      <c r="H4484">
        <f>IF(Table1[[#This Row],[my_ent_1]]=Table1[[#This Row],[their_ent_1]], 1, 0)</f>
        <v>0</v>
      </c>
      <c r="I4484">
        <f>IF(Table1[[#This Row],[my_ent_2]]=Table1[[#This Row],[their_ent_2]], 1, 0)</f>
        <v>0</v>
      </c>
      <c r="J4484">
        <f>IF(Table1[[#This Row],[same_1]]=1 &amp; Table1[[#This Row],[same_2]]=1, 1, 0)</f>
        <v>0</v>
      </c>
      <c r="K4484">
        <f>IF(ISNUMBER(SEARCH(Table1[[#This Row],[their_ent_1]],Table1[[#This Row],[my_ent_1]])), 1, 0)</f>
        <v>0</v>
      </c>
      <c r="L4484">
        <f>IF(ISNUMBER(SEARCH(Table1[[#This Row],[their_ent_2]],Table1[[#This Row],[my_ent_2]])), 1, 0)</f>
        <v>0</v>
      </c>
    </row>
    <row r="4485" spans="1:12" x14ac:dyDescent="0.3">
      <c r="A4485" t="s">
        <v>11208</v>
      </c>
      <c r="B4485" t="s">
        <v>11209</v>
      </c>
      <c r="C4485" t="s">
        <v>10356</v>
      </c>
      <c r="D4485" t="s">
        <v>11210</v>
      </c>
      <c r="E4485" t="s">
        <v>11210</v>
      </c>
      <c r="F4485">
        <v>0</v>
      </c>
      <c r="G4485">
        <v>4483</v>
      </c>
      <c r="H4485">
        <f>IF(Table1[[#This Row],[my_ent_1]]=Table1[[#This Row],[their_ent_1]], 1, 0)</f>
        <v>0</v>
      </c>
      <c r="I4485">
        <f>IF(Table1[[#This Row],[my_ent_2]]=Table1[[#This Row],[their_ent_2]], 1, 0)</f>
        <v>1</v>
      </c>
      <c r="J4485">
        <f>IF(Table1[[#This Row],[same_1]]=1 &amp; Table1[[#This Row],[same_2]]=1, 1, 0)</f>
        <v>0</v>
      </c>
      <c r="K4485">
        <f>IF(ISNUMBER(SEARCH(Table1[[#This Row],[their_ent_1]],Table1[[#This Row],[my_ent_1]])), 1, 0)</f>
        <v>1</v>
      </c>
      <c r="L4485">
        <f>IF(ISNUMBER(SEARCH(Table1[[#This Row],[their_ent_2]],Table1[[#This Row],[my_ent_2]])), 1, 0)</f>
        <v>1</v>
      </c>
    </row>
    <row r="4486" spans="1:12" hidden="1" x14ac:dyDescent="0.3">
      <c r="A4486" t="s">
        <v>11211</v>
      </c>
      <c r="B4486" t="s">
        <v>11212</v>
      </c>
      <c r="C4486" t="s">
        <v>11213</v>
      </c>
      <c r="D4486" t="s">
        <v>11213</v>
      </c>
      <c r="E4486" t="s">
        <v>11214</v>
      </c>
      <c r="F4486">
        <v>0</v>
      </c>
      <c r="G4486">
        <v>4484</v>
      </c>
      <c r="H4486">
        <f>IF(Table1[[#This Row],[my_ent_1]]=Table1[[#This Row],[their_ent_1]], 1, 0)</f>
        <v>0</v>
      </c>
      <c r="I4486">
        <f>IF(Table1[[#This Row],[my_ent_2]]=Table1[[#This Row],[their_ent_2]], 1, 0)</f>
        <v>0</v>
      </c>
      <c r="J4486">
        <f>IF(Table1[[#This Row],[same_1]]=1 &amp; Table1[[#This Row],[same_2]]=1, 1, 0)</f>
        <v>0</v>
      </c>
      <c r="K4486">
        <f>IF(ISNUMBER(SEARCH(Table1[[#This Row],[their_ent_1]],Table1[[#This Row],[my_ent_1]])), 1, 0)</f>
        <v>1</v>
      </c>
      <c r="L4486">
        <f>IF(ISNUMBER(SEARCH(Table1[[#This Row],[their_ent_2]],Table1[[#This Row],[my_ent_2]])), 1, 0)</f>
        <v>0</v>
      </c>
    </row>
    <row r="4487" spans="1:12" hidden="1" x14ac:dyDescent="0.3">
      <c r="A4487" t="s">
        <v>11215</v>
      </c>
      <c r="B4487" t="s">
        <v>229</v>
      </c>
      <c r="C4487" t="s">
        <v>21</v>
      </c>
      <c r="D4487" t="s">
        <v>1918</v>
      </c>
      <c r="E4487" t="s">
        <v>1918</v>
      </c>
      <c r="F4487">
        <v>0</v>
      </c>
      <c r="G4487">
        <v>4485</v>
      </c>
      <c r="H4487">
        <f>IF(Table1[[#This Row],[my_ent_1]]=Table1[[#This Row],[their_ent_1]], 1, 0)</f>
        <v>0</v>
      </c>
      <c r="I4487">
        <f>IF(Table1[[#This Row],[my_ent_2]]=Table1[[#This Row],[their_ent_2]], 1, 0)</f>
        <v>1</v>
      </c>
      <c r="J4487">
        <f>IF(Table1[[#This Row],[same_1]]=1 &amp; Table1[[#This Row],[same_2]]=1, 1, 0)</f>
        <v>0</v>
      </c>
      <c r="K4487">
        <f>IF(ISNUMBER(SEARCH(Table1[[#This Row],[their_ent_1]],Table1[[#This Row],[my_ent_1]])), 1, 0)</f>
        <v>0</v>
      </c>
      <c r="L4487">
        <f>IF(ISNUMBER(SEARCH(Table1[[#This Row],[their_ent_2]],Table1[[#This Row],[my_ent_2]])), 1, 0)</f>
        <v>1</v>
      </c>
    </row>
    <row r="4488" spans="1:12" hidden="1" x14ac:dyDescent="0.3">
      <c r="A4488" t="s">
        <v>11216</v>
      </c>
      <c r="B4488" t="s">
        <v>12</v>
      </c>
      <c r="C4488" t="s">
        <v>12</v>
      </c>
      <c r="D4488" t="s">
        <v>1057</v>
      </c>
      <c r="E4488" t="s">
        <v>10</v>
      </c>
      <c r="F4488">
        <v>0</v>
      </c>
      <c r="G4488">
        <v>4486</v>
      </c>
      <c r="H4488">
        <f>IF(Table1[[#This Row],[my_ent_1]]=Table1[[#This Row],[their_ent_1]], 1, 0)</f>
        <v>1</v>
      </c>
      <c r="I4488">
        <f>IF(Table1[[#This Row],[my_ent_2]]=Table1[[#This Row],[their_ent_2]], 1, 0)</f>
        <v>0</v>
      </c>
      <c r="J4488">
        <f>IF(Table1[[#This Row],[same_1]]=1 &amp; Table1[[#This Row],[same_2]]=1, 1, 0)</f>
        <v>0</v>
      </c>
      <c r="K4488">
        <f>IF(ISNUMBER(SEARCH(Table1[[#This Row],[their_ent_1]],Table1[[#This Row],[my_ent_1]])), 1, 0)</f>
        <v>1</v>
      </c>
      <c r="L4488">
        <f>IF(ISNUMBER(SEARCH(Table1[[#This Row],[their_ent_2]],Table1[[#This Row],[my_ent_2]])), 1, 0)</f>
        <v>0</v>
      </c>
    </row>
    <row r="4489" spans="1:12" hidden="1" x14ac:dyDescent="0.3">
      <c r="A4489" t="s">
        <v>10948</v>
      </c>
      <c r="B4489" t="s">
        <v>942</v>
      </c>
      <c r="C4489" t="s">
        <v>8460</v>
      </c>
      <c r="D4489" t="s">
        <v>8460</v>
      </c>
      <c r="E4489" t="s">
        <v>2131</v>
      </c>
      <c r="F4489">
        <v>0</v>
      </c>
      <c r="G4489">
        <v>4487</v>
      </c>
      <c r="H4489">
        <f>IF(Table1[[#This Row],[my_ent_1]]=Table1[[#This Row],[their_ent_1]], 1, 0)</f>
        <v>0</v>
      </c>
      <c r="I4489">
        <f>IF(Table1[[#This Row],[my_ent_2]]=Table1[[#This Row],[their_ent_2]], 1, 0)</f>
        <v>0</v>
      </c>
      <c r="J4489">
        <f>IF(Table1[[#This Row],[same_1]]=1 &amp; Table1[[#This Row],[same_2]]=1, 1, 0)</f>
        <v>0</v>
      </c>
      <c r="K4489">
        <f>IF(ISNUMBER(SEARCH(Table1[[#This Row],[their_ent_1]],Table1[[#This Row],[my_ent_1]])), 1, 0)</f>
        <v>0</v>
      </c>
      <c r="L4489">
        <f>IF(ISNUMBER(SEARCH(Table1[[#This Row],[their_ent_2]],Table1[[#This Row],[my_ent_2]])), 1, 0)</f>
        <v>0</v>
      </c>
    </row>
    <row r="4490" spans="1:12" x14ac:dyDescent="0.3">
      <c r="A4490" t="s">
        <v>11217</v>
      </c>
      <c r="B4490" t="s">
        <v>9901</v>
      </c>
      <c r="C4490" t="s">
        <v>9901</v>
      </c>
      <c r="D4490" t="s">
        <v>779</v>
      </c>
      <c r="E4490" t="s">
        <v>778</v>
      </c>
      <c r="F4490">
        <v>0</v>
      </c>
      <c r="G4490">
        <v>4488</v>
      </c>
      <c r="H4490">
        <f>IF(Table1[[#This Row],[my_ent_1]]=Table1[[#This Row],[their_ent_1]], 1, 0)</f>
        <v>1</v>
      </c>
      <c r="I4490">
        <f>IF(Table1[[#This Row],[my_ent_2]]=Table1[[#This Row],[their_ent_2]], 1, 0)</f>
        <v>0</v>
      </c>
      <c r="J4490">
        <f>IF(Table1[[#This Row],[same_1]]=1 &amp; Table1[[#This Row],[same_2]]=1, 1, 0)</f>
        <v>0</v>
      </c>
      <c r="K4490">
        <f>IF(ISNUMBER(SEARCH(Table1[[#This Row],[their_ent_1]],Table1[[#This Row],[my_ent_1]])), 1, 0)</f>
        <v>1</v>
      </c>
      <c r="L4490">
        <f>IF(ISNUMBER(SEARCH(Table1[[#This Row],[their_ent_2]],Table1[[#This Row],[my_ent_2]])), 1, 0)</f>
        <v>1</v>
      </c>
    </row>
    <row r="4491" spans="1:12" x14ac:dyDescent="0.3">
      <c r="A4491" t="s">
        <v>11218</v>
      </c>
      <c r="B4491" t="s">
        <v>12</v>
      </c>
      <c r="C4491" t="s">
        <v>12</v>
      </c>
      <c r="D4491" t="s">
        <v>57</v>
      </c>
      <c r="E4491" t="s">
        <v>36</v>
      </c>
      <c r="F4491">
        <v>0</v>
      </c>
      <c r="G4491">
        <v>4489</v>
      </c>
      <c r="H4491">
        <f>IF(Table1[[#This Row],[my_ent_1]]=Table1[[#This Row],[their_ent_1]], 1, 0)</f>
        <v>1</v>
      </c>
      <c r="I4491">
        <f>IF(Table1[[#This Row],[my_ent_2]]=Table1[[#This Row],[their_ent_2]], 1, 0)</f>
        <v>0</v>
      </c>
      <c r="J4491">
        <f>IF(Table1[[#This Row],[same_1]]=1 &amp; Table1[[#This Row],[same_2]]=1, 1, 0)</f>
        <v>0</v>
      </c>
      <c r="K4491">
        <f>IF(ISNUMBER(SEARCH(Table1[[#This Row],[their_ent_1]],Table1[[#This Row],[my_ent_1]])), 1, 0)</f>
        <v>1</v>
      </c>
      <c r="L4491">
        <f>IF(ISNUMBER(SEARCH(Table1[[#This Row],[their_ent_2]],Table1[[#This Row],[my_ent_2]])), 1, 0)</f>
        <v>1</v>
      </c>
    </row>
    <row r="4492" spans="1:12" hidden="1" x14ac:dyDescent="0.3">
      <c r="A4492" t="s">
        <v>6270</v>
      </c>
      <c r="B4492" t="s">
        <v>6271</v>
      </c>
      <c r="C4492" t="s">
        <v>314</v>
      </c>
      <c r="D4492" t="s">
        <v>1495</v>
      </c>
      <c r="E4492" t="s">
        <v>1917</v>
      </c>
      <c r="F4492">
        <v>0</v>
      </c>
      <c r="G4492">
        <v>4490</v>
      </c>
      <c r="H4492">
        <f>IF(Table1[[#This Row],[my_ent_1]]=Table1[[#This Row],[their_ent_1]], 1, 0)</f>
        <v>0</v>
      </c>
      <c r="I4492">
        <f>IF(Table1[[#This Row],[my_ent_2]]=Table1[[#This Row],[their_ent_2]], 1, 0)</f>
        <v>0</v>
      </c>
      <c r="J4492">
        <f>IF(Table1[[#This Row],[same_1]]=1 &amp; Table1[[#This Row],[same_2]]=1, 1, 0)</f>
        <v>0</v>
      </c>
      <c r="K4492">
        <f>IF(ISNUMBER(SEARCH(Table1[[#This Row],[their_ent_1]],Table1[[#This Row],[my_ent_1]])), 1, 0)</f>
        <v>0</v>
      </c>
      <c r="L4492">
        <f>IF(ISNUMBER(SEARCH(Table1[[#This Row],[their_ent_2]],Table1[[#This Row],[my_ent_2]])), 1, 0)</f>
        <v>0</v>
      </c>
    </row>
    <row r="4493" spans="1:12" hidden="1" x14ac:dyDescent="0.3">
      <c r="A4493" t="s">
        <v>11219</v>
      </c>
      <c r="B4493" t="s">
        <v>1095</v>
      </c>
      <c r="C4493" t="s">
        <v>356</v>
      </c>
      <c r="D4493" t="s">
        <v>412</v>
      </c>
      <c r="E4493" t="s">
        <v>743</v>
      </c>
      <c r="F4493">
        <v>0</v>
      </c>
      <c r="G4493">
        <v>4491</v>
      </c>
      <c r="H4493">
        <f>IF(Table1[[#This Row],[my_ent_1]]=Table1[[#This Row],[their_ent_1]], 1, 0)</f>
        <v>0</v>
      </c>
      <c r="I4493">
        <f>IF(Table1[[#This Row],[my_ent_2]]=Table1[[#This Row],[their_ent_2]], 1, 0)</f>
        <v>0</v>
      </c>
      <c r="J4493">
        <f>IF(Table1[[#This Row],[same_1]]=1 &amp; Table1[[#This Row],[same_2]]=1, 1, 0)</f>
        <v>0</v>
      </c>
      <c r="K4493">
        <f>IF(ISNUMBER(SEARCH(Table1[[#This Row],[their_ent_1]],Table1[[#This Row],[my_ent_1]])), 1, 0)</f>
        <v>0</v>
      </c>
      <c r="L4493">
        <f>IF(ISNUMBER(SEARCH(Table1[[#This Row],[their_ent_2]],Table1[[#This Row],[my_ent_2]])), 1, 0)</f>
        <v>0</v>
      </c>
    </row>
    <row r="4494" spans="1:12" hidden="1" x14ac:dyDescent="0.3">
      <c r="A4494" t="s">
        <v>11220</v>
      </c>
      <c r="B4494" t="s">
        <v>205</v>
      </c>
      <c r="C4494" t="s">
        <v>205</v>
      </c>
      <c r="D4494" t="s">
        <v>7469</v>
      </c>
      <c r="E4494" t="s">
        <v>11221</v>
      </c>
      <c r="F4494">
        <v>0</v>
      </c>
      <c r="G4494">
        <v>4492</v>
      </c>
      <c r="H4494">
        <f>IF(Table1[[#This Row],[my_ent_1]]=Table1[[#This Row],[their_ent_1]], 1, 0)</f>
        <v>1</v>
      </c>
      <c r="I4494">
        <f>IF(Table1[[#This Row],[my_ent_2]]=Table1[[#This Row],[their_ent_2]], 1, 0)</f>
        <v>0</v>
      </c>
      <c r="J4494">
        <f>IF(Table1[[#This Row],[same_1]]=1 &amp; Table1[[#This Row],[same_2]]=1, 1, 0)</f>
        <v>0</v>
      </c>
      <c r="K4494">
        <f>IF(ISNUMBER(SEARCH(Table1[[#This Row],[their_ent_1]],Table1[[#This Row],[my_ent_1]])), 1, 0)</f>
        <v>1</v>
      </c>
      <c r="L4494">
        <f>IF(ISNUMBER(SEARCH(Table1[[#This Row],[their_ent_2]],Table1[[#This Row],[my_ent_2]])), 1, 0)</f>
        <v>0</v>
      </c>
    </row>
    <row r="4495" spans="1:12" x14ac:dyDescent="0.3">
      <c r="A4495" t="s">
        <v>11222</v>
      </c>
      <c r="B4495" t="s">
        <v>11223</v>
      </c>
      <c r="C4495" t="s">
        <v>11224</v>
      </c>
      <c r="D4495" t="s">
        <v>11225</v>
      </c>
      <c r="E4495" t="s">
        <v>11225</v>
      </c>
      <c r="F4495">
        <v>0</v>
      </c>
      <c r="G4495">
        <v>4493</v>
      </c>
      <c r="H4495">
        <f>IF(Table1[[#This Row],[my_ent_1]]=Table1[[#This Row],[their_ent_1]], 1, 0)</f>
        <v>0</v>
      </c>
      <c r="I4495">
        <f>IF(Table1[[#This Row],[my_ent_2]]=Table1[[#This Row],[their_ent_2]], 1, 0)</f>
        <v>1</v>
      </c>
      <c r="J4495">
        <f>IF(Table1[[#This Row],[same_1]]=1 &amp; Table1[[#This Row],[same_2]]=1, 1, 0)</f>
        <v>0</v>
      </c>
      <c r="K4495">
        <f>IF(ISNUMBER(SEARCH(Table1[[#This Row],[their_ent_1]],Table1[[#This Row],[my_ent_1]])), 1, 0)</f>
        <v>1</v>
      </c>
      <c r="L4495">
        <f>IF(ISNUMBER(SEARCH(Table1[[#This Row],[their_ent_2]],Table1[[#This Row],[my_ent_2]])), 1, 0)</f>
        <v>1</v>
      </c>
    </row>
    <row r="4496" spans="1:12" hidden="1" x14ac:dyDescent="0.3">
      <c r="A4496" t="s">
        <v>11226</v>
      </c>
      <c r="B4496" t="s">
        <v>110</v>
      </c>
      <c r="C4496" t="s">
        <v>11227</v>
      </c>
      <c r="D4496" t="s">
        <v>143</v>
      </c>
      <c r="E4496" t="s">
        <v>111</v>
      </c>
      <c r="F4496">
        <v>0</v>
      </c>
      <c r="G4496">
        <v>4494</v>
      </c>
      <c r="H4496">
        <f>IF(Table1[[#This Row],[my_ent_1]]=Table1[[#This Row],[their_ent_1]], 1, 0)</f>
        <v>0</v>
      </c>
      <c r="I4496">
        <f>IF(Table1[[#This Row],[my_ent_2]]=Table1[[#This Row],[their_ent_2]], 1, 0)</f>
        <v>0</v>
      </c>
      <c r="J4496">
        <f>IF(Table1[[#This Row],[same_1]]=1 &amp; Table1[[#This Row],[same_2]]=1, 1, 0)</f>
        <v>0</v>
      </c>
      <c r="K4496">
        <f>IF(ISNUMBER(SEARCH(Table1[[#This Row],[their_ent_1]],Table1[[#This Row],[my_ent_1]])), 1, 0)</f>
        <v>0</v>
      </c>
      <c r="L4496">
        <f>IF(ISNUMBER(SEARCH(Table1[[#This Row],[their_ent_2]],Table1[[#This Row],[my_ent_2]])), 1, 0)</f>
        <v>0</v>
      </c>
    </row>
    <row r="4497" spans="1:12" hidden="1" x14ac:dyDescent="0.3">
      <c r="A4497" t="s">
        <v>11228</v>
      </c>
      <c r="B4497" t="s">
        <v>9907</v>
      </c>
      <c r="C4497" t="s">
        <v>11229</v>
      </c>
      <c r="D4497" t="s">
        <v>11230</v>
      </c>
      <c r="E4497" t="s">
        <v>11230</v>
      </c>
      <c r="F4497">
        <v>0</v>
      </c>
      <c r="G4497">
        <v>4495</v>
      </c>
      <c r="H4497">
        <f>IF(Table1[[#This Row],[my_ent_1]]=Table1[[#This Row],[their_ent_1]], 1, 0)</f>
        <v>0</v>
      </c>
      <c r="I4497">
        <f>IF(Table1[[#This Row],[my_ent_2]]=Table1[[#This Row],[their_ent_2]], 1, 0)</f>
        <v>1</v>
      </c>
      <c r="J4497">
        <f>IF(Table1[[#This Row],[same_1]]=1 &amp; Table1[[#This Row],[same_2]]=1, 1, 0)</f>
        <v>0</v>
      </c>
      <c r="K4497">
        <f>IF(ISNUMBER(SEARCH(Table1[[#This Row],[their_ent_1]],Table1[[#This Row],[my_ent_1]])), 1, 0)</f>
        <v>0</v>
      </c>
      <c r="L4497">
        <f>IF(ISNUMBER(SEARCH(Table1[[#This Row],[their_ent_2]],Table1[[#This Row],[my_ent_2]])), 1, 0)</f>
        <v>1</v>
      </c>
    </row>
    <row r="4498" spans="1:12" hidden="1" x14ac:dyDescent="0.3">
      <c r="A4498" t="s">
        <v>11231</v>
      </c>
      <c r="B4498" t="s">
        <v>11232</v>
      </c>
      <c r="C4498" t="s">
        <v>1888</v>
      </c>
      <c r="D4498" t="s">
        <v>11233</v>
      </c>
      <c r="E4498" t="s">
        <v>11232</v>
      </c>
      <c r="F4498">
        <v>0</v>
      </c>
      <c r="G4498">
        <v>4496</v>
      </c>
      <c r="H4498">
        <f>IF(Table1[[#This Row],[my_ent_1]]=Table1[[#This Row],[their_ent_1]], 1, 0)</f>
        <v>0</v>
      </c>
      <c r="I4498">
        <f>IF(Table1[[#This Row],[my_ent_2]]=Table1[[#This Row],[their_ent_2]], 1, 0)</f>
        <v>0</v>
      </c>
      <c r="J4498">
        <f>IF(Table1[[#This Row],[same_1]]=1 &amp; Table1[[#This Row],[same_2]]=1, 1, 0)</f>
        <v>0</v>
      </c>
      <c r="K4498">
        <f>IF(ISNUMBER(SEARCH(Table1[[#This Row],[their_ent_1]],Table1[[#This Row],[my_ent_1]])), 1, 0)</f>
        <v>0</v>
      </c>
      <c r="L4498">
        <f>IF(ISNUMBER(SEARCH(Table1[[#This Row],[their_ent_2]],Table1[[#This Row],[my_ent_2]])), 1, 0)</f>
        <v>0</v>
      </c>
    </row>
    <row r="4499" spans="1:12" hidden="1" x14ac:dyDescent="0.3">
      <c r="A4499" t="s">
        <v>11234</v>
      </c>
      <c r="B4499" t="s">
        <v>110</v>
      </c>
      <c r="C4499" t="s">
        <v>111</v>
      </c>
      <c r="D4499" t="s">
        <v>27</v>
      </c>
      <c r="E4499" t="s">
        <v>36</v>
      </c>
      <c r="F4499">
        <v>0</v>
      </c>
      <c r="G4499">
        <v>4497</v>
      </c>
      <c r="H4499">
        <f>IF(Table1[[#This Row],[my_ent_1]]=Table1[[#This Row],[their_ent_1]], 1, 0)</f>
        <v>0</v>
      </c>
      <c r="I4499">
        <f>IF(Table1[[#This Row],[my_ent_2]]=Table1[[#This Row],[their_ent_2]], 1, 0)</f>
        <v>0</v>
      </c>
      <c r="J4499">
        <f>IF(Table1[[#This Row],[same_1]]=1 &amp; Table1[[#This Row],[same_2]]=1, 1, 0)</f>
        <v>0</v>
      </c>
      <c r="K4499">
        <f>IF(ISNUMBER(SEARCH(Table1[[#This Row],[their_ent_1]],Table1[[#This Row],[my_ent_1]])), 1, 0)</f>
        <v>1</v>
      </c>
      <c r="L4499">
        <f>IF(ISNUMBER(SEARCH(Table1[[#This Row],[their_ent_2]],Table1[[#This Row],[my_ent_2]])), 1, 0)</f>
        <v>0</v>
      </c>
    </row>
    <row r="4500" spans="1:12" hidden="1" x14ac:dyDescent="0.3">
      <c r="A4500" t="s">
        <v>11235</v>
      </c>
      <c r="B4500" t="s">
        <v>25</v>
      </c>
      <c r="C4500" t="s">
        <v>25</v>
      </c>
      <c r="D4500" t="s">
        <v>11236</v>
      </c>
      <c r="E4500" t="s">
        <v>1010</v>
      </c>
      <c r="F4500">
        <v>0</v>
      </c>
      <c r="G4500">
        <v>4498</v>
      </c>
      <c r="H4500">
        <f>IF(Table1[[#This Row],[my_ent_1]]=Table1[[#This Row],[their_ent_1]], 1, 0)</f>
        <v>1</v>
      </c>
      <c r="I4500">
        <f>IF(Table1[[#This Row],[my_ent_2]]=Table1[[#This Row],[their_ent_2]], 1, 0)</f>
        <v>0</v>
      </c>
      <c r="J4500">
        <f>IF(Table1[[#This Row],[same_1]]=1 &amp; Table1[[#This Row],[same_2]]=1, 1, 0)</f>
        <v>0</v>
      </c>
      <c r="K4500">
        <f>IF(ISNUMBER(SEARCH(Table1[[#This Row],[their_ent_1]],Table1[[#This Row],[my_ent_1]])), 1, 0)</f>
        <v>1</v>
      </c>
      <c r="L4500">
        <f>IF(ISNUMBER(SEARCH(Table1[[#This Row],[their_ent_2]],Table1[[#This Row],[my_ent_2]])), 1, 0)</f>
        <v>0</v>
      </c>
    </row>
    <row r="4501" spans="1:12" hidden="1" x14ac:dyDescent="0.3">
      <c r="A4501" t="s">
        <v>11237</v>
      </c>
      <c r="B4501" t="s">
        <v>2276</v>
      </c>
      <c r="C4501" t="s">
        <v>11238</v>
      </c>
      <c r="D4501" t="s">
        <v>412</v>
      </c>
      <c r="E4501" t="s">
        <v>593</v>
      </c>
      <c r="F4501">
        <v>0</v>
      </c>
      <c r="G4501">
        <v>4499</v>
      </c>
      <c r="H4501">
        <f>IF(Table1[[#This Row],[my_ent_1]]=Table1[[#This Row],[their_ent_1]], 1, 0)</f>
        <v>0</v>
      </c>
      <c r="I4501">
        <f>IF(Table1[[#This Row],[my_ent_2]]=Table1[[#This Row],[their_ent_2]], 1, 0)</f>
        <v>0</v>
      </c>
      <c r="J4501">
        <f>IF(Table1[[#This Row],[same_1]]=1 &amp; Table1[[#This Row],[same_2]]=1, 1, 0)</f>
        <v>0</v>
      </c>
      <c r="K4501">
        <f>IF(ISNUMBER(SEARCH(Table1[[#This Row],[their_ent_1]],Table1[[#This Row],[my_ent_1]])), 1, 0)</f>
        <v>0</v>
      </c>
      <c r="L4501">
        <f>IF(ISNUMBER(SEARCH(Table1[[#This Row],[their_ent_2]],Table1[[#This Row],[my_ent_2]])), 1, 0)</f>
        <v>0</v>
      </c>
    </row>
    <row r="4502" spans="1:12" hidden="1" x14ac:dyDescent="0.3">
      <c r="A4502" t="s">
        <v>11239</v>
      </c>
      <c r="B4502" t="s">
        <v>12</v>
      </c>
      <c r="C4502" t="s">
        <v>364</v>
      </c>
      <c r="D4502" t="s">
        <v>103</v>
      </c>
      <c r="E4502" t="s">
        <v>27</v>
      </c>
      <c r="F4502">
        <v>0</v>
      </c>
      <c r="G4502">
        <v>4500</v>
      </c>
      <c r="H4502">
        <f>IF(Table1[[#This Row],[my_ent_1]]=Table1[[#This Row],[their_ent_1]], 1, 0)</f>
        <v>0</v>
      </c>
      <c r="I4502">
        <f>IF(Table1[[#This Row],[my_ent_2]]=Table1[[#This Row],[their_ent_2]], 1, 0)</f>
        <v>0</v>
      </c>
      <c r="J4502">
        <f>IF(Table1[[#This Row],[same_1]]=1 &amp; Table1[[#This Row],[same_2]]=1, 1, 0)</f>
        <v>0</v>
      </c>
      <c r="K4502">
        <f>IF(ISNUMBER(SEARCH(Table1[[#This Row],[their_ent_1]],Table1[[#This Row],[my_ent_1]])), 1, 0)</f>
        <v>0</v>
      </c>
      <c r="L4502">
        <f>IF(ISNUMBER(SEARCH(Table1[[#This Row],[their_ent_2]],Table1[[#This Row],[my_ent_2]])), 1, 0)</f>
        <v>1</v>
      </c>
    </row>
    <row r="4503" spans="1:12" hidden="1" x14ac:dyDescent="0.3">
      <c r="A4503" t="s">
        <v>11240</v>
      </c>
      <c r="B4503" t="s">
        <v>12</v>
      </c>
      <c r="C4503" t="s">
        <v>364</v>
      </c>
      <c r="D4503" t="s">
        <v>3525</v>
      </c>
      <c r="E4503" t="s">
        <v>3525</v>
      </c>
      <c r="F4503">
        <v>0</v>
      </c>
      <c r="G4503">
        <v>4501</v>
      </c>
      <c r="H4503">
        <f>IF(Table1[[#This Row],[my_ent_1]]=Table1[[#This Row],[their_ent_1]], 1, 0)</f>
        <v>0</v>
      </c>
      <c r="I4503">
        <f>IF(Table1[[#This Row],[my_ent_2]]=Table1[[#This Row],[their_ent_2]], 1, 0)</f>
        <v>1</v>
      </c>
      <c r="J4503">
        <f>IF(Table1[[#This Row],[same_1]]=1 &amp; Table1[[#This Row],[same_2]]=1, 1, 0)</f>
        <v>0</v>
      </c>
      <c r="K4503">
        <f>IF(ISNUMBER(SEARCH(Table1[[#This Row],[their_ent_1]],Table1[[#This Row],[my_ent_1]])), 1, 0)</f>
        <v>0</v>
      </c>
      <c r="L4503">
        <f>IF(ISNUMBER(SEARCH(Table1[[#This Row],[their_ent_2]],Table1[[#This Row],[my_ent_2]])), 1, 0)</f>
        <v>1</v>
      </c>
    </row>
    <row r="4504" spans="1:12" hidden="1" x14ac:dyDescent="0.3">
      <c r="A4504" t="s">
        <v>11241</v>
      </c>
      <c r="B4504" t="s">
        <v>4510</v>
      </c>
      <c r="C4504" t="s">
        <v>3346</v>
      </c>
      <c r="D4504" t="s">
        <v>3346</v>
      </c>
      <c r="E4504" t="s">
        <v>4196</v>
      </c>
      <c r="F4504">
        <v>0</v>
      </c>
      <c r="G4504">
        <v>4502</v>
      </c>
      <c r="H4504">
        <f>IF(Table1[[#This Row],[my_ent_1]]=Table1[[#This Row],[their_ent_1]], 1, 0)</f>
        <v>0</v>
      </c>
      <c r="I4504">
        <f>IF(Table1[[#This Row],[my_ent_2]]=Table1[[#This Row],[their_ent_2]], 1, 0)</f>
        <v>0</v>
      </c>
      <c r="J4504">
        <f>IF(Table1[[#This Row],[same_1]]=1 &amp; Table1[[#This Row],[same_2]]=1, 1, 0)</f>
        <v>0</v>
      </c>
      <c r="K4504">
        <f>IF(ISNUMBER(SEARCH(Table1[[#This Row],[their_ent_1]],Table1[[#This Row],[my_ent_1]])), 1, 0)</f>
        <v>0</v>
      </c>
      <c r="L4504">
        <f>IF(ISNUMBER(SEARCH(Table1[[#This Row],[their_ent_2]],Table1[[#This Row],[my_ent_2]])), 1, 0)</f>
        <v>0</v>
      </c>
    </row>
    <row r="4505" spans="1:12" hidden="1" x14ac:dyDescent="0.3">
      <c r="A4505" t="s">
        <v>11242</v>
      </c>
      <c r="B4505" t="s">
        <v>11243</v>
      </c>
      <c r="C4505" t="s">
        <v>11243</v>
      </c>
      <c r="D4505" t="s">
        <v>11244</v>
      </c>
      <c r="E4505" t="s">
        <v>11245</v>
      </c>
      <c r="F4505">
        <v>0</v>
      </c>
      <c r="G4505">
        <v>4503</v>
      </c>
      <c r="H4505">
        <f>IF(Table1[[#This Row],[my_ent_1]]=Table1[[#This Row],[their_ent_1]], 1, 0)</f>
        <v>1</v>
      </c>
      <c r="I4505">
        <f>IF(Table1[[#This Row],[my_ent_2]]=Table1[[#This Row],[their_ent_2]], 1, 0)</f>
        <v>0</v>
      </c>
      <c r="J4505">
        <f>IF(Table1[[#This Row],[same_1]]=1 &amp; Table1[[#This Row],[same_2]]=1, 1, 0)</f>
        <v>0</v>
      </c>
      <c r="K4505">
        <f>IF(ISNUMBER(SEARCH(Table1[[#This Row],[their_ent_1]],Table1[[#This Row],[my_ent_1]])), 1, 0)</f>
        <v>1</v>
      </c>
      <c r="L4505">
        <f>IF(ISNUMBER(SEARCH(Table1[[#This Row],[their_ent_2]],Table1[[#This Row],[my_ent_2]])), 1, 0)</f>
        <v>0</v>
      </c>
    </row>
    <row r="4506" spans="1:12" hidden="1" x14ac:dyDescent="0.3">
      <c r="A4506" t="s">
        <v>11246</v>
      </c>
      <c r="B4506" t="s">
        <v>11247</v>
      </c>
      <c r="C4506" t="s">
        <v>11247</v>
      </c>
      <c r="D4506" t="s">
        <v>690</v>
      </c>
      <c r="E4506" t="s">
        <v>11248</v>
      </c>
      <c r="F4506">
        <v>0</v>
      </c>
      <c r="G4506">
        <v>4504</v>
      </c>
      <c r="H4506">
        <f>IF(Table1[[#This Row],[my_ent_1]]=Table1[[#This Row],[their_ent_1]], 1, 0)</f>
        <v>1</v>
      </c>
      <c r="I4506">
        <f>IF(Table1[[#This Row],[my_ent_2]]=Table1[[#This Row],[their_ent_2]], 1, 0)</f>
        <v>0</v>
      </c>
      <c r="J4506">
        <f>IF(Table1[[#This Row],[same_1]]=1 &amp; Table1[[#This Row],[same_2]]=1, 1, 0)</f>
        <v>0</v>
      </c>
      <c r="K4506">
        <f>IF(ISNUMBER(SEARCH(Table1[[#This Row],[their_ent_1]],Table1[[#This Row],[my_ent_1]])), 1, 0)</f>
        <v>1</v>
      </c>
      <c r="L4506">
        <f>IF(ISNUMBER(SEARCH(Table1[[#This Row],[their_ent_2]],Table1[[#This Row],[my_ent_2]])), 1, 0)</f>
        <v>0</v>
      </c>
    </row>
    <row r="4507" spans="1:12" hidden="1" x14ac:dyDescent="0.3">
      <c r="A4507" t="s">
        <v>11249</v>
      </c>
      <c r="B4507" t="s">
        <v>11250</v>
      </c>
      <c r="C4507" t="s">
        <v>11250</v>
      </c>
      <c r="D4507" t="s">
        <v>1392</v>
      </c>
      <c r="E4507" t="s">
        <v>82</v>
      </c>
      <c r="F4507">
        <v>0</v>
      </c>
      <c r="G4507">
        <v>4505</v>
      </c>
      <c r="H4507">
        <f>IF(Table1[[#This Row],[my_ent_1]]=Table1[[#This Row],[their_ent_1]], 1, 0)</f>
        <v>1</v>
      </c>
      <c r="I4507">
        <f>IF(Table1[[#This Row],[my_ent_2]]=Table1[[#This Row],[their_ent_2]], 1, 0)</f>
        <v>0</v>
      </c>
      <c r="J4507">
        <f>IF(Table1[[#This Row],[same_1]]=1 &amp; Table1[[#This Row],[same_2]]=1, 1, 0)</f>
        <v>0</v>
      </c>
      <c r="K4507">
        <f>IF(ISNUMBER(SEARCH(Table1[[#This Row],[their_ent_1]],Table1[[#This Row],[my_ent_1]])), 1, 0)</f>
        <v>1</v>
      </c>
      <c r="L4507">
        <f>IF(ISNUMBER(SEARCH(Table1[[#This Row],[their_ent_2]],Table1[[#This Row],[my_ent_2]])), 1, 0)</f>
        <v>0</v>
      </c>
    </row>
    <row r="4508" spans="1:12" x14ac:dyDescent="0.3">
      <c r="A4508" t="s">
        <v>11251</v>
      </c>
      <c r="B4508" t="s">
        <v>2906</v>
      </c>
      <c r="C4508" t="s">
        <v>36</v>
      </c>
      <c r="D4508" t="s">
        <v>11252</v>
      </c>
      <c r="E4508" t="s">
        <v>11252</v>
      </c>
      <c r="F4508">
        <v>0</v>
      </c>
      <c r="G4508">
        <v>4506</v>
      </c>
      <c r="H4508">
        <f>IF(Table1[[#This Row],[my_ent_1]]=Table1[[#This Row],[their_ent_1]], 1, 0)</f>
        <v>0</v>
      </c>
      <c r="I4508">
        <f>IF(Table1[[#This Row],[my_ent_2]]=Table1[[#This Row],[their_ent_2]], 1, 0)</f>
        <v>1</v>
      </c>
      <c r="J4508">
        <f>IF(Table1[[#This Row],[same_1]]=1 &amp; Table1[[#This Row],[same_2]]=1, 1, 0)</f>
        <v>0</v>
      </c>
      <c r="K4508">
        <f>IF(ISNUMBER(SEARCH(Table1[[#This Row],[their_ent_1]],Table1[[#This Row],[my_ent_1]])), 1, 0)</f>
        <v>1</v>
      </c>
      <c r="L4508">
        <f>IF(ISNUMBER(SEARCH(Table1[[#This Row],[their_ent_2]],Table1[[#This Row],[my_ent_2]])), 1, 0)</f>
        <v>1</v>
      </c>
    </row>
    <row r="4509" spans="1:12" hidden="1" x14ac:dyDescent="0.3">
      <c r="A4509" t="s">
        <v>11253</v>
      </c>
      <c r="B4509" t="s">
        <v>11254</v>
      </c>
      <c r="C4509" t="s">
        <v>2922</v>
      </c>
      <c r="D4509" t="s">
        <v>11255</v>
      </c>
      <c r="E4509" t="s">
        <v>11256</v>
      </c>
      <c r="F4509">
        <v>0</v>
      </c>
      <c r="G4509">
        <v>4507</v>
      </c>
      <c r="H4509">
        <f>IF(Table1[[#This Row],[my_ent_1]]=Table1[[#This Row],[their_ent_1]], 1, 0)</f>
        <v>0</v>
      </c>
      <c r="I4509">
        <f>IF(Table1[[#This Row],[my_ent_2]]=Table1[[#This Row],[their_ent_2]], 1, 0)</f>
        <v>0</v>
      </c>
      <c r="J4509">
        <f>IF(Table1[[#This Row],[same_1]]=1 &amp; Table1[[#This Row],[same_2]]=1, 1, 0)</f>
        <v>0</v>
      </c>
      <c r="K4509">
        <f>IF(ISNUMBER(SEARCH(Table1[[#This Row],[their_ent_1]],Table1[[#This Row],[my_ent_1]])), 1, 0)</f>
        <v>0</v>
      </c>
      <c r="L4509">
        <f>IF(ISNUMBER(SEARCH(Table1[[#This Row],[their_ent_2]],Table1[[#This Row],[my_ent_2]])), 1, 0)</f>
        <v>0</v>
      </c>
    </row>
    <row r="4510" spans="1:12" hidden="1" x14ac:dyDescent="0.3">
      <c r="A4510" t="s">
        <v>11257</v>
      </c>
      <c r="B4510" t="s">
        <v>36</v>
      </c>
      <c r="C4510" t="s">
        <v>1304</v>
      </c>
      <c r="D4510" t="s">
        <v>4984</v>
      </c>
      <c r="E4510" t="s">
        <v>7390</v>
      </c>
      <c r="F4510">
        <v>0</v>
      </c>
      <c r="G4510">
        <v>4508</v>
      </c>
      <c r="H4510">
        <f>IF(Table1[[#This Row],[my_ent_1]]=Table1[[#This Row],[their_ent_1]], 1, 0)</f>
        <v>0</v>
      </c>
      <c r="I4510">
        <f>IF(Table1[[#This Row],[my_ent_2]]=Table1[[#This Row],[their_ent_2]], 1, 0)</f>
        <v>0</v>
      </c>
      <c r="J4510">
        <f>IF(Table1[[#This Row],[same_1]]=1 &amp; Table1[[#This Row],[same_2]]=1, 1, 0)</f>
        <v>0</v>
      </c>
      <c r="K4510">
        <f>IF(ISNUMBER(SEARCH(Table1[[#This Row],[their_ent_1]],Table1[[#This Row],[my_ent_1]])), 1, 0)</f>
        <v>0</v>
      </c>
      <c r="L4510">
        <f>IF(ISNUMBER(SEARCH(Table1[[#This Row],[their_ent_2]],Table1[[#This Row],[my_ent_2]])), 1, 0)</f>
        <v>0</v>
      </c>
    </row>
    <row r="4511" spans="1:12" hidden="1" x14ac:dyDescent="0.3">
      <c r="A4511" t="s">
        <v>4430</v>
      </c>
      <c r="B4511" t="s">
        <v>554</v>
      </c>
      <c r="C4511" t="s">
        <v>144</v>
      </c>
      <c r="D4511" t="s">
        <v>142</v>
      </c>
      <c r="E4511" t="s">
        <v>142</v>
      </c>
      <c r="F4511">
        <v>0</v>
      </c>
      <c r="G4511">
        <v>4509</v>
      </c>
      <c r="H4511">
        <f>IF(Table1[[#This Row],[my_ent_1]]=Table1[[#This Row],[their_ent_1]], 1, 0)</f>
        <v>0</v>
      </c>
      <c r="I4511">
        <f>IF(Table1[[#This Row],[my_ent_2]]=Table1[[#This Row],[their_ent_2]], 1, 0)</f>
        <v>1</v>
      </c>
      <c r="J4511">
        <f>IF(Table1[[#This Row],[same_1]]=1 &amp; Table1[[#This Row],[same_2]]=1, 1, 0)</f>
        <v>0</v>
      </c>
      <c r="K4511">
        <f>IF(ISNUMBER(SEARCH(Table1[[#This Row],[their_ent_1]],Table1[[#This Row],[my_ent_1]])), 1, 0)</f>
        <v>0</v>
      </c>
      <c r="L4511">
        <f>IF(ISNUMBER(SEARCH(Table1[[#This Row],[their_ent_2]],Table1[[#This Row],[my_ent_2]])), 1, 0)</f>
        <v>1</v>
      </c>
    </row>
    <row r="4512" spans="1:12" hidden="1" x14ac:dyDescent="0.3">
      <c r="A4512" t="s">
        <v>11258</v>
      </c>
      <c r="B4512" t="s">
        <v>526</v>
      </c>
      <c r="C4512" t="s">
        <v>11259</v>
      </c>
      <c r="D4512" t="s">
        <v>11259</v>
      </c>
      <c r="E4512" t="s">
        <v>117</v>
      </c>
      <c r="F4512">
        <v>0</v>
      </c>
      <c r="G4512">
        <v>4510</v>
      </c>
      <c r="H4512">
        <f>IF(Table1[[#This Row],[my_ent_1]]=Table1[[#This Row],[their_ent_1]], 1, 0)</f>
        <v>0</v>
      </c>
      <c r="I4512">
        <f>IF(Table1[[#This Row],[my_ent_2]]=Table1[[#This Row],[their_ent_2]], 1, 0)</f>
        <v>0</v>
      </c>
      <c r="J4512">
        <f>IF(Table1[[#This Row],[same_1]]=1 &amp; Table1[[#This Row],[same_2]]=1, 1, 0)</f>
        <v>0</v>
      </c>
      <c r="K4512">
        <f>IF(ISNUMBER(SEARCH(Table1[[#This Row],[their_ent_1]],Table1[[#This Row],[my_ent_1]])), 1, 0)</f>
        <v>0</v>
      </c>
      <c r="L4512">
        <f>IF(ISNUMBER(SEARCH(Table1[[#This Row],[their_ent_2]],Table1[[#This Row],[my_ent_2]])), 1, 0)</f>
        <v>0</v>
      </c>
    </row>
    <row r="4513" spans="1:12" x14ac:dyDescent="0.3">
      <c r="A4513" t="s">
        <v>11260</v>
      </c>
      <c r="B4513" t="s">
        <v>11261</v>
      </c>
      <c r="C4513" t="s">
        <v>11262</v>
      </c>
      <c r="D4513" t="s">
        <v>803</v>
      </c>
      <c r="E4513" t="s">
        <v>803</v>
      </c>
      <c r="F4513">
        <v>0</v>
      </c>
      <c r="G4513">
        <v>4511</v>
      </c>
      <c r="H4513">
        <f>IF(Table1[[#This Row],[my_ent_1]]=Table1[[#This Row],[their_ent_1]], 1, 0)</f>
        <v>0</v>
      </c>
      <c r="I4513">
        <f>IF(Table1[[#This Row],[my_ent_2]]=Table1[[#This Row],[their_ent_2]], 1, 0)</f>
        <v>1</v>
      </c>
      <c r="J4513">
        <f>IF(Table1[[#This Row],[same_1]]=1 &amp; Table1[[#This Row],[same_2]]=1, 1, 0)</f>
        <v>0</v>
      </c>
      <c r="K4513">
        <f>IF(ISNUMBER(SEARCH(Table1[[#This Row],[their_ent_1]],Table1[[#This Row],[my_ent_1]])), 1, 0)</f>
        <v>1</v>
      </c>
      <c r="L4513">
        <f>IF(ISNUMBER(SEARCH(Table1[[#This Row],[their_ent_2]],Table1[[#This Row],[my_ent_2]])), 1, 0)</f>
        <v>1</v>
      </c>
    </row>
    <row r="4514" spans="1:12" hidden="1" x14ac:dyDescent="0.3">
      <c r="A4514" t="s">
        <v>11263</v>
      </c>
      <c r="B4514" t="s">
        <v>2504</v>
      </c>
      <c r="C4514" t="s">
        <v>2504</v>
      </c>
      <c r="D4514" t="s">
        <v>11264</v>
      </c>
      <c r="E4514" t="s">
        <v>433</v>
      </c>
      <c r="F4514">
        <v>0</v>
      </c>
      <c r="G4514">
        <v>4512</v>
      </c>
      <c r="H4514">
        <f>IF(Table1[[#This Row],[my_ent_1]]=Table1[[#This Row],[their_ent_1]], 1, 0)</f>
        <v>1</v>
      </c>
      <c r="I4514">
        <f>IF(Table1[[#This Row],[my_ent_2]]=Table1[[#This Row],[their_ent_2]], 1, 0)</f>
        <v>0</v>
      </c>
      <c r="J4514">
        <f>IF(Table1[[#This Row],[same_1]]=1 &amp; Table1[[#This Row],[same_2]]=1, 1, 0)</f>
        <v>0</v>
      </c>
      <c r="K4514">
        <f>IF(ISNUMBER(SEARCH(Table1[[#This Row],[their_ent_1]],Table1[[#This Row],[my_ent_1]])), 1, 0)</f>
        <v>1</v>
      </c>
      <c r="L4514">
        <f>IF(ISNUMBER(SEARCH(Table1[[#This Row],[their_ent_2]],Table1[[#This Row],[my_ent_2]])), 1, 0)</f>
        <v>0</v>
      </c>
    </row>
    <row r="4515" spans="1:12" hidden="1" x14ac:dyDescent="0.3">
      <c r="A4515" t="s">
        <v>11265</v>
      </c>
      <c r="B4515" t="s">
        <v>11266</v>
      </c>
      <c r="C4515" t="s">
        <v>11267</v>
      </c>
      <c r="D4515" t="s">
        <v>11268</v>
      </c>
      <c r="E4515" t="s">
        <v>4497</v>
      </c>
      <c r="F4515">
        <v>0</v>
      </c>
      <c r="G4515">
        <v>4513</v>
      </c>
      <c r="H4515">
        <f>IF(Table1[[#This Row],[my_ent_1]]=Table1[[#This Row],[their_ent_1]], 1, 0)</f>
        <v>0</v>
      </c>
      <c r="I4515">
        <f>IF(Table1[[#This Row],[my_ent_2]]=Table1[[#This Row],[their_ent_2]], 1, 0)</f>
        <v>0</v>
      </c>
      <c r="J4515">
        <f>IF(Table1[[#This Row],[same_1]]=1 &amp; Table1[[#This Row],[same_2]]=1, 1, 0)</f>
        <v>0</v>
      </c>
      <c r="K4515">
        <f>IF(ISNUMBER(SEARCH(Table1[[#This Row],[their_ent_1]],Table1[[#This Row],[my_ent_1]])), 1, 0)</f>
        <v>0</v>
      </c>
      <c r="L4515">
        <f>IF(ISNUMBER(SEARCH(Table1[[#This Row],[their_ent_2]],Table1[[#This Row],[my_ent_2]])), 1, 0)</f>
        <v>0</v>
      </c>
    </row>
    <row r="4516" spans="1:12" hidden="1" x14ac:dyDescent="0.3">
      <c r="A4516" t="s">
        <v>11269</v>
      </c>
      <c r="B4516" t="s">
        <v>11270</v>
      </c>
      <c r="C4516" t="s">
        <v>11270</v>
      </c>
      <c r="D4516" t="s">
        <v>11271</v>
      </c>
      <c r="E4516" t="s">
        <v>11272</v>
      </c>
      <c r="F4516">
        <v>0</v>
      </c>
      <c r="G4516">
        <v>4514</v>
      </c>
      <c r="H4516">
        <f>IF(Table1[[#This Row],[my_ent_1]]=Table1[[#This Row],[their_ent_1]], 1, 0)</f>
        <v>1</v>
      </c>
      <c r="I4516">
        <f>IF(Table1[[#This Row],[my_ent_2]]=Table1[[#This Row],[their_ent_2]], 1, 0)</f>
        <v>0</v>
      </c>
      <c r="J4516">
        <f>IF(Table1[[#This Row],[same_1]]=1 &amp; Table1[[#This Row],[same_2]]=1, 1, 0)</f>
        <v>0</v>
      </c>
      <c r="K4516">
        <f>IF(ISNUMBER(SEARCH(Table1[[#This Row],[their_ent_1]],Table1[[#This Row],[my_ent_1]])), 1, 0)</f>
        <v>1</v>
      </c>
      <c r="L4516">
        <f>IF(ISNUMBER(SEARCH(Table1[[#This Row],[their_ent_2]],Table1[[#This Row],[my_ent_2]])), 1, 0)</f>
        <v>0</v>
      </c>
    </row>
    <row r="4517" spans="1:12" hidden="1" x14ac:dyDescent="0.3">
      <c r="A4517" t="s">
        <v>11273</v>
      </c>
      <c r="B4517" t="s">
        <v>11274</v>
      </c>
      <c r="C4517" t="s">
        <v>433</v>
      </c>
      <c r="D4517" t="s">
        <v>433</v>
      </c>
      <c r="E4517" t="s">
        <v>11275</v>
      </c>
      <c r="F4517">
        <v>0</v>
      </c>
      <c r="G4517">
        <v>4515</v>
      </c>
      <c r="H4517">
        <f>IF(Table1[[#This Row],[my_ent_1]]=Table1[[#This Row],[their_ent_1]], 1, 0)</f>
        <v>0</v>
      </c>
      <c r="I4517">
        <f>IF(Table1[[#This Row],[my_ent_2]]=Table1[[#This Row],[their_ent_2]], 1, 0)</f>
        <v>0</v>
      </c>
      <c r="J4517">
        <f>IF(Table1[[#This Row],[same_1]]=1 &amp; Table1[[#This Row],[same_2]]=1, 1, 0)</f>
        <v>0</v>
      </c>
      <c r="K4517">
        <f>IF(ISNUMBER(SEARCH(Table1[[#This Row],[their_ent_1]],Table1[[#This Row],[my_ent_1]])), 1, 0)</f>
        <v>0</v>
      </c>
      <c r="L4517">
        <f>IF(ISNUMBER(SEARCH(Table1[[#This Row],[their_ent_2]],Table1[[#This Row],[my_ent_2]])), 1, 0)</f>
        <v>0</v>
      </c>
    </row>
    <row r="4518" spans="1:12" hidden="1" x14ac:dyDescent="0.3">
      <c r="A4518" t="s">
        <v>11276</v>
      </c>
      <c r="B4518" t="s">
        <v>11277</v>
      </c>
      <c r="C4518" t="s">
        <v>11277</v>
      </c>
      <c r="D4518" t="s">
        <v>11278</v>
      </c>
      <c r="E4518" t="s">
        <v>11279</v>
      </c>
      <c r="F4518">
        <v>0</v>
      </c>
      <c r="G4518">
        <v>4516</v>
      </c>
      <c r="H4518">
        <f>IF(Table1[[#This Row],[my_ent_1]]=Table1[[#This Row],[their_ent_1]], 1, 0)</f>
        <v>1</v>
      </c>
      <c r="I4518">
        <f>IF(Table1[[#This Row],[my_ent_2]]=Table1[[#This Row],[their_ent_2]], 1, 0)</f>
        <v>0</v>
      </c>
      <c r="J4518">
        <f>IF(Table1[[#This Row],[same_1]]=1 &amp; Table1[[#This Row],[same_2]]=1, 1, 0)</f>
        <v>0</v>
      </c>
      <c r="K4518">
        <f>IF(ISNUMBER(SEARCH(Table1[[#This Row],[their_ent_1]],Table1[[#This Row],[my_ent_1]])), 1, 0)</f>
        <v>1</v>
      </c>
      <c r="L4518">
        <f>IF(ISNUMBER(SEARCH(Table1[[#This Row],[their_ent_2]],Table1[[#This Row],[my_ent_2]])), 1, 0)</f>
        <v>0</v>
      </c>
    </row>
    <row r="4519" spans="1:12" x14ac:dyDescent="0.3">
      <c r="A4519" t="s">
        <v>8036</v>
      </c>
      <c r="B4519" t="s">
        <v>8037</v>
      </c>
      <c r="C4519" t="s">
        <v>8038</v>
      </c>
      <c r="D4519" t="s">
        <v>777</v>
      </c>
      <c r="E4519" t="s">
        <v>777</v>
      </c>
      <c r="F4519">
        <v>0</v>
      </c>
      <c r="G4519">
        <v>4517</v>
      </c>
      <c r="H4519">
        <f>IF(Table1[[#This Row],[my_ent_1]]=Table1[[#This Row],[their_ent_1]], 1, 0)</f>
        <v>0</v>
      </c>
      <c r="I4519">
        <f>IF(Table1[[#This Row],[my_ent_2]]=Table1[[#This Row],[their_ent_2]], 1, 0)</f>
        <v>1</v>
      </c>
      <c r="J4519">
        <f>IF(Table1[[#This Row],[same_1]]=1 &amp; Table1[[#This Row],[same_2]]=1, 1, 0)</f>
        <v>0</v>
      </c>
      <c r="K4519">
        <f>IF(ISNUMBER(SEARCH(Table1[[#This Row],[their_ent_1]],Table1[[#This Row],[my_ent_1]])), 1, 0)</f>
        <v>1</v>
      </c>
      <c r="L4519">
        <f>IF(ISNUMBER(SEARCH(Table1[[#This Row],[their_ent_2]],Table1[[#This Row],[my_ent_2]])), 1, 0)</f>
        <v>1</v>
      </c>
    </row>
    <row r="4520" spans="1:12" hidden="1" x14ac:dyDescent="0.3">
      <c r="A4520" t="s">
        <v>11280</v>
      </c>
      <c r="B4520" t="s">
        <v>4143</v>
      </c>
      <c r="C4520" t="s">
        <v>3700</v>
      </c>
      <c r="D4520" t="s">
        <v>1756</v>
      </c>
      <c r="E4520" t="s">
        <v>7005</v>
      </c>
      <c r="F4520">
        <v>0</v>
      </c>
      <c r="G4520">
        <v>4518</v>
      </c>
      <c r="H4520">
        <f>IF(Table1[[#This Row],[my_ent_1]]=Table1[[#This Row],[their_ent_1]], 1, 0)</f>
        <v>0</v>
      </c>
      <c r="I4520">
        <f>IF(Table1[[#This Row],[my_ent_2]]=Table1[[#This Row],[their_ent_2]], 1, 0)</f>
        <v>0</v>
      </c>
      <c r="J4520">
        <f>IF(Table1[[#This Row],[same_1]]=1 &amp; Table1[[#This Row],[same_2]]=1, 1, 0)</f>
        <v>0</v>
      </c>
      <c r="K4520">
        <f>IF(ISNUMBER(SEARCH(Table1[[#This Row],[their_ent_1]],Table1[[#This Row],[my_ent_1]])), 1, 0)</f>
        <v>0</v>
      </c>
      <c r="L4520">
        <f>IF(ISNUMBER(SEARCH(Table1[[#This Row],[their_ent_2]],Table1[[#This Row],[my_ent_2]])), 1, 0)</f>
        <v>0</v>
      </c>
    </row>
    <row r="4521" spans="1:12" x14ac:dyDescent="0.3">
      <c r="A4521" t="s">
        <v>11281</v>
      </c>
      <c r="B4521" t="s">
        <v>9821</v>
      </c>
      <c r="C4521" t="s">
        <v>22</v>
      </c>
      <c r="D4521" t="s">
        <v>352</v>
      </c>
      <c r="E4521" t="s">
        <v>352</v>
      </c>
      <c r="F4521">
        <v>0</v>
      </c>
      <c r="G4521">
        <v>4519</v>
      </c>
      <c r="H4521">
        <f>IF(Table1[[#This Row],[my_ent_1]]=Table1[[#This Row],[their_ent_1]], 1, 0)</f>
        <v>0</v>
      </c>
      <c r="I4521">
        <f>IF(Table1[[#This Row],[my_ent_2]]=Table1[[#This Row],[their_ent_2]], 1, 0)</f>
        <v>1</v>
      </c>
      <c r="J4521">
        <f>IF(Table1[[#This Row],[same_1]]=1 &amp; Table1[[#This Row],[same_2]]=1, 1, 0)</f>
        <v>0</v>
      </c>
      <c r="K4521">
        <f>IF(ISNUMBER(SEARCH(Table1[[#This Row],[their_ent_1]],Table1[[#This Row],[my_ent_1]])), 1, 0)</f>
        <v>1</v>
      </c>
      <c r="L4521">
        <f>IF(ISNUMBER(SEARCH(Table1[[#This Row],[their_ent_2]],Table1[[#This Row],[my_ent_2]])), 1, 0)</f>
        <v>1</v>
      </c>
    </row>
    <row r="4522" spans="1:12" hidden="1" x14ac:dyDescent="0.3">
      <c r="A4522" t="s">
        <v>11282</v>
      </c>
      <c r="B4522" t="s">
        <v>11283</v>
      </c>
      <c r="C4522" t="s">
        <v>560</v>
      </c>
      <c r="D4522" t="s">
        <v>560</v>
      </c>
      <c r="E4522" t="s">
        <v>11284</v>
      </c>
      <c r="F4522">
        <v>0</v>
      </c>
      <c r="G4522">
        <v>4520</v>
      </c>
      <c r="H4522">
        <f>IF(Table1[[#This Row],[my_ent_1]]=Table1[[#This Row],[their_ent_1]], 1, 0)</f>
        <v>0</v>
      </c>
      <c r="I4522">
        <f>IF(Table1[[#This Row],[my_ent_2]]=Table1[[#This Row],[their_ent_2]], 1, 0)</f>
        <v>0</v>
      </c>
      <c r="J4522">
        <f>IF(Table1[[#This Row],[same_1]]=1 &amp; Table1[[#This Row],[same_2]]=1, 1, 0)</f>
        <v>0</v>
      </c>
      <c r="K4522">
        <f>IF(ISNUMBER(SEARCH(Table1[[#This Row],[their_ent_1]],Table1[[#This Row],[my_ent_1]])), 1, 0)</f>
        <v>0</v>
      </c>
      <c r="L4522">
        <f>IF(ISNUMBER(SEARCH(Table1[[#This Row],[their_ent_2]],Table1[[#This Row],[my_ent_2]])), 1, 0)</f>
        <v>0</v>
      </c>
    </row>
    <row r="4523" spans="1:12" hidden="1" x14ac:dyDescent="0.3">
      <c r="A4523" t="s">
        <v>11285</v>
      </c>
      <c r="B4523" t="s">
        <v>36</v>
      </c>
      <c r="C4523" t="s">
        <v>654</v>
      </c>
      <c r="D4523" t="s">
        <v>654</v>
      </c>
      <c r="E4523" t="s">
        <v>74</v>
      </c>
      <c r="F4523">
        <v>0</v>
      </c>
      <c r="G4523">
        <v>4521</v>
      </c>
      <c r="H4523">
        <f>IF(Table1[[#This Row],[my_ent_1]]=Table1[[#This Row],[their_ent_1]], 1, 0)</f>
        <v>0</v>
      </c>
      <c r="I4523">
        <f>IF(Table1[[#This Row],[my_ent_2]]=Table1[[#This Row],[their_ent_2]], 1, 0)</f>
        <v>0</v>
      </c>
      <c r="J4523">
        <f>IF(Table1[[#This Row],[same_1]]=1 &amp; Table1[[#This Row],[same_2]]=1, 1, 0)</f>
        <v>0</v>
      </c>
      <c r="K4523">
        <f>IF(ISNUMBER(SEARCH(Table1[[#This Row],[their_ent_1]],Table1[[#This Row],[my_ent_1]])), 1, 0)</f>
        <v>0</v>
      </c>
      <c r="L4523">
        <f>IF(ISNUMBER(SEARCH(Table1[[#This Row],[their_ent_2]],Table1[[#This Row],[my_ent_2]])), 1, 0)</f>
        <v>0</v>
      </c>
    </row>
    <row r="4524" spans="1:12" hidden="1" x14ac:dyDescent="0.3">
      <c r="A4524" t="s">
        <v>7276</v>
      </c>
      <c r="B4524" t="s">
        <v>18</v>
      </c>
      <c r="C4524" t="s">
        <v>18</v>
      </c>
      <c r="D4524" t="s">
        <v>314</v>
      </c>
      <c r="E4524" t="s">
        <v>6613</v>
      </c>
      <c r="F4524">
        <v>0</v>
      </c>
      <c r="G4524">
        <v>4522</v>
      </c>
      <c r="H4524">
        <f>IF(Table1[[#This Row],[my_ent_1]]=Table1[[#This Row],[their_ent_1]], 1, 0)</f>
        <v>1</v>
      </c>
      <c r="I4524">
        <f>IF(Table1[[#This Row],[my_ent_2]]=Table1[[#This Row],[their_ent_2]], 1, 0)</f>
        <v>0</v>
      </c>
      <c r="J4524">
        <f>IF(Table1[[#This Row],[same_1]]=1 &amp; Table1[[#This Row],[same_2]]=1, 1, 0)</f>
        <v>0</v>
      </c>
      <c r="K4524">
        <f>IF(ISNUMBER(SEARCH(Table1[[#This Row],[their_ent_1]],Table1[[#This Row],[my_ent_1]])), 1, 0)</f>
        <v>1</v>
      </c>
      <c r="L4524">
        <f>IF(ISNUMBER(SEARCH(Table1[[#This Row],[their_ent_2]],Table1[[#This Row],[my_ent_2]])), 1, 0)</f>
        <v>0</v>
      </c>
    </row>
    <row r="4525" spans="1:12" hidden="1" x14ac:dyDescent="0.3">
      <c r="A4525" t="s">
        <v>11286</v>
      </c>
      <c r="B4525" t="s">
        <v>11287</v>
      </c>
      <c r="C4525" t="s">
        <v>1402</v>
      </c>
      <c r="D4525" t="s">
        <v>4279</v>
      </c>
      <c r="E4525" t="s">
        <v>1414</v>
      </c>
      <c r="F4525">
        <v>0</v>
      </c>
      <c r="G4525">
        <v>4523</v>
      </c>
      <c r="H4525">
        <f>IF(Table1[[#This Row],[my_ent_1]]=Table1[[#This Row],[their_ent_1]], 1, 0)</f>
        <v>0</v>
      </c>
      <c r="I4525">
        <f>IF(Table1[[#This Row],[my_ent_2]]=Table1[[#This Row],[their_ent_2]], 1, 0)</f>
        <v>0</v>
      </c>
      <c r="J4525">
        <f>IF(Table1[[#This Row],[same_1]]=1 &amp; Table1[[#This Row],[same_2]]=1, 1, 0)</f>
        <v>0</v>
      </c>
      <c r="K4525">
        <f>IF(ISNUMBER(SEARCH(Table1[[#This Row],[their_ent_1]],Table1[[#This Row],[my_ent_1]])), 1, 0)</f>
        <v>0</v>
      </c>
      <c r="L4525">
        <f>IF(ISNUMBER(SEARCH(Table1[[#This Row],[their_ent_2]],Table1[[#This Row],[my_ent_2]])), 1, 0)</f>
        <v>0</v>
      </c>
    </row>
    <row r="4526" spans="1:12" x14ac:dyDescent="0.3">
      <c r="A4526" t="s">
        <v>11288</v>
      </c>
      <c r="B4526" t="s">
        <v>142</v>
      </c>
      <c r="C4526" t="s">
        <v>142</v>
      </c>
      <c r="D4526" t="s">
        <v>1106</v>
      </c>
      <c r="E4526" t="s">
        <v>1528</v>
      </c>
      <c r="F4526">
        <v>0</v>
      </c>
      <c r="G4526">
        <v>4524</v>
      </c>
      <c r="H4526">
        <f>IF(Table1[[#This Row],[my_ent_1]]=Table1[[#This Row],[their_ent_1]], 1, 0)</f>
        <v>1</v>
      </c>
      <c r="I4526">
        <f>IF(Table1[[#This Row],[my_ent_2]]=Table1[[#This Row],[their_ent_2]], 1, 0)</f>
        <v>0</v>
      </c>
      <c r="J4526">
        <f>IF(Table1[[#This Row],[same_1]]=1 &amp; Table1[[#This Row],[same_2]]=1, 1, 0)</f>
        <v>0</v>
      </c>
      <c r="K4526">
        <f>IF(ISNUMBER(SEARCH(Table1[[#This Row],[their_ent_1]],Table1[[#This Row],[my_ent_1]])), 1, 0)</f>
        <v>1</v>
      </c>
      <c r="L4526">
        <f>IF(ISNUMBER(SEARCH(Table1[[#This Row],[their_ent_2]],Table1[[#This Row],[my_ent_2]])), 1, 0)</f>
        <v>1</v>
      </c>
    </row>
    <row r="4527" spans="1:12" hidden="1" x14ac:dyDescent="0.3">
      <c r="A4527" t="s">
        <v>11289</v>
      </c>
      <c r="B4527" t="s">
        <v>11290</v>
      </c>
      <c r="C4527" t="s">
        <v>11290</v>
      </c>
      <c r="D4527" t="s">
        <v>143</v>
      </c>
      <c r="E4527" t="s">
        <v>11291</v>
      </c>
      <c r="F4527">
        <v>0</v>
      </c>
      <c r="G4527">
        <v>4525</v>
      </c>
      <c r="H4527">
        <f>IF(Table1[[#This Row],[my_ent_1]]=Table1[[#This Row],[their_ent_1]], 1, 0)</f>
        <v>1</v>
      </c>
      <c r="I4527">
        <f>IF(Table1[[#This Row],[my_ent_2]]=Table1[[#This Row],[their_ent_2]], 1, 0)</f>
        <v>0</v>
      </c>
      <c r="J4527">
        <f>IF(Table1[[#This Row],[same_1]]=1 &amp; Table1[[#This Row],[same_2]]=1, 1, 0)</f>
        <v>0</v>
      </c>
      <c r="K4527">
        <f>IF(ISNUMBER(SEARCH(Table1[[#This Row],[their_ent_1]],Table1[[#This Row],[my_ent_1]])), 1, 0)</f>
        <v>1</v>
      </c>
      <c r="L4527">
        <f>IF(ISNUMBER(SEARCH(Table1[[#This Row],[their_ent_2]],Table1[[#This Row],[my_ent_2]])), 1, 0)</f>
        <v>0</v>
      </c>
    </row>
    <row r="4528" spans="1:12" hidden="1" x14ac:dyDescent="0.3">
      <c r="A4528" t="s">
        <v>11292</v>
      </c>
      <c r="B4528" t="s">
        <v>11293</v>
      </c>
      <c r="C4528" t="s">
        <v>11294</v>
      </c>
      <c r="D4528" t="s">
        <v>11295</v>
      </c>
      <c r="E4528" t="s">
        <v>11296</v>
      </c>
      <c r="F4528">
        <v>0</v>
      </c>
      <c r="G4528">
        <v>4526</v>
      </c>
      <c r="H4528">
        <f>IF(Table1[[#This Row],[my_ent_1]]=Table1[[#This Row],[their_ent_1]], 1, 0)</f>
        <v>0</v>
      </c>
      <c r="I4528">
        <f>IF(Table1[[#This Row],[my_ent_2]]=Table1[[#This Row],[their_ent_2]], 1, 0)</f>
        <v>0</v>
      </c>
      <c r="J4528">
        <f>IF(Table1[[#This Row],[same_1]]=1 &amp; Table1[[#This Row],[same_2]]=1, 1, 0)</f>
        <v>0</v>
      </c>
      <c r="K4528">
        <f>IF(ISNUMBER(SEARCH(Table1[[#This Row],[their_ent_1]],Table1[[#This Row],[my_ent_1]])), 1, 0)</f>
        <v>0</v>
      </c>
      <c r="L4528">
        <f>IF(ISNUMBER(SEARCH(Table1[[#This Row],[their_ent_2]],Table1[[#This Row],[my_ent_2]])), 1, 0)</f>
        <v>0</v>
      </c>
    </row>
    <row r="4529" spans="1:12" hidden="1" x14ac:dyDescent="0.3">
      <c r="A4529" t="s">
        <v>11297</v>
      </c>
      <c r="B4529" t="s">
        <v>11298</v>
      </c>
      <c r="C4529" t="e">
        <f>- Ray Lewi</f>
        <v>#NAME?</v>
      </c>
      <c r="D4529" t="s">
        <v>2290</v>
      </c>
      <c r="E4529" t="s">
        <v>1685</v>
      </c>
      <c r="F4529">
        <v>0</v>
      </c>
      <c r="G4529">
        <v>4527</v>
      </c>
      <c r="H4529" t="e">
        <f>IF(Table1[[#This Row],[my_ent_1]]=Table1[[#This Row],[their_ent_1]], 1, 0)</f>
        <v>#NAME?</v>
      </c>
      <c r="I4529">
        <f>IF(Table1[[#This Row],[my_ent_2]]=Table1[[#This Row],[their_ent_2]], 1, 0)</f>
        <v>0</v>
      </c>
      <c r="J4529" t="e">
        <f>IF(Table1[[#This Row],[same_1]]=1 &amp; Table1[[#This Row],[same_2]]=1, 1, 0)</f>
        <v>#NAME?</v>
      </c>
      <c r="K4529">
        <f>IF(ISNUMBER(SEARCH(Table1[[#This Row],[their_ent_1]],Table1[[#This Row],[my_ent_1]])), 1, 0)</f>
        <v>0</v>
      </c>
      <c r="L4529">
        <f>IF(ISNUMBER(SEARCH(Table1[[#This Row],[their_ent_2]],Table1[[#This Row],[my_ent_2]])), 1, 0)</f>
        <v>0</v>
      </c>
    </row>
    <row r="4530" spans="1:12" x14ac:dyDescent="0.3">
      <c r="A4530" t="s">
        <v>11299</v>
      </c>
      <c r="B4530" t="s">
        <v>11300</v>
      </c>
      <c r="C4530" t="s">
        <v>11301</v>
      </c>
      <c r="D4530" t="s">
        <v>5269</v>
      </c>
      <c r="E4530" t="s">
        <v>5270</v>
      </c>
      <c r="F4530">
        <v>0</v>
      </c>
      <c r="G4530">
        <v>4528</v>
      </c>
      <c r="H4530">
        <f>IF(Table1[[#This Row],[my_ent_1]]=Table1[[#This Row],[their_ent_1]], 1, 0)</f>
        <v>0</v>
      </c>
      <c r="I4530">
        <f>IF(Table1[[#This Row],[my_ent_2]]=Table1[[#This Row],[their_ent_2]], 1, 0)</f>
        <v>0</v>
      </c>
      <c r="J4530">
        <f>IF(Table1[[#This Row],[same_1]]=1 &amp; Table1[[#This Row],[same_2]]=1, 1, 0)</f>
        <v>0</v>
      </c>
      <c r="K4530">
        <f>IF(ISNUMBER(SEARCH(Table1[[#This Row],[their_ent_1]],Table1[[#This Row],[my_ent_1]])), 1, 0)</f>
        <v>1</v>
      </c>
      <c r="L4530">
        <f>IF(ISNUMBER(SEARCH(Table1[[#This Row],[their_ent_2]],Table1[[#This Row],[my_ent_2]])), 1, 0)</f>
        <v>1</v>
      </c>
    </row>
    <row r="4531" spans="1:12" hidden="1" x14ac:dyDescent="0.3">
      <c r="A4531" t="s">
        <v>11302</v>
      </c>
      <c r="B4531" t="s">
        <v>366</v>
      </c>
      <c r="C4531" t="s">
        <v>458</v>
      </c>
      <c r="D4531" t="s">
        <v>11303</v>
      </c>
      <c r="E4531" t="s">
        <v>11303</v>
      </c>
      <c r="F4531">
        <v>0</v>
      </c>
      <c r="G4531">
        <v>4529</v>
      </c>
      <c r="H4531">
        <f>IF(Table1[[#This Row],[my_ent_1]]=Table1[[#This Row],[their_ent_1]], 1, 0)</f>
        <v>0</v>
      </c>
      <c r="I4531">
        <f>IF(Table1[[#This Row],[my_ent_2]]=Table1[[#This Row],[their_ent_2]], 1, 0)</f>
        <v>1</v>
      </c>
      <c r="J4531">
        <f>IF(Table1[[#This Row],[same_1]]=1 &amp; Table1[[#This Row],[same_2]]=1, 1, 0)</f>
        <v>0</v>
      </c>
      <c r="K4531">
        <f>IF(ISNUMBER(SEARCH(Table1[[#This Row],[their_ent_1]],Table1[[#This Row],[my_ent_1]])), 1, 0)</f>
        <v>0</v>
      </c>
      <c r="L4531">
        <f>IF(ISNUMBER(SEARCH(Table1[[#This Row],[their_ent_2]],Table1[[#This Row],[my_ent_2]])), 1, 0)</f>
        <v>1</v>
      </c>
    </row>
    <row r="4532" spans="1:12" hidden="1" x14ac:dyDescent="0.3">
      <c r="A4532" t="s">
        <v>11304</v>
      </c>
      <c r="B4532" t="s">
        <v>11305</v>
      </c>
      <c r="C4532" t="s">
        <v>11305</v>
      </c>
      <c r="D4532" t="s">
        <v>1303</v>
      </c>
      <c r="E4532" t="s">
        <v>11306</v>
      </c>
      <c r="F4532">
        <v>0</v>
      </c>
      <c r="G4532">
        <v>4530</v>
      </c>
      <c r="H4532">
        <f>IF(Table1[[#This Row],[my_ent_1]]=Table1[[#This Row],[their_ent_1]], 1, 0)</f>
        <v>1</v>
      </c>
      <c r="I4532">
        <f>IF(Table1[[#This Row],[my_ent_2]]=Table1[[#This Row],[their_ent_2]], 1, 0)</f>
        <v>0</v>
      </c>
      <c r="J4532">
        <f>IF(Table1[[#This Row],[same_1]]=1 &amp; Table1[[#This Row],[same_2]]=1, 1, 0)</f>
        <v>0</v>
      </c>
      <c r="K4532">
        <f>IF(ISNUMBER(SEARCH(Table1[[#This Row],[their_ent_1]],Table1[[#This Row],[my_ent_1]])), 1, 0)</f>
        <v>1</v>
      </c>
      <c r="L4532">
        <f>IF(ISNUMBER(SEARCH(Table1[[#This Row],[their_ent_2]],Table1[[#This Row],[my_ent_2]])), 1, 0)</f>
        <v>0</v>
      </c>
    </row>
    <row r="4533" spans="1:12" hidden="1" x14ac:dyDescent="0.3">
      <c r="A4533" t="s">
        <v>11307</v>
      </c>
      <c r="B4533" t="s">
        <v>7392</v>
      </c>
      <c r="C4533" t="s">
        <v>7392</v>
      </c>
      <c r="D4533" t="s">
        <v>7392</v>
      </c>
      <c r="E4533" t="s">
        <v>11308</v>
      </c>
      <c r="F4533">
        <v>0</v>
      </c>
      <c r="G4533">
        <v>4531</v>
      </c>
      <c r="H4533">
        <f>IF(Table1[[#This Row],[my_ent_1]]=Table1[[#This Row],[their_ent_1]], 1, 0)</f>
        <v>1</v>
      </c>
      <c r="I4533">
        <f>IF(Table1[[#This Row],[my_ent_2]]=Table1[[#This Row],[their_ent_2]], 1, 0)</f>
        <v>0</v>
      </c>
      <c r="J4533">
        <f>IF(Table1[[#This Row],[same_1]]=1 &amp; Table1[[#This Row],[same_2]]=1, 1, 0)</f>
        <v>0</v>
      </c>
      <c r="K4533">
        <f>IF(ISNUMBER(SEARCH(Table1[[#This Row],[their_ent_1]],Table1[[#This Row],[my_ent_1]])), 1, 0)</f>
        <v>1</v>
      </c>
      <c r="L4533">
        <f>IF(ISNUMBER(SEARCH(Table1[[#This Row],[their_ent_2]],Table1[[#This Row],[my_ent_2]])), 1, 0)</f>
        <v>0</v>
      </c>
    </row>
    <row r="4534" spans="1:12" hidden="1" x14ac:dyDescent="0.3">
      <c r="A4534" t="s">
        <v>11309</v>
      </c>
      <c r="B4534" t="s">
        <v>869</v>
      </c>
      <c r="C4534" t="s">
        <v>871</v>
      </c>
      <c r="D4534" t="s">
        <v>637</v>
      </c>
      <c r="E4534" t="s">
        <v>12</v>
      </c>
      <c r="F4534">
        <v>0</v>
      </c>
      <c r="G4534">
        <v>4532</v>
      </c>
      <c r="H4534">
        <f>IF(Table1[[#This Row],[my_ent_1]]=Table1[[#This Row],[their_ent_1]], 1, 0)</f>
        <v>0</v>
      </c>
      <c r="I4534">
        <f>IF(Table1[[#This Row],[my_ent_2]]=Table1[[#This Row],[their_ent_2]], 1, 0)</f>
        <v>0</v>
      </c>
      <c r="J4534">
        <f>IF(Table1[[#This Row],[same_1]]=1 &amp; Table1[[#This Row],[same_2]]=1, 1, 0)</f>
        <v>0</v>
      </c>
      <c r="K4534">
        <f>IF(ISNUMBER(SEARCH(Table1[[#This Row],[their_ent_1]],Table1[[#This Row],[my_ent_1]])), 1, 0)</f>
        <v>0</v>
      </c>
      <c r="L4534">
        <f>IF(ISNUMBER(SEARCH(Table1[[#This Row],[their_ent_2]],Table1[[#This Row],[my_ent_2]])), 1, 0)</f>
        <v>0</v>
      </c>
    </row>
    <row r="4535" spans="1:12" hidden="1" x14ac:dyDescent="0.3">
      <c r="A4535" t="s">
        <v>11310</v>
      </c>
      <c r="B4535" t="s">
        <v>11311</v>
      </c>
      <c r="C4535" t="s">
        <v>11312</v>
      </c>
      <c r="D4535" t="s">
        <v>11313</v>
      </c>
      <c r="E4535" t="s">
        <v>11314</v>
      </c>
      <c r="F4535">
        <v>0</v>
      </c>
      <c r="G4535">
        <v>4533</v>
      </c>
      <c r="H4535">
        <f>IF(Table1[[#This Row],[my_ent_1]]=Table1[[#This Row],[their_ent_1]], 1, 0)</f>
        <v>0</v>
      </c>
      <c r="I4535">
        <f>IF(Table1[[#This Row],[my_ent_2]]=Table1[[#This Row],[their_ent_2]], 1, 0)</f>
        <v>0</v>
      </c>
      <c r="J4535">
        <f>IF(Table1[[#This Row],[same_1]]=1 &amp; Table1[[#This Row],[same_2]]=1, 1, 0)</f>
        <v>0</v>
      </c>
      <c r="K4535">
        <f>IF(ISNUMBER(SEARCH(Table1[[#This Row],[their_ent_1]],Table1[[#This Row],[my_ent_1]])), 1, 0)</f>
        <v>0</v>
      </c>
      <c r="L4535">
        <f>IF(ISNUMBER(SEARCH(Table1[[#This Row],[their_ent_2]],Table1[[#This Row],[my_ent_2]])), 1, 0)</f>
        <v>1</v>
      </c>
    </row>
    <row r="4536" spans="1:12" hidden="1" x14ac:dyDescent="0.3">
      <c r="A4536" t="s">
        <v>11315</v>
      </c>
      <c r="B4536" t="s">
        <v>11316</v>
      </c>
      <c r="C4536" t="s">
        <v>11317</v>
      </c>
      <c r="D4536" t="s">
        <v>11317</v>
      </c>
      <c r="E4536" t="s">
        <v>6413</v>
      </c>
      <c r="F4536">
        <v>0</v>
      </c>
      <c r="G4536">
        <v>4534</v>
      </c>
      <c r="H4536">
        <f>IF(Table1[[#This Row],[my_ent_1]]=Table1[[#This Row],[their_ent_1]], 1, 0)</f>
        <v>0</v>
      </c>
      <c r="I4536">
        <f>IF(Table1[[#This Row],[my_ent_2]]=Table1[[#This Row],[their_ent_2]], 1, 0)</f>
        <v>0</v>
      </c>
      <c r="J4536">
        <f>IF(Table1[[#This Row],[same_1]]=1 &amp; Table1[[#This Row],[same_2]]=1, 1, 0)</f>
        <v>0</v>
      </c>
      <c r="K4536">
        <f>IF(ISNUMBER(SEARCH(Table1[[#This Row],[their_ent_1]],Table1[[#This Row],[my_ent_1]])), 1, 0)</f>
        <v>0</v>
      </c>
      <c r="L4536">
        <f>IF(ISNUMBER(SEARCH(Table1[[#This Row],[their_ent_2]],Table1[[#This Row],[my_ent_2]])), 1, 0)</f>
        <v>0</v>
      </c>
    </row>
    <row r="4537" spans="1:12" hidden="1" x14ac:dyDescent="0.3">
      <c r="A4537" t="s">
        <v>11318</v>
      </c>
      <c r="B4537" t="s">
        <v>141</v>
      </c>
      <c r="C4537" t="s">
        <v>778</v>
      </c>
      <c r="D4537" t="s">
        <v>899</v>
      </c>
      <c r="E4537" t="s">
        <v>900</v>
      </c>
      <c r="F4537">
        <v>0</v>
      </c>
      <c r="G4537">
        <v>4535</v>
      </c>
      <c r="H4537">
        <f>IF(Table1[[#This Row],[my_ent_1]]=Table1[[#This Row],[their_ent_1]], 1, 0)</f>
        <v>0</v>
      </c>
      <c r="I4537">
        <f>IF(Table1[[#This Row],[my_ent_2]]=Table1[[#This Row],[their_ent_2]], 1, 0)</f>
        <v>0</v>
      </c>
      <c r="J4537">
        <f>IF(Table1[[#This Row],[same_1]]=1 &amp; Table1[[#This Row],[same_2]]=1, 1, 0)</f>
        <v>0</v>
      </c>
      <c r="K4537">
        <f>IF(ISNUMBER(SEARCH(Table1[[#This Row],[their_ent_1]],Table1[[#This Row],[my_ent_1]])), 1, 0)</f>
        <v>0</v>
      </c>
      <c r="L4537">
        <f>IF(ISNUMBER(SEARCH(Table1[[#This Row],[their_ent_2]],Table1[[#This Row],[my_ent_2]])), 1, 0)</f>
        <v>1</v>
      </c>
    </row>
    <row r="4538" spans="1:12" hidden="1" x14ac:dyDescent="0.3">
      <c r="A4538" t="s">
        <v>11319</v>
      </c>
      <c r="B4538" t="s">
        <v>20</v>
      </c>
      <c r="C4538" t="s">
        <v>20</v>
      </c>
      <c r="D4538" t="s">
        <v>12</v>
      </c>
      <c r="E4538" t="s">
        <v>314</v>
      </c>
      <c r="F4538">
        <v>0</v>
      </c>
      <c r="G4538">
        <v>4536</v>
      </c>
      <c r="H4538">
        <f>IF(Table1[[#This Row],[my_ent_1]]=Table1[[#This Row],[their_ent_1]], 1, 0)</f>
        <v>1</v>
      </c>
      <c r="I4538">
        <f>IF(Table1[[#This Row],[my_ent_2]]=Table1[[#This Row],[their_ent_2]], 1, 0)</f>
        <v>0</v>
      </c>
      <c r="J4538">
        <f>IF(Table1[[#This Row],[same_1]]=1 &amp; Table1[[#This Row],[same_2]]=1, 1, 0)</f>
        <v>0</v>
      </c>
      <c r="K4538">
        <f>IF(ISNUMBER(SEARCH(Table1[[#This Row],[their_ent_1]],Table1[[#This Row],[my_ent_1]])), 1, 0)</f>
        <v>1</v>
      </c>
      <c r="L4538">
        <f>IF(ISNUMBER(SEARCH(Table1[[#This Row],[their_ent_2]],Table1[[#This Row],[my_ent_2]])), 1, 0)</f>
        <v>0</v>
      </c>
    </row>
    <row r="4539" spans="1:12" hidden="1" x14ac:dyDescent="0.3">
      <c r="A4539" t="s">
        <v>11320</v>
      </c>
      <c r="B4539" t="s">
        <v>11321</v>
      </c>
      <c r="C4539" t="s">
        <v>11322</v>
      </c>
      <c r="D4539" t="s">
        <v>9965</v>
      </c>
      <c r="E4539" t="s">
        <v>9965</v>
      </c>
      <c r="F4539">
        <v>0</v>
      </c>
      <c r="G4539">
        <v>4537</v>
      </c>
      <c r="H4539">
        <f>IF(Table1[[#This Row],[my_ent_1]]=Table1[[#This Row],[their_ent_1]], 1, 0)</f>
        <v>0</v>
      </c>
      <c r="I4539">
        <f>IF(Table1[[#This Row],[my_ent_2]]=Table1[[#This Row],[their_ent_2]], 1, 0)</f>
        <v>1</v>
      </c>
      <c r="J4539">
        <f>IF(Table1[[#This Row],[same_1]]=1 &amp; Table1[[#This Row],[same_2]]=1, 1, 0)</f>
        <v>0</v>
      </c>
      <c r="K4539">
        <f>IF(ISNUMBER(SEARCH(Table1[[#This Row],[their_ent_1]],Table1[[#This Row],[my_ent_1]])), 1, 0)</f>
        <v>0</v>
      </c>
      <c r="L4539">
        <f>IF(ISNUMBER(SEARCH(Table1[[#This Row],[their_ent_2]],Table1[[#This Row],[my_ent_2]])), 1, 0)</f>
        <v>1</v>
      </c>
    </row>
    <row r="4540" spans="1:12" x14ac:dyDescent="0.3">
      <c r="A4540" t="s">
        <v>11323</v>
      </c>
      <c r="B4540" t="s">
        <v>227</v>
      </c>
      <c r="C4540" t="s">
        <v>227</v>
      </c>
      <c r="D4540" t="s">
        <v>110</v>
      </c>
      <c r="E4540" t="s">
        <v>111</v>
      </c>
      <c r="F4540">
        <v>0</v>
      </c>
      <c r="G4540">
        <v>4538</v>
      </c>
      <c r="H4540">
        <f>IF(Table1[[#This Row],[my_ent_1]]=Table1[[#This Row],[their_ent_1]], 1, 0)</f>
        <v>1</v>
      </c>
      <c r="I4540">
        <f>IF(Table1[[#This Row],[my_ent_2]]=Table1[[#This Row],[their_ent_2]], 1, 0)</f>
        <v>0</v>
      </c>
      <c r="J4540">
        <f>IF(Table1[[#This Row],[same_1]]=1 &amp; Table1[[#This Row],[same_2]]=1, 1, 0)</f>
        <v>0</v>
      </c>
      <c r="K4540">
        <f>IF(ISNUMBER(SEARCH(Table1[[#This Row],[their_ent_1]],Table1[[#This Row],[my_ent_1]])), 1, 0)</f>
        <v>1</v>
      </c>
      <c r="L4540">
        <f>IF(ISNUMBER(SEARCH(Table1[[#This Row],[their_ent_2]],Table1[[#This Row],[my_ent_2]])), 1, 0)</f>
        <v>1</v>
      </c>
    </row>
    <row r="4541" spans="1:12" x14ac:dyDescent="0.3">
      <c r="A4541" t="s">
        <v>11324</v>
      </c>
      <c r="B4541" t="s">
        <v>11325</v>
      </c>
      <c r="C4541" t="s">
        <v>11326</v>
      </c>
      <c r="D4541" t="s">
        <v>11327</v>
      </c>
      <c r="E4541" t="s">
        <v>11327</v>
      </c>
      <c r="F4541">
        <v>0</v>
      </c>
      <c r="G4541">
        <v>4539</v>
      </c>
      <c r="H4541">
        <f>IF(Table1[[#This Row],[my_ent_1]]=Table1[[#This Row],[their_ent_1]], 1, 0)</f>
        <v>0</v>
      </c>
      <c r="I4541">
        <f>IF(Table1[[#This Row],[my_ent_2]]=Table1[[#This Row],[their_ent_2]], 1, 0)</f>
        <v>1</v>
      </c>
      <c r="J4541">
        <f>IF(Table1[[#This Row],[same_1]]=1 &amp; Table1[[#This Row],[same_2]]=1, 1, 0)</f>
        <v>0</v>
      </c>
      <c r="K4541">
        <f>IF(ISNUMBER(SEARCH(Table1[[#This Row],[their_ent_1]],Table1[[#This Row],[my_ent_1]])), 1, 0)</f>
        <v>1</v>
      </c>
      <c r="L4541">
        <f>IF(ISNUMBER(SEARCH(Table1[[#This Row],[their_ent_2]],Table1[[#This Row],[my_ent_2]])), 1, 0)</f>
        <v>1</v>
      </c>
    </row>
    <row r="4542" spans="1:12" hidden="1" x14ac:dyDescent="0.3">
      <c r="A4542" t="s">
        <v>3376</v>
      </c>
      <c r="B4542" t="s">
        <v>3377</v>
      </c>
      <c r="C4542" t="s">
        <v>3377</v>
      </c>
      <c r="D4542" t="s">
        <v>12</v>
      </c>
      <c r="E4542" t="s">
        <v>364</v>
      </c>
      <c r="F4542">
        <v>0</v>
      </c>
      <c r="G4542">
        <v>4540</v>
      </c>
      <c r="H4542">
        <f>IF(Table1[[#This Row],[my_ent_1]]=Table1[[#This Row],[their_ent_1]], 1, 0)</f>
        <v>1</v>
      </c>
      <c r="I4542">
        <f>IF(Table1[[#This Row],[my_ent_2]]=Table1[[#This Row],[their_ent_2]], 1, 0)</f>
        <v>0</v>
      </c>
      <c r="J4542">
        <f>IF(Table1[[#This Row],[same_1]]=1 &amp; Table1[[#This Row],[same_2]]=1, 1, 0)</f>
        <v>0</v>
      </c>
      <c r="K4542">
        <f>IF(ISNUMBER(SEARCH(Table1[[#This Row],[their_ent_1]],Table1[[#This Row],[my_ent_1]])), 1, 0)</f>
        <v>1</v>
      </c>
      <c r="L4542">
        <f>IF(ISNUMBER(SEARCH(Table1[[#This Row],[their_ent_2]],Table1[[#This Row],[my_ent_2]])), 1, 0)</f>
        <v>0</v>
      </c>
    </row>
    <row r="4543" spans="1:12" hidden="1" x14ac:dyDescent="0.3">
      <c r="A4543" t="s">
        <v>11328</v>
      </c>
      <c r="B4543" t="s">
        <v>5658</v>
      </c>
      <c r="C4543" t="s">
        <v>5658</v>
      </c>
      <c r="D4543" t="s">
        <v>11329</v>
      </c>
      <c r="E4543" t="s">
        <v>11330</v>
      </c>
      <c r="F4543">
        <v>0</v>
      </c>
      <c r="G4543">
        <v>4541</v>
      </c>
      <c r="H4543">
        <f>IF(Table1[[#This Row],[my_ent_1]]=Table1[[#This Row],[their_ent_1]], 1, 0)</f>
        <v>1</v>
      </c>
      <c r="I4543">
        <f>IF(Table1[[#This Row],[my_ent_2]]=Table1[[#This Row],[their_ent_2]], 1, 0)</f>
        <v>0</v>
      </c>
      <c r="J4543">
        <f>IF(Table1[[#This Row],[same_1]]=1 &amp; Table1[[#This Row],[same_2]]=1, 1, 0)</f>
        <v>0</v>
      </c>
      <c r="K4543">
        <f>IF(ISNUMBER(SEARCH(Table1[[#This Row],[their_ent_1]],Table1[[#This Row],[my_ent_1]])), 1, 0)</f>
        <v>1</v>
      </c>
      <c r="L4543">
        <f>IF(ISNUMBER(SEARCH(Table1[[#This Row],[their_ent_2]],Table1[[#This Row],[my_ent_2]])), 1, 0)</f>
        <v>0</v>
      </c>
    </row>
    <row r="4544" spans="1:12" hidden="1" x14ac:dyDescent="0.3">
      <c r="A4544" t="s">
        <v>11331</v>
      </c>
      <c r="B4544" t="s">
        <v>11332</v>
      </c>
      <c r="C4544" t="s">
        <v>9086</v>
      </c>
      <c r="D4544" t="s">
        <v>9086</v>
      </c>
      <c r="E4544" t="s">
        <v>11333</v>
      </c>
      <c r="F4544">
        <v>0</v>
      </c>
      <c r="G4544">
        <v>4542</v>
      </c>
      <c r="H4544">
        <f>IF(Table1[[#This Row],[my_ent_1]]=Table1[[#This Row],[their_ent_1]], 1, 0)</f>
        <v>0</v>
      </c>
      <c r="I4544">
        <f>IF(Table1[[#This Row],[my_ent_2]]=Table1[[#This Row],[their_ent_2]], 1, 0)</f>
        <v>0</v>
      </c>
      <c r="J4544">
        <f>IF(Table1[[#This Row],[same_1]]=1 &amp; Table1[[#This Row],[same_2]]=1, 1, 0)</f>
        <v>0</v>
      </c>
      <c r="K4544">
        <f>IF(ISNUMBER(SEARCH(Table1[[#This Row],[their_ent_1]],Table1[[#This Row],[my_ent_1]])), 1, 0)</f>
        <v>0</v>
      </c>
      <c r="L4544">
        <f>IF(ISNUMBER(SEARCH(Table1[[#This Row],[their_ent_2]],Table1[[#This Row],[my_ent_2]])), 1, 0)</f>
        <v>0</v>
      </c>
    </row>
    <row r="4545" spans="1:12" x14ac:dyDescent="0.3">
      <c r="A4545" t="s">
        <v>10685</v>
      </c>
      <c r="B4545" t="s">
        <v>2027</v>
      </c>
      <c r="C4545" t="s">
        <v>2027</v>
      </c>
      <c r="D4545" t="s">
        <v>646</v>
      </c>
      <c r="E4545" t="s">
        <v>647</v>
      </c>
      <c r="F4545">
        <v>0</v>
      </c>
      <c r="G4545">
        <v>4543</v>
      </c>
      <c r="H4545">
        <f>IF(Table1[[#This Row],[my_ent_1]]=Table1[[#This Row],[their_ent_1]], 1, 0)</f>
        <v>1</v>
      </c>
      <c r="I4545">
        <f>IF(Table1[[#This Row],[my_ent_2]]=Table1[[#This Row],[their_ent_2]], 1, 0)</f>
        <v>0</v>
      </c>
      <c r="J4545">
        <f>IF(Table1[[#This Row],[same_1]]=1 &amp; Table1[[#This Row],[same_2]]=1, 1, 0)</f>
        <v>0</v>
      </c>
      <c r="K4545">
        <f>IF(ISNUMBER(SEARCH(Table1[[#This Row],[their_ent_1]],Table1[[#This Row],[my_ent_1]])), 1, 0)</f>
        <v>1</v>
      </c>
      <c r="L4545">
        <f>IF(ISNUMBER(SEARCH(Table1[[#This Row],[their_ent_2]],Table1[[#This Row],[my_ent_2]])), 1, 0)</f>
        <v>1</v>
      </c>
    </row>
    <row r="4546" spans="1:12" hidden="1" x14ac:dyDescent="0.3">
      <c r="A4546" t="s">
        <v>11334</v>
      </c>
      <c r="B4546" t="s">
        <v>11335</v>
      </c>
      <c r="C4546" t="s">
        <v>11335</v>
      </c>
      <c r="D4546" t="s">
        <v>11336</v>
      </c>
      <c r="E4546" t="s">
        <v>3525</v>
      </c>
      <c r="F4546">
        <v>0</v>
      </c>
      <c r="G4546">
        <v>4544</v>
      </c>
      <c r="H4546">
        <f>IF(Table1[[#This Row],[my_ent_1]]=Table1[[#This Row],[their_ent_1]], 1, 0)</f>
        <v>1</v>
      </c>
      <c r="I4546">
        <f>IF(Table1[[#This Row],[my_ent_2]]=Table1[[#This Row],[their_ent_2]], 1, 0)</f>
        <v>0</v>
      </c>
      <c r="J4546">
        <f>IF(Table1[[#This Row],[same_1]]=1 &amp; Table1[[#This Row],[same_2]]=1, 1, 0)</f>
        <v>0</v>
      </c>
      <c r="K4546">
        <f>IF(ISNUMBER(SEARCH(Table1[[#This Row],[their_ent_1]],Table1[[#This Row],[my_ent_1]])), 1, 0)</f>
        <v>1</v>
      </c>
      <c r="L4546">
        <f>IF(ISNUMBER(SEARCH(Table1[[#This Row],[their_ent_2]],Table1[[#This Row],[my_ent_2]])), 1, 0)</f>
        <v>0</v>
      </c>
    </row>
    <row r="4547" spans="1:12" hidden="1" x14ac:dyDescent="0.3">
      <c r="A4547" t="s">
        <v>11337</v>
      </c>
      <c r="B4547" t="s">
        <v>11338</v>
      </c>
      <c r="C4547" t="s">
        <v>11339</v>
      </c>
      <c r="D4547" t="s">
        <v>4677</v>
      </c>
      <c r="E4547" t="s">
        <v>4677</v>
      </c>
      <c r="F4547">
        <v>0</v>
      </c>
      <c r="G4547">
        <v>4545</v>
      </c>
      <c r="H4547">
        <f>IF(Table1[[#This Row],[my_ent_1]]=Table1[[#This Row],[their_ent_1]], 1, 0)</f>
        <v>0</v>
      </c>
      <c r="I4547">
        <f>IF(Table1[[#This Row],[my_ent_2]]=Table1[[#This Row],[their_ent_2]], 1, 0)</f>
        <v>1</v>
      </c>
      <c r="J4547">
        <f>IF(Table1[[#This Row],[same_1]]=1 &amp; Table1[[#This Row],[same_2]]=1, 1, 0)</f>
        <v>0</v>
      </c>
      <c r="K4547">
        <f>IF(ISNUMBER(SEARCH(Table1[[#This Row],[their_ent_1]],Table1[[#This Row],[my_ent_1]])), 1, 0)</f>
        <v>0</v>
      </c>
      <c r="L4547">
        <f>IF(ISNUMBER(SEARCH(Table1[[#This Row],[their_ent_2]],Table1[[#This Row],[my_ent_2]])), 1, 0)</f>
        <v>1</v>
      </c>
    </row>
    <row r="4548" spans="1:12" hidden="1" x14ac:dyDescent="0.3">
      <c r="A4548" t="s">
        <v>11340</v>
      </c>
      <c r="B4548" t="s">
        <v>93</v>
      </c>
      <c r="C4548" t="s">
        <v>11341</v>
      </c>
      <c r="D4548" t="s">
        <v>11342</v>
      </c>
      <c r="E4548" t="s">
        <v>11343</v>
      </c>
      <c r="F4548">
        <v>0</v>
      </c>
      <c r="G4548">
        <v>4546</v>
      </c>
      <c r="H4548">
        <f>IF(Table1[[#This Row],[my_ent_1]]=Table1[[#This Row],[their_ent_1]], 1, 0)</f>
        <v>0</v>
      </c>
      <c r="I4548">
        <f>IF(Table1[[#This Row],[my_ent_2]]=Table1[[#This Row],[their_ent_2]], 1, 0)</f>
        <v>0</v>
      </c>
      <c r="J4548">
        <f>IF(Table1[[#This Row],[same_1]]=1 &amp; Table1[[#This Row],[same_2]]=1, 1, 0)</f>
        <v>0</v>
      </c>
      <c r="K4548">
        <f>IF(ISNUMBER(SEARCH(Table1[[#This Row],[their_ent_1]],Table1[[#This Row],[my_ent_1]])), 1, 0)</f>
        <v>0</v>
      </c>
      <c r="L4548">
        <f>IF(ISNUMBER(SEARCH(Table1[[#This Row],[their_ent_2]],Table1[[#This Row],[my_ent_2]])), 1, 0)</f>
        <v>0</v>
      </c>
    </row>
    <row r="4549" spans="1:12" hidden="1" x14ac:dyDescent="0.3">
      <c r="A4549" t="s">
        <v>4451</v>
      </c>
      <c r="B4549" t="s">
        <v>4452</v>
      </c>
      <c r="C4549" t="s">
        <v>420</v>
      </c>
      <c r="D4549" t="s">
        <v>4453</v>
      </c>
      <c r="E4549" t="s">
        <v>842</v>
      </c>
      <c r="F4549">
        <v>0</v>
      </c>
      <c r="G4549">
        <v>4547</v>
      </c>
      <c r="H4549">
        <f>IF(Table1[[#This Row],[my_ent_1]]=Table1[[#This Row],[their_ent_1]], 1, 0)</f>
        <v>0</v>
      </c>
      <c r="I4549">
        <f>IF(Table1[[#This Row],[my_ent_2]]=Table1[[#This Row],[their_ent_2]], 1, 0)</f>
        <v>0</v>
      </c>
      <c r="J4549">
        <f>IF(Table1[[#This Row],[same_1]]=1 &amp; Table1[[#This Row],[same_2]]=1, 1, 0)</f>
        <v>0</v>
      </c>
      <c r="K4549">
        <f>IF(ISNUMBER(SEARCH(Table1[[#This Row],[their_ent_1]],Table1[[#This Row],[my_ent_1]])), 1, 0)</f>
        <v>0</v>
      </c>
      <c r="L4549">
        <f>IF(ISNUMBER(SEARCH(Table1[[#This Row],[their_ent_2]],Table1[[#This Row],[my_ent_2]])), 1, 0)</f>
        <v>0</v>
      </c>
    </row>
    <row r="4550" spans="1:12" hidden="1" x14ac:dyDescent="0.3">
      <c r="A4550" t="s">
        <v>11344</v>
      </c>
      <c r="B4550" t="s">
        <v>1918</v>
      </c>
      <c r="C4550" t="s">
        <v>1918</v>
      </c>
      <c r="D4550" t="s">
        <v>11345</v>
      </c>
      <c r="E4550" t="s">
        <v>255</v>
      </c>
      <c r="F4550">
        <v>0</v>
      </c>
      <c r="G4550">
        <v>4548</v>
      </c>
      <c r="H4550">
        <f>IF(Table1[[#This Row],[my_ent_1]]=Table1[[#This Row],[their_ent_1]], 1, 0)</f>
        <v>1</v>
      </c>
      <c r="I4550">
        <f>IF(Table1[[#This Row],[my_ent_2]]=Table1[[#This Row],[their_ent_2]], 1, 0)</f>
        <v>0</v>
      </c>
      <c r="J4550">
        <f>IF(Table1[[#This Row],[same_1]]=1 &amp; Table1[[#This Row],[same_2]]=1, 1, 0)</f>
        <v>0</v>
      </c>
      <c r="K4550">
        <f>IF(ISNUMBER(SEARCH(Table1[[#This Row],[their_ent_1]],Table1[[#This Row],[my_ent_1]])), 1, 0)</f>
        <v>1</v>
      </c>
      <c r="L4550">
        <f>IF(ISNUMBER(SEARCH(Table1[[#This Row],[their_ent_2]],Table1[[#This Row],[my_ent_2]])), 1, 0)</f>
        <v>0</v>
      </c>
    </row>
    <row r="4551" spans="1:12" hidden="1" x14ac:dyDescent="0.3">
      <c r="A4551" t="s">
        <v>11346</v>
      </c>
      <c r="B4551" t="s">
        <v>10916</v>
      </c>
      <c r="C4551" t="s">
        <v>36</v>
      </c>
      <c r="D4551" t="s">
        <v>142</v>
      </c>
      <c r="E4551" t="s">
        <v>11347</v>
      </c>
      <c r="F4551">
        <v>0</v>
      </c>
      <c r="G4551">
        <v>4549</v>
      </c>
      <c r="H4551">
        <f>IF(Table1[[#This Row],[my_ent_1]]=Table1[[#This Row],[their_ent_1]], 1, 0)</f>
        <v>0</v>
      </c>
      <c r="I4551">
        <f>IF(Table1[[#This Row],[my_ent_2]]=Table1[[#This Row],[their_ent_2]], 1, 0)</f>
        <v>0</v>
      </c>
      <c r="J4551">
        <f>IF(Table1[[#This Row],[same_1]]=1 &amp; Table1[[#This Row],[same_2]]=1, 1, 0)</f>
        <v>0</v>
      </c>
      <c r="K4551">
        <f>IF(ISNUMBER(SEARCH(Table1[[#This Row],[their_ent_1]],Table1[[#This Row],[my_ent_1]])), 1, 0)</f>
        <v>0</v>
      </c>
      <c r="L4551">
        <f>IF(ISNUMBER(SEARCH(Table1[[#This Row],[their_ent_2]],Table1[[#This Row],[my_ent_2]])), 1, 0)</f>
        <v>0</v>
      </c>
    </row>
    <row r="4552" spans="1:12" hidden="1" x14ac:dyDescent="0.3">
      <c r="A4552" t="s">
        <v>11348</v>
      </c>
      <c r="B4552" t="s">
        <v>4259</v>
      </c>
      <c r="C4552" t="s">
        <v>36</v>
      </c>
      <c r="D4552" t="s">
        <v>22</v>
      </c>
      <c r="E4552" t="s">
        <v>22</v>
      </c>
      <c r="F4552">
        <v>0</v>
      </c>
      <c r="G4552">
        <v>4550</v>
      </c>
      <c r="H4552">
        <f>IF(Table1[[#This Row],[my_ent_1]]=Table1[[#This Row],[their_ent_1]], 1, 0)</f>
        <v>0</v>
      </c>
      <c r="I4552">
        <f>IF(Table1[[#This Row],[my_ent_2]]=Table1[[#This Row],[their_ent_2]], 1, 0)</f>
        <v>1</v>
      </c>
      <c r="J4552">
        <f>IF(Table1[[#This Row],[same_1]]=1 &amp; Table1[[#This Row],[same_2]]=1, 1, 0)</f>
        <v>0</v>
      </c>
      <c r="K4552">
        <f>IF(ISNUMBER(SEARCH(Table1[[#This Row],[their_ent_1]],Table1[[#This Row],[my_ent_1]])), 1, 0)</f>
        <v>0</v>
      </c>
      <c r="L4552">
        <f>IF(ISNUMBER(SEARCH(Table1[[#This Row],[their_ent_2]],Table1[[#This Row],[my_ent_2]])), 1, 0)</f>
        <v>1</v>
      </c>
    </row>
    <row r="4553" spans="1:12" hidden="1" x14ac:dyDescent="0.3">
      <c r="A4553" t="s">
        <v>11349</v>
      </c>
      <c r="B4553" t="s">
        <v>74</v>
      </c>
      <c r="C4553" t="s">
        <v>96</v>
      </c>
      <c r="D4553" t="s">
        <v>96</v>
      </c>
      <c r="E4553" t="s">
        <v>11350</v>
      </c>
      <c r="F4553">
        <v>0</v>
      </c>
      <c r="G4553">
        <v>4551</v>
      </c>
      <c r="H4553">
        <f>IF(Table1[[#This Row],[my_ent_1]]=Table1[[#This Row],[their_ent_1]], 1, 0)</f>
        <v>0</v>
      </c>
      <c r="I4553">
        <f>IF(Table1[[#This Row],[my_ent_2]]=Table1[[#This Row],[their_ent_2]], 1, 0)</f>
        <v>0</v>
      </c>
      <c r="J4553">
        <f>IF(Table1[[#This Row],[same_1]]=1 &amp; Table1[[#This Row],[same_2]]=1, 1, 0)</f>
        <v>0</v>
      </c>
      <c r="K4553">
        <f>IF(ISNUMBER(SEARCH(Table1[[#This Row],[their_ent_1]],Table1[[#This Row],[my_ent_1]])), 1, 0)</f>
        <v>0</v>
      </c>
      <c r="L4553">
        <f>IF(ISNUMBER(SEARCH(Table1[[#This Row],[their_ent_2]],Table1[[#This Row],[my_ent_2]])), 1, 0)</f>
        <v>0</v>
      </c>
    </row>
    <row r="4554" spans="1:12" hidden="1" x14ac:dyDescent="0.3">
      <c r="A4554" t="s">
        <v>11351</v>
      </c>
      <c r="B4554" t="s">
        <v>597</v>
      </c>
      <c r="C4554" t="s">
        <v>597</v>
      </c>
      <c r="D4554" t="s">
        <v>2023</v>
      </c>
      <c r="E4554" t="s">
        <v>1888</v>
      </c>
      <c r="F4554">
        <v>0</v>
      </c>
      <c r="G4554">
        <v>4552</v>
      </c>
      <c r="H4554">
        <f>IF(Table1[[#This Row],[my_ent_1]]=Table1[[#This Row],[their_ent_1]], 1, 0)</f>
        <v>1</v>
      </c>
      <c r="I4554">
        <f>IF(Table1[[#This Row],[my_ent_2]]=Table1[[#This Row],[their_ent_2]], 1, 0)</f>
        <v>0</v>
      </c>
      <c r="J4554">
        <f>IF(Table1[[#This Row],[same_1]]=1 &amp; Table1[[#This Row],[same_2]]=1, 1, 0)</f>
        <v>0</v>
      </c>
      <c r="K4554">
        <f>IF(ISNUMBER(SEARCH(Table1[[#This Row],[their_ent_1]],Table1[[#This Row],[my_ent_1]])), 1, 0)</f>
        <v>1</v>
      </c>
      <c r="L4554">
        <f>IF(ISNUMBER(SEARCH(Table1[[#This Row],[their_ent_2]],Table1[[#This Row],[my_ent_2]])), 1, 0)</f>
        <v>0</v>
      </c>
    </row>
    <row r="4555" spans="1:12" hidden="1" x14ac:dyDescent="0.3">
      <c r="A4555" t="s">
        <v>11352</v>
      </c>
      <c r="B4555" t="s">
        <v>11353</v>
      </c>
      <c r="C4555" t="s">
        <v>11353</v>
      </c>
      <c r="D4555" t="s">
        <v>7732</v>
      </c>
      <c r="E4555" t="s">
        <v>200</v>
      </c>
      <c r="F4555">
        <v>0</v>
      </c>
      <c r="G4555">
        <v>4553</v>
      </c>
      <c r="H4555">
        <f>IF(Table1[[#This Row],[my_ent_1]]=Table1[[#This Row],[their_ent_1]], 1, 0)</f>
        <v>1</v>
      </c>
      <c r="I4555">
        <f>IF(Table1[[#This Row],[my_ent_2]]=Table1[[#This Row],[their_ent_2]], 1, 0)</f>
        <v>0</v>
      </c>
      <c r="J4555">
        <f>IF(Table1[[#This Row],[same_1]]=1 &amp; Table1[[#This Row],[same_2]]=1, 1, 0)</f>
        <v>0</v>
      </c>
      <c r="K4555">
        <f>IF(ISNUMBER(SEARCH(Table1[[#This Row],[their_ent_1]],Table1[[#This Row],[my_ent_1]])), 1, 0)</f>
        <v>1</v>
      </c>
      <c r="L4555">
        <f>IF(ISNUMBER(SEARCH(Table1[[#This Row],[their_ent_2]],Table1[[#This Row],[my_ent_2]])), 1, 0)</f>
        <v>0</v>
      </c>
    </row>
    <row r="4556" spans="1:12" x14ac:dyDescent="0.3">
      <c r="A4556" t="s">
        <v>5108</v>
      </c>
      <c r="B4556" t="s">
        <v>646</v>
      </c>
      <c r="C4556" t="s">
        <v>646</v>
      </c>
      <c r="D4556" t="s">
        <v>303</v>
      </c>
      <c r="E4556" t="s">
        <v>387</v>
      </c>
      <c r="F4556">
        <v>0</v>
      </c>
      <c r="G4556">
        <v>4554</v>
      </c>
      <c r="H4556">
        <f>IF(Table1[[#This Row],[my_ent_1]]=Table1[[#This Row],[their_ent_1]], 1, 0)</f>
        <v>1</v>
      </c>
      <c r="I4556">
        <f>IF(Table1[[#This Row],[my_ent_2]]=Table1[[#This Row],[their_ent_2]], 1, 0)</f>
        <v>0</v>
      </c>
      <c r="J4556">
        <f>IF(Table1[[#This Row],[same_1]]=1 &amp; Table1[[#This Row],[same_2]]=1, 1, 0)</f>
        <v>0</v>
      </c>
      <c r="K4556">
        <f>IF(ISNUMBER(SEARCH(Table1[[#This Row],[their_ent_1]],Table1[[#This Row],[my_ent_1]])), 1, 0)</f>
        <v>1</v>
      </c>
      <c r="L4556">
        <f>IF(ISNUMBER(SEARCH(Table1[[#This Row],[their_ent_2]],Table1[[#This Row],[my_ent_2]])), 1, 0)</f>
        <v>1</v>
      </c>
    </row>
    <row r="4557" spans="1:12" hidden="1" x14ac:dyDescent="0.3">
      <c r="A4557" t="s">
        <v>11354</v>
      </c>
      <c r="B4557" t="s">
        <v>1089</v>
      </c>
      <c r="C4557" t="s">
        <v>11355</v>
      </c>
      <c r="D4557" t="s">
        <v>11355</v>
      </c>
      <c r="E4557" t="s">
        <v>969</v>
      </c>
      <c r="F4557">
        <v>0</v>
      </c>
      <c r="G4557">
        <v>4555</v>
      </c>
      <c r="H4557">
        <f>IF(Table1[[#This Row],[my_ent_1]]=Table1[[#This Row],[their_ent_1]], 1, 0)</f>
        <v>0</v>
      </c>
      <c r="I4557">
        <f>IF(Table1[[#This Row],[my_ent_2]]=Table1[[#This Row],[their_ent_2]], 1, 0)</f>
        <v>0</v>
      </c>
      <c r="J4557">
        <f>IF(Table1[[#This Row],[same_1]]=1 &amp; Table1[[#This Row],[same_2]]=1, 1, 0)</f>
        <v>0</v>
      </c>
      <c r="K4557">
        <f>IF(ISNUMBER(SEARCH(Table1[[#This Row],[their_ent_1]],Table1[[#This Row],[my_ent_1]])), 1, 0)</f>
        <v>0</v>
      </c>
      <c r="L4557">
        <f>IF(ISNUMBER(SEARCH(Table1[[#This Row],[their_ent_2]],Table1[[#This Row],[my_ent_2]])), 1, 0)</f>
        <v>0</v>
      </c>
    </row>
    <row r="4558" spans="1:12" hidden="1" x14ac:dyDescent="0.3">
      <c r="A4558" t="s">
        <v>11356</v>
      </c>
      <c r="B4558" t="s">
        <v>11357</v>
      </c>
      <c r="C4558" t="s">
        <v>11358</v>
      </c>
      <c r="D4558" t="s">
        <v>1254</v>
      </c>
      <c r="E4558" t="s">
        <v>11357</v>
      </c>
      <c r="F4558">
        <v>0</v>
      </c>
      <c r="G4558">
        <v>4556</v>
      </c>
      <c r="H4558">
        <f>IF(Table1[[#This Row],[my_ent_1]]=Table1[[#This Row],[their_ent_1]], 1, 0)</f>
        <v>0</v>
      </c>
      <c r="I4558">
        <f>IF(Table1[[#This Row],[my_ent_2]]=Table1[[#This Row],[their_ent_2]], 1, 0)</f>
        <v>0</v>
      </c>
      <c r="J4558">
        <f>IF(Table1[[#This Row],[same_1]]=1 &amp; Table1[[#This Row],[same_2]]=1, 1, 0)</f>
        <v>0</v>
      </c>
      <c r="K4558">
        <f>IF(ISNUMBER(SEARCH(Table1[[#This Row],[their_ent_1]],Table1[[#This Row],[my_ent_1]])), 1, 0)</f>
        <v>0</v>
      </c>
      <c r="L4558">
        <f>IF(ISNUMBER(SEARCH(Table1[[#This Row],[their_ent_2]],Table1[[#This Row],[my_ent_2]])), 1, 0)</f>
        <v>0</v>
      </c>
    </row>
    <row r="4559" spans="1:12" hidden="1" x14ac:dyDescent="0.3">
      <c r="A4559" t="s">
        <v>9743</v>
      </c>
      <c r="B4559" t="s">
        <v>74</v>
      </c>
      <c r="C4559" t="s">
        <v>3546</v>
      </c>
      <c r="D4559" t="s">
        <v>3546</v>
      </c>
      <c r="E4559" t="s">
        <v>1936</v>
      </c>
      <c r="F4559">
        <v>0</v>
      </c>
      <c r="G4559">
        <v>4557</v>
      </c>
      <c r="H4559">
        <f>IF(Table1[[#This Row],[my_ent_1]]=Table1[[#This Row],[their_ent_1]], 1, 0)</f>
        <v>0</v>
      </c>
      <c r="I4559">
        <f>IF(Table1[[#This Row],[my_ent_2]]=Table1[[#This Row],[their_ent_2]], 1, 0)</f>
        <v>0</v>
      </c>
      <c r="J4559">
        <f>IF(Table1[[#This Row],[same_1]]=1 &amp; Table1[[#This Row],[same_2]]=1, 1, 0)</f>
        <v>0</v>
      </c>
      <c r="K4559">
        <f>IF(ISNUMBER(SEARCH(Table1[[#This Row],[their_ent_1]],Table1[[#This Row],[my_ent_1]])), 1, 0)</f>
        <v>0</v>
      </c>
      <c r="L4559">
        <f>IF(ISNUMBER(SEARCH(Table1[[#This Row],[their_ent_2]],Table1[[#This Row],[my_ent_2]])), 1, 0)</f>
        <v>0</v>
      </c>
    </row>
    <row r="4560" spans="1:12" hidden="1" x14ac:dyDescent="0.3">
      <c r="A4560" t="s">
        <v>11359</v>
      </c>
      <c r="B4560" t="s">
        <v>11360</v>
      </c>
      <c r="C4560" t="s">
        <v>11361</v>
      </c>
      <c r="D4560" t="s">
        <v>143</v>
      </c>
      <c r="E4560" t="s">
        <v>11360</v>
      </c>
      <c r="F4560">
        <v>0</v>
      </c>
      <c r="G4560">
        <v>4558</v>
      </c>
      <c r="H4560">
        <f>IF(Table1[[#This Row],[my_ent_1]]=Table1[[#This Row],[their_ent_1]], 1, 0)</f>
        <v>0</v>
      </c>
      <c r="I4560">
        <f>IF(Table1[[#This Row],[my_ent_2]]=Table1[[#This Row],[their_ent_2]], 1, 0)</f>
        <v>0</v>
      </c>
      <c r="J4560">
        <f>IF(Table1[[#This Row],[same_1]]=1 &amp; Table1[[#This Row],[same_2]]=1, 1, 0)</f>
        <v>0</v>
      </c>
      <c r="K4560">
        <f>IF(ISNUMBER(SEARCH(Table1[[#This Row],[their_ent_1]],Table1[[#This Row],[my_ent_1]])), 1, 0)</f>
        <v>0</v>
      </c>
      <c r="L4560">
        <f>IF(ISNUMBER(SEARCH(Table1[[#This Row],[their_ent_2]],Table1[[#This Row],[my_ent_2]])), 1, 0)</f>
        <v>0</v>
      </c>
    </row>
    <row r="4561" spans="1:12" hidden="1" x14ac:dyDescent="0.3">
      <c r="A4561" t="s">
        <v>11362</v>
      </c>
      <c r="B4561" t="s">
        <v>11363</v>
      </c>
      <c r="C4561" t="s">
        <v>11363</v>
      </c>
      <c r="D4561" t="s">
        <v>11363</v>
      </c>
      <c r="E4561" t="s">
        <v>1311</v>
      </c>
      <c r="F4561">
        <v>0</v>
      </c>
      <c r="G4561">
        <v>4559</v>
      </c>
      <c r="H4561">
        <f>IF(Table1[[#This Row],[my_ent_1]]=Table1[[#This Row],[their_ent_1]], 1, 0)</f>
        <v>1</v>
      </c>
      <c r="I4561">
        <f>IF(Table1[[#This Row],[my_ent_2]]=Table1[[#This Row],[their_ent_2]], 1, 0)</f>
        <v>0</v>
      </c>
      <c r="J4561">
        <f>IF(Table1[[#This Row],[same_1]]=1 &amp; Table1[[#This Row],[same_2]]=1, 1, 0)</f>
        <v>0</v>
      </c>
      <c r="K4561">
        <f>IF(ISNUMBER(SEARCH(Table1[[#This Row],[their_ent_1]],Table1[[#This Row],[my_ent_1]])), 1, 0)</f>
        <v>1</v>
      </c>
      <c r="L4561">
        <f>IF(ISNUMBER(SEARCH(Table1[[#This Row],[their_ent_2]],Table1[[#This Row],[my_ent_2]])), 1, 0)</f>
        <v>0</v>
      </c>
    </row>
    <row r="4562" spans="1:12" x14ac:dyDescent="0.3">
      <c r="A4562" t="s">
        <v>11364</v>
      </c>
      <c r="B4562" t="s">
        <v>11365</v>
      </c>
      <c r="C4562" t="s">
        <v>822</v>
      </c>
      <c r="D4562" t="s">
        <v>11366</v>
      </c>
      <c r="E4562" t="s">
        <v>3352</v>
      </c>
      <c r="F4562">
        <v>0</v>
      </c>
      <c r="G4562">
        <v>4560</v>
      </c>
      <c r="H4562">
        <f>IF(Table1[[#This Row],[my_ent_1]]=Table1[[#This Row],[their_ent_1]], 1, 0)</f>
        <v>0</v>
      </c>
      <c r="I4562">
        <f>IF(Table1[[#This Row],[my_ent_2]]=Table1[[#This Row],[their_ent_2]], 1, 0)</f>
        <v>0</v>
      </c>
      <c r="J4562">
        <f>IF(Table1[[#This Row],[same_1]]=1 &amp; Table1[[#This Row],[same_2]]=1, 1, 0)</f>
        <v>0</v>
      </c>
      <c r="K4562">
        <f>IF(ISNUMBER(SEARCH(Table1[[#This Row],[their_ent_1]],Table1[[#This Row],[my_ent_1]])), 1, 0)</f>
        <v>1</v>
      </c>
      <c r="L4562">
        <f>IF(ISNUMBER(SEARCH(Table1[[#This Row],[their_ent_2]],Table1[[#This Row],[my_ent_2]])), 1, 0)</f>
        <v>1</v>
      </c>
    </row>
    <row r="4563" spans="1:12" hidden="1" x14ac:dyDescent="0.3">
      <c r="A4563" t="s">
        <v>11367</v>
      </c>
      <c r="B4563" t="s">
        <v>2262</v>
      </c>
      <c r="C4563" t="s">
        <v>2262</v>
      </c>
      <c r="D4563" t="s">
        <v>177</v>
      </c>
      <c r="E4563" t="s">
        <v>1499</v>
      </c>
      <c r="F4563">
        <v>0</v>
      </c>
      <c r="G4563">
        <v>4561</v>
      </c>
      <c r="H4563">
        <f>IF(Table1[[#This Row],[my_ent_1]]=Table1[[#This Row],[their_ent_1]], 1, 0)</f>
        <v>1</v>
      </c>
      <c r="I4563">
        <f>IF(Table1[[#This Row],[my_ent_2]]=Table1[[#This Row],[their_ent_2]], 1, 0)</f>
        <v>0</v>
      </c>
      <c r="J4563">
        <f>IF(Table1[[#This Row],[same_1]]=1 &amp; Table1[[#This Row],[same_2]]=1, 1, 0)</f>
        <v>0</v>
      </c>
      <c r="K4563">
        <f>IF(ISNUMBER(SEARCH(Table1[[#This Row],[their_ent_1]],Table1[[#This Row],[my_ent_1]])), 1, 0)</f>
        <v>1</v>
      </c>
      <c r="L4563">
        <f>IF(ISNUMBER(SEARCH(Table1[[#This Row],[their_ent_2]],Table1[[#This Row],[my_ent_2]])), 1, 0)</f>
        <v>0</v>
      </c>
    </row>
    <row r="4564" spans="1:12" hidden="1" x14ac:dyDescent="0.3">
      <c r="A4564" t="s">
        <v>5463</v>
      </c>
      <c r="B4564" t="s">
        <v>3671</v>
      </c>
      <c r="C4564" t="s">
        <v>78</v>
      </c>
      <c r="D4564" t="s">
        <v>78</v>
      </c>
      <c r="E4564" t="s">
        <v>3783</v>
      </c>
      <c r="F4564">
        <v>0</v>
      </c>
      <c r="G4564">
        <v>4562</v>
      </c>
      <c r="H4564">
        <f>IF(Table1[[#This Row],[my_ent_1]]=Table1[[#This Row],[their_ent_1]], 1, 0)</f>
        <v>0</v>
      </c>
      <c r="I4564">
        <f>IF(Table1[[#This Row],[my_ent_2]]=Table1[[#This Row],[their_ent_2]], 1, 0)</f>
        <v>0</v>
      </c>
      <c r="J4564">
        <f>IF(Table1[[#This Row],[same_1]]=1 &amp; Table1[[#This Row],[same_2]]=1, 1, 0)</f>
        <v>0</v>
      </c>
      <c r="K4564">
        <f>IF(ISNUMBER(SEARCH(Table1[[#This Row],[their_ent_1]],Table1[[#This Row],[my_ent_1]])), 1, 0)</f>
        <v>0</v>
      </c>
      <c r="L4564">
        <f>IF(ISNUMBER(SEARCH(Table1[[#This Row],[their_ent_2]],Table1[[#This Row],[my_ent_2]])), 1, 0)</f>
        <v>0</v>
      </c>
    </row>
    <row r="4565" spans="1:12" hidden="1" x14ac:dyDescent="0.3">
      <c r="A4565" t="s">
        <v>11368</v>
      </c>
      <c r="B4565" t="s">
        <v>322</v>
      </c>
      <c r="C4565" t="s">
        <v>205</v>
      </c>
      <c r="D4565" t="s">
        <v>96</v>
      </c>
      <c r="E4565" t="s">
        <v>433</v>
      </c>
      <c r="F4565">
        <v>0</v>
      </c>
      <c r="G4565">
        <v>4563</v>
      </c>
      <c r="H4565">
        <f>IF(Table1[[#This Row],[my_ent_1]]=Table1[[#This Row],[their_ent_1]], 1, 0)</f>
        <v>0</v>
      </c>
      <c r="I4565">
        <f>IF(Table1[[#This Row],[my_ent_2]]=Table1[[#This Row],[their_ent_2]], 1, 0)</f>
        <v>0</v>
      </c>
      <c r="J4565">
        <f>IF(Table1[[#This Row],[same_1]]=1 &amp; Table1[[#This Row],[same_2]]=1, 1, 0)</f>
        <v>0</v>
      </c>
      <c r="K4565">
        <f>IF(ISNUMBER(SEARCH(Table1[[#This Row],[their_ent_1]],Table1[[#This Row],[my_ent_1]])), 1, 0)</f>
        <v>1</v>
      </c>
      <c r="L4565">
        <f>IF(ISNUMBER(SEARCH(Table1[[#This Row],[their_ent_2]],Table1[[#This Row],[my_ent_2]])), 1, 0)</f>
        <v>0</v>
      </c>
    </row>
    <row r="4566" spans="1:12" hidden="1" x14ac:dyDescent="0.3">
      <c r="A4566" t="s">
        <v>11369</v>
      </c>
      <c r="B4566" t="s">
        <v>9599</v>
      </c>
      <c r="C4566" t="s">
        <v>11370</v>
      </c>
      <c r="D4566" t="s">
        <v>143</v>
      </c>
      <c r="E4566" t="s">
        <v>11371</v>
      </c>
      <c r="F4566">
        <v>0</v>
      </c>
      <c r="G4566">
        <v>4564</v>
      </c>
      <c r="H4566">
        <f>IF(Table1[[#This Row],[my_ent_1]]=Table1[[#This Row],[their_ent_1]], 1, 0)</f>
        <v>0</v>
      </c>
      <c r="I4566">
        <f>IF(Table1[[#This Row],[my_ent_2]]=Table1[[#This Row],[their_ent_2]], 1, 0)</f>
        <v>0</v>
      </c>
      <c r="J4566">
        <f>IF(Table1[[#This Row],[same_1]]=1 &amp; Table1[[#This Row],[same_2]]=1, 1, 0)</f>
        <v>0</v>
      </c>
      <c r="K4566">
        <f>IF(ISNUMBER(SEARCH(Table1[[#This Row],[their_ent_1]],Table1[[#This Row],[my_ent_1]])), 1, 0)</f>
        <v>0</v>
      </c>
      <c r="L4566">
        <f>IF(ISNUMBER(SEARCH(Table1[[#This Row],[their_ent_2]],Table1[[#This Row],[my_ent_2]])), 1, 0)</f>
        <v>0</v>
      </c>
    </row>
    <row r="4567" spans="1:12" hidden="1" x14ac:dyDescent="0.3">
      <c r="A4567" t="s">
        <v>11372</v>
      </c>
      <c r="B4567" t="s">
        <v>11373</v>
      </c>
      <c r="C4567" t="s">
        <v>11373</v>
      </c>
      <c r="D4567" t="s">
        <v>398</v>
      </c>
      <c r="E4567" t="s">
        <v>27</v>
      </c>
      <c r="F4567">
        <v>0</v>
      </c>
      <c r="G4567">
        <v>4565</v>
      </c>
      <c r="H4567">
        <f>IF(Table1[[#This Row],[my_ent_1]]=Table1[[#This Row],[their_ent_1]], 1, 0)</f>
        <v>1</v>
      </c>
      <c r="I4567">
        <f>IF(Table1[[#This Row],[my_ent_2]]=Table1[[#This Row],[their_ent_2]], 1, 0)</f>
        <v>0</v>
      </c>
      <c r="J4567">
        <f>IF(Table1[[#This Row],[same_1]]=1 &amp; Table1[[#This Row],[same_2]]=1, 1, 0)</f>
        <v>0</v>
      </c>
      <c r="K4567">
        <f>IF(ISNUMBER(SEARCH(Table1[[#This Row],[their_ent_1]],Table1[[#This Row],[my_ent_1]])), 1, 0)</f>
        <v>1</v>
      </c>
      <c r="L4567">
        <f>IF(ISNUMBER(SEARCH(Table1[[#This Row],[their_ent_2]],Table1[[#This Row],[my_ent_2]])), 1, 0)</f>
        <v>0</v>
      </c>
    </row>
    <row r="4568" spans="1:12" hidden="1" x14ac:dyDescent="0.3">
      <c r="A4568" t="s">
        <v>11374</v>
      </c>
      <c r="B4568" t="s">
        <v>975</v>
      </c>
      <c r="C4568" t="s">
        <v>957</v>
      </c>
      <c r="D4568" t="s">
        <v>11375</v>
      </c>
      <c r="E4568" t="s">
        <v>36</v>
      </c>
      <c r="F4568">
        <v>0</v>
      </c>
      <c r="G4568">
        <v>4566</v>
      </c>
      <c r="H4568">
        <f>IF(Table1[[#This Row],[my_ent_1]]=Table1[[#This Row],[their_ent_1]], 1, 0)</f>
        <v>0</v>
      </c>
      <c r="I4568">
        <f>IF(Table1[[#This Row],[my_ent_2]]=Table1[[#This Row],[their_ent_2]], 1, 0)</f>
        <v>0</v>
      </c>
      <c r="J4568">
        <f>IF(Table1[[#This Row],[same_1]]=1 &amp; Table1[[#This Row],[same_2]]=1, 1, 0)</f>
        <v>0</v>
      </c>
      <c r="K4568">
        <f>IF(ISNUMBER(SEARCH(Table1[[#This Row],[their_ent_1]],Table1[[#This Row],[my_ent_1]])), 1, 0)</f>
        <v>0</v>
      </c>
      <c r="L4568">
        <f>IF(ISNUMBER(SEARCH(Table1[[#This Row],[their_ent_2]],Table1[[#This Row],[my_ent_2]])), 1, 0)</f>
        <v>0</v>
      </c>
    </row>
    <row r="4569" spans="1:12" hidden="1" x14ac:dyDescent="0.3">
      <c r="A4569" t="s">
        <v>11376</v>
      </c>
      <c r="B4569" t="s">
        <v>11377</v>
      </c>
      <c r="C4569" t="s">
        <v>11377</v>
      </c>
      <c r="D4569" t="s">
        <v>11378</v>
      </c>
      <c r="E4569" t="s">
        <v>8799</v>
      </c>
      <c r="F4569">
        <v>0</v>
      </c>
      <c r="G4569">
        <v>4567</v>
      </c>
      <c r="H4569">
        <f>IF(Table1[[#This Row],[my_ent_1]]=Table1[[#This Row],[their_ent_1]], 1, 0)</f>
        <v>1</v>
      </c>
      <c r="I4569">
        <f>IF(Table1[[#This Row],[my_ent_2]]=Table1[[#This Row],[their_ent_2]], 1, 0)</f>
        <v>0</v>
      </c>
      <c r="J4569">
        <f>IF(Table1[[#This Row],[same_1]]=1 &amp; Table1[[#This Row],[same_2]]=1, 1, 0)</f>
        <v>0</v>
      </c>
      <c r="K4569">
        <f>IF(ISNUMBER(SEARCH(Table1[[#This Row],[their_ent_1]],Table1[[#This Row],[my_ent_1]])), 1, 0)</f>
        <v>1</v>
      </c>
      <c r="L4569">
        <f>IF(ISNUMBER(SEARCH(Table1[[#This Row],[their_ent_2]],Table1[[#This Row],[my_ent_2]])), 1, 0)</f>
        <v>0</v>
      </c>
    </row>
    <row r="4570" spans="1:12" hidden="1" x14ac:dyDescent="0.3">
      <c r="A4570" t="s">
        <v>11379</v>
      </c>
      <c r="B4570" t="s">
        <v>3014</v>
      </c>
      <c r="C4570" t="s">
        <v>3014</v>
      </c>
      <c r="D4570" t="s">
        <v>143</v>
      </c>
      <c r="E4570" t="s">
        <v>10637</v>
      </c>
      <c r="F4570">
        <v>0</v>
      </c>
      <c r="G4570">
        <v>4568</v>
      </c>
      <c r="H4570">
        <f>IF(Table1[[#This Row],[my_ent_1]]=Table1[[#This Row],[their_ent_1]], 1, 0)</f>
        <v>1</v>
      </c>
      <c r="I4570">
        <f>IF(Table1[[#This Row],[my_ent_2]]=Table1[[#This Row],[their_ent_2]], 1, 0)</f>
        <v>0</v>
      </c>
      <c r="J4570">
        <f>IF(Table1[[#This Row],[same_1]]=1 &amp; Table1[[#This Row],[same_2]]=1, 1, 0)</f>
        <v>0</v>
      </c>
      <c r="K4570">
        <f>IF(ISNUMBER(SEARCH(Table1[[#This Row],[their_ent_1]],Table1[[#This Row],[my_ent_1]])), 1, 0)</f>
        <v>1</v>
      </c>
      <c r="L4570">
        <f>IF(ISNUMBER(SEARCH(Table1[[#This Row],[their_ent_2]],Table1[[#This Row],[my_ent_2]])), 1, 0)</f>
        <v>0</v>
      </c>
    </row>
    <row r="4571" spans="1:12" hidden="1" x14ac:dyDescent="0.3">
      <c r="A4571" t="s">
        <v>11380</v>
      </c>
      <c r="B4571" t="s">
        <v>11381</v>
      </c>
      <c r="C4571" t="s">
        <v>715</v>
      </c>
      <c r="D4571" t="s">
        <v>715</v>
      </c>
      <c r="E4571" t="s">
        <v>1468</v>
      </c>
      <c r="F4571">
        <v>0</v>
      </c>
      <c r="G4571">
        <v>4569</v>
      </c>
      <c r="H4571">
        <f>IF(Table1[[#This Row],[my_ent_1]]=Table1[[#This Row],[their_ent_1]], 1, 0)</f>
        <v>0</v>
      </c>
      <c r="I4571">
        <f>IF(Table1[[#This Row],[my_ent_2]]=Table1[[#This Row],[their_ent_2]], 1, 0)</f>
        <v>0</v>
      </c>
      <c r="J4571">
        <f>IF(Table1[[#This Row],[same_1]]=1 &amp; Table1[[#This Row],[same_2]]=1, 1, 0)</f>
        <v>0</v>
      </c>
      <c r="K4571">
        <f>IF(ISNUMBER(SEARCH(Table1[[#This Row],[their_ent_1]],Table1[[#This Row],[my_ent_1]])), 1, 0)</f>
        <v>0</v>
      </c>
      <c r="L4571">
        <f>IF(ISNUMBER(SEARCH(Table1[[#This Row],[their_ent_2]],Table1[[#This Row],[my_ent_2]])), 1, 0)</f>
        <v>0</v>
      </c>
    </row>
    <row r="4572" spans="1:12" hidden="1" x14ac:dyDescent="0.3">
      <c r="A4572" t="s">
        <v>11382</v>
      </c>
      <c r="B4572" t="s">
        <v>11383</v>
      </c>
      <c r="C4572" t="s">
        <v>87</v>
      </c>
      <c r="D4572" t="s">
        <v>11384</v>
      </c>
      <c r="E4572" t="s">
        <v>11385</v>
      </c>
      <c r="F4572">
        <v>0</v>
      </c>
      <c r="G4572">
        <v>4570</v>
      </c>
      <c r="H4572">
        <f>IF(Table1[[#This Row],[my_ent_1]]=Table1[[#This Row],[their_ent_1]], 1, 0)</f>
        <v>0</v>
      </c>
      <c r="I4572">
        <f>IF(Table1[[#This Row],[my_ent_2]]=Table1[[#This Row],[their_ent_2]], 1, 0)</f>
        <v>0</v>
      </c>
      <c r="J4572">
        <f>IF(Table1[[#This Row],[same_1]]=1 &amp; Table1[[#This Row],[same_2]]=1, 1, 0)</f>
        <v>0</v>
      </c>
      <c r="K4572">
        <f>IF(ISNUMBER(SEARCH(Table1[[#This Row],[their_ent_1]],Table1[[#This Row],[my_ent_1]])), 1, 0)</f>
        <v>1</v>
      </c>
      <c r="L4572">
        <f>IF(ISNUMBER(SEARCH(Table1[[#This Row],[their_ent_2]],Table1[[#This Row],[my_ent_2]])), 1, 0)</f>
        <v>0</v>
      </c>
    </row>
    <row r="4573" spans="1:12" hidden="1" x14ac:dyDescent="0.3">
      <c r="A4573" t="s">
        <v>11386</v>
      </c>
      <c r="B4573" t="s">
        <v>12</v>
      </c>
      <c r="C4573" t="s">
        <v>11387</v>
      </c>
      <c r="D4573" t="s">
        <v>205</v>
      </c>
      <c r="E4573" t="s">
        <v>205</v>
      </c>
      <c r="F4573">
        <v>0</v>
      </c>
      <c r="G4573">
        <v>4571</v>
      </c>
      <c r="H4573">
        <f>IF(Table1[[#This Row],[my_ent_1]]=Table1[[#This Row],[their_ent_1]], 1, 0)</f>
        <v>0</v>
      </c>
      <c r="I4573">
        <f>IF(Table1[[#This Row],[my_ent_2]]=Table1[[#This Row],[their_ent_2]], 1, 0)</f>
        <v>1</v>
      </c>
      <c r="J4573">
        <f>IF(Table1[[#This Row],[same_1]]=1 &amp; Table1[[#This Row],[same_2]]=1, 1, 0)</f>
        <v>0</v>
      </c>
      <c r="K4573">
        <f>IF(ISNUMBER(SEARCH(Table1[[#This Row],[their_ent_1]],Table1[[#This Row],[my_ent_1]])), 1, 0)</f>
        <v>0</v>
      </c>
      <c r="L4573">
        <f>IF(ISNUMBER(SEARCH(Table1[[#This Row],[their_ent_2]],Table1[[#This Row],[my_ent_2]])), 1, 0)</f>
        <v>1</v>
      </c>
    </row>
    <row r="4574" spans="1:12" hidden="1" x14ac:dyDescent="0.3">
      <c r="A4574" t="s">
        <v>11388</v>
      </c>
      <c r="B4574" t="s">
        <v>405</v>
      </c>
      <c r="C4574" t="s">
        <v>12</v>
      </c>
      <c r="D4574" t="s">
        <v>313</v>
      </c>
      <c r="E4574" t="s">
        <v>755</v>
      </c>
      <c r="F4574">
        <v>0</v>
      </c>
      <c r="G4574">
        <v>4572</v>
      </c>
      <c r="H4574">
        <f>IF(Table1[[#This Row],[my_ent_1]]=Table1[[#This Row],[their_ent_1]], 1, 0)</f>
        <v>0</v>
      </c>
      <c r="I4574">
        <f>IF(Table1[[#This Row],[my_ent_2]]=Table1[[#This Row],[their_ent_2]], 1, 0)</f>
        <v>0</v>
      </c>
      <c r="J4574">
        <f>IF(Table1[[#This Row],[same_1]]=1 &amp; Table1[[#This Row],[same_2]]=1, 1, 0)</f>
        <v>0</v>
      </c>
      <c r="K4574">
        <f>IF(ISNUMBER(SEARCH(Table1[[#This Row],[their_ent_1]],Table1[[#This Row],[my_ent_1]])), 1, 0)</f>
        <v>0</v>
      </c>
      <c r="L4574">
        <f>IF(ISNUMBER(SEARCH(Table1[[#This Row],[their_ent_2]],Table1[[#This Row],[my_ent_2]])), 1, 0)</f>
        <v>0</v>
      </c>
    </row>
    <row r="4575" spans="1:12" x14ac:dyDescent="0.3">
      <c r="A4575" t="s">
        <v>11389</v>
      </c>
      <c r="B4575" t="s">
        <v>18</v>
      </c>
      <c r="C4575" t="s">
        <v>18</v>
      </c>
      <c r="D4575" t="s">
        <v>1658</v>
      </c>
      <c r="E4575" t="s">
        <v>1659</v>
      </c>
      <c r="F4575">
        <v>0</v>
      </c>
      <c r="G4575">
        <v>4573</v>
      </c>
      <c r="H4575">
        <f>IF(Table1[[#This Row],[my_ent_1]]=Table1[[#This Row],[their_ent_1]], 1, 0)</f>
        <v>1</v>
      </c>
      <c r="I4575">
        <f>IF(Table1[[#This Row],[my_ent_2]]=Table1[[#This Row],[their_ent_2]], 1, 0)</f>
        <v>0</v>
      </c>
      <c r="J4575">
        <f>IF(Table1[[#This Row],[same_1]]=1 &amp; Table1[[#This Row],[same_2]]=1, 1, 0)</f>
        <v>0</v>
      </c>
      <c r="K4575">
        <f>IF(ISNUMBER(SEARCH(Table1[[#This Row],[their_ent_1]],Table1[[#This Row],[my_ent_1]])), 1, 0)</f>
        <v>1</v>
      </c>
      <c r="L4575">
        <f>IF(ISNUMBER(SEARCH(Table1[[#This Row],[their_ent_2]],Table1[[#This Row],[my_ent_2]])), 1, 0)</f>
        <v>1</v>
      </c>
    </row>
    <row r="4576" spans="1:12" hidden="1" x14ac:dyDescent="0.3">
      <c r="A4576" t="s">
        <v>11390</v>
      </c>
      <c r="B4576" t="s">
        <v>11391</v>
      </c>
      <c r="C4576" t="s">
        <v>11392</v>
      </c>
      <c r="D4576" t="s">
        <v>11393</v>
      </c>
      <c r="E4576" t="s">
        <v>3173</v>
      </c>
      <c r="F4576">
        <v>0</v>
      </c>
      <c r="G4576">
        <v>4574</v>
      </c>
      <c r="H4576">
        <f>IF(Table1[[#This Row],[my_ent_1]]=Table1[[#This Row],[their_ent_1]], 1, 0)</f>
        <v>0</v>
      </c>
      <c r="I4576">
        <f>IF(Table1[[#This Row],[my_ent_2]]=Table1[[#This Row],[their_ent_2]], 1, 0)</f>
        <v>0</v>
      </c>
      <c r="J4576">
        <f>IF(Table1[[#This Row],[same_1]]=1 &amp; Table1[[#This Row],[same_2]]=1, 1, 0)</f>
        <v>0</v>
      </c>
      <c r="K4576">
        <f>IF(ISNUMBER(SEARCH(Table1[[#This Row],[their_ent_1]],Table1[[#This Row],[my_ent_1]])), 1, 0)</f>
        <v>0</v>
      </c>
      <c r="L4576">
        <f>IF(ISNUMBER(SEARCH(Table1[[#This Row],[their_ent_2]],Table1[[#This Row],[my_ent_2]])), 1, 0)</f>
        <v>0</v>
      </c>
    </row>
    <row r="4577" spans="1:12" hidden="1" x14ac:dyDescent="0.3">
      <c r="A4577" t="s">
        <v>11394</v>
      </c>
      <c r="B4577" t="s">
        <v>47</v>
      </c>
      <c r="C4577" t="s">
        <v>4739</v>
      </c>
      <c r="D4577" t="s">
        <v>1009</v>
      </c>
      <c r="E4577" t="s">
        <v>93</v>
      </c>
      <c r="F4577">
        <v>0</v>
      </c>
      <c r="G4577">
        <v>4575</v>
      </c>
      <c r="H4577">
        <f>IF(Table1[[#This Row],[my_ent_1]]=Table1[[#This Row],[their_ent_1]], 1, 0)</f>
        <v>0</v>
      </c>
      <c r="I4577">
        <f>IF(Table1[[#This Row],[my_ent_2]]=Table1[[#This Row],[their_ent_2]], 1, 0)</f>
        <v>0</v>
      </c>
      <c r="J4577">
        <f>IF(Table1[[#This Row],[same_1]]=1 &amp; Table1[[#This Row],[same_2]]=1, 1, 0)</f>
        <v>0</v>
      </c>
      <c r="K4577">
        <f>IF(ISNUMBER(SEARCH(Table1[[#This Row],[their_ent_1]],Table1[[#This Row],[my_ent_1]])), 1, 0)</f>
        <v>0</v>
      </c>
      <c r="L4577">
        <f>IF(ISNUMBER(SEARCH(Table1[[#This Row],[their_ent_2]],Table1[[#This Row],[my_ent_2]])), 1, 0)</f>
        <v>1</v>
      </c>
    </row>
    <row r="4578" spans="1:12" hidden="1" x14ac:dyDescent="0.3">
      <c r="A4578" t="s">
        <v>11395</v>
      </c>
      <c r="B4578" t="s">
        <v>11396</v>
      </c>
      <c r="C4578" t="s">
        <v>11397</v>
      </c>
      <c r="D4578" t="s">
        <v>11397</v>
      </c>
      <c r="E4578" t="s">
        <v>1659</v>
      </c>
      <c r="F4578">
        <v>0</v>
      </c>
      <c r="G4578">
        <v>4576</v>
      </c>
      <c r="H4578">
        <f>IF(Table1[[#This Row],[my_ent_1]]=Table1[[#This Row],[their_ent_1]], 1, 0)</f>
        <v>0</v>
      </c>
      <c r="I4578">
        <f>IF(Table1[[#This Row],[my_ent_2]]=Table1[[#This Row],[their_ent_2]], 1, 0)</f>
        <v>0</v>
      </c>
      <c r="J4578">
        <f>IF(Table1[[#This Row],[same_1]]=1 &amp; Table1[[#This Row],[same_2]]=1, 1, 0)</f>
        <v>0</v>
      </c>
      <c r="K4578">
        <f>IF(ISNUMBER(SEARCH(Table1[[#This Row],[their_ent_1]],Table1[[#This Row],[my_ent_1]])), 1, 0)</f>
        <v>0</v>
      </c>
      <c r="L4578">
        <f>IF(ISNUMBER(SEARCH(Table1[[#This Row],[their_ent_2]],Table1[[#This Row],[my_ent_2]])), 1, 0)</f>
        <v>0</v>
      </c>
    </row>
    <row r="4579" spans="1:12" hidden="1" x14ac:dyDescent="0.3">
      <c r="A4579" t="s">
        <v>4060</v>
      </c>
      <c r="B4579" t="s">
        <v>4061</v>
      </c>
      <c r="C4579" t="s">
        <v>4061</v>
      </c>
      <c r="D4579" t="s">
        <v>4062</v>
      </c>
      <c r="E4579" t="s">
        <v>4063</v>
      </c>
      <c r="F4579">
        <v>0</v>
      </c>
      <c r="G4579">
        <v>4577</v>
      </c>
      <c r="H4579">
        <f>IF(Table1[[#This Row],[my_ent_1]]=Table1[[#This Row],[their_ent_1]], 1, 0)</f>
        <v>1</v>
      </c>
      <c r="I4579">
        <f>IF(Table1[[#This Row],[my_ent_2]]=Table1[[#This Row],[their_ent_2]], 1, 0)</f>
        <v>0</v>
      </c>
      <c r="J4579">
        <f>IF(Table1[[#This Row],[same_1]]=1 &amp; Table1[[#This Row],[same_2]]=1, 1, 0)</f>
        <v>0</v>
      </c>
      <c r="K4579">
        <f>IF(ISNUMBER(SEARCH(Table1[[#This Row],[their_ent_1]],Table1[[#This Row],[my_ent_1]])), 1, 0)</f>
        <v>1</v>
      </c>
      <c r="L4579">
        <f>IF(ISNUMBER(SEARCH(Table1[[#This Row],[their_ent_2]],Table1[[#This Row],[my_ent_2]])), 1, 0)</f>
        <v>0</v>
      </c>
    </row>
    <row r="4580" spans="1:12" hidden="1" x14ac:dyDescent="0.3">
      <c r="A4580" t="s">
        <v>11398</v>
      </c>
      <c r="B4580" t="s">
        <v>11399</v>
      </c>
      <c r="C4580" t="s">
        <v>27</v>
      </c>
      <c r="D4580" t="s">
        <v>27</v>
      </c>
      <c r="E4580" t="s">
        <v>11400</v>
      </c>
      <c r="F4580">
        <v>0</v>
      </c>
      <c r="G4580">
        <v>4578</v>
      </c>
      <c r="H4580">
        <f>IF(Table1[[#This Row],[my_ent_1]]=Table1[[#This Row],[their_ent_1]], 1, 0)</f>
        <v>0</v>
      </c>
      <c r="I4580">
        <f>IF(Table1[[#This Row],[my_ent_2]]=Table1[[#This Row],[their_ent_2]], 1, 0)</f>
        <v>0</v>
      </c>
      <c r="J4580">
        <f>IF(Table1[[#This Row],[same_1]]=1 &amp; Table1[[#This Row],[same_2]]=1, 1, 0)</f>
        <v>0</v>
      </c>
      <c r="K4580">
        <f>IF(ISNUMBER(SEARCH(Table1[[#This Row],[their_ent_1]],Table1[[#This Row],[my_ent_1]])), 1, 0)</f>
        <v>0</v>
      </c>
      <c r="L4580">
        <f>IF(ISNUMBER(SEARCH(Table1[[#This Row],[their_ent_2]],Table1[[#This Row],[my_ent_2]])), 1, 0)</f>
        <v>0</v>
      </c>
    </row>
    <row r="4581" spans="1:12" hidden="1" x14ac:dyDescent="0.3">
      <c r="A4581" t="s">
        <v>11401</v>
      </c>
      <c r="B4581" t="s">
        <v>11402</v>
      </c>
      <c r="C4581" t="s">
        <v>11402</v>
      </c>
      <c r="D4581" t="s">
        <v>11403</v>
      </c>
      <c r="E4581" t="s">
        <v>11404</v>
      </c>
      <c r="F4581">
        <v>0</v>
      </c>
      <c r="G4581">
        <v>4579</v>
      </c>
      <c r="H4581">
        <f>IF(Table1[[#This Row],[my_ent_1]]=Table1[[#This Row],[their_ent_1]], 1, 0)</f>
        <v>1</v>
      </c>
      <c r="I4581">
        <f>IF(Table1[[#This Row],[my_ent_2]]=Table1[[#This Row],[their_ent_2]], 1, 0)</f>
        <v>0</v>
      </c>
      <c r="J4581">
        <f>IF(Table1[[#This Row],[same_1]]=1 &amp; Table1[[#This Row],[same_2]]=1, 1, 0)</f>
        <v>0</v>
      </c>
      <c r="K4581">
        <f>IF(ISNUMBER(SEARCH(Table1[[#This Row],[their_ent_1]],Table1[[#This Row],[my_ent_1]])), 1, 0)</f>
        <v>1</v>
      </c>
      <c r="L4581">
        <f>IF(ISNUMBER(SEARCH(Table1[[#This Row],[their_ent_2]],Table1[[#This Row],[my_ent_2]])), 1, 0)</f>
        <v>0</v>
      </c>
    </row>
    <row r="4582" spans="1:12" x14ac:dyDescent="0.3">
      <c r="A4582" t="s">
        <v>11405</v>
      </c>
      <c r="B4582" t="s">
        <v>11406</v>
      </c>
      <c r="C4582" t="s">
        <v>11406</v>
      </c>
      <c r="D4582" t="s">
        <v>11407</v>
      </c>
      <c r="E4582" t="s">
        <v>11408</v>
      </c>
      <c r="F4582">
        <v>0</v>
      </c>
      <c r="G4582">
        <v>4580</v>
      </c>
      <c r="H4582">
        <f>IF(Table1[[#This Row],[my_ent_1]]=Table1[[#This Row],[their_ent_1]], 1, 0)</f>
        <v>1</v>
      </c>
      <c r="I4582">
        <f>IF(Table1[[#This Row],[my_ent_2]]=Table1[[#This Row],[their_ent_2]], 1, 0)</f>
        <v>0</v>
      </c>
      <c r="J4582">
        <f>IF(Table1[[#This Row],[same_1]]=1 &amp; Table1[[#This Row],[same_2]]=1, 1, 0)</f>
        <v>0</v>
      </c>
      <c r="K4582">
        <f>IF(ISNUMBER(SEARCH(Table1[[#This Row],[their_ent_1]],Table1[[#This Row],[my_ent_1]])), 1, 0)</f>
        <v>1</v>
      </c>
      <c r="L4582">
        <f>IF(ISNUMBER(SEARCH(Table1[[#This Row],[their_ent_2]],Table1[[#This Row],[my_ent_2]])), 1, 0)</f>
        <v>1</v>
      </c>
    </row>
    <row r="4583" spans="1:12" x14ac:dyDescent="0.3">
      <c r="A4583" t="s">
        <v>11409</v>
      </c>
      <c r="B4583" t="s">
        <v>380</v>
      </c>
      <c r="C4583" t="s">
        <v>380</v>
      </c>
      <c r="D4583" t="s">
        <v>11410</v>
      </c>
      <c r="E4583" t="s">
        <v>11411</v>
      </c>
      <c r="F4583">
        <v>0</v>
      </c>
      <c r="G4583">
        <v>4581</v>
      </c>
      <c r="H4583">
        <f>IF(Table1[[#This Row],[my_ent_1]]=Table1[[#This Row],[their_ent_1]], 1, 0)</f>
        <v>1</v>
      </c>
      <c r="I4583">
        <f>IF(Table1[[#This Row],[my_ent_2]]=Table1[[#This Row],[their_ent_2]], 1, 0)</f>
        <v>0</v>
      </c>
      <c r="J4583">
        <f>IF(Table1[[#This Row],[same_1]]=1 &amp; Table1[[#This Row],[same_2]]=1, 1, 0)</f>
        <v>0</v>
      </c>
      <c r="K4583">
        <f>IF(ISNUMBER(SEARCH(Table1[[#This Row],[their_ent_1]],Table1[[#This Row],[my_ent_1]])), 1, 0)</f>
        <v>1</v>
      </c>
      <c r="L4583">
        <f>IF(ISNUMBER(SEARCH(Table1[[#This Row],[their_ent_2]],Table1[[#This Row],[my_ent_2]])), 1, 0)</f>
        <v>1</v>
      </c>
    </row>
    <row r="4584" spans="1:12" hidden="1" x14ac:dyDescent="0.3">
      <c r="A4584" t="s">
        <v>11412</v>
      </c>
      <c r="B4584" t="s">
        <v>11413</v>
      </c>
      <c r="C4584" t="s">
        <v>11414</v>
      </c>
      <c r="D4584" t="s">
        <v>11414</v>
      </c>
      <c r="E4584" t="s">
        <v>11415</v>
      </c>
      <c r="F4584">
        <v>0</v>
      </c>
      <c r="G4584">
        <v>4582</v>
      </c>
      <c r="H4584">
        <f>IF(Table1[[#This Row],[my_ent_1]]=Table1[[#This Row],[their_ent_1]], 1, 0)</f>
        <v>0</v>
      </c>
      <c r="I4584">
        <f>IF(Table1[[#This Row],[my_ent_2]]=Table1[[#This Row],[their_ent_2]], 1, 0)</f>
        <v>0</v>
      </c>
      <c r="J4584">
        <f>IF(Table1[[#This Row],[same_1]]=1 &amp; Table1[[#This Row],[same_2]]=1, 1, 0)</f>
        <v>0</v>
      </c>
      <c r="K4584">
        <f>IF(ISNUMBER(SEARCH(Table1[[#This Row],[their_ent_1]],Table1[[#This Row],[my_ent_1]])), 1, 0)</f>
        <v>0</v>
      </c>
      <c r="L4584">
        <f>IF(ISNUMBER(SEARCH(Table1[[#This Row],[their_ent_2]],Table1[[#This Row],[my_ent_2]])), 1, 0)</f>
        <v>0</v>
      </c>
    </row>
    <row r="4585" spans="1:12" hidden="1" x14ac:dyDescent="0.3">
      <c r="A4585" t="s">
        <v>2735</v>
      </c>
      <c r="B4585" t="s">
        <v>2736</v>
      </c>
      <c r="C4585" t="s">
        <v>2737</v>
      </c>
      <c r="D4585" t="s">
        <v>2738</v>
      </c>
      <c r="E4585" t="s">
        <v>1526</v>
      </c>
      <c r="F4585">
        <v>0</v>
      </c>
      <c r="G4585">
        <v>4583</v>
      </c>
      <c r="H4585">
        <f>IF(Table1[[#This Row],[my_ent_1]]=Table1[[#This Row],[their_ent_1]], 1, 0)</f>
        <v>0</v>
      </c>
      <c r="I4585">
        <f>IF(Table1[[#This Row],[my_ent_2]]=Table1[[#This Row],[their_ent_2]], 1, 0)</f>
        <v>0</v>
      </c>
      <c r="J4585">
        <f>IF(Table1[[#This Row],[same_1]]=1 &amp; Table1[[#This Row],[same_2]]=1, 1, 0)</f>
        <v>0</v>
      </c>
      <c r="K4585">
        <f>IF(ISNUMBER(SEARCH(Table1[[#This Row],[their_ent_1]],Table1[[#This Row],[my_ent_1]])), 1, 0)</f>
        <v>0</v>
      </c>
      <c r="L4585">
        <f>IF(ISNUMBER(SEARCH(Table1[[#This Row],[their_ent_2]],Table1[[#This Row],[my_ent_2]])), 1, 0)</f>
        <v>0</v>
      </c>
    </row>
    <row r="4586" spans="1:12" hidden="1" x14ac:dyDescent="0.3">
      <c r="A4586" t="s">
        <v>11416</v>
      </c>
      <c r="B4586" t="s">
        <v>11417</v>
      </c>
      <c r="C4586" t="s">
        <v>11418</v>
      </c>
      <c r="D4586" t="s">
        <v>380</v>
      </c>
      <c r="E4586" t="s">
        <v>11419</v>
      </c>
      <c r="F4586">
        <v>0</v>
      </c>
      <c r="G4586">
        <v>4584</v>
      </c>
      <c r="H4586">
        <f>IF(Table1[[#This Row],[my_ent_1]]=Table1[[#This Row],[their_ent_1]], 1, 0)</f>
        <v>0</v>
      </c>
      <c r="I4586">
        <f>IF(Table1[[#This Row],[my_ent_2]]=Table1[[#This Row],[their_ent_2]], 1, 0)</f>
        <v>0</v>
      </c>
      <c r="J4586">
        <f>IF(Table1[[#This Row],[same_1]]=1 &amp; Table1[[#This Row],[same_2]]=1, 1, 0)</f>
        <v>0</v>
      </c>
      <c r="K4586">
        <f>IF(ISNUMBER(SEARCH(Table1[[#This Row],[their_ent_1]],Table1[[#This Row],[my_ent_1]])), 1, 0)</f>
        <v>1</v>
      </c>
      <c r="L4586">
        <f>IF(ISNUMBER(SEARCH(Table1[[#This Row],[their_ent_2]],Table1[[#This Row],[my_ent_2]])), 1, 0)</f>
        <v>0</v>
      </c>
    </row>
    <row r="4587" spans="1:12" hidden="1" x14ac:dyDescent="0.3">
      <c r="A4587" t="s">
        <v>11420</v>
      </c>
      <c r="B4587" t="s">
        <v>93</v>
      </c>
      <c r="C4587" t="s">
        <v>8596</v>
      </c>
      <c r="D4587" t="s">
        <v>1571</v>
      </c>
      <c r="E4587" t="s">
        <v>93</v>
      </c>
      <c r="F4587">
        <v>0</v>
      </c>
      <c r="G4587">
        <v>4585</v>
      </c>
      <c r="H4587">
        <f>IF(Table1[[#This Row],[my_ent_1]]=Table1[[#This Row],[their_ent_1]], 1, 0)</f>
        <v>0</v>
      </c>
      <c r="I4587">
        <f>IF(Table1[[#This Row],[my_ent_2]]=Table1[[#This Row],[their_ent_2]], 1, 0)</f>
        <v>0</v>
      </c>
      <c r="J4587">
        <f>IF(Table1[[#This Row],[same_1]]=1 &amp; Table1[[#This Row],[same_2]]=1, 1, 0)</f>
        <v>0</v>
      </c>
      <c r="K4587">
        <f>IF(ISNUMBER(SEARCH(Table1[[#This Row],[their_ent_1]],Table1[[#This Row],[my_ent_1]])), 1, 0)</f>
        <v>0</v>
      </c>
      <c r="L4587">
        <f>IF(ISNUMBER(SEARCH(Table1[[#This Row],[their_ent_2]],Table1[[#This Row],[my_ent_2]])), 1, 0)</f>
        <v>0</v>
      </c>
    </row>
    <row r="4588" spans="1:12" hidden="1" x14ac:dyDescent="0.3">
      <c r="A4588" t="s">
        <v>11421</v>
      </c>
      <c r="B4588" t="s">
        <v>11422</v>
      </c>
      <c r="C4588" t="s">
        <v>11423</v>
      </c>
      <c r="D4588" t="s">
        <v>143</v>
      </c>
      <c r="E4588" t="s">
        <v>11422</v>
      </c>
      <c r="F4588">
        <v>0</v>
      </c>
      <c r="G4588">
        <v>4586</v>
      </c>
      <c r="H4588">
        <f>IF(Table1[[#This Row],[my_ent_1]]=Table1[[#This Row],[their_ent_1]], 1, 0)</f>
        <v>0</v>
      </c>
      <c r="I4588">
        <f>IF(Table1[[#This Row],[my_ent_2]]=Table1[[#This Row],[their_ent_2]], 1, 0)</f>
        <v>0</v>
      </c>
      <c r="J4588">
        <f>IF(Table1[[#This Row],[same_1]]=1 &amp; Table1[[#This Row],[same_2]]=1, 1, 0)</f>
        <v>0</v>
      </c>
      <c r="K4588">
        <f>IF(ISNUMBER(SEARCH(Table1[[#This Row],[their_ent_1]],Table1[[#This Row],[my_ent_1]])), 1, 0)</f>
        <v>0</v>
      </c>
      <c r="L4588">
        <f>IF(ISNUMBER(SEARCH(Table1[[#This Row],[their_ent_2]],Table1[[#This Row],[my_ent_2]])), 1, 0)</f>
        <v>0</v>
      </c>
    </row>
    <row r="4589" spans="1:12" hidden="1" x14ac:dyDescent="0.3">
      <c r="A4589" t="s">
        <v>11424</v>
      </c>
      <c r="B4589" t="s">
        <v>11425</v>
      </c>
      <c r="C4589" t="s">
        <v>11425</v>
      </c>
      <c r="D4589" t="s">
        <v>3996</v>
      </c>
      <c r="E4589" t="s">
        <v>11426</v>
      </c>
      <c r="F4589">
        <v>0</v>
      </c>
      <c r="G4589">
        <v>4587</v>
      </c>
      <c r="H4589">
        <f>IF(Table1[[#This Row],[my_ent_1]]=Table1[[#This Row],[their_ent_1]], 1, 0)</f>
        <v>1</v>
      </c>
      <c r="I4589">
        <f>IF(Table1[[#This Row],[my_ent_2]]=Table1[[#This Row],[their_ent_2]], 1, 0)</f>
        <v>0</v>
      </c>
      <c r="J4589">
        <f>IF(Table1[[#This Row],[same_1]]=1 &amp; Table1[[#This Row],[same_2]]=1, 1, 0)</f>
        <v>0</v>
      </c>
      <c r="K4589">
        <f>IF(ISNUMBER(SEARCH(Table1[[#This Row],[their_ent_1]],Table1[[#This Row],[my_ent_1]])), 1, 0)</f>
        <v>1</v>
      </c>
      <c r="L4589">
        <f>IF(ISNUMBER(SEARCH(Table1[[#This Row],[their_ent_2]],Table1[[#This Row],[my_ent_2]])), 1, 0)</f>
        <v>0</v>
      </c>
    </row>
    <row r="4590" spans="1:12" hidden="1" x14ac:dyDescent="0.3">
      <c r="A4590" t="s">
        <v>11427</v>
      </c>
      <c r="B4590" t="s">
        <v>143</v>
      </c>
      <c r="C4590" t="s">
        <v>11428</v>
      </c>
      <c r="D4590" t="s">
        <v>143</v>
      </c>
      <c r="E4590" t="s">
        <v>11429</v>
      </c>
      <c r="F4590">
        <v>0</v>
      </c>
      <c r="G4590">
        <v>4588</v>
      </c>
      <c r="H4590">
        <f>IF(Table1[[#This Row],[my_ent_1]]=Table1[[#This Row],[their_ent_1]], 1, 0)</f>
        <v>0</v>
      </c>
      <c r="I4590">
        <f>IF(Table1[[#This Row],[my_ent_2]]=Table1[[#This Row],[their_ent_2]], 1, 0)</f>
        <v>0</v>
      </c>
      <c r="J4590">
        <f>IF(Table1[[#This Row],[same_1]]=1 &amp; Table1[[#This Row],[same_2]]=1, 1, 0)</f>
        <v>0</v>
      </c>
      <c r="K4590">
        <f>IF(ISNUMBER(SEARCH(Table1[[#This Row],[their_ent_1]],Table1[[#This Row],[my_ent_1]])), 1, 0)</f>
        <v>0</v>
      </c>
      <c r="L4590">
        <f>IF(ISNUMBER(SEARCH(Table1[[#This Row],[their_ent_2]],Table1[[#This Row],[my_ent_2]])), 1, 0)</f>
        <v>0</v>
      </c>
    </row>
    <row r="4591" spans="1:12" hidden="1" x14ac:dyDescent="0.3">
      <c r="A4591" t="s">
        <v>11430</v>
      </c>
      <c r="B4591" t="s">
        <v>741</v>
      </c>
      <c r="C4591" t="s">
        <v>2791</v>
      </c>
      <c r="D4591" t="s">
        <v>11431</v>
      </c>
      <c r="E4591" t="s">
        <v>11432</v>
      </c>
      <c r="F4591">
        <v>0</v>
      </c>
      <c r="G4591">
        <v>4589</v>
      </c>
      <c r="H4591">
        <f>IF(Table1[[#This Row],[my_ent_1]]=Table1[[#This Row],[their_ent_1]], 1, 0)</f>
        <v>0</v>
      </c>
      <c r="I4591">
        <f>IF(Table1[[#This Row],[my_ent_2]]=Table1[[#This Row],[their_ent_2]], 1, 0)</f>
        <v>0</v>
      </c>
      <c r="J4591">
        <f>IF(Table1[[#This Row],[same_1]]=1 &amp; Table1[[#This Row],[same_2]]=1, 1, 0)</f>
        <v>0</v>
      </c>
      <c r="K4591">
        <f>IF(ISNUMBER(SEARCH(Table1[[#This Row],[their_ent_1]],Table1[[#This Row],[my_ent_1]])), 1, 0)</f>
        <v>0</v>
      </c>
      <c r="L4591">
        <f>IF(ISNUMBER(SEARCH(Table1[[#This Row],[their_ent_2]],Table1[[#This Row],[my_ent_2]])), 1, 0)</f>
        <v>0</v>
      </c>
    </row>
    <row r="4592" spans="1:12" x14ac:dyDescent="0.3">
      <c r="A4592" t="s">
        <v>11433</v>
      </c>
      <c r="B4592" t="s">
        <v>11434</v>
      </c>
      <c r="C4592" t="s">
        <v>25</v>
      </c>
      <c r="D4592" t="s">
        <v>110</v>
      </c>
      <c r="E4592" t="s">
        <v>111</v>
      </c>
      <c r="F4592">
        <v>0</v>
      </c>
      <c r="G4592">
        <v>4590</v>
      </c>
      <c r="H4592">
        <f>IF(Table1[[#This Row],[my_ent_1]]=Table1[[#This Row],[their_ent_1]], 1, 0)</f>
        <v>0</v>
      </c>
      <c r="I4592">
        <f>IF(Table1[[#This Row],[my_ent_2]]=Table1[[#This Row],[their_ent_2]], 1, 0)</f>
        <v>0</v>
      </c>
      <c r="J4592">
        <f>IF(Table1[[#This Row],[same_1]]=1 &amp; Table1[[#This Row],[same_2]]=1, 1, 0)</f>
        <v>0</v>
      </c>
      <c r="K4592">
        <f>IF(ISNUMBER(SEARCH(Table1[[#This Row],[their_ent_1]],Table1[[#This Row],[my_ent_1]])), 1, 0)</f>
        <v>1</v>
      </c>
      <c r="L4592">
        <f>IF(ISNUMBER(SEARCH(Table1[[#This Row],[their_ent_2]],Table1[[#This Row],[my_ent_2]])), 1, 0)</f>
        <v>1</v>
      </c>
    </row>
    <row r="4593" spans="1:12" hidden="1" x14ac:dyDescent="0.3">
      <c r="A4593" t="s">
        <v>11435</v>
      </c>
      <c r="B4593" t="s">
        <v>11436</v>
      </c>
      <c r="C4593" t="s">
        <v>11436</v>
      </c>
      <c r="D4593" t="s">
        <v>11437</v>
      </c>
      <c r="E4593" t="s">
        <v>11438</v>
      </c>
      <c r="F4593">
        <v>0</v>
      </c>
      <c r="G4593">
        <v>4591</v>
      </c>
      <c r="H4593">
        <f>IF(Table1[[#This Row],[my_ent_1]]=Table1[[#This Row],[their_ent_1]], 1, 0)</f>
        <v>1</v>
      </c>
      <c r="I4593">
        <f>IF(Table1[[#This Row],[my_ent_2]]=Table1[[#This Row],[their_ent_2]], 1, 0)</f>
        <v>0</v>
      </c>
      <c r="J4593">
        <f>IF(Table1[[#This Row],[same_1]]=1 &amp; Table1[[#This Row],[same_2]]=1, 1, 0)</f>
        <v>0</v>
      </c>
      <c r="K4593">
        <f>IF(ISNUMBER(SEARCH(Table1[[#This Row],[their_ent_1]],Table1[[#This Row],[my_ent_1]])), 1, 0)</f>
        <v>1</v>
      </c>
      <c r="L4593">
        <f>IF(ISNUMBER(SEARCH(Table1[[#This Row],[their_ent_2]],Table1[[#This Row],[my_ent_2]])), 1, 0)</f>
        <v>0</v>
      </c>
    </row>
    <row r="4594" spans="1:12" hidden="1" x14ac:dyDescent="0.3">
      <c r="A4594" t="s">
        <v>11439</v>
      </c>
      <c r="B4594" t="s">
        <v>2067</v>
      </c>
      <c r="C4594" t="s">
        <v>1100</v>
      </c>
      <c r="D4594" t="s">
        <v>1100</v>
      </c>
      <c r="E4594" t="s">
        <v>739</v>
      </c>
      <c r="F4594">
        <v>0</v>
      </c>
      <c r="G4594">
        <v>4592</v>
      </c>
      <c r="H4594">
        <f>IF(Table1[[#This Row],[my_ent_1]]=Table1[[#This Row],[their_ent_1]], 1, 0)</f>
        <v>0</v>
      </c>
      <c r="I4594">
        <f>IF(Table1[[#This Row],[my_ent_2]]=Table1[[#This Row],[their_ent_2]], 1, 0)</f>
        <v>0</v>
      </c>
      <c r="J4594">
        <f>IF(Table1[[#This Row],[same_1]]=1 &amp; Table1[[#This Row],[same_2]]=1, 1, 0)</f>
        <v>0</v>
      </c>
      <c r="K4594">
        <f>IF(ISNUMBER(SEARCH(Table1[[#This Row],[their_ent_1]],Table1[[#This Row],[my_ent_1]])), 1, 0)</f>
        <v>0</v>
      </c>
      <c r="L4594">
        <f>IF(ISNUMBER(SEARCH(Table1[[#This Row],[their_ent_2]],Table1[[#This Row],[my_ent_2]])), 1, 0)</f>
        <v>0</v>
      </c>
    </row>
    <row r="4595" spans="1:12" hidden="1" x14ac:dyDescent="0.3">
      <c r="A4595" t="s">
        <v>2354</v>
      </c>
      <c r="B4595" t="s">
        <v>2355</v>
      </c>
      <c r="C4595" t="s">
        <v>390</v>
      </c>
      <c r="D4595" t="s">
        <v>12</v>
      </c>
      <c r="E4595" t="s">
        <v>2355</v>
      </c>
      <c r="F4595">
        <v>0</v>
      </c>
      <c r="G4595">
        <v>4593</v>
      </c>
      <c r="H4595">
        <f>IF(Table1[[#This Row],[my_ent_1]]=Table1[[#This Row],[their_ent_1]], 1, 0)</f>
        <v>0</v>
      </c>
      <c r="I4595">
        <f>IF(Table1[[#This Row],[my_ent_2]]=Table1[[#This Row],[their_ent_2]], 1, 0)</f>
        <v>0</v>
      </c>
      <c r="J4595">
        <f>IF(Table1[[#This Row],[same_1]]=1 &amp; Table1[[#This Row],[same_2]]=1, 1, 0)</f>
        <v>0</v>
      </c>
      <c r="K4595">
        <f>IF(ISNUMBER(SEARCH(Table1[[#This Row],[their_ent_1]],Table1[[#This Row],[my_ent_1]])), 1, 0)</f>
        <v>0</v>
      </c>
      <c r="L4595">
        <f>IF(ISNUMBER(SEARCH(Table1[[#This Row],[their_ent_2]],Table1[[#This Row],[my_ent_2]])), 1, 0)</f>
        <v>0</v>
      </c>
    </row>
    <row r="4596" spans="1:12" hidden="1" x14ac:dyDescent="0.3">
      <c r="A4596" t="s">
        <v>11440</v>
      </c>
      <c r="B4596" t="s">
        <v>500</v>
      </c>
      <c r="C4596" t="s">
        <v>499</v>
      </c>
      <c r="D4596" t="s">
        <v>365</v>
      </c>
      <c r="E4596" t="s">
        <v>11441</v>
      </c>
      <c r="F4596">
        <v>0</v>
      </c>
      <c r="G4596">
        <v>4594</v>
      </c>
      <c r="H4596">
        <f>IF(Table1[[#This Row],[my_ent_1]]=Table1[[#This Row],[their_ent_1]], 1, 0)</f>
        <v>0</v>
      </c>
      <c r="I4596">
        <f>IF(Table1[[#This Row],[my_ent_2]]=Table1[[#This Row],[their_ent_2]], 1, 0)</f>
        <v>0</v>
      </c>
      <c r="J4596">
        <f>IF(Table1[[#This Row],[same_1]]=1 &amp; Table1[[#This Row],[same_2]]=1, 1, 0)</f>
        <v>0</v>
      </c>
      <c r="K4596">
        <f>IF(ISNUMBER(SEARCH(Table1[[#This Row],[their_ent_1]],Table1[[#This Row],[my_ent_1]])), 1, 0)</f>
        <v>0</v>
      </c>
      <c r="L4596">
        <f>IF(ISNUMBER(SEARCH(Table1[[#This Row],[their_ent_2]],Table1[[#This Row],[my_ent_2]])), 1, 0)</f>
        <v>0</v>
      </c>
    </row>
    <row r="4597" spans="1:12" hidden="1" x14ac:dyDescent="0.3">
      <c r="A4597" t="s">
        <v>11442</v>
      </c>
      <c r="B4597" t="s">
        <v>11443</v>
      </c>
      <c r="C4597" t="s">
        <v>11444</v>
      </c>
      <c r="D4597" t="s">
        <v>11445</v>
      </c>
      <c r="E4597" t="s">
        <v>11446</v>
      </c>
      <c r="F4597">
        <v>0</v>
      </c>
      <c r="G4597">
        <v>4595</v>
      </c>
      <c r="H4597">
        <f>IF(Table1[[#This Row],[my_ent_1]]=Table1[[#This Row],[their_ent_1]], 1, 0)</f>
        <v>0</v>
      </c>
      <c r="I4597">
        <f>IF(Table1[[#This Row],[my_ent_2]]=Table1[[#This Row],[their_ent_2]], 1, 0)</f>
        <v>0</v>
      </c>
      <c r="J4597">
        <f>IF(Table1[[#This Row],[same_1]]=1 &amp; Table1[[#This Row],[same_2]]=1, 1, 0)</f>
        <v>0</v>
      </c>
      <c r="K4597">
        <f>IF(ISNUMBER(SEARCH(Table1[[#This Row],[their_ent_1]],Table1[[#This Row],[my_ent_1]])), 1, 0)</f>
        <v>1</v>
      </c>
      <c r="L4597">
        <f>IF(ISNUMBER(SEARCH(Table1[[#This Row],[their_ent_2]],Table1[[#This Row],[my_ent_2]])), 1, 0)</f>
        <v>0</v>
      </c>
    </row>
    <row r="4598" spans="1:12" x14ac:dyDescent="0.3">
      <c r="A4598" t="s">
        <v>11447</v>
      </c>
      <c r="B4598" t="s">
        <v>1475</v>
      </c>
      <c r="C4598" t="s">
        <v>1475</v>
      </c>
      <c r="D4598" t="s">
        <v>11448</v>
      </c>
      <c r="E4598" t="s">
        <v>964</v>
      </c>
      <c r="F4598">
        <v>0</v>
      </c>
      <c r="G4598">
        <v>4596</v>
      </c>
      <c r="H4598">
        <f>IF(Table1[[#This Row],[my_ent_1]]=Table1[[#This Row],[their_ent_1]], 1, 0)</f>
        <v>1</v>
      </c>
      <c r="I4598">
        <f>IF(Table1[[#This Row],[my_ent_2]]=Table1[[#This Row],[their_ent_2]], 1, 0)</f>
        <v>0</v>
      </c>
      <c r="J4598">
        <f>IF(Table1[[#This Row],[same_1]]=1 &amp; Table1[[#This Row],[same_2]]=1, 1, 0)</f>
        <v>0</v>
      </c>
      <c r="K4598">
        <f>IF(ISNUMBER(SEARCH(Table1[[#This Row],[their_ent_1]],Table1[[#This Row],[my_ent_1]])), 1, 0)</f>
        <v>1</v>
      </c>
      <c r="L4598">
        <f>IF(ISNUMBER(SEARCH(Table1[[#This Row],[their_ent_2]],Table1[[#This Row],[my_ent_2]])), 1, 0)</f>
        <v>1</v>
      </c>
    </row>
    <row r="4599" spans="1:12" hidden="1" x14ac:dyDescent="0.3">
      <c r="A4599" t="s">
        <v>11449</v>
      </c>
      <c r="B4599" t="s">
        <v>81</v>
      </c>
      <c r="C4599" t="s">
        <v>81</v>
      </c>
      <c r="D4599" t="s">
        <v>1604</v>
      </c>
      <c r="E4599" t="s">
        <v>11450</v>
      </c>
      <c r="F4599">
        <v>0</v>
      </c>
      <c r="G4599">
        <v>4597</v>
      </c>
      <c r="H4599">
        <f>IF(Table1[[#This Row],[my_ent_1]]=Table1[[#This Row],[their_ent_1]], 1, 0)</f>
        <v>1</v>
      </c>
      <c r="I4599">
        <f>IF(Table1[[#This Row],[my_ent_2]]=Table1[[#This Row],[their_ent_2]], 1, 0)</f>
        <v>0</v>
      </c>
      <c r="J4599">
        <f>IF(Table1[[#This Row],[same_1]]=1 &amp; Table1[[#This Row],[same_2]]=1, 1, 0)</f>
        <v>0</v>
      </c>
      <c r="K4599">
        <f>IF(ISNUMBER(SEARCH(Table1[[#This Row],[their_ent_1]],Table1[[#This Row],[my_ent_1]])), 1, 0)</f>
        <v>1</v>
      </c>
      <c r="L4599">
        <f>IF(ISNUMBER(SEARCH(Table1[[#This Row],[their_ent_2]],Table1[[#This Row],[my_ent_2]])), 1, 0)</f>
        <v>0</v>
      </c>
    </row>
    <row r="4600" spans="1:12" hidden="1" x14ac:dyDescent="0.3">
      <c r="A4600" t="s">
        <v>11451</v>
      </c>
      <c r="B4600" t="s">
        <v>11452</v>
      </c>
      <c r="C4600" t="s">
        <v>11453</v>
      </c>
      <c r="D4600" t="s">
        <v>11454</v>
      </c>
      <c r="E4600" t="s">
        <v>370</v>
      </c>
      <c r="F4600">
        <v>0</v>
      </c>
      <c r="G4600">
        <v>4598</v>
      </c>
      <c r="H4600">
        <f>IF(Table1[[#This Row],[my_ent_1]]=Table1[[#This Row],[their_ent_1]], 1, 0)</f>
        <v>0</v>
      </c>
      <c r="I4600">
        <f>IF(Table1[[#This Row],[my_ent_2]]=Table1[[#This Row],[their_ent_2]], 1, 0)</f>
        <v>0</v>
      </c>
      <c r="J4600">
        <f>IF(Table1[[#This Row],[same_1]]=1 &amp; Table1[[#This Row],[same_2]]=1, 1, 0)</f>
        <v>0</v>
      </c>
      <c r="K4600">
        <f>IF(ISNUMBER(SEARCH(Table1[[#This Row],[their_ent_1]],Table1[[#This Row],[my_ent_1]])), 1, 0)</f>
        <v>1</v>
      </c>
      <c r="L4600">
        <f>IF(ISNUMBER(SEARCH(Table1[[#This Row],[their_ent_2]],Table1[[#This Row],[my_ent_2]])), 1, 0)</f>
        <v>0</v>
      </c>
    </row>
    <row r="4601" spans="1:12" hidden="1" x14ac:dyDescent="0.3">
      <c r="A4601" t="s">
        <v>11455</v>
      </c>
      <c r="B4601" t="s">
        <v>11456</v>
      </c>
      <c r="C4601" t="s">
        <v>11456</v>
      </c>
      <c r="D4601" t="s">
        <v>11457</v>
      </c>
      <c r="E4601" t="s">
        <v>11458</v>
      </c>
      <c r="F4601">
        <v>0</v>
      </c>
      <c r="G4601">
        <v>4599</v>
      </c>
      <c r="H4601">
        <f>IF(Table1[[#This Row],[my_ent_1]]=Table1[[#This Row],[their_ent_1]], 1, 0)</f>
        <v>1</v>
      </c>
      <c r="I4601">
        <f>IF(Table1[[#This Row],[my_ent_2]]=Table1[[#This Row],[their_ent_2]], 1, 0)</f>
        <v>0</v>
      </c>
      <c r="J4601">
        <f>IF(Table1[[#This Row],[same_1]]=1 &amp; Table1[[#This Row],[same_2]]=1, 1, 0)</f>
        <v>0</v>
      </c>
      <c r="K4601">
        <f>IF(ISNUMBER(SEARCH(Table1[[#This Row],[their_ent_1]],Table1[[#This Row],[my_ent_1]])), 1, 0)</f>
        <v>1</v>
      </c>
      <c r="L4601">
        <f>IF(ISNUMBER(SEARCH(Table1[[#This Row],[their_ent_2]],Table1[[#This Row],[my_ent_2]])), 1, 0)</f>
        <v>0</v>
      </c>
    </row>
    <row r="4602" spans="1:12" hidden="1" x14ac:dyDescent="0.3">
      <c r="A4602" t="s">
        <v>11459</v>
      </c>
      <c r="B4602" t="s">
        <v>11460</v>
      </c>
      <c r="C4602" t="s">
        <v>11460</v>
      </c>
      <c r="D4602" t="s">
        <v>1730</v>
      </c>
      <c r="E4602" t="s">
        <v>2546</v>
      </c>
      <c r="F4602">
        <v>0</v>
      </c>
      <c r="G4602">
        <v>4600</v>
      </c>
      <c r="H4602">
        <f>IF(Table1[[#This Row],[my_ent_1]]=Table1[[#This Row],[their_ent_1]], 1, 0)</f>
        <v>1</v>
      </c>
      <c r="I4602">
        <f>IF(Table1[[#This Row],[my_ent_2]]=Table1[[#This Row],[their_ent_2]], 1, 0)</f>
        <v>0</v>
      </c>
      <c r="J4602">
        <f>IF(Table1[[#This Row],[same_1]]=1 &amp; Table1[[#This Row],[same_2]]=1, 1, 0)</f>
        <v>0</v>
      </c>
      <c r="K4602">
        <f>IF(ISNUMBER(SEARCH(Table1[[#This Row],[their_ent_1]],Table1[[#This Row],[my_ent_1]])), 1, 0)</f>
        <v>1</v>
      </c>
      <c r="L4602">
        <f>IF(ISNUMBER(SEARCH(Table1[[#This Row],[their_ent_2]],Table1[[#This Row],[my_ent_2]])), 1, 0)</f>
        <v>0</v>
      </c>
    </row>
    <row r="4603" spans="1:12" hidden="1" x14ac:dyDescent="0.3">
      <c r="A4603" t="s">
        <v>11461</v>
      </c>
      <c r="B4603" t="s">
        <v>887</v>
      </c>
      <c r="C4603" t="s">
        <v>11462</v>
      </c>
      <c r="D4603" t="s">
        <v>6716</v>
      </c>
      <c r="E4603" t="s">
        <v>7214</v>
      </c>
      <c r="F4603">
        <v>0</v>
      </c>
      <c r="G4603">
        <v>4601</v>
      </c>
      <c r="H4603">
        <f>IF(Table1[[#This Row],[my_ent_1]]=Table1[[#This Row],[their_ent_1]], 1, 0)</f>
        <v>0</v>
      </c>
      <c r="I4603">
        <f>IF(Table1[[#This Row],[my_ent_2]]=Table1[[#This Row],[their_ent_2]], 1, 0)</f>
        <v>0</v>
      </c>
      <c r="J4603">
        <f>IF(Table1[[#This Row],[same_1]]=1 &amp; Table1[[#This Row],[same_2]]=1, 1, 0)</f>
        <v>0</v>
      </c>
      <c r="K4603">
        <f>IF(ISNUMBER(SEARCH(Table1[[#This Row],[their_ent_1]],Table1[[#This Row],[my_ent_1]])), 1, 0)</f>
        <v>0</v>
      </c>
      <c r="L4603">
        <f>IF(ISNUMBER(SEARCH(Table1[[#This Row],[their_ent_2]],Table1[[#This Row],[my_ent_2]])), 1, 0)</f>
        <v>0</v>
      </c>
    </row>
    <row r="4604" spans="1:12" x14ac:dyDescent="0.3">
      <c r="A4604" t="s">
        <v>11463</v>
      </c>
      <c r="B4604" t="s">
        <v>623</v>
      </c>
      <c r="C4604" t="s">
        <v>623</v>
      </c>
      <c r="D4604" t="s">
        <v>316</v>
      </c>
      <c r="E4604" t="s">
        <v>318</v>
      </c>
      <c r="F4604">
        <v>0</v>
      </c>
      <c r="G4604">
        <v>4602</v>
      </c>
      <c r="H4604">
        <f>IF(Table1[[#This Row],[my_ent_1]]=Table1[[#This Row],[their_ent_1]], 1, 0)</f>
        <v>1</v>
      </c>
      <c r="I4604">
        <f>IF(Table1[[#This Row],[my_ent_2]]=Table1[[#This Row],[their_ent_2]], 1, 0)</f>
        <v>0</v>
      </c>
      <c r="J4604">
        <f>IF(Table1[[#This Row],[same_1]]=1 &amp; Table1[[#This Row],[same_2]]=1, 1, 0)</f>
        <v>0</v>
      </c>
      <c r="K4604">
        <f>IF(ISNUMBER(SEARCH(Table1[[#This Row],[their_ent_1]],Table1[[#This Row],[my_ent_1]])), 1, 0)</f>
        <v>1</v>
      </c>
      <c r="L4604">
        <f>IF(ISNUMBER(SEARCH(Table1[[#This Row],[their_ent_2]],Table1[[#This Row],[my_ent_2]])), 1, 0)</f>
        <v>1</v>
      </c>
    </row>
    <row r="4605" spans="1:12" hidden="1" x14ac:dyDescent="0.3">
      <c r="A4605" t="s">
        <v>11464</v>
      </c>
      <c r="B4605" t="s">
        <v>11465</v>
      </c>
      <c r="C4605" t="s">
        <v>11466</v>
      </c>
      <c r="D4605" t="s">
        <v>803</v>
      </c>
      <c r="E4605" t="s">
        <v>138</v>
      </c>
      <c r="F4605">
        <v>0</v>
      </c>
      <c r="G4605">
        <v>4603</v>
      </c>
      <c r="H4605">
        <f>IF(Table1[[#This Row],[my_ent_1]]=Table1[[#This Row],[their_ent_1]], 1, 0)</f>
        <v>0</v>
      </c>
      <c r="I4605">
        <f>IF(Table1[[#This Row],[my_ent_2]]=Table1[[#This Row],[their_ent_2]], 1, 0)</f>
        <v>0</v>
      </c>
      <c r="J4605">
        <f>IF(Table1[[#This Row],[same_1]]=1 &amp; Table1[[#This Row],[same_2]]=1, 1, 0)</f>
        <v>0</v>
      </c>
      <c r="K4605">
        <f>IF(ISNUMBER(SEARCH(Table1[[#This Row],[their_ent_1]],Table1[[#This Row],[my_ent_1]])), 1, 0)</f>
        <v>0</v>
      </c>
      <c r="L4605">
        <f>IF(ISNUMBER(SEARCH(Table1[[#This Row],[their_ent_2]],Table1[[#This Row],[my_ent_2]])), 1, 0)</f>
        <v>0</v>
      </c>
    </row>
    <row r="4606" spans="1:12" hidden="1" x14ac:dyDescent="0.3">
      <c r="A4606" t="s">
        <v>11467</v>
      </c>
      <c r="B4606" t="s">
        <v>11468</v>
      </c>
      <c r="C4606" t="s">
        <v>11469</v>
      </c>
      <c r="D4606" t="s">
        <v>11470</v>
      </c>
      <c r="E4606" t="s">
        <v>11471</v>
      </c>
      <c r="F4606">
        <v>0</v>
      </c>
      <c r="G4606">
        <v>4604</v>
      </c>
      <c r="H4606">
        <f>IF(Table1[[#This Row],[my_ent_1]]=Table1[[#This Row],[their_ent_1]], 1, 0)</f>
        <v>0</v>
      </c>
      <c r="I4606">
        <f>IF(Table1[[#This Row],[my_ent_2]]=Table1[[#This Row],[their_ent_2]], 1, 0)</f>
        <v>0</v>
      </c>
      <c r="J4606">
        <f>IF(Table1[[#This Row],[same_1]]=1 &amp; Table1[[#This Row],[same_2]]=1, 1, 0)</f>
        <v>0</v>
      </c>
      <c r="K4606">
        <f>IF(ISNUMBER(SEARCH(Table1[[#This Row],[their_ent_1]],Table1[[#This Row],[my_ent_1]])), 1, 0)</f>
        <v>0</v>
      </c>
      <c r="L4606">
        <f>IF(ISNUMBER(SEARCH(Table1[[#This Row],[their_ent_2]],Table1[[#This Row],[my_ent_2]])), 1, 0)</f>
        <v>0</v>
      </c>
    </row>
    <row r="4607" spans="1:12" hidden="1" x14ac:dyDescent="0.3">
      <c r="A4607" t="s">
        <v>11472</v>
      </c>
      <c r="B4607" t="s">
        <v>11473</v>
      </c>
      <c r="C4607" t="s">
        <v>3730</v>
      </c>
      <c r="D4607" t="s">
        <v>11474</v>
      </c>
      <c r="E4607" t="s">
        <v>11474</v>
      </c>
      <c r="F4607">
        <v>0</v>
      </c>
      <c r="G4607">
        <v>4605</v>
      </c>
      <c r="H4607">
        <f>IF(Table1[[#This Row],[my_ent_1]]=Table1[[#This Row],[their_ent_1]], 1, 0)</f>
        <v>0</v>
      </c>
      <c r="I4607">
        <f>IF(Table1[[#This Row],[my_ent_2]]=Table1[[#This Row],[their_ent_2]], 1, 0)</f>
        <v>1</v>
      </c>
      <c r="J4607">
        <f>IF(Table1[[#This Row],[same_1]]=1 &amp; Table1[[#This Row],[same_2]]=1, 1, 0)</f>
        <v>0</v>
      </c>
      <c r="K4607">
        <f>IF(ISNUMBER(SEARCH(Table1[[#This Row],[their_ent_1]],Table1[[#This Row],[my_ent_1]])), 1, 0)</f>
        <v>0</v>
      </c>
      <c r="L4607">
        <f>IF(ISNUMBER(SEARCH(Table1[[#This Row],[their_ent_2]],Table1[[#This Row],[my_ent_2]])), 1, 0)</f>
        <v>1</v>
      </c>
    </row>
    <row r="4608" spans="1:12" hidden="1" x14ac:dyDescent="0.3">
      <c r="A4608" t="s">
        <v>11475</v>
      </c>
      <c r="B4608" t="s">
        <v>11476</v>
      </c>
      <c r="C4608" t="s">
        <v>3652</v>
      </c>
      <c r="D4608" t="s">
        <v>3652</v>
      </c>
      <c r="E4608" t="s">
        <v>354</v>
      </c>
      <c r="F4608">
        <v>0</v>
      </c>
      <c r="G4608">
        <v>4606</v>
      </c>
      <c r="H4608">
        <f>IF(Table1[[#This Row],[my_ent_1]]=Table1[[#This Row],[their_ent_1]], 1, 0)</f>
        <v>0</v>
      </c>
      <c r="I4608">
        <f>IF(Table1[[#This Row],[my_ent_2]]=Table1[[#This Row],[their_ent_2]], 1, 0)</f>
        <v>0</v>
      </c>
      <c r="J4608">
        <f>IF(Table1[[#This Row],[same_1]]=1 &amp; Table1[[#This Row],[same_2]]=1, 1, 0)</f>
        <v>0</v>
      </c>
      <c r="K4608">
        <f>IF(ISNUMBER(SEARCH(Table1[[#This Row],[their_ent_1]],Table1[[#This Row],[my_ent_1]])), 1, 0)</f>
        <v>0</v>
      </c>
      <c r="L4608">
        <f>IF(ISNUMBER(SEARCH(Table1[[#This Row],[their_ent_2]],Table1[[#This Row],[my_ent_2]])), 1, 0)</f>
        <v>0</v>
      </c>
    </row>
    <row r="4609" spans="1:12" hidden="1" x14ac:dyDescent="0.3">
      <c r="A4609" t="s">
        <v>1080</v>
      </c>
      <c r="B4609" t="s">
        <v>1081</v>
      </c>
      <c r="C4609" t="s">
        <v>1082</v>
      </c>
      <c r="D4609" t="s">
        <v>1082</v>
      </c>
      <c r="E4609" t="s">
        <v>1083</v>
      </c>
      <c r="F4609">
        <v>0</v>
      </c>
      <c r="G4609">
        <v>4607</v>
      </c>
      <c r="H4609">
        <f>IF(Table1[[#This Row],[my_ent_1]]=Table1[[#This Row],[their_ent_1]], 1, 0)</f>
        <v>0</v>
      </c>
      <c r="I4609">
        <f>IF(Table1[[#This Row],[my_ent_2]]=Table1[[#This Row],[their_ent_2]], 1, 0)</f>
        <v>0</v>
      </c>
      <c r="J4609">
        <f>IF(Table1[[#This Row],[same_1]]=1 &amp; Table1[[#This Row],[same_2]]=1, 1, 0)</f>
        <v>0</v>
      </c>
      <c r="K4609">
        <f>IF(ISNUMBER(SEARCH(Table1[[#This Row],[their_ent_1]],Table1[[#This Row],[my_ent_1]])), 1, 0)</f>
        <v>0</v>
      </c>
      <c r="L4609">
        <f>IF(ISNUMBER(SEARCH(Table1[[#This Row],[their_ent_2]],Table1[[#This Row],[my_ent_2]])), 1, 0)</f>
        <v>0</v>
      </c>
    </row>
    <row r="4610" spans="1:12" hidden="1" x14ac:dyDescent="0.3">
      <c r="A4610" t="s">
        <v>11477</v>
      </c>
      <c r="B4610" t="s">
        <v>12</v>
      </c>
      <c r="C4610" t="s">
        <v>12</v>
      </c>
      <c r="D4610" t="s">
        <v>163</v>
      </c>
      <c r="E4610" t="s">
        <v>1691</v>
      </c>
      <c r="F4610">
        <v>0</v>
      </c>
      <c r="G4610">
        <v>4608</v>
      </c>
      <c r="H4610">
        <f>IF(Table1[[#This Row],[my_ent_1]]=Table1[[#This Row],[their_ent_1]], 1, 0)</f>
        <v>1</v>
      </c>
      <c r="I4610">
        <f>IF(Table1[[#This Row],[my_ent_2]]=Table1[[#This Row],[their_ent_2]], 1, 0)</f>
        <v>0</v>
      </c>
      <c r="J4610">
        <f>IF(Table1[[#This Row],[same_1]]=1 &amp; Table1[[#This Row],[same_2]]=1, 1, 0)</f>
        <v>0</v>
      </c>
      <c r="K4610">
        <f>IF(ISNUMBER(SEARCH(Table1[[#This Row],[their_ent_1]],Table1[[#This Row],[my_ent_1]])), 1, 0)</f>
        <v>1</v>
      </c>
      <c r="L4610">
        <f>IF(ISNUMBER(SEARCH(Table1[[#This Row],[their_ent_2]],Table1[[#This Row],[my_ent_2]])), 1, 0)</f>
        <v>0</v>
      </c>
    </row>
    <row r="4611" spans="1:12" hidden="1" x14ac:dyDescent="0.3">
      <c r="A4611" t="s">
        <v>11478</v>
      </c>
      <c r="B4611" t="s">
        <v>47</v>
      </c>
      <c r="C4611" t="s">
        <v>47</v>
      </c>
      <c r="D4611" t="s">
        <v>769</v>
      </c>
      <c r="E4611" t="s">
        <v>2023</v>
      </c>
      <c r="F4611">
        <v>0</v>
      </c>
      <c r="G4611">
        <v>4609</v>
      </c>
      <c r="H4611">
        <f>IF(Table1[[#This Row],[my_ent_1]]=Table1[[#This Row],[their_ent_1]], 1, 0)</f>
        <v>1</v>
      </c>
      <c r="I4611">
        <f>IF(Table1[[#This Row],[my_ent_2]]=Table1[[#This Row],[their_ent_2]], 1, 0)</f>
        <v>0</v>
      </c>
      <c r="J4611">
        <f>IF(Table1[[#This Row],[same_1]]=1 &amp; Table1[[#This Row],[same_2]]=1, 1, 0)</f>
        <v>0</v>
      </c>
      <c r="K4611">
        <f>IF(ISNUMBER(SEARCH(Table1[[#This Row],[their_ent_1]],Table1[[#This Row],[my_ent_1]])), 1, 0)</f>
        <v>1</v>
      </c>
      <c r="L4611">
        <f>IF(ISNUMBER(SEARCH(Table1[[#This Row],[their_ent_2]],Table1[[#This Row],[my_ent_2]])), 1, 0)</f>
        <v>0</v>
      </c>
    </row>
    <row r="4612" spans="1:12" hidden="1" x14ac:dyDescent="0.3">
      <c r="A4612" t="s">
        <v>11479</v>
      </c>
      <c r="B4612" t="s">
        <v>1091</v>
      </c>
      <c r="C4612" t="s">
        <v>1091</v>
      </c>
      <c r="D4612" t="s">
        <v>205</v>
      </c>
      <c r="E4612" t="s">
        <v>366</v>
      </c>
      <c r="F4612">
        <v>0</v>
      </c>
      <c r="G4612">
        <v>4610</v>
      </c>
      <c r="H4612">
        <f>IF(Table1[[#This Row],[my_ent_1]]=Table1[[#This Row],[their_ent_1]], 1, 0)</f>
        <v>1</v>
      </c>
      <c r="I4612">
        <f>IF(Table1[[#This Row],[my_ent_2]]=Table1[[#This Row],[their_ent_2]], 1, 0)</f>
        <v>0</v>
      </c>
      <c r="J4612">
        <f>IF(Table1[[#This Row],[same_1]]=1 &amp; Table1[[#This Row],[same_2]]=1, 1, 0)</f>
        <v>0</v>
      </c>
      <c r="K4612">
        <f>IF(ISNUMBER(SEARCH(Table1[[#This Row],[their_ent_1]],Table1[[#This Row],[my_ent_1]])), 1, 0)</f>
        <v>1</v>
      </c>
      <c r="L4612">
        <f>IF(ISNUMBER(SEARCH(Table1[[#This Row],[their_ent_2]],Table1[[#This Row],[my_ent_2]])), 1, 0)</f>
        <v>0</v>
      </c>
    </row>
    <row r="4613" spans="1:12" hidden="1" x14ac:dyDescent="0.3">
      <c r="A4613" t="s">
        <v>11480</v>
      </c>
      <c r="B4613" t="s">
        <v>11481</v>
      </c>
      <c r="C4613" t="s">
        <v>11482</v>
      </c>
      <c r="D4613" t="s">
        <v>3128</v>
      </c>
      <c r="E4613" t="s">
        <v>11481</v>
      </c>
      <c r="F4613">
        <v>0</v>
      </c>
      <c r="G4613">
        <v>4611</v>
      </c>
      <c r="H4613">
        <f>IF(Table1[[#This Row],[my_ent_1]]=Table1[[#This Row],[their_ent_1]], 1, 0)</f>
        <v>0</v>
      </c>
      <c r="I4613">
        <f>IF(Table1[[#This Row],[my_ent_2]]=Table1[[#This Row],[their_ent_2]], 1, 0)</f>
        <v>0</v>
      </c>
      <c r="J4613">
        <f>IF(Table1[[#This Row],[same_1]]=1 &amp; Table1[[#This Row],[same_2]]=1, 1, 0)</f>
        <v>0</v>
      </c>
      <c r="K4613">
        <f>IF(ISNUMBER(SEARCH(Table1[[#This Row],[their_ent_1]],Table1[[#This Row],[my_ent_1]])), 1, 0)</f>
        <v>0</v>
      </c>
      <c r="L4613">
        <f>IF(ISNUMBER(SEARCH(Table1[[#This Row],[their_ent_2]],Table1[[#This Row],[my_ent_2]])), 1, 0)</f>
        <v>0</v>
      </c>
    </row>
    <row r="4614" spans="1:12" hidden="1" x14ac:dyDescent="0.3">
      <c r="A4614" t="s">
        <v>11483</v>
      </c>
      <c r="B4614" t="s">
        <v>12</v>
      </c>
      <c r="C4614" t="s">
        <v>364</v>
      </c>
      <c r="D4614" t="s">
        <v>27</v>
      </c>
      <c r="E4614" t="s">
        <v>27</v>
      </c>
      <c r="F4614">
        <v>0</v>
      </c>
      <c r="G4614">
        <v>4612</v>
      </c>
      <c r="H4614">
        <f>IF(Table1[[#This Row],[my_ent_1]]=Table1[[#This Row],[their_ent_1]], 1, 0)</f>
        <v>0</v>
      </c>
      <c r="I4614">
        <f>IF(Table1[[#This Row],[my_ent_2]]=Table1[[#This Row],[their_ent_2]], 1, 0)</f>
        <v>1</v>
      </c>
      <c r="J4614">
        <f>IF(Table1[[#This Row],[same_1]]=1 &amp; Table1[[#This Row],[same_2]]=1, 1, 0)</f>
        <v>0</v>
      </c>
      <c r="K4614">
        <f>IF(ISNUMBER(SEARCH(Table1[[#This Row],[their_ent_1]],Table1[[#This Row],[my_ent_1]])), 1, 0)</f>
        <v>0</v>
      </c>
      <c r="L4614">
        <f>IF(ISNUMBER(SEARCH(Table1[[#This Row],[their_ent_2]],Table1[[#This Row],[my_ent_2]])), 1, 0)</f>
        <v>1</v>
      </c>
    </row>
    <row r="4615" spans="1:12" hidden="1" x14ac:dyDescent="0.3">
      <c r="A4615" t="s">
        <v>11484</v>
      </c>
      <c r="B4615" t="s">
        <v>3078</v>
      </c>
      <c r="C4615" t="s">
        <v>11485</v>
      </c>
      <c r="D4615" t="s">
        <v>11486</v>
      </c>
      <c r="E4615" t="s">
        <v>11486</v>
      </c>
      <c r="F4615">
        <v>0</v>
      </c>
      <c r="G4615">
        <v>4613</v>
      </c>
      <c r="H4615">
        <f>IF(Table1[[#This Row],[my_ent_1]]=Table1[[#This Row],[their_ent_1]], 1, 0)</f>
        <v>0</v>
      </c>
      <c r="I4615">
        <f>IF(Table1[[#This Row],[my_ent_2]]=Table1[[#This Row],[their_ent_2]], 1, 0)</f>
        <v>1</v>
      </c>
      <c r="J4615">
        <f>IF(Table1[[#This Row],[same_1]]=1 &amp; Table1[[#This Row],[same_2]]=1, 1, 0)</f>
        <v>0</v>
      </c>
      <c r="K4615">
        <f>IF(ISNUMBER(SEARCH(Table1[[#This Row],[their_ent_1]],Table1[[#This Row],[my_ent_1]])), 1, 0)</f>
        <v>0</v>
      </c>
      <c r="L4615">
        <f>IF(ISNUMBER(SEARCH(Table1[[#This Row],[their_ent_2]],Table1[[#This Row],[my_ent_2]])), 1, 0)</f>
        <v>1</v>
      </c>
    </row>
    <row r="4616" spans="1:12" x14ac:dyDescent="0.3">
      <c r="A4616" t="s">
        <v>11487</v>
      </c>
      <c r="B4616" t="s">
        <v>11488</v>
      </c>
      <c r="C4616" t="s">
        <v>11488</v>
      </c>
      <c r="D4616" t="s">
        <v>11489</v>
      </c>
      <c r="E4616" t="s">
        <v>11490</v>
      </c>
      <c r="F4616">
        <v>0</v>
      </c>
      <c r="G4616">
        <v>4614</v>
      </c>
      <c r="H4616">
        <f>IF(Table1[[#This Row],[my_ent_1]]=Table1[[#This Row],[their_ent_1]], 1, 0)</f>
        <v>1</v>
      </c>
      <c r="I4616">
        <f>IF(Table1[[#This Row],[my_ent_2]]=Table1[[#This Row],[their_ent_2]], 1, 0)</f>
        <v>0</v>
      </c>
      <c r="J4616">
        <f>IF(Table1[[#This Row],[same_1]]=1 &amp; Table1[[#This Row],[same_2]]=1, 1, 0)</f>
        <v>0</v>
      </c>
      <c r="K4616">
        <f>IF(ISNUMBER(SEARCH(Table1[[#This Row],[their_ent_1]],Table1[[#This Row],[my_ent_1]])), 1, 0)</f>
        <v>1</v>
      </c>
      <c r="L4616">
        <f>IF(ISNUMBER(SEARCH(Table1[[#This Row],[their_ent_2]],Table1[[#This Row],[my_ent_2]])), 1, 0)</f>
        <v>1</v>
      </c>
    </row>
    <row r="4617" spans="1:12" x14ac:dyDescent="0.3">
      <c r="A4617" t="s">
        <v>11491</v>
      </c>
      <c r="B4617" t="s">
        <v>11492</v>
      </c>
      <c r="C4617" t="s">
        <v>6416</v>
      </c>
      <c r="D4617" t="s">
        <v>11493</v>
      </c>
      <c r="E4617" t="s">
        <v>11493</v>
      </c>
      <c r="F4617">
        <v>0</v>
      </c>
      <c r="G4617">
        <v>4615</v>
      </c>
      <c r="H4617">
        <f>IF(Table1[[#This Row],[my_ent_1]]=Table1[[#This Row],[their_ent_1]], 1, 0)</f>
        <v>0</v>
      </c>
      <c r="I4617">
        <f>IF(Table1[[#This Row],[my_ent_2]]=Table1[[#This Row],[their_ent_2]], 1, 0)</f>
        <v>1</v>
      </c>
      <c r="J4617">
        <f>IF(Table1[[#This Row],[same_1]]=1 &amp; Table1[[#This Row],[same_2]]=1, 1, 0)</f>
        <v>0</v>
      </c>
      <c r="K4617">
        <f>IF(ISNUMBER(SEARCH(Table1[[#This Row],[their_ent_1]],Table1[[#This Row],[my_ent_1]])), 1, 0)</f>
        <v>1</v>
      </c>
      <c r="L4617">
        <f>IF(ISNUMBER(SEARCH(Table1[[#This Row],[their_ent_2]],Table1[[#This Row],[my_ent_2]])), 1, 0)</f>
        <v>1</v>
      </c>
    </row>
    <row r="4618" spans="1:12" hidden="1" x14ac:dyDescent="0.3">
      <c r="A4618" t="s">
        <v>11494</v>
      </c>
      <c r="B4618" t="s">
        <v>11495</v>
      </c>
      <c r="C4618" t="s">
        <v>11496</v>
      </c>
      <c r="D4618" t="s">
        <v>11497</v>
      </c>
      <c r="E4618" t="s">
        <v>11498</v>
      </c>
      <c r="F4618">
        <v>0</v>
      </c>
      <c r="G4618">
        <v>4616</v>
      </c>
      <c r="H4618">
        <f>IF(Table1[[#This Row],[my_ent_1]]=Table1[[#This Row],[their_ent_1]], 1, 0)</f>
        <v>0</v>
      </c>
      <c r="I4618">
        <f>IF(Table1[[#This Row],[my_ent_2]]=Table1[[#This Row],[their_ent_2]], 1, 0)</f>
        <v>0</v>
      </c>
      <c r="J4618">
        <f>IF(Table1[[#This Row],[same_1]]=1 &amp; Table1[[#This Row],[same_2]]=1, 1, 0)</f>
        <v>0</v>
      </c>
      <c r="K4618">
        <f>IF(ISNUMBER(SEARCH(Table1[[#This Row],[their_ent_1]],Table1[[#This Row],[my_ent_1]])), 1, 0)</f>
        <v>0</v>
      </c>
      <c r="L4618">
        <f>IF(ISNUMBER(SEARCH(Table1[[#This Row],[their_ent_2]],Table1[[#This Row],[my_ent_2]])), 1, 0)</f>
        <v>0</v>
      </c>
    </row>
    <row r="4619" spans="1:12" x14ac:dyDescent="0.3">
      <c r="A4619" t="s">
        <v>11499</v>
      </c>
      <c r="B4619" t="s">
        <v>11500</v>
      </c>
      <c r="C4619" t="s">
        <v>11500</v>
      </c>
      <c r="D4619" t="s">
        <v>9479</v>
      </c>
      <c r="E4619" t="s">
        <v>3490</v>
      </c>
      <c r="F4619">
        <v>0</v>
      </c>
      <c r="G4619">
        <v>4617</v>
      </c>
      <c r="H4619">
        <f>IF(Table1[[#This Row],[my_ent_1]]=Table1[[#This Row],[their_ent_1]], 1, 0)</f>
        <v>1</v>
      </c>
      <c r="I4619">
        <f>IF(Table1[[#This Row],[my_ent_2]]=Table1[[#This Row],[their_ent_2]], 1, 0)</f>
        <v>0</v>
      </c>
      <c r="J4619">
        <f>IF(Table1[[#This Row],[same_1]]=1 &amp; Table1[[#This Row],[same_2]]=1, 1, 0)</f>
        <v>0</v>
      </c>
      <c r="K4619">
        <f>IF(ISNUMBER(SEARCH(Table1[[#This Row],[their_ent_1]],Table1[[#This Row],[my_ent_1]])), 1, 0)</f>
        <v>1</v>
      </c>
      <c r="L4619">
        <f>IF(ISNUMBER(SEARCH(Table1[[#This Row],[their_ent_2]],Table1[[#This Row],[my_ent_2]])), 1, 0)</f>
        <v>1</v>
      </c>
    </row>
    <row r="4620" spans="1:12" x14ac:dyDescent="0.3">
      <c r="A4620" t="s">
        <v>11501</v>
      </c>
      <c r="B4620" t="s">
        <v>5240</v>
      </c>
      <c r="C4620" t="s">
        <v>5240</v>
      </c>
      <c r="D4620" t="s">
        <v>11502</v>
      </c>
      <c r="E4620" t="s">
        <v>11503</v>
      </c>
      <c r="F4620">
        <v>0</v>
      </c>
      <c r="G4620">
        <v>4618</v>
      </c>
      <c r="H4620">
        <f>IF(Table1[[#This Row],[my_ent_1]]=Table1[[#This Row],[their_ent_1]], 1, 0)</f>
        <v>1</v>
      </c>
      <c r="I4620">
        <f>IF(Table1[[#This Row],[my_ent_2]]=Table1[[#This Row],[their_ent_2]], 1, 0)</f>
        <v>0</v>
      </c>
      <c r="J4620">
        <f>IF(Table1[[#This Row],[same_1]]=1 &amp; Table1[[#This Row],[same_2]]=1, 1, 0)</f>
        <v>0</v>
      </c>
      <c r="K4620">
        <f>IF(ISNUMBER(SEARCH(Table1[[#This Row],[their_ent_1]],Table1[[#This Row],[my_ent_1]])), 1, 0)</f>
        <v>1</v>
      </c>
      <c r="L4620">
        <f>IF(ISNUMBER(SEARCH(Table1[[#This Row],[their_ent_2]],Table1[[#This Row],[my_ent_2]])), 1, 0)</f>
        <v>1</v>
      </c>
    </row>
    <row r="4621" spans="1:12" hidden="1" x14ac:dyDescent="0.3">
      <c r="A4621" t="s">
        <v>11504</v>
      </c>
      <c r="B4621" t="s">
        <v>11505</v>
      </c>
      <c r="C4621" t="s">
        <v>593</v>
      </c>
      <c r="D4621" t="s">
        <v>10404</v>
      </c>
      <c r="E4621" t="s">
        <v>11506</v>
      </c>
      <c r="F4621">
        <v>0</v>
      </c>
      <c r="G4621">
        <v>4619</v>
      </c>
      <c r="H4621">
        <f>IF(Table1[[#This Row],[my_ent_1]]=Table1[[#This Row],[their_ent_1]], 1, 0)</f>
        <v>0</v>
      </c>
      <c r="I4621">
        <f>IF(Table1[[#This Row],[my_ent_2]]=Table1[[#This Row],[their_ent_2]], 1, 0)</f>
        <v>0</v>
      </c>
      <c r="J4621">
        <f>IF(Table1[[#This Row],[same_1]]=1 &amp; Table1[[#This Row],[same_2]]=1, 1, 0)</f>
        <v>0</v>
      </c>
      <c r="K4621">
        <f>IF(ISNUMBER(SEARCH(Table1[[#This Row],[their_ent_1]],Table1[[#This Row],[my_ent_1]])), 1, 0)</f>
        <v>0</v>
      </c>
      <c r="L4621">
        <f>IF(ISNUMBER(SEARCH(Table1[[#This Row],[their_ent_2]],Table1[[#This Row],[my_ent_2]])), 1, 0)</f>
        <v>0</v>
      </c>
    </row>
    <row r="4622" spans="1:12" hidden="1" x14ac:dyDescent="0.3">
      <c r="A4622" t="s">
        <v>11507</v>
      </c>
      <c r="B4622" t="s">
        <v>47</v>
      </c>
      <c r="C4622" t="s">
        <v>36</v>
      </c>
      <c r="D4622" t="s">
        <v>11508</v>
      </c>
      <c r="E4622" t="s">
        <v>364</v>
      </c>
      <c r="F4622">
        <v>0</v>
      </c>
      <c r="G4622">
        <v>4620</v>
      </c>
      <c r="H4622">
        <f>IF(Table1[[#This Row],[my_ent_1]]=Table1[[#This Row],[their_ent_1]], 1, 0)</f>
        <v>0</v>
      </c>
      <c r="I4622">
        <f>IF(Table1[[#This Row],[my_ent_2]]=Table1[[#This Row],[their_ent_2]], 1, 0)</f>
        <v>0</v>
      </c>
      <c r="J4622">
        <f>IF(Table1[[#This Row],[same_1]]=1 &amp; Table1[[#This Row],[same_2]]=1, 1, 0)</f>
        <v>0</v>
      </c>
      <c r="K4622">
        <f>IF(ISNUMBER(SEARCH(Table1[[#This Row],[their_ent_1]],Table1[[#This Row],[my_ent_1]])), 1, 0)</f>
        <v>0</v>
      </c>
      <c r="L4622">
        <f>IF(ISNUMBER(SEARCH(Table1[[#This Row],[their_ent_2]],Table1[[#This Row],[my_ent_2]])), 1, 0)</f>
        <v>0</v>
      </c>
    </row>
    <row r="4623" spans="1:12" hidden="1" x14ac:dyDescent="0.3">
      <c r="A4623" t="s">
        <v>11509</v>
      </c>
      <c r="B4623" t="s">
        <v>57</v>
      </c>
      <c r="C4623" t="s">
        <v>36</v>
      </c>
      <c r="D4623" t="s">
        <v>11510</v>
      </c>
      <c r="E4623" t="s">
        <v>1031</v>
      </c>
      <c r="F4623">
        <v>0</v>
      </c>
      <c r="G4623">
        <v>4621</v>
      </c>
      <c r="H4623">
        <f>IF(Table1[[#This Row],[my_ent_1]]=Table1[[#This Row],[their_ent_1]], 1, 0)</f>
        <v>0</v>
      </c>
      <c r="I4623">
        <f>IF(Table1[[#This Row],[my_ent_2]]=Table1[[#This Row],[their_ent_2]], 1, 0)</f>
        <v>0</v>
      </c>
      <c r="J4623">
        <f>IF(Table1[[#This Row],[same_1]]=1 &amp; Table1[[#This Row],[same_2]]=1, 1, 0)</f>
        <v>0</v>
      </c>
      <c r="K4623">
        <f>IF(ISNUMBER(SEARCH(Table1[[#This Row],[their_ent_1]],Table1[[#This Row],[my_ent_1]])), 1, 0)</f>
        <v>1</v>
      </c>
      <c r="L4623">
        <f>IF(ISNUMBER(SEARCH(Table1[[#This Row],[their_ent_2]],Table1[[#This Row],[my_ent_2]])), 1, 0)</f>
        <v>0</v>
      </c>
    </row>
    <row r="4624" spans="1:12" hidden="1" x14ac:dyDescent="0.3">
      <c r="A4624" t="s">
        <v>9930</v>
      </c>
      <c r="B4624" t="s">
        <v>12</v>
      </c>
      <c r="C4624" t="s">
        <v>273</v>
      </c>
      <c r="D4624" t="s">
        <v>273</v>
      </c>
      <c r="E4624" t="s">
        <v>255</v>
      </c>
      <c r="F4624">
        <v>0</v>
      </c>
      <c r="G4624">
        <v>4622</v>
      </c>
      <c r="H4624">
        <f>IF(Table1[[#This Row],[my_ent_1]]=Table1[[#This Row],[their_ent_1]], 1, 0)</f>
        <v>0</v>
      </c>
      <c r="I4624">
        <f>IF(Table1[[#This Row],[my_ent_2]]=Table1[[#This Row],[their_ent_2]], 1, 0)</f>
        <v>0</v>
      </c>
      <c r="J4624">
        <f>IF(Table1[[#This Row],[same_1]]=1 &amp; Table1[[#This Row],[same_2]]=1, 1, 0)</f>
        <v>0</v>
      </c>
      <c r="K4624">
        <f>IF(ISNUMBER(SEARCH(Table1[[#This Row],[their_ent_1]],Table1[[#This Row],[my_ent_1]])), 1, 0)</f>
        <v>0</v>
      </c>
      <c r="L4624">
        <f>IF(ISNUMBER(SEARCH(Table1[[#This Row],[their_ent_2]],Table1[[#This Row],[my_ent_2]])), 1, 0)</f>
        <v>0</v>
      </c>
    </row>
    <row r="4625" spans="1:12" x14ac:dyDescent="0.3">
      <c r="A4625" t="s">
        <v>11511</v>
      </c>
      <c r="B4625" t="s">
        <v>3763</v>
      </c>
      <c r="C4625" t="s">
        <v>151</v>
      </c>
      <c r="D4625" t="s">
        <v>779</v>
      </c>
      <c r="E4625" t="s">
        <v>778</v>
      </c>
      <c r="F4625">
        <v>0</v>
      </c>
      <c r="G4625">
        <v>4623</v>
      </c>
      <c r="H4625">
        <f>IF(Table1[[#This Row],[my_ent_1]]=Table1[[#This Row],[their_ent_1]], 1, 0)</f>
        <v>0</v>
      </c>
      <c r="I4625">
        <f>IF(Table1[[#This Row],[my_ent_2]]=Table1[[#This Row],[their_ent_2]], 1, 0)</f>
        <v>0</v>
      </c>
      <c r="J4625">
        <f>IF(Table1[[#This Row],[same_1]]=1 &amp; Table1[[#This Row],[same_2]]=1, 1, 0)</f>
        <v>0</v>
      </c>
      <c r="K4625">
        <f>IF(ISNUMBER(SEARCH(Table1[[#This Row],[their_ent_1]],Table1[[#This Row],[my_ent_1]])), 1, 0)</f>
        <v>1</v>
      </c>
      <c r="L4625">
        <f>IF(ISNUMBER(SEARCH(Table1[[#This Row],[their_ent_2]],Table1[[#This Row],[my_ent_2]])), 1, 0)</f>
        <v>1</v>
      </c>
    </row>
    <row r="4626" spans="1:12" hidden="1" x14ac:dyDescent="0.3">
      <c r="A4626" t="s">
        <v>11512</v>
      </c>
      <c r="B4626" t="s">
        <v>11513</v>
      </c>
      <c r="C4626" t="s">
        <v>11514</v>
      </c>
      <c r="D4626" t="s">
        <v>11515</v>
      </c>
      <c r="E4626" t="s">
        <v>1396</v>
      </c>
      <c r="F4626">
        <v>0</v>
      </c>
      <c r="G4626">
        <v>4624</v>
      </c>
      <c r="H4626">
        <f>IF(Table1[[#This Row],[my_ent_1]]=Table1[[#This Row],[their_ent_1]], 1, 0)</f>
        <v>0</v>
      </c>
      <c r="I4626">
        <f>IF(Table1[[#This Row],[my_ent_2]]=Table1[[#This Row],[their_ent_2]], 1, 0)</f>
        <v>0</v>
      </c>
      <c r="J4626">
        <f>IF(Table1[[#This Row],[same_1]]=1 &amp; Table1[[#This Row],[same_2]]=1, 1, 0)</f>
        <v>0</v>
      </c>
      <c r="K4626">
        <f>IF(ISNUMBER(SEARCH(Table1[[#This Row],[their_ent_1]],Table1[[#This Row],[my_ent_1]])), 1, 0)</f>
        <v>0</v>
      </c>
      <c r="L4626">
        <f>IF(ISNUMBER(SEARCH(Table1[[#This Row],[their_ent_2]],Table1[[#This Row],[my_ent_2]])), 1, 0)</f>
        <v>0</v>
      </c>
    </row>
    <row r="4627" spans="1:12" hidden="1" x14ac:dyDescent="0.3">
      <c r="A4627" t="s">
        <v>11516</v>
      </c>
      <c r="B4627" t="s">
        <v>11517</v>
      </c>
      <c r="C4627" t="s">
        <v>390</v>
      </c>
      <c r="D4627" t="s">
        <v>11518</v>
      </c>
      <c r="E4627" t="s">
        <v>11519</v>
      </c>
      <c r="F4627">
        <v>0</v>
      </c>
      <c r="G4627">
        <v>4625</v>
      </c>
      <c r="H4627">
        <f>IF(Table1[[#This Row],[my_ent_1]]=Table1[[#This Row],[their_ent_1]], 1, 0)</f>
        <v>0</v>
      </c>
      <c r="I4627">
        <f>IF(Table1[[#This Row],[my_ent_2]]=Table1[[#This Row],[their_ent_2]], 1, 0)</f>
        <v>0</v>
      </c>
      <c r="J4627">
        <f>IF(Table1[[#This Row],[same_1]]=1 &amp; Table1[[#This Row],[same_2]]=1, 1, 0)</f>
        <v>0</v>
      </c>
      <c r="K4627">
        <f>IF(ISNUMBER(SEARCH(Table1[[#This Row],[their_ent_1]],Table1[[#This Row],[my_ent_1]])), 1, 0)</f>
        <v>0</v>
      </c>
      <c r="L4627">
        <f>IF(ISNUMBER(SEARCH(Table1[[#This Row],[their_ent_2]],Table1[[#This Row],[my_ent_2]])), 1, 0)</f>
        <v>0</v>
      </c>
    </row>
    <row r="4628" spans="1:12" hidden="1" x14ac:dyDescent="0.3">
      <c r="A4628" t="s">
        <v>11520</v>
      </c>
      <c r="B4628" t="s">
        <v>11521</v>
      </c>
      <c r="C4628" t="s">
        <v>11521</v>
      </c>
      <c r="D4628" t="s">
        <v>11522</v>
      </c>
      <c r="E4628" t="s">
        <v>11523</v>
      </c>
      <c r="F4628">
        <v>0</v>
      </c>
      <c r="G4628">
        <v>4626</v>
      </c>
      <c r="H4628">
        <f>IF(Table1[[#This Row],[my_ent_1]]=Table1[[#This Row],[their_ent_1]], 1, 0)</f>
        <v>1</v>
      </c>
      <c r="I4628">
        <f>IF(Table1[[#This Row],[my_ent_2]]=Table1[[#This Row],[their_ent_2]], 1, 0)</f>
        <v>0</v>
      </c>
      <c r="J4628">
        <f>IF(Table1[[#This Row],[same_1]]=1 &amp; Table1[[#This Row],[same_2]]=1, 1, 0)</f>
        <v>0</v>
      </c>
      <c r="K4628">
        <f>IF(ISNUMBER(SEARCH(Table1[[#This Row],[their_ent_1]],Table1[[#This Row],[my_ent_1]])), 1, 0)</f>
        <v>1</v>
      </c>
      <c r="L4628">
        <f>IF(ISNUMBER(SEARCH(Table1[[#This Row],[their_ent_2]],Table1[[#This Row],[my_ent_2]])), 1, 0)</f>
        <v>0</v>
      </c>
    </row>
    <row r="4629" spans="1:12" hidden="1" x14ac:dyDescent="0.3">
      <c r="A4629" t="s">
        <v>11524</v>
      </c>
      <c r="B4629" t="s">
        <v>504</v>
      </c>
      <c r="C4629" t="s">
        <v>11525</v>
      </c>
      <c r="D4629" t="s">
        <v>12</v>
      </c>
      <c r="E4629" t="s">
        <v>5372</v>
      </c>
      <c r="F4629">
        <v>0</v>
      </c>
      <c r="G4629">
        <v>4627</v>
      </c>
      <c r="H4629">
        <f>IF(Table1[[#This Row],[my_ent_1]]=Table1[[#This Row],[their_ent_1]], 1, 0)</f>
        <v>0</v>
      </c>
      <c r="I4629">
        <f>IF(Table1[[#This Row],[my_ent_2]]=Table1[[#This Row],[their_ent_2]], 1, 0)</f>
        <v>0</v>
      </c>
      <c r="J4629">
        <f>IF(Table1[[#This Row],[same_1]]=1 &amp; Table1[[#This Row],[same_2]]=1, 1, 0)</f>
        <v>0</v>
      </c>
      <c r="K4629">
        <f>IF(ISNUMBER(SEARCH(Table1[[#This Row],[their_ent_1]],Table1[[#This Row],[my_ent_1]])), 1, 0)</f>
        <v>0</v>
      </c>
      <c r="L4629">
        <f>IF(ISNUMBER(SEARCH(Table1[[#This Row],[their_ent_2]],Table1[[#This Row],[my_ent_2]])), 1, 0)</f>
        <v>0</v>
      </c>
    </row>
    <row r="4630" spans="1:12" hidden="1" x14ac:dyDescent="0.3">
      <c r="A4630" t="s">
        <v>11526</v>
      </c>
      <c r="B4630" t="s">
        <v>11527</v>
      </c>
      <c r="C4630" t="s">
        <v>11528</v>
      </c>
      <c r="D4630" t="s">
        <v>11529</v>
      </c>
      <c r="E4630" t="s">
        <v>11530</v>
      </c>
      <c r="F4630">
        <v>0</v>
      </c>
      <c r="G4630">
        <v>4628</v>
      </c>
      <c r="H4630">
        <f>IF(Table1[[#This Row],[my_ent_1]]=Table1[[#This Row],[their_ent_1]], 1, 0)</f>
        <v>0</v>
      </c>
      <c r="I4630">
        <f>IF(Table1[[#This Row],[my_ent_2]]=Table1[[#This Row],[their_ent_2]], 1, 0)</f>
        <v>0</v>
      </c>
      <c r="J4630">
        <f>IF(Table1[[#This Row],[same_1]]=1 &amp; Table1[[#This Row],[same_2]]=1, 1, 0)</f>
        <v>0</v>
      </c>
      <c r="K4630">
        <f>IF(ISNUMBER(SEARCH(Table1[[#This Row],[their_ent_1]],Table1[[#This Row],[my_ent_1]])), 1, 0)</f>
        <v>0</v>
      </c>
      <c r="L4630">
        <f>IF(ISNUMBER(SEARCH(Table1[[#This Row],[their_ent_2]],Table1[[#This Row],[my_ent_2]])), 1, 0)</f>
        <v>0</v>
      </c>
    </row>
    <row r="4631" spans="1:12" x14ac:dyDescent="0.3">
      <c r="A4631" t="s">
        <v>11531</v>
      </c>
      <c r="B4631" t="s">
        <v>11532</v>
      </c>
      <c r="C4631" t="s">
        <v>11532</v>
      </c>
      <c r="D4631" t="s">
        <v>3128</v>
      </c>
      <c r="E4631" t="s">
        <v>4834</v>
      </c>
      <c r="F4631">
        <v>0</v>
      </c>
      <c r="G4631">
        <v>4629</v>
      </c>
      <c r="H4631">
        <f>IF(Table1[[#This Row],[my_ent_1]]=Table1[[#This Row],[their_ent_1]], 1, 0)</f>
        <v>1</v>
      </c>
      <c r="I4631">
        <f>IF(Table1[[#This Row],[my_ent_2]]=Table1[[#This Row],[their_ent_2]], 1, 0)</f>
        <v>0</v>
      </c>
      <c r="J4631">
        <f>IF(Table1[[#This Row],[same_1]]=1 &amp; Table1[[#This Row],[same_2]]=1, 1, 0)</f>
        <v>0</v>
      </c>
      <c r="K4631">
        <f>IF(ISNUMBER(SEARCH(Table1[[#This Row],[their_ent_1]],Table1[[#This Row],[my_ent_1]])), 1, 0)</f>
        <v>1</v>
      </c>
      <c r="L4631">
        <f>IF(ISNUMBER(SEARCH(Table1[[#This Row],[their_ent_2]],Table1[[#This Row],[my_ent_2]])), 1, 0)</f>
        <v>1</v>
      </c>
    </row>
    <row r="4632" spans="1:12" hidden="1" x14ac:dyDescent="0.3">
      <c r="A4632" t="s">
        <v>11533</v>
      </c>
      <c r="B4632" t="s">
        <v>56</v>
      </c>
      <c r="C4632" t="s">
        <v>56</v>
      </c>
      <c r="D4632" t="s">
        <v>3575</v>
      </c>
      <c r="E4632" t="s">
        <v>170</v>
      </c>
      <c r="F4632">
        <v>0</v>
      </c>
      <c r="G4632">
        <v>4630</v>
      </c>
      <c r="H4632">
        <f>IF(Table1[[#This Row],[my_ent_1]]=Table1[[#This Row],[their_ent_1]], 1, 0)</f>
        <v>1</v>
      </c>
      <c r="I4632">
        <f>IF(Table1[[#This Row],[my_ent_2]]=Table1[[#This Row],[their_ent_2]], 1, 0)</f>
        <v>0</v>
      </c>
      <c r="J4632">
        <f>IF(Table1[[#This Row],[same_1]]=1 &amp; Table1[[#This Row],[same_2]]=1, 1, 0)</f>
        <v>0</v>
      </c>
      <c r="K4632">
        <f>IF(ISNUMBER(SEARCH(Table1[[#This Row],[their_ent_1]],Table1[[#This Row],[my_ent_1]])), 1, 0)</f>
        <v>1</v>
      </c>
      <c r="L4632">
        <f>IF(ISNUMBER(SEARCH(Table1[[#This Row],[their_ent_2]],Table1[[#This Row],[my_ent_2]])), 1, 0)</f>
        <v>0</v>
      </c>
    </row>
    <row r="4633" spans="1:12" hidden="1" x14ac:dyDescent="0.3">
      <c r="A4633" t="s">
        <v>11534</v>
      </c>
      <c r="B4633" t="s">
        <v>11535</v>
      </c>
      <c r="C4633" t="s">
        <v>11535</v>
      </c>
      <c r="D4633" t="s">
        <v>366</v>
      </c>
      <c r="E4633" t="s">
        <v>255</v>
      </c>
      <c r="F4633">
        <v>0</v>
      </c>
      <c r="G4633">
        <v>4631</v>
      </c>
      <c r="H4633">
        <f>IF(Table1[[#This Row],[my_ent_1]]=Table1[[#This Row],[their_ent_1]], 1, 0)</f>
        <v>1</v>
      </c>
      <c r="I4633">
        <f>IF(Table1[[#This Row],[my_ent_2]]=Table1[[#This Row],[their_ent_2]], 1, 0)</f>
        <v>0</v>
      </c>
      <c r="J4633">
        <f>IF(Table1[[#This Row],[same_1]]=1 &amp; Table1[[#This Row],[same_2]]=1, 1, 0)</f>
        <v>0</v>
      </c>
      <c r="K4633">
        <f>IF(ISNUMBER(SEARCH(Table1[[#This Row],[their_ent_1]],Table1[[#This Row],[my_ent_1]])), 1, 0)</f>
        <v>1</v>
      </c>
      <c r="L4633">
        <f>IF(ISNUMBER(SEARCH(Table1[[#This Row],[their_ent_2]],Table1[[#This Row],[my_ent_2]])), 1, 0)</f>
        <v>0</v>
      </c>
    </row>
    <row r="4634" spans="1:12" hidden="1" x14ac:dyDescent="0.3">
      <c r="A4634" t="s">
        <v>11536</v>
      </c>
      <c r="B4634" t="s">
        <v>6416</v>
      </c>
      <c r="C4634" t="s">
        <v>11537</v>
      </c>
      <c r="D4634" t="s">
        <v>2276</v>
      </c>
      <c r="E4634" t="s">
        <v>11538</v>
      </c>
      <c r="F4634">
        <v>0</v>
      </c>
      <c r="G4634">
        <v>4632</v>
      </c>
      <c r="H4634">
        <f>IF(Table1[[#This Row],[my_ent_1]]=Table1[[#This Row],[their_ent_1]], 1, 0)</f>
        <v>0</v>
      </c>
      <c r="I4634">
        <f>IF(Table1[[#This Row],[my_ent_2]]=Table1[[#This Row],[their_ent_2]], 1, 0)</f>
        <v>0</v>
      </c>
      <c r="J4634">
        <f>IF(Table1[[#This Row],[same_1]]=1 &amp; Table1[[#This Row],[same_2]]=1, 1, 0)</f>
        <v>0</v>
      </c>
      <c r="K4634">
        <f>IF(ISNUMBER(SEARCH(Table1[[#This Row],[their_ent_1]],Table1[[#This Row],[my_ent_1]])), 1, 0)</f>
        <v>0</v>
      </c>
      <c r="L4634">
        <f>IF(ISNUMBER(SEARCH(Table1[[#This Row],[their_ent_2]],Table1[[#This Row],[my_ent_2]])), 1, 0)</f>
        <v>0</v>
      </c>
    </row>
    <row r="4635" spans="1:12" hidden="1" x14ac:dyDescent="0.3">
      <c r="A4635" t="s">
        <v>11539</v>
      </c>
      <c r="B4635" t="s">
        <v>3967</v>
      </c>
      <c r="C4635" t="s">
        <v>11540</v>
      </c>
      <c r="D4635" t="s">
        <v>11540</v>
      </c>
      <c r="E4635" t="s">
        <v>602</v>
      </c>
      <c r="F4635">
        <v>0</v>
      </c>
      <c r="G4635">
        <v>4633</v>
      </c>
      <c r="H4635">
        <f>IF(Table1[[#This Row],[my_ent_1]]=Table1[[#This Row],[their_ent_1]], 1, 0)</f>
        <v>0</v>
      </c>
      <c r="I4635">
        <f>IF(Table1[[#This Row],[my_ent_2]]=Table1[[#This Row],[their_ent_2]], 1, 0)</f>
        <v>0</v>
      </c>
      <c r="J4635">
        <f>IF(Table1[[#This Row],[same_1]]=1 &amp; Table1[[#This Row],[same_2]]=1, 1, 0)</f>
        <v>0</v>
      </c>
      <c r="K4635">
        <f>IF(ISNUMBER(SEARCH(Table1[[#This Row],[their_ent_1]],Table1[[#This Row],[my_ent_1]])), 1, 0)</f>
        <v>0</v>
      </c>
      <c r="L4635">
        <f>IF(ISNUMBER(SEARCH(Table1[[#This Row],[their_ent_2]],Table1[[#This Row],[my_ent_2]])), 1, 0)</f>
        <v>0</v>
      </c>
    </row>
    <row r="4636" spans="1:12" hidden="1" x14ac:dyDescent="0.3">
      <c r="A4636" t="s">
        <v>11541</v>
      </c>
      <c r="B4636" t="s">
        <v>484</v>
      </c>
      <c r="C4636" t="s">
        <v>2714</v>
      </c>
      <c r="D4636" t="s">
        <v>2714</v>
      </c>
      <c r="E4636" t="s">
        <v>602</v>
      </c>
      <c r="F4636">
        <v>0</v>
      </c>
      <c r="G4636">
        <v>4634</v>
      </c>
      <c r="H4636">
        <f>IF(Table1[[#This Row],[my_ent_1]]=Table1[[#This Row],[their_ent_1]], 1, 0)</f>
        <v>0</v>
      </c>
      <c r="I4636">
        <f>IF(Table1[[#This Row],[my_ent_2]]=Table1[[#This Row],[their_ent_2]], 1, 0)</f>
        <v>0</v>
      </c>
      <c r="J4636">
        <f>IF(Table1[[#This Row],[same_1]]=1 &amp; Table1[[#This Row],[same_2]]=1, 1, 0)</f>
        <v>0</v>
      </c>
      <c r="K4636">
        <f>IF(ISNUMBER(SEARCH(Table1[[#This Row],[their_ent_1]],Table1[[#This Row],[my_ent_1]])), 1, 0)</f>
        <v>0</v>
      </c>
      <c r="L4636">
        <f>IF(ISNUMBER(SEARCH(Table1[[#This Row],[their_ent_2]],Table1[[#This Row],[my_ent_2]])), 1, 0)</f>
        <v>0</v>
      </c>
    </row>
    <row r="4637" spans="1:12" hidden="1" x14ac:dyDescent="0.3">
      <c r="A4637" t="s">
        <v>11542</v>
      </c>
      <c r="B4637" t="s">
        <v>11543</v>
      </c>
      <c r="C4637" t="s">
        <v>357</v>
      </c>
      <c r="D4637" t="s">
        <v>4380</v>
      </c>
      <c r="E4637" t="s">
        <v>11544</v>
      </c>
      <c r="F4637">
        <v>0</v>
      </c>
      <c r="G4637">
        <v>4635</v>
      </c>
      <c r="H4637">
        <f>IF(Table1[[#This Row],[my_ent_1]]=Table1[[#This Row],[their_ent_1]], 1, 0)</f>
        <v>0</v>
      </c>
      <c r="I4637">
        <f>IF(Table1[[#This Row],[my_ent_2]]=Table1[[#This Row],[their_ent_2]], 1, 0)</f>
        <v>0</v>
      </c>
      <c r="J4637">
        <f>IF(Table1[[#This Row],[same_1]]=1 &amp; Table1[[#This Row],[same_2]]=1, 1, 0)</f>
        <v>0</v>
      </c>
      <c r="K4637">
        <f>IF(ISNUMBER(SEARCH(Table1[[#This Row],[their_ent_1]],Table1[[#This Row],[my_ent_1]])), 1, 0)</f>
        <v>1</v>
      </c>
      <c r="L4637">
        <f>IF(ISNUMBER(SEARCH(Table1[[#This Row],[their_ent_2]],Table1[[#This Row],[my_ent_2]])), 1, 0)</f>
        <v>0</v>
      </c>
    </row>
    <row r="4638" spans="1:12" hidden="1" x14ac:dyDescent="0.3">
      <c r="A4638" t="s">
        <v>11545</v>
      </c>
      <c r="B4638" t="s">
        <v>279</v>
      </c>
      <c r="C4638" t="s">
        <v>279</v>
      </c>
      <c r="D4638" t="s">
        <v>1414</v>
      </c>
      <c r="E4638" t="s">
        <v>88</v>
      </c>
      <c r="F4638">
        <v>0</v>
      </c>
      <c r="G4638">
        <v>4636</v>
      </c>
      <c r="H4638">
        <f>IF(Table1[[#This Row],[my_ent_1]]=Table1[[#This Row],[their_ent_1]], 1, 0)</f>
        <v>1</v>
      </c>
      <c r="I4638">
        <f>IF(Table1[[#This Row],[my_ent_2]]=Table1[[#This Row],[their_ent_2]], 1, 0)</f>
        <v>0</v>
      </c>
      <c r="J4638">
        <f>IF(Table1[[#This Row],[same_1]]=1 &amp; Table1[[#This Row],[same_2]]=1, 1, 0)</f>
        <v>0</v>
      </c>
      <c r="K4638">
        <f>IF(ISNUMBER(SEARCH(Table1[[#This Row],[their_ent_1]],Table1[[#This Row],[my_ent_1]])), 1, 0)</f>
        <v>1</v>
      </c>
      <c r="L4638">
        <f>IF(ISNUMBER(SEARCH(Table1[[#This Row],[their_ent_2]],Table1[[#This Row],[my_ent_2]])), 1, 0)</f>
        <v>0</v>
      </c>
    </row>
    <row r="4639" spans="1:12" hidden="1" x14ac:dyDescent="0.3">
      <c r="A4639" t="s">
        <v>11546</v>
      </c>
      <c r="B4639" t="s">
        <v>3999</v>
      </c>
      <c r="C4639" t="s">
        <v>293</v>
      </c>
      <c r="D4639" t="s">
        <v>47</v>
      </c>
      <c r="E4639" t="s">
        <v>47</v>
      </c>
      <c r="F4639">
        <v>0</v>
      </c>
      <c r="G4639">
        <v>4637</v>
      </c>
      <c r="H4639">
        <f>IF(Table1[[#This Row],[my_ent_1]]=Table1[[#This Row],[their_ent_1]], 1, 0)</f>
        <v>0</v>
      </c>
      <c r="I4639">
        <f>IF(Table1[[#This Row],[my_ent_2]]=Table1[[#This Row],[their_ent_2]], 1, 0)</f>
        <v>1</v>
      </c>
      <c r="J4639">
        <f>IF(Table1[[#This Row],[same_1]]=1 &amp; Table1[[#This Row],[same_2]]=1, 1, 0)</f>
        <v>0</v>
      </c>
      <c r="K4639">
        <f>IF(ISNUMBER(SEARCH(Table1[[#This Row],[their_ent_1]],Table1[[#This Row],[my_ent_1]])), 1, 0)</f>
        <v>0</v>
      </c>
      <c r="L4639">
        <f>IF(ISNUMBER(SEARCH(Table1[[#This Row],[their_ent_2]],Table1[[#This Row],[my_ent_2]])), 1, 0)</f>
        <v>1</v>
      </c>
    </row>
    <row r="4640" spans="1:12" x14ac:dyDescent="0.3">
      <c r="A4640" t="s">
        <v>11547</v>
      </c>
      <c r="B4640" t="s">
        <v>11548</v>
      </c>
      <c r="C4640" t="s">
        <v>871</v>
      </c>
      <c r="D4640" t="s">
        <v>11549</v>
      </c>
      <c r="E4640" t="s">
        <v>11549</v>
      </c>
      <c r="F4640">
        <v>0</v>
      </c>
      <c r="G4640">
        <v>4638</v>
      </c>
      <c r="H4640">
        <f>IF(Table1[[#This Row],[my_ent_1]]=Table1[[#This Row],[their_ent_1]], 1, 0)</f>
        <v>0</v>
      </c>
      <c r="I4640">
        <f>IF(Table1[[#This Row],[my_ent_2]]=Table1[[#This Row],[their_ent_2]], 1, 0)</f>
        <v>1</v>
      </c>
      <c r="J4640">
        <f>IF(Table1[[#This Row],[same_1]]=1 &amp; Table1[[#This Row],[same_2]]=1, 1, 0)</f>
        <v>0</v>
      </c>
      <c r="K4640">
        <f>IF(ISNUMBER(SEARCH(Table1[[#This Row],[their_ent_1]],Table1[[#This Row],[my_ent_1]])), 1, 0)</f>
        <v>1</v>
      </c>
      <c r="L4640">
        <f>IF(ISNUMBER(SEARCH(Table1[[#This Row],[their_ent_2]],Table1[[#This Row],[my_ent_2]])), 1, 0)</f>
        <v>1</v>
      </c>
    </row>
    <row r="4641" spans="1:12" hidden="1" x14ac:dyDescent="0.3">
      <c r="A4641" t="s">
        <v>11550</v>
      </c>
      <c r="B4641" t="s">
        <v>769</v>
      </c>
      <c r="C4641" t="s">
        <v>1672</v>
      </c>
      <c r="D4641" t="s">
        <v>47</v>
      </c>
      <c r="E4641" t="s">
        <v>1850</v>
      </c>
      <c r="F4641">
        <v>0</v>
      </c>
      <c r="G4641">
        <v>4639</v>
      </c>
      <c r="H4641">
        <f>IF(Table1[[#This Row],[my_ent_1]]=Table1[[#This Row],[their_ent_1]], 1, 0)</f>
        <v>0</v>
      </c>
      <c r="I4641">
        <f>IF(Table1[[#This Row],[my_ent_2]]=Table1[[#This Row],[their_ent_2]], 1, 0)</f>
        <v>0</v>
      </c>
      <c r="J4641">
        <f>IF(Table1[[#This Row],[same_1]]=1 &amp; Table1[[#This Row],[same_2]]=1, 1, 0)</f>
        <v>0</v>
      </c>
      <c r="K4641">
        <f>IF(ISNUMBER(SEARCH(Table1[[#This Row],[their_ent_1]],Table1[[#This Row],[my_ent_1]])), 1, 0)</f>
        <v>0</v>
      </c>
      <c r="L4641">
        <f>IF(ISNUMBER(SEARCH(Table1[[#This Row],[their_ent_2]],Table1[[#This Row],[my_ent_2]])), 1, 0)</f>
        <v>0</v>
      </c>
    </row>
    <row r="4642" spans="1:12" hidden="1" x14ac:dyDescent="0.3">
      <c r="A4642" t="s">
        <v>11551</v>
      </c>
      <c r="B4642" t="s">
        <v>11552</v>
      </c>
      <c r="C4642" t="s">
        <v>2310</v>
      </c>
      <c r="D4642" t="s">
        <v>2310</v>
      </c>
      <c r="E4642" t="s">
        <v>12</v>
      </c>
      <c r="F4642">
        <v>0</v>
      </c>
      <c r="G4642">
        <v>4640</v>
      </c>
      <c r="H4642">
        <f>IF(Table1[[#This Row],[my_ent_1]]=Table1[[#This Row],[their_ent_1]], 1, 0)</f>
        <v>0</v>
      </c>
      <c r="I4642">
        <f>IF(Table1[[#This Row],[my_ent_2]]=Table1[[#This Row],[their_ent_2]], 1, 0)</f>
        <v>0</v>
      </c>
      <c r="J4642">
        <f>IF(Table1[[#This Row],[same_1]]=1 &amp; Table1[[#This Row],[same_2]]=1, 1, 0)</f>
        <v>0</v>
      </c>
      <c r="K4642">
        <f>IF(ISNUMBER(SEARCH(Table1[[#This Row],[their_ent_1]],Table1[[#This Row],[my_ent_1]])), 1, 0)</f>
        <v>0</v>
      </c>
      <c r="L4642">
        <f>IF(ISNUMBER(SEARCH(Table1[[#This Row],[their_ent_2]],Table1[[#This Row],[my_ent_2]])), 1, 0)</f>
        <v>0</v>
      </c>
    </row>
    <row r="4643" spans="1:12" hidden="1" x14ac:dyDescent="0.3">
      <c r="A4643" t="s">
        <v>11553</v>
      </c>
      <c r="B4643" t="s">
        <v>142</v>
      </c>
      <c r="C4643" t="s">
        <v>11554</v>
      </c>
      <c r="D4643" t="s">
        <v>47</v>
      </c>
      <c r="E4643" t="s">
        <v>1203</v>
      </c>
      <c r="F4643">
        <v>0</v>
      </c>
      <c r="G4643">
        <v>4641</v>
      </c>
      <c r="H4643">
        <f>IF(Table1[[#This Row],[my_ent_1]]=Table1[[#This Row],[their_ent_1]], 1, 0)</f>
        <v>0</v>
      </c>
      <c r="I4643">
        <f>IF(Table1[[#This Row],[my_ent_2]]=Table1[[#This Row],[their_ent_2]], 1, 0)</f>
        <v>0</v>
      </c>
      <c r="J4643">
        <f>IF(Table1[[#This Row],[same_1]]=1 &amp; Table1[[#This Row],[same_2]]=1, 1, 0)</f>
        <v>0</v>
      </c>
      <c r="K4643">
        <f>IF(ISNUMBER(SEARCH(Table1[[#This Row],[their_ent_1]],Table1[[#This Row],[my_ent_1]])), 1, 0)</f>
        <v>0</v>
      </c>
      <c r="L4643">
        <f>IF(ISNUMBER(SEARCH(Table1[[#This Row],[their_ent_2]],Table1[[#This Row],[my_ent_2]])), 1, 0)</f>
        <v>0</v>
      </c>
    </row>
    <row r="4644" spans="1:12" hidden="1" x14ac:dyDescent="0.3">
      <c r="A4644" t="s">
        <v>11555</v>
      </c>
      <c r="B4644" t="s">
        <v>9</v>
      </c>
      <c r="C4644" t="s">
        <v>151</v>
      </c>
      <c r="D4644" t="s">
        <v>357</v>
      </c>
      <c r="E4644" t="s">
        <v>357</v>
      </c>
      <c r="F4644">
        <v>0</v>
      </c>
      <c r="G4644">
        <v>4642</v>
      </c>
      <c r="H4644">
        <f>IF(Table1[[#This Row],[my_ent_1]]=Table1[[#This Row],[their_ent_1]], 1, 0)</f>
        <v>0</v>
      </c>
      <c r="I4644">
        <f>IF(Table1[[#This Row],[my_ent_2]]=Table1[[#This Row],[their_ent_2]], 1, 0)</f>
        <v>1</v>
      </c>
      <c r="J4644">
        <f>IF(Table1[[#This Row],[same_1]]=1 &amp; Table1[[#This Row],[same_2]]=1, 1, 0)</f>
        <v>0</v>
      </c>
      <c r="K4644">
        <f>IF(ISNUMBER(SEARCH(Table1[[#This Row],[their_ent_1]],Table1[[#This Row],[my_ent_1]])), 1, 0)</f>
        <v>0</v>
      </c>
      <c r="L4644">
        <f>IF(ISNUMBER(SEARCH(Table1[[#This Row],[their_ent_2]],Table1[[#This Row],[my_ent_2]])), 1, 0)</f>
        <v>1</v>
      </c>
    </row>
    <row r="4645" spans="1:12" hidden="1" x14ac:dyDescent="0.3">
      <c r="A4645" t="s">
        <v>11242</v>
      </c>
      <c r="B4645" t="s">
        <v>11243</v>
      </c>
      <c r="C4645" t="s">
        <v>11243</v>
      </c>
      <c r="D4645" t="s">
        <v>11244</v>
      </c>
      <c r="E4645" t="s">
        <v>11245</v>
      </c>
      <c r="F4645">
        <v>0</v>
      </c>
      <c r="G4645">
        <v>4643</v>
      </c>
      <c r="H4645">
        <f>IF(Table1[[#This Row],[my_ent_1]]=Table1[[#This Row],[their_ent_1]], 1, 0)</f>
        <v>1</v>
      </c>
      <c r="I4645">
        <f>IF(Table1[[#This Row],[my_ent_2]]=Table1[[#This Row],[their_ent_2]], 1, 0)</f>
        <v>0</v>
      </c>
      <c r="J4645">
        <f>IF(Table1[[#This Row],[same_1]]=1 &amp; Table1[[#This Row],[same_2]]=1, 1, 0)</f>
        <v>0</v>
      </c>
      <c r="K4645">
        <f>IF(ISNUMBER(SEARCH(Table1[[#This Row],[their_ent_1]],Table1[[#This Row],[my_ent_1]])), 1, 0)</f>
        <v>1</v>
      </c>
      <c r="L4645">
        <f>IF(ISNUMBER(SEARCH(Table1[[#This Row],[their_ent_2]],Table1[[#This Row],[my_ent_2]])), 1, 0)</f>
        <v>0</v>
      </c>
    </row>
    <row r="4646" spans="1:12" hidden="1" x14ac:dyDescent="0.3">
      <c r="A4646" t="s">
        <v>11556</v>
      </c>
      <c r="B4646" t="s">
        <v>11557</v>
      </c>
      <c r="C4646" t="s">
        <v>11558</v>
      </c>
      <c r="D4646" t="s">
        <v>2221</v>
      </c>
      <c r="E4646" t="s">
        <v>3730</v>
      </c>
      <c r="F4646">
        <v>0</v>
      </c>
      <c r="G4646">
        <v>4644</v>
      </c>
      <c r="H4646">
        <f>IF(Table1[[#This Row],[my_ent_1]]=Table1[[#This Row],[their_ent_1]], 1, 0)</f>
        <v>0</v>
      </c>
      <c r="I4646">
        <f>IF(Table1[[#This Row],[my_ent_2]]=Table1[[#This Row],[their_ent_2]], 1, 0)</f>
        <v>0</v>
      </c>
      <c r="J4646">
        <f>IF(Table1[[#This Row],[same_1]]=1 &amp; Table1[[#This Row],[same_2]]=1, 1, 0)</f>
        <v>0</v>
      </c>
      <c r="K4646">
        <f>IF(ISNUMBER(SEARCH(Table1[[#This Row],[their_ent_1]],Table1[[#This Row],[my_ent_1]])), 1, 0)</f>
        <v>0</v>
      </c>
      <c r="L4646">
        <f>IF(ISNUMBER(SEARCH(Table1[[#This Row],[their_ent_2]],Table1[[#This Row],[my_ent_2]])), 1, 0)</f>
        <v>0</v>
      </c>
    </row>
    <row r="4647" spans="1:12" hidden="1" x14ac:dyDescent="0.3">
      <c r="A4647" t="s">
        <v>11559</v>
      </c>
      <c r="B4647" t="s">
        <v>11560</v>
      </c>
      <c r="C4647" t="s">
        <v>11561</v>
      </c>
      <c r="D4647" t="s">
        <v>356</v>
      </c>
      <c r="E4647" t="s">
        <v>356</v>
      </c>
      <c r="F4647">
        <v>0</v>
      </c>
      <c r="G4647">
        <v>4645</v>
      </c>
      <c r="H4647">
        <f>IF(Table1[[#This Row],[my_ent_1]]=Table1[[#This Row],[their_ent_1]], 1, 0)</f>
        <v>0</v>
      </c>
      <c r="I4647">
        <f>IF(Table1[[#This Row],[my_ent_2]]=Table1[[#This Row],[their_ent_2]], 1, 0)</f>
        <v>1</v>
      </c>
      <c r="J4647">
        <f>IF(Table1[[#This Row],[same_1]]=1 &amp; Table1[[#This Row],[same_2]]=1, 1, 0)</f>
        <v>0</v>
      </c>
      <c r="K4647">
        <f>IF(ISNUMBER(SEARCH(Table1[[#This Row],[their_ent_1]],Table1[[#This Row],[my_ent_1]])), 1, 0)</f>
        <v>0</v>
      </c>
      <c r="L4647">
        <f>IF(ISNUMBER(SEARCH(Table1[[#This Row],[their_ent_2]],Table1[[#This Row],[my_ent_2]])), 1, 0)</f>
        <v>1</v>
      </c>
    </row>
    <row r="4648" spans="1:12" hidden="1" x14ac:dyDescent="0.3">
      <c r="A4648" t="s">
        <v>11562</v>
      </c>
      <c r="B4648" t="s">
        <v>178</v>
      </c>
      <c r="C4648" t="s">
        <v>200</v>
      </c>
      <c r="D4648" t="s">
        <v>11563</v>
      </c>
      <c r="E4648" t="s">
        <v>2763</v>
      </c>
      <c r="F4648">
        <v>0</v>
      </c>
      <c r="G4648">
        <v>4646</v>
      </c>
      <c r="H4648">
        <f>IF(Table1[[#This Row],[my_ent_1]]=Table1[[#This Row],[their_ent_1]], 1, 0)</f>
        <v>0</v>
      </c>
      <c r="I4648">
        <f>IF(Table1[[#This Row],[my_ent_2]]=Table1[[#This Row],[their_ent_2]], 1, 0)</f>
        <v>0</v>
      </c>
      <c r="J4648">
        <f>IF(Table1[[#This Row],[same_1]]=1 &amp; Table1[[#This Row],[same_2]]=1, 1, 0)</f>
        <v>0</v>
      </c>
      <c r="K4648">
        <f>IF(ISNUMBER(SEARCH(Table1[[#This Row],[their_ent_1]],Table1[[#This Row],[my_ent_1]])), 1, 0)</f>
        <v>0</v>
      </c>
      <c r="L4648">
        <f>IF(ISNUMBER(SEARCH(Table1[[#This Row],[their_ent_2]],Table1[[#This Row],[my_ent_2]])), 1, 0)</f>
        <v>1</v>
      </c>
    </row>
    <row r="4649" spans="1:12" hidden="1" x14ac:dyDescent="0.3">
      <c r="A4649" t="s">
        <v>11564</v>
      </c>
      <c r="B4649" t="s">
        <v>11565</v>
      </c>
      <c r="C4649" t="s">
        <v>11566</v>
      </c>
      <c r="D4649" t="s">
        <v>11567</v>
      </c>
      <c r="E4649" t="s">
        <v>11385</v>
      </c>
      <c r="F4649">
        <v>0</v>
      </c>
      <c r="G4649">
        <v>4647</v>
      </c>
      <c r="H4649">
        <f>IF(Table1[[#This Row],[my_ent_1]]=Table1[[#This Row],[their_ent_1]], 1, 0)</f>
        <v>0</v>
      </c>
      <c r="I4649">
        <f>IF(Table1[[#This Row],[my_ent_2]]=Table1[[#This Row],[their_ent_2]], 1, 0)</f>
        <v>0</v>
      </c>
      <c r="J4649">
        <f>IF(Table1[[#This Row],[same_1]]=1 &amp; Table1[[#This Row],[same_2]]=1, 1, 0)</f>
        <v>0</v>
      </c>
      <c r="K4649">
        <f>IF(ISNUMBER(SEARCH(Table1[[#This Row],[their_ent_1]],Table1[[#This Row],[my_ent_1]])), 1, 0)</f>
        <v>0</v>
      </c>
      <c r="L4649">
        <f>IF(ISNUMBER(SEARCH(Table1[[#This Row],[their_ent_2]],Table1[[#This Row],[my_ent_2]])), 1, 0)</f>
        <v>0</v>
      </c>
    </row>
    <row r="4650" spans="1:12" hidden="1" x14ac:dyDescent="0.3">
      <c r="A4650" t="s">
        <v>11568</v>
      </c>
      <c r="B4650" t="s">
        <v>1211</v>
      </c>
      <c r="C4650" t="s">
        <v>1212</v>
      </c>
      <c r="D4650" t="s">
        <v>11569</v>
      </c>
      <c r="E4650" t="s">
        <v>1552</v>
      </c>
      <c r="F4650">
        <v>0</v>
      </c>
      <c r="G4650">
        <v>4648</v>
      </c>
      <c r="H4650">
        <f>IF(Table1[[#This Row],[my_ent_1]]=Table1[[#This Row],[their_ent_1]], 1, 0)</f>
        <v>0</v>
      </c>
      <c r="I4650">
        <f>IF(Table1[[#This Row],[my_ent_2]]=Table1[[#This Row],[their_ent_2]], 1, 0)</f>
        <v>0</v>
      </c>
      <c r="J4650">
        <f>IF(Table1[[#This Row],[same_1]]=1 &amp; Table1[[#This Row],[same_2]]=1, 1, 0)</f>
        <v>0</v>
      </c>
      <c r="K4650">
        <f>IF(ISNUMBER(SEARCH(Table1[[#This Row],[their_ent_1]],Table1[[#This Row],[my_ent_1]])), 1, 0)</f>
        <v>1</v>
      </c>
      <c r="L4650">
        <f>IF(ISNUMBER(SEARCH(Table1[[#This Row],[their_ent_2]],Table1[[#This Row],[my_ent_2]])), 1, 0)</f>
        <v>0</v>
      </c>
    </row>
    <row r="4651" spans="1:12" x14ac:dyDescent="0.3">
      <c r="A4651" t="s">
        <v>11570</v>
      </c>
      <c r="B4651" t="s">
        <v>464</v>
      </c>
      <c r="C4651" t="s">
        <v>465</v>
      </c>
      <c r="D4651" t="s">
        <v>647</v>
      </c>
      <c r="E4651" t="s">
        <v>647</v>
      </c>
      <c r="F4651">
        <v>0</v>
      </c>
      <c r="G4651">
        <v>4649</v>
      </c>
      <c r="H4651">
        <f>IF(Table1[[#This Row],[my_ent_1]]=Table1[[#This Row],[their_ent_1]], 1, 0)</f>
        <v>0</v>
      </c>
      <c r="I4651">
        <f>IF(Table1[[#This Row],[my_ent_2]]=Table1[[#This Row],[their_ent_2]], 1, 0)</f>
        <v>1</v>
      </c>
      <c r="J4651">
        <f>IF(Table1[[#This Row],[same_1]]=1 &amp; Table1[[#This Row],[same_2]]=1, 1, 0)</f>
        <v>0</v>
      </c>
      <c r="K4651">
        <f>IF(ISNUMBER(SEARCH(Table1[[#This Row],[their_ent_1]],Table1[[#This Row],[my_ent_1]])), 1, 0)</f>
        <v>1</v>
      </c>
      <c r="L4651">
        <f>IF(ISNUMBER(SEARCH(Table1[[#This Row],[their_ent_2]],Table1[[#This Row],[my_ent_2]])), 1, 0)</f>
        <v>1</v>
      </c>
    </row>
    <row r="4652" spans="1:12" hidden="1" x14ac:dyDescent="0.3">
      <c r="A4652" t="s">
        <v>11571</v>
      </c>
      <c r="B4652" t="s">
        <v>3126</v>
      </c>
      <c r="C4652" t="s">
        <v>352</v>
      </c>
      <c r="D4652" t="s">
        <v>352</v>
      </c>
      <c r="E4652" t="s">
        <v>47</v>
      </c>
      <c r="F4652">
        <v>0</v>
      </c>
      <c r="G4652">
        <v>4650</v>
      </c>
      <c r="H4652">
        <f>IF(Table1[[#This Row],[my_ent_1]]=Table1[[#This Row],[their_ent_1]], 1, 0)</f>
        <v>0</v>
      </c>
      <c r="I4652">
        <f>IF(Table1[[#This Row],[my_ent_2]]=Table1[[#This Row],[their_ent_2]], 1, 0)</f>
        <v>0</v>
      </c>
      <c r="J4652">
        <f>IF(Table1[[#This Row],[same_1]]=1 &amp; Table1[[#This Row],[same_2]]=1, 1, 0)</f>
        <v>0</v>
      </c>
      <c r="K4652">
        <f>IF(ISNUMBER(SEARCH(Table1[[#This Row],[their_ent_1]],Table1[[#This Row],[my_ent_1]])), 1, 0)</f>
        <v>0</v>
      </c>
      <c r="L4652">
        <f>IF(ISNUMBER(SEARCH(Table1[[#This Row],[their_ent_2]],Table1[[#This Row],[my_ent_2]])), 1, 0)</f>
        <v>0</v>
      </c>
    </row>
    <row r="4653" spans="1:12" hidden="1" x14ac:dyDescent="0.3">
      <c r="A4653" t="s">
        <v>11572</v>
      </c>
      <c r="B4653" t="s">
        <v>11573</v>
      </c>
      <c r="C4653" t="s">
        <v>11574</v>
      </c>
      <c r="D4653" t="s">
        <v>11575</v>
      </c>
      <c r="E4653" t="s">
        <v>11576</v>
      </c>
      <c r="F4653">
        <v>0</v>
      </c>
      <c r="G4653">
        <v>4651</v>
      </c>
      <c r="H4653">
        <f>IF(Table1[[#This Row],[my_ent_1]]=Table1[[#This Row],[their_ent_1]], 1, 0)</f>
        <v>0</v>
      </c>
      <c r="I4653">
        <f>IF(Table1[[#This Row],[my_ent_2]]=Table1[[#This Row],[their_ent_2]], 1, 0)</f>
        <v>0</v>
      </c>
      <c r="J4653">
        <f>IF(Table1[[#This Row],[same_1]]=1 &amp; Table1[[#This Row],[same_2]]=1, 1, 0)</f>
        <v>0</v>
      </c>
      <c r="K4653">
        <f>IF(ISNUMBER(SEARCH(Table1[[#This Row],[their_ent_1]],Table1[[#This Row],[my_ent_1]])), 1, 0)</f>
        <v>1</v>
      </c>
      <c r="L4653">
        <f>IF(ISNUMBER(SEARCH(Table1[[#This Row],[their_ent_2]],Table1[[#This Row],[my_ent_2]])), 1, 0)</f>
        <v>0</v>
      </c>
    </row>
    <row r="4654" spans="1:12" hidden="1" x14ac:dyDescent="0.3">
      <c r="A4654" t="s">
        <v>11577</v>
      </c>
      <c r="B4654" t="s">
        <v>11578</v>
      </c>
      <c r="C4654" t="s">
        <v>6536</v>
      </c>
      <c r="D4654" t="s">
        <v>1561</v>
      </c>
      <c r="E4654" t="s">
        <v>11579</v>
      </c>
      <c r="F4654">
        <v>0</v>
      </c>
      <c r="G4654">
        <v>4652</v>
      </c>
      <c r="H4654">
        <f>IF(Table1[[#This Row],[my_ent_1]]=Table1[[#This Row],[their_ent_1]], 1, 0)</f>
        <v>0</v>
      </c>
      <c r="I4654">
        <f>IF(Table1[[#This Row],[my_ent_2]]=Table1[[#This Row],[their_ent_2]], 1, 0)</f>
        <v>0</v>
      </c>
      <c r="J4654">
        <f>IF(Table1[[#This Row],[same_1]]=1 &amp; Table1[[#This Row],[same_2]]=1, 1, 0)</f>
        <v>0</v>
      </c>
      <c r="K4654">
        <f>IF(ISNUMBER(SEARCH(Table1[[#This Row],[their_ent_1]],Table1[[#This Row],[my_ent_1]])), 1, 0)</f>
        <v>0</v>
      </c>
      <c r="L4654">
        <f>IF(ISNUMBER(SEARCH(Table1[[#This Row],[their_ent_2]],Table1[[#This Row],[my_ent_2]])), 1, 0)</f>
        <v>0</v>
      </c>
    </row>
    <row r="4655" spans="1:12" hidden="1" x14ac:dyDescent="0.3">
      <c r="A4655" t="s">
        <v>9379</v>
      </c>
      <c r="B4655" t="s">
        <v>9380</v>
      </c>
      <c r="C4655" t="s">
        <v>9381</v>
      </c>
      <c r="D4655" t="s">
        <v>143</v>
      </c>
      <c r="E4655" t="s">
        <v>458</v>
      </c>
      <c r="F4655">
        <v>0</v>
      </c>
      <c r="G4655">
        <v>4653</v>
      </c>
      <c r="H4655">
        <f>IF(Table1[[#This Row],[my_ent_1]]=Table1[[#This Row],[their_ent_1]], 1, 0)</f>
        <v>0</v>
      </c>
      <c r="I4655">
        <f>IF(Table1[[#This Row],[my_ent_2]]=Table1[[#This Row],[their_ent_2]], 1, 0)</f>
        <v>0</v>
      </c>
      <c r="J4655">
        <f>IF(Table1[[#This Row],[same_1]]=1 &amp; Table1[[#This Row],[same_2]]=1, 1, 0)</f>
        <v>0</v>
      </c>
      <c r="K4655">
        <f>IF(ISNUMBER(SEARCH(Table1[[#This Row],[their_ent_1]],Table1[[#This Row],[my_ent_1]])), 1, 0)</f>
        <v>0</v>
      </c>
      <c r="L4655">
        <f>IF(ISNUMBER(SEARCH(Table1[[#This Row],[their_ent_2]],Table1[[#This Row],[my_ent_2]])), 1, 0)</f>
        <v>0</v>
      </c>
    </row>
    <row r="4656" spans="1:12" x14ac:dyDescent="0.3">
      <c r="A4656" t="s">
        <v>11580</v>
      </c>
      <c r="B4656" t="s">
        <v>47</v>
      </c>
      <c r="C4656" t="s">
        <v>47</v>
      </c>
      <c r="D4656" t="s">
        <v>57</v>
      </c>
      <c r="E4656" t="s">
        <v>36</v>
      </c>
      <c r="F4656">
        <v>0</v>
      </c>
      <c r="G4656">
        <v>4654</v>
      </c>
      <c r="H4656">
        <f>IF(Table1[[#This Row],[my_ent_1]]=Table1[[#This Row],[their_ent_1]], 1, 0)</f>
        <v>1</v>
      </c>
      <c r="I4656">
        <f>IF(Table1[[#This Row],[my_ent_2]]=Table1[[#This Row],[their_ent_2]], 1, 0)</f>
        <v>0</v>
      </c>
      <c r="J4656">
        <f>IF(Table1[[#This Row],[same_1]]=1 &amp; Table1[[#This Row],[same_2]]=1, 1, 0)</f>
        <v>0</v>
      </c>
      <c r="K4656">
        <f>IF(ISNUMBER(SEARCH(Table1[[#This Row],[their_ent_1]],Table1[[#This Row],[my_ent_1]])), 1, 0)</f>
        <v>1</v>
      </c>
      <c r="L4656">
        <f>IF(ISNUMBER(SEARCH(Table1[[#This Row],[their_ent_2]],Table1[[#This Row],[my_ent_2]])), 1, 0)</f>
        <v>1</v>
      </c>
    </row>
    <row r="4657" spans="1:12" hidden="1" x14ac:dyDescent="0.3">
      <c r="A4657" t="s">
        <v>11581</v>
      </c>
      <c r="B4657" t="s">
        <v>11582</v>
      </c>
      <c r="C4657" t="s">
        <v>11582</v>
      </c>
      <c r="D4657" t="s">
        <v>12</v>
      </c>
      <c r="E4657" t="s">
        <v>499</v>
      </c>
      <c r="F4657">
        <v>0</v>
      </c>
      <c r="G4657">
        <v>4655</v>
      </c>
      <c r="H4657">
        <f>IF(Table1[[#This Row],[my_ent_1]]=Table1[[#This Row],[their_ent_1]], 1, 0)</f>
        <v>1</v>
      </c>
      <c r="I4657">
        <f>IF(Table1[[#This Row],[my_ent_2]]=Table1[[#This Row],[their_ent_2]], 1, 0)</f>
        <v>0</v>
      </c>
      <c r="J4657">
        <f>IF(Table1[[#This Row],[same_1]]=1 &amp; Table1[[#This Row],[same_2]]=1, 1, 0)</f>
        <v>0</v>
      </c>
      <c r="K4657">
        <f>IF(ISNUMBER(SEARCH(Table1[[#This Row],[their_ent_1]],Table1[[#This Row],[my_ent_1]])), 1, 0)</f>
        <v>1</v>
      </c>
      <c r="L4657">
        <f>IF(ISNUMBER(SEARCH(Table1[[#This Row],[their_ent_2]],Table1[[#This Row],[my_ent_2]])), 1, 0)</f>
        <v>0</v>
      </c>
    </row>
    <row r="4658" spans="1:12" hidden="1" x14ac:dyDescent="0.3">
      <c r="A4658" t="s">
        <v>11583</v>
      </c>
      <c r="B4658" t="s">
        <v>7469</v>
      </c>
      <c r="C4658" t="s">
        <v>7469</v>
      </c>
      <c r="D4658" t="s">
        <v>11584</v>
      </c>
      <c r="E4658" t="s">
        <v>1316</v>
      </c>
      <c r="F4658">
        <v>0</v>
      </c>
      <c r="G4658">
        <v>4656</v>
      </c>
      <c r="H4658">
        <f>IF(Table1[[#This Row],[my_ent_1]]=Table1[[#This Row],[their_ent_1]], 1, 0)</f>
        <v>1</v>
      </c>
      <c r="I4658">
        <f>IF(Table1[[#This Row],[my_ent_2]]=Table1[[#This Row],[their_ent_2]], 1, 0)</f>
        <v>0</v>
      </c>
      <c r="J4658">
        <f>IF(Table1[[#This Row],[same_1]]=1 &amp; Table1[[#This Row],[same_2]]=1, 1, 0)</f>
        <v>0</v>
      </c>
      <c r="K4658">
        <f>IF(ISNUMBER(SEARCH(Table1[[#This Row],[their_ent_1]],Table1[[#This Row],[my_ent_1]])), 1, 0)</f>
        <v>1</v>
      </c>
      <c r="L4658">
        <f>IF(ISNUMBER(SEARCH(Table1[[#This Row],[their_ent_2]],Table1[[#This Row],[my_ent_2]])), 1, 0)</f>
        <v>0</v>
      </c>
    </row>
    <row r="4659" spans="1:12" x14ac:dyDescent="0.3">
      <c r="A4659" t="s">
        <v>11585</v>
      </c>
      <c r="B4659" t="s">
        <v>6748</v>
      </c>
      <c r="C4659" t="s">
        <v>647</v>
      </c>
      <c r="D4659" t="s">
        <v>11586</v>
      </c>
      <c r="E4659" t="s">
        <v>11586</v>
      </c>
      <c r="F4659">
        <v>0</v>
      </c>
      <c r="G4659">
        <v>4657</v>
      </c>
      <c r="H4659">
        <f>IF(Table1[[#This Row],[my_ent_1]]=Table1[[#This Row],[their_ent_1]], 1, 0)</f>
        <v>0</v>
      </c>
      <c r="I4659">
        <f>IF(Table1[[#This Row],[my_ent_2]]=Table1[[#This Row],[their_ent_2]], 1, 0)</f>
        <v>1</v>
      </c>
      <c r="J4659">
        <f>IF(Table1[[#This Row],[same_1]]=1 &amp; Table1[[#This Row],[same_2]]=1, 1, 0)</f>
        <v>0</v>
      </c>
      <c r="K4659">
        <f>IF(ISNUMBER(SEARCH(Table1[[#This Row],[their_ent_1]],Table1[[#This Row],[my_ent_1]])), 1, 0)</f>
        <v>1</v>
      </c>
      <c r="L4659">
        <f>IF(ISNUMBER(SEARCH(Table1[[#This Row],[their_ent_2]],Table1[[#This Row],[my_ent_2]])), 1, 0)</f>
        <v>1</v>
      </c>
    </row>
    <row r="4660" spans="1:12" hidden="1" x14ac:dyDescent="0.3">
      <c r="A4660" t="s">
        <v>11587</v>
      </c>
      <c r="B4660" t="s">
        <v>12</v>
      </c>
      <c r="C4660" t="s">
        <v>12</v>
      </c>
      <c r="D4660" t="s">
        <v>205</v>
      </c>
      <c r="E4660" t="s">
        <v>778</v>
      </c>
      <c r="F4660">
        <v>0</v>
      </c>
      <c r="G4660">
        <v>4658</v>
      </c>
      <c r="H4660">
        <f>IF(Table1[[#This Row],[my_ent_1]]=Table1[[#This Row],[their_ent_1]], 1, 0)</f>
        <v>1</v>
      </c>
      <c r="I4660">
        <f>IF(Table1[[#This Row],[my_ent_2]]=Table1[[#This Row],[their_ent_2]], 1, 0)</f>
        <v>0</v>
      </c>
      <c r="J4660">
        <f>IF(Table1[[#This Row],[same_1]]=1 &amp; Table1[[#This Row],[same_2]]=1, 1, 0)</f>
        <v>0</v>
      </c>
      <c r="K4660">
        <f>IF(ISNUMBER(SEARCH(Table1[[#This Row],[their_ent_1]],Table1[[#This Row],[my_ent_1]])), 1, 0)</f>
        <v>1</v>
      </c>
      <c r="L4660">
        <f>IF(ISNUMBER(SEARCH(Table1[[#This Row],[their_ent_2]],Table1[[#This Row],[my_ent_2]])), 1, 0)</f>
        <v>0</v>
      </c>
    </row>
    <row r="4661" spans="1:12" hidden="1" x14ac:dyDescent="0.3">
      <c r="A4661" t="s">
        <v>11588</v>
      </c>
      <c r="B4661" t="s">
        <v>3782</v>
      </c>
      <c r="C4661" t="s">
        <v>3782</v>
      </c>
      <c r="D4661" t="s">
        <v>11589</v>
      </c>
      <c r="E4661" t="s">
        <v>2715</v>
      </c>
      <c r="F4661">
        <v>0</v>
      </c>
      <c r="G4661">
        <v>4659</v>
      </c>
      <c r="H4661">
        <f>IF(Table1[[#This Row],[my_ent_1]]=Table1[[#This Row],[their_ent_1]], 1, 0)</f>
        <v>1</v>
      </c>
      <c r="I4661">
        <f>IF(Table1[[#This Row],[my_ent_2]]=Table1[[#This Row],[their_ent_2]], 1, 0)</f>
        <v>0</v>
      </c>
      <c r="J4661">
        <f>IF(Table1[[#This Row],[same_1]]=1 &amp; Table1[[#This Row],[same_2]]=1, 1, 0)</f>
        <v>0</v>
      </c>
      <c r="K4661">
        <f>IF(ISNUMBER(SEARCH(Table1[[#This Row],[their_ent_1]],Table1[[#This Row],[my_ent_1]])), 1, 0)</f>
        <v>1</v>
      </c>
      <c r="L4661">
        <f>IF(ISNUMBER(SEARCH(Table1[[#This Row],[their_ent_2]],Table1[[#This Row],[my_ent_2]])), 1, 0)</f>
        <v>0</v>
      </c>
    </row>
    <row r="4662" spans="1:12" hidden="1" x14ac:dyDescent="0.3">
      <c r="A4662" t="s">
        <v>11590</v>
      </c>
      <c r="B4662" t="s">
        <v>11591</v>
      </c>
      <c r="C4662" t="s">
        <v>117</v>
      </c>
      <c r="D4662" t="s">
        <v>11592</v>
      </c>
      <c r="E4662" t="s">
        <v>7826</v>
      </c>
      <c r="F4662">
        <v>0</v>
      </c>
      <c r="G4662">
        <v>4660</v>
      </c>
      <c r="H4662">
        <f>IF(Table1[[#This Row],[my_ent_1]]=Table1[[#This Row],[their_ent_1]], 1, 0)</f>
        <v>0</v>
      </c>
      <c r="I4662">
        <f>IF(Table1[[#This Row],[my_ent_2]]=Table1[[#This Row],[their_ent_2]], 1, 0)</f>
        <v>0</v>
      </c>
      <c r="J4662">
        <f>IF(Table1[[#This Row],[same_1]]=1 &amp; Table1[[#This Row],[same_2]]=1, 1, 0)</f>
        <v>0</v>
      </c>
      <c r="K4662">
        <f>IF(ISNUMBER(SEARCH(Table1[[#This Row],[their_ent_1]],Table1[[#This Row],[my_ent_1]])), 1, 0)</f>
        <v>0</v>
      </c>
      <c r="L4662">
        <f>IF(ISNUMBER(SEARCH(Table1[[#This Row],[their_ent_2]],Table1[[#This Row],[my_ent_2]])), 1, 0)</f>
        <v>0</v>
      </c>
    </row>
    <row r="4663" spans="1:12" hidden="1" x14ac:dyDescent="0.3">
      <c r="A4663" t="s">
        <v>11593</v>
      </c>
      <c r="B4663" t="s">
        <v>11594</v>
      </c>
      <c r="C4663" t="s">
        <v>348</v>
      </c>
      <c r="D4663" t="s">
        <v>647</v>
      </c>
      <c r="E4663" t="s">
        <v>11594</v>
      </c>
      <c r="F4663">
        <v>0</v>
      </c>
      <c r="G4663">
        <v>4661</v>
      </c>
      <c r="H4663">
        <f>IF(Table1[[#This Row],[my_ent_1]]=Table1[[#This Row],[their_ent_1]], 1, 0)</f>
        <v>0</v>
      </c>
      <c r="I4663">
        <f>IF(Table1[[#This Row],[my_ent_2]]=Table1[[#This Row],[their_ent_2]], 1, 0)</f>
        <v>0</v>
      </c>
      <c r="J4663">
        <f>IF(Table1[[#This Row],[same_1]]=1 &amp; Table1[[#This Row],[same_2]]=1, 1, 0)</f>
        <v>0</v>
      </c>
      <c r="K4663">
        <f>IF(ISNUMBER(SEARCH(Table1[[#This Row],[their_ent_1]],Table1[[#This Row],[my_ent_1]])), 1, 0)</f>
        <v>0</v>
      </c>
      <c r="L4663">
        <f>IF(ISNUMBER(SEARCH(Table1[[#This Row],[their_ent_2]],Table1[[#This Row],[my_ent_2]])), 1, 0)</f>
        <v>0</v>
      </c>
    </row>
    <row r="4664" spans="1:12" hidden="1" x14ac:dyDescent="0.3">
      <c r="A4664" t="s">
        <v>11595</v>
      </c>
      <c r="B4664" t="s">
        <v>8791</v>
      </c>
      <c r="C4664" t="s">
        <v>8791</v>
      </c>
      <c r="D4664" t="s">
        <v>412</v>
      </c>
      <c r="E4664" t="s">
        <v>11596</v>
      </c>
      <c r="F4664">
        <v>0</v>
      </c>
      <c r="G4664">
        <v>4662</v>
      </c>
      <c r="H4664">
        <f>IF(Table1[[#This Row],[my_ent_1]]=Table1[[#This Row],[their_ent_1]], 1, 0)</f>
        <v>1</v>
      </c>
      <c r="I4664">
        <f>IF(Table1[[#This Row],[my_ent_2]]=Table1[[#This Row],[their_ent_2]], 1, 0)</f>
        <v>0</v>
      </c>
      <c r="J4664">
        <f>IF(Table1[[#This Row],[same_1]]=1 &amp; Table1[[#This Row],[same_2]]=1, 1, 0)</f>
        <v>0</v>
      </c>
      <c r="K4664">
        <f>IF(ISNUMBER(SEARCH(Table1[[#This Row],[their_ent_1]],Table1[[#This Row],[my_ent_1]])), 1, 0)</f>
        <v>1</v>
      </c>
      <c r="L4664">
        <f>IF(ISNUMBER(SEARCH(Table1[[#This Row],[their_ent_2]],Table1[[#This Row],[my_ent_2]])), 1, 0)</f>
        <v>0</v>
      </c>
    </row>
    <row r="4665" spans="1:12" x14ac:dyDescent="0.3">
      <c r="A4665" t="s">
        <v>11597</v>
      </c>
      <c r="B4665" t="s">
        <v>11598</v>
      </c>
      <c r="C4665" t="s">
        <v>11598</v>
      </c>
      <c r="D4665" t="s">
        <v>11599</v>
      </c>
      <c r="E4665" t="s">
        <v>11600</v>
      </c>
      <c r="F4665">
        <v>0</v>
      </c>
      <c r="G4665">
        <v>4663</v>
      </c>
      <c r="H4665">
        <f>IF(Table1[[#This Row],[my_ent_1]]=Table1[[#This Row],[their_ent_1]], 1, 0)</f>
        <v>1</v>
      </c>
      <c r="I4665">
        <f>IF(Table1[[#This Row],[my_ent_2]]=Table1[[#This Row],[their_ent_2]], 1, 0)</f>
        <v>0</v>
      </c>
      <c r="J4665">
        <f>IF(Table1[[#This Row],[same_1]]=1 &amp; Table1[[#This Row],[same_2]]=1, 1, 0)</f>
        <v>0</v>
      </c>
      <c r="K4665">
        <f>IF(ISNUMBER(SEARCH(Table1[[#This Row],[their_ent_1]],Table1[[#This Row],[my_ent_1]])), 1, 0)</f>
        <v>1</v>
      </c>
      <c r="L4665">
        <f>IF(ISNUMBER(SEARCH(Table1[[#This Row],[their_ent_2]],Table1[[#This Row],[my_ent_2]])), 1, 0)</f>
        <v>1</v>
      </c>
    </row>
    <row r="4666" spans="1:12" hidden="1" x14ac:dyDescent="0.3">
      <c r="A4666" t="s">
        <v>5038</v>
      </c>
      <c r="B4666" t="s">
        <v>5039</v>
      </c>
      <c r="C4666" t="s">
        <v>5040</v>
      </c>
      <c r="D4666" t="s">
        <v>5041</v>
      </c>
      <c r="E4666" t="s">
        <v>5042</v>
      </c>
      <c r="F4666">
        <v>0</v>
      </c>
      <c r="G4666">
        <v>4664</v>
      </c>
      <c r="H4666">
        <f>IF(Table1[[#This Row],[my_ent_1]]=Table1[[#This Row],[their_ent_1]], 1, 0)</f>
        <v>0</v>
      </c>
      <c r="I4666">
        <f>IF(Table1[[#This Row],[my_ent_2]]=Table1[[#This Row],[their_ent_2]], 1, 0)</f>
        <v>0</v>
      </c>
      <c r="J4666">
        <f>IF(Table1[[#This Row],[same_1]]=1 &amp; Table1[[#This Row],[same_2]]=1, 1, 0)</f>
        <v>0</v>
      </c>
      <c r="K4666">
        <f>IF(ISNUMBER(SEARCH(Table1[[#This Row],[their_ent_1]],Table1[[#This Row],[my_ent_1]])), 1, 0)</f>
        <v>1</v>
      </c>
      <c r="L4666">
        <f>IF(ISNUMBER(SEARCH(Table1[[#This Row],[their_ent_2]],Table1[[#This Row],[my_ent_2]])), 1, 0)</f>
        <v>0</v>
      </c>
    </row>
    <row r="4667" spans="1:12" hidden="1" x14ac:dyDescent="0.3">
      <c r="A4667" t="s">
        <v>11601</v>
      </c>
      <c r="B4667" t="s">
        <v>11602</v>
      </c>
      <c r="C4667" t="s">
        <v>8</v>
      </c>
      <c r="D4667" t="s">
        <v>1654</v>
      </c>
      <c r="E4667" t="s">
        <v>2479</v>
      </c>
      <c r="F4667">
        <v>0</v>
      </c>
      <c r="G4667">
        <v>4665</v>
      </c>
      <c r="H4667">
        <f>IF(Table1[[#This Row],[my_ent_1]]=Table1[[#This Row],[their_ent_1]], 1, 0)</f>
        <v>0</v>
      </c>
      <c r="I4667">
        <f>IF(Table1[[#This Row],[my_ent_2]]=Table1[[#This Row],[their_ent_2]], 1, 0)</f>
        <v>0</v>
      </c>
      <c r="J4667">
        <f>IF(Table1[[#This Row],[same_1]]=1 &amp; Table1[[#This Row],[same_2]]=1, 1, 0)</f>
        <v>0</v>
      </c>
      <c r="K4667">
        <f>IF(ISNUMBER(SEARCH(Table1[[#This Row],[their_ent_1]],Table1[[#This Row],[my_ent_1]])), 1, 0)</f>
        <v>1</v>
      </c>
      <c r="L4667">
        <f>IF(ISNUMBER(SEARCH(Table1[[#This Row],[their_ent_2]],Table1[[#This Row],[my_ent_2]])), 1, 0)</f>
        <v>0</v>
      </c>
    </row>
    <row r="4668" spans="1:12" hidden="1" x14ac:dyDescent="0.3">
      <c r="A4668" t="s">
        <v>11603</v>
      </c>
      <c r="B4668" t="s">
        <v>2186</v>
      </c>
      <c r="C4668" t="s">
        <v>2186</v>
      </c>
      <c r="D4668" t="s">
        <v>11604</v>
      </c>
      <c r="E4668" t="s">
        <v>10</v>
      </c>
      <c r="F4668">
        <v>0</v>
      </c>
      <c r="G4668">
        <v>4666</v>
      </c>
      <c r="H4668">
        <f>IF(Table1[[#This Row],[my_ent_1]]=Table1[[#This Row],[their_ent_1]], 1, 0)</f>
        <v>1</v>
      </c>
      <c r="I4668">
        <f>IF(Table1[[#This Row],[my_ent_2]]=Table1[[#This Row],[their_ent_2]], 1, 0)</f>
        <v>0</v>
      </c>
      <c r="J4668">
        <f>IF(Table1[[#This Row],[same_1]]=1 &amp; Table1[[#This Row],[same_2]]=1, 1, 0)</f>
        <v>0</v>
      </c>
      <c r="K4668">
        <f>IF(ISNUMBER(SEARCH(Table1[[#This Row],[their_ent_1]],Table1[[#This Row],[my_ent_1]])), 1, 0)</f>
        <v>1</v>
      </c>
      <c r="L4668">
        <f>IF(ISNUMBER(SEARCH(Table1[[#This Row],[their_ent_2]],Table1[[#This Row],[my_ent_2]])), 1, 0)</f>
        <v>0</v>
      </c>
    </row>
    <row r="4669" spans="1:12" hidden="1" x14ac:dyDescent="0.3">
      <c r="A4669" t="s">
        <v>11605</v>
      </c>
      <c r="B4669" t="s">
        <v>593</v>
      </c>
      <c r="C4669" t="s">
        <v>593</v>
      </c>
      <c r="D4669" t="s">
        <v>11606</v>
      </c>
      <c r="E4669" t="s">
        <v>11607</v>
      </c>
      <c r="F4669">
        <v>0</v>
      </c>
      <c r="G4669">
        <v>4667</v>
      </c>
      <c r="H4669">
        <f>IF(Table1[[#This Row],[my_ent_1]]=Table1[[#This Row],[their_ent_1]], 1, 0)</f>
        <v>1</v>
      </c>
      <c r="I4669">
        <f>IF(Table1[[#This Row],[my_ent_2]]=Table1[[#This Row],[their_ent_2]], 1, 0)</f>
        <v>0</v>
      </c>
      <c r="J4669">
        <f>IF(Table1[[#This Row],[same_1]]=1 &amp; Table1[[#This Row],[same_2]]=1, 1, 0)</f>
        <v>0</v>
      </c>
      <c r="K4669">
        <f>IF(ISNUMBER(SEARCH(Table1[[#This Row],[their_ent_1]],Table1[[#This Row],[my_ent_1]])), 1, 0)</f>
        <v>1</v>
      </c>
      <c r="L4669">
        <f>IF(ISNUMBER(SEARCH(Table1[[#This Row],[their_ent_2]],Table1[[#This Row],[my_ent_2]])), 1, 0)</f>
        <v>0</v>
      </c>
    </row>
    <row r="4670" spans="1:12" hidden="1" x14ac:dyDescent="0.3">
      <c r="A4670" t="s">
        <v>11608</v>
      </c>
      <c r="B4670" t="s">
        <v>3327</v>
      </c>
      <c r="C4670" t="s">
        <v>11609</v>
      </c>
      <c r="D4670" t="s">
        <v>2923</v>
      </c>
      <c r="E4670" t="s">
        <v>8546</v>
      </c>
      <c r="F4670">
        <v>0</v>
      </c>
      <c r="G4670">
        <v>4668</v>
      </c>
      <c r="H4670">
        <f>IF(Table1[[#This Row],[my_ent_1]]=Table1[[#This Row],[their_ent_1]], 1, 0)</f>
        <v>0</v>
      </c>
      <c r="I4670">
        <f>IF(Table1[[#This Row],[my_ent_2]]=Table1[[#This Row],[their_ent_2]], 1, 0)</f>
        <v>0</v>
      </c>
      <c r="J4670">
        <f>IF(Table1[[#This Row],[same_1]]=1 &amp; Table1[[#This Row],[same_2]]=1, 1, 0)</f>
        <v>0</v>
      </c>
      <c r="K4670">
        <f>IF(ISNUMBER(SEARCH(Table1[[#This Row],[their_ent_1]],Table1[[#This Row],[my_ent_1]])), 1, 0)</f>
        <v>0</v>
      </c>
      <c r="L4670">
        <f>IF(ISNUMBER(SEARCH(Table1[[#This Row],[their_ent_2]],Table1[[#This Row],[my_ent_2]])), 1, 0)</f>
        <v>0</v>
      </c>
    </row>
    <row r="4671" spans="1:12" hidden="1" x14ac:dyDescent="0.3">
      <c r="A4671" t="s">
        <v>11610</v>
      </c>
      <c r="B4671" t="s">
        <v>11611</v>
      </c>
      <c r="C4671" t="s">
        <v>11612</v>
      </c>
      <c r="D4671" t="s">
        <v>27</v>
      </c>
      <c r="E4671" t="s">
        <v>11613</v>
      </c>
      <c r="F4671">
        <v>0</v>
      </c>
      <c r="G4671">
        <v>4669</v>
      </c>
      <c r="H4671">
        <f>IF(Table1[[#This Row],[my_ent_1]]=Table1[[#This Row],[their_ent_1]], 1, 0)</f>
        <v>0</v>
      </c>
      <c r="I4671">
        <f>IF(Table1[[#This Row],[my_ent_2]]=Table1[[#This Row],[their_ent_2]], 1, 0)</f>
        <v>0</v>
      </c>
      <c r="J4671">
        <f>IF(Table1[[#This Row],[same_1]]=1 &amp; Table1[[#This Row],[same_2]]=1, 1, 0)</f>
        <v>0</v>
      </c>
      <c r="K4671">
        <f>IF(ISNUMBER(SEARCH(Table1[[#This Row],[their_ent_1]],Table1[[#This Row],[my_ent_1]])), 1, 0)</f>
        <v>1</v>
      </c>
      <c r="L4671">
        <f>IF(ISNUMBER(SEARCH(Table1[[#This Row],[their_ent_2]],Table1[[#This Row],[my_ent_2]])), 1, 0)</f>
        <v>0</v>
      </c>
    </row>
    <row r="4672" spans="1:12" hidden="1" x14ac:dyDescent="0.3">
      <c r="A4672" t="s">
        <v>11614</v>
      </c>
      <c r="B4672" t="s">
        <v>12</v>
      </c>
      <c r="C4672" t="s">
        <v>288</v>
      </c>
      <c r="D4672" t="s">
        <v>5113</v>
      </c>
      <c r="E4672" t="s">
        <v>388</v>
      </c>
      <c r="F4672">
        <v>0</v>
      </c>
      <c r="G4672">
        <v>4670</v>
      </c>
      <c r="H4672">
        <f>IF(Table1[[#This Row],[my_ent_1]]=Table1[[#This Row],[their_ent_1]], 1, 0)</f>
        <v>0</v>
      </c>
      <c r="I4672">
        <f>IF(Table1[[#This Row],[my_ent_2]]=Table1[[#This Row],[their_ent_2]], 1, 0)</f>
        <v>0</v>
      </c>
      <c r="J4672">
        <f>IF(Table1[[#This Row],[same_1]]=1 &amp; Table1[[#This Row],[same_2]]=1, 1, 0)</f>
        <v>0</v>
      </c>
      <c r="K4672">
        <f>IF(ISNUMBER(SEARCH(Table1[[#This Row],[their_ent_1]],Table1[[#This Row],[my_ent_1]])), 1, 0)</f>
        <v>0</v>
      </c>
      <c r="L4672">
        <f>IF(ISNUMBER(SEARCH(Table1[[#This Row],[their_ent_2]],Table1[[#This Row],[my_ent_2]])), 1, 0)</f>
        <v>0</v>
      </c>
    </row>
    <row r="4673" spans="1:12" hidden="1" x14ac:dyDescent="0.3">
      <c r="A4673" t="s">
        <v>11615</v>
      </c>
      <c r="B4673" t="s">
        <v>11616</v>
      </c>
      <c r="C4673" t="s">
        <v>11617</v>
      </c>
      <c r="D4673" t="s">
        <v>11617</v>
      </c>
      <c r="E4673" t="s">
        <v>170</v>
      </c>
      <c r="F4673">
        <v>0</v>
      </c>
      <c r="G4673">
        <v>4671</v>
      </c>
      <c r="H4673">
        <f>IF(Table1[[#This Row],[my_ent_1]]=Table1[[#This Row],[their_ent_1]], 1, 0)</f>
        <v>0</v>
      </c>
      <c r="I4673">
        <f>IF(Table1[[#This Row],[my_ent_2]]=Table1[[#This Row],[their_ent_2]], 1, 0)</f>
        <v>0</v>
      </c>
      <c r="J4673">
        <f>IF(Table1[[#This Row],[same_1]]=1 &amp; Table1[[#This Row],[same_2]]=1, 1, 0)</f>
        <v>0</v>
      </c>
      <c r="K4673">
        <f>IF(ISNUMBER(SEARCH(Table1[[#This Row],[their_ent_1]],Table1[[#This Row],[my_ent_1]])), 1, 0)</f>
        <v>0</v>
      </c>
      <c r="L4673">
        <f>IF(ISNUMBER(SEARCH(Table1[[#This Row],[their_ent_2]],Table1[[#This Row],[my_ent_2]])), 1, 0)</f>
        <v>0</v>
      </c>
    </row>
    <row r="4674" spans="1:12" x14ac:dyDescent="0.3">
      <c r="A4674" t="s">
        <v>11618</v>
      </c>
      <c r="B4674" t="s">
        <v>1870</v>
      </c>
      <c r="C4674" t="s">
        <v>3727</v>
      </c>
      <c r="D4674" t="s">
        <v>47</v>
      </c>
      <c r="E4674" t="s">
        <v>47</v>
      </c>
      <c r="F4674">
        <v>0</v>
      </c>
      <c r="G4674">
        <v>4672</v>
      </c>
      <c r="H4674">
        <f>IF(Table1[[#This Row],[my_ent_1]]=Table1[[#This Row],[their_ent_1]], 1, 0)</f>
        <v>0</v>
      </c>
      <c r="I4674">
        <f>IF(Table1[[#This Row],[my_ent_2]]=Table1[[#This Row],[their_ent_2]], 1, 0)</f>
        <v>1</v>
      </c>
      <c r="J4674">
        <f>IF(Table1[[#This Row],[same_1]]=1 &amp; Table1[[#This Row],[same_2]]=1, 1, 0)</f>
        <v>0</v>
      </c>
      <c r="K4674">
        <f>IF(ISNUMBER(SEARCH(Table1[[#This Row],[their_ent_1]],Table1[[#This Row],[my_ent_1]])), 1, 0)</f>
        <v>1</v>
      </c>
      <c r="L4674">
        <f>IF(ISNUMBER(SEARCH(Table1[[#This Row],[their_ent_2]],Table1[[#This Row],[my_ent_2]])), 1, 0)</f>
        <v>1</v>
      </c>
    </row>
    <row r="4675" spans="1:12" hidden="1" x14ac:dyDescent="0.3">
      <c r="A4675" t="s">
        <v>11619</v>
      </c>
      <c r="B4675" t="s">
        <v>11620</v>
      </c>
      <c r="C4675" t="s">
        <v>11621</v>
      </c>
      <c r="D4675" t="s">
        <v>11621</v>
      </c>
      <c r="E4675" t="s">
        <v>11622</v>
      </c>
      <c r="F4675">
        <v>0</v>
      </c>
      <c r="G4675">
        <v>4673</v>
      </c>
      <c r="H4675">
        <f>IF(Table1[[#This Row],[my_ent_1]]=Table1[[#This Row],[their_ent_1]], 1, 0)</f>
        <v>0</v>
      </c>
      <c r="I4675">
        <f>IF(Table1[[#This Row],[my_ent_2]]=Table1[[#This Row],[their_ent_2]], 1, 0)</f>
        <v>0</v>
      </c>
      <c r="J4675">
        <f>IF(Table1[[#This Row],[same_1]]=1 &amp; Table1[[#This Row],[same_2]]=1, 1, 0)</f>
        <v>0</v>
      </c>
      <c r="K4675">
        <f>IF(ISNUMBER(SEARCH(Table1[[#This Row],[their_ent_1]],Table1[[#This Row],[my_ent_1]])), 1, 0)</f>
        <v>0</v>
      </c>
      <c r="L4675">
        <f>IF(ISNUMBER(SEARCH(Table1[[#This Row],[their_ent_2]],Table1[[#This Row],[my_ent_2]])), 1, 0)</f>
        <v>0</v>
      </c>
    </row>
    <row r="4676" spans="1:12" hidden="1" x14ac:dyDescent="0.3">
      <c r="A4676" t="s">
        <v>11623</v>
      </c>
      <c r="B4676" t="s">
        <v>205</v>
      </c>
      <c r="C4676" t="s">
        <v>205</v>
      </c>
      <c r="D4676" t="s">
        <v>12</v>
      </c>
      <c r="E4676" t="s">
        <v>364</v>
      </c>
      <c r="F4676">
        <v>0</v>
      </c>
      <c r="G4676">
        <v>4674</v>
      </c>
      <c r="H4676">
        <f>IF(Table1[[#This Row],[my_ent_1]]=Table1[[#This Row],[their_ent_1]], 1, 0)</f>
        <v>1</v>
      </c>
      <c r="I4676">
        <f>IF(Table1[[#This Row],[my_ent_2]]=Table1[[#This Row],[their_ent_2]], 1, 0)</f>
        <v>0</v>
      </c>
      <c r="J4676">
        <f>IF(Table1[[#This Row],[same_1]]=1 &amp; Table1[[#This Row],[same_2]]=1, 1, 0)</f>
        <v>0</v>
      </c>
      <c r="K4676">
        <f>IF(ISNUMBER(SEARCH(Table1[[#This Row],[their_ent_1]],Table1[[#This Row],[my_ent_1]])), 1, 0)</f>
        <v>1</v>
      </c>
      <c r="L4676">
        <f>IF(ISNUMBER(SEARCH(Table1[[#This Row],[their_ent_2]],Table1[[#This Row],[my_ent_2]])), 1, 0)</f>
        <v>0</v>
      </c>
    </row>
    <row r="4677" spans="1:12" hidden="1" x14ac:dyDescent="0.3">
      <c r="A4677" t="s">
        <v>11624</v>
      </c>
      <c r="B4677" t="s">
        <v>11625</v>
      </c>
      <c r="C4677" t="s">
        <v>1057</v>
      </c>
      <c r="D4677" t="s">
        <v>11626</v>
      </c>
      <c r="E4677" t="s">
        <v>10</v>
      </c>
      <c r="F4677">
        <v>0</v>
      </c>
      <c r="G4677">
        <v>4675</v>
      </c>
      <c r="H4677">
        <f>IF(Table1[[#This Row],[my_ent_1]]=Table1[[#This Row],[their_ent_1]], 1, 0)</f>
        <v>0</v>
      </c>
      <c r="I4677">
        <f>IF(Table1[[#This Row],[my_ent_2]]=Table1[[#This Row],[their_ent_2]], 1, 0)</f>
        <v>0</v>
      </c>
      <c r="J4677">
        <f>IF(Table1[[#This Row],[same_1]]=1 &amp; Table1[[#This Row],[same_2]]=1, 1, 0)</f>
        <v>0</v>
      </c>
      <c r="K4677">
        <f>IF(ISNUMBER(SEARCH(Table1[[#This Row],[their_ent_1]],Table1[[#This Row],[my_ent_1]])), 1, 0)</f>
        <v>0</v>
      </c>
      <c r="L4677">
        <f>IF(ISNUMBER(SEARCH(Table1[[#This Row],[their_ent_2]],Table1[[#This Row],[my_ent_2]])), 1, 0)</f>
        <v>0</v>
      </c>
    </row>
    <row r="4678" spans="1:12" x14ac:dyDescent="0.3">
      <c r="A4678" t="s">
        <v>11627</v>
      </c>
      <c r="B4678" t="s">
        <v>6633</v>
      </c>
      <c r="C4678" t="s">
        <v>6634</v>
      </c>
      <c r="D4678" t="s">
        <v>11628</v>
      </c>
      <c r="E4678" t="s">
        <v>11628</v>
      </c>
      <c r="F4678">
        <v>0</v>
      </c>
      <c r="G4678">
        <v>4676</v>
      </c>
      <c r="H4678">
        <f>IF(Table1[[#This Row],[my_ent_1]]=Table1[[#This Row],[their_ent_1]], 1, 0)</f>
        <v>0</v>
      </c>
      <c r="I4678">
        <f>IF(Table1[[#This Row],[my_ent_2]]=Table1[[#This Row],[their_ent_2]], 1, 0)</f>
        <v>1</v>
      </c>
      <c r="J4678">
        <f>IF(Table1[[#This Row],[same_1]]=1 &amp; Table1[[#This Row],[same_2]]=1, 1, 0)</f>
        <v>0</v>
      </c>
      <c r="K4678">
        <f>IF(ISNUMBER(SEARCH(Table1[[#This Row],[their_ent_1]],Table1[[#This Row],[my_ent_1]])), 1, 0)</f>
        <v>1</v>
      </c>
      <c r="L4678">
        <f>IF(ISNUMBER(SEARCH(Table1[[#This Row],[their_ent_2]],Table1[[#This Row],[my_ent_2]])), 1, 0)</f>
        <v>1</v>
      </c>
    </row>
    <row r="4679" spans="1:12" hidden="1" x14ac:dyDescent="0.3">
      <c r="A4679" t="s">
        <v>11629</v>
      </c>
      <c r="B4679" t="s">
        <v>357</v>
      </c>
      <c r="C4679" t="s">
        <v>11630</v>
      </c>
      <c r="D4679" t="s">
        <v>11631</v>
      </c>
      <c r="E4679" t="s">
        <v>11631</v>
      </c>
      <c r="F4679">
        <v>0</v>
      </c>
      <c r="G4679">
        <v>4677</v>
      </c>
      <c r="H4679">
        <f>IF(Table1[[#This Row],[my_ent_1]]=Table1[[#This Row],[their_ent_1]], 1, 0)</f>
        <v>0</v>
      </c>
      <c r="I4679">
        <f>IF(Table1[[#This Row],[my_ent_2]]=Table1[[#This Row],[their_ent_2]], 1, 0)</f>
        <v>1</v>
      </c>
      <c r="J4679">
        <f>IF(Table1[[#This Row],[same_1]]=1 &amp; Table1[[#This Row],[same_2]]=1, 1, 0)</f>
        <v>0</v>
      </c>
      <c r="K4679">
        <f>IF(ISNUMBER(SEARCH(Table1[[#This Row],[their_ent_1]],Table1[[#This Row],[my_ent_1]])), 1, 0)</f>
        <v>0</v>
      </c>
      <c r="L4679">
        <f>IF(ISNUMBER(SEARCH(Table1[[#This Row],[their_ent_2]],Table1[[#This Row],[my_ent_2]])), 1, 0)</f>
        <v>1</v>
      </c>
    </row>
    <row r="4680" spans="1:12" hidden="1" x14ac:dyDescent="0.3">
      <c r="A4680" t="s">
        <v>11632</v>
      </c>
      <c r="B4680" t="s">
        <v>12</v>
      </c>
      <c r="C4680" t="s">
        <v>12</v>
      </c>
      <c r="D4680" t="s">
        <v>11633</v>
      </c>
      <c r="E4680" t="s">
        <v>11634</v>
      </c>
      <c r="F4680">
        <v>0</v>
      </c>
      <c r="G4680">
        <v>4678</v>
      </c>
      <c r="H4680">
        <f>IF(Table1[[#This Row],[my_ent_1]]=Table1[[#This Row],[their_ent_1]], 1, 0)</f>
        <v>1</v>
      </c>
      <c r="I4680">
        <f>IF(Table1[[#This Row],[my_ent_2]]=Table1[[#This Row],[their_ent_2]], 1, 0)</f>
        <v>0</v>
      </c>
      <c r="J4680">
        <f>IF(Table1[[#This Row],[same_1]]=1 &amp; Table1[[#This Row],[same_2]]=1, 1, 0)</f>
        <v>0</v>
      </c>
      <c r="K4680">
        <f>IF(ISNUMBER(SEARCH(Table1[[#This Row],[their_ent_1]],Table1[[#This Row],[my_ent_1]])), 1, 0)</f>
        <v>1</v>
      </c>
      <c r="L4680">
        <f>IF(ISNUMBER(SEARCH(Table1[[#This Row],[their_ent_2]],Table1[[#This Row],[my_ent_2]])), 1, 0)</f>
        <v>0</v>
      </c>
    </row>
    <row r="4681" spans="1:12" hidden="1" x14ac:dyDescent="0.3">
      <c r="A4681" t="s">
        <v>3011</v>
      </c>
      <c r="B4681" t="s">
        <v>163</v>
      </c>
      <c r="C4681" t="s">
        <v>27</v>
      </c>
      <c r="D4681" t="s">
        <v>12</v>
      </c>
      <c r="E4681" t="s">
        <v>12</v>
      </c>
      <c r="F4681">
        <v>0</v>
      </c>
      <c r="G4681">
        <v>4679</v>
      </c>
      <c r="H4681">
        <f>IF(Table1[[#This Row],[my_ent_1]]=Table1[[#This Row],[their_ent_1]], 1, 0)</f>
        <v>0</v>
      </c>
      <c r="I4681">
        <f>IF(Table1[[#This Row],[my_ent_2]]=Table1[[#This Row],[their_ent_2]], 1, 0)</f>
        <v>1</v>
      </c>
      <c r="J4681">
        <f>IF(Table1[[#This Row],[same_1]]=1 &amp; Table1[[#This Row],[same_2]]=1, 1, 0)</f>
        <v>0</v>
      </c>
      <c r="K4681">
        <f>IF(ISNUMBER(SEARCH(Table1[[#This Row],[their_ent_1]],Table1[[#This Row],[my_ent_1]])), 1, 0)</f>
        <v>0</v>
      </c>
      <c r="L4681">
        <f>IF(ISNUMBER(SEARCH(Table1[[#This Row],[their_ent_2]],Table1[[#This Row],[my_ent_2]])), 1, 0)</f>
        <v>1</v>
      </c>
    </row>
    <row r="4682" spans="1:12" x14ac:dyDescent="0.3">
      <c r="A4682" t="s">
        <v>11635</v>
      </c>
      <c r="B4682" t="s">
        <v>11636</v>
      </c>
      <c r="C4682" t="s">
        <v>11637</v>
      </c>
      <c r="D4682" t="s">
        <v>316</v>
      </c>
      <c r="E4682" t="s">
        <v>318</v>
      </c>
      <c r="F4682">
        <v>0</v>
      </c>
      <c r="G4682">
        <v>4680</v>
      </c>
      <c r="H4682">
        <f>IF(Table1[[#This Row],[my_ent_1]]=Table1[[#This Row],[their_ent_1]], 1, 0)</f>
        <v>0</v>
      </c>
      <c r="I4682">
        <f>IF(Table1[[#This Row],[my_ent_2]]=Table1[[#This Row],[their_ent_2]], 1, 0)</f>
        <v>0</v>
      </c>
      <c r="J4682">
        <f>IF(Table1[[#This Row],[same_1]]=1 &amp; Table1[[#This Row],[same_2]]=1, 1, 0)</f>
        <v>0</v>
      </c>
      <c r="K4682">
        <f>IF(ISNUMBER(SEARCH(Table1[[#This Row],[their_ent_1]],Table1[[#This Row],[my_ent_1]])), 1, 0)</f>
        <v>1</v>
      </c>
      <c r="L4682">
        <f>IF(ISNUMBER(SEARCH(Table1[[#This Row],[their_ent_2]],Table1[[#This Row],[my_ent_2]])), 1, 0)</f>
        <v>1</v>
      </c>
    </row>
    <row r="4683" spans="1:12" hidden="1" x14ac:dyDescent="0.3">
      <c r="A4683" t="s">
        <v>11638</v>
      </c>
      <c r="B4683" t="s">
        <v>11639</v>
      </c>
      <c r="C4683" t="s">
        <v>11640</v>
      </c>
      <c r="D4683" t="s">
        <v>11641</v>
      </c>
      <c r="E4683" t="s">
        <v>6131</v>
      </c>
      <c r="F4683">
        <v>0</v>
      </c>
      <c r="G4683">
        <v>4681</v>
      </c>
      <c r="H4683">
        <f>IF(Table1[[#This Row],[my_ent_1]]=Table1[[#This Row],[their_ent_1]], 1, 0)</f>
        <v>0</v>
      </c>
      <c r="I4683">
        <f>IF(Table1[[#This Row],[my_ent_2]]=Table1[[#This Row],[their_ent_2]], 1, 0)</f>
        <v>0</v>
      </c>
      <c r="J4683">
        <f>IF(Table1[[#This Row],[same_1]]=1 &amp; Table1[[#This Row],[same_2]]=1, 1, 0)</f>
        <v>0</v>
      </c>
      <c r="K4683">
        <f>IF(ISNUMBER(SEARCH(Table1[[#This Row],[their_ent_1]],Table1[[#This Row],[my_ent_1]])), 1, 0)</f>
        <v>0</v>
      </c>
      <c r="L4683">
        <f>IF(ISNUMBER(SEARCH(Table1[[#This Row],[their_ent_2]],Table1[[#This Row],[my_ent_2]])), 1, 0)</f>
        <v>0</v>
      </c>
    </row>
    <row r="4684" spans="1:12" hidden="1" x14ac:dyDescent="0.3">
      <c r="A4684" t="s">
        <v>11642</v>
      </c>
      <c r="B4684" t="s">
        <v>82</v>
      </c>
      <c r="C4684" t="s">
        <v>881</v>
      </c>
      <c r="D4684" t="s">
        <v>3128</v>
      </c>
      <c r="E4684" t="s">
        <v>11643</v>
      </c>
      <c r="F4684">
        <v>0</v>
      </c>
      <c r="G4684">
        <v>4682</v>
      </c>
      <c r="H4684">
        <f>IF(Table1[[#This Row],[my_ent_1]]=Table1[[#This Row],[their_ent_1]], 1, 0)</f>
        <v>0</v>
      </c>
      <c r="I4684">
        <f>IF(Table1[[#This Row],[my_ent_2]]=Table1[[#This Row],[their_ent_2]], 1, 0)</f>
        <v>0</v>
      </c>
      <c r="J4684">
        <f>IF(Table1[[#This Row],[same_1]]=1 &amp; Table1[[#This Row],[same_2]]=1, 1, 0)</f>
        <v>0</v>
      </c>
      <c r="K4684">
        <f>IF(ISNUMBER(SEARCH(Table1[[#This Row],[their_ent_1]],Table1[[#This Row],[my_ent_1]])), 1, 0)</f>
        <v>0</v>
      </c>
      <c r="L4684">
        <f>IF(ISNUMBER(SEARCH(Table1[[#This Row],[their_ent_2]],Table1[[#This Row],[my_ent_2]])), 1, 0)</f>
        <v>0</v>
      </c>
    </row>
    <row r="4685" spans="1:12" hidden="1" x14ac:dyDescent="0.3">
      <c r="A4685" t="s">
        <v>2209</v>
      </c>
      <c r="B4685" t="s">
        <v>142</v>
      </c>
      <c r="C4685" t="s">
        <v>2210</v>
      </c>
      <c r="D4685" t="s">
        <v>769</v>
      </c>
      <c r="E4685" t="s">
        <v>25</v>
      </c>
      <c r="F4685">
        <v>0</v>
      </c>
      <c r="G4685">
        <v>4683</v>
      </c>
      <c r="H4685">
        <f>IF(Table1[[#This Row],[my_ent_1]]=Table1[[#This Row],[their_ent_1]], 1, 0)</f>
        <v>0</v>
      </c>
      <c r="I4685">
        <f>IF(Table1[[#This Row],[my_ent_2]]=Table1[[#This Row],[their_ent_2]], 1, 0)</f>
        <v>0</v>
      </c>
      <c r="J4685">
        <f>IF(Table1[[#This Row],[same_1]]=1 &amp; Table1[[#This Row],[same_2]]=1, 1, 0)</f>
        <v>0</v>
      </c>
      <c r="K4685">
        <f>IF(ISNUMBER(SEARCH(Table1[[#This Row],[their_ent_1]],Table1[[#This Row],[my_ent_1]])), 1, 0)</f>
        <v>0</v>
      </c>
      <c r="L4685">
        <f>IF(ISNUMBER(SEARCH(Table1[[#This Row],[their_ent_2]],Table1[[#This Row],[my_ent_2]])), 1, 0)</f>
        <v>0</v>
      </c>
    </row>
    <row r="4686" spans="1:12" hidden="1" x14ac:dyDescent="0.3">
      <c r="A4686" t="s">
        <v>11644</v>
      </c>
      <c r="B4686" t="s">
        <v>526</v>
      </c>
      <c r="C4686" t="s">
        <v>458</v>
      </c>
      <c r="D4686" t="s">
        <v>3582</v>
      </c>
      <c r="E4686" t="s">
        <v>3582</v>
      </c>
      <c r="F4686">
        <v>0</v>
      </c>
      <c r="G4686">
        <v>4684</v>
      </c>
      <c r="H4686">
        <f>IF(Table1[[#This Row],[my_ent_1]]=Table1[[#This Row],[their_ent_1]], 1, 0)</f>
        <v>0</v>
      </c>
      <c r="I4686">
        <f>IF(Table1[[#This Row],[my_ent_2]]=Table1[[#This Row],[their_ent_2]], 1, 0)</f>
        <v>1</v>
      </c>
      <c r="J4686">
        <f>IF(Table1[[#This Row],[same_1]]=1 &amp; Table1[[#This Row],[same_2]]=1, 1, 0)</f>
        <v>0</v>
      </c>
      <c r="K4686">
        <f>IF(ISNUMBER(SEARCH(Table1[[#This Row],[their_ent_1]],Table1[[#This Row],[my_ent_1]])), 1, 0)</f>
        <v>0</v>
      </c>
      <c r="L4686">
        <f>IF(ISNUMBER(SEARCH(Table1[[#This Row],[their_ent_2]],Table1[[#This Row],[my_ent_2]])), 1, 0)</f>
        <v>1</v>
      </c>
    </row>
    <row r="4687" spans="1:12" hidden="1" x14ac:dyDescent="0.3">
      <c r="A4687" t="s">
        <v>11645</v>
      </c>
      <c r="B4687" t="s">
        <v>7270</v>
      </c>
      <c r="C4687" t="s">
        <v>11646</v>
      </c>
      <c r="D4687" t="s">
        <v>11647</v>
      </c>
      <c r="E4687" t="s">
        <v>11648</v>
      </c>
      <c r="F4687">
        <v>0</v>
      </c>
      <c r="G4687">
        <v>4685</v>
      </c>
      <c r="H4687">
        <f>IF(Table1[[#This Row],[my_ent_1]]=Table1[[#This Row],[their_ent_1]], 1, 0)</f>
        <v>0</v>
      </c>
      <c r="I4687">
        <f>IF(Table1[[#This Row],[my_ent_2]]=Table1[[#This Row],[their_ent_2]], 1, 0)</f>
        <v>0</v>
      </c>
      <c r="J4687">
        <f>IF(Table1[[#This Row],[same_1]]=1 &amp; Table1[[#This Row],[same_2]]=1, 1, 0)</f>
        <v>0</v>
      </c>
      <c r="K4687">
        <f>IF(ISNUMBER(SEARCH(Table1[[#This Row],[their_ent_1]],Table1[[#This Row],[my_ent_1]])), 1, 0)</f>
        <v>0</v>
      </c>
      <c r="L4687">
        <f>IF(ISNUMBER(SEARCH(Table1[[#This Row],[their_ent_2]],Table1[[#This Row],[my_ent_2]])), 1, 0)</f>
        <v>0</v>
      </c>
    </row>
    <row r="4688" spans="1:12" x14ac:dyDescent="0.3">
      <c r="A4688" t="s">
        <v>11649</v>
      </c>
      <c r="B4688" t="s">
        <v>11650</v>
      </c>
      <c r="C4688" t="s">
        <v>11650</v>
      </c>
      <c r="D4688" t="s">
        <v>11651</v>
      </c>
      <c r="E4688" t="s">
        <v>11652</v>
      </c>
      <c r="F4688">
        <v>0</v>
      </c>
      <c r="G4688">
        <v>4686</v>
      </c>
      <c r="H4688">
        <f>IF(Table1[[#This Row],[my_ent_1]]=Table1[[#This Row],[their_ent_1]], 1, 0)</f>
        <v>1</v>
      </c>
      <c r="I4688">
        <f>IF(Table1[[#This Row],[my_ent_2]]=Table1[[#This Row],[their_ent_2]], 1, 0)</f>
        <v>0</v>
      </c>
      <c r="J4688">
        <f>IF(Table1[[#This Row],[same_1]]=1 &amp; Table1[[#This Row],[same_2]]=1, 1, 0)</f>
        <v>0</v>
      </c>
      <c r="K4688">
        <f>IF(ISNUMBER(SEARCH(Table1[[#This Row],[their_ent_1]],Table1[[#This Row],[my_ent_1]])), 1, 0)</f>
        <v>1</v>
      </c>
      <c r="L4688">
        <f>IF(ISNUMBER(SEARCH(Table1[[#This Row],[their_ent_2]],Table1[[#This Row],[my_ent_2]])), 1, 0)</f>
        <v>1</v>
      </c>
    </row>
    <row r="4689" spans="1:12" hidden="1" x14ac:dyDescent="0.3">
      <c r="A4689" t="s">
        <v>11653</v>
      </c>
      <c r="B4689" t="s">
        <v>2752</v>
      </c>
      <c r="C4689" t="s">
        <v>778</v>
      </c>
      <c r="D4689" t="s">
        <v>9499</v>
      </c>
      <c r="E4689" t="s">
        <v>2752</v>
      </c>
      <c r="F4689">
        <v>0</v>
      </c>
      <c r="G4689">
        <v>4687</v>
      </c>
      <c r="H4689">
        <f>IF(Table1[[#This Row],[my_ent_1]]=Table1[[#This Row],[their_ent_1]], 1, 0)</f>
        <v>0</v>
      </c>
      <c r="I4689">
        <f>IF(Table1[[#This Row],[my_ent_2]]=Table1[[#This Row],[their_ent_2]], 1, 0)</f>
        <v>0</v>
      </c>
      <c r="J4689">
        <f>IF(Table1[[#This Row],[same_1]]=1 &amp; Table1[[#This Row],[same_2]]=1, 1, 0)</f>
        <v>0</v>
      </c>
      <c r="K4689">
        <f>IF(ISNUMBER(SEARCH(Table1[[#This Row],[their_ent_1]],Table1[[#This Row],[my_ent_1]])), 1, 0)</f>
        <v>0</v>
      </c>
      <c r="L4689">
        <f>IF(ISNUMBER(SEARCH(Table1[[#This Row],[their_ent_2]],Table1[[#This Row],[my_ent_2]])), 1, 0)</f>
        <v>0</v>
      </c>
    </row>
    <row r="4690" spans="1:12" hidden="1" x14ac:dyDescent="0.3">
      <c r="A4690" t="s">
        <v>11654</v>
      </c>
      <c r="B4690" t="s">
        <v>11655</v>
      </c>
      <c r="C4690" t="s">
        <v>25</v>
      </c>
      <c r="D4690" t="s">
        <v>1422</v>
      </c>
      <c r="E4690" t="s">
        <v>1422</v>
      </c>
      <c r="F4690">
        <v>0</v>
      </c>
      <c r="G4690">
        <v>4688</v>
      </c>
      <c r="H4690">
        <f>IF(Table1[[#This Row],[my_ent_1]]=Table1[[#This Row],[their_ent_1]], 1, 0)</f>
        <v>0</v>
      </c>
      <c r="I4690">
        <f>IF(Table1[[#This Row],[my_ent_2]]=Table1[[#This Row],[their_ent_2]], 1, 0)</f>
        <v>1</v>
      </c>
      <c r="J4690">
        <f>IF(Table1[[#This Row],[same_1]]=1 &amp; Table1[[#This Row],[same_2]]=1, 1, 0)</f>
        <v>0</v>
      </c>
      <c r="K4690">
        <f>IF(ISNUMBER(SEARCH(Table1[[#This Row],[their_ent_1]],Table1[[#This Row],[my_ent_1]])), 1, 0)</f>
        <v>0</v>
      </c>
      <c r="L4690">
        <f>IF(ISNUMBER(SEARCH(Table1[[#This Row],[their_ent_2]],Table1[[#This Row],[my_ent_2]])), 1, 0)</f>
        <v>1</v>
      </c>
    </row>
    <row r="4691" spans="1:12" hidden="1" x14ac:dyDescent="0.3">
      <c r="A4691" t="s">
        <v>11656</v>
      </c>
      <c r="B4691" t="s">
        <v>11657</v>
      </c>
      <c r="C4691" t="s">
        <v>11658</v>
      </c>
      <c r="D4691" t="s">
        <v>11659</v>
      </c>
      <c r="E4691" t="s">
        <v>6706</v>
      </c>
      <c r="F4691">
        <v>0</v>
      </c>
      <c r="G4691">
        <v>4689</v>
      </c>
      <c r="H4691">
        <f>IF(Table1[[#This Row],[my_ent_1]]=Table1[[#This Row],[their_ent_1]], 1, 0)</f>
        <v>0</v>
      </c>
      <c r="I4691">
        <f>IF(Table1[[#This Row],[my_ent_2]]=Table1[[#This Row],[their_ent_2]], 1, 0)</f>
        <v>0</v>
      </c>
      <c r="J4691">
        <f>IF(Table1[[#This Row],[same_1]]=1 &amp; Table1[[#This Row],[same_2]]=1, 1, 0)</f>
        <v>0</v>
      </c>
      <c r="K4691">
        <f>IF(ISNUMBER(SEARCH(Table1[[#This Row],[their_ent_1]],Table1[[#This Row],[my_ent_1]])), 1, 0)</f>
        <v>0</v>
      </c>
      <c r="L4691">
        <f>IF(ISNUMBER(SEARCH(Table1[[#This Row],[their_ent_2]],Table1[[#This Row],[my_ent_2]])), 1, 0)</f>
        <v>0</v>
      </c>
    </row>
    <row r="4692" spans="1:12" hidden="1" x14ac:dyDescent="0.3">
      <c r="A4692" t="s">
        <v>11660</v>
      </c>
      <c r="B4692" t="s">
        <v>1167</v>
      </c>
      <c r="C4692" t="s">
        <v>11661</v>
      </c>
      <c r="D4692" t="s">
        <v>26</v>
      </c>
      <c r="E4692" t="s">
        <v>1153</v>
      </c>
      <c r="F4692">
        <v>0</v>
      </c>
      <c r="G4692">
        <v>4690</v>
      </c>
      <c r="H4692">
        <f>IF(Table1[[#This Row],[my_ent_1]]=Table1[[#This Row],[their_ent_1]], 1, 0)</f>
        <v>0</v>
      </c>
      <c r="I4692">
        <f>IF(Table1[[#This Row],[my_ent_2]]=Table1[[#This Row],[their_ent_2]], 1, 0)</f>
        <v>0</v>
      </c>
      <c r="J4692">
        <f>IF(Table1[[#This Row],[same_1]]=1 &amp; Table1[[#This Row],[same_2]]=1, 1, 0)</f>
        <v>0</v>
      </c>
      <c r="K4692">
        <f>IF(ISNUMBER(SEARCH(Table1[[#This Row],[their_ent_1]],Table1[[#This Row],[my_ent_1]])), 1, 0)</f>
        <v>0</v>
      </c>
      <c r="L4692">
        <f>IF(ISNUMBER(SEARCH(Table1[[#This Row],[their_ent_2]],Table1[[#This Row],[my_ent_2]])), 1, 0)</f>
        <v>0</v>
      </c>
    </row>
    <row r="4693" spans="1:12" hidden="1" x14ac:dyDescent="0.3">
      <c r="A4693" t="s">
        <v>11662</v>
      </c>
      <c r="B4693" t="s">
        <v>7238</v>
      </c>
      <c r="C4693" t="s">
        <v>27</v>
      </c>
      <c r="D4693" t="s">
        <v>163</v>
      </c>
      <c r="E4693" t="s">
        <v>11663</v>
      </c>
      <c r="F4693">
        <v>0</v>
      </c>
      <c r="G4693">
        <v>4691</v>
      </c>
      <c r="H4693">
        <f>IF(Table1[[#This Row],[my_ent_1]]=Table1[[#This Row],[their_ent_1]], 1, 0)</f>
        <v>0</v>
      </c>
      <c r="I4693">
        <f>IF(Table1[[#This Row],[my_ent_2]]=Table1[[#This Row],[their_ent_2]], 1, 0)</f>
        <v>0</v>
      </c>
      <c r="J4693">
        <f>IF(Table1[[#This Row],[same_1]]=1 &amp; Table1[[#This Row],[same_2]]=1, 1, 0)</f>
        <v>0</v>
      </c>
      <c r="K4693">
        <f>IF(ISNUMBER(SEARCH(Table1[[#This Row],[their_ent_1]],Table1[[#This Row],[my_ent_1]])), 1, 0)</f>
        <v>0</v>
      </c>
      <c r="L4693">
        <f>IF(ISNUMBER(SEARCH(Table1[[#This Row],[their_ent_2]],Table1[[#This Row],[my_ent_2]])), 1, 0)</f>
        <v>0</v>
      </c>
    </row>
    <row r="4694" spans="1:12" hidden="1" x14ac:dyDescent="0.3">
      <c r="A4694" t="s">
        <v>11664</v>
      </c>
      <c r="B4694" t="s">
        <v>8722</v>
      </c>
      <c r="C4694" t="s">
        <v>11665</v>
      </c>
      <c r="D4694" t="s">
        <v>47</v>
      </c>
      <c r="E4694" t="s">
        <v>47</v>
      </c>
      <c r="F4694">
        <v>0</v>
      </c>
      <c r="G4694">
        <v>4692</v>
      </c>
      <c r="H4694">
        <f>IF(Table1[[#This Row],[my_ent_1]]=Table1[[#This Row],[their_ent_1]], 1, 0)</f>
        <v>0</v>
      </c>
      <c r="I4694">
        <f>IF(Table1[[#This Row],[my_ent_2]]=Table1[[#This Row],[their_ent_2]], 1, 0)</f>
        <v>1</v>
      </c>
      <c r="J4694">
        <f>IF(Table1[[#This Row],[same_1]]=1 &amp; Table1[[#This Row],[same_2]]=1, 1, 0)</f>
        <v>0</v>
      </c>
      <c r="K4694">
        <f>IF(ISNUMBER(SEARCH(Table1[[#This Row],[their_ent_1]],Table1[[#This Row],[my_ent_1]])), 1, 0)</f>
        <v>0</v>
      </c>
      <c r="L4694">
        <f>IF(ISNUMBER(SEARCH(Table1[[#This Row],[their_ent_2]],Table1[[#This Row],[my_ent_2]])), 1, 0)</f>
        <v>1</v>
      </c>
    </row>
    <row r="4695" spans="1:12" x14ac:dyDescent="0.3">
      <c r="A4695" t="s">
        <v>11666</v>
      </c>
      <c r="B4695" t="s">
        <v>646</v>
      </c>
      <c r="C4695" t="s">
        <v>647</v>
      </c>
      <c r="D4695" t="s">
        <v>370</v>
      </c>
      <c r="E4695" t="s">
        <v>370</v>
      </c>
      <c r="F4695">
        <v>0</v>
      </c>
      <c r="G4695">
        <v>4693</v>
      </c>
      <c r="H4695">
        <f>IF(Table1[[#This Row],[my_ent_1]]=Table1[[#This Row],[their_ent_1]], 1, 0)</f>
        <v>0</v>
      </c>
      <c r="I4695">
        <f>IF(Table1[[#This Row],[my_ent_2]]=Table1[[#This Row],[their_ent_2]], 1, 0)</f>
        <v>1</v>
      </c>
      <c r="J4695">
        <f>IF(Table1[[#This Row],[same_1]]=1 &amp; Table1[[#This Row],[same_2]]=1, 1, 0)</f>
        <v>0</v>
      </c>
      <c r="K4695">
        <f>IF(ISNUMBER(SEARCH(Table1[[#This Row],[their_ent_1]],Table1[[#This Row],[my_ent_1]])), 1, 0)</f>
        <v>1</v>
      </c>
      <c r="L4695">
        <f>IF(ISNUMBER(SEARCH(Table1[[#This Row],[their_ent_2]],Table1[[#This Row],[my_ent_2]])), 1, 0)</f>
        <v>1</v>
      </c>
    </row>
    <row r="4696" spans="1:12" x14ac:dyDescent="0.3">
      <c r="A4696" t="s">
        <v>11667</v>
      </c>
      <c r="B4696" t="s">
        <v>316</v>
      </c>
      <c r="C4696" t="s">
        <v>318</v>
      </c>
      <c r="D4696" t="s">
        <v>5192</v>
      </c>
      <c r="E4696" t="s">
        <v>5192</v>
      </c>
      <c r="F4696">
        <v>0</v>
      </c>
      <c r="G4696">
        <v>4694</v>
      </c>
      <c r="H4696">
        <f>IF(Table1[[#This Row],[my_ent_1]]=Table1[[#This Row],[their_ent_1]], 1, 0)</f>
        <v>0</v>
      </c>
      <c r="I4696">
        <f>IF(Table1[[#This Row],[my_ent_2]]=Table1[[#This Row],[their_ent_2]], 1, 0)</f>
        <v>1</v>
      </c>
      <c r="J4696">
        <f>IF(Table1[[#This Row],[same_1]]=1 &amp; Table1[[#This Row],[same_2]]=1, 1, 0)</f>
        <v>0</v>
      </c>
      <c r="K4696">
        <f>IF(ISNUMBER(SEARCH(Table1[[#This Row],[their_ent_1]],Table1[[#This Row],[my_ent_1]])), 1, 0)</f>
        <v>1</v>
      </c>
      <c r="L4696">
        <f>IF(ISNUMBER(SEARCH(Table1[[#This Row],[their_ent_2]],Table1[[#This Row],[my_ent_2]])), 1, 0)</f>
        <v>1</v>
      </c>
    </row>
    <row r="4697" spans="1:12" hidden="1" x14ac:dyDescent="0.3">
      <c r="A4697" t="s">
        <v>11668</v>
      </c>
      <c r="B4697" t="s">
        <v>11669</v>
      </c>
      <c r="C4697" t="s">
        <v>18</v>
      </c>
      <c r="D4697" t="s">
        <v>11670</v>
      </c>
      <c r="E4697" t="s">
        <v>11670</v>
      </c>
      <c r="F4697">
        <v>0</v>
      </c>
      <c r="G4697">
        <v>4695</v>
      </c>
      <c r="H4697">
        <f>IF(Table1[[#This Row],[my_ent_1]]=Table1[[#This Row],[their_ent_1]], 1, 0)</f>
        <v>0</v>
      </c>
      <c r="I4697">
        <f>IF(Table1[[#This Row],[my_ent_2]]=Table1[[#This Row],[their_ent_2]], 1, 0)</f>
        <v>1</v>
      </c>
      <c r="J4697">
        <f>IF(Table1[[#This Row],[same_1]]=1 &amp; Table1[[#This Row],[same_2]]=1, 1, 0)</f>
        <v>0</v>
      </c>
      <c r="K4697">
        <f>IF(ISNUMBER(SEARCH(Table1[[#This Row],[their_ent_1]],Table1[[#This Row],[my_ent_1]])), 1, 0)</f>
        <v>0</v>
      </c>
      <c r="L4697">
        <f>IF(ISNUMBER(SEARCH(Table1[[#This Row],[their_ent_2]],Table1[[#This Row],[my_ent_2]])), 1, 0)</f>
        <v>1</v>
      </c>
    </row>
    <row r="4698" spans="1:12" hidden="1" x14ac:dyDescent="0.3">
      <c r="A4698" t="s">
        <v>11671</v>
      </c>
      <c r="B4698" t="s">
        <v>3614</v>
      </c>
      <c r="C4698" t="s">
        <v>4656</v>
      </c>
      <c r="D4698" t="s">
        <v>11672</v>
      </c>
      <c r="E4698" t="s">
        <v>11673</v>
      </c>
      <c r="F4698">
        <v>0</v>
      </c>
      <c r="G4698">
        <v>4696</v>
      </c>
      <c r="H4698">
        <f>IF(Table1[[#This Row],[my_ent_1]]=Table1[[#This Row],[their_ent_1]], 1, 0)</f>
        <v>0</v>
      </c>
      <c r="I4698">
        <f>IF(Table1[[#This Row],[my_ent_2]]=Table1[[#This Row],[their_ent_2]], 1, 0)</f>
        <v>0</v>
      </c>
      <c r="J4698">
        <f>IF(Table1[[#This Row],[same_1]]=1 &amp; Table1[[#This Row],[same_2]]=1, 1, 0)</f>
        <v>0</v>
      </c>
      <c r="K4698">
        <f>IF(ISNUMBER(SEARCH(Table1[[#This Row],[their_ent_1]],Table1[[#This Row],[my_ent_1]])), 1, 0)</f>
        <v>0</v>
      </c>
      <c r="L4698">
        <f>IF(ISNUMBER(SEARCH(Table1[[#This Row],[their_ent_2]],Table1[[#This Row],[my_ent_2]])), 1, 0)</f>
        <v>0</v>
      </c>
    </row>
    <row r="4699" spans="1:12" x14ac:dyDescent="0.3">
      <c r="A4699" t="s">
        <v>11674</v>
      </c>
      <c r="B4699" t="s">
        <v>469</v>
      </c>
      <c r="C4699" t="s">
        <v>47</v>
      </c>
      <c r="D4699" t="s">
        <v>348</v>
      </c>
      <c r="E4699" t="s">
        <v>348</v>
      </c>
      <c r="F4699">
        <v>0</v>
      </c>
      <c r="G4699">
        <v>4697</v>
      </c>
      <c r="H4699">
        <f>IF(Table1[[#This Row],[my_ent_1]]=Table1[[#This Row],[their_ent_1]], 1, 0)</f>
        <v>0</v>
      </c>
      <c r="I4699">
        <f>IF(Table1[[#This Row],[my_ent_2]]=Table1[[#This Row],[their_ent_2]], 1, 0)</f>
        <v>1</v>
      </c>
      <c r="J4699">
        <f>IF(Table1[[#This Row],[same_1]]=1 &amp; Table1[[#This Row],[same_2]]=1, 1, 0)</f>
        <v>0</v>
      </c>
      <c r="K4699">
        <f>IF(ISNUMBER(SEARCH(Table1[[#This Row],[their_ent_1]],Table1[[#This Row],[my_ent_1]])), 1, 0)</f>
        <v>1</v>
      </c>
      <c r="L4699">
        <f>IF(ISNUMBER(SEARCH(Table1[[#This Row],[their_ent_2]],Table1[[#This Row],[my_ent_2]])), 1, 0)</f>
        <v>1</v>
      </c>
    </row>
    <row r="4700" spans="1:12" hidden="1" x14ac:dyDescent="0.3">
      <c r="A4700" t="s">
        <v>11675</v>
      </c>
      <c r="B4700" t="s">
        <v>1719</v>
      </c>
      <c r="C4700" t="s">
        <v>433</v>
      </c>
      <c r="D4700" t="s">
        <v>262</v>
      </c>
      <c r="E4700" t="s">
        <v>1747</v>
      </c>
      <c r="F4700">
        <v>0</v>
      </c>
      <c r="G4700">
        <v>4698</v>
      </c>
      <c r="H4700">
        <f>IF(Table1[[#This Row],[my_ent_1]]=Table1[[#This Row],[their_ent_1]], 1, 0)</f>
        <v>0</v>
      </c>
      <c r="I4700">
        <f>IF(Table1[[#This Row],[my_ent_2]]=Table1[[#This Row],[their_ent_2]], 1, 0)</f>
        <v>0</v>
      </c>
      <c r="J4700">
        <f>IF(Table1[[#This Row],[same_1]]=1 &amp; Table1[[#This Row],[same_2]]=1, 1, 0)</f>
        <v>0</v>
      </c>
      <c r="K4700">
        <f>IF(ISNUMBER(SEARCH(Table1[[#This Row],[their_ent_1]],Table1[[#This Row],[my_ent_1]])), 1, 0)</f>
        <v>0</v>
      </c>
      <c r="L4700">
        <f>IF(ISNUMBER(SEARCH(Table1[[#This Row],[their_ent_2]],Table1[[#This Row],[my_ent_2]])), 1, 0)</f>
        <v>0</v>
      </c>
    </row>
    <row r="4701" spans="1:12" hidden="1" x14ac:dyDescent="0.3">
      <c r="A4701" t="s">
        <v>11676</v>
      </c>
      <c r="B4701" t="s">
        <v>11677</v>
      </c>
      <c r="C4701" t="s">
        <v>715</v>
      </c>
      <c r="D4701" t="s">
        <v>11678</v>
      </c>
      <c r="E4701" t="s">
        <v>11679</v>
      </c>
      <c r="F4701">
        <v>0</v>
      </c>
      <c r="G4701">
        <v>4699</v>
      </c>
      <c r="H4701">
        <f>IF(Table1[[#This Row],[my_ent_1]]=Table1[[#This Row],[their_ent_1]], 1, 0)</f>
        <v>0</v>
      </c>
      <c r="I4701">
        <f>IF(Table1[[#This Row],[my_ent_2]]=Table1[[#This Row],[their_ent_2]], 1, 0)</f>
        <v>0</v>
      </c>
      <c r="J4701">
        <f>IF(Table1[[#This Row],[same_1]]=1 &amp; Table1[[#This Row],[same_2]]=1, 1, 0)</f>
        <v>0</v>
      </c>
      <c r="K4701">
        <f>IF(ISNUMBER(SEARCH(Table1[[#This Row],[their_ent_1]],Table1[[#This Row],[my_ent_1]])), 1, 0)</f>
        <v>0</v>
      </c>
      <c r="L4701">
        <f>IF(ISNUMBER(SEARCH(Table1[[#This Row],[their_ent_2]],Table1[[#This Row],[my_ent_2]])), 1, 0)</f>
        <v>0</v>
      </c>
    </row>
    <row r="4702" spans="1:12" hidden="1" x14ac:dyDescent="0.3">
      <c r="A4702" t="s">
        <v>11680</v>
      </c>
      <c r="B4702" t="s">
        <v>405</v>
      </c>
      <c r="C4702" t="s">
        <v>25</v>
      </c>
      <c r="D4702" t="s">
        <v>143</v>
      </c>
      <c r="E4702" t="s">
        <v>11681</v>
      </c>
      <c r="F4702">
        <v>0</v>
      </c>
      <c r="G4702">
        <v>4700</v>
      </c>
      <c r="H4702">
        <f>IF(Table1[[#This Row],[my_ent_1]]=Table1[[#This Row],[their_ent_1]], 1, 0)</f>
        <v>0</v>
      </c>
      <c r="I4702">
        <f>IF(Table1[[#This Row],[my_ent_2]]=Table1[[#This Row],[their_ent_2]], 1, 0)</f>
        <v>0</v>
      </c>
      <c r="J4702">
        <f>IF(Table1[[#This Row],[same_1]]=1 &amp; Table1[[#This Row],[same_2]]=1, 1, 0)</f>
        <v>0</v>
      </c>
      <c r="K4702">
        <f>IF(ISNUMBER(SEARCH(Table1[[#This Row],[their_ent_1]],Table1[[#This Row],[my_ent_1]])), 1, 0)</f>
        <v>1</v>
      </c>
      <c r="L4702">
        <f>IF(ISNUMBER(SEARCH(Table1[[#This Row],[their_ent_2]],Table1[[#This Row],[my_ent_2]])), 1, 0)</f>
        <v>0</v>
      </c>
    </row>
    <row r="4703" spans="1:12" hidden="1" x14ac:dyDescent="0.3">
      <c r="A4703" t="s">
        <v>11682</v>
      </c>
      <c r="B4703" t="s">
        <v>177</v>
      </c>
      <c r="C4703" t="s">
        <v>11683</v>
      </c>
      <c r="D4703" t="s">
        <v>11683</v>
      </c>
      <c r="E4703" t="s">
        <v>1402</v>
      </c>
      <c r="F4703">
        <v>0</v>
      </c>
      <c r="G4703">
        <v>4701</v>
      </c>
      <c r="H4703">
        <f>IF(Table1[[#This Row],[my_ent_1]]=Table1[[#This Row],[their_ent_1]], 1, 0)</f>
        <v>0</v>
      </c>
      <c r="I4703">
        <f>IF(Table1[[#This Row],[my_ent_2]]=Table1[[#This Row],[their_ent_2]], 1, 0)</f>
        <v>0</v>
      </c>
      <c r="J4703">
        <f>IF(Table1[[#This Row],[same_1]]=1 &amp; Table1[[#This Row],[same_2]]=1, 1, 0)</f>
        <v>0</v>
      </c>
      <c r="K4703">
        <f>IF(ISNUMBER(SEARCH(Table1[[#This Row],[their_ent_1]],Table1[[#This Row],[my_ent_1]])), 1, 0)</f>
        <v>0</v>
      </c>
      <c r="L4703">
        <f>IF(ISNUMBER(SEARCH(Table1[[#This Row],[their_ent_2]],Table1[[#This Row],[my_ent_2]])), 1, 0)</f>
        <v>0</v>
      </c>
    </row>
    <row r="4704" spans="1:12" hidden="1" x14ac:dyDescent="0.3">
      <c r="A4704" t="s">
        <v>11684</v>
      </c>
      <c r="B4704" t="s">
        <v>10337</v>
      </c>
      <c r="C4704" t="s">
        <v>11685</v>
      </c>
      <c r="D4704" t="s">
        <v>143</v>
      </c>
      <c r="E4704" t="s">
        <v>9276</v>
      </c>
      <c r="F4704">
        <v>0</v>
      </c>
      <c r="G4704">
        <v>4702</v>
      </c>
      <c r="H4704">
        <f>IF(Table1[[#This Row],[my_ent_1]]=Table1[[#This Row],[their_ent_1]], 1, 0)</f>
        <v>0</v>
      </c>
      <c r="I4704">
        <f>IF(Table1[[#This Row],[my_ent_2]]=Table1[[#This Row],[their_ent_2]], 1, 0)</f>
        <v>0</v>
      </c>
      <c r="J4704">
        <f>IF(Table1[[#This Row],[same_1]]=1 &amp; Table1[[#This Row],[same_2]]=1, 1, 0)</f>
        <v>0</v>
      </c>
      <c r="K4704">
        <f>IF(ISNUMBER(SEARCH(Table1[[#This Row],[their_ent_1]],Table1[[#This Row],[my_ent_1]])), 1, 0)</f>
        <v>1</v>
      </c>
      <c r="L4704">
        <f>IF(ISNUMBER(SEARCH(Table1[[#This Row],[their_ent_2]],Table1[[#This Row],[my_ent_2]])), 1, 0)</f>
        <v>0</v>
      </c>
    </row>
    <row r="4705" spans="1:12" hidden="1" x14ac:dyDescent="0.3">
      <c r="A4705" t="s">
        <v>2502</v>
      </c>
      <c r="B4705" t="s">
        <v>163</v>
      </c>
      <c r="C4705" t="s">
        <v>2503</v>
      </c>
      <c r="D4705" t="s">
        <v>2504</v>
      </c>
      <c r="E4705" t="s">
        <v>2505</v>
      </c>
      <c r="F4705">
        <v>0</v>
      </c>
      <c r="G4705">
        <v>4703</v>
      </c>
      <c r="H4705">
        <f>IF(Table1[[#This Row],[my_ent_1]]=Table1[[#This Row],[their_ent_1]], 1, 0)</f>
        <v>0</v>
      </c>
      <c r="I4705">
        <f>IF(Table1[[#This Row],[my_ent_2]]=Table1[[#This Row],[their_ent_2]], 1, 0)</f>
        <v>0</v>
      </c>
      <c r="J4705">
        <f>IF(Table1[[#This Row],[same_1]]=1 &amp; Table1[[#This Row],[same_2]]=1, 1, 0)</f>
        <v>0</v>
      </c>
      <c r="K4705">
        <f>IF(ISNUMBER(SEARCH(Table1[[#This Row],[their_ent_1]],Table1[[#This Row],[my_ent_1]])), 1, 0)</f>
        <v>0</v>
      </c>
      <c r="L4705">
        <f>IF(ISNUMBER(SEARCH(Table1[[#This Row],[their_ent_2]],Table1[[#This Row],[my_ent_2]])), 1, 0)</f>
        <v>0</v>
      </c>
    </row>
    <row r="4706" spans="1:12" hidden="1" x14ac:dyDescent="0.3">
      <c r="A4706" t="s">
        <v>11686</v>
      </c>
      <c r="B4706" t="s">
        <v>12</v>
      </c>
      <c r="C4706" t="s">
        <v>11687</v>
      </c>
      <c r="D4706" t="s">
        <v>10400</v>
      </c>
      <c r="E4706" t="s">
        <v>205</v>
      </c>
      <c r="F4706">
        <v>0</v>
      </c>
      <c r="G4706">
        <v>4704</v>
      </c>
      <c r="H4706">
        <f>IF(Table1[[#This Row],[my_ent_1]]=Table1[[#This Row],[their_ent_1]], 1, 0)</f>
        <v>0</v>
      </c>
      <c r="I4706">
        <f>IF(Table1[[#This Row],[my_ent_2]]=Table1[[#This Row],[their_ent_2]], 1, 0)</f>
        <v>0</v>
      </c>
      <c r="J4706">
        <f>IF(Table1[[#This Row],[same_1]]=1 &amp; Table1[[#This Row],[same_2]]=1, 1, 0)</f>
        <v>0</v>
      </c>
      <c r="K4706">
        <f>IF(ISNUMBER(SEARCH(Table1[[#This Row],[their_ent_1]],Table1[[#This Row],[my_ent_1]])), 1, 0)</f>
        <v>0</v>
      </c>
      <c r="L4706">
        <f>IF(ISNUMBER(SEARCH(Table1[[#This Row],[their_ent_2]],Table1[[#This Row],[my_ent_2]])), 1, 0)</f>
        <v>0</v>
      </c>
    </row>
    <row r="4707" spans="1:12" hidden="1" x14ac:dyDescent="0.3">
      <c r="A4707" t="s">
        <v>11688</v>
      </c>
      <c r="B4707" t="s">
        <v>11689</v>
      </c>
      <c r="C4707" t="s">
        <v>11690</v>
      </c>
      <c r="D4707" t="s">
        <v>11691</v>
      </c>
      <c r="E4707" t="s">
        <v>11692</v>
      </c>
      <c r="F4707">
        <v>0</v>
      </c>
      <c r="G4707">
        <v>4705</v>
      </c>
      <c r="H4707">
        <f>IF(Table1[[#This Row],[my_ent_1]]=Table1[[#This Row],[their_ent_1]], 1, 0)</f>
        <v>0</v>
      </c>
      <c r="I4707">
        <f>IF(Table1[[#This Row],[my_ent_2]]=Table1[[#This Row],[their_ent_2]], 1, 0)</f>
        <v>0</v>
      </c>
      <c r="J4707">
        <f>IF(Table1[[#This Row],[same_1]]=1 &amp; Table1[[#This Row],[same_2]]=1, 1, 0)</f>
        <v>0</v>
      </c>
      <c r="K4707">
        <f>IF(ISNUMBER(SEARCH(Table1[[#This Row],[their_ent_1]],Table1[[#This Row],[my_ent_1]])), 1, 0)</f>
        <v>0</v>
      </c>
      <c r="L4707">
        <f>IF(ISNUMBER(SEARCH(Table1[[#This Row],[their_ent_2]],Table1[[#This Row],[my_ent_2]])), 1, 0)</f>
        <v>0</v>
      </c>
    </row>
    <row r="4708" spans="1:12" hidden="1" x14ac:dyDescent="0.3">
      <c r="A4708" t="s">
        <v>11693</v>
      </c>
      <c r="B4708" t="s">
        <v>12</v>
      </c>
      <c r="C4708" t="s">
        <v>364</v>
      </c>
      <c r="D4708" t="s">
        <v>191</v>
      </c>
      <c r="E4708" t="s">
        <v>191</v>
      </c>
      <c r="F4708">
        <v>0</v>
      </c>
      <c r="G4708">
        <v>4706</v>
      </c>
      <c r="H4708">
        <f>IF(Table1[[#This Row],[my_ent_1]]=Table1[[#This Row],[their_ent_1]], 1, 0)</f>
        <v>0</v>
      </c>
      <c r="I4708">
        <f>IF(Table1[[#This Row],[my_ent_2]]=Table1[[#This Row],[their_ent_2]], 1, 0)</f>
        <v>1</v>
      </c>
      <c r="J4708">
        <f>IF(Table1[[#This Row],[same_1]]=1 &amp; Table1[[#This Row],[same_2]]=1, 1, 0)</f>
        <v>0</v>
      </c>
      <c r="K4708">
        <f>IF(ISNUMBER(SEARCH(Table1[[#This Row],[their_ent_1]],Table1[[#This Row],[my_ent_1]])), 1, 0)</f>
        <v>0</v>
      </c>
      <c r="L4708">
        <f>IF(ISNUMBER(SEARCH(Table1[[#This Row],[their_ent_2]],Table1[[#This Row],[my_ent_2]])), 1, 0)</f>
        <v>1</v>
      </c>
    </row>
    <row r="4709" spans="1:12" hidden="1" x14ac:dyDescent="0.3">
      <c r="A4709" t="s">
        <v>11694</v>
      </c>
      <c r="B4709" t="s">
        <v>11695</v>
      </c>
      <c r="C4709" t="s">
        <v>4469</v>
      </c>
      <c r="D4709" t="s">
        <v>11696</v>
      </c>
      <c r="E4709" t="s">
        <v>1749</v>
      </c>
      <c r="F4709">
        <v>0</v>
      </c>
      <c r="G4709">
        <v>4707</v>
      </c>
      <c r="H4709">
        <f>IF(Table1[[#This Row],[my_ent_1]]=Table1[[#This Row],[their_ent_1]], 1, 0)</f>
        <v>0</v>
      </c>
      <c r="I4709">
        <f>IF(Table1[[#This Row],[my_ent_2]]=Table1[[#This Row],[their_ent_2]], 1, 0)</f>
        <v>0</v>
      </c>
      <c r="J4709">
        <f>IF(Table1[[#This Row],[same_1]]=1 &amp; Table1[[#This Row],[same_2]]=1, 1, 0)</f>
        <v>0</v>
      </c>
      <c r="K4709">
        <f>IF(ISNUMBER(SEARCH(Table1[[#This Row],[their_ent_1]],Table1[[#This Row],[my_ent_1]])), 1, 0)</f>
        <v>0</v>
      </c>
      <c r="L4709">
        <f>IF(ISNUMBER(SEARCH(Table1[[#This Row],[their_ent_2]],Table1[[#This Row],[my_ent_2]])), 1, 0)</f>
        <v>1</v>
      </c>
    </row>
    <row r="4710" spans="1:12" hidden="1" x14ac:dyDescent="0.3">
      <c r="A4710" t="s">
        <v>11697</v>
      </c>
      <c r="B4710" t="s">
        <v>1898</v>
      </c>
      <c r="C4710" t="s">
        <v>6872</v>
      </c>
      <c r="D4710" t="s">
        <v>356</v>
      </c>
      <c r="E4710" t="s">
        <v>736</v>
      </c>
      <c r="F4710">
        <v>0</v>
      </c>
      <c r="G4710">
        <v>4708</v>
      </c>
      <c r="H4710">
        <f>IF(Table1[[#This Row],[my_ent_1]]=Table1[[#This Row],[their_ent_1]], 1, 0)</f>
        <v>0</v>
      </c>
      <c r="I4710">
        <f>IF(Table1[[#This Row],[my_ent_2]]=Table1[[#This Row],[their_ent_2]], 1, 0)</f>
        <v>0</v>
      </c>
      <c r="J4710">
        <f>IF(Table1[[#This Row],[same_1]]=1 &amp; Table1[[#This Row],[same_2]]=1, 1, 0)</f>
        <v>0</v>
      </c>
      <c r="K4710">
        <f>IF(ISNUMBER(SEARCH(Table1[[#This Row],[their_ent_1]],Table1[[#This Row],[my_ent_1]])), 1, 0)</f>
        <v>0</v>
      </c>
      <c r="L4710">
        <f>IF(ISNUMBER(SEARCH(Table1[[#This Row],[their_ent_2]],Table1[[#This Row],[my_ent_2]])), 1, 0)</f>
        <v>0</v>
      </c>
    </row>
    <row r="4711" spans="1:12" hidden="1" x14ac:dyDescent="0.3">
      <c r="A4711" t="s">
        <v>11698</v>
      </c>
      <c r="B4711" t="s">
        <v>11699</v>
      </c>
      <c r="C4711" t="s">
        <v>11700</v>
      </c>
      <c r="D4711" t="s">
        <v>5756</v>
      </c>
      <c r="E4711" t="s">
        <v>2023</v>
      </c>
      <c r="F4711">
        <v>0</v>
      </c>
      <c r="G4711">
        <v>4709</v>
      </c>
      <c r="H4711">
        <f>IF(Table1[[#This Row],[my_ent_1]]=Table1[[#This Row],[their_ent_1]], 1, 0)</f>
        <v>0</v>
      </c>
      <c r="I4711">
        <f>IF(Table1[[#This Row],[my_ent_2]]=Table1[[#This Row],[their_ent_2]], 1, 0)</f>
        <v>0</v>
      </c>
      <c r="J4711">
        <f>IF(Table1[[#This Row],[same_1]]=1 &amp; Table1[[#This Row],[same_2]]=1, 1, 0)</f>
        <v>0</v>
      </c>
      <c r="K4711">
        <f>IF(ISNUMBER(SEARCH(Table1[[#This Row],[their_ent_1]],Table1[[#This Row],[my_ent_1]])), 1, 0)</f>
        <v>0</v>
      </c>
      <c r="L4711">
        <f>IF(ISNUMBER(SEARCH(Table1[[#This Row],[their_ent_2]],Table1[[#This Row],[my_ent_2]])), 1, 0)</f>
        <v>0</v>
      </c>
    </row>
    <row r="4712" spans="1:12" x14ac:dyDescent="0.3">
      <c r="A4712" t="s">
        <v>11701</v>
      </c>
      <c r="B4712" t="s">
        <v>262</v>
      </c>
      <c r="C4712" t="s">
        <v>22</v>
      </c>
      <c r="D4712" t="s">
        <v>27</v>
      </c>
      <c r="E4712" t="s">
        <v>27</v>
      </c>
      <c r="F4712">
        <v>0</v>
      </c>
      <c r="G4712">
        <v>4710</v>
      </c>
      <c r="H4712">
        <f>IF(Table1[[#This Row],[my_ent_1]]=Table1[[#This Row],[their_ent_1]], 1, 0)</f>
        <v>0</v>
      </c>
      <c r="I4712">
        <f>IF(Table1[[#This Row],[my_ent_2]]=Table1[[#This Row],[their_ent_2]], 1, 0)</f>
        <v>1</v>
      </c>
      <c r="J4712">
        <f>IF(Table1[[#This Row],[same_1]]=1 &amp; Table1[[#This Row],[same_2]]=1, 1, 0)</f>
        <v>0</v>
      </c>
      <c r="K4712">
        <f>IF(ISNUMBER(SEARCH(Table1[[#This Row],[their_ent_1]],Table1[[#This Row],[my_ent_1]])), 1, 0)</f>
        <v>1</v>
      </c>
      <c r="L4712">
        <f>IF(ISNUMBER(SEARCH(Table1[[#This Row],[their_ent_2]],Table1[[#This Row],[my_ent_2]])), 1, 0)</f>
        <v>1</v>
      </c>
    </row>
    <row r="4713" spans="1:12" hidden="1" x14ac:dyDescent="0.3">
      <c r="A4713" t="s">
        <v>11702</v>
      </c>
      <c r="B4713" t="s">
        <v>7838</v>
      </c>
      <c r="C4713" t="s">
        <v>7839</v>
      </c>
      <c r="D4713" t="s">
        <v>11703</v>
      </c>
      <c r="E4713" t="s">
        <v>11703</v>
      </c>
      <c r="F4713">
        <v>0</v>
      </c>
      <c r="G4713">
        <v>4711</v>
      </c>
      <c r="H4713">
        <f>IF(Table1[[#This Row],[my_ent_1]]=Table1[[#This Row],[their_ent_1]], 1, 0)</f>
        <v>0</v>
      </c>
      <c r="I4713">
        <f>IF(Table1[[#This Row],[my_ent_2]]=Table1[[#This Row],[their_ent_2]], 1, 0)</f>
        <v>1</v>
      </c>
      <c r="J4713">
        <f>IF(Table1[[#This Row],[same_1]]=1 &amp; Table1[[#This Row],[same_2]]=1, 1, 0)</f>
        <v>0</v>
      </c>
      <c r="K4713">
        <f>IF(ISNUMBER(SEARCH(Table1[[#This Row],[their_ent_1]],Table1[[#This Row],[my_ent_1]])), 1, 0)</f>
        <v>0</v>
      </c>
      <c r="L4713">
        <f>IF(ISNUMBER(SEARCH(Table1[[#This Row],[their_ent_2]],Table1[[#This Row],[my_ent_2]])), 1, 0)</f>
        <v>1</v>
      </c>
    </row>
    <row r="4714" spans="1:12" x14ac:dyDescent="0.3">
      <c r="A4714" t="s">
        <v>11704</v>
      </c>
      <c r="B4714" t="s">
        <v>10023</v>
      </c>
      <c r="C4714" t="s">
        <v>10024</v>
      </c>
      <c r="D4714" t="s">
        <v>11705</v>
      </c>
      <c r="E4714" t="s">
        <v>11705</v>
      </c>
      <c r="F4714">
        <v>0</v>
      </c>
      <c r="G4714">
        <v>4712</v>
      </c>
      <c r="H4714">
        <f>IF(Table1[[#This Row],[my_ent_1]]=Table1[[#This Row],[their_ent_1]], 1, 0)</f>
        <v>0</v>
      </c>
      <c r="I4714">
        <f>IF(Table1[[#This Row],[my_ent_2]]=Table1[[#This Row],[their_ent_2]], 1, 0)</f>
        <v>1</v>
      </c>
      <c r="J4714">
        <f>IF(Table1[[#This Row],[same_1]]=1 &amp; Table1[[#This Row],[same_2]]=1, 1, 0)</f>
        <v>0</v>
      </c>
      <c r="K4714">
        <f>IF(ISNUMBER(SEARCH(Table1[[#This Row],[their_ent_1]],Table1[[#This Row],[my_ent_1]])), 1, 0)</f>
        <v>1</v>
      </c>
      <c r="L4714">
        <f>IF(ISNUMBER(SEARCH(Table1[[#This Row],[their_ent_2]],Table1[[#This Row],[my_ent_2]])), 1, 0)</f>
        <v>1</v>
      </c>
    </row>
    <row r="4715" spans="1:12" hidden="1" x14ac:dyDescent="0.3">
      <c r="A4715" t="s">
        <v>11706</v>
      </c>
      <c r="B4715" t="s">
        <v>11707</v>
      </c>
      <c r="C4715" t="s">
        <v>11707</v>
      </c>
      <c r="D4715" t="s">
        <v>4065</v>
      </c>
      <c r="E4715" t="s">
        <v>4066</v>
      </c>
      <c r="F4715">
        <v>0</v>
      </c>
      <c r="G4715">
        <v>4713</v>
      </c>
      <c r="H4715">
        <f>IF(Table1[[#This Row],[my_ent_1]]=Table1[[#This Row],[their_ent_1]], 1, 0)</f>
        <v>1</v>
      </c>
      <c r="I4715">
        <f>IF(Table1[[#This Row],[my_ent_2]]=Table1[[#This Row],[their_ent_2]], 1, 0)</f>
        <v>0</v>
      </c>
      <c r="J4715">
        <f>IF(Table1[[#This Row],[same_1]]=1 &amp; Table1[[#This Row],[same_2]]=1, 1, 0)</f>
        <v>0</v>
      </c>
      <c r="K4715">
        <f>IF(ISNUMBER(SEARCH(Table1[[#This Row],[their_ent_1]],Table1[[#This Row],[my_ent_1]])), 1, 0)</f>
        <v>1</v>
      </c>
      <c r="L4715">
        <f>IF(ISNUMBER(SEARCH(Table1[[#This Row],[their_ent_2]],Table1[[#This Row],[my_ent_2]])), 1, 0)</f>
        <v>0</v>
      </c>
    </row>
    <row r="4716" spans="1:12" hidden="1" x14ac:dyDescent="0.3">
      <c r="A4716" t="s">
        <v>11708</v>
      </c>
      <c r="B4716" t="s">
        <v>2027</v>
      </c>
      <c r="C4716" t="s">
        <v>2027</v>
      </c>
      <c r="D4716" t="s">
        <v>905</v>
      </c>
      <c r="E4716" t="s">
        <v>1116</v>
      </c>
      <c r="F4716">
        <v>0</v>
      </c>
      <c r="G4716">
        <v>4714</v>
      </c>
      <c r="H4716">
        <f>IF(Table1[[#This Row],[my_ent_1]]=Table1[[#This Row],[their_ent_1]], 1, 0)</f>
        <v>1</v>
      </c>
      <c r="I4716">
        <f>IF(Table1[[#This Row],[my_ent_2]]=Table1[[#This Row],[their_ent_2]], 1, 0)</f>
        <v>0</v>
      </c>
      <c r="J4716">
        <f>IF(Table1[[#This Row],[same_1]]=1 &amp; Table1[[#This Row],[same_2]]=1, 1, 0)</f>
        <v>0</v>
      </c>
      <c r="K4716">
        <f>IF(ISNUMBER(SEARCH(Table1[[#This Row],[their_ent_1]],Table1[[#This Row],[my_ent_1]])), 1, 0)</f>
        <v>1</v>
      </c>
      <c r="L4716">
        <f>IF(ISNUMBER(SEARCH(Table1[[#This Row],[their_ent_2]],Table1[[#This Row],[my_ent_2]])), 1, 0)</f>
        <v>0</v>
      </c>
    </row>
    <row r="4717" spans="1:12" x14ac:dyDescent="0.3">
      <c r="A4717" t="s">
        <v>11709</v>
      </c>
      <c r="B4717" t="s">
        <v>57</v>
      </c>
      <c r="C4717" t="s">
        <v>36</v>
      </c>
      <c r="D4717" t="s">
        <v>103</v>
      </c>
      <c r="E4717" t="s">
        <v>27</v>
      </c>
      <c r="F4717">
        <v>0</v>
      </c>
      <c r="G4717">
        <v>4715</v>
      </c>
      <c r="H4717">
        <f>IF(Table1[[#This Row],[my_ent_1]]=Table1[[#This Row],[their_ent_1]], 1, 0)</f>
        <v>0</v>
      </c>
      <c r="I4717">
        <f>IF(Table1[[#This Row],[my_ent_2]]=Table1[[#This Row],[their_ent_2]], 1, 0)</f>
        <v>0</v>
      </c>
      <c r="J4717">
        <f>IF(Table1[[#This Row],[same_1]]=1 &amp; Table1[[#This Row],[same_2]]=1, 1, 0)</f>
        <v>0</v>
      </c>
      <c r="K4717">
        <f>IF(ISNUMBER(SEARCH(Table1[[#This Row],[their_ent_1]],Table1[[#This Row],[my_ent_1]])), 1, 0)</f>
        <v>1</v>
      </c>
      <c r="L4717">
        <f>IF(ISNUMBER(SEARCH(Table1[[#This Row],[their_ent_2]],Table1[[#This Row],[my_ent_2]])), 1, 0)</f>
        <v>1</v>
      </c>
    </row>
    <row r="4718" spans="1:12" hidden="1" x14ac:dyDescent="0.3">
      <c r="A4718" t="s">
        <v>11710</v>
      </c>
      <c r="B4718" t="s">
        <v>11711</v>
      </c>
      <c r="C4718" t="s">
        <v>11711</v>
      </c>
      <c r="D4718" t="s">
        <v>11712</v>
      </c>
      <c r="E4718" t="s">
        <v>11713</v>
      </c>
      <c r="F4718">
        <v>0</v>
      </c>
      <c r="G4718">
        <v>4716</v>
      </c>
      <c r="H4718">
        <f>IF(Table1[[#This Row],[my_ent_1]]=Table1[[#This Row],[their_ent_1]], 1, 0)</f>
        <v>1</v>
      </c>
      <c r="I4718">
        <f>IF(Table1[[#This Row],[my_ent_2]]=Table1[[#This Row],[their_ent_2]], 1, 0)</f>
        <v>0</v>
      </c>
      <c r="J4718">
        <f>IF(Table1[[#This Row],[same_1]]=1 &amp; Table1[[#This Row],[same_2]]=1, 1, 0)</f>
        <v>0</v>
      </c>
      <c r="K4718">
        <f>IF(ISNUMBER(SEARCH(Table1[[#This Row],[their_ent_1]],Table1[[#This Row],[my_ent_1]])), 1, 0)</f>
        <v>1</v>
      </c>
      <c r="L4718">
        <f>IF(ISNUMBER(SEARCH(Table1[[#This Row],[their_ent_2]],Table1[[#This Row],[my_ent_2]])), 1, 0)</f>
        <v>0</v>
      </c>
    </row>
    <row r="4719" spans="1:12" hidden="1" x14ac:dyDescent="0.3">
      <c r="A4719" t="s">
        <v>11714</v>
      </c>
      <c r="B4719" t="s">
        <v>11715</v>
      </c>
      <c r="C4719" t="s">
        <v>4965</v>
      </c>
      <c r="D4719" t="s">
        <v>4965</v>
      </c>
      <c r="E4719" t="s">
        <v>1468</v>
      </c>
      <c r="F4719">
        <v>0</v>
      </c>
      <c r="G4719">
        <v>4717</v>
      </c>
      <c r="H4719">
        <f>IF(Table1[[#This Row],[my_ent_1]]=Table1[[#This Row],[their_ent_1]], 1, 0)</f>
        <v>0</v>
      </c>
      <c r="I4719">
        <f>IF(Table1[[#This Row],[my_ent_2]]=Table1[[#This Row],[their_ent_2]], 1, 0)</f>
        <v>0</v>
      </c>
      <c r="J4719">
        <f>IF(Table1[[#This Row],[same_1]]=1 &amp; Table1[[#This Row],[same_2]]=1, 1, 0)</f>
        <v>0</v>
      </c>
      <c r="K4719">
        <f>IF(ISNUMBER(SEARCH(Table1[[#This Row],[their_ent_1]],Table1[[#This Row],[my_ent_1]])), 1, 0)</f>
        <v>0</v>
      </c>
      <c r="L4719">
        <f>IF(ISNUMBER(SEARCH(Table1[[#This Row],[their_ent_2]],Table1[[#This Row],[my_ent_2]])), 1, 0)</f>
        <v>0</v>
      </c>
    </row>
    <row r="4720" spans="1:12" hidden="1" x14ac:dyDescent="0.3">
      <c r="A4720" t="s">
        <v>11716</v>
      </c>
      <c r="B4720" t="s">
        <v>9714</v>
      </c>
      <c r="C4720" t="s">
        <v>9714</v>
      </c>
      <c r="D4720" t="s">
        <v>11717</v>
      </c>
      <c r="E4720" t="s">
        <v>11718</v>
      </c>
      <c r="F4720">
        <v>0</v>
      </c>
      <c r="G4720">
        <v>4718</v>
      </c>
      <c r="H4720">
        <f>IF(Table1[[#This Row],[my_ent_1]]=Table1[[#This Row],[their_ent_1]], 1, 0)</f>
        <v>1</v>
      </c>
      <c r="I4720">
        <f>IF(Table1[[#This Row],[my_ent_2]]=Table1[[#This Row],[their_ent_2]], 1, 0)</f>
        <v>0</v>
      </c>
      <c r="J4720">
        <f>IF(Table1[[#This Row],[same_1]]=1 &amp; Table1[[#This Row],[same_2]]=1, 1, 0)</f>
        <v>0</v>
      </c>
      <c r="K4720">
        <f>IF(ISNUMBER(SEARCH(Table1[[#This Row],[their_ent_1]],Table1[[#This Row],[my_ent_1]])), 1, 0)</f>
        <v>1</v>
      </c>
      <c r="L4720">
        <f>IF(ISNUMBER(SEARCH(Table1[[#This Row],[their_ent_2]],Table1[[#This Row],[my_ent_2]])), 1, 0)</f>
        <v>0</v>
      </c>
    </row>
    <row r="4721" spans="1:12" hidden="1" x14ac:dyDescent="0.3">
      <c r="A4721" t="s">
        <v>11719</v>
      </c>
      <c r="B4721" t="s">
        <v>11720</v>
      </c>
      <c r="C4721" t="s">
        <v>9911</v>
      </c>
      <c r="D4721" t="s">
        <v>818</v>
      </c>
      <c r="E4721" t="s">
        <v>358</v>
      </c>
      <c r="F4721">
        <v>0</v>
      </c>
      <c r="G4721">
        <v>4719</v>
      </c>
      <c r="H4721">
        <f>IF(Table1[[#This Row],[my_ent_1]]=Table1[[#This Row],[their_ent_1]], 1, 0)</f>
        <v>0</v>
      </c>
      <c r="I4721">
        <f>IF(Table1[[#This Row],[my_ent_2]]=Table1[[#This Row],[their_ent_2]], 1, 0)</f>
        <v>0</v>
      </c>
      <c r="J4721">
        <f>IF(Table1[[#This Row],[same_1]]=1 &amp; Table1[[#This Row],[same_2]]=1, 1, 0)</f>
        <v>0</v>
      </c>
      <c r="K4721">
        <f>IF(ISNUMBER(SEARCH(Table1[[#This Row],[their_ent_1]],Table1[[#This Row],[my_ent_1]])), 1, 0)</f>
        <v>0</v>
      </c>
      <c r="L4721">
        <f>IF(ISNUMBER(SEARCH(Table1[[#This Row],[their_ent_2]],Table1[[#This Row],[my_ent_2]])), 1, 0)</f>
        <v>0</v>
      </c>
    </row>
    <row r="4722" spans="1:12" hidden="1" x14ac:dyDescent="0.3">
      <c r="A4722" t="s">
        <v>11721</v>
      </c>
      <c r="B4722" t="s">
        <v>11722</v>
      </c>
      <c r="C4722" t="s">
        <v>11723</v>
      </c>
      <c r="D4722" t="s">
        <v>1485</v>
      </c>
      <c r="E4722" t="s">
        <v>11724</v>
      </c>
      <c r="F4722">
        <v>0</v>
      </c>
      <c r="G4722">
        <v>4720</v>
      </c>
      <c r="H4722">
        <f>IF(Table1[[#This Row],[my_ent_1]]=Table1[[#This Row],[their_ent_1]], 1, 0)</f>
        <v>0</v>
      </c>
      <c r="I4722">
        <f>IF(Table1[[#This Row],[my_ent_2]]=Table1[[#This Row],[their_ent_2]], 1, 0)</f>
        <v>0</v>
      </c>
      <c r="J4722">
        <f>IF(Table1[[#This Row],[same_1]]=1 &amp; Table1[[#This Row],[same_2]]=1, 1, 0)</f>
        <v>0</v>
      </c>
      <c r="K4722">
        <f>IF(ISNUMBER(SEARCH(Table1[[#This Row],[their_ent_1]],Table1[[#This Row],[my_ent_1]])), 1, 0)</f>
        <v>0</v>
      </c>
      <c r="L4722">
        <f>IF(ISNUMBER(SEARCH(Table1[[#This Row],[their_ent_2]],Table1[[#This Row],[my_ent_2]])), 1, 0)</f>
        <v>0</v>
      </c>
    </row>
    <row r="4723" spans="1:12" hidden="1" x14ac:dyDescent="0.3">
      <c r="A4723" t="s">
        <v>5284</v>
      </c>
      <c r="B4723" t="s">
        <v>1685</v>
      </c>
      <c r="C4723" t="s">
        <v>1685</v>
      </c>
      <c r="D4723" t="s">
        <v>5285</v>
      </c>
      <c r="E4723" t="s">
        <v>458</v>
      </c>
      <c r="F4723">
        <v>0</v>
      </c>
      <c r="G4723">
        <v>4721</v>
      </c>
      <c r="H4723">
        <f>IF(Table1[[#This Row],[my_ent_1]]=Table1[[#This Row],[their_ent_1]], 1, 0)</f>
        <v>1</v>
      </c>
      <c r="I4723">
        <f>IF(Table1[[#This Row],[my_ent_2]]=Table1[[#This Row],[their_ent_2]], 1, 0)</f>
        <v>0</v>
      </c>
      <c r="J4723">
        <f>IF(Table1[[#This Row],[same_1]]=1 &amp; Table1[[#This Row],[same_2]]=1, 1, 0)</f>
        <v>0</v>
      </c>
      <c r="K4723">
        <f>IF(ISNUMBER(SEARCH(Table1[[#This Row],[their_ent_1]],Table1[[#This Row],[my_ent_1]])), 1, 0)</f>
        <v>1</v>
      </c>
      <c r="L4723">
        <f>IF(ISNUMBER(SEARCH(Table1[[#This Row],[their_ent_2]],Table1[[#This Row],[my_ent_2]])), 1, 0)</f>
        <v>0</v>
      </c>
    </row>
    <row r="4724" spans="1:12" x14ac:dyDescent="0.3">
      <c r="A4724" t="s">
        <v>11725</v>
      </c>
      <c r="B4724" t="s">
        <v>11726</v>
      </c>
      <c r="C4724" t="s">
        <v>11726</v>
      </c>
      <c r="D4724" t="s">
        <v>11727</v>
      </c>
      <c r="E4724" t="s">
        <v>11728</v>
      </c>
      <c r="F4724">
        <v>0</v>
      </c>
      <c r="G4724">
        <v>4722</v>
      </c>
      <c r="H4724">
        <f>IF(Table1[[#This Row],[my_ent_1]]=Table1[[#This Row],[their_ent_1]], 1, 0)</f>
        <v>1</v>
      </c>
      <c r="I4724">
        <f>IF(Table1[[#This Row],[my_ent_2]]=Table1[[#This Row],[their_ent_2]], 1, 0)</f>
        <v>0</v>
      </c>
      <c r="J4724">
        <f>IF(Table1[[#This Row],[same_1]]=1 &amp; Table1[[#This Row],[same_2]]=1, 1, 0)</f>
        <v>0</v>
      </c>
      <c r="K4724">
        <f>IF(ISNUMBER(SEARCH(Table1[[#This Row],[their_ent_1]],Table1[[#This Row],[my_ent_1]])), 1, 0)</f>
        <v>1</v>
      </c>
      <c r="L4724">
        <f>IF(ISNUMBER(SEARCH(Table1[[#This Row],[their_ent_2]],Table1[[#This Row],[my_ent_2]])), 1, 0)</f>
        <v>1</v>
      </c>
    </row>
    <row r="4725" spans="1:12" hidden="1" x14ac:dyDescent="0.3">
      <c r="A4725" t="s">
        <v>11729</v>
      </c>
      <c r="B4725" t="s">
        <v>11730</v>
      </c>
      <c r="C4725" t="s">
        <v>11731</v>
      </c>
      <c r="D4725" t="s">
        <v>4807</v>
      </c>
      <c r="E4725" t="s">
        <v>4807</v>
      </c>
      <c r="F4725">
        <v>0</v>
      </c>
      <c r="G4725">
        <v>4723</v>
      </c>
      <c r="H4725">
        <f>IF(Table1[[#This Row],[my_ent_1]]=Table1[[#This Row],[their_ent_1]], 1, 0)</f>
        <v>0</v>
      </c>
      <c r="I4725">
        <f>IF(Table1[[#This Row],[my_ent_2]]=Table1[[#This Row],[their_ent_2]], 1, 0)</f>
        <v>1</v>
      </c>
      <c r="J4725">
        <f>IF(Table1[[#This Row],[same_1]]=1 &amp; Table1[[#This Row],[same_2]]=1, 1, 0)</f>
        <v>0</v>
      </c>
      <c r="K4725">
        <f>IF(ISNUMBER(SEARCH(Table1[[#This Row],[their_ent_1]],Table1[[#This Row],[my_ent_1]])), 1, 0)</f>
        <v>0</v>
      </c>
      <c r="L4725">
        <f>IF(ISNUMBER(SEARCH(Table1[[#This Row],[their_ent_2]],Table1[[#This Row],[my_ent_2]])), 1, 0)</f>
        <v>1</v>
      </c>
    </row>
    <row r="4726" spans="1:12" hidden="1" x14ac:dyDescent="0.3">
      <c r="A4726" t="s">
        <v>11732</v>
      </c>
      <c r="B4726" t="s">
        <v>11733</v>
      </c>
      <c r="C4726" t="s">
        <v>11734</v>
      </c>
      <c r="D4726" t="s">
        <v>11735</v>
      </c>
      <c r="E4726" t="s">
        <v>11736</v>
      </c>
      <c r="F4726">
        <v>0</v>
      </c>
      <c r="G4726">
        <v>4724</v>
      </c>
      <c r="H4726">
        <f>IF(Table1[[#This Row],[my_ent_1]]=Table1[[#This Row],[their_ent_1]], 1, 0)</f>
        <v>0</v>
      </c>
      <c r="I4726">
        <f>IF(Table1[[#This Row],[my_ent_2]]=Table1[[#This Row],[their_ent_2]], 1, 0)</f>
        <v>0</v>
      </c>
      <c r="J4726">
        <f>IF(Table1[[#This Row],[same_1]]=1 &amp; Table1[[#This Row],[same_2]]=1, 1, 0)</f>
        <v>0</v>
      </c>
      <c r="K4726">
        <f>IF(ISNUMBER(SEARCH(Table1[[#This Row],[their_ent_1]],Table1[[#This Row],[my_ent_1]])), 1, 0)</f>
        <v>0</v>
      </c>
      <c r="L4726">
        <f>IF(ISNUMBER(SEARCH(Table1[[#This Row],[their_ent_2]],Table1[[#This Row],[my_ent_2]])), 1, 0)</f>
        <v>0</v>
      </c>
    </row>
    <row r="4727" spans="1:12" x14ac:dyDescent="0.3">
      <c r="A4727" t="s">
        <v>3648</v>
      </c>
      <c r="B4727" t="s">
        <v>3649</v>
      </c>
      <c r="C4727" t="s">
        <v>3649</v>
      </c>
      <c r="D4727" t="s">
        <v>3650</v>
      </c>
      <c r="E4727" t="s">
        <v>3036</v>
      </c>
      <c r="F4727">
        <v>0</v>
      </c>
      <c r="G4727">
        <v>4725</v>
      </c>
      <c r="H4727">
        <f>IF(Table1[[#This Row],[my_ent_1]]=Table1[[#This Row],[their_ent_1]], 1, 0)</f>
        <v>1</v>
      </c>
      <c r="I4727">
        <f>IF(Table1[[#This Row],[my_ent_2]]=Table1[[#This Row],[their_ent_2]], 1, 0)</f>
        <v>0</v>
      </c>
      <c r="J4727">
        <f>IF(Table1[[#This Row],[same_1]]=1 &amp; Table1[[#This Row],[same_2]]=1, 1, 0)</f>
        <v>0</v>
      </c>
      <c r="K4727">
        <f>IF(ISNUMBER(SEARCH(Table1[[#This Row],[their_ent_1]],Table1[[#This Row],[my_ent_1]])), 1, 0)</f>
        <v>1</v>
      </c>
      <c r="L4727">
        <f>IF(ISNUMBER(SEARCH(Table1[[#This Row],[their_ent_2]],Table1[[#This Row],[my_ent_2]])), 1, 0)</f>
        <v>1</v>
      </c>
    </row>
    <row r="4728" spans="1:12" hidden="1" x14ac:dyDescent="0.3">
      <c r="A4728" t="s">
        <v>11737</v>
      </c>
      <c r="B4728" t="s">
        <v>11738</v>
      </c>
      <c r="C4728" t="s">
        <v>5270</v>
      </c>
      <c r="D4728" t="s">
        <v>11739</v>
      </c>
      <c r="E4728" t="s">
        <v>957</v>
      </c>
      <c r="F4728">
        <v>0</v>
      </c>
      <c r="G4728">
        <v>4726</v>
      </c>
      <c r="H4728">
        <f>IF(Table1[[#This Row],[my_ent_1]]=Table1[[#This Row],[their_ent_1]], 1, 0)</f>
        <v>0</v>
      </c>
      <c r="I4728">
        <f>IF(Table1[[#This Row],[my_ent_2]]=Table1[[#This Row],[their_ent_2]], 1, 0)</f>
        <v>0</v>
      </c>
      <c r="J4728">
        <f>IF(Table1[[#This Row],[same_1]]=1 &amp; Table1[[#This Row],[same_2]]=1, 1, 0)</f>
        <v>0</v>
      </c>
      <c r="K4728">
        <f>IF(ISNUMBER(SEARCH(Table1[[#This Row],[their_ent_1]],Table1[[#This Row],[my_ent_1]])), 1, 0)</f>
        <v>0</v>
      </c>
      <c r="L4728">
        <f>IF(ISNUMBER(SEARCH(Table1[[#This Row],[their_ent_2]],Table1[[#This Row],[my_ent_2]])), 1, 0)</f>
        <v>0</v>
      </c>
    </row>
    <row r="4729" spans="1:12" x14ac:dyDescent="0.3">
      <c r="A4729" t="s">
        <v>11740</v>
      </c>
      <c r="B4729" t="s">
        <v>11741</v>
      </c>
      <c r="C4729" t="s">
        <v>11742</v>
      </c>
      <c r="D4729" t="s">
        <v>1691</v>
      </c>
      <c r="E4729" t="s">
        <v>1691</v>
      </c>
      <c r="F4729">
        <v>0</v>
      </c>
      <c r="G4729">
        <v>4727</v>
      </c>
      <c r="H4729">
        <f>IF(Table1[[#This Row],[my_ent_1]]=Table1[[#This Row],[their_ent_1]], 1, 0)</f>
        <v>0</v>
      </c>
      <c r="I4729">
        <f>IF(Table1[[#This Row],[my_ent_2]]=Table1[[#This Row],[their_ent_2]], 1, 0)</f>
        <v>1</v>
      </c>
      <c r="J4729">
        <f>IF(Table1[[#This Row],[same_1]]=1 &amp; Table1[[#This Row],[same_2]]=1, 1, 0)</f>
        <v>0</v>
      </c>
      <c r="K4729">
        <f>IF(ISNUMBER(SEARCH(Table1[[#This Row],[their_ent_1]],Table1[[#This Row],[my_ent_1]])), 1, 0)</f>
        <v>1</v>
      </c>
      <c r="L4729">
        <f>IF(ISNUMBER(SEARCH(Table1[[#This Row],[their_ent_2]],Table1[[#This Row],[my_ent_2]])), 1, 0)</f>
        <v>1</v>
      </c>
    </row>
    <row r="4730" spans="1:12" hidden="1" x14ac:dyDescent="0.3">
      <c r="A4730" t="s">
        <v>11743</v>
      </c>
      <c r="B4730" t="s">
        <v>205</v>
      </c>
      <c r="C4730" t="s">
        <v>11744</v>
      </c>
      <c r="D4730" t="s">
        <v>1121</v>
      </c>
      <c r="E4730" t="s">
        <v>82</v>
      </c>
      <c r="F4730">
        <v>0</v>
      </c>
      <c r="G4730">
        <v>4728</v>
      </c>
      <c r="H4730">
        <f>IF(Table1[[#This Row],[my_ent_1]]=Table1[[#This Row],[their_ent_1]], 1, 0)</f>
        <v>0</v>
      </c>
      <c r="I4730">
        <f>IF(Table1[[#This Row],[my_ent_2]]=Table1[[#This Row],[their_ent_2]], 1, 0)</f>
        <v>0</v>
      </c>
      <c r="J4730">
        <f>IF(Table1[[#This Row],[same_1]]=1 &amp; Table1[[#This Row],[same_2]]=1, 1, 0)</f>
        <v>0</v>
      </c>
      <c r="K4730">
        <f>IF(ISNUMBER(SEARCH(Table1[[#This Row],[their_ent_1]],Table1[[#This Row],[my_ent_1]])), 1, 0)</f>
        <v>0</v>
      </c>
      <c r="L4730">
        <f>IF(ISNUMBER(SEARCH(Table1[[#This Row],[their_ent_2]],Table1[[#This Row],[my_ent_2]])), 1, 0)</f>
        <v>0</v>
      </c>
    </row>
    <row r="4731" spans="1:12" x14ac:dyDescent="0.3">
      <c r="A4731" t="s">
        <v>11745</v>
      </c>
      <c r="B4731" t="s">
        <v>647</v>
      </c>
      <c r="C4731" t="s">
        <v>647</v>
      </c>
      <c r="D4731" t="s">
        <v>1658</v>
      </c>
      <c r="E4731" t="s">
        <v>1659</v>
      </c>
      <c r="F4731">
        <v>0</v>
      </c>
      <c r="G4731">
        <v>4729</v>
      </c>
      <c r="H4731">
        <f>IF(Table1[[#This Row],[my_ent_1]]=Table1[[#This Row],[their_ent_1]], 1, 0)</f>
        <v>1</v>
      </c>
      <c r="I4731">
        <f>IF(Table1[[#This Row],[my_ent_2]]=Table1[[#This Row],[their_ent_2]], 1, 0)</f>
        <v>0</v>
      </c>
      <c r="J4731">
        <f>IF(Table1[[#This Row],[same_1]]=1 &amp; Table1[[#This Row],[same_2]]=1, 1, 0)</f>
        <v>0</v>
      </c>
      <c r="K4731">
        <f>IF(ISNUMBER(SEARCH(Table1[[#This Row],[their_ent_1]],Table1[[#This Row],[my_ent_1]])), 1, 0)</f>
        <v>1</v>
      </c>
      <c r="L4731">
        <f>IF(ISNUMBER(SEARCH(Table1[[#This Row],[their_ent_2]],Table1[[#This Row],[my_ent_2]])), 1, 0)</f>
        <v>1</v>
      </c>
    </row>
    <row r="4732" spans="1:12" hidden="1" x14ac:dyDescent="0.3">
      <c r="A4732" t="s">
        <v>11746</v>
      </c>
      <c r="B4732" t="s">
        <v>11747</v>
      </c>
      <c r="C4732" t="s">
        <v>11748</v>
      </c>
      <c r="D4732" t="s">
        <v>5145</v>
      </c>
      <c r="E4732" t="s">
        <v>11749</v>
      </c>
      <c r="F4732">
        <v>0</v>
      </c>
      <c r="G4732">
        <v>4730</v>
      </c>
      <c r="H4732">
        <f>IF(Table1[[#This Row],[my_ent_1]]=Table1[[#This Row],[their_ent_1]], 1, 0)</f>
        <v>0</v>
      </c>
      <c r="I4732">
        <f>IF(Table1[[#This Row],[my_ent_2]]=Table1[[#This Row],[their_ent_2]], 1, 0)</f>
        <v>0</v>
      </c>
      <c r="J4732">
        <f>IF(Table1[[#This Row],[same_1]]=1 &amp; Table1[[#This Row],[same_2]]=1, 1, 0)</f>
        <v>0</v>
      </c>
      <c r="K4732">
        <f>IF(ISNUMBER(SEARCH(Table1[[#This Row],[their_ent_1]],Table1[[#This Row],[my_ent_1]])), 1, 0)</f>
        <v>0</v>
      </c>
      <c r="L4732">
        <f>IF(ISNUMBER(SEARCH(Table1[[#This Row],[their_ent_2]],Table1[[#This Row],[my_ent_2]])), 1, 0)</f>
        <v>0</v>
      </c>
    </row>
    <row r="4733" spans="1:12" hidden="1" x14ac:dyDescent="0.3">
      <c r="A4733" t="s">
        <v>4431</v>
      </c>
      <c r="B4733" t="s">
        <v>4432</v>
      </c>
      <c r="C4733" t="s">
        <v>2262</v>
      </c>
      <c r="D4733" t="s">
        <v>2262</v>
      </c>
      <c r="E4733" t="s">
        <v>138</v>
      </c>
      <c r="F4733">
        <v>0</v>
      </c>
      <c r="G4733">
        <v>4731</v>
      </c>
      <c r="H4733">
        <f>IF(Table1[[#This Row],[my_ent_1]]=Table1[[#This Row],[their_ent_1]], 1, 0)</f>
        <v>0</v>
      </c>
      <c r="I4733">
        <f>IF(Table1[[#This Row],[my_ent_2]]=Table1[[#This Row],[their_ent_2]], 1, 0)</f>
        <v>0</v>
      </c>
      <c r="J4733">
        <f>IF(Table1[[#This Row],[same_1]]=1 &amp; Table1[[#This Row],[same_2]]=1, 1, 0)</f>
        <v>0</v>
      </c>
      <c r="K4733">
        <f>IF(ISNUMBER(SEARCH(Table1[[#This Row],[their_ent_1]],Table1[[#This Row],[my_ent_1]])), 1, 0)</f>
        <v>0</v>
      </c>
      <c r="L4733">
        <f>IF(ISNUMBER(SEARCH(Table1[[#This Row],[their_ent_2]],Table1[[#This Row],[my_ent_2]])), 1, 0)</f>
        <v>0</v>
      </c>
    </row>
    <row r="4734" spans="1:12" hidden="1" x14ac:dyDescent="0.3">
      <c r="A4734" t="s">
        <v>11750</v>
      </c>
      <c r="B4734" t="s">
        <v>11751</v>
      </c>
      <c r="C4734" t="s">
        <v>11752</v>
      </c>
      <c r="D4734" t="s">
        <v>11753</v>
      </c>
      <c r="E4734" t="s">
        <v>11754</v>
      </c>
      <c r="F4734">
        <v>0</v>
      </c>
      <c r="G4734">
        <v>4732</v>
      </c>
      <c r="H4734">
        <f>IF(Table1[[#This Row],[my_ent_1]]=Table1[[#This Row],[their_ent_1]], 1, 0)</f>
        <v>0</v>
      </c>
      <c r="I4734">
        <f>IF(Table1[[#This Row],[my_ent_2]]=Table1[[#This Row],[their_ent_2]], 1, 0)</f>
        <v>0</v>
      </c>
      <c r="J4734">
        <f>IF(Table1[[#This Row],[same_1]]=1 &amp; Table1[[#This Row],[same_2]]=1, 1, 0)</f>
        <v>0</v>
      </c>
      <c r="K4734">
        <f>IF(ISNUMBER(SEARCH(Table1[[#This Row],[their_ent_1]],Table1[[#This Row],[my_ent_1]])), 1, 0)</f>
        <v>0</v>
      </c>
      <c r="L4734">
        <f>IF(ISNUMBER(SEARCH(Table1[[#This Row],[their_ent_2]],Table1[[#This Row],[my_ent_2]])), 1, 0)</f>
        <v>0</v>
      </c>
    </row>
    <row r="4735" spans="1:12" hidden="1" x14ac:dyDescent="0.3">
      <c r="A4735" t="s">
        <v>11755</v>
      </c>
      <c r="B4735" t="s">
        <v>11756</v>
      </c>
      <c r="C4735" t="s">
        <v>1675</v>
      </c>
      <c r="D4735" t="s">
        <v>11757</v>
      </c>
      <c r="E4735" t="s">
        <v>11756</v>
      </c>
      <c r="F4735">
        <v>0</v>
      </c>
      <c r="G4735">
        <v>4733</v>
      </c>
      <c r="H4735">
        <f>IF(Table1[[#This Row],[my_ent_1]]=Table1[[#This Row],[their_ent_1]], 1, 0)</f>
        <v>0</v>
      </c>
      <c r="I4735">
        <f>IF(Table1[[#This Row],[my_ent_2]]=Table1[[#This Row],[their_ent_2]], 1, 0)</f>
        <v>0</v>
      </c>
      <c r="J4735">
        <f>IF(Table1[[#This Row],[same_1]]=1 &amp; Table1[[#This Row],[same_2]]=1, 1, 0)</f>
        <v>0</v>
      </c>
      <c r="K4735">
        <f>IF(ISNUMBER(SEARCH(Table1[[#This Row],[their_ent_1]],Table1[[#This Row],[my_ent_1]])), 1, 0)</f>
        <v>0</v>
      </c>
      <c r="L4735">
        <f>IF(ISNUMBER(SEARCH(Table1[[#This Row],[their_ent_2]],Table1[[#This Row],[my_ent_2]])), 1, 0)</f>
        <v>0</v>
      </c>
    </row>
    <row r="4736" spans="1:12" hidden="1" x14ac:dyDescent="0.3">
      <c r="A4736" t="s">
        <v>11758</v>
      </c>
      <c r="B4736" t="s">
        <v>11759</v>
      </c>
      <c r="C4736" t="s">
        <v>6441</v>
      </c>
      <c r="D4736" t="s">
        <v>11760</v>
      </c>
      <c r="E4736" t="s">
        <v>259</v>
      </c>
      <c r="F4736">
        <v>0</v>
      </c>
      <c r="G4736">
        <v>4734</v>
      </c>
      <c r="H4736">
        <f>IF(Table1[[#This Row],[my_ent_1]]=Table1[[#This Row],[their_ent_1]], 1, 0)</f>
        <v>0</v>
      </c>
      <c r="I4736">
        <f>IF(Table1[[#This Row],[my_ent_2]]=Table1[[#This Row],[their_ent_2]], 1, 0)</f>
        <v>0</v>
      </c>
      <c r="J4736">
        <f>IF(Table1[[#This Row],[same_1]]=1 &amp; Table1[[#This Row],[same_2]]=1, 1, 0)</f>
        <v>0</v>
      </c>
      <c r="K4736">
        <f>IF(ISNUMBER(SEARCH(Table1[[#This Row],[their_ent_1]],Table1[[#This Row],[my_ent_1]])), 1, 0)</f>
        <v>0</v>
      </c>
      <c r="L4736">
        <f>IF(ISNUMBER(SEARCH(Table1[[#This Row],[their_ent_2]],Table1[[#This Row],[my_ent_2]])), 1, 0)</f>
        <v>0</v>
      </c>
    </row>
    <row r="4737" spans="1:12" hidden="1" x14ac:dyDescent="0.3">
      <c r="A4737" t="s">
        <v>11761</v>
      </c>
      <c r="B4737" t="s">
        <v>11762</v>
      </c>
      <c r="C4737" t="s">
        <v>8837</v>
      </c>
      <c r="D4737" t="s">
        <v>11763</v>
      </c>
      <c r="E4737" t="s">
        <v>11764</v>
      </c>
      <c r="F4737">
        <v>0</v>
      </c>
      <c r="G4737">
        <v>4735</v>
      </c>
      <c r="H4737">
        <f>IF(Table1[[#This Row],[my_ent_1]]=Table1[[#This Row],[their_ent_1]], 1, 0)</f>
        <v>0</v>
      </c>
      <c r="I4737">
        <f>IF(Table1[[#This Row],[my_ent_2]]=Table1[[#This Row],[their_ent_2]], 1, 0)</f>
        <v>0</v>
      </c>
      <c r="J4737">
        <f>IF(Table1[[#This Row],[same_1]]=1 &amp; Table1[[#This Row],[same_2]]=1, 1, 0)</f>
        <v>0</v>
      </c>
      <c r="K4737">
        <f>IF(ISNUMBER(SEARCH(Table1[[#This Row],[their_ent_1]],Table1[[#This Row],[my_ent_1]])), 1, 0)</f>
        <v>0</v>
      </c>
      <c r="L4737">
        <f>IF(ISNUMBER(SEARCH(Table1[[#This Row],[their_ent_2]],Table1[[#This Row],[my_ent_2]])), 1, 0)</f>
        <v>0</v>
      </c>
    </row>
    <row r="4738" spans="1:12" hidden="1" x14ac:dyDescent="0.3">
      <c r="A4738" t="s">
        <v>11765</v>
      </c>
      <c r="B4738" t="s">
        <v>11766</v>
      </c>
      <c r="C4738" t="s">
        <v>6376</v>
      </c>
      <c r="D4738" t="s">
        <v>18</v>
      </c>
      <c r="E4738" t="s">
        <v>11766</v>
      </c>
      <c r="F4738">
        <v>0</v>
      </c>
      <c r="G4738">
        <v>4736</v>
      </c>
      <c r="H4738">
        <f>IF(Table1[[#This Row],[my_ent_1]]=Table1[[#This Row],[their_ent_1]], 1, 0)</f>
        <v>0</v>
      </c>
      <c r="I4738">
        <f>IF(Table1[[#This Row],[my_ent_2]]=Table1[[#This Row],[their_ent_2]], 1, 0)</f>
        <v>0</v>
      </c>
      <c r="J4738">
        <f>IF(Table1[[#This Row],[same_1]]=1 &amp; Table1[[#This Row],[same_2]]=1, 1, 0)</f>
        <v>0</v>
      </c>
      <c r="K4738">
        <f>IF(ISNUMBER(SEARCH(Table1[[#This Row],[their_ent_1]],Table1[[#This Row],[my_ent_1]])), 1, 0)</f>
        <v>0</v>
      </c>
      <c r="L4738">
        <f>IF(ISNUMBER(SEARCH(Table1[[#This Row],[their_ent_2]],Table1[[#This Row],[my_ent_2]])), 1, 0)</f>
        <v>0</v>
      </c>
    </row>
    <row r="4739" spans="1:12" hidden="1" x14ac:dyDescent="0.3">
      <c r="A4739" t="s">
        <v>11767</v>
      </c>
      <c r="B4739" t="s">
        <v>8368</v>
      </c>
      <c r="C4739" t="s">
        <v>366</v>
      </c>
      <c r="D4739" t="s">
        <v>366</v>
      </c>
      <c r="E4739" t="s">
        <v>365</v>
      </c>
      <c r="F4739">
        <v>0</v>
      </c>
      <c r="G4739">
        <v>4737</v>
      </c>
      <c r="H4739">
        <f>IF(Table1[[#This Row],[my_ent_1]]=Table1[[#This Row],[their_ent_1]], 1, 0)</f>
        <v>0</v>
      </c>
      <c r="I4739">
        <f>IF(Table1[[#This Row],[my_ent_2]]=Table1[[#This Row],[their_ent_2]], 1, 0)</f>
        <v>0</v>
      </c>
      <c r="J4739">
        <f>IF(Table1[[#This Row],[same_1]]=1 &amp; Table1[[#This Row],[same_2]]=1, 1, 0)</f>
        <v>0</v>
      </c>
      <c r="K4739">
        <f>IF(ISNUMBER(SEARCH(Table1[[#This Row],[their_ent_1]],Table1[[#This Row],[my_ent_1]])), 1, 0)</f>
        <v>0</v>
      </c>
      <c r="L4739">
        <f>IF(ISNUMBER(SEARCH(Table1[[#This Row],[their_ent_2]],Table1[[#This Row],[my_ent_2]])), 1, 0)</f>
        <v>0</v>
      </c>
    </row>
    <row r="4740" spans="1:12" x14ac:dyDescent="0.3">
      <c r="A4740" t="s">
        <v>11768</v>
      </c>
      <c r="B4740" t="s">
        <v>11769</v>
      </c>
      <c r="C4740" t="s">
        <v>11770</v>
      </c>
      <c r="D4740" t="s">
        <v>190</v>
      </c>
      <c r="E4740" t="s">
        <v>190</v>
      </c>
      <c r="F4740">
        <v>0</v>
      </c>
      <c r="G4740">
        <v>4738</v>
      </c>
      <c r="H4740">
        <f>IF(Table1[[#This Row],[my_ent_1]]=Table1[[#This Row],[their_ent_1]], 1, 0)</f>
        <v>0</v>
      </c>
      <c r="I4740">
        <f>IF(Table1[[#This Row],[my_ent_2]]=Table1[[#This Row],[their_ent_2]], 1, 0)</f>
        <v>1</v>
      </c>
      <c r="J4740">
        <f>IF(Table1[[#This Row],[same_1]]=1 &amp; Table1[[#This Row],[same_2]]=1, 1, 0)</f>
        <v>0</v>
      </c>
      <c r="K4740">
        <f>IF(ISNUMBER(SEARCH(Table1[[#This Row],[their_ent_1]],Table1[[#This Row],[my_ent_1]])), 1, 0)</f>
        <v>1</v>
      </c>
      <c r="L4740">
        <f>IF(ISNUMBER(SEARCH(Table1[[#This Row],[their_ent_2]],Table1[[#This Row],[my_ent_2]])), 1, 0)</f>
        <v>1</v>
      </c>
    </row>
    <row r="4741" spans="1:12" hidden="1" x14ac:dyDescent="0.3">
      <c r="A4741" t="s">
        <v>11771</v>
      </c>
      <c r="B4741" t="s">
        <v>11772</v>
      </c>
      <c r="C4741" t="s">
        <v>11773</v>
      </c>
      <c r="D4741" t="s">
        <v>273</v>
      </c>
      <c r="E4741" t="s">
        <v>273</v>
      </c>
      <c r="F4741">
        <v>0</v>
      </c>
      <c r="G4741">
        <v>4739</v>
      </c>
      <c r="H4741">
        <f>IF(Table1[[#This Row],[my_ent_1]]=Table1[[#This Row],[their_ent_1]], 1, 0)</f>
        <v>0</v>
      </c>
      <c r="I4741">
        <f>IF(Table1[[#This Row],[my_ent_2]]=Table1[[#This Row],[their_ent_2]], 1, 0)</f>
        <v>1</v>
      </c>
      <c r="J4741">
        <f>IF(Table1[[#This Row],[same_1]]=1 &amp; Table1[[#This Row],[same_2]]=1, 1, 0)</f>
        <v>0</v>
      </c>
      <c r="K4741">
        <f>IF(ISNUMBER(SEARCH(Table1[[#This Row],[their_ent_1]],Table1[[#This Row],[my_ent_1]])), 1, 0)</f>
        <v>0</v>
      </c>
      <c r="L4741">
        <f>IF(ISNUMBER(SEARCH(Table1[[#This Row],[their_ent_2]],Table1[[#This Row],[my_ent_2]])), 1, 0)</f>
        <v>1</v>
      </c>
    </row>
    <row r="4742" spans="1:12" hidden="1" x14ac:dyDescent="0.3">
      <c r="A4742" t="s">
        <v>11774</v>
      </c>
      <c r="B4742" t="s">
        <v>11775</v>
      </c>
      <c r="C4742" t="s">
        <v>11776</v>
      </c>
      <c r="D4742" t="s">
        <v>11776</v>
      </c>
      <c r="E4742" t="s">
        <v>1489</v>
      </c>
      <c r="F4742">
        <v>0</v>
      </c>
      <c r="G4742">
        <v>4740</v>
      </c>
      <c r="H4742">
        <f>IF(Table1[[#This Row],[my_ent_1]]=Table1[[#This Row],[their_ent_1]], 1, 0)</f>
        <v>0</v>
      </c>
      <c r="I4742">
        <f>IF(Table1[[#This Row],[my_ent_2]]=Table1[[#This Row],[their_ent_2]], 1, 0)</f>
        <v>0</v>
      </c>
      <c r="J4742">
        <f>IF(Table1[[#This Row],[same_1]]=1 &amp; Table1[[#This Row],[same_2]]=1, 1, 0)</f>
        <v>0</v>
      </c>
      <c r="K4742">
        <f>IF(ISNUMBER(SEARCH(Table1[[#This Row],[their_ent_1]],Table1[[#This Row],[my_ent_1]])), 1, 0)</f>
        <v>0</v>
      </c>
      <c r="L4742">
        <f>IF(ISNUMBER(SEARCH(Table1[[#This Row],[their_ent_2]],Table1[[#This Row],[my_ent_2]])), 1, 0)</f>
        <v>0</v>
      </c>
    </row>
    <row r="4743" spans="1:12" hidden="1" x14ac:dyDescent="0.3">
      <c r="A4743" t="s">
        <v>11777</v>
      </c>
      <c r="B4743" t="s">
        <v>8429</v>
      </c>
      <c r="C4743" t="s">
        <v>8429</v>
      </c>
      <c r="D4743" t="s">
        <v>8430</v>
      </c>
      <c r="E4743" t="s">
        <v>458</v>
      </c>
      <c r="F4743">
        <v>0</v>
      </c>
      <c r="G4743">
        <v>4741</v>
      </c>
      <c r="H4743">
        <f>IF(Table1[[#This Row],[my_ent_1]]=Table1[[#This Row],[their_ent_1]], 1, 0)</f>
        <v>1</v>
      </c>
      <c r="I4743">
        <f>IF(Table1[[#This Row],[my_ent_2]]=Table1[[#This Row],[their_ent_2]], 1, 0)</f>
        <v>0</v>
      </c>
      <c r="J4743">
        <f>IF(Table1[[#This Row],[same_1]]=1 &amp; Table1[[#This Row],[same_2]]=1, 1, 0)</f>
        <v>0</v>
      </c>
      <c r="K4743">
        <f>IF(ISNUMBER(SEARCH(Table1[[#This Row],[their_ent_1]],Table1[[#This Row],[my_ent_1]])), 1, 0)</f>
        <v>1</v>
      </c>
      <c r="L4743">
        <f>IF(ISNUMBER(SEARCH(Table1[[#This Row],[their_ent_2]],Table1[[#This Row],[my_ent_2]])), 1, 0)</f>
        <v>0</v>
      </c>
    </row>
    <row r="4744" spans="1:12" hidden="1" x14ac:dyDescent="0.3">
      <c r="A4744" t="s">
        <v>11778</v>
      </c>
      <c r="B4744" t="s">
        <v>11779</v>
      </c>
      <c r="C4744" t="s">
        <v>7239</v>
      </c>
      <c r="D4744" t="s">
        <v>11780</v>
      </c>
      <c r="E4744" t="s">
        <v>3411</v>
      </c>
      <c r="F4744">
        <v>0</v>
      </c>
      <c r="G4744">
        <v>4742</v>
      </c>
      <c r="H4744">
        <f>IF(Table1[[#This Row],[my_ent_1]]=Table1[[#This Row],[their_ent_1]], 1, 0)</f>
        <v>0</v>
      </c>
      <c r="I4744">
        <f>IF(Table1[[#This Row],[my_ent_2]]=Table1[[#This Row],[their_ent_2]], 1, 0)</f>
        <v>0</v>
      </c>
      <c r="J4744">
        <f>IF(Table1[[#This Row],[same_1]]=1 &amp; Table1[[#This Row],[same_2]]=1, 1, 0)</f>
        <v>0</v>
      </c>
      <c r="K4744">
        <f>IF(ISNUMBER(SEARCH(Table1[[#This Row],[their_ent_1]],Table1[[#This Row],[my_ent_1]])), 1, 0)</f>
        <v>1</v>
      </c>
      <c r="L4744">
        <f>IF(ISNUMBER(SEARCH(Table1[[#This Row],[their_ent_2]],Table1[[#This Row],[my_ent_2]])), 1, 0)</f>
        <v>0</v>
      </c>
    </row>
    <row r="4745" spans="1:12" hidden="1" x14ac:dyDescent="0.3">
      <c r="A4745" t="s">
        <v>11781</v>
      </c>
      <c r="B4745" t="s">
        <v>22</v>
      </c>
      <c r="C4745" t="s">
        <v>21</v>
      </c>
      <c r="D4745" t="s">
        <v>163</v>
      </c>
      <c r="E4745" t="s">
        <v>22</v>
      </c>
      <c r="F4745">
        <v>0</v>
      </c>
      <c r="G4745">
        <v>4743</v>
      </c>
      <c r="H4745">
        <f>IF(Table1[[#This Row],[my_ent_1]]=Table1[[#This Row],[their_ent_1]], 1, 0)</f>
        <v>0</v>
      </c>
      <c r="I4745">
        <f>IF(Table1[[#This Row],[my_ent_2]]=Table1[[#This Row],[their_ent_2]], 1, 0)</f>
        <v>0</v>
      </c>
      <c r="J4745">
        <f>IF(Table1[[#This Row],[same_1]]=1 &amp; Table1[[#This Row],[same_2]]=1, 1, 0)</f>
        <v>0</v>
      </c>
      <c r="K4745">
        <f>IF(ISNUMBER(SEARCH(Table1[[#This Row],[their_ent_1]],Table1[[#This Row],[my_ent_1]])), 1, 0)</f>
        <v>0</v>
      </c>
      <c r="L4745">
        <f>IF(ISNUMBER(SEARCH(Table1[[#This Row],[their_ent_2]],Table1[[#This Row],[my_ent_2]])), 1, 0)</f>
        <v>0</v>
      </c>
    </row>
    <row r="4746" spans="1:12" hidden="1" x14ac:dyDescent="0.3">
      <c r="A4746" t="s">
        <v>11782</v>
      </c>
      <c r="B4746" t="s">
        <v>1799</v>
      </c>
      <c r="C4746" t="s">
        <v>1799</v>
      </c>
      <c r="D4746" t="s">
        <v>1799</v>
      </c>
      <c r="E4746" t="s">
        <v>12</v>
      </c>
      <c r="F4746">
        <v>0</v>
      </c>
      <c r="G4746">
        <v>4744</v>
      </c>
      <c r="H4746">
        <f>IF(Table1[[#This Row],[my_ent_1]]=Table1[[#This Row],[their_ent_1]], 1, 0)</f>
        <v>1</v>
      </c>
      <c r="I4746">
        <f>IF(Table1[[#This Row],[my_ent_2]]=Table1[[#This Row],[their_ent_2]], 1, 0)</f>
        <v>0</v>
      </c>
      <c r="J4746">
        <f>IF(Table1[[#This Row],[same_1]]=1 &amp; Table1[[#This Row],[same_2]]=1, 1, 0)</f>
        <v>0</v>
      </c>
      <c r="K4746">
        <f>IF(ISNUMBER(SEARCH(Table1[[#This Row],[their_ent_1]],Table1[[#This Row],[my_ent_1]])), 1, 0)</f>
        <v>1</v>
      </c>
      <c r="L4746">
        <f>IF(ISNUMBER(SEARCH(Table1[[#This Row],[their_ent_2]],Table1[[#This Row],[my_ent_2]])), 1, 0)</f>
        <v>0</v>
      </c>
    </row>
    <row r="4747" spans="1:12" hidden="1" x14ac:dyDescent="0.3">
      <c r="A4747" t="s">
        <v>11783</v>
      </c>
      <c r="B4747" t="s">
        <v>11784</v>
      </c>
      <c r="C4747" t="s">
        <v>12</v>
      </c>
      <c r="D4747" t="s">
        <v>12</v>
      </c>
      <c r="E4747" t="s">
        <v>11785</v>
      </c>
      <c r="F4747">
        <v>0</v>
      </c>
      <c r="G4747">
        <v>4745</v>
      </c>
      <c r="H4747">
        <f>IF(Table1[[#This Row],[my_ent_1]]=Table1[[#This Row],[their_ent_1]], 1, 0)</f>
        <v>0</v>
      </c>
      <c r="I4747">
        <f>IF(Table1[[#This Row],[my_ent_2]]=Table1[[#This Row],[their_ent_2]], 1, 0)</f>
        <v>0</v>
      </c>
      <c r="J4747">
        <f>IF(Table1[[#This Row],[same_1]]=1 &amp; Table1[[#This Row],[same_2]]=1, 1, 0)</f>
        <v>0</v>
      </c>
      <c r="K4747">
        <f>IF(ISNUMBER(SEARCH(Table1[[#This Row],[their_ent_1]],Table1[[#This Row],[my_ent_1]])), 1, 0)</f>
        <v>0</v>
      </c>
      <c r="L4747">
        <f>IF(ISNUMBER(SEARCH(Table1[[#This Row],[their_ent_2]],Table1[[#This Row],[my_ent_2]])), 1, 0)</f>
        <v>0</v>
      </c>
    </row>
    <row r="4748" spans="1:12" hidden="1" x14ac:dyDescent="0.3">
      <c r="A4748" t="s">
        <v>11786</v>
      </c>
      <c r="B4748" t="s">
        <v>3588</v>
      </c>
      <c r="C4748" t="s">
        <v>1628</v>
      </c>
      <c r="D4748" t="s">
        <v>1628</v>
      </c>
      <c r="E4748" t="s">
        <v>11088</v>
      </c>
      <c r="F4748">
        <v>0</v>
      </c>
      <c r="G4748">
        <v>4746</v>
      </c>
      <c r="H4748">
        <f>IF(Table1[[#This Row],[my_ent_1]]=Table1[[#This Row],[their_ent_1]], 1, 0)</f>
        <v>0</v>
      </c>
      <c r="I4748">
        <f>IF(Table1[[#This Row],[my_ent_2]]=Table1[[#This Row],[their_ent_2]], 1, 0)</f>
        <v>0</v>
      </c>
      <c r="J4748">
        <f>IF(Table1[[#This Row],[same_1]]=1 &amp; Table1[[#This Row],[same_2]]=1, 1, 0)</f>
        <v>0</v>
      </c>
      <c r="K4748">
        <f>IF(ISNUMBER(SEARCH(Table1[[#This Row],[their_ent_1]],Table1[[#This Row],[my_ent_1]])), 1, 0)</f>
        <v>0</v>
      </c>
      <c r="L4748">
        <f>IF(ISNUMBER(SEARCH(Table1[[#This Row],[their_ent_2]],Table1[[#This Row],[my_ent_2]])), 1, 0)</f>
        <v>0</v>
      </c>
    </row>
    <row r="4749" spans="1:12" hidden="1" x14ac:dyDescent="0.3">
      <c r="A4749" t="s">
        <v>11199</v>
      </c>
      <c r="B4749" t="s">
        <v>3503</v>
      </c>
      <c r="C4749" t="s">
        <v>171</v>
      </c>
      <c r="D4749" t="s">
        <v>3428</v>
      </c>
      <c r="E4749" t="s">
        <v>3428</v>
      </c>
      <c r="F4749">
        <v>0</v>
      </c>
      <c r="G4749">
        <v>4747</v>
      </c>
      <c r="H4749">
        <f>IF(Table1[[#This Row],[my_ent_1]]=Table1[[#This Row],[their_ent_1]], 1, 0)</f>
        <v>0</v>
      </c>
      <c r="I4749">
        <f>IF(Table1[[#This Row],[my_ent_2]]=Table1[[#This Row],[their_ent_2]], 1, 0)</f>
        <v>1</v>
      </c>
      <c r="J4749">
        <f>IF(Table1[[#This Row],[same_1]]=1 &amp; Table1[[#This Row],[same_2]]=1, 1, 0)</f>
        <v>0</v>
      </c>
      <c r="K4749">
        <f>IF(ISNUMBER(SEARCH(Table1[[#This Row],[their_ent_1]],Table1[[#This Row],[my_ent_1]])), 1, 0)</f>
        <v>0</v>
      </c>
      <c r="L4749">
        <f>IF(ISNUMBER(SEARCH(Table1[[#This Row],[their_ent_2]],Table1[[#This Row],[my_ent_2]])), 1, 0)</f>
        <v>1</v>
      </c>
    </row>
    <row r="4750" spans="1:12" hidden="1" x14ac:dyDescent="0.3">
      <c r="A4750" t="s">
        <v>11787</v>
      </c>
      <c r="B4750" t="s">
        <v>11788</v>
      </c>
      <c r="C4750" t="s">
        <v>11789</v>
      </c>
      <c r="D4750" t="s">
        <v>57</v>
      </c>
      <c r="E4750" t="s">
        <v>36</v>
      </c>
      <c r="F4750">
        <v>0</v>
      </c>
      <c r="G4750">
        <v>4748</v>
      </c>
      <c r="H4750">
        <f>IF(Table1[[#This Row],[my_ent_1]]=Table1[[#This Row],[their_ent_1]], 1, 0)</f>
        <v>0</v>
      </c>
      <c r="I4750">
        <f>IF(Table1[[#This Row],[my_ent_2]]=Table1[[#This Row],[their_ent_2]], 1, 0)</f>
        <v>0</v>
      </c>
      <c r="J4750">
        <f>IF(Table1[[#This Row],[same_1]]=1 &amp; Table1[[#This Row],[same_2]]=1, 1, 0)</f>
        <v>0</v>
      </c>
      <c r="K4750">
        <f>IF(ISNUMBER(SEARCH(Table1[[#This Row],[their_ent_1]],Table1[[#This Row],[my_ent_1]])), 1, 0)</f>
        <v>0</v>
      </c>
      <c r="L4750">
        <f>IF(ISNUMBER(SEARCH(Table1[[#This Row],[their_ent_2]],Table1[[#This Row],[my_ent_2]])), 1, 0)</f>
        <v>1</v>
      </c>
    </row>
    <row r="4751" spans="1:12" hidden="1" x14ac:dyDescent="0.3">
      <c r="A4751" t="s">
        <v>11790</v>
      </c>
      <c r="B4751" t="s">
        <v>4677</v>
      </c>
      <c r="C4751" t="s">
        <v>4677</v>
      </c>
      <c r="D4751" t="s">
        <v>12</v>
      </c>
      <c r="E4751" t="s">
        <v>10</v>
      </c>
      <c r="F4751">
        <v>0</v>
      </c>
      <c r="G4751">
        <v>4749</v>
      </c>
      <c r="H4751">
        <f>IF(Table1[[#This Row],[my_ent_1]]=Table1[[#This Row],[their_ent_1]], 1, 0)</f>
        <v>1</v>
      </c>
      <c r="I4751">
        <f>IF(Table1[[#This Row],[my_ent_2]]=Table1[[#This Row],[their_ent_2]], 1, 0)</f>
        <v>0</v>
      </c>
      <c r="J4751">
        <f>IF(Table1[[#This Row],[same_1]]=1 &amp; Table1[[#This Row],[same_2]]=1, 1, 0)</f>
        <v>0</v>
      </c>
      <c r="K4751">
        <f>IF(ISNUMBER(SEARCH(Table1[[#This Row],[their_ent_1]],Table1[[#This Row],[my_ent_1]])), 1, 0)</f>
        <v>1</v>
      </c>
      <c r="L4751">
        <f>IF(ISNUMBER(SEARCH(Table1[[#This Row],[their_ent_2]],Table1[[#This Row],[my_ent_2]])), 1, 0)</f>
        <v>0</v>
      </c>
    </row>
    <row r="4752" spans="1:12" x14ac:dyDescent="0.3">
      <c r="A4752" t="s">
        <v>11791</v>
      </c>
      <c r="B4752" t="s">
        <v>2709</v>
      </c>
      <c r="C4752" t="s">
        <v>2709</v>
      </c>
      <c r="D4752" t="s">
        <v>2480</v>
      </c>
      <c r="E4752" t="s">
        <v>1104</v>
      </c>
      <c r="F4752">
        <v>0</v>
      </c>
      <c r="G4752">
        <v>4750</v>
      </c>
      <c r="H4752">
        <f>IF(Table1[[#This Row],[my_ent_1]]=Table1[[#This Row],[their_ent_1]], 1, 0)</f>
        <v>1</v>
      </c>
      <c r="I4752">
        <f>IF(Table1[[#This Row],[my_ent_2]]=Table1[[#This Row],[their_ent_2]], 1, 0)</f>
        <v>0</v>
      </c>
      <c r="J4752">
        <f>IF(Table1[[#This Row],[same_1]]=1 &amp; Table1[[#This Row],[same_2]]=1, 1, 0)</f>
        <v>0</v>
      </c>
      <c r="K4752">
        <f>IF(ISNUMBER(SEARCH(Table1[[#This Row],[their_ent_1]],Table1[[#This Row],[my_ent_1]])), 1, 0)</f>
        <v>1</v>
      </c>
      <c r="L4752">
        <f>IF(ISNUMBER(SEARCH(Table1[[#This Row],[their_ent_2]],Table1[[#This Row],[my_ent_2]])), 1, 0)</f>
        <v>1</v>
      </c>
    </row>
    <row r="4753" spans="1:12" hidden="1" x14ac:dyDescent="0.3">
      <c r="A4753" t="s">
        <v>11792</v>
      </c>
      <c r="B4753" t="s">
        <v>40</v>
      </c>
      <c r="C4753" t="s">
        <v>11793</v>
      </c>
      <c r="D4753" t="s">
        <v>1071</v>
      </c>
      <c r="E4753" t="s">
        <v>1071</v>
      </c>
      <c r="F4753">
        <v>0</v>
      </c>
      <c r="G4753">
        <v>4751</v>
      </c>
      <c r="H4753">
        <f>IF(Table1[[#This Row],[my_ent_1]]=Table1[[#This Row],[their_ent_1]], 1, 0)</f>
        <v>0</v>
      </c>
      <c r="I4753">
        <f>IF(Table1[[#This Row],[my_ent_2]]=Table1[[#This Row],[their_ent_2]], 1, 0)</f>
        <v>1</v>
      </c>
      <c r="J4753">
        <f>IF(Table1[[#This Row],[same_1]]=1 &amp; Table1[[#This Row],[same_2]]=1, 1, 0)</f>
        <v>0</v>
      </c>
      <c r="K4753">
        <f>IF(ISNUMBER(SEARCH(Table1[[#This Row],[their_ent_1]],Table1[[#This Row],[my_ent_1]])), 1, 0)</f>
        <v>0</v>
      </c>
      <c r="L4753">
        <f>IF(ISNUMBER(SEARCH(Table1[[#This Row],[their_ent_2]],Table1[[#This Row],[my_ent_2]])), 1, 0)</f>
        <v>1</v>
      </c>
    </row>
    <row r="4754" spans="1:12" hidden="1" x14ac:dyDescent="0.3">
      <c r="A4754" t="s">
        <v>11794</v>
      </c>
      <c r="B4754" t="s">
        <v>818</v>
      </c>
      <c r="C4754" t="s">
        <v>11795</v>
      </c>
      <c r="D4754" t="s">
        <v>11796</v>
      </c>
      <c r="E4754" t="s">
        <v>1254</v>
      </c>
      <c r="F4754">
        <v>0</v>
      </c>
      <c r="G4754">
        <v>4752</v>
      </c>
      <c r="H4754">
        <f>IF(Table1[[#This Row],[my_ent_1]]=Table1[[#This Row],[their_ent_1]], 1, 0)</f>
        <v>0</v>
      </c>
      <c r="I4754">
        <f>IF(Table1[[#This Row],[my_ent_2]]=Table1[[#This Row],[their_ent_2]], 1, 0)</f>
        <v>0</v>
      </c>
      <c r="J4754">
        <f>IF(Table1[[#This Row],[same_1]]=1 &amp; Table1[[#This Row],[same_2]]=1, 1, 0)</f>
        <v>0</v>
      </c>
      <c r="K4754">
        <f>IF(ISNUMBER(SEARCH(Table1[[#This Row],[their_ent_1]],Table1[[#This Row],[my_ent_1]])), 1, 0)</f>
        <v>0</v>
      </c>
      <c r="L4754">
        <f>IF(ISNUMBER(SEARCH(Table1[[#This Row],[their_ent_2]],Table1[[#This Row],[my_ent_2]])), 1, 0)</f>
        <v>0</v>
      </c>
    </row>
    <row r="4755" spans="1:12" hidden="1" x14ac:dyDescent="0.3">
      <c r="A4755" t="s">
        <v>11797</v>
      </c>
      <c r="B4755" t="s">
        <v>11798</v>
      </c>
      <c r="C4755" t="s">
        <v>11799</v>
      </c>
      <c r="D4755" t="s">
        <v>143</v>
      </c>
      <c r="E4755" t="s">
        <v>11800</v>
      </c>
      <c r="F4755">
        <v>0</v>
      </c>
      <c r="G4755">
        <v>4753</v>
      </c>
      <c r="H4755">
        <f>IF(Table1[[#This Row],[my_ent_1]]=Table1[[#This Row],[their_ent_1]], 1, 0)</f>
        <v>0</v>
      </c>
      <c r="I4755">
        <f>IF(Table1[[#This Row],[my_ent_2]]=Table1[[#This Row],[their_ent_2]], 1, 0)</f>
        <v>0</v>
      </c>
      <c r="J4755">
        <f>IF(Table1[[#This Row],[same_1]]=1 &amp; Table1[[#This Row],[same_2]]=1, 1, 0)</f>
        <v>0</v>
      </c>
      <c r="K4755">
        <f>IF(ISNUMBER(SEARCH(Table1[[#This Row],[their_ent_1]],Table1[[#This Row],[my_ent_1]])), 1, 0)</f>
        <v>0</v>
      </c>
      <c r="L4755">
        <f>IF(ISNUMBER(SEARCH(Table1[[#This Row],[their_ent_2]],Table1[[#This Row],[my_ent_2]])), 1, 0)</f>
        <v>0</v>
      </c>
    </row>
    <row r="4756" spans="1:12" hidden="1" x14ac:dyDescent="0.3">
      <c r="A4756" t="s">
        <v>11801</v>
      </c>
      <c r="B4756" t="s">
        <v>11802</v>
      </c>
      <c r="C4756" t="s">
        <v>11802</v>
      </c>
      <c r="D4756" t="s">
        <v>11803</v>
      </c>
      <c r="E4756" t="s">
        <v>11804</v>
      </c>
      <c r="F4756">
        <v>0</v>
      </c>
      <c r="G4756">
        <v>4754</v>
      </c>
      <c r="H4756">
        <f>IF(Table1[[#This Row],[my_ent_1]]=Table1[[#This Row],[their_ent_1]], 1, 0)</f>
        <v>1</v>
      </c>
      <c r="I4756">
        <f>IF(Table1[[#This Row],[my_ent_2]]=Table1[[#This Row],[their_ent_2]], 1, 0)</f>
        <v>0</v>
      </c>
      <c r="J4756">
        <f>IF(Table1[[#This Row],[same_1]]=1 &amp; Table1[[#This Row],[same_2]]=1, 1, 0)</f>
        <v>0</v>
      </c>
      <c r="K4756">
        <f>IF(ISNUMBER(SEARCH(Table1[[#This Row],[their_ent_1]],Table1[[#This Row],[my_ent_1]])), 1, 0)</f>
        <v>1</v>
      </c>
      <c r="L4756">
        <f>IF(ISNUMBER(SEARCH(Table1[[#This Row],[their_ent_2]],Table1[[#This Row],[my_ent_2]])), 1, 0)</f>
        <v>0</v>
      </c>
    </row>
    <row r="4757" spans="1:12" hidden="1" x14ac:dyDescent="0.3">
      <c r="A4757" t="s">
        <v>11805</v>
      </c>
      <c r="B4757" t="s">
        <v>5239</v>
      </c>
      <c r="C4757" t="s">
        <v>5240</v>
      </c>
      <c r="D4757" t="s">
        <v>11806</v>
      </c>
      <c r="E4757" t="s">
        <v>354</v>
      </c>
      <c r="F4757">
        <v>0</v>
      </c>
      <c r="G4757">
        <v>4755</v>
      </c>
      <c r="H4757">
        <f>IF(Table1[[#This Row],[my_ent_1]]=Table1[[#This Row],[their_ent_1]], 1, 0)</f>
        <v>0</v>
      </c>
      <c r="I4757">
        <f>IF(Table1[[#This Row],[my_ent_2]]=Table1[[#This Row],[their_ent_2]], 1, 0)</f>
        <v>0</v>
      </c>
      <c r="J4757">
        <f>IF(Table1[[#This Row],[same_1]]=1 &amp; Table1[[#This Row],[same_2]]=1, 1, 0)</f>
        <v>0</v>
      </c>
      <c r="K4757">
        <f>IF(ISNUMBER(SEARCH(Table1[[#This Row],[their_ent_1]],Table1[[#This Row],[my_ent_1]])), 1, 0)</f>
        <v>1</v>
      </c>
      <c r="L4757">
        <f>IF(ISNUMBER(SEARCH(Table1[[#This Row],[their_ent_2]],Table1[[#This Row],[my_ent_2]])), 1, 0)</f>
        <v>0</v>
      </c>
    </row>
    <row r="4758" spans="1:12" hidden="1" x14ac:dyDescent="0.3">
      <c r="A4758" t="s">
        <v>11807</v>
      </c>
      <c r="B4758" t="s">
        <v>944</v>
      </c>
      <c r="C4758" t="s">
        <v>25</v>
      </c>
      <c r="D4758" t="s">
        <v>11808</v>
      </c>
      <c r="E4758" t="s">
        <v>769</v>
      </c>
      <c r="F4758">
        <v>0</v>
      </c>
      <c r="G4758">
        <v>4756</v>
      </c>
      <c r="H4758">
        <f>IF(Table1[[#This Row],[my_ent_1]]=Table1[[#This Row],[their_ent_1]], 1, 0)</f>
        <v>0</v>
      </c>
      <c r="I4758">
        <f>IF(Table1[[#This Row],[my_ent_2]]=Table1[[#This Row],[their_ent_2]], 1, 0)</f>
        <v>0</v>
      </c>
      <c r="J4758">
        <f>IF(Table1[[#This Row],[same_1]]=1 &amp; Table1[[#This Row],[same_2]]=1, 1, 0)</f>
        <v>0</v>
      </c>
      <c r="K4758">
        <f>IF(ISNUMBER(SEARCH(Table1[[#This Row],[their_ent_1]],Table1[[#This Row],[my_ent_1]])), 1, 0)</f>
        <v>0</v>
      </c>
      <c r="L4758">
        <f>IF(ISNUMBER(SEARCH(Table1[[#This Row],[their_ent_2]],Table1[[#This Row],[my_ent_2]])), 1, 0)</f>
        <v>1</v>
      </c>
    </row>
    <row r="4759" spans="1:12" hidden="1" x14ac:dyDescent="0.3">
      <c r="A4759" t="s">
        <v>11809</v>
      </c>
      <c r="B4759" t="s">
        <v>11810</v>
      </c>
      <c r="C4759" t="s">
        <v>11810</v>
      </c>
      <c r="D4759" t="s">
        <v>163</v>
      </c>
      <c r="E4759" t="s">
        <v>10</v>
      </c>
      <c r="F4759">
        <v>0</v>
      </c>
      <c r="G4759">
        <v>4757</v>
      </c>
      <c r="H4759">
        <f>IF(Table1[[#This Row],[my_ent_1]]=Table1[[#This Row],[their_ent_1]], 1, 0)</f>
        <v>1</v>
      </c>
      <c r="I4759">
        <f>IF(Table1[[#This Row],[my_ent_2]]=Table1[[#This Row],[their_ent_2]], 1, 0)</f>
        <v>0</v>
      </c>
      <c r="J4759">
        <f>IF(Table1[[#This Row],[same_1]]=1 &amp; Table1[[#This Row],[same_2]]=1, 1, 0)</f>
        <v>0</v>
      </c>
      <c r="K4759">
        <f>IF(ISNUMBER(SEARCH(Table1[[#This Row],[their_ent_1]],Table1[[#This Row],[my_ent_1]])), 1, 0)</f>
        <v>1</v>
      </c>
      <c r="L4759">
        <f>IF(ISNUMBER(SEARCH(Table1[[#This Row],[their_ent_2]],Table1[[#This Row],[my_ent_2]])), 1, 0)</f>
        <v>0</v>
      </c>
    </row>
    <row r="4760" spans="1:12" hidden="1" x14ac:dyDescent="0.3">
      <c r="A4760" t="s">
        <v>11811</v>
      </c>
      <c r="B4760" t="s">
        <v>17</v>
      </c>
      <c r="C4760" t="s">
        <v>755</v>
      </c>
      <c r="D4760" t="s">
        <v>205</v>
      </c>
      <c r="E4760" t="s">
        <v>205</v>
      </c>
      <c r="F4760">
        <v>0</v>
      </c>
      <c r="G4760">
        <v>4758</v>
      </c>
      <c r="H4760">
        <f>IF(Table1[[#This Row],[my_ent_1]]=Table1[[#This Row],[their_ent_1]], 1, 0)</f>
        <v>0</v>
      </c>
      <c r="I4760">
        <f>IF(Table1[[#This Row],[my_ent_2]]=Table1[[#This Row],[their_ent_2]], 1, 0)</f>
        <v>1</v>
      </c>
      <c r="J4760">
        <f>IF(Table1[[#This Row],[same_1]]=1 &amp; Table1[[#This Row],[same_2]]=1, 1, 0)</f>
        <v>0</v>
      </c>
      <c r="K4760">
        <f>IF(ISNUMBER(SEARCH(Table1[[#This Row],[their_ent_1]],Table1[[#This Row],[my_ent_1]])), 1, 0)</f>
        <v>0</v>
      </c>
      <c r="L4760">
        <f>IF(ISNUMBER(SEARCH(Table1[[#This Row],[their_ent_2]],Table1[[#This Row],[my_ent_2]])), 1, 0)</f>
        <v>1</v>
      </c>
    </row>
    <row r="4761" spans="1:12" hidden="1" x14ac:dyDescent="0.3">
      <c r="A4761" t="s">
        <v>11812</v>
      </c>
      <c r="B4761" t="s">
        <v>11813</v>
      </c>
      <c r="C4761" t="s">
        <v>11813</v>
      </c>
      <c r="D4761" t="s">
        <v>205</v>
      </c>
      <c r="E4761" t="s">
        <v>1647</v>
      </c>
      <c r="F4761">
        <v>0</v>
      </c>
      <c r="G4761">
        <v>4759</v>
      </c>
      <c r="H4761">
        <f>IF(Table1[[#This Row],[my_ent_1]]=Table1[[#This Row],[their_ent_1]], 1, 0)</f>
        <v>1</v>
      </c>
      <c r="I4761">
        <f>IF(Table1[[#This Row],[my_ent_2]]=Table1[[#This Row],[their_ent_2]], 1, 0)</f>
        <v>0</v>
      </c>
      <c r="J4761">
        <f>IF(Table1[[#This Row],[same_1]]=1 &amp; Table1[[#This Row],[same_2]]=1, 1, 0)</f>
        <v>0</v>
      </c>
      <c r="K4761">
        <f>IF(ISNUMBER(SEARCH(Table1[[#This Row],[their_ent_1]],Table1[[#This Row],[my_ent_1]])), 1, 0)</f>
        <v>1</v>
      </c>
      <c r="L4761">
        <f>IF(ISNUMBER(SEARCH(Table1[[#This Row],[their_ent_2]],Table1[[#This Row],[my_ent_2]])), 1, 0)</f>
        <v>0</v>
      </c>
    </row>
    <row r="4762" spans="1:12" hidden="1" x14ac:dyDescent="0.3">
      <c r="A4762" t="s">
        <v>11814</v>
      </c>
      <c r="B4762" t="s">
        <v>11815</v>
      </c>
      <c r="C4762" t="s">
        <v>539</v>
      </c>
      <c r="D4762" t="s">
        <v>1414</v>
      </c>
      <c r="E4762" t="s">
        <v>1414</v>
      </c>
      <c r="F4762">
        <v>0</v>
      </c>
      <c r="G4762">
        <v>4760</v>
      </c>
      <c r="H4762">
        <f>IF(Table1[[#This Row],[my_ent_1]]=Table1[[#This Row],[their_ent_1]], 1, 0)</f>
        <v>0</v>
      </c>
      <c r="I4762">
        <f>IF(Table1[[#This Row],[my_ent_2]]=Table1[[#This Row],[their_ent_2]], 1, 0)</f>
        <v>1</v>
      </c>
      <c r="J4762">
        <f>IF(Table1[[#This Row],[same_1]]=1 &amp; Table1[[#This Row],[same_2]]=1, 1, 0)</f>
        <v>0</v>
      </c>
      <c r="K4762">
        <f>IF(ISNUMBER(SEARCH(Table1[[#This Row],[their_ent_1]],Table1[[#This Row],[my_ent_1]])), 1, 0)</f>
        <v>0</v>
      </c>
      <c r="L4762">
        <f>IF(ISNUMBER(SEARCH(Table1[[#This Row],[their_ent_2]],Table1[[#This Row],[my_ent_2]])), 1, 0)</f>
        <v>1</v>
      </c>
    </row>
    <row r="4763" spans="1:12" hidden="1" x14ac:dyDescent="0.3">
      <c r="A4763" t="s">
        <v>11816</v>
      </c>
      <c r="B4763" t="s">
        <v>2355</v>
      </c>
      <c r="C4763" t="s">
        <v>2355</v>
      </c>
      <c r="D4763" t="s">
        <v>47</v>
      </c>
      <c r="E4763" t="s">
        <v>11817</v>
      </c>
      <c r="F4763">
        <v>0</v>
      </c>
      <c r="G4763">
        <v>4761</v>
      </c>
      <c r="H4763">
        <f>IF(Table1[[#This Row],[my_ent_1]]=Table1[[#This Row],[their_ent_1]], 1, 0)</f>
        <v>1</v>
      </c>
      <c r="I4763">
        <f>IF(Table1[[#This Row],[my_ent_2]]=Table1[[#This Row],[their_ent_2]], 1, 0)</f>
        <v>0</v>
      </c>
      <c r="J4763">
        <f>IF(Table1[[#This Row],[same_1]]=1 &amp; Table1[[#This Row],[same_2]]=1, 1, 0)</f>
        <v>0</v>
      </c>
      <c r="K4763">
        <f>IF(ISNUMBER(SEARCH(Table1[[#This Row],[their_ent_1]],Table1[[#This Row],[my_ent_1]])), 1, 0)</f>
        <v>1</v>
      </c>
      <c r="L4763">
        <f>IF(ISNUMBER(SEARCH(Table1[[#This Row],[their_ent_2]],Table1[[#This Row],[my_ent_2]])), 1, 0)</f>
        <v>0</v>
      </c>
    </row>
    <row r="4764" spans="1:12" hidden="1" x14ac:dyDescent="0.3">
      <c r="A4764" t="s">
        <v>11818</v>
      </c>
      <c r="B4764" t="s">
        <v>11819</v>
      </c>
      <c r="C4764" t="s">
        <v>11820</v>
      </c>
      <c r="D4764" t="s">
        <v>6891</v>
      </c>
      <c r="E4764" t="s">
        <v>838</v>
      </c>
      <c r="F4764">
        <v>0</v>
      </c>
      <c r="G4764">
        <v>4762</v>
      </c>
      <c r="H4764">
        <f>IF(Table1[[#This Row],[my_ent_1]]=Table1[[#This Row],[their_ent_1]], 1, 0)</f>
        <v>0</v>
      </c>
      <c r="I4764">
        <f>IF(Table1[[#This Row],[my_ent_2]]=Table1[[#This Row],[their_ent_2]], 1, 0)</f>
        <v>0</v>
      </c>
      <c r="J4764">
        <f>IF(Table1[[#This Row],[same_1]]=1 &amp; Table1[[#This Row],[same_2]]=1, 1, 0)</f>
        <v>0</v>
      </c>
      <c r="K4764">
        <f>IF(ISNUMBER(SEARCH(Table1[[#This Row],[their_ent_1]],Table1[[#This Row],[my_ent_1]])), 1, 0)</f>
        <v>0</v>
      </c>
      <c r="L4764">
        <f>IF(ISNUMBER(SEARCH(Table1[[#This Row],[their_ent_2]],Table1[[#This Row],[my_ent_2]])), 1, 0)</f>
        <v>0</v>
      </c>
    </row>
    <row r="4765" spans="1:12" hidden="1" x14ac:dyDescent="0.3">
      <c r="A4765" t="s">
        <v>11821</v>
      </c>
      <c r="B4765" t="s">
        <v>336</v>
      </c>
      <c r="C4765" t="s">
        <v>942</v>
      </c>
      <c r="D4765" t="s">
        <v>2134</v>
      </c>
      <c r="E4765" t="s">
        <v>2134</v>
      </c>
      <c r="F4765">
        <v>0</v>
      </c>
      <c r="G4765">
        <v>4763</v>
      </c>
      <c r="H4765">
        <f>IF(Table1[[#This Row],[my_ent_1]]=Table1[[#This Row],[their_ent_1]], 1, 0)</f>
        <v>0</v>
      </c>
      <c r="I4765">
        <f>IF(Table1[[#This Row],[my_ent_2]]=Table1[[#This Row],[their_ent_2]], 1, 0)</f>
        <v>1</v>
      </c>
      <c r="J4765">
        <f>IF(Table1[[#This Row],[same_1]]=1 &amp; Table1[[#This Row],[same_2]]=1, 1, 0)</f>
        <v>0</v>
      </c>
      <c r="K4765">
        <f>IF(ISNUMBER(SEARCH(Table1[[#This Row],[their_ent_1]],Table1[[#This Row],[my_ent_1]])), 1, 0)</f>
        <v>0</v>
      </c>
      <c r="L4765">
        <f>IF(ISNUMBER(SEARCH(Table1[[#This Row],[their_ent_2]],Table1[[#This Row],[my_ent_2]])), 1, 0)</f>
        <v>1</v>
      </c>
    </row>
    <row r="4766" spans="1:12" hidden="1" x14ac:dyDescent="0.3">
      <c r="A4766" t="s">
        <v>2955</v>
      </c>
      <c r="B4766" t="s">
        <v>2956</v>
      </c>
      <c r="C4766" t="s">
        <v>2956</v>
      </c>
      <c r="D4766" t="s">
        <v>2957</v>
      </c>
      <c r="E4766" t="s">
        <v>458</v>
      </c>
      <c r="F4766">
        <v>0</v>
      </c>
      <c r="G4766">
        <v>4764</v>
      </c>
      <c r="H4766">
        <f>IF(Table1[[#This Row],[my_ent_1]]=Table1[[#This Row],[their_ent_1]], 1, 0)</f>
        <v>1</v>
      </c>
      <c r="I4766">
        <f>IF(Table1[[#This Row],[my_ent_2]]=Table1[[#This Row],[their_ent_2]], 1, 0)</f>
        <v>0</v>
      </c>
      <c r="J4766">
        <f>IF(Table1[[#This Row],[same_1]]=1 &amp; Table1[[#This Row],[same_2]]=1, 1, 0)</f>
        <v>0</v>
      </c>
      <c r="K4766">
        <f>IF(ISNUMBER(SEARCH(Table1[[#This Row],[their_ent_1]],Table1[[#This Row],[my_ent_1]])), 1, 0)</f>
        <v>1</v>
      </c>
      <c r="L4766">
        <f>IF(ISNUMBER(SEARCH(Table1[[#This Row],[their_ent_2]],Table1[[#This Row],[my_ent_2]])), 1, 0)</f>
        <v>0</v>
      </c>
    </row>
    <row r="4767" spans="1:12" hidden="1" x14ac:dyDescent="0.3">
      <c r="A4767" t="s">
        <v>11822</v>
      </c>
      <c r="B4767" t="s">
        <v>11823</v>
      </c>
      <c r="C4767" t="s">
        <v>2397</v>
      </c>
      <c r="D4767" t="s">
        <v>2397</v>
      </c>
      <c r="E4767" t="s">
        <v>11824</v>
      </c>
      <c r="F4767">
        <v>0</v>
      </c>
      <c r="G4767">
        <v>4765</v>
      </c>
      <c r="H4767">
        <f>IF(Table1[[#This Row],[my_ent_1]]=Table1[[#This Row],[their_ent_1]], 1, 0)</f>
        <v>0</v>
      </c>
      <c r="I4767">
        <f>IF(Table1[[#This Row],[my_ent_2]]=Table1[[#This Row],[their_ent_2]], 1, 0)</f>
        <v>0</v>
      </c>
      <c r="J4767">
        <f>IF(Table1[[#This Row],[same_1]]=1 &amp; Table1[[#This Row],[same_2]]=1, 1, 0)</f>
        <v>0</v>
      </c>
      <c r="K4767">
        <f>IF(ISNUMBER(SEARCH(Table1[[#This Row],[their_ent_1]],Table1[[#This Row],[my_ent_1]])), 1, 0)</f>
        <v>0</v>
      </c>
      <c r="L4767">
        <f>IF(ISNUMBER(SEARCH(Table1[[#This Row],[their_ent_2]],Table1[[#This Row],[my_ent_2]])), 1, 0)</f>
        <v>0</v>
      </c>
    </row>
    <row r="4768" spans="1:12" hidden="1" x14ac:dyDescent="0.3">
      <c r="A4768" t="s">
        <v>11825</v>
      </c>
      <c r="B4768" t="s">
        <v>11826</v>
      </c>
      <c r="C4768" t="s">
        <v>11827</v>
      </c>
      <c r="D4768" t="s">
        <v>11827</v>
      </c>
      <c r="E4768" t="s">
        <v>7539</v>
      </c>
      <c r="F4768">
        <v>0</v>
      </c>
      <c r="G4768">
        <v>4766</v>
      </c>
      <c r="H4768">
        <f>IF(Table1[[#This Row],[my_ent_1]]=Table1[[#This Row],[their_ent_1]], 1, 0)</f>
        <v>0</v>
      </c>
      <c r="I4768">
        <f>IF(Table1[[#This Row],[my_ent_2]]=Table1[[#This Row],[their_ent_2]], 1, 0)</f>
        <v>0</v>
      </c>
      <c r="J4768">
        <f>IF(Table1[[#This Row],[same_1]]=1 &amp; Table1[[#This Row],[same_2]]=1, 1, 0)</f>
        <v>0</v>
      </c>
      <c r="K4768">
        <f>IF(ISNUMBER(SEARCH(Table1[[#This Row],[their_ent_1]],Table1[[#This Row],[my_ent_1]])), 1, 0)</f>
        <v>0</v>
      </c>
      <c r="L4768">
        <f>IF(ISNUMBER(SEARCH(Table1[[#This Row],[their_ent_2]],Table1[[#This Row],[my_ent_2]])), 1, 0)</f>
        <v>0</v>
      </c>
    </row>
    <row r="4769" spans="1:12" hidden="1" x14ac:dyDescent="0.3">
      <c r="A4769" t="s">
        <v>11828</v>
      </c>
      <c r="B4769" t="s">
        <v>47</v>
      </c>
      <c r="C4769" t="s">
        <v>1418</v>
      </c>
      <c r="D4769" t="s">
        <v>163</v>
      </c>
      <c r="E4769" t="s">
        <v>11829</v>
      </c>
      <c r="F4769">
        <v>0</v>
      </c>
      <c r="G4769">
        <v>4767</v>
      </c>
      <c r="H4769">
        <f>IF(Table1[[#This Row],[my_ent_1]]=Table1[[#This Row],[their_ent_1]], 1, 0)</f>
        <v>0</v>
      </c>
      <c r="I4769">
        <f>IF(Table1[[#This Row],[my_ent_2]]=Table1[[#This Row],[their_ent_2]], 1, 0)</f>
        <v>0</v>
      </c>
      <c r="J4769">
        <f>IF(Table1[[#This Row],[same_1]]=1 &amp; Table1[[#This Row],[same_2]]=1, 1, 0)</f>
        <v>0</v>
      </c>
      <c r="K4769">
        <f>IF(ISNUMBER(SEARCH(Table1[[#This Row],[their_ent_1]],Table1[[#This Row],[my_ent_1]])), 1, 0)</f>
        <v>0</v>
      </c>
      <c r="L4769">
        <f>IF(ISNUMBER(SEARCH(Table1[[#This Row],[their_ent_2]],Table1[[#This Row],[my_ent_2]])), 1, 0)</f>
        <v>0</v>
      </c>
    </row>
    <row r="4770" spans="1:12" x14ac:dyDescent="0.3">
      <c r="A4770" t="s">
        <v>11830</v>
      </c>
      <c r="B4770" t="s">
        <v>11831</v>
      </c>
      <c r="C4770" t="s">
        <v>11832</v>
      </c>
      <c r="D4770" t="s">
        <v>11833</v>
      </c>
      <c r="E4770" t="s">
        <v>11833</v>
      </c>
      <c r="F4770">
        <v>0</v>
      </c>
      <c r="G4770">
        <v>4768</v>
      </c>
      <c r="H4770">
        <f>IF(Table1[[#This Row],[my_ent_1]]=Table1[[#This Row],[their_ent_1]], 1, 0)</f>
        <v>0</v>
      </c>
      <c r="I4770">
        <f>IF(Table1[[#This Row],[my_ent_2]]=Table1[[#This Row],[their_ent_2]], 1, 0)</f>
        <v>1</v>
      </c>
      <c r="J4770">
        <f>IF(Table1[[#This Row],[same_1]]=1 &amp; Table1[[#This Row],[same_2]]=1, 1, 0)</f>
        <v>0</v>
      </c>
      <c r="K4770">
        <f>IF(ISNUMBER(SEARCH(Table1[[#This Row],[their_ent_1]],Table1[[#This Row],[my_ent_1]])), 1, 0)</f>
        <v>1</v>
      </c>
      <c r="L4770">
        <f>IF(ISNUMBER(SEARCH(Table1[[#This Row],[their_ent_2]],Table1[[#This Row],[my_ent_2]])), 1, 0)</f>
        <v>1</v>
      </c>
    </row>
    <row r="4771" spans="1:12" hidden="1" x14ac:dyDescent="0.3">
      <c r="A4771" t="s">
        <v>11834</v>
      </c>
      <c r="B4771" t="s">
        <v>1722</v>
      </c>
      <c r="C4771" t="s">
        <v>10596</v>
      </c>
      <c r="D4771" t="s">
        <v>11835</v>
      </c>
      <c r="E4771" t="s">
        <v>11835</v>
      </c>
      <c r="F4771">
        <v>0</v>
      </c>
      <c r="G4771">
        <v>4769</v>
      </c>
      <c r="H4771">
        <f>IF(Table1[[#This Row],[my_ent_1]]=Table1[[#This Row],[their_ent_1]], 1, 0)</f>
        <v>0</v>
      </c>
      <c r="I4771">
        <f>IF(Table1[[#This Row],[my_ent_2]]=Table1[[#This Row],[their_ent_2]], 1, 0)</f>
        <v>1</v>
      </c>
      <c r="J4771">
        <f>IF(Table1[[#This Row],[same_1]]=1 &amp; Table1[[#This Row],[same_2]]=1, 1, 0)</f>
        <v>0</v>
      </c>
      <c r="K4771">
        <f>IF(ISNUMBER(SEARCH(Table1[[#This Row],[their_ent_1]],Table1[[#This Row],[my_ent_1]])), 1, 0)</f>
        <v>0</v>
      </c>
      <c r="L4771">
        <f>IF(ISNUMBER(SEARCH(Table1[[#This Row],[their_ent_2]],Table1[[#This Row],[my_ent_2]])), 1, 0)</f>
        <v>1</v>
      </c>
    </row>
    <row r="4772" spans="1:12" hidden="1" x14ac:dyDescent="0.3">
      <c r="A4772" t="s">
        <v>11836</v>
      </c>
      <c r="B4772" t="s">
        <v>11837</v>
      </c>
      <c r="C4772" t="s">
        <v>11838</v>
      </c>
      <c r="D4772" t="s">
        <v>11839</v>
      </c>
      <c r="E4772" t="s">
        <v>2527</v>
      </c>
      <c r="F4772">
        <v>0</v>
      </c>
      <c r="G4772">
        <v>4770</v>
      </c>
      <c r="H4772">
        <f>IF(Table1[[#This Row],[my_ent_1]]=Table1[[#This Row],[their_ent_1]], 1, 0)</f>
        <v>0</v>
      </c>
      <c r="I4772">
        <f>IF(Table1[[#This Row],[my_ent_2]]=Table1[[#This Row],[their_ent_2]], 1, 0)</f>
        <v>0</v>
      </c>
      <c r="J4772">
        <f>IF(Table1[[#This Row],[same_1]]=1 &amp; Table1[[#This Row],[same_2]]=1, 1, 0)</f>
        <v>0</v>
      </c>
      <c r="K4772">
        <f>IF(ISNUMBER(SEARCH(Table1[[#This Row],[their_ent_1]],Table1[[#This Row],[my_ent_1]])), 1, 0)</f>
        <v>0</v>
      </c>
      <c r="L4772">
        <f>IF(ISNUMBER(SEARCH(Table1[[#This Row],[their_ent_2]],Table1[[#This Row],[my_ent_2]])), 1, 0)</f>
        <v>0</v>
      </c>
    </row>
    <row r="4773" spans="1:12" hidden="1" x14ac:dyDescent="0.3">
      <c r="A4773" t="s">
        <v>11840</v>
      </c>
      <c r="B4773" t="s">
        <v>4583</v>
      </c>
      <c r="C4773" t="s">
        <v>11841</v>
      </c>
      <c r="D4773" t="s">
        <v>11842</v>
      </c>
      <c r="E4773" t="s">
        <v>11843</v>
      </c>
      <c r="F4773">
        <v>0</v>
      </c>
      <c r="G4773">
        <v>4771</v>
      </c>
      <c r="H4773">
        <f>IF(Table1[[#This Row],[my_ent_1]]=Table1[[#This Row],[their_ent_1]], 1, 0)</f>
        <v>0</v>
      </c>
      <c r="I4773">
        <f>IF(Table1[[#This Row],[my_ent_2]]=Table1[[#This Row],[their_ent_2]], 1, 0)</f>
        <v>0</v>
      </c>
      <c r="J4773">
        <f>IF(Table1[[#This Row],[same_1]]=1 &amp; Table1[[#This Row],[same_2]]=1, 1, 0)</f>
        <v>0</v>
      </c>
      <c r="K4773">
        <f>IF(ISNUMBER(SEARCH(Table1[[#This Row],[their_ent_1]],Table1[[#This Row],[my_ent_1]])), 1, 0)</f>
        <v>0</v>
      </c>
      <c r="L4773">
        <f>IF(ISNUMBER(SEARCH(Table1[[#This Row],[their_ent_2]],Table1[[#This Row],[my_ent_2]])), 1, 0)</f>
        <v>0</v>
      </c>
    </row>
    <row r="4774" spans="1:12" hidden="1" x14ac:dyDescent="0.3">
      <c r="A4774" t="s">
        <v>11844</v>
      </c>
      <c r="B4774" t="s">
        <v>85</v>
      </c>
      <c r="C4774" t="s">
        <v>11845</v>
      </c>
      <c r="D4774" t="s">
        <v>926</v>
      </c>
      <c r="E4774" t="s">
        <v>11846</v>
      </c>
      <c r="F4774">
        <v>0</v>
      </c>
      <c r="G4774">
        <v>4772</v>
      </c>
      <c r="H4774">
        <f>IF(Table1[[#This Row],[my_ent_1]]=Table1[[#This Row],[their_ent_1]], 1, 0)</f>
        <v>0</v>
      </c>
      <c r="I4774">
        <f>IF(Table1[[#This Row],[my_ent_2]]=Table1[[#This Row],[their_ent_2]], 1, 0)</f>
        <v>0</v>
      </c>
      <c r="J4774">
        <f>IF(Table1[[#This Row],[same_1]]=1 &amp; Table1[[#This Row],[same_2]]=1, 1, 0)</f>
        <v>0</v>
      </c>
      <c r="K4774">
        <f>IF(ISNUMBER(SEARCH(Table1[[#This Row],[their_ent_1]],Table1[[#This Row],[my_ent_1]])), 1, 0)</f>
        <v>0</v>
      </c>
      <c r="L4774">
        <f>IF(ISNUMBER(SEARCH(Table1[[#This Row],[their_ent_2]],Table1[[#This Row],[my_ent_2]])), 1, 0)</f>
        <v>0</v>
      </c>
    </row>
    <row r="4775" spans="1:12" hidden="1" x14ac:dyDescent="0.3">
      <c r="A4775" t="s">
        <v>11106</v>
      </c>
      <c r="B4775" t="s">
        <v>11107</v>
      </c>
      <c r="C4775" t="s">
        <v>1104</v>
      </c>
      <c r="D4775" t="s">
        <v>1268</v>
      </c>
      <c r="E4775" t="s">
        <v>11107</v>
      </c>
      <c r="F4775">
        <v>0</v>
      </c>
      <c r="G4775">
        <v>4773</v>
      </c>
      <c r="H4775">
        <f>IF(Table1[[#This Row],[my_ent_1]]=Table1[[#This Row],[their_ent_1]], 1, 0)</f>
        <v>0</v>
      </c>
      <c r="I4775">
        <f>IF(Table1[[#This Row],[my_ent_2]]=Table1[[#This Row],[their_ent_2]], 1, 0)</f>
        <v>0</v>
      </c>
      <c r="J4775">
        <f>IF(Table1[[#This Row],[same_1]]=1 &amp; Table1[[#This Row],[same_2]]=1, 1, 0)</f>
        <v>0</v>
      </c>
      <c r="K4775">
        <f>IF(ISNUMBER(SEARCH(Table1[[#This Row],[their_ent_1]],Table1[[#This Row],[my_ent_1]])), 1, 0)</f>
        <v>0</v>
      </c>
      <c r="L4775">
        <f>IF(ISNUMBER(SEARCH(Table1[[#This Row],[their_ent_2]],Table1[[#This Row],[my_ent_2]])), 1, 0)</f>
        <v>0</v>
      </c>
    </row>
    <row r="4776" spans="1:12" x14ac:dyDescent="0.3">
      <c r="A4776" t="s">
        <v>11847</v>
      </c>
      <c r="B4776" t="s">
        <v>18</v>
      </c>
      <c r="C4776" t="s">
        <v>18</v>
      </c>
      <c r="D4776" t="s">
        <v>469</v>
      </c>
      <c r="E4776" t="s">
        <v>47</v>
      </c>
      <c r="F4776">
        <v>0</v>
      </c>
      <c r="G4776">
        <v>4774</v>
      </c>
      <c r="H4776">
        <f>IF(Table1[[#This Row],[my_ent_1]]=Table1[[#This Row],[their_ent_1]], 1, 0)</f>
        <v>1</v>
      </c>
      <c r="I4776">
        <f>IF(Table1[[#This Row],[my_ent_2]]=Table1[[#This Row],[their_ent_2]], 1, 0)</f>
        <v>0</v>
      </c>
      <c r="J4776">
        <f>IF(Table1[[#This Row],[same_1]]=1 &amp; Table1[[#This Row],[same_2]]=1, 1, 0)</f>
        <v>0</v>
      </c>
      <c r="K4776">
        <f>IF(ISNUMBER(SEARCH(Table1[[#This Row],[their_ent_1]],Table1[[#This Row],[my_ent_1]])), 1, 0)</f>
        <v>1</v>
      </c>
      <c r="L4776">
        <f>IF(ISNUMBER(SEARCH(Table1[[#This Row],[their_ent_2]],Table1[[#This Row],[my_ent_2]])), 1, 0)</f>
        <v>1</v>
      </c>
    </row>
    <row r="4777" spans="1:12" hidden="1" x14ac:dyDescent="0.3">
      <c r="A4777" t="s">
        <v>11848</v>
      </c>
      <c r="B4777" t="s">
        <v>1888</v>
      </c>
      <c r="C4777" t="s">
        <v>11849</v>
      </c>
      <c r="D4777" t="s">
        <v>11850</v>
      </c>
      <c r="E4777" t="s">
        <v>11851</v>
      </c>
      <c r="F4777">
        <v>0</v>
      </c>
      <c r="G4777">
        <v>4775</v>
      </c>
      <c r="H4777">
        <f>IF(Table1[[#This Row],[my_ent_1]]=Table1[[#This Row],[their_ent_1]], 1, 0)</f>
        <v>0</v>
      </c>
      <c r="I4777">
        <f>IF(Table1[[#This Row],[my_ent_2]]=Table1[[#This Row],[their_ent_2]], 1, 0)</f>
        <v>0</v>
      </c>
      <c r="J4777">
        <f>IF(Table1[[#This Row],[same_1]]=1 &amp; Table1[[#This Row],[same_2]]=1, 1, 0)</f>
        <v>0</v>
      </c>
      <c r="K4777">
        <f>IF(ISNUMBER(SEARCH(Table1[[#This Row],[their_ent_1]],Table1[[#This Row],[my_ent_1]])), 1, 0)</f>
        <v>0</v>
      </c>
      <c r="L4777">
        <f>IF(ISNUMBER(SEARCH(Table1[[#This Row],[their_ent_2]],Table1[[#This Row],[my_ent_2]])), 1, 0)</f>
        <v>0</v>
      </c>
    </row>
    <row r="4778" spans="1:12" hidden="1" x14ac:dyDescent="0.3">
      <c r="A4778" t="s">
        <v>11852</v>
      </c>
      <c r="B4778" t="s">
        <v>11853</v>
      </c>
      <c r="C4778" t="s">
        <v>11853</v>
      </c>
      <c r="D4778" t="s">
        <v>11854</v>
      </c>
      <c r="E4778" t="s">
        <v>7578</v>
      </c>
      <c r="F4778">
        <v>0</v>
      </c>
      <c r="G4778">
        <v>4776</v>
      </c>
      <c r="H4778">
        <f>IF(Table1[[#This Row],[my_ent_1]]=Table1[[#This Row],[their_ent_1]], 1, 0)</f>
        <v>1</v>
      </c>
      <c r="I4778">
        <f>IF(Table1[[#This Row],[my_ent_2]]=Table1[[#This Row],[their_ent_2]], 1, 0)</f>
        <v>0</v>
      </c>
      <c r="J4778">
        <f>IF(Table1[[#This Row],[same_1]]=1 &amp; Table1[[#This Row],[same_2]]=1, 1, 0)</f>
        <v>0</v>
      </c>
      <c r="K4778">
        <f>IF(ISNUMBER(SEARCH(Table1[[#This Row],[their_ent_1]],Table1[[#This Row],[my_ent_1]])), 1, 0)</f>
        <v>1</v>
      </c>
      <c r="L4778">
        <f>IF(ISNUMBER(SEARCH(Table1[[#This Row],[their_ent_2]],Table1[[#This Row],[my_ent_2]])), 1, 0)</f>
        <v>0</v>
      </c>
    </row>
    <row r="4779" spans="1:12" hidden="1" x14ac:dyDescent="0.3">
      <c r="A4779" t="s">
        <v>11855</v>
      </c>
      <c r="B4779" t="s">
        <v>11856</v>
      </c>
      <c r="C4779" t="s">
        <v>11857</v>
      </c>
      <c r="D4779" t="s">
        <v>11857</v>
      </c>
      <c r="E4779" t="s">
        <v>387</v>
      </c>
      <c r="F4779">
        <v>0</v>
      </c>
      <c r="G4779">
        <v>4777</v>
      </c>
      <c r="H4779">
        <f>IF(Table1[[#This Row],[my_ent_1]]=Table1[[#This Row],[their_ent_1]], 1, 0)</f>
        <v>0</v>
      </c>
      <c r="I4779">
        <f>IF(Table1[[#This Row],[my_ent_2]]=Table1[[#This Row],[their_ent_2]], 1, 0)</f>
        <v>0</v>
      </c>
      <c r="J4779">
        <f>IF(Table1[[#This Row],[same_1]]=1 &amp; Table1[[#This Row],[same_2]]=1, 1, 0)</f>
        <v>0</v>
      </c>
      <c r="K4779">
        <f>IF(ISNUMBER(SEARCH(Table1[[#This Row],[their_ent_1]],Table1[[#This Row],[my_ent_1]])), 1, 0)</f>
        <v>0</v>
      </c>
      <c r="L4779">
        <f>IF(ISNUMBER(SEARCH(Table1[[#This Row],[their_ent_2]],Table1[[#This Row],[my_ent_2]])), 1, 0)</f>
        <v>0</v>
      </c>
    </row>
    <row r="4780" spans="1:12" hidden="1" x14ac:dyDescent="0.3">
      <c r="A4780" t="s">
        <v>11858</v>
      </c>
      <c r="B4780" t="s">
        <v>5515</v>
      </c>
      <c r="C4780" t="s">
        <v>5516</v>
      </c>
      <c r="D4780" t="s">
        <v>56</v>
      </c>
      <c r="E4780" t="s">
        <v>11859</v>
      </c>
      <c r="F4780">
        <v>0</v>
      </c>
      <c r="G4780">
        <v>4778</v>
      </c>
      <c r="H4780">
        <f>IF(Table1[[#This Row],[my_ent_1]]=Table1[[#This Row],[their_ent_1]], 1, 0)</f>
        <v>0</v>
      </c>
      <c r="I4780">
        <f>IF(Table1[[#This Row],[my_ent_2]]=Table1[[#This Row],[their_ent_2]], 1, 0)</f>
        <v>0</v>
      </c>
      <c r="J4780">
        <f>IF(Table1[[#This Row],[same_1]]=1 &amp; Table1[[#This Row],[same_2]]=1, 1, 0)</f>
        <v>0</v>
      </c>
      <c r="K4780">
        <f>IF(ISNUMBER(SEARCH(Table1[[#This Row],[their_ent_1]],Table1[[#This Row],[my_ent_1]])), 1, 0)</f>
        <v>1</v>
      </c>
      <c r="L4780">
        <f>IF(ISNUMBER(SEARCH(Table1[[#This Row],[their_ent_2]],Table1[[#This Row],[my_ent_2]])), 1, 0)</f>
        <v>0</v>
      </c>
    </row>
    <row r="4781" spans="1:12" hidden="1" x14ac:dyDescent="0.3">
      <c r="A4781" t="s">
        <v>11860</v>
      </c>
      <c r="B4781" t="s">
        <v>36</v>
      </c>
      <c r="C4781" t="s">
        <v>1171</v>
      </c>
      <c r="D4781" t="s">
        <v>1229</v>
      </c>
      <c r="E4781" t="s">
        <v>1640</v>
      </c>
      <c r="F4781">
        <v>0</v>
      </c>
      <c r="G4781">
        <v>4779</v>
      </c>
      <c r="H4781">
        <f>IF(Table1[[#This Row],[my_ent_1]]=Table1[[#This Row],[their_ent_1]], 1, 0)</f>
        <v>0</v>
      </c>
      <c r="I4781">
        <f>IF(Table1[[#This Row],[my_ent_2]]=Table1[[#This Row],[their_ent_2]], 1, 0)</f>
        <v>0</v>
      </c>
      <c r="J4781">
        <f>IF(Table1[[#This Row],[same_1]]=1 &amp; Table1[[#This Row],[same_2]]=1, 1, 0)</f>
        <v>0</v>
      </c>
      <c r="K4781">
        <f>IF(ISNUMBER(SEARCH(Table1[[#This Row],[their_ent_1]],Table1[[#This Row],[my_ent_1]])), 1, 0)</f>
        <v>0</v>
      </c>
      <c r="L4781">
        <f>IF(ISNUMBER(SEARCH(Table1[[#This Row],[their_ent_2]],Table1[[#This Row],[my_ent_2]])), 1, 0)</f>
        <v>0</v>
      </c>
    </row>
    <row r="4782" spans="1:12" hidden="1" x14ac:dyDescent="0.3">
      <c r="A4782" t="s">
        <v>94</v>
      </c>
      <c r="B4782" t="s">
        <v>95</v>
      </c>
      <c r="C4782" t="s">
        <v>96</v>
      </c>
      <c r="D4782" t="s">
        <v>96</v>
      </c>
      <c r="E4782" t="s">
        <v>97</v>
      </c>
      <c r="F4782">
        <v>0</v>
      </c>
      <c r="G4782">
        <v>4780</v>
      </c>
      <c r="H4782">
        <f>IF(Table1[[#This Row],[my_ent_1]]=Table1[[#This Row],[their_ent_1]], 1, 0)</f>
        <v>0</v>
      </c>
      <c r="I4782">
        <f>IF(Table1[[#This Row],[my_ent_2]]=Table1[[#This Row],[their_ent_2]], 1, 0)</f>
        <v>0</v>
      </c>
      <c r="J4782">
        <f>IF(Table1[[#This Row],[same_1]]=1 &amp; Table1[[#This Row],[same_2]]=1, 1, 0)</f>
        <v>0</v>
      </c>
      <c r="K4782">
        <f>IF(ISNUMBER(SEARCH(Table1[[#This Row],[their_ent_1]],Table1[[#This Row],[my_ent_1]])), 1, 0)</f>
        <v>0</v>
      </c>
      <c r="L4782">
        <f>IF(ISNUMBER(SEARCH(Table1[[#This Row],[their_ent_2]],Table1[[#This Row],[my_ent_2]])), 1, 0)</f>
        <v>0</v>
      </c>
    </row>
    <row r="4783" spans="1:12" hidden="1" x14ac:dyDescent="0.3">
      <c r="A4783" t="s">
        <v>11861</v>
      </c>
      <c r="B4783" t="s">
        <v>2856</v>
      </c>
      <c r="C4783" t="s">
        <v>10</v>
      </c>
      <c r="D4783" t="s">
        <v>110</v>
      </c>
      <c r="E4783" t="s">
        <v>111</v>
      </c>
      <c r="F4783">
        <v>0</v>
      </c>
      <c r="G4783">
        <v>4781</v>
      </c>
      <c r="H4783">
        <f>IF(Table1[[#This Row],[my_ent_1]]=Table1[[#This Row],[their_ent_1]], 1, 0)</f>
        <v>0</v>
      </c>
      <c r="I4783">
        <f>IF(Table1[[#This Row],[my_ent_2]]=Table1[[#This Row],[their_ent_2]], 1, 0)</f>
        <v>0</v>
      </c>
      <c r="J4783">
        <f>IF(Table1[[#This Row],[same_1]]=1 &amp; Table1[[#This Row],[same_2]]=1, 1, 0)</f>
        <v>0</v>
      </c>
      <c r="K4783">
        <f>IF(ISNUMBER(SEARCH(Table1[[#This Row],[their_ent_1]],Table1[[#This Row],[my_ent_1]])), 1, 0)</f>
        <v>0</v>
      </c>
      <c r="L4783">
        <f>IF(ISNUMBER(SEARCH(Table1[[#This Row],[their_ent_2]],Table1[[#This Row],[my_ent_2]])), 1, 0)</f>
        <v>1</v>
      </c>
    </row>
    <row r="4784" spans="1:12" hidden="1" x14ac:dyDescent="0.3">
      <c r="A4784" t="s">
        <v>11862</v>
      </c>
      <c r="B4784" t="s">
        <v>11863</v>
      </c>
      <c r="C4784" t="s">
        <v>11864</v>
      </c>
      <c r="D4784" t="s">
        <v>11864</v>
      </c>
      <c r="E4784" t="s">
        <v>11865</v>
      </c>
      <c r="F4784">
        <v>0</v>
      </c>
      <c r="G4784">
        <v>4782</v>
      </c>
      <c r="H4784">
        <f>IF(Table1[[#This Row],[my_ent_1]]=Table1[[#This Row],[their_ent_1]], 1, 0)</f>
        <v>0</v>
      </c>
      <c r="I4784">
        <f>IF(Table1[[#This Row],[my_ent_2]]=Table1[[#This Row],[their_ent_2]], 1, 0)</f>
        <v>0</v>
      </c>
      <c r="J4784">
        <f>IF(Table1[[#This Row],[same_1]]=1 &amp; Table1[[#This Row],[same_2]]=1, 1, 0)</f>
        <v>0</v>
      </c>
      <c r="K4784">
        <f>IF(ISNUMBER(SEARCH(Table1[[#This Row],[their_ent_1]],Table1[[#This Row],[my_ent_1]])), 1, 0)</f>
        <v>0</v>
      </c>
      <c r="L4784">
        <f>IF(ISNUMBER(SEARCH(Table1[[#This Row],[their_ent_2]],Table1[[#This Row],[my_ent_2]])), 1, 0)</f>
        <v>0</v>
      </c>
    </row>
    <row r="4785" spans="1:12" hidden="1" x14ac:dyDescent="0.3">
      <c r="A4785" t="s">
        <v>11866</v>
      </c>
      <c r="B4785" t="s">
        <v>11867</v>
      </c>
      <c r="C4785" t="s">
        <v>6869</v>
      </c>
      <c r="D4785" t="s">
        <v>22</v>
      </c>
      <c r="E4785" t="s">
        <v>56</v>
      </c>
      <c r="F4785">
        <v>0</v>
      </c>
      <c r="G4785">
        <v>4783</v>
      </c>
      <c r="H4785">
        <f>IF(Table1[[#This Row],[my_ent_1]]=Table1[[#This Row],[their_ent_1]], 1, 0)</f>
        <v>0</v>
      </c>
      <c r="I4785">
        <f>IF(Table1[[#This Row],[my_ent_2]]=Table1[[#This Row],[their_ent_2]], 1, 0)</f>
        <v>0</v>
      </c>
      <c r="J4785">
        <f>IF(Table1[[#This Row],[same_1]]=1 &amp; Table1[[#This Row],[same_2]]=1, 1, 0)</f>
        <v>0</v>
      </c>
      <c r="K4785">
        <f>IF(ISNUMBER(SEARCH(Table1[[#This Row],[their_ent_1]],Table1[[#This Row],[my_ent_1]])), 1, 0)</f>
        <v>1</v>
      </c>
      <c r="L4785">
        <f>IF(ISNUMBER(SEARCH(Table1[[#This Row],[their_ent_2]],Table1[[#This Row],[my_ent_2]])), 1, 0)</f>
        <v>0</v>
      </c>
    </row>
    <row r="4786" spans="1:12" hidden="1" x14ac:dyDescent="0.3">
      <c r="A4786" t="s">
        <v>11868</v>
      </c>
      <c r="B4786" t="s">
        <v>9229</v>
      </c>
      <c r="C4786" t="s">
        <v>11869</v>
      </c>
      <c r="D4786" t="s">
        <v>11870</v>
      </c>
      <c r="E4786" t="s">
        <v>11870</v>
      </c>
      <c r="F4786">
        <v>0</v>
      </c>
      <c r="G4786">
        <v>4784</v>
      </c>
      <c r="H4786">
        <f>IF(Table1[[#This Row],[my_ent_1]]=Table1[[#This Row],[their_ent_1]], 1, 0)</f>
        <v>0</v>
      </c>
      <c r="I4786">
        <f>IF(Table1[[#This Row],[my_ent_2]]=Table1[[#This Row],[their_ent_2]], 1, 0)</f>
        <v>1</v>
      </c>
      <c r="J4786">
        <f>IF(Table1[[#This Row],[same_1]]=1 &amp; Table1[[#This Row],[same_2]]=1, 1, 0)</f>
        <v>0</v>
      </c>
      <c r="K4786">
        <f>IF(ISNUMBER(SEARCH(Table1[[#This Row],[their_ent_1]],Table1[[#This Row],[my_ent_1]])), 1, 0)</f>
        <v>0</v>
      </c>
      <c r="L4786">
        <f>IF(ISNUMBER(SEARCH(Table1[[#This Row],[their_ent_2]],Table1[[#This Row],[my_ent_2]])), 1, 0)</f>
        <v>1</v>
      </c>
    </row>
    <row r="4787" spans="1:12" hidden="1" x14ac:dyDescent="0.3">
      <c r="A4787" t="s">
        <v>2550</v>
      </c>
      <c r="B4787" t="s">
        <v>2437</v>
      </c>
      <c r="C4787" t="s">
        <v>767</v>
      </c>
      <c r="D4787" t="s">
        <v>1121</v>
      </c>
      <c r="E4787" t="s">
        <v>539</v>
      </c>
      <c r="F4787">
        <v>0</v>
      </c>
      <c r="G4787">
        <v>4785</v>
      </c>
      <c r="H4787">
        <f>IF(Table1[[#This Row],[my_ent_1]]=Table1[[#This Row],[their_ent_1]], 1, 0)</f>
        <v>0</v>
      </c>
      <c r="I4787">
        <f>IF(Table1[[#This Row],[my_ent_2]]=Table1[[#This Row],[their_ent_2]], 1, 0)</f>
        <v>0</v>
      </c>
      <c r="J4787">
        <f>IF(Table1[[#This Row],[same_1]]=1 &amp; Table1[[#This Row],[same_2]]=1, 1, 0)</f>
        <v>0</v>
      </c>
      <c r="K4787">
        <f>IF(ISNUMBER(SEARCH(Table1[[#This Row],[their_ent_1]],Table1[[#This Row],[my_ent_1]])), 1, 0)</f>
        <v>0</v>
      </c>
      <c r="L4787">
        <f>IF(ISNUMBER(SEARCH(Table1[[#This Row],[their_ent_2]],Table1[[#This Row],[my_ent_2]])), 1, 0)</f>
        <v>0</v>
      </c>
    </row>
    <row r="4788" spans="1:12" hidden="1" x14ac:dyDescent="0.3">
      <c r="A4788" t="s">
        <v>11871</v>
      </c>
      <c r="B4788" t="s">
        <v>177</v>
      </c>
      <c r="C4788" t="s">
        <v>11872</v>
      </c>
      <c r="D4788" t="s">
        <v>499</v>
      </c>
      <c r="E4788" t="s">
        <v>499</v>
      </c>
      <c r="F4788">
        <v>0</v>
      </c>
      <c r="G4788">
        <v>4786</v>
      </c>
      <c r="H4788">
        <f>IF(Table1[[#This Row],[my_ent_1]]=Table1[[#This Row],[their_ent_1]], 1, 0)</f>
        <v>0</v>
      </c>
      <c r="I4788">
        <f>IF(Table1[[#This Row],[my_ent_2]]=Table1[[#This Row],[their_ent_2]], 1, 0)</f>
        <v>1</v>
      </c>
      <c r="J4788">
        <f>IF(Table1[[#This Row],[same_1]]=1 &amp; Table1[[#This Row],[same_2]]=1, 1, 0)</f>
        <v>0</v>
      </c>
      <c r="K4788">
        <f>IF(ISNUMBER(SEARCH(Table1[[#This Row],[their_ent_1]],Table1[[#This Row],[my_ent_1]])), 1, 0)</f>
        <v>0</v>
      </c>
      <c r="L4788">
        <f>IF(ISNUMBER(SEARCH(Table1[[#This Row],[their_ent_2]],Table1[[#This Row],[my_ent_2]])), 1, 0)</f>
        <v>1</v>
      </c>
    </row>
    <row r="4789" spans="1:12" hidden="1" x14ac:dyDescent="0.3">
      <c r="A4789" t="s">
        <v>11873</v>
      </c>
      <c r="B4789" t="s">
        <v>11874</v>
      </c>
      <c r="C4789" t="s">
        <v>11875</v>
      </c>
      <c r="D4789" t="s">
        <v>6026</v>
      </c>
      <c r="E4789" t="s">
        <v>11876</v>
      </c>
      <c r="F4789">
        <v>0</v>
      </c>
      <c r="G4789">
        <v>4787</v>
      </c>
      <c r="H4789">
        <f>IF(Table1[[#This Row],[my_ent_1]]=Table1[[#This Row],[their_ent_1]], 1, 0)</f>
        <v>0</v>
      </c>
      <c r="I4789">
        <f>IF(Table1[[#This Row],[my_ent_2]]=Table1[[#This Row],[their_ent_2]], 1, 0)</f>
        <v>0</v>
      </c>
      <c r="J4789">
        <f>IF(Table1[[#This Row],[same_1]]=1 &amp; Table1[[#This Row],[same_2]]=1, 1, 0)</f>
        <v>0</v>
      </c>
      <c r="K4789">
        <f>IF(ISNUMBER(SEARCH(Table1[[#This Row],[their_ent_1]],Table1[[#This Row],[my_ent_1]])), 1, 0)</f>
        <v>1</v>
      </c>
      <c r="L4789">
        <f>IF(ISNUMBER(SEARCH(Table1[[#This Row],[their_ent_2]],Table1[[#This Row],[my_ent_2]])), 1, 0)</f>
        <v>0</v>
      </c>
    </row>
    <row r="4790" spans="1:12" hidden="1" x14ac:dyDescent="0.3">
      <c r="A4790" t="s">
        <v>11877</v>
      </c>
      <c r="B4790" t="s">
        <v>3689</v>
      </c>
      <c r="C4790" t="s">
        <v>11878</v>
      </c>
      <c r="D4790" t="s">
        <v>11878</v>
      </c>
      <c r="E4790" t="s">
        <v>2596</v>
      </c>
      <c r="F4790">
        <v>0</v>
      </c>
      <c r="G4790">
        <v>4788</v>
      </c>
      <c r="H4790">
        <f>IF(Table1[[#This Row],[my_ent_1]]=Table1[[#This Row],[their_ent_1]], 1, 0)</f>
        <v>0</v>
      </c>
      <c r="I4790">
        <f>IF(Table1[[#This Row],[my_ent_2]]=Table1[[#This Row],[their_ent_2]], 1, 0)</f>
        <v>0</v>
      </c>
      <c r="J4790">
        <f>IF(Table1[[#This Row],[same_1]]=1 &amp; Table1[[#This Row],[same_2]]=1, 1, 0)</f>
        <v>0</v>
      </c>
      <c r="K4790">
        <f>IF(ISNUMBER(SEARCH(Table1[[#This Row],[their_ent_1]],Table1[[#This Row],[my_ent_1]])), 1, 0)</f>
        <v>0</v>
      </c>
      <c r="L4790">
        <f>IF(ISNUMBER(SEARCH(Table1[[#This Row],[their_ent_2]],Table1[[#This Row],[my_ent_2]])), 1, 0)</f>
        <v>0</v>
      </c>
    </row>
    <row r="4791" spans="1:12" hidden="1" x14ac:dyDescent="0.3">
      <c r="A4791" t="s">
        <v>11879</v>
      </c>
      <c r="B4791" t="s">
        <v>6536</v>
      </c>
      <c r="C4791" t="s">
        <v>1659</v>
      </c>
      <c r="D4791" t="s">
        <v>1658</v>
      </c>
      <c r="E4791" t="s">
        <v>352</v>
      </c>
      <c r="F4791">
        <v>0</v>
      </c>
      <c r="G4791">
        <v>4789</v>
      </c>
      <c r="H4791">
        <f>IF(Table1[[#This Row],[my_ent_1]]=Table1[[#This Row],[their_ent_1]], 1, 0)</f>
        <v>0</v>
      </c>
      <c r="I4791">
        <f>IF(Table1[[#This Row],[my_ent_2]]=Table1[[#This Row],[their_ent_2]], 1, 0)</f>
        <v>0</v>
      </c>
      <c r="J4791">
        <f>IF(Table1[[#This Row],[same_1]]=1 &amp; Table1[[#This Row],[same_2]]=1, 1, 0)</f>
        <v>0</v>
      </c>
      <c r="K4791">
        <f>IF(ISNUMBER(SEARCH(Table1[[#This Row],[their_ent_1]],Table1[[#This Row],[my_ent_1]])), 1, 0)</f>
        <v>0</v>
      </c>
      <c r="L4791">
        <f>IF(ISNUMBER(SEARCH(Table1[[#This Row],[their_ent_2]],Table1[[#This Row],[my_ent_2]])), 1, 0)</f>
        <v>0</v>
      </c>
    </row>
    <row r="4792" spans="1:12" hidden="1" x14ac:dyDescent="0.3">
      <c r="A4792" t="s">
        <v>11880</v>
      </c>
      <c r="B4792" t="s">
        <v>4157</v>
      </c>
      <c r="C4792" t="s">
        <v>11881</v>
      </c>
      <c r="D4792" t="s">
        <v>11881</v>
      </c>
      <c r="E4792" t="s">
        <v>11882</v>
      </c>
      <c r="F4792">
        <v>0</v>
      </c>
      <c r="G4792">
        <v>4790</v>
      </c>
      <c r="H4792">
        <f>IF(Table1[[#This Row],[my_ent_1]]=Table1[[#This Row],[their_ent_1]], 1, 0)</f>
        <v>0</v>
      </c>
      <c r="I4792">
        <f>IF(Table1[[#This Row],[my_ent_2]]=Table1[[#This Row],[their_ent_2]], 1, 0)</f>
        <v>0</v>
      </c>
      <c r="J4792">
        <f>IF(Table1[[#This Row],[same_1]]=1 &amp; Table1[[#This Row],[same_2]]=1, 1, 0)</f>
        <v>0</v>
      </c>
      <c r="K4792">
        <f>IF(ISNUMBER(SEARCH(Table1[[#This Row],[their_ent_1]],Table1[[#This Row],[my_ent_1]])), 1, 0)</f>
        <v>0</v>
      </c>
      <c r="L4792">
        <f>IF(ISNUMBER(SEARCH(Table1[[#This Row],[their_ent_2]],Table1[[#This Row],[my_ent_2]])), 1, 0)</f>
        <v>0</v>
      </c>
    </row>
    <row r="4793" spans="1:12" hidden="1" x14ac:dyDescent="0.3">
      <c r="A4793" t="s">
        <v>11883</v>
      </c>
      <c r="B4793" t="s">
        <v>163</v>
      </c>
      <c r="C4793" t="s">
        <v>3613</v>
      </c>
      <c r="D4793" t="s">
        <v>11884</v>
      </c>
      <c r="E4793" t="s">
        <v>11884</v>
      </c>
      <c r="F4793">
        <v>0</v>
      </c>
      <c r="G4793">
        <v>4791</v>
      </c>
      <c r="H4793">
        <f>IF(Table1[[#This Row],[my_ent_1]]=Table1[[#This Row],[their_ent_1]], 1, 0)</f>
        <v>0</v>
      </c>
      <c r="I4793">
        <f>IF(Table1[[#This Row],[my_ent_2]]=Table1[[#This Row],[their_ent_2]], 1, 0)</f>
        <v>1</v>
      </c>
      <c r="J4793">
        <f>IF(Table1[[#This Row],[same_1]]=1 &amp; Table1[[#This Row],[same_2]]=1, 1, 0)</f>
        <v>0</v>
      </c>
      <c r="K4793">
        <f>IF(ISNUMBER(SEARCH(Table1[[#This Row],[their_ent_1]],Table1[[#This Row],[my_ent_1]])), 1, 0)</f>
        <v>0</v>
      </c>
      <c r="L4793">
        <f>IF(ISNUMBER(SEARCH(Table1[[#This Row],[their_ent_2]],Table1[[#This Row],[my_ent_2]])), 1, 0)</f>
        <v>1</v>
      </c>
    </row>
    <row r="4794" spans="1:12" hidden="1" x14ac:dyDescent="0.3">
      <c r="A4794" t="s">
        <v>11885</v>
      </c>
      <c r="B4794" t="s">
        <v>11886</v>
      </c>
      <c r="C4794" t="s">
        <v>11886</v>
      </c>
      <c r="D4794" t="s">
        <v>8004</v>
      </c>
      <c r="E4794" t="s">
        <v>11887</v>
      </c>
      <c r="F4794">
        <v>0</v>
      </c>
      <c r="G4794">
        <v>4792</v>
      </c>
      <c r="H4794">
        <f>IF(Table1[[#This Row],[my_ent_1]]=Table1[[#This Row],[their_ent_1]], 1, 0)</f>
        <v>1</v>
      </c>
      <c r="I4794">
        <f>IF(Table1[[#This Row],[my_ent_2]]=Table1[[#This Row],[their_ent_2]], 1, 0)</f>
        <v>0</v>
      </c>
      <c r="J4794">
        <f>IF(Table1[[#This Row],[same_1]]=1 &amp; Table1[[#This Row],[same_2]]=1, 1, 0)</f>
        <v>0</v>
      </c>
      <c r="K4794">
        <f>IF(ISNUMBER(SEARCH(Table1[[#This Row],[their_ent_1]],Table1[[#This Row],[my_ent_1]])), 1, 0)</f>
        <v>1</v>
      </c>
      <c r="L4794">
        <f>IF(ISNUMBER(SEARCH(Table1[[#This Row],[their_ent_2]],Table1[[#This Row],[my_ent_2]])), 1, 0)</f>
        <v>0</v>
      </c>
    </row>
    <row r="4795" spans="1:12" hidden="1" x14ac:dyDescent="0.3">
      <c r="A4795" t="s">
        <v>11888</v>
      </c>
      <c r="B4795" t="s">
        <v>11889</v>
      </c>
      <c r="C4795" t="s">
        <v>11889</v>
      </c>
      <c r="D4795" t="s">
        <v>412</v>
      </c>
      <c r="E4795" t="s">
        <v>3156</v>
      </c>
      <c r="F4795">
        <v>0</v>
      </c>
      <c r="G4795">
        <v>4793</v>
      </c>
      <c r="H4795">
        <f>IF(Table1[[#This Row],[my_ent_1]]=Table1[[#This Row],[their_ent_1]], 1, 0)</f>
        <v>1</v>
      </c>
      <c r="I4795">
        <f>IF(Table1[[#This Row],[my_ent_2]]=Table1[[#This Row],[their_ent_2]], 1, 0)</f>
        <v>0</v>
      </c>
      <c r="J4795">
        <f>IF(Table1[[#This Row],[same_1]]=1 &amp; Table1[[#This Row],[same_2]]=1, 1, 0)</f>
        <v>0</v>
      </c>
      <c r="K4795">
        <f>IF(ISNUMBER(SEARCH(Table1[[#This Row],[their_ent_1]],Table1[[#This Row],[my_ent_1]])), 1, 0)</f>
        <v>1</v>
      </c>
      <c r="L4795">
        <f>IF(ISNUMBER(SEARCH(Table1[[#This Row],[their_ent_2]],Table1[[#This Row],[my_ent_2]])), 1, 0)</f>
        <v>0</v>
      </c>
    </row>
    <row r="4796" spans="1:12" x14ac:dyDescent="0.3">
      <c r="A4796" t="s">
        <v>11890</v>
      </c>
      <c r="B4796" t="s">
        <v>6525</v>
      </c>
      <c r="C4796" t="s">
        <v>6525</v>
      </c>
      <c r="D4796" t="s">
        <v>11891</v>
      </c>
      <c r="E4796" t="s">
        <v>11892</v>
      </c>
      <c r="F4796">
        <v>0</v>
      </c>
      <c r="G4796">
        <v>4794</v>
      </c>
      <c r="H4796">
        <f>IF(Table1[[#This Row],[my_ent_1]]=Table1[[#This Row],[their_ent_1]], 1, 0)</f>
        <v>1</v>
      </c>
      <c r="I4796">
        <f>IF(Table1[[#This Row],[my_ent_2]]=Table1[[#This Row],[their_ent_2]], 1, 0)</f>
        <v>0</v>
      </c>
      <c r="J4796">
        <f>IF(Table1[[#This Row],[same_1]]=1 &amp; Table1[[#This Row],[same_2]]=1, 1, 0)</f>
        <v>0</v>
      </c>
      <c r="K4796">
        <f>IF(ISNUMBER(SEARCH(Table1[[#This Row],[their_ent_1]],Table1[[#This Row],[my_ent_1]])), 1, 0)</f>
        <v>1</v>
      </c>
      <c r="L4796">
        <f>IF(ISNUMBER(SEARCH(Table1[[#This Row],[their_ent_2]],Table1[[#This Row],[my_ent_2]])), 1, 0)</f>
        <v>1</v>
      </c>
    </row>
    <row r="4797" spans="1:12" hidden="1" x14ac:dyDescent="0.3">
      <c r="A4797" t="s">
        <v>10585</v>
      </c>
      <c r="B4797" t="s">
        <v>142</v>
      </c>
      <c r="C4797" t="s">
        <v>142</v>
      </c>
      <c r="D4797" t="s">
        <v>526</v>
      </c>
      <c r="E4797" t="s">
        <v>5619</v>
      </c>
      <c r="F4797">
        <v>0</v>
      </c>
      <c r="G4797">
        <v>4795</v>
      </c>
      <c r="H4797">
        <f>IF(Table1[[#This Row],[my_ent_1]]=Table1[[#This Row],[their_ent_1]], 1, 0)</f>
        <v>1</v>
      </c>
      <c r="I4797">
        <f>IF(Table1[[#This Row],[my_ent_2]]=Table1[[#This Row],[their_ent_2]], 1, 0)</f>
        <v>0</v>
      </c>
      <c r="J4797">
        <f>IF(Table1[[#This Row],[same_1]]=1 &amp; Table1[[#This Row],[same_2]]=1, 1, 0)</f>
        <v>0</v>
      </c>
      <c r="K4797">
        <f>IF(ISNUMBER(SEARCH(Table1[[#This Row],[their_ent_1]],Table1[[#This Row],[my_ent_1]])), 1, 0)</f>
        <v>1</v>
      </c>
      <c r="L4797">
        <f>IF(ISNUMBER(SEARCH(Table1[[#This Row],[their_ent_2]],Table1[[#This Row],[my_ent_2]])), 1, 0)</f>
        <v>0</v>
      </c>
    </row>
    <row r="4798" spans="1:12" x14ac:dyDescent="0.3">
      <c r="A4798" t="s">
        <v>11893</v>
      </c>
      <c r="B4798" t="s">
        <v>11894</v>
      </c>
      <c r="C4798" t="s">
        <v>11895</v>
      </c>
      <c r="D4798" t="s">
        <v>11896</v>
      </c>
      <c r="E4798" t="s">
        <v>11896</v>
      </c>
      <c r="F4798">
        <v>0</v>
      </c>
      <c r="G4798">
        <v>4796</v>
      </c>
      <c r="H4798">
        <f>IF(Table1[[#This Row],[my_ent_1]]=Table1[[#This Row],[their_ent_1]], 1, 0)</f>
        <v>0</v>
      </c>
      <c r="I4798">
        <f>IF(Table1[[#This Row],[my_ent_2]]=Table1[[#This Row],[their_ent_2]], 1, 0)</f>
        <v>1</v>
      </c>
      <c r="J4798">
        <f>IF(Table1[[#This Row],[same_1]]=1 &amp; Table1[[#This Row],[same_2]]=1, 1, 0)</f>
        <v>0</v>
      </c>
      <c r="K4798">
        <f>IF(ISNUMBER(SEARCH(Table1[[#This Row],[their_ent_1]],Table1[[#This Row],[my_ent_1]])), 1, 0)</f>
        <v>1</v>
      </c>
      <c r="L4798">
        <f>IF(ISNUMBER(SEARCH(Table1[[#This Row],[their_ent_2]],Table1[[#This Row],[my_ent_2]])), 1, 0)</f>
        <v>1</v>
      </c>
    </row>
    <row r="4799" spans="1:12" x14ac:dyDescent="0.3">
      <c r="A4799" t="s">
        <v>11897</v>
      </c>
      <c r="B4799" t="s">
        <v>2310</v>
      </c>
      <c r="C4799" t="s">
        <v>2310</v>
      </c>
      <c r="D4799" t="s">
        <v>11898</v>
      </c>
      <c r="E4799" t="s">
        <v>217</v>
      </c>
      <c r="F4799">
        <v>0</v>
      </c>
      <c r="G4799">
        <v>4797</v>
      </c>
      <c r="H4799">
        <f>IF(Table1[[#This Row],[my_ent_1]]=Table1[[#This Row],[their_ent_1]], 1, 0)</f>
        <v>1</v>
      </c>
      <c r="I4799">
        <f>IF(Table1[[#This Row],[my_ent_2]]=Table1[[#This Row],[their_ent_2]], 1, 0)</f>
        <v>0</v>
      </c>
      <c r="J4799">
        <f>IF(Table1[[#This Row],[same_1]]=1 &amp; Table1[[#This Row],[same_2]]=1, 1, 0)</f>
        <v>0</v>
      </c>
      <c r="K4799">
        <f>IF(ISNUMBER(SEARCH(Table1[[#This Row],[their_ent_1]],Table1[[#This Row],[my_ent_1]])), 1, 0)</f>
        <v>1</v>
      </c>
      <c r="L4799">
        <f>IF(ISNUMBER(SEARCH(Table1[[#This Row],[their_ent_2]],Table1[[#This Row],[my_ent_2]])), 1, 0)</f>
        <v>1</v>
      </c>
    </row>
    <row r="4800" spans="1:12" hidden="1" x14ac:dyDescent="0.3">
      <c r="A4800" t="s">
        <v>989</v>
      </c>
      <c r="B4800" t="s">
        <v>990</v>
      </c>
      <c r="C4800" t="s">
        <v>991</v>
      </c>
      <c r="D4800" t="s">
        <v>992</v>
      </c>
      <c r="E4800" t="s">
        <v>18</v>
      </c>
      <c r="F4800">
        <v>0</v>
      </c>
      <c r="G4800">
        <v>4798</v>
      </c>
      <c r="H4800">
        <f>IF(Table1[[#This Row],[my_ent_1]]=Table1[[#This Row],[their_ent_1]], 1, 0)</f>
        <v>0</v>
      </c>
      <c r="I4800">
        <f>IF(Table1[[#This Row],[my_ent_2]]=Table1[[#This Row],[their_ent_2]], 1, 0)</f>
        <v>0</v>
      </c>
      <c r="J4800">
        <f>IF(Table1[[#This Row],[same_1]]=1 &amp; Table1[[#This Row],[same_2]]=1, 1, 0)</f>
        <v>0</v>
      </c>
      <c r="K4800">
        <f>IF(ISNUMBER(SEARCH(Table1[[#This Row],[their_ent_1]],Table1[[#This Row],[my_ent_1]])), 1, 0)</f>
        <v>0</v>
      </c>
      <c r="L4800">
        <f>IF(ISNUMBER(SEARCH(Table1[[#This Row],[their_ent_2]],Table1[[#This Row],[my_ent_2]])), 1, 0)</f>
        <v>0</v>
      </c>
    </row>
    <row r="4801" spans="1:12" hidden="1" x14ac:dyDescent="0.3">
      <c r="A4801" t="s">
        <v>11899</v>
      </c>
      <c r="B4801" t="s">
        <v>2027</v>
      </c>
      <c r="C4801" t="s">
        <v>2027</v>
      </c>
      <c r="D4801" t="s">
        <v>741</v>
      </c>
      <c r="E4801" t="s">
        <v>1087</v>
      </c>
      <c r="F4801">
        <v>0</v>
      </c>
      <c r="G4801">
        <v>4799</v>
      </c>
      <c r="H4801">
        <f>IF(Table1[[#This Row],[my_ent_1]]=Table1[[#This Row],[their_ent_1]], 1, 0)</f>
        <v>1</v>
      </c>
      <c r="I4801">
        <f>IF(Table1[[#This Row],[my_ent_2]]=Table1[[#This Row],[their_ent_2]], 1, 0)</f>
        <v>0</v>
      </c>
      <c r="J4801">
        <f>IF(Table1[[#This Row],[same_1]]=1 &amp; Table1[[#This Row],[same_2]]=1, 1, 0)</f>
        <v>0</v>
      </c>
      <c r="K4801">
        <f>IF(ISNUMBER(SEARCH(Table1[[#This Row],[their_ent_1]],Table1[[#This Row],[my_ent_1]])), 1, 0)</f>
        <v>1</v>
      </c>
      <c r="L4801">
        <f>IF(ISNUMBER(SEARCH(Table1[[#This Row],[their_ent_2]],Table1[[#This Row],[my_ent_2]])), 1, 0)</f>
        <v>0</v>
      </c>
    </row>
    <row r="4802" spans="1:12" hidden="1" x14ac:dyDescent="0.3">
      <c r="A4802" t="s">
        <v>11900</v>
      </c>
      <c r="B4802" t="s">
        <v>987</v>
      </c>
      <c r="C4802" t="s">
        <v>987</v>
      </c>
      <c r="D4802" t="s">
        <v>3856</v>
      </c>
      <c r="E4802" t="s">
        <v>294</v>
      </c>
      <c r="F4802">
        <v>0</v>
      </c>
      <c r="G4802">
        <v>4800</v>
      </c>
      <c r="H4802">
        <f>IF(Table1[[#This Row],[my_ent_1]]=Table1[[#This Row],[their_ent_1]], 1, 0)</f>
        <v>1</v>
      </c>
      <c r="I4802">
        <f>IF(Table1[[#This Row],[my_ent_2]]=Table1[[#This Row],[their_ent_2]], 1, 0)</f>
        <v>0</v>
      </c>
      <c r="J4802">
        <f>IF(Table1[[#This Row],[same_1]]=1 &amp; Table1[[#This Row],[same_2]]=1, 1, 0)</f>
        <v>0</v>
      </c>
      <c r="K4802">
        <f>IF(ISNUMBER(SEARCH(Table1[[#This Row],[their_ent_1]],Table1[[#This Row],[my_ent_1]])), 1, 0)</f>
        <v>1</v>
      </c>
      <c r="L4802">
        <f>IF(ISNUMBER(SEARCH(Table1[[#This Row],[their_ent_2]],Table1[[#This Row],[my_ent_2]])), 1, 0)</f>
        <v>0</v>
      </c>
    </row>
    <row r="4803" spans="1:12" hidden="1" x14ac:dyDescent="0.3">
      <c r="A4803" t="s">
        <v>11901</v>
      </c>
      <c r="B4803" t="s">
        <v>13</v>
      </c>
      <c r="C4803" t="s">
        <v>3083</v>
      </c>
      <c r="D4803" t="s">
        <v>2393</v>
      </c>
      <c r="E4803" t="s">
        <v>2393</v>
      </c>
      <c r="F4803">
        <v>0</v>
      </c>
      <c r="G4803">
        <v>4801</v>
      </c>
      <c r="H4803">
        <f>IF(Table1[[#This Row],[my_ent_1]]=Table1[[#This Row],[their_ent_1]], 1, 0)</f>
        <v>0</v>
      </c>
      <c r="I4803">
        <f>IF(Table1[[#This Row],[my_ent_2]]=Table1[[#This Row],[their_ent_2]], 1, 0)</f>
        <v>1</v>
      </c>
      <c r="J4803">
        <f>IF(Table1[[#This Row],[same_1]]=1 &amp; Table1[[#This Row],[same_2]]=1, 1, 0)</f>
        <v>0</v>
      </c>
      <c r="K4803">
        <f>IF(ISNUMBER(SEARCH(Table1[[#This Row],[their_ent_1]],Table1[[#This Row],[my_ent_1]])), 1, 0)</f>
        <v>0</v>
      </c>
      <c r="L4803">
        <f>IF(ISNUMBER(SEARCH(Table1[[#This Row],[their_ent_2]],Table1[[#This Row],[my_ent_2]])), 1, 0)</f>
        <v>1</v>
      </c>
    </row>
    <row r="4804" spans="1:12" hidden="1" x14ac:dyDescent="0.3">
      <c r="A4804" t="s">
        <v>11902</v>
      </c>
      <c r="B4804" t="s">
        <v>163</v>
      </c>
      <c r="C4804" t="s">
        <v>27</v>
      </c>
      <c r="D4804" t="s">
        <v>528</v>
      </c>
      <c r="E4804" t="s">
        <v>528</v>
      </c>
      <c r="F4804">
        <v>0</v>
      </c>
      <c r="G4804">
        <v>4802</v>
      </c>
      <c r="H4804">
        <f>IF(Table1[[#This Row],[my_ent_1]]=Table1[[#This Row],[their_ent_1]], 1, 0)</f>
        <v>0</v>
      </c>
      <c r="I4804">
        <f>IF(Table1[[#This Row],[my_ent_2]]=Table1[[#This Row],[their_ent_2]], 1, 0)</f>
        <v>1</v>
      </c>
      <c r="J4804">
        <f>IF(Table1[[#This Row],[same_1]]=1 &amp; Table1[[#This Row],[same_2]]=1, 1, 0)</f>
        <v>0</v>
      </c>
      <c r="K4804">
        <f>IF(ISNUMBER(SEARCH(Table1[[#This Row],[their_ent_1]],Table1[[#This Row],[my_ent_1]])), 1, 0)</f>
        <v>0</v>
      </c>
      <c r="L4804">
        <f>IF(ISNUMBER(SEARCH(Table1[[#This Row],[their_ent_2]],Table1[[#This Row],[my_ent_2]])), 1, 0)</f>
        <v>1</v>
      </c>
    </row>
    <row r="4805" spans="1:12" hidden="1" x14ac:dyDescent="0.3">
      <c r="A4805" t="s">
        <v>11903</v>
      </c>
      <c r="B4805" t="s">
        <v>11904</v>
      </c>
      <c r="C4805" t="s">
        <v>11904</v>
      </c>
      <c r="D4805" t="s">
        <v>11905</v>
      </c>
      <c r="E4805" t="s">
        <v>47</v>
      </c>
      <c r="F4805">
        <v>0</v>
      </c>
      <c r="G4805">
        <v>4803</v>
      </c>
      <c r="H4805">
        <f>IF(Table1[[#This Row],[my_ent_1]]=Table1[[#This Row],[their_ent_1]], 1, 0)</f>
        <v>1</v>
      </c>
      <c r="I4805">
        <f>IF(Table1[[#This Row],[my_ent_2]]=Table1[[#This Row],[their_ent_2]], 1, 0)</f>
        <v>0</v>
      </c>
      <c r="J4805">
        <f>IF(Table1[[#This Row],[same_1]]=1 &amp; Table1[[#This Row],[same_2]]=1, 1, 0)</f>
        <v>0</v>
      </c>
      <c r="K4805">
        <f>IF(ISNUMBER(SEARCH(Table1[[#This Row],[their_ent_1]],Table1[[#This Row],[my_ent_1]])), 1, 0)</f>
        <v>1</v>
      </c>
      <c r="L4805">
        <f>IF(ISNUMBER(SEARCH(Table1[[#This Row],[their_ent_2]],Table1[[#This Row],[my_ent_2]])), 1, 0)</f>
        <v>0</v>
      </c>
    </row>
    <row r="4806" spans="1:12" hidden="1" x14ac:dyDescent="0.3">
      <c r="A4806" t="s">
        <v>11906</v>
      </c>
      <c r="B4806" t="s">
        <v>11907</v>
      </c>
      <c r="C4806" t="s">
        <v>11908</v>
      </c>
      <c r="D4806" t="s">
        <v>11909</v>
      </c>
      <c r="E4806" t="s">
        <v>11910</v>
      </c>
      <c r="F4806">
        <v>0</v>
      </c>
      <c r="G4806">
        <v>4804</v>
      </c>
      <c r="H4806">
        <f>IF(Table1[[#This Row],[my_ent_1]]=Table1[[#This Row],[their_ent_1]], 1, 0)</f>
        <v>0</v>
      </c>
      <c r="I4806">
        <f>IF(Table1[[#This Row],[my_ent_2]]=Table1[[#This Row],[their_ent_2]], 1, 0)</f>
        <v>0</v>
      </c>
      <c r="J4806">
        <f>IF(Table1[[#This Row],[same_1]]=1 &amp; Table1[[#This Row],[same_2]]=1, 1, 0)</f>
        <v>0</v>
      </c>
      <c r="K4806">
        <f>IF(ISNUMBER(SEARCH(Table1[[#This Row],[their_ent_1]],Table1[[#This Row],[my_ent_1]])), 1, 0)</f>
        <v>0</v>
      </c>
      <c r="L4806">
        <f>IF(ISNUMBER(SEARCH(Table1[[#This Row],[their_ent_2]],Table1[[#This Row],[my_ent_2]])), 1, 0)</f>
        <v>0</v>
      </c>
    </row>
    <row r="4807" spans="1:12" hidden="1" x14ac:dyDescent="0.3">
      <c r="A4807" t="s">
        <v>11911</v>
      </c>
      <c r="B4807" t="s">
        <v>1157</v>
      </c>
      <c r="C4807" t="s">
        <v>1157</v>
      </c>
      <c r="D4807" t="s">
        <v>22</v>
      </c>
      <c r="E4807" t="s">
        <v>11912</v>
      </c>
      <c r="F4807">
        <v>0</v>
      </c>
      <c r="G4807">
        <v>4805</v>
      </c>
      <c r="H4807">
        <f>IF(Table1[[#This Row],[my_ent_1]]=Table1[[#This Row],[their_ent_1]], 1, 0)</f>
        <v>1</v>
      </c>
      <c r="I4807">
        <f>IF(Table1[[#This Row],[my_ent_2]]=Table1[[#This Row],[their_ent_2]], 1, 0)</f>
        <v>0</v>
      </c>
      <c r="J4807">
        <f>IF(Table1[[#This Row],[same_1]]=1 &amp; Table1[[#This Row],[same_2]]=1, 1, 0)</f>
        <v>0</v>
      </c>
      <c r="K4807">
        <f>IF(ISNUMBER(SEARCH(Table1[[#This Row],[their_ent_1]],Table1[[#This Row],[my_ent_1]])), 1, 0)</f>
        <v>1</v>
      </c>
      <c r="L4807">
        <f>IF(ISNUMBER(SEARCH(Table1[[#This Row],[their_ent_2]],Table1[[#This Row],[my_ent_2]])), 1, 0)</f>
        <v>0</v>
      </c>
    </row>
    <row r="4808" spans="1:12" hidden="1" x14ac:dyDescent="0.3">
      <c r="A4808" t="s">
        <v>11913</v>
      </c>
      <c r="B4808" t="s">
        <v>2709</v>
      </c>
      <c r="C4808" t="s">
        <v>2709</v>
      </c>
      <c r="D4808" t="s">
        <v>22</v>
      </c>
      <c r="E4808" t="s">
        <v>567</v>
      </c>
      <c r="F4808">
        <v>0</v>
      </c>
      <c r="G4808">
        <v>4806</v>
      </c>
      <c r="H4808">
        <f>IF(Table1[[#This Row],[my_ent_1]]=Table1[[#This Row],[their_ent_1]], 1, 0)</f>
        <v>1</v>
      </c>
      <c r="I4808">
        <f>IF(Table1[[#This Row],[my_ent_2]]=Table1[[#This Row],[their_ent_2]], 1, 0)</f>
        <v>0</v>
      </c>
      <c r="J4808">
        <f>IF(Table1[[#This Row],[same_1]]=1 &amp; Table1[[#This Row],[same_2]]=1, 1, 0)</f>
        <v>0</v>
      </c>
      <c r="K4808">
        <f>IF(ISNUMBER(SEARCH(Table1[[#This Row],[their_ent_1]],Table1[[#This Row],[my_ent_1]])), 1, 0)</f>
        <v>1</v>
      </c>
      <c r="L4808">
        <f>IF(ISNUMBER(SEARCH(Table1[[#This Row],[their_ent_2]],Table1[[#This Row],[my_ent_2]])), 1, 0)</f>
        <v>0</v>
      </c>
    </row>
    <row r="4809" spans="1:12" hidden="1" x14ac:dyDescent="0.3">
      <c r="A4809" t="s">
        <v>11914</v>
      </c>
      <c r="B4809" t="s">
        <v>5405</v>
      </c>
      <c r="C4809" t="s">
        <v>1172</v>
      </c>
      <c r="D4809" t="s">
        <v>11915</v>
      </c>
      <c r="E4809" t="s">
        <v>11915</v>
      </c>
      <c r="F4809">
        <v>0</v>
      </c>
      <c r="G4809">
        <v>4807</v>
      </c>
      <c r="H4809">
        <f>IF(Table1[[#This Row],[my_ent_1]]=Table1[[#This Row],[their_ent_1]], 1, 0)</f>
        <v>0</v>
      </c>
      <c r="I4809">
        <f>IF(Table1[[#This Row],[my_ent_2]]=Table1[[#This Row],[their_ent_2]], 1, 0)</f>
        <v>1</v>
      </c>
      <c r="J4809">
        <f>IF(Table1[[#This Row],[same_1]]=1 &amp; Table1[[#This Row],[same_2]]=1, 1, 0)</f>
        <v>0</v>
      </c>
      <c r="K4809">
        <f>IF(ISNUMBER(SEARCH(Table1[[#This Row],[their_ent_1]],Table1[[#This Row],[my_ent_1]])), 1, 0)</f>
        <v>0</v>
      </c>
      <c r="L4809">
        <f>IF(ISNUMBER(SEARCH(Table1[[#This Row],[their_ent_2]],Table1[[#This Row],[my_ent_2]])), 1, 0)</f>
        <v>1</v>
      </c>
    </row>
    <row r="4810" spans="1:12" hidden="1" x14ac:dyDescent="0.3">
      <c r="A4810" t="s">
        <v>11916</v>
      </c>
      <c r="B4810" t="s">
        <v>47</v>
      </c>
      <c r="C4810" t="s">
        <v>4183</v>
      </c>
      <c r="D4810" t="s">
        <v>4183</v>
      </c>
      <c r="E4810" t="s">
        <v>104</v>
      </c>
      <c r="F4810">
        <v>0</v>
      </c>
      <c r="G4810">
        <v>4808</v>
      </c>
      <c r="H4810">
        <f>IF(Table1[[#This Row],[my_ent_1]]=Table1[[#This Row],[their_ent_1]], 1, 0)</f>
        <v>0</v>
      </c>
      <c r="I4810">
        <f>IF(Table1[[#This Row],[my_ent_2]]=Table1[[#This Row],[their_ent_2]], 1, 0)</f>
        <v>0</v>
      </c>
      <c r="J4810">
        <f>IF(Table1[[#This Row],[same_1]]=1 &amp; Table1[[#This Row],[same_2]]=1, 1, 0)</f>
        <v>0</v>
      </c>
      <c r="K4810">
        <f>IF(ISNUMBER(SEARCH(Table1[[#This Row],[their_ent_1]],Table1[[#This Row],[my_ent_1]])), 1, 0)</f>
        <v>0</v>
      </c>
      <c r="L4810">
        <f>IF(ISNUMBER(SEARCH(Table1[[#This Row],[their_ent_2]],Table1[[#This Row],[my_ent_2]])), 1, 0)</f>
        <v>0</v>
      </c>
    </row>
    <row r="4811" spans="1:12" hidden="1" x14ac:dyDescent="0.3">
      <c r="A4811" t="s">
        <v>10473</v>
      </c>
      <c r="B4811" t="s">
        <v>10474</v>
      </c>
      <c r="C4811" t="s">
        <v>10475</v>
      </c>
      <c r="D4811" t="s">
        <v>51</v>
      </c>
      <c r="E4811" t="s">
        <v>1118</v>
      </c>
      <c r="F4811">
        <v>0</v>
      </c>
      <c r="G4811">
        <v>4809</v>
      </c>
      <c r="H4811">
        <f>IF(Table1[[#This Row],[my_ent_1]]=Table1[[#This Row],[their_ent_1]], 1, 0)</f>
        <v>0</v>
      </c>
      <c r="I4811">
        <f>IF(Table1[[#This Row],[my_ent_2]]=Table1[[#This Row],[their_ent_2]], 1, 0)</f>
        <v>0</v>
      </c>
      <c r="J4811">
        <f>IF(Table1[[#This Row],[same_1]]=1 &amp; Table1[[#This Row],[same_2]]=1, 1, 0)</f>
        <v>0</v>
      </c>
      <c r="K4811">
        <f>IF(ISNUMBER(SEARCH(Table1[[#This Row],[their_ent_1]],Table1[[#This Row],[my_ent_1]])), 1, 0)</f>
        <v>0</v>
      </c>
      <c r="L4811">
        <f>IF(ISNUMBER(SEARCH(Table1[[#This Row],[their_ent_2]],Table1[[#This Row],[my_ent_2]])), 1, 0)</f>
        <v>0</v>
      </c>
    </row>
    <row r="4812" spans="1:12" hidden="1" x14ac:dyDescent="0.3">
      <c r="A4812" t="s">
        <v>11917</v>
      </c>
      <c r="B4812" t="s">
        <v>11918</v>
      </c>
      <c r="C4812" t="s">
        <v>11919</v>
      </c>
      <c r="D4812" t="s">
        <v>690</v>
      </c>
      <c r="E4812" t="s">
        <v>11920</v>
      </c>
      <c r="F4812">
        <v>0</v>
      </c>
      <c r="G4812">
        <v>4810</v>
      </c>
      <c r="H4812">
        <f>IF(Table1[[#This Row],[my_ent_1]]=Table1[[#This Row],[their_ent_1]], 1, 0)</f>
        <v>0</v>
      </c>
      <c r="I4812">
        <f>IF(Table1[[#This Row],[my_ent_2]]=Table1[[#This Row],[their_ent_2]], 1, 0)</f>
        <v>0</v>
      </c>
      <c r="J4812">
        <f>IF(Table1[[#This Row],[same_1]]=1 &amp; Table1[[#This Row],[same_2]]=1, 1, 0)</f>
        <v>0</v>
      </c>
      <c r="K4812">
        <f>IF(ISNUMBER(SEARCH(Table1[[#This Row],[their_ent_1]],Table1[[#This Row],[my_ent_1]])), 1, 0)</f>
        <v>0</v>
      </c>
      <c r="L4812">
        <f>IF(ISNUMBER(SEARCH(Table1[[#This Row],[their_ent_2]],Table1[[#This Row],[my_ent_2]])), 1, 0)</f>
        <v>0</v>
      </c>
    </row>
    <row r="4813" spans="1:12" hidden="1" x14ac:dyDescent="0.3">
      <c r="A4813" t="s">
        <v>11921</v>
      </c>
      <c r="B4813" t="s">
        <v>142</v>
      </c>
      <c r="C4813" t="s">
        <v>11922</v>
      </c>
      <c r="D4813" t="s">
        <v>11923</v>
      </c>
      <c r="E4813" t="s">
        <v>11923</v>
      </c>
      <c r="F4813">
        <v>0</v>
      </c>
      <c r="G4813">
        <v>4811</v>
      </c>
      <c r="H4813">
        <f>IF(Table1[[#This Row],[my_ent_1]]=Table1[[#This Row],[their_ent_1]], 1, 0)</f>
        <v>0</v>
      </c>
      <c r="I4813">
        <f>IF(Table1[[#This Row],[my_ent_2]]=Table1[[#This Row],[their_ent_2]], 1, 0)</f>
        <v>1</v>
      </c>
      <c r="J4813">
        <f>IF(Table1[[#This Row],[same_1]]=1 &amp; Table1[[#This Row],[same_2]]=1, 1, 0)</f>
        <v>0</v>
      </c>
      <c r="K4813">
        <f>IF(ISNUMBER(SEARCH(Table1[[#This Row],[their_ent_1]],Table1[[#This Row],[my_ent_1]])), 1, 0)</f>
        <v>0</v>
      </c>
      <c r="L4813">
        <f>IF(ISNUMBER(SEARCH(Table1[[#This Row],[their_ent_2]],Table1[[#This Row],[my_ent_2]])), 1, 0)</f>
        <v>1</v>
      </c>
    </row>
    <row r="4814" spans="1:12" hidden="1" x14ac:dyDescent="0.3">
      <c r="A4814" t="s">
        <v>11924</v>
      </c>
      <c r="B4814" t="s">
        <v>405</v>
      </c>
      <c r="C4814" t="s">
        <v>25</v>
      </c>
      <c r="D4814" t="s">
        <v>57</v>
      </c>
      <c r="E4814" t="s">
        <v>755</v>
      </c>
      <c r="F4814">
        <v>0</v>
      </c>
      <c r="G4814">
        <v>4812</v>
      </c>
      <c r="H4814">
        <f>IF(Table1[[#This Row],[my_ent_1]]=Table1[[#This Row],[their_ent_1]], 1, 0)</f>
        <v>0</v>
      </c>
      <c r="I4814">
        <f>IF(Table1[[#This Row],[my_ent_2]]=Table1[[#This Row],[their_ent_2]], 1, 0)</f>
        <v>0</v>
      </c>
      <c r="J4814">
        <f>IF(Table1[[#This Row],[same_1]]=1 &amp; Table1[[#This Row],[same_2]]=1, 1, 0)</f>
        <v>0</v>
      </c>
      <c r="K4814">
        <f>IF(ISNUMBER(SEARCH(Table1[[#This Row],[their_ent_1]],Table1[[#This Row],[my_ent_1]])), 1, 0)</f>
        <v>1</v>
      </c>
      <c r="L4814">
        <f>IF(ISNUMBER(SEARCH(Table1[[#This Row],[their_ent_2]],Table1[[#This Row],[my_ent_2]])), 1, 0)</f>
        <v>0</v>
      </c>
    </row>
    <row r="4815" spans="1:12" x14ac:dyDescent="0.3">
      <c r="A4815" t="s">
        <v>11925</v>
      </c>
      <c r="B4815" t="s">
        <v>593</v>
      </c>
      <c r="C4815" t="s">
        <v>593</v>
      </c>
      <c r="D4815" t="s">
        <v>11926</v>
      </c>
      <c r="E4815" t="s">
        <v>11927</v>
      </c>
      <c r="F4815">
        <v>0</v>
      </c>
      <c r="G4815">
        <v>4813</v>
      </c>
      <c r="H4815">
        <f>IF(Table1[[#This Row],[my_ent_1]]=Table1[[#This Row],[their_ent_1]], 1, 0)</f>
        <v>1</v>
      </c>
      <c r="I4815">
        <f>IF(Table1[[#This Row],[my_ent_2]]=Table1[[#This Row],[their_ent_2]], 1, 0)</f>
        <v>0</v>
      </c>
      <c r="J4815">
        <f>IF(Table1[[#This Row],[same_1]]=1 &amp; Table1[[#This Row],[same_2]]=1, 1, 0)</f>
        <v>0</v>
      </c>
      <c r="K4815">
        <f>IF(ISNUMBER(SEARCH(Table1[[#This Row],[their_ent_1]],Table1[[#This Row],[my_ent_1]])), 1, 0)</f>
        <v>1</v>
      </c>
      <c r="L4815">
        <f>IF(ISNUMBER(SEARCH(Table1[[#This Row],[their_ent_2]],Table1[[#This Row],[my_ent_2]])), 1, 0)</f>
        <v>1</v>
      </c>
    </row>
    <row r="4816" spans="1:12" x14ac:dyDescent="0.3">
      <c r="A4816" t="s">
        <v>11928</v>
      </c>
      <c r="B4816" t="s">
        <v>3411</v>
      </c>
      <c r="C4816" t="s">
        <v>3411</v>
      </c>
      <c r="D4816" t="s">
        <v>6876</v>
      </c>
      <c r="E4816" t="s">
        <v>11929</v>
      </c>
      <c r="F4816">
        <v>0</v>
      </c>
      <c r="G4816">
        <v>4814</v>
      </c>
      <c r="H4816">
        <f>IF(Table1[[#This Row],[my_ent_1]]=Table1[[#This Row],[their_ent_1]], 1, 0)</f>
        <v>1</v>
      </c>
      <c r="I4816">
        <f>IF(Table1[[#This Row],[my_ent_2]]=Table1[[#This Row],[their_ent_2]], 1, 0)</f>
        <v>0</v>
      </c>
      <c r="J4816">
        <f>IF(Table1[[#This Row],[same_1]]=1 &amp; Table1[[#This Row],[same_2]]=1, 1, 0)</f>
        <v>0</v>
      </c>
      <c r="K4816">
        <f>IF(ISNUMBER(SEARCH(Table1[[#This Row],[their_ent_1]],Table1[[#This Row],[my_ent_1]])), 1, 0)</f>
        <v>1</v>
      </c>
      <c r="L4816">
        <f>IF(ISNUMBER(SEARCH(Table1[[#This Row],[their_ent_2]],Table1[[#This Row],[my_ent_2]])), 1, 0)</f>
        <v>1</v>
      </c>
    </row>
    <row r="4817" spans="1:12" x14ac:dyDescent="0.3">
      <c r="A4817" t="s">
        <v>2082</v>
      </c>
      <c r="B4817" t="s">
        <v>2083</v>
      </c>
      <c r="C4817" t="s">
        <v>2084</v>
      </c>
      <c r="D4817" t="s">
        <v>2085</v>
      </c>
      <c r="E4817" t="s">
        <v>2086</v>
      </c>
      <c r="F4817">
        <v>0</v>
      </c>
      <c r="G4817">
        <v>4815</v>
      </c>
      <c r="H4817">
        <f>IF(Table1[[#This Row],[my_ent_1]]=Table1[[#This Row],[their_ent_1]], 1, 0)</f>
        <v>0</v>
      </c>
      <c r="I4817">
        <f>IF(Table1[[#This Row],[my_ent_2]]=Table1[[#This Row],[their_ent_2]], 1, 0)</f>
        <v>0</v>
      </c>
      <c r="J4817">
        <f>IF(Table1[[#This Row],[same_1]]=1 &amp; Table1[[#This Row],[same_2]]=1, 1, 0)</f>
        <v>0</v>
      </c>
      <c r="K4817">
        <f>IF(ISNUMBER(SEARCH(Table1[[#This Row],[their_ent_1]],Table1[[#This Row],[my_ent_1]])), 1, 0)</f>
        <v>1</v>
      </c>
      <c r="L4817">
        <f>IF(ISNUMBER(SEARCH(Table1[[#This Row],[their_ent_2]],Table1[[#This Row],[my_ent_2]])), 1, 0)</f>
        <v>1</v>
      </c>
    </row>
    <row r="4818" spans="1:12" hidden="1" x14ac:dyDescent="0.3">
      <c r="A4818" t="s">
        <v>11930</v>
      </c>
      <c r="B4818" t="s">
        <v>11931</v>
      </c>
      <c r="C4818" t="s">
        <v>11932</v>
      </c>
      <c r="D4818" t="s">
        <v>11933</v>
      </c>
      <c r="E4818" t="s">
        <v>11934</v>
      </c>
      <c r="F4818">
        <v>0</v>
      </c>
      <c r="G4818">
        <v>4816</v>
      </c>
      <c r="H4818">
        <f>IF(Table1[[#This Row],[my_ent_1]]=Table1[[#This Row],[their_ent_1]], 1, 0)</f>
        <v>0</v>
      </c>
      <c r="I4818">
        <f>IF(Table1[[#This Row],[my_ent_2]]=Table1[[#This Row],[their_ent_2]], 1, 0)</f>
        <v>0</v>
      </c>
      <c r="J4818">
        <f>IF(Table1[[#This Row],[same_1]]=1 &amp; Table1[[#This Row],[same_2]]=1, 1, 0)</f>
        <v>0</v>
      </c>
      <c r="K4818">
        <f>IF(ISNUMBER(SEARCH(Table1[[#This Row],[their_ent_1]],Table1[[#This Row],[my_ent_1]])), 1, 0)</f>
        <v>1</v>
      </c>
      <c r="L4818">
        <f>IF(ISNUMBER(SEARCH(Table1[[#This Row],[their_ent_2]],Table1[[#This Row],[my_ent_2]])), 1, 0)</f>
        <v>0</v>
      </c>
    </row>
    <row r="4819" spans="1:12" hidden="1" x14ac:dyDescent="0.3">
      <c r="A4819" t="s">
        <v>11935</v>
      </c>
      <c r="B4819" t="s">
        <v>3774</v>
      </c>
      <c r="C4819" t="s">
        <v>18</v>
      </c>
      <c r="D4819" t="s">
        <v>1747</v>
      </c>
      <c r="E4819" t="s">
        <v>769</v>
      </c>
      <c r="F4819">
        <v>0</v>
      </c>
      <c r="G4819">
        <v>4817</v>
      </c>
      <c r="H4819">
        <f>IF(Table1[[#This Row],[my_ent_1]]=Table1[[#This Row],[their_ent_1]], 1, 0)</f>
        <v>0</v>
      </c>
      <c r="I4819">
        <f>IF(Table1[[#This Row],[my_ent_2]]=Table1[[#This Row],[their_ent_2]], 1, 0)</f>
        <v>0</v>
      </c>
      <c r="J4819">
        <f>IF(Table1[[#This Row],[same_1]]=1 &amp; Table1[[#This Row],[same_2]]=1, 1, 0)</f>
        <v>0</v>
      </c>
      <c r="K4819">
        <f>IF(ISNUMBER(SEARCH(Table1[[#This Row],[their_ent_1]],Table1[[#This Row],[my_ent_1]])), 1, 0)</f>
        <v>0</v>
      </c>
      <c r="L4819">
        <f>IF(ISNUMBER(SEARCH(Table1[[#This Row],[their_ent_2]],Table1[[#This Row],[my_ent_2]])), 1, 0)</f>
        <v>0</v>
      </c>
    </row>
    <row r="4820" spans="1:12" hidden="1" x14ac:dyDescent="0.3">
      <c r="A4820" t="s">
        <v>11936</v>
      </c>
      <c r="B4820" t="s">
        <v>10503</v>
      </c>
      <c r="C4820" t="s">
        <v>11937</v>
      </c>
      <c r="D4820" t="s">
        <v>1304</v>
      </c>
      <c r="E4820" t="s">
        <v>1304</v>
      </c>
      <c r="F4820">
        <v>0</v>
      </c>
      <c r="G4820">
        <v>4818</v>
      </c>
      <c r="H4820">
        <f>IF(Table1[[#This Row],[my_ent_1]]=Table1[[#This Row],[their_ent_1]], 1, 0)</f>
        <v>0</v>
      </c>
      <c r="I4820">
        <f>IF(Table1[[#This Row],[my_ent_2]]=Table1[[#This Row],[their_ent_2]], 1, 0)</f>
        <v>1</v>
      </c>
      <c r="J4820">
        <f>IF(Table1[[#This Row],[same_1]]=1 &amp; Table1[[#This Row],[same_2]]=1, 1, 0)</f>
        <v>0</v>
      </c>
      <c r="K4820">
        <f>IF(ISNUMBER(SEARCH(Table1[[#This Row],[their_ent_1]],Table1[[#This Row],[my_ent_1]])), 1, 0)</f>
        <v>0</v>
      </c>
      <c r="L4820">
        <f>IF(ISNUMBER(SEARCH(Table1[[#This Row],[their_ent_2]],Table1[[#This Row],[my_ent_2]])), 1, 0)</f>
        <v>1</v>
      </c>
    </row>
    <row r="4821" spans="1:12" hidden="1" x14ac:dyDescent="0.3">
      <c r="A4821" t="s">
        <v>11938</v>
      </c>
      <c r="B4821" t="s">
        <v>9286</v>
      </c>
      <c r="C4821" t="s">
        <v>11939</v>
      </c>
      <c r="D4821" t="s">
        <v>4122</v>
      </c>
      <c r="E4821" t="s">
        <v>11940</v>
      </c>
      <c r="F4821">
        <v>0</v>
      </c>
      <c r="G4821">
        <v>4819</v>
      </c>
      <c r="H4821">
        <f>IF(Table1[[#This Row],[my_ent_1]]=Table1[[#This Row],[their_ent_1]], 1, 0)</f>
        <v>0</v>
      </c>
      <c r="I4821">
        <f>IF(Table1[[#This Row],[my_ent_2]]=Table1[[#This Row],[their_ent_2]], 1, 0)</f>
        <v>0</v>
      </c>
      <c r="J4821">
        <f>IF(Table1[[#This Row],[same_1]]=1 &amp; Table1[[#This Row],[same_2]]=1, 1, 0)</f>
        <v>0</v>
      </c>
      <c r="K4821">
        <f>IF(ISNUMBER(SEARCH(Table1[[#This Row],[their_ent_1]],Table1[[#This Row],[my_ent_1]])), 1, 0)</f>
        <v>0</v>
      </c>
      <c r="L4821">
        <f>IF(ISNUMBER(SEARCH(Table1[[#This Row],[their_ent_2]],Table1[[#This Row],[my_ent_2]])), 1, 0)</f>
        <v>0</v>
      </c>
    </row>
    <row r="4822" spans="1:12" hidden="1" x14ac:dyDescent="0.3">
      <c r="A4822" t="s">
        <v>7103</v>
      </c>
      <c r="B4822" t="s">
        <v>869</v>
      </c>
      <c r="C4822" t="s">
        <v>18</v>
      </c>
      <c r="D4822" t="s">
        <v>7104</v>
      </c>
      <c r="E4822" t="s">
        <v>433</v>
      </c>
      <c r="F4822">
        <v>0</v>
      </c>
      <c r="G4822">
        <v>4820</v>
      </c>
      <c r="H4822">
        <f>IF(Table1[[#This Row],[my_ent_1]]=Table1[[#This Row],[their_ent_1]], 1, 0)</f>
        <v>0</v>
      </c>
      <c r="I4822">
        <f>IF(Table1[[#This Row],[my_ent_2]]=Table1[[#This Row],[their_ent_2]], 1, 0)</f>
        <v>0</v>
      </c>
      <c r="J4822">
        <f>IF(Table1[[#This Row],[same_1]]=1 &amp; Table1[[#This Row],[same_2]]=1, 1, 0)</f>
        <v>0</v>
      </c>
      <c r="K4822">
        <f>IF(ISNUMBER(SEARCH(Table1[[#This Row],[their_ent_1]],Table1[[#This Row],[my_ent_1]])), 1, 0)</f>
        <v>0</v>
      </c>
      <c r="L4822">
        <f>IF(ISNUMBER(SEARCH(Table1[[#This Row],[their_ent_2]],Table1[[#This Row],[my_ent_2]])), 1, 0)</f>
        <v>0</v>
      </c>
    </row>
    <row r="4823" spans="1:12" hidden="1" x14ac:dyDescent="0.3">
      <c r="A4823" t="s">
        <v>11941</v>
      </c>
      <c r="B4823" t="s">
        <v>143</v>
      </c>
      <c r="C4823" t="s">
        <v>11942</v>
      </c>
      <c r="D4823" t="s">
        <v>143</v>
      </c>
      <c r="E4823" t="s">
        <v>11943</v>
      </c>
      <c r="F4823">
        <v>0</v>
      </c>
      <c r="G4823">
        <v>4821</v>
      </c>
      <c r="H4823">
        <f>IF(Table1[[#This Row],[my_ent_1]]=Table1[[#This Row],[their_ent_1]], 1, 0)</f>
        <v>0</v>
      </c>
      <c r="I4823">
        <f>IF(Table1[[#This Row],[my_ent_2]]=Table1[[#This Row],[their_ent_2]], 1, 0)</f>
        <v>0</v>
      </c>
      <c r="J4823">
        <f>IF(Table1[[#This Row],[same_1]]=1 &amp; Table1[[#This Row],[same_2]]=1, 1, 0)</f>
        <v>0</v>
      </c>
      <c r="K4823">
        <f>IF(ISNUMBER(SEARCH(Table1[[#This Row],[their_ent_1]],Table1[[#This Row],[my_ent_1]])), 1, 0)</f>
        <v>0</v>
      </c>
      <c r="L4823">
        <f>IF(ISNUMBER(SEARCH(Table1[[#This Row],[their_ent_2]],Table1[[#This Row],[my_ent_2]])), 1, 0)</f>
        <v>0</v>
      </c>
    </row>
    <row r="4824" spans="1:12" hidden="1" x14ac:dyDescent="0.3">
      <c r="A4824" t="s">
        <v>11944</v>
      </c>
      <c r="B4824" t="s">
        <v>11945</v>
      </c>
      <c r="C4824" t="s">
        <v>11946</v>
      </c>
      <c r="D4824" t="s">
        <v>11946</v>
      </c>
      <c r="E4824" t="s">
        <v>11947</v>
      </c>
      <c r="F4824">
        <v>0</v>
      </c>
      <c r="G4824">
        <v>4822</v>
      </c>
      <c r="H4824">
        <f>IF(Table1[[#This Row],[my_ent_1]]=Table1[[#This Row],[their_ent_1]], 1, 0)</f>
        <v>0</v>
      </c>
      <c r="I4824">
        <f>IF(Table1[[#This Row],[my_ent_2]]=Table1[[#This Row],[their_ent_2]], 1, 0)</f>
        <v>0</v>
      </c>
      <c r="J4824">
        <f>IF(Table1[[#This Row],[same_1]]=1 &amp; Table1[[#This Row],[same_2]]=1, 1, 0)</f>
        <v>0</v>
      </c>
      <c r="K4824">
        <f>IF(ISNUMBER(SEARCH(Table1[[#This Row],[their_ent_1]],Table1[[#This Row],[my_ent_1]])), 1, 0)</f>
        <v>0</v>
      </c>
      <c r="L4824">
        <f>IF(ISNUMBER(SEARCH(Table1[[#This Row],[their_ent_2]],Table1[[#This Row],[my_ent_2]])), 1, 0)</f>
        <v>0</v>
      </c>
    </row>
    <row r="4825" spans="1:12" hidden="1" x14ac:dyDescent="0.3">
      <c r="A4825" t="s">
        <v>11948</v>
      </c>
      <c r="B4825" t="s">
        <v>11815</v>
      </c>
      <c r="C4825" t="s">
        <v>11815</v>
      </c>
      <c r="D4825" t="s">
        <v>143</v>
      </c>
      <c r="E4825" t="s">
        <v>458</v>
      </c>
      <c r="F4825">
        <v>0</v>
      </c>
      <c r="G4825">
        <v>4823</v>
      </c>
      <c r="H4825">
        <f>IF(Table1[[#This Row],[my_ent_1]]=Table1[[#This Row],[their_ent_1]], 1, 0)</f>
        <v>1</v>
      </c>
      <c r="I4825">
        <f>IF(Table1[[#This Row],[my_ent_2]]=Table1[[#This Row],[their_ent_2]], 1, 0)</f>
        <v>0</v>
      </c>
      <c r="J4825">
        <f>IF(Table1[[#This Row],[same_1]]=1 &amp; Table1[[#This Row],[same_2]]=1, 1, 0)</f>
        <v>0</v>
      </c>
      <c r="K4825">
        <f>IF(ISNUMBER(SEARCH(Table1[[#This Row],[their_ent_1]],Table1[[#This Row],[my_ent_1]])), 1, 0)</f>
        <v>1</v>
      </c>
      <c r="L4825">
        <f>IF(ISNUMBER(SEARCH(Table1[[#This Row],[their_ent_2]],Table1[[#This Row],[my_ent_2]])), 1, 0)</f>
        <v>0</v>
      </c>
    </row>
    <row r="4826" spans="1:12" hidden="1" x14ac:dyDescent="0.3">
      <c r="A4826" t="s">
        <v>11949</v>
      </c>
      <c r="B4826" t="s">
        <v>3014</v>
      </c>
      <c r="C4826" t="s">
        <v>6880</v>
      </c>
      <c r="D4826" t="s">
        <v>47</v>
      </c>
      <c r="E4826" t="s">
        <v>11950</v>
      </c>
      <c r="F4826">
        <v>0</v>
      </c>
      <c r="G4826">
        <v>4824</v>
      </c>
      <c r="H4826">
        <f>IF(Table1[[#This Row],[my_ent_1]]=Table1[[#This Row],[their_ent_1]], 1, 0)</f>
        <v>0</v>
      </c>
      <c r="I4826">
        <f>IF(Table1[[#This Row],[my_ent_2]]=Table1[[#This Row],[their_ent_2]], 1, 0)</f>
        <v>0</v>
      </c>
      <c r="J4826">
        <f>IF(Table1[[#This Row],[same_1]]=1 &amp; Table1[[#This Row],[same_2]]=1, 1, 0)</f>
        <v>0</v>
      </c>
      <c r="K4826">
        <f>IF(ISNUMBER(SEARCH(Table1[[#This Row],[their_ent_1]],Table1[[#This Row],[my_ent_1]])), 1, 0)</f>
        <v>0</v>
      </c>
      <c r="L4826">
        <f>IF(ISNUMBER(SEARCH(Table1[[#This Row],[their_ent_2]],Table1[[#This Row],[my_ent_2]])), 1, 0)</f>
        <v>0</v>
      </c>
    </row>
    <row r="4827" spans="1:12" hidden="1" x14ac:dyDescent="0.3">
      <c r="A4827" t="s">
        <v>11951</v>
      </c>
      <c r="B4827" t="s">
        <v>12</v>
      </c>
      <c r="C4827" t="s">
        <v>364</v>
      </c>
      <c r="D4827" t="s">
        <v>205</v>
      </c>
      <c r="E4827" t="s">
        <v>205</v>
      </c>
      <c r="F4827">
        <v>0</v>
      </c>
      <c r="G4827">
        <v>4825</v>
      </c>
      <c r="H4827">
        <f>IF(Table1[[#This Row],[my_ent_1]]=Table1[[#This Row],[their_ent_1]], 1, 0)</f>
        <v>0</v>
      </c>
      <c r="I4827">
        <f>IF(Table1[[#This Row],[my_ent_2]]=Table1[[#This Row],[their_ent_2]], 1, 0)</f>
        <v>1</v>
      </c>
      <c r="J4827">
        <f>IF(Table1[[#This Row],[same_1]]=1 &amp; Table1[[#This Row],[same_2]]=1, 1, 0)</f>
        <v>0</v>
      </c>
      <c r="K4827">
        <f>IF(ISNUMBER(SEARCH(Table1[[#This Row],[their_ent_1]],Table1[[#This Row],[my_ent_1]])), 1, 0)</f>
        <v>0</v>
      </c>
      <c r="L4827">
        <f>IF(ISNUMBER(SEARCH(Table1[[#This Row],[their_ent_2]],Table1[[#This Row],[my_ent_2]])), 1, 0)</f>
        <v>1</v>
      </c>
    </row>
    <row r="4828" spans="1:12" hidden="1" x14ac:dyDescent="0.3">
      <c r="A4828" t="s">
        <v>11952</v>
      </c>
      <c r="B4828" t="s">
        <v>11953</v>
      </c>
      <c r="C4828" t="s">
        <v>2879</v>
      </c>
      <c r="D4828" t="s">
        <v>143</v>
      </c>
      <c r="E4828" t="s">
        <v>11954</v>
      </c>
      <c r="F4828">
        <v>0</v>
      </c>
      <c r="G4828">
        <v>4826</v>
      </c>
      <c r="H4828">
        <f>IF(Table1[[#This Row],[my_ent_1]]=Table1[[#This Row],[their_ent_1]], 1, 0)</f>
        <v>0</v>
      </c>
      <c r="I4828">
        <f>IF(Table1[[#This Row],[my_ent_2]]=Table1[[#This Row],[their_ent_2]], 1, 0)</f>
        <v>0</v>
      </c>
      <c r="J4828">
        <f>IF(Table1[[#This Row],[same_1]]=1 &amp; Table1[[#This Row],[same_2]]=1, 1, 0)</f>
        <v>0</v>
      </c>
      <c r="K4828">
        <f>IF(ISNUMBER(SEARCH(Table1[[#This Row],[their_ent_1]],Table1[[#This Row],[my_ent_1]])), 1, 0)</f>
        <v>1</v>
      </c>
      <c r="L4828">
        <f>IF(ISNUMBER(SEARCH(Table1[[#This Row],[their_ent_2]],Table1[[#This Row],[my_ent_2]])), 1, 0)</f>
        <v>0</v>
      </c>
    </row>
    <row r="4829" spans="1:12" hidden="1" x14ac:dyDescent="0.3">
      <c r="A4829" t="s">
        <v>11955</v>
      </c>
      <c r="B4829" t="s">
        <v>11956</v>
      </c>
      <c r="C4829" t="s">
        <v>11956</v>
      </c>
      <c r="D4829" t="s">
        <v>163</v>
      </c>
      <c r="E4829" t="s">
        <v>11957</v>
      </c>
      <c r="F4829">
        <v>0</v>
      </c>
      <c r="G4829">
        <v>4827</v>
      </c>
      <c r="H4829">
        <f>IF(Table1[[#This Row],[my_ent_1]]=Table1[[#This Row],[their_ent_1]], 1, 0)</f>
        <v>1</v>
      </c>
      <c r="I4829">
        <f>IF(Table1[[#This Row],[my_ent_2]]=Table1[[#This Row],[their_ent_2]], 1, 0)</f>
        <v>0</v>
      </c>
      <c r="J4829">
        <f>IF(Table1[[#This Row],[same_1]]=1 &amp; Table1[[#This Row],[same_2]]=1, 1, 0)</f>
        <v>0</v>
      </c>
      <c r="K4829">
        <f>IF(ISNUMBER(SEARCH(Table1[[#This Row],[their_ent_1]],Table1[[#This Row],[my_ent_1]])), 1, 0)</f>
        <v>1</v>
      </c>
      <c r="L4829">
        <f>IF(ISNUMBER(SEARCH(Table1[[#This Row],[their_ent_2]],Table1[[#This Row],[my_ent_2]])), 1, 0)</f>
        <v>0</v>
      </c>
    </row>
    <row r="4830" spans="1:12" hidden="1" x14ac:dyDescent="0.3">
      <c r="A4830" t="s">
        <v>11958</v>
      </c>
      <c r="B4830" t="s">
        <v>110</v>
      </c>
      <c r="C4830" t="s">
        <v>111</v>
      </c>
      <c r="D4830" t="s">
        <v>741</v>
      </c>
      <c r="E4830" t="s">
        <v>56</v>
      </c>
      <c r="F4830">
        <v>0</v>
      </c>
      <c r="G4830">
        <v>4828</v>
      </c>
      <c r="H4830">
        <f>IF(Table1[[#This Row],[my_ent_1]]=Table1[[#This Row],[their_ent_1]], 1, 0)</f>
        <v>0</v>
      </c>
      <c r="I4830">
        <f>IF(Table1[[#This Row],[my_ent_2]]=Table1[[#This Row],[their_ent_2]], 1, 0)</f>
        <v>0</v>
      </c>
      <c r="J4830">
        <f>IF(Table1[[#This Row],[same_1]]=1 &amp; Table1[[#This Row],[same_2]]=1, 1, 0)</f>
        <v>0</v>
      </c>
      <c r="K4830">
        <f>IF(ISNUMBER(SEARCH(Table1[[#This Row],[their_ent_1]],Table1[[#This Row],[my_ent_1]])), 1, 0)</f>
        <v>1</v>
      </c>
      <c r="L4830">
        <f>IF(ISNUMBER(SEARCH(Table1[[#This Row],[their_ent_2]],Table1[[#This Row],[my_ent_2]])), 1, 0)</f>
        <v>0</v>
      </c>
    </row>
    <row r="4831" spans="1:12" hidden="1" x14ac:dyDescent="0.3">
      <c r="A4831" t="s">
        <v>8447</v>
      </c>
      <c r="B4831" t="s">
        <v>412</v>
      </c>
      <c r="C4831" t="s">
        <v>1888</v>
      </c>
      <c r="D4831" t="s">
        <v>818</v>
      </c>
      <c r="E4831" t="s">
        <v>190</v>
      </c>
      <c r="F4831">
        <v>0</v>
      </c>
      <c r="G4831">
        <v>4829</v>
      </c>
      <c r="H4831">
        <f>IF(Table1[[#This Row],[my_ent_1]]=Table1[[#This Row],[their_ent_1]], 1, 0)</f>
        <v>0</v>
      </c>
      <c r="I4831">
        <f>IF(Table1[[#This Row],[my_ent_2]]=Table1[[#This Row],[their_ent_2]], 1, 0)</f>
        <v>0</v>
      </c>
      <c r="J4831">
        <f>IF(Table1[[#This Row],[same_1]]=1 &amp; Table1[[#This Row],[same_2]]=1, 1, 0)</f>
        <v>0</v>
      </c>
      <c r="K4831">
        <f>IF(ISNUMBER(SEARCH(Table1[[#This Row],[their_ent_1]],Table1[[#This Row],[my_ent_1]])), 1, 0)</f>
        <v>0</v>
      </c>
      <c r="L4831">
        <f>IF(ISNUMBER(SEARCH(Table1[[#This Row],[their_ent_2]],Table1[[#This Row],[my_ent_2]])), 1, 0)</f>
        <v>0</v>
      </c>
    </row>
    <row r="4832" spans="1:12" hidden="1" x14ac:dyDescent="0.3">
      <c r="A4832" t="s">
        <v>11959</v>
      </c>
      <c r="B4832" t="s">
        <v>11960</v>
      </c>
      <c r="C4832" t="s">
        <v>11960</v>
      </c>
      <c r="D4832" t="s">
        <v>1031</v>
      </c>
      <c r="E4832" t="s">
        <v>10208</v>
      </c>
      <c r="F4832">
        <v>0</v>
      </c>
      <c r="G4832">
        <v>4830</v>
      </c>
      <c r="H4832">
        <f>IF(Table1[[#This Row],[my_ent_1]]=Table1[[#This Row],[their_ent_1]], 1, 0)</f>
        <v>1</v>
      </c>
      <c r="I4832">
        <f>IF(Table1[[#This Row],[my_ent_2]]=Table1[[#This Row],[their_ent_2]], 1, 0)</f>
        <v>0</v>
      </c>
      <c r="J4832">
        <f>IF(Table1[[#This Row],[same_1]]=1 &amp; Table1[[#This Row],[same_2]]=1, 1, 0)</f>
        <v>0</v>
      </c>
      <c r="K4832">
        <f>IF(ISNUMBER(SEARCH(Table1[[#This Row],[their_ent_1]],Table1[[#This Row],[my_ent_1]])), 1, 0)</f>
        <v>1</v>
      </c>
      <c r="L4832">
        <f>IF(ISNUMBER(SEARCH(Table1[[#This Row],[their_ent_2]],Table1[[#This Row],[my_ent_2]])), 1, 0)</f>
        <v>0</v>
      </c>
    </row>
    <row r="4833" spans="1:12" x14ac:dyDescent="0.3">
      <c r="A4833" t="s">
        <v>11961</v>
      </c>
      <c r="B4833" t="s">
        <v>3849</v>
      </c>
      <c r="C4833" t="s">
        <v>3849</v>
      </c>
      <c r="D4833" t="s">
        <v>9</v>
      </c>
      <c r="E4833" t="s">
        <v>10</v>
      </c>
      <c r="F4833">
        <v>0</v>
      </c>
      <c r="G4833">
        <v>4831</v>
      </c>
      <c r="H4833">
        <f>IF(Table1[[#This Row],[my_ent_1]]=Table1[[#This Row],[their_ent_1]], 1, 0)</f>
        <v>1</v>
      </c>
      <c r="I4833">
        <f>IF(Table1[[#This Row],[my_ent_2]]=Table1[[#This Row],[their_ent_2]], 1, 0)</f>
        <v>0</v>
      </c>
      <c r="J4833">
        <f>IF(Table1[[#This Row],[same_1]]=1 &amp; Table1[[#This Row],[same_2]]=1, 1, 0)</f>
        <v>0</v>
      </c>
      <c r="K4833">
        <f>IF(ISNUMBER(SEARCH(Table1[[#This Row],[their_ent_1]],Table1[[#This Row],[my_ent_1]])), 1, 0)</f>
        <v>1</v>
      </c>
      <c r="L4833">
        <f>IF(ISNUMBER(SEARCH(Table1[[#This Row],[their_ent_2]],Table1[[#This Row],[my_ent_2]])), 1, 0)</f>
        <v>1</v>
      </c>
    </row>
    <row r="4834" spans="1:12" hidden="1" x14ac:dyDescent="0.3">
      <c r="A4834" t="s">
        <v>11962</v>
      </c>
      <c r="B4834" t="s">
        <v>110</v>
      </c>
      <c r="C4834" t="s">
        <v>111</v>
      </c>
      <c r="D4834" t="s">
        <v>11963</v>
      </c>
      <c r="E4834" t="s">
        <v>18</v>
      </c>
      <c r="F4834">
        <v>0</v>
      </c>
      <c r="G4834">
        <v>4832</v>
      </c>
      <c r="H4834">
        <f>IF(Table1[[#This Row],[my_ent_1]]=Table1[[#This Row],[their_ent_1]], 1, 0)</f>
        <v>0</v>
      </c>
      <c r="I4834">
        <f>IF(Table1[[#This Row],[my_ent_2]]=Table1[[#This Row],[their_ent_2]], 1, 0)</f>
        <v>0</v>
      </c>
      <c r="J4834">
        <f>IF(Table1[[#This Row],[same_1]]=1 &amp; Table1[[#This Row],[same_2]]=1, 1, 0)</f>
        <v>0</v>
      </c>
      <c r="K4834">
        <f>IF(ISNUMBER(SEARCH(Table1[[#This Row],[their_ent_1]],Table1[[#This Row],[my_ent_1]])), 1, 0)</f>
        <v>1</v>
      </c>
      <c r="L4834">
        <f>IF(ISNUMBER(SEARCH(Table1[[#This Row],[their_ent_2]],Table1[[#This Row],[my_ent_2]])), 1, 0)</f>
        <v>0</v>
      </c>
    </row>
    <row r="4835" spans="1:12" hidden="1" x14ac:dyDescent="0.3">
      <c r="A4835" t="s">
        <v>11964</v>
      </c>
      <c r="B4835" t="s">
        <v>11965</v>
      </c>
      <c r="C4835" t="s">
        <v>11965</v>
      </c>
      <c r="D4835" t="s">
        <v>11965</v>
      </c>
      <c r="E4835" t="s">
        <v>40</v>
      </c>
      <c r="F4835">
        <v>0</v>
      </c>
      <c r="G4835">
        <v>4833</v>
      </c>
      <c r="H4835">
        <f>IF(Table1[[#This Row],[my_ent_1]]=Table1[[#This Row],[their_ent_1]], 1, 0)</f>
        <v>1</v>
      </c>
      <c r="I4835">
        <f>IF(Table1[[#This Row],[my_ent_2]]=Table1[[#This Row],[their_ent_2]], 1, 0)</f>
        <v>0</v>
      </c>
      <c r="J4835">
        <f>IF(Table1[[#This Row],[same_1]]=1 &amp; Table1[[#This Row],[same_2]]=1, 1, 0)</f>
        <v>0</v>
      </c>
      <c r="K4835">
        <f>IF(ISNUMBER(SEARCH(Table1[[#This Row],[their_ent_1]],Table1[[#This Row],[my_ent_1]])), 1, 0)</f>
        <v>1</v>
      </c>
      <c r="L4835">
        <f>IF(ISNUMBER(SEARCH(Table1[[#This Row],[their_ent_2]],Table1[[#This Row],[my_ent_2]])), 1, 0)</f>
        <v>0</v>
      </c>
    </row>
    <row r="4836" spans="1:12" hidden="1" x14ac:dyDescent="0.3">
      <c r="A4836" t="s">
        <v>11966</v>
      </c>
      <c r="B4836" t="s">
        <v>11967</v>
      </c>
      <c r="C4836" t="s">
        <v>11968</v>
      </c>
      <c r="D4836" t="s">
        <v>7826</v>
      </c>
      <c r="E4836" t="s">
        <v>11969</v>
      </c>
      <c r="F4836">
        <v>0</v>
      </c>
      <c r="G4836">
        <v>4834</v>
      </c>
      <c r="H4836">
        <f>IF(Table1[[#This Row],[my_ent_1]]=Table1[[#This Row],[their_ent_1]], 1, 0)</f>
        <v>0</v>
      </c>
      <c r="I4836">
        <f>IF(Table1[[#This Row],[my_ent_2]]=Table1[[#This Row],[their_ent_2]], 1, 0)</f>
        <v>0</v>
      </c>
      <c r="J4836">
        <f>IF(Table1[[#This Row],[same_1]]=1 &amp; Table1[[#This Row],[same_2]]=1, 1, 0)</f>
        <v>0</v>
      </c>
      <c r="K4836">
        <f>IF(ISNUMBER(SEARCH(Table1[[#This Row],[their_ent_1]],Table1[[#This Row],[my_ent_1]])), 1, 0)</f>
        <v>0</v>
      </c>
      <c r="L4836">
        <f>IF(ISNUMBER(SEARCH(Table1[[#This Row],[their_ent_2]],Table1[[#This Row],[my_ent_2]])), 1, 0)</f>
        <v>0</v>
      </c>
    </row>
    <row r="4837" spans="1:12" hidden="1" x14ac:dyDescent="0.3">
      <c r="A4837" t="s">
        <v>11970</v>
      </c>
      <c r="B4837" t="s">
        <v>1918</v>
      </c>
      <c r="C4837" t="s">
        <v>1918</v>
      </c>
      <c r="D4837" t="s">
        <v>143</v>
      </c>
      <c r="E4837" t="s">
        <v>11971</v>
      </c>
      <c r="F4837">
        <v>0</v>
      </c>
      <c r="G4837">
        <v>4835</v>
      </c>
      <c r="H4837">
        <f>IF(Table1[[#This Row],[my_ent_1]]=Table1[[#This Row],[their_ent_1]], 1, 0)</f>
        <v>1</v>
      </c>
      <c r="I4837">
        <f>IF(Table1[[#This Row],[my_ent_2]]=Table1[[#This Row],[their_ent_2]], 1, 0)</f>
        <v>0</v>
      </c>
      <c r="J4837">
        <f>IF(Table1[[#This Row],[same_1]]=1 &amp; Table1[[#This Row],[same_2]]=1, 1, 0)</f>
        <v>0</v>
      </c>
      <c r="K4837">
        <f>IF(ISNUMBER(SEARCH(Table1[[#This Row],[their_ent_1]],Table1[[#This Row],[my_ent_1]])), 1, 0)</f>
        <v>1</v>
      </c>
      <c r="L4837">
        <f>IF(ISNUMBER(SEARCH(Table1[[#This Row],[their_ent_2]],Table1[[#This Row],[my_ent_2]])), 1, 0)</f>
        <v>0</v>
      </c>
    </row>
    <row r="4838" spans="1:12" hidden="1" x14ac:dyDescent="0.3">
      <c r="A4838" t="s">
        <v>11972</v>
      </c>
      <c r="B4838" t="s">
        <v>1103</v>
      </c>
      <c r="C4838" t="s">
        <v>18</v>
      </c>
      <c r="D4838" t="s">
        <v>11973</v>
      </c>
      <c r="E4838" t="s">
        <v>11973</v>
      </c>
      <c r="F4838">
        <v>0</v>
      </c>
      <c r="G4838">
        <v>4836</v>
      </c>
      <c r="H4838">
        <f>IF(Table1[[#This Row],[my_ent_1]]=Table1[[#This Row],[their_ent_1]], 1, 0)</f>
        <v>0</v>
      </c>
      <c r="I4838">
        <f>IF(Table1[[#This Row],[my_ent_2]]=Table1[[#This Row],[their_ent_2]], 1, 0)</f>
        <v>1</v>
      </c>
      <c r="J4838">
        <f>IF(Table1[[#This Row],[same_1]]=1 &amp; Table1[[#This Row],[same_2]]=1, 1, 0)</f>
        <v>0</v>
      </c>
      <c r="K4838">
        <f>IF(ISNUMBER(SEARCH(Table1[[#This Row],[their_ent_1]],Table1[[#This Row],[my_ent_1]])), 1, 0)</f>
        <v>0</v>
      </c>
      <c r="L4838">
        <f>IF(ISNUMBER(SEARCH(Table1[[#This Row],[their_ent_2]],Table1[[#This Row],[my_ent_2]])), 1, 0)</f>
        <v>1</v>
      </c>
    </row>
    <row r="4839" spans="1:12" hidden="1" x14ac:dyDescent="0.3">
      <c r="A4839" t="s">
        <v>3966</v>
      </c>
      <c r="B4839" t="s">
        <v>3967</v>
      </c>
      <c r="C4839" t="s">
        <v>3967</v>
      </c>
      <c r="D4839" t="s">
        <v>412</v>
      </c>
      <c r="E4839" t="s">
        <v>3968</v>
      </c>
      <c r="F4839">
        <v>0</v>
      </c>
      <c r="G4839">
        <v>4837</v>
      </c>
      <c r="H4839">
        <f>IF(Table1[[#This Row],[my_ent_1]]=Table1[[#This Row],[their_ent_1]], 1, 0)</f>
        <v>1</v>
      </c>
      <c r="I4839">
        <f>IF(Table1[[#This Row],[my_ent_2]]=Table1[[#This Row],[their_ent_2]], 1, 0)</f>
        <v>0</v>
      </c>
      <c r="J4839">
        <f>IF(Table1[[#This Row],[same_1]]=1 &amp; Table1[[#This Row],[same_2]]=1, 1, 0)</f>
        <v>0</v>
      </c>
      <c r="K4839">
        <f>IF(ISNUMBER(SEARCH(Table1[[#This Row],[their_ent_1]],Table1[[#This Row],[my_ent_1]])), 1, 0)</f>
        <v>1</v>
      </c>
      <c r="L4839">
        <f>IF(ISNUMBER(SEARCH(Table1[[#This Row],[their_ent_2]],Table1[[#This Row],[my_ent_2]])), 1, 0)</f>
        <v>0</v>
      </c>
    </row>
    <row r="4840" spans="1:12" hidden="1" x14ac:dyDescent="0.3">
      <c r="A4840" t="s">
        <v>11974</v>
      </c>
      <c r="B4840" t="s">
        <v>4007</v>
      </c>
      <c r="C4840" t="s">
        <v>11975</v>
      </c>
      <c r="D4840" t="s">
        <v>11976</v>
      </c>
      <c r="E4840" t="s">
        <v>3616</v>
      </c>
      <c r="F4840">
        <v>0</v>
      </c>
      <c r="G4840">
        <v>4838</v>
      </c>
      <c r="H4840">
        <f>IF(Table1[[#This Row],[my_ent_1]]=Table1[[#This Row],[their_ent_1]], 1, 0)</f>
        <v>0</v>
      </c>
      <c r="I4840">
        <f>IF(Table1[[#This Row],[my_ent_2]]=Table1[[#This Row],[their_ent_2]], 1, 0)</f>
        <v>0</v>
      </c>
      <c r="J4840">
        <f>IF(Table1[[#This Row],[same_1]]=1 &amp; Table1[[#This Row],[same_2]]=1, 1, 0)</f>
        <v>0</v>
      </c>
      <c r="K4840">
        <f>IF(ISNUMBER(SEARCH(Table1[[#This Row],[their_ent_1]],Table1[[#This Row],[my_ent_1]])), 1, 0)</f>
        <v>0</v>
      </c>
      <c r="L4840">
        <f>IF(ISNUMBER(SEARCH(Table1[[#This Row],[their_ent_2]],Table1[[#This Row],[my_ent_2]])), 1, 0)</f>
        <v>0</v>
      </c>
    </row>
    <row r="4841" spans="1:12" hidden="1" x14ac:dyDescent="0.3">
      <c r="A4841" t="s">
        <v>11977</v>
      </c>
      <c r="B4841" t="s">
        <v>316</v>
      </c>
      <c r="C4841" t="s">
        <v>1153</v>
      </c>
      <c r="D4841" t="s">
        <v>56</v>
      </c>
      <c r="E4841" t="s">
        <v>56</v>
      </c>
      <c r="F4841">
        <v>0</v>
      </c>
      <c r="G4841">
        <v>4839</v>
      </c>
      <c r="H4841">
        <f>IF(Table1[[#This Row],[my_ent_1]]=Table1[[#This Row],[their_ent_1]], 1, 0)</f>
        <v>0</v>
      </c>
      <c r="I4841">
        <f>IF(Table1[[#This Row],[my_ent_2]]=Table1[[#This Row],[their_ent_2]], 1, 0)</f>
        <v>1</v>
      </c>
      <c r="J4841">
        <f>IF(Table1[[#This Row],[same_1]]=1 &amp; Table1[[#This Row],[same_2]]=1, 1, 0)</f>
        <v>0</v>
      </c>
      <c r="K4841">
        <f>IF(ISNUMBER(SEARCH(Table1[[#This Row],[their_ent_1]],Table1[[#This Row],[my_ent_1]])), 1, 0)</f>
        <v>0</v>
      </c>
      <c r="L4841">
        <f>IF(ISNUMBER(SEARCH(Table1[[#This Row],[their_ent_2]],Table1[[#This Row],[my_ent_2]])), 1, 0)</f>
        <v>1</v>
      </c>
    </row>
    <row r="4842" spans="1:12" hidden="1" x14ac:dyDescent="0.3">
      <c r="A4842" t="s">
        <v>11978</v>
      </c>
      <c r="B4842" t="s">
        <v>8753</v>
      </c>
      <c r="C4842" t="s">
        <v>36</v>
      </c>
      <c r="D4842" t="s">
        <v>9714</v>
      </c>
      <c r="E4842" t="s">
        <v>8753</v>
      </c>
      <c r="F4842">
        <v>0</v>
      </c>
      <c r="G4842">
        <v>4840</v>
      </c>
      <c r="H4842">
        <f>IF(Table1[[#This Row],[my_ent_1]]=Table1[[#This Row],[their_ent_1]], 1, 0)</f>
        <v>0</v>
      </c>
      <c r="I4842">
        <f>IF(Table1[[#This Row],[my_ent_2]]=Table1[[#This Row],[their_ent_2]], 1, 0)</f>
        <v>0</v>
      </c>
      <c r="J4842">
        <f>IF(Table1[[#This Row],[same_1]]=1 &amp; Table1[[#This Row],[same_2]]=1, 1, 0)</f>
        <v>0</v>
      </c>
      <c r="K4842">
        <f>IF(ISNUMBER(SEARCH(Table1[[#This Row],[their_ent_1]],Table1[[#This Row],[my_ent_1]])), 1, 0)</f>
        <v>0</v>
      </c>
      <c r="L4842">
        <f>IF(ISNUMBER(SEARCH(Table1[[#This Row],[their_ent_2]],Table1[[#This Row],[my_ent_2]])), 1, 0)</f>
        <v>0</v>
      </c>
    </row>
    <row r="4843" spans="1:12" hidden="1" x14ac:dyDescent="0.3">
      <c r="A4843" t="s">
        <v>11979</v>
      </c>
      <c r="B4843" t="s">
        <v>36</v>
      </c>
      <c r="C4843" t="s">
        <v>11980</v>
      </c>
      <c r="D4843" t="s">
        <v>11375</v>
      </c>
      <c r="E4843" t="s">
        <v>36</v>
      </c>
      <c r="F4843">
        <v>0</v>
      </c>
      <c r="G4843">
        <v>4841</v>
      </c>
      <c r="H4843">
        <f>IF(Table1[[#This Row],[my_ent_1]]=Table1[[#This Row],[their_ent_1]], 1, 0)</f>
        <v>0</v>
      </c>
      <c r="I4843">
        <f>IF(Table1[[#This Row],[my_ent_2]]=Table1[[#This Row],[their_ent_2]], 1, 0)</f>
        <v>0</v>
      </c>
      <c r="J4843">
        <f>IF(Table1[[#This Row],[same_1]]=1 &amp; Table1[[#This Row],[same_2]]=1, 1, 0)</f>
        <v>0</v>
      </c>
      <c r="K4843">
        <f>IF(ISNUMBER(SEARCH(Table1[[#This Row],[their_ent_1]],Table1[[#This Row],[my_ent_1]])), 1, 0)</f>
        <v>0</v>
      </c>
      <c r="L4843">
        <f>IF(ISNUMBER(SEARCH(Table1[[#This Row],[their_ent_2]],Table1[[#This Row],[my_ent_2]])), 1, 0)</f>
        <v>0</v>
      </c>
    </row>
    <row r="4844" spans="1:12" x14ac:dyDescent="0.3">
      <c r="A4844" t="s">
        <v>11981</v>
      </c>
      <c r="B4844" t="s">
        <v>646</v>
      </c>
      <c r="C4844" t="s">
        <v>647</v>
      </c>
      <c r="D4844" t="s">
        <v>1087</v>
      </c>
      <c r="E4844" t="s">
        <v>1087</v>
      </c>
      <c r="F4844">
        <v>0</v>
      </c>
      <c r="G4844">
        <v>4842</v>
      </c>
      <c r="H4844">
        <f>IF(Table1[[#This Row],[my_ent_1]]=Table1[[#This Row],[their_ent_1]], 1, 0)</f>
        <v>0</v>
      </c>
      <c r="I4844">
        <f>IF(Table1[[#This Row],[my_ent_2]]=Table1[[#This Row],[their_ent_2]], 1, 0)</f>
        <v>1</v>
      </c>
      <c r="J4844">
        <f>IF(Table1[[#This Row],[same_1]]=1 &amp; Table1[[#This Row],[same_2]]=1, 1, 0)</f>
        <v>0</v>
      </c>
      <c r="K4844">
        <f>IF(ISNUMBER(SEARCH(Table1[[#This Row],[their_ent_1]],Table1[[#This Row],[my_ent_1]])), 1, 0)</f>
        <v>1</v>
      </c>
      <c r="L4844">
        <f>IF(ISNUMBER(SEARCH(Table1[[#This Row],[their_ent_2]],Table1[[#This Row],[my_ent_2]])), 1, 0)</f>
        <v>1</v>
      </c>
    </row>
    <row r="4845" spans="1:12" hidden="1" x14ac:dyDescent="0.3">
      <c r="A4845" t="s">
        <v>6113</v>
      </c>
      <c r="B4845" t="s">
        <v>6114</v>
      </c>
      <c r="C4845" t="s">
        <v>6114</v>
      </c>
      <c r="D4845" t="s">
        <v>229</v>
      </c>
      <c r="E4845" t="s">
        <v>12</v>
      </c>
      <c r="F4845">
        <v>0</v>
      </c>
      <c r="G4845">
        <v>4843</v>
      </c>
      <c r="H4845">
        <f>IF(Table1[[#This Row],[my_ent_1]]=Table1[[#This Row],[their_ent_1]], 1, 0)</f>
        <v>1</v>
      </c>
      <c r="I4845">
        <f>IF(Table1[[#This Row],[my_ent_2]]=Table1[[#This Row],[their_ent_2]], 1, 0)</f>
        <v>0</v>
      </c>
      <c r="J4845">
        <f>IF(Table1[[#This Row],[same_1]]=1 &amp; Table1[[#This Row],[same_2]]=1, 1, 0)</f>
        <v>0</v>
      </c>
      <c r="K4845">
        <f>IF(ISNUMBER(SEARCH(Table1[[#This Row],[their_ent_1]],Table1[[#This Row],[my_ent_1]])), 1, 0)</f>
        <v>1</v>
      </c>
      <c r="L4845">
        <f>IF(ISNUMBER(SEARCH(Table1[[#This Row],[their_ent_2]],Table1[[#This Row],[my_ent_2]])), 1, 0)</f>
        <v>0</v>
      </c>
    </row>
    <row r="4846" spans="1:12" x14ac:dyDescent="0.3">
      <c r="A4846" t="s">
        <v>11982</v>
      </c>
      <c r="B4846" t="s">
        <v>11983</v>
      </c>
      <c r="C4846" t="s">
        <v>11983</v>
      </c>
      <c r="D4846" t="s">
        <v>11984</v>
      </c>
      <c r="E4846" t="s">
        <v>11985</v>
      </c>
      <c r="F4846">
        <v>0</v>
      </c>
      <c r="G4846">
        <v>4844</v>
      </c>
      <c r="H4846">
        <f>IF(Table1[[#This Row],[my_ent_1]]=Table1[[#This Row],[their_ent_1]], 1, 0)</f>
        <v>1</v>
      </c>
      <c r="I4846">
        <f>IF(Table1[[#This Row],[my_ent_2]]=Table1[[#This Row],[their_ent_2]], 1, 0)</f>
        <v>0</v>
      </c>
      <c r="J4846">
        <f>IF(Table1[[#This Row],[same_1]]=1 &amp; Table1[[#This Row],[same_2]]=1, 1, 0)</f>
        <v>0</v>
      </c>
      <c r="K4846">
        <f>IF(ISNUMBER(SEARCH(Table1[[#This Row],[their_ent_1]],Table1[[#This Row],[my_ent_1]])), 1, 0)</f>
        <v>1</v>
      </c>
      <c r="L4846">
        <f>IF(ISNUMBER(SEARCH(Table1[[#This Row],[their_ent_2]],Table1[[#This Row],[my_ent_2]])), 1, 0)</f>
        <v>1</v>
      </c>
    </row>
    <row r="4847" spans="1:12" hidden="1" x14ac:dyDescent="0.3">
      <c r="A4847" t="s">
        <v>11986</v>
      </c>
      <c r="B4847" t="s">
        <v>11987</v>
      </c>
      <c r="C4847" t="s">
        <v>11988</v>
      </c>
      <c r="D4847" t="s">
        <v>11989</v>
      </c>
      <c r="E4847" t="s">
        <v>11990</v>
      </c>
      <c r="F4847">
        <v>0</v>
      </c>
      <c r="G4847">
        <v>4845</v>
      </c>
      <c r="H4847">
        <f>IF(Table1[[#This Row],[my_ent_1]]=Table1[[#This Row],[their_ent_1]], 1, 0)</f>
        <v>0</v>
      </c>
      <c r="I4847">
        <f>IF(Table1[[#This Row],[my_ent_2]]=Table1[[#This Row],[their_ent_2]], 1, 0)</f>
        <v>0</v>
      </c>
      <c r="J4847">
        <f>IF(Table1[[#This Row],[same_1]]=1 &amp; Table1[[#This Row],[same_2]]=1, 1, 0)</f>
        <v>0</v>
      </c>
      <c r="K4847">
        <f>IF(ISNUMBER(SEARCH(Table1[[#This Row],[their_ent_1]],Table1[[#This Row],[my_ent_1]])), 1, 0)</f>
        <v>0</v>
      </c>
      <c r="L4847">
        <f>IF(ISNUMBER(SEARCH(Table1[[#This Row],[their_ent_2]],Table1[[#This Row],[my_ent_2]])), 1, 0)</f>
        <v>0</v>
      </c>
    </row>
    <row r="4848" spans="1:12" hidden="1" x14ac:dyDescent="0.3">
      <c r="A4848" t="s">
        <v>11991</v>
      </c>
      <c r="B4848" t="s">
        <v>11992</v>
      </c>
      <c r="C4848" t="s">
        <v>11992</v>
      </c>
      <c r="D4848" t="s">
        <v>9098</v>
      </c>
      <c r="E4848" t="s">
        <v>369</v>
      </c>
      <c r="F4848">
        <v>0</v>
      </c>
      <c r="G4848">
        <v>4846</v>
      </c>
      <c r="H4848">
        <f>IF(Table1[[#This Row],[my_ent_1]]=Table1[[#This Row],[their_ent_1]], 1, 0)</f>
        <v>1</v>
      </c>
      <c r="I4848">
        <f>IF(Table1[[#This Row],[my_ent_2]]=Table1[[#This Row],[their_ent_2]], 1, 0)</f>
        <v>0</v>
      </c>
      <c r="J4848">
        <f>IF(Table1[[#This Row],[same_1]]=1 &amp; Table1[[#This Row],[same_2]]=1, 1, 0)</f>
        <v>0</v>
      </c>
      <c r="K4848">
        <f>IF(ISNUMBER(SEARCH(Table1[[#This Row],[their_ent_1]],Table1[[#This Row],[my_ent_1]])), 1, 0)</f>
        <v>1</v>
      </c>
      <c r="L4848">
        <f>IF(ISNUMBER(SEARCH(Table1[[#This Row],[their_ent_2]],Table1[[#This Row],[my_ent_2]])), 1, 0)</f>
        <v>0</v>
      </c>
    </row>
    <row r="4849" spans="1:12" x14ac:dyDescent="0.3">
      <c r="A4849" t="s">
        <v>11993</v>
      </c>
      <c r="B4849" t="s">
        <v>142</v>
      </c>
      <c r="C4849" t="s">
        <v>142</v>
      </c>
      <c r="D4849" t="s">
        <v>1106</v>
      </c>
      <c r="E4849" t="s">
        <v>1528</v>
      </c>
      <c r="F4849">
        <v>0</v>
      </c>
      <c r="G4849">
        <v>4847</v>
      </c>
      <c r="H4849">
        <f>IF(Table1[[#This Row],[my_ent_1]]=Table1[[#This Row],[their_ent_1]], 1, 0)</f>
        <v>1</v>
      </c>
      <c r="I4849">
        <f>IF(Table1[[#This Row],[my_ent_2]]=Table1[[#This Row],[their_ent_2]], 1, 0)</f>
        <v>0</v>
      </c>
      <c r="J4849">
        <f>IF(Table1[[#This Row],[same_1]]=1 &amp; Table1[[#This Row],[same_2]]=1, 1, 0)</f>
        <v>0</v>
      </c>
      <c r="K4849">
        <f>IF(ISNUMBER(SEARCH(Table1[[#This Row],[their_ent_1]],Table1[[#This Row],[my_ent_1]])), 1, 0)</f>
        <v>1</v>
      </c>
      <c r="L4849">
        <f>IF(ISNUMBER(SEARCH(Table1[[#This Row],[their_ent_2]],Table1[[#This Row],[my_ent_2]])), 1, 0)</f>
        <v>1</v>
      </c>
    </row>
    <row r="4850" spans="1:12" hidden="1" x14ac:dyDescent="0.3">
      <c r="A4850" t="s">
        <v>11994</v>
      </c>
      <c r="B4850" t="s">
        <v>205</v>
      </c>
      <c r="C4850" t="s">
        <v>2253</v>
      </c>
      <c r="D4850" t="s">
        <v>2253</v>
      </c>
      <c r="E4850" t="s">
        <v>2548</v>
      </c>
      <c r="F4850">
        <v>0</v>
      </c>
      <c r="G4850">
        <v>4848</v>
      </c>
      <c r="H4850">
        <f>IF(Table1[[#This Row],[my_ent_1]]=Table1[[#This Row],[their_ent_1]], 1, 0)</f>
        <v>0</v>
      </c>
      <c r="I4850">
        <f>IF(Table1[[#This Row],[my_ent_2]]=Table1[[#This Row],[their_ent_2]], 1, 0)</f>
        <v>0</v>
      </c>
      <c r="J4850">
        <f>IF(Table1[[#This Row],[same_1]]=1 &amp; Table1[[#This Row],[same_2]]=1, 1, 0)</f>
        <v>0</v>
      </c>
      <c r="K4850">
        <f>IF(ISNUMBER(SEARCH(Table1[[#This Row],[their_ent_1]],Table1[[#This Row],[my_ent_1]])), 1, 0)</f>
        <v>0</v>
      </c>
      <c r="L4850">
        <f>IF(ISNUMBER(SEARCH(Table1[[#This Row],[their_ent_2]],Table1[[#This Row],[my_ent_2]])), 1, 0)</f>
        <v>0</v>
      </c>
    </row>
    <row r="4851" spans="1:12" hidden="1" x14ac:dyDescent="0.3">
      <c r="A4851" t="s">
        <v>11995</v>
      </c>
      <c r="B4851" t="s">
        <v>390</v>
      </c>
      <c r="C4851" t="s">
        <v>390</v>
      </c>
      <c r="D4851" t="s">
        <v>22</v>
      </c>
      <c r="E4851" t="s">
        <v>527</v>
      </c>
      <c r="F4851">
        <v>0</v>
      </c>
      <c r="G4851">
        <v>4849</v>
      </c>
      <c r="H4851">
        <f>IF(Table1[[#This Row],[my_ent_1]]=Table1[[#This Row],[their_ent_1]], 1, 0)</f>
        <v>1</v>
      </c>
      <c r="I4851">
        <f>IF(Table1[[#This Row],[my_ent_2]]=Table1[[#This Row],[their_ent_2]], 1, 0)</f>
        <v>0</v>
      </c>
      <c r="J4851">
        <f>IF(Table1[[#This Row],[same_1]]=1 &amp; Table1[[#This Row],[same_2]]=1, 1, 0)</f>
        <v>0</v>
      </c>
      <c r="K4851">
        <f>IF(ISNUMBER(SEARCH(Table1[[#This Row],[their_ent_1]],Table1[[#This Row],[my_ent_1]])), 1, 0)</f>
        <v>1</v>
      </c>
      <c r="L4851">
        <f>IF(ISNUMBER(SEARCH(Table1[[#This Row],[their_ent_2]],Table1[[#This Row],[my_ent_2]])), 1, 0)</f>
        <v>0</v>
      </c>
    </row>
    <row r="4852" spans="1:12" hidden="1" x14ac:dyDescent="0.3">
      <c r="A4852" t="s">
        <v>11996</v>
      </c>
      <c r="B4852" t="s">
        <v>11112</v>
      </c>
      <c r="C4852" t="s">
        <v>11112</v>
      </c>
      <c r="D4852" t="s">
        <v>143</v>
      </c>
      <c r="E4852" t="s">
        <v>11997</v>
      </c>
      <c r="F4852">
        <v>0</v>
      </c>
      <c r="G4852">
        <v>4850</v>
      </c>
      <c r="H4852">
        <f>IF(Table1[[#This Row],[my_ent_1]]=Table1[[#This Row],[their_ent_1]], 1, 0)</f>
        <v>1</v>
      </c>
      <c r="I4852">
        <f>IF(Table1[[#This Row],[my_ent_2]]=Table1[[#This Row],[their_ent_2]], 1, 0)</f>
        <v>0</v>
      </c>
      <c r="J4852">
        <f>IF(Table1[[#This Row],[same_1]]=1 &amp; Table1[[#This Row],[same_2]]=1, 1, 0)</f>
        <v>0</v>
      </c>
      <c r="K4852">
        <f>IF(ISNUMBER(SEARCH(Table1[[#This Row],[their_ent_1]],Table1[[#This Row],[my_ent_1]])), 1, 0)</f>
        <v>1</v>
      </c>
      <c r="L4852">
        <f>IF(ISNUMBER(SEARCH(Table1[[#This Row],[their_ent_2]],Table1[[#This Row],[my_ent_2]])), 1, 0)</f>
        <v>0</v>
      </c>
    </row>
    <row r="4853" spans="1:12" hidden="1" x14ac:dyDescent="0.3">
      <c r="A4853" t="s">
        <v>11998</v>
      </c>
      <c r="B4853" t="s">
        <v>11999</v>
      </c>
      <c r="C4853" t="s">
        <v>12000</v>
      </c>
      <c r="D4853" t="s">
        <v>12000</v>
      </c>
      <c r="E4853" t="s">
        <v>12001</v>
      </c>
      <c r="F4853">
        <v>0</v>
      </c>
      <c r="G4853">
        <v>4851</v>
      </c>
      <c r="H4853">
        <f>IF(Table1[[#This Row],[my_ent_1]]=Table1[[#This Row],[their_ent_1]], 1, 0)</f>
        <v>0</v>
      </c>
      <c r="I4853">
        <f>IF(Table1[[#This Row],[my_ent_2]]=Table1[[#This Row],[their_ent_2]], 1, 0)</f>
        <v>0</v>
      </c>
      <c r="J4853">
        <f>IF(Table1[[#This Row],[same_1]]=1 &amp; Table1[[#This Row],[same_2]]=1, 1, 0)</f>
        <v>0</v>
      </c>
      <c r="K4853">
        <f>IF(ISNUMBER(SEARCH(Table1[[#This Row],[their_ent_1]],Table1[[#This Row],[my_ent_1]])), 1, 0)</f>
        <v>0</v>
      </c>
      <c r="L4853">
        <f>IF(ISNUMBER(SEARCH(Table1[[#This Row],[their_ent_2]],Table1[[#This Row],[my_ent_2]])), 1, 0)</f>
        <v>0</v>
      </c>
    </row>
    <row r="4854" spans="1:12" hidden="1" x14ac:dyDescent="0.3">
      <c r="A4854" t="s">
        <v>12002</v>
      </c>
      <c r="B4854" t="s">
        <v>12003</v>
      </c>
      <c r="C4854" t="s">
        <v>47</v>
      </c>
      <c r="D4854" t="s">
        <v>47</v>
      </c>
      <c r="E4854" t="s">
        <v>390</v>
      </c>
      <c r="F4854">
        <v>0</v>
      </c>
      <c r="G4854">
        <v>4852</v>
      </c>
      <c r="H4854">
        <f>IF(Table1[[#This Row],[my_ent_1]]=Table1[[#This Row],[their_ent_1]], 1, 0)</f>
        <v>0</v>
      </c>
      <c r="I4854">
        <f>IF(Table1[[#This Row],[my_ent_2]]=Table1[[#This Row],[their_ent_2]], 1, 0)</f>
        <v>0</v>
      </c>
      <c r="J4854">
        <f>IF(Table1[[#This Row],[same_1]]=1 &amp; Table1[[#This Row],[same_2]]=1, 1, 0)</f>
        <v>0</v>
      </c>
      <c r="K4854">
        <f>IF(ISNUMBER(SEARCH(Table1[[#This Row],[their_ent_1]],Table1[[#This Row],[my_ent_1]])), 1, 0)</f>
        <v>0</v>
      </c>
      <c r="L4854">
        <f>IF(ISNUMBER(SEARCH(Table1[[#This Row],[their_ent_2]],Table1[[#This Row],[my_ent_2]])), 1, 0)</f>
        <v>0</v>
      </c>
    </row>
    <row r="4855" spans="1:12" hidden="1" x14ac:dyDescent="0.3">
      <c r="A4855" t="s">
        <v>12004</v>
      </c>
      <c r="B4855" t="s">
        <v>12005</v>
      </c>
      <c r="C4855" t="s">
        <v>380</v>
      </c>
      <c r="D4855" t="s">
        <v>12006</v>
      </c>
      <c r="E4855" t="s">
        <v>12006</v>
      </c>
      <c r="F4855">
        <v>0</v>
      </c>
      <c r="G4855">
        <v>4853</v>
      </c>
      <c r="H4855">
        <f>IF(Table1[[#This Row],[my_ent_1]]=Table1[[#This Row],[their_ent_1]], 1, 0)</f>
        <v>0</v>
      </c>
      <c r="I4855">
        <f>IF(Table1[[#This Row],[my_ent_2]]=Table1[[#This Row],[their_ent_2]], 1, 0)</f>
        <v>1</v>
      </c>
      <c r="J4855">
        <f>IF(Table1[[#This Row],[same_1]]=1 &amp; Table1[[#This Row],[same_2]]=1, 1, 0)</f>
        <v>0</v>
      </c>
      <c r="K4855">
        <f>IF(ISNUMBER(SEARCH(Table1[[#This Row],[their_ent_1]],Table1[[#This Row],[my_ent_1]])), 1, 0)</f>
        <v>0</v>
      </c>
      <c r="L4855">
        <f>IF(ISNUMBER(SEARCH(Table1[[#This Row],[their_ent_2]],Table1[[#This Row],[my_ent_2]])), 1, 0)</f>
        <v>1</v>
      </c>
    </row>
    <row r="4856" spans="1:12" hidden="1" x14ac:dyDescent="0.3">
      <c r="A4856" t="s">
        <v>12007</v>
      </c>
      <c r="B4856" t="s">
        <v>27</v>
      </c>
      <c r="C4856" t="s">
        <v>27</v>
      </c>
      <c r="D4856" t="s">
        <v>12008</v>
      </c>
      <c r="E4856" t="s">
        <v>6692</v>
      </c>
      <c r="F4856">
        <v>0</v>
      </c>
      <c r="G4856">
        <v>4854</v>
      </c>
      <c r="H4856">
        <f>IF(Table1[[#This Row],[my_ent_1]]=Table1[[#This Row],[their_ent_1]], 1, 0)</f>
        <v>1</v>
      </c>
      <c r="I4856">
        <f>IF(Table1[[#This Row],[my_ent_2]]=Table1[[#This Row],[their_ent_2]], 1, 0)</f>
        <v>0</v>
      </c>
      <c r="J4856">
        <f>IF(Table1[[#This Row],[same_1]]=1 &amp; Table1[[#This Row],[same_2]]=1, 1, 0)</f>
        <v>0</v>
      </c>
      <c r="K4856">
        <f>IF(ISNUMBER(SEARCH(Table1[[#This Row],[their_ent_1]],Table1[[#This Row],[my_ent_1]])), 1, 0)</f>
        <v>1</v>
      </c>
      <c r="L4856">
        <f>IF(ISNUMBER(SEARCH(Table1[[#This Row],[their_ent_2]],Table1[[#This Row],[my_ent_2]])), 1, 0)</f>
        <v>0</v>
      </c>
    </row>
    <row r="4857" spans="1:12" hidden="1" x14ac:dyDescent="0.3">
      <c r="A4857" t="s">
        <v>1088</v>
      </c>
      <c r="B4857" t="s">
        <v>1089</v>
      </c>
      <c r="C4857" t="s">
        <v>865</v>
      </c>
      <c r="D4857" t="s">
        <v>143</v>
      </c>
      <c r="E4857" t="s">
        <v>1089</v>
      </c>
      <c r="F4857">
        <v>0</v>
      </c>
      <c r="G4857">
        <v>4855</v>
      </c>
      <c r="H4857">
        <f>IF(Table1[[#This Row],[my_ent_1]]=Table1[[#This Row],[their_ent_1]], 1, 0)</f>
        <v>0</v>
      </c>
      <c r="I4857">
        <f>IF(Table1[[#This Row],[my_ent_2]]=Table1[[#This Row],[their_ent_2]], 1, 0)</f>
        <v>0</v>
      </c>
      <c r="J4857">
        <f>IF(Table1[[#This Row],[same_1]]=1 &amp; Table1[[#This Row],[same_2]]=1, 1, 0)</f>
        <v>0</v>
      </c>
      <c r="K4857">
        <f>IF(ISNUMBER(SEARCH(Table1[[#This Row],[their_ent_1]],Table1[[#This Row],[my_ent_1]])), 1, 0)</f>
        <v>0</v>
      </c>
      <c r="L4857">
        <f>IF(ISNUMBER(SEARCH(Table1[[#This Row],[their_ent_2]],Table1[[#This Row],[my_ent_2]])), 1, 0)</f>
        <v>0</v>
      </c>
    </row>
    <row r="4858" spans="1:12" hidden="1" x14ac:dyDescent="0.3">
      <c r="A4858" t="s">
        <v>12009</v>
      </c>
      <c r="B4858" t="s">
        <v>818</v>
      </c>
      <c r="C4858" t="s">
        <v>12010</v>
      </c>
      <c r="D4858" t="s">
        <v>12011</v>
      </c>
      <c r="E4858" t="s">
        <v>12012</v>
      </c>
      <c r="F4858">
        <v>0</v>
      </c>
      <c r="G4858">
        <v>4856</v>
      </c>
      <c r="H4858">
        <f>IF(Table1[[#This Row],[my_ent_1]]=Table1[[#This Row],[their_ent_1]], 1, 0)</f>
        <v>0</v>
      </c>
      <c r="I4858">
        <f>IF(Table1[[#This Row],[my_ent_2]]=Table1[[#This Row],[their_ent_2]], 1, 0)</f>
        <v>0</v>
      </c>
      <c r="J4858">
        <f>IF(Table1[[#This Row],[same_1]]=1 &amp; Table1[[#This Row],[same_2]]=1, 1, 0)</f>
        <v>0</v>
      </c>
      <c r="K4858">
        <f>IF(ISNUMBER(SEARCH(Table1[[#This Row],[their_ent_1]],Table1[[#This Row],[my_ent_1]])), 1, 0)</f>
        <v>0</v>
      </c>
      <c r="L4858">
        <f>IF(ISNUMBER(SEARCH(Table1[[#This Row],[their_ent_2]],Table1[[#This Row],[my_ent_2]])), 1, 0)</f>
        <v>1</v>
      </c>
    </row>
    <row r="4859" spans="1:12" hidden="1" x14ac:dyDescent="0.3">
      <c r="A4859" t="s">
        <v>12013</v>
      </c>
      <c r="B4859" t="s">
        <v>593</v>
      </c>
      <c r="C4859" t="s">
        <v>12014</v>
      </c>
      <c r="D4859" t="s">
        <v>143</v>
      </c>
      <c r="E4859" t="s">
        <v>593</v>
      </c>
      <c r="F4859">
        <v>0</v>
      </c>
      <c r="G4859">
        <v>4857</v>
      </c>
      <c r="H4859">
        <f>IF(Table1[[#This Row],[my_ent_1]]=Table1[[#This Row],[their_ent_1]], 1, 0)</f>
        <v>0</v>
      </c>
      <c r="I4859">
        <f>IF(Table1[[#This Row],[my_ent_2]]=Table1[[#This Row],[their_ent_2]], 1, 0)</f>
        <v>0</v>
      </c>
      <c r="J4859">
        <f>IF(Table1[[#This Row],[same_1]]=1 &amp; Table1[[#This Row],[same_2]]=1, 1, 0)</f>
        <v>0</v>
      </c>
      <c r="K4859">
        <f>IF(ISNUMBER(SEARCH(Table1[[#This Row],[their_ent_1]],Table1[[#This Row],[my_ent_1]])), 1, 0)</f>
        <v>0</v>
      </c>
      <c r="L4859">
        <f>IF(ISNUMBER(SEARCH(Table1[[#This Row],[their_ent_2]],Table1[[#This Row],[my_ent_2]])), 1, 0)</f>
        <v>0</v>
      </c>
    </row>
    <row r="4860" spans="1:12" hidden="1" x14ac:dyDescent="0.3">
      <c r="A4860" t="s">
        <v>12015</v>
      </c>
      <c r="B4860" t="s">
        <v>5852</v>
      </c>
      <c r="C4860" t="s">
        <v>132</v>
      </c>
      <c r="D4860" t="s">
        <v>12016</v>
      </c>
      <c r="E4860" t="s">
        <v>12016</v>
      </c>
      <c r="F4860">
        <v>0</v>
      </c>
      <c r="G4860">
        <v>4858</v>
      </c>
      <c r="H4860">
        <f>IF(Table1[[#This Row],[my_ent_1]]=Table1[[#This Row],[their_ent_1]], 1, 0)</f>
        <v>0</v>
      </c>
      <c r="I4860">
        <f>IF(Table1[[#This Row],[my_ent_2]]=Table1[[#This Row],[their_ent_2]], 1, 0)</f>
        <v>1</v>
      </c>
      <c r="J4860">
        <f>IF(Table1[[#This Row],[same_1]]=1 &amp; Table1[[#This Row],[same_2]]=1, 1, 0)</f>
        <v>0</v>
      </c>
      <c r="K4860">
        <f>IF(ISNUMBER(SEARCH(Table1[[#This Row],[their_ent_1]],Table1[[#This Row],[my_ent_1]])), 1, 0)</f>
        <v>0</v>
      </c>
      <c r="L4860">
        <f>IF(ISNUMBER(SEARCH(Table1[[#This Row],[their_ent_2]],Table1[[#This Row],[my_ent_2]])), 1, 0)</f>
        <v>1</v>
      </c>
    </row>
    <row r="4861" spans="1:12" hidden="1" x14ac:dyDescent="0.3">
      <c r="A4861" t="s">
        <v>12017</v>
      </c>
      <c r="B4861" t="s">
        <v>12018</v>
      </c>
      <c r="C4861" t="s">
        <v>2404</v>
      </c>
      <c r="D4861" t="s">
        <v>12019</v>
      </c>
      <c r="E4861" t="s">
        <v>12019</v>
      </c>
      <c r="F4861">
        <v>0</v>
      </c>
      <c r="G4861">
        <v>4859</v>
      </c>
      <c r="H4861">
        <f>IF(Table1[[#This Row],[my_ent_1]]=Table1[[#This Row],[their_ent_1]], 1, 0)</f>
        <v>0</v>
      </c>
      <c r="I4861">
        <f>IF(Table1[[#This Row],[my_ent_2]]=Table1[[#This Row],[their_ent_2]], 1, 0)</f>
        <v>1</v>
      </c>
      <c r="J4861">
        <f>IF(Table1[[#This Row],[same_1]]=1 &amp; Table1[[#This Row],[same_2]]=1, 1, 0)</f>
        <v>0</v>
      </c>
      <c r="K4861">
        <f>IF(ISNUMBER(SEARCH(Table1[[#This Row],[their_ent_1]],Table1[[#This Row],[my_ent_1]])), 1, 0)</f>
        <v>0</v>
      </c>
      <c r="L4861">
        <f>IF(ISNUMBER(SEARCH(Table1[[#This Row],[their_ent_2]],Table1[[#This Row],[my_ent_2]])), 1, 0)</f>
        <v>1</v>
      </c>
    </row>
    <row r="4862" spans="1:12" hidden="1" x14ac:dyDescent="0.3">
      <c r="A4862" t="s">
        <v>12020</v>
      </c>
      <c r="B4862" t="s">
        <v>12021</v>
      </c>
      <c r="C4862" t="s">
        <v>539</v>
      </c>
      <c r="D4862" t="s">
        <v>4813</v>
      </c>
      <c r="E4862" t="s">
        <v>117</v>
      </c>
      <c r="F4862">
        <v>0</v>
      </c>
      <c r="G4862">
        <v>4860</v>
      </c>
      <c r="H4862">
        <f>IF(Table1[[#This Row],[my_ent_1]]=Table1[[#This Row],[their_ent_1]], 1, 0)</f>
        <v>0</v>
      </c>
      <c r="I4862">
        <f>IF(Table1[[#This Row],[my_ent_2]]=Table1[[#This Row],[their_ent_2]], 1, 0)</f>
        <v>0</v>
      </c>
      <c r="J4862">
        <f>IF(Table1[[#This Row],[same_1]]=1 &amp; Table1[[#This Row],[same_2]]=1, 1, 0)</f>
        <v>0</v>
      </c>
      <c r="K4862">
        <f>IF(ISNUMBER(SEARCH(Table1[[#This Row],[their_ent_1]],Table1[[#This Row],[my_ent_1]])), 1, 0)</f>
        <v>0</v>
      </c>
      <c r="L4862">
        <f>IF(ISNUMBER(SEARCH(Table1[[#This Row],[their_ent_2]],Table1[[#This Row],[my_ent_2]])), 1, 0)</f>
        <v>0</v>
      </c>
    </row>
    <row r="4863" spans="1:12" x14ac:dyDescent="0.3">
      <c r="A4863" t="s">
        <v>12022</v>
      </c>
      <c r="B4863" t="s">
        <v>405</v>
      </c>
      <c r="C4863" t="s">
        <v>25</v>
      </c>
      <c r="D4863" t="s">
        <v>4640</v>
      </c>
      <c r="E4863" t="s">
        <v>4640</v>
      </c>
      <c r="F4863">
        <v>0</v>
      </c>
      <c r="G4863">
        <v>4861</v>
      </c>
      <c r="H4863">
        <f>IF(Table1[[#This Row],[my_ent_1]]=Table1[[#This Row],[their_ent_1]], 1, 0)</f>
        <v>0</v>
      </c>
      <c r="I4863">
        <f>IF(Table1[[#This Row],[my_ent_2]]=Table1[[#This Row],[their_ent_2]], 1, 0)</f>
        <v>1</v>
      </c>
      <c r="J4863">
        <f>IF(Table1[[#This Row],[same_1]]=1 &amp; Table1[[#This Row],[same_2]]=1, 1, 0)</f>
        <v>0</v>
      </c>
      <c r="K4863">
        <f>IF(ISNUMBER(SEARCH(Table1[[#This Row],[their_ent_1]],Table1[[#This Row],[my_ent_1]])), 1, 0)</f>
        <v>1</v>
      </c>
      <c r="L4863">
        <f>IF(ISNUMBER(SEARCH(Table1[[#This Row],[their_ent_2]],Table1[[#This Row],[my_ent_2]])), 1, 0)</f>
        <v>1</v>
      </c>
    </row>
    <row r="4864" spans="1:12" x14ac:dyDescent="0.3">
      <c r="A4864" t="s">
        <v>12023</v>
      </c>
      <c r="B4864" t="s">
        <v>469</v>
      </c>
      <c r="C4864" t="s">
        <v>47</v>
      </c>
      <c r="D4864" t="s">
        <v>103</v>
      </c>
      <c r="E4864" t="s">
        <v>27</v>
      </c>
      <c r="F4864">
        <v>0</v>
      </c>
      <c r="G4864">
        <v>4862</v>
      </c>
      <c r="H4864">
        <f>IF(Table1[[#This Row],[my_ent_1]]=Table1[[#This Row],[their_ent_1]], 1, 0)</f>
        <v>0</v>
      </c>
      <c r="I4864">
        <f>IF(Table1[[#This Row],[my_ent_2]]=Table1[[#This Row],[their_ent_2]], 1, 0)</f>
        <v>0</v>
      </c>
      <c r="J4864">
        <f>IF(Table1[[#This Row],[same_1]]=1 &amp; Table1[[#This Row],[same_2]]=1, 1, 0)</f>
        <v>0</v>
      </c>
      <c r="K4864">
        <f>IF(ISNUMBER(SEARCH(Table1[[#This Row],[their_ent_1]],Table1[[#This Row],[my_ent_1]])), 1, 0)</f>
        <v>1</v>
      </c>
      <c r="L4864">
        <f>IF(ISNUMBER(SEARCH(Table1[[#This Row],[their_ent_2]],Table1[[#This Row],[my_ent_2]])), 1, 0)</f>
        <v>1</v>
      </c>
    </row>
    <row r="4865" spans="1:12" hidden="1" x14ac:dyDescent="0.3">
      <c r="A4865" t="s">
        <v>12024</v>
      </c>
      <c r="B4865" t="s">
        <v>12025</v>
      </c>
      <c r="C4865" t="s">
        <v>255</v>
      </c>
      <c r="D4865" t="s">
        <v>12026</v>
      </c>
      <c r="E4865" t="s">
        <v>111</v>
      </c>
      <c r="F4865">
        <v>0</v>
      </c>
      <c r="G4865">
        <v>4863</v>
      </c>
      <c r="H4865">
        <f>IF(Table1[[#This Row],[my_ent_1]]=Table1[[#This Row],[their_ent_1]], 1, 0)</f>
        <v>0</v>
      </c>
      <c r="I4865">
        <f>IF(Table1[[#This Row],[my_ent_2]]=Table1[[#This Row],[their_ent_2]], 1, 0)</f>
        <v>0</v>
      </c>
      <c r="J4865">
        <f>IF(Table1[[#This Row],[same_1]]=1 &amp; Table1[[#This Row],[same_2]]=1, 1, 0)</f>
        <v>0</v>
      </c>
      <c r="K4865">
        <f>IF(ISNUMBER(SEARCH(Table1[[#This Row],[their_ent_1]],Table1[[#This Row],[my_ent_1]])), 1, 0)</f>
        <v>0</v>
      </c>
      <c r="L4865">
        <f>IF(ISNUMBER(SEARCH(Table1[[#This Row],[their_ent_2]],Table1[[#This Row],[my_ent_2]])), 1, 0)</f>
        <v>1</v>
      </c>
    </row>
    <row r="4866" spans="1:12" hidden="1" x14ac:dyDescent="0.3">
      <c r="A4866" t="s">
        <v>12027</v>
      </c>
      <c r="B4866" t="s">
        <v>12028</v>
      </c>
      <c r="C4866" t="s">
        <v>12029</v>
      </c>
      <c r="D4866" t="s">
        <v>12030</v>
      </c>
      <c r="E4866" t="s">
        <v>12030</v>
      </c>
      <c r="F4866">
        <v>0</v>
      </c>
      <c r="G4866">
        <v>4864</v>
      </c>
      <c r="H4866">
        <f>IF(Table1[[#This Row],[my_ent_1]]=Table1[[#This Row],[their_ent_1]], 1, 0)</f>
        <v>0</v>
      </c>
      <c r="I4866">
        <f>IF(Table1[[#This Row],[my_ent_2]]=Table1[[#This Row],[their_ent_2]], 1, 0)</f>
        <v>1</v>
      </c>
      <c r="J4866">
        <f>IF(Table1[[#This Row],[same_1]]=1 &amp; Table1[[#This Row],[same_2]]=1, 1, 0)</f>
        <v>0</v>
      </c>
      <c r="K4866">
        <f>IF(ISNUMBER(SEARCH(Table1[[#This Row],[their_ent_1]],Table1[[#This Row],[my_ent_1]])), 1, 0)</f>
        <v>0</v>
      </c>
      <c r="L4866">
        <f>IF(ISNUMBER(SEARCH(Table1[[#This Row],[their_ent_2]],Table1[[#This Row],[my_ent_2]])), 1, 0)</f>
        <v>1</v>
      </c>
    </row>
    <row r="4867" spans="1:12" hidden="1" x14ac:dyDescent="0.3">
      <c r="A4867" t="s">
        <v>9678</v>
      </c>
      <c r="B4867" t="s">
        <v>9679</v>
      </c>
      <c r="C4867" t="s">
        <v>4054</v>
      </c>
      <c r="D4867" t="s">
        <v>9680</v>
      </c>
      <c r="E4867" t="s">
        <v>9681</v>
      </c>
      <c r="F4867">
        <v>0</v>
      </c>
      <c r="G4867">
        <v>4865</v>
      </c>
      <c r="H4867">
        <f>IF(Table1[[#This Row],[my_ent_1]]=Table1[[#This Row],[their_ent_1]], 1, 0)</f>
        <v>0</v>
      </c>
      <c r="I4867">
        <f>IF(Table1[[#This Row],[my_ent_2]]=Table1[[#This Row],[their_ent_2]], 1, 0)</f>
        <v>0</v>
      </c>
      <c r="J4867">
        <f>IF(Table1[[#This Row],[same_1]]=1 &amp; Table1[[#This Row],[same_2]]=1, 1, 0)</f>
        <v>0</v>
      </c>
      <c r="K4867">
        <f>IF(ISNUMBER(SEARCH(Table1[[#This Row],[their_ent_1]],Table1[[#This Row],[my_ent_1]])), 1, 0)</f>
        <v>0</v>
      </c>
      <c r="L4867">
        <f>IF(ISNUMBER(SEARCH(Table1[[#This Row],[their_ent_2]],Table1[[#This Row],[my_ent_2]])), 1, 0)</f>
        <v>0</v>
      </c>
    </row>
    <row r="4868" spans="1:12" x14ac:dyDescent="0.3">
      <c r="A4868" t="s">
        <v>12031</v>
      </c>
      <c r="B4868" t="s">
        <v>12032</v>
      </c>
      <c r="C4868" t="s">
        <v>12033</v>
      </c>
      <c r="D4868" t="s">
        <v>12034</v>
      </c>
      <c r="E4868" t="s">
        <v>12034</v>
      </c>
      <c r="F4868">
        <v>0</v>
      </c>
      <c r="G4868">
        <v>4866</v>
      </c>
      <c r="H4868">
        <f>IF(Table1[[#This Row],[my_ent_1]]=Table1[[#This Row],[their_ent_1]], 1, 0)</f>
        <v>0</v>
      </c>
      <c r="I4868">
        <f>IF(Table1[[#This Row],[my_ent_2]]=Table1[[#This Row],[their_ent_2]], 1, 0)</f>
        <v>1</v>
      </c>
      <c r="J4868">
        <f>IF(Table1[[#This Row],[same_1]]=1 &amp; Table1[[#This Row],[same_2]]=1, 1, 0)</f>
        <v>0</v>
      </c>
      <c r="K4868">
        <f>IF(ISNUMBER(SEARCH(Table1[[#This Row],[their_ent_1]],Table1[[#This Row],[my_ent_1]])), 1, 0)</f>
        <v>1</v>
      </c>
      <c r="L4868">
        <f>IF(ISNUMBER(SEARCH(Table1[[#This Row],[their_ent_2]],Table1[[#This Row],[my_ent_2]])), 1, 0)</f>
        <v>1</v>
      </c>
    </row>
    <row r="4869" spans="1:12" hidden="1" x14ac:dyDescent="0.3">
      <c r="A4869" t="s">
        <v>12035</v>
      </c>
      <c r="B4869" t="s">
        <v>12036</v>
      </c>
      <c r="C4869" t="s">
        <v>11061</v>
      </c>
      <c r="D4869" t="s">
        <v>5437</v>
      </c>
      <c r="E4869" t="s">
        <v>12037</v>
      </c>
      <c r="F4869">
        <v>0</v>
      </c>
      <c r="G4869">
        <v>4867</v>
      </c>
      <c r="H4869">
        <f>IF(Table1[[#This Row],[my_ent_1]]=Table1[[#This Row],[their_ent_1]], 1, 0)</f>
        <v>0</v>
      </c>
      <c r="I4869">
        <f>IF(Table1[[#This Row],[my_ent_2]]=Table1[[#This Row],[their_ent_2]], 1, 0)</f>
        <v>0</v>
      </c>
      <c r="J4869">
        <f>IF(Table1[[#This Row],[same_1]]=1 &amp; Table1[[#This Row],[same_2]]=1, 1, 0)</f>
        <v>0</v>
      </c>
      <c r="K4869">
        <f>IF(ISNUMBER(SEARCH(Table1[[#This Row],[their_ent_1]],Table1[[#This Row],[my_ent_1]])), 1, 0)</f>
        <v>0</v>
      </c>
      <c r="L4869">
        <f>IF(ISNUMBER(SEARCH(Table1[[#This Row],[their_ent_2]],Table1[[#This Row],[my_ent_2]])), 1, 0)</f>
        <v>0</v>
      </c>
    </row>
    <row r="4870" spans="1:12" hidden="1" x14ac:dyDescent="0.3">
      <c r="A4870" t="s">
        <v>12038</v>
      </c>
      <c r="B4870" t="s">
        <v>12039</v>
      </c>
      <c r="C4870" t="s">
        <v>12040</v>
      </c>
      <c r="D4870" t="s">
        <v>12040</v>
      </c>
      <c r="E4870" t="s">
        <v>764</v>
      </c>
      <c r="F4870">
        <v>0</v>
      </c>
      <c r="G4870">
        <v>4868</v>
      </c>
      <c r="H4870">
        <f>IF(Table1[[#This Row],[my_ent_1]]=Table1[[#This Row],[their_ent_1]], 1, 0)</f>
        <v>0</v>
      </c>
      <c r="I4870">
        <f>IF(Table1[[#This Row],[my_ent_2]]=Table1[[#This Row],[their_ent_2]], 1, 0)</f>
        <v>0</v>
      </c>
      <c r="J4870">
        <f>IF(Table1[[#This Row],[same_1]]=1 &amp; Table1[[#This Row],[same_2]]=1, 1, 0)</f>
        <v>0</v>
      </c>
      <c r="K4870">
        <f>IF(ISNUMBER(SEARCH(Table1[[#This Row],[their_ent_1]],Table1[[#This Row],[my_ent_1]])), 1, 0)</f>
        <v>0</v>
      </c>
      <c r="L4870">
        <f>IF(ISNUMBER(SEARCH(Table1[[#This Row],[their_ent_2]],Table1[[#This Row],[my_ent_2]])), 1, 0)</f>
        <v>0</v>
      </c>
    </row>
    <row r="4871" spans="1:12" hidden="1" x14ac:dyDescent="0.3">
      <c r="A4871" t="s">
        <v>12041</v>
      </c>
      <c r="B4871" t="s">
        <v>623</v>
      </c>
      <c r="C4871" t="s">
        <v>1172</v>
      </c>
      <c r="D4871" t="s">
        <v>7964</v>
      </c>
      <c r="E4871" t="s">
        <v>7964</v>
      </c>
      <c r="F4871">
        <v>0</v>
      </c>
      <c r="G4871">
        <v>4869</v>
      </c>
      <c r="H4871">
        <f>IF(Table1[[#This Row],[my_ent_1]]=Table1[[#This Row],[their_ent_1]], 1, 0)</f>
        <v>0</v>
      </c>
      <c r="I4871">
        <f>IF(Table1[[#This Row],[my_ent_2]]=Table1[[#This Row],[their_ent_2]], 1, 0)</f>
        <v>1</v>
      </c>
      <c r="J4871">
        <f>IF(Table1[[#This Row],[same_1]]=1 &amp; Table1[[#This Row],[same_2]]=1, 1, 0)</f>
        <v>0</v>
      </c>
      <c r="K4871">
        <f>IF(ISNUMBER(SEARCH(Table1[[#This Row],[their_ent_1]],Table1[[#This Row],[my_ent_1]])), 1, 0)</f>
        <v>0</v>
      </c>
      <c r="L4871">
        <f>IF(ISNUMBER(SEARCH(Table1[[#This Row],[their_ent_2]],Table1[[#This Row],[my_ent_2]])), 1, 0)</f>
        <v>1</v>
      </c>
    </row>
    <row r="4872" spans="1:12" x14ac:dyDescent="0.3">
      <c r="A4872" t="s">
        <v>12042</v>
      </c>
      <c r="B4872" t="s">
        <v>12043</v>
      </c>
      <c r="C4872" t="s">
        <v>2276</v>
      </c>
      <c r="D4872" t="s">
        <v>12044</v>
      </c>
      <c r="E4872" t="s">
        <v>12044</v>
      </c>
      <c r="F4872">
        <v>0</v>
      </c>
      <c r="G4872">
        <v>4870</v>
      </c>
      <c r="H4872">
        <f>IF(Table1[[#This Row],[my_ent_1]]=Table1[[#This Row],[their_ent_1]], 1, 0)</f>
        <v>0</v>
      </c>
      <c r="I4872">
        <f>IF(Table1[[#This Row],[my_ent_2]]=Table1[[#This Row],[their_ent_2]], 1, 0)</f>
        <v>1</v>
      </c>
      <c r="J4872">
        <f>IF(Table1[[#This Row],[same_1]]=1 &amp; Table1[[#This Row],[same_2]]=1, 1, 0)</f>
        <v>0</v>
      </c>
      <c r="K4872">
        <f>IF(ISNUMBER(SEARCH(Table1[[#This Row],[their_ent_1]],Table1[[#This Row],[my_ent_1]])), 1, 0)</f>
        <v>1</v>
      </c>
      <c r="L4872">
        <f>IF(ISNUMBER(SEARCH(Table1[[#This Row],[their_ent_2]],Table1[[#This Row],[my_ent_2]])), 1, 0)</f>
        <v>1</v>
      </c>
    </row>
    <row r="4873" spans="1:12" x14ac:dyDescent="0.3">
      <c r="A4873" t="s">
        <v>12045</v>
      </c>
      <c r="B4873" t="s">
        <v>5868</v>
      </c>
      <c r="C4873" t="s">
        <v>5868</v>
      </c>
      <c r="D4873" t="s">
        <v>6362</v>
      </c>
      <c r="E4873" t="s">
        <v>6363</v>
      </c>
      <c r="F4873">
        <v>0</v>
      </c>
      <c r="G4873">
        <v>4871</v>
      </c>
      <c r="H4873">
        <f>IF(Table1[[#This Row],[my_ent_1]]=Table1[[#This Row],[their_ent_1]], 1, 0)</f>
        <v>1</v>
      </c>
      <c r="I4873">
        <f>IF(Table1[[#This Row],[my_ent_2]]=Table1[[#This Row],[their_ent_2]], 1, 0)</f>
        <v>0</v>
      </c>
      <c r="J4873">
        <f>IF(Table1[[#This Row],[same_1]]=1 &amp; Table1[[#This Row],[same_2]]=1, 1, 0)</f>
        <v>0</v>
      </c>
      <c r="K4873">
        <f>IF(ISNUMBER(SEARCH(Table1[[#This Row],[their_ent_1]],Table1[[#This Row],[my_ent_1]])), 1, 0)</f>
        <v>1</v>
      </c>
      <c r="L4873">
        <f>IF(ISNUMBER(SEARCH(Table1[[#This Row],[their_ent_2]],Table1[[#This Row],[my_ent_2]])), 1, 0)</f>
        <v>1</v>
      </c>
    </row>
    <row r="4874" spans="1:12" x14ac:dyDescent="0.3">
      <c r="A4874" t="s">
        <v>12046</v>
      </c>
      <c r="B4874" t="s">
        <v>12047</v>
      </c>
      <c r="C4874" t="s">
        <v>12048</v>
      </c>
      <c r="D4874" t="s">
        <v>398</v>
      </c>
      <c r="E4874" t="s">
        <v>398</v>
      </c>
      <c r="F4874">
        <v>0</v>
      </c>
      <c r="G4874">
        <v>4872</v>
      </c>
      <c r="H4874">
        <f>IF(Table1[[#This Row],[my_ent_1]]=Table1[[#This Row],[their_ent_1]], 1, 0)</f>
        <v>0</v>
      </c>
      <c r="I4874">
        <f>IF(Table1[[#This Row],[my_ent_2]]=Table1[[#This Row],[their_ent_2]], 1, 0)</f>
        <v>1</v>
      </c>
      <c r="J4874">
        <f>IF(Table1[[#This Row],[same_1]]=1 &amp; Table1[[#This Row],[same_2]]=1, 1, 0)</f>
        <v>0</v>
      </c>
      <c r="K4874">
        <f>IF(ISNUMBER(SEARCH(Table1[[#This Row],[their_ent_1]],Table1[[#This Row],[my_ent_1]])), 1, 0)</f>
        <v>1</v>
      </c>
      <c r="L4874">
        <f>IF(ISNUMBER(SEARCH(Table1[[#This Row],[their_ent_2]],Table1[[#This Row],[my_ent_2]])), 1, 0)</f>
        <v>1</v>
      </c>
    </row>
    <row r="4875" spans="1:12" hidden="1" x14ac:dyDescent="0.3">
      <c r="A4875" t="s">
        <v>12027</v>
      </c>
      <c r="B4875" t="s">
        <v>12028</v>
      </c>
      <c r="C4875" t="s">
        <v>12029</v>
      </c>
      <c r="D4875" t="s">
        <v>12030</v>
      </c>
      <c r="E4875" t="s">
        <v>12030</v>
      </c>
      <c r="F4875">
        <v>0</v>
      </c>
      <c r="G4875">
        <v>4873</v>
      </c>
      <c r="H4875">
        <f>IF(Table1[[#This Row],[my_ent_1]]=Table1[[#This Row],[their_ent_1]], 1, 0)</f>
        <v>0</v>
      </c>
      <c r="I4875">
        <f>IF(Table1[[#This Row],[my_ent_2]]=Table1[[#This Row],[their_ent_2]], 1, 0)</f>
        <v>1</v>
      </c>
      <c r="J4875">
        <f>IF(Table1[[#This Row],[same_1]]=1 &amp; Table1[[#This Row],[same_2]]=1, 1, 0)</f>
        <v>0</v>
      </c>
      <c r="K4875">
        <f>IF(ISNUMBER(SEARCH(Table1[[#This Row],[their_ent_1]],Table1[[#This Row],[my_ent_1]])), 1, 0)</f>
        <v>0</v>
      </c>
      <c r="L4875">
        <f>IF(ISNUMBER(SEARCH(Table1[[#This Row],[their_ent_2]],Table1[[#This Row],[my_ent_2]])), 1, 0)</f>
        <v>1</v>
      </c>
    </row>
    <row r="4876" spans="1:12" hidden="1" x14ac:dyDescent="0.3">
      <c r="A4876" t="s">
        <v>12049</v>
      </c>
      <c r="B4876" t="s">
        <v>646</v>
      </c>
      <c r="C4876" t="s">
        <v>647</v>
      </c>
      <c r="D4876" t="s">
        <v>803</v>
      </c>
      <c r="E4876" t="s">
        <v>348</v>
      </c>
      <c r="F4876">
        <v>0</v>
      </c>
      <c r="G4876">
        <v>4874</v>
      </c>
      <c r="H4876">
        <f>IF(Table1[[#This Row],[my_ent_1]]=Table1[[#This Row],[their_ent_1]], 1, 0)</f>
        <v>0</v>
      </c>
      <c r="I4876">
        <f>IF(Table1[[#This Row],[my_ent_2]]=Table1[[#This Row],[their_ent_2]], 1, 0)</f>
        <v>0</v>
      </c>
      <c r="J4876">
        <f>IF(Table1[[#This Row],[same_1]]=1 &amp; Table1[[#This Row],[same_2]]=1, 1, 0)</f>
        <v>0</v>
      </c>
      <c r="K4876">
        <f>IF(ISNUMBER(SEARCH(Table1[[#This Row],[their_ent_1]],Table1[[#This Row],[my_ent_1]])), 1, 0)</f>
        <v>1</v>
      </c>
      <c r="L4876">
        <f>IF(ISNUMBER(SEARCH(Table1[[#This Row],[their_ent_2]],Table1[[#This Row],[my_ent_2]])), 1, 0)</f>
        <v>0</v>
      </c>
    </row>
    <row r="4877" spans="1:12" hidden="1" x14ac:dyDescent="0.3">
      <c r="A4877" t="s">
        <v>12050</v>
      </c>
      <c r="B4877" t="s">
        <v>1057</v>
      </c>
      <c r="C4877" t="s">
        <v>1057</v>
      </c>
      <c r="D4877" t="s">
        <v>12051</v>
      </c>
      <c r="E4877" t="s">
        <v>12052</v>
      </c>
      <c r="F4877">
        <v>0</v>
      </c>
      <c r="G4877">
        <v>4875</v>
      </c>
      <c r="H4877">
        <f>IF(Table1[[#This Row],[my_ent_1]]=Table1[[#This Row],[their_ent_1]], 1, 0)</f>
        <v>1</v>
      </c>
      <c r="I4877">
        <f>IF(Table1[[#This Row],[my_ent_2]]=Table1[[#This Row],[their_ent_2]], 1, 0)</f>
        <v>0</v>
      </c>
      <c r="J4877">
        <f>IF(Table1[[#This Row],[same_1]]=1 &amp; Table1[[#This Row],[same_2]]=1, 1, 0)</f>
        <v>0</v>
      </c>
      <c r="K4877">
        <f>IF(ISNUMBER(SEARCH(Table1[[#This Row],[their_ent_1]],Table1[[#This Row],[my_ent_1]])), 1, 0)</f>
        <v>1</v>
      </c>
      <c r="L4877">
        <f>IF(ISNUMBER(SEARCH(Table1[[#This Row],[their_ent_2]],Table1[[#This Row],[my_ent_2]])), 1, 0)</f>
        <v>0</v>
      </c>
    </row>
    <row r="4878" spans="1:12" hidden="1" x14ac:dyDescent="0.3">
      <c r="A4878" t="s">
        <v>12053</v>
      </c>
      <c r="B4878" t="s">
        <v>6013</v>
      </c>
      <c r="C4878" t="s">
        <v>12054</v>
      </c>
      <c r="D4878" t="s">
        <v>12</v>
      </c>
      <c r="E4878" t="s">
        <v>25</v>
      </c>
      <c r="F4878">
        <v>0</v>
      </c>
      <c r="G4878">
        <v>4876</v>
      </c>
      <c r="H4878">
        <f>IF(Table1[[#This Row],[my_ent_1]]=Table1[[#This Row],[their_ent_1]], 1, 0)</f>
        <v>0</v>
      </c>
      <c r="I4878">
        <f>IF(Table1[[#This Row],[my_ent_2]]=Table1[[#This Row],[their_ent_2]], 1, 0)</f>
        <v>0</v>
      </c>
      <c r="J4878">
        <f>IF(Table1[[#This Row],[same_1]]=1 &amp; Table1[[#This Row],[same_2]]=1, 1, 0)</f>
        <v>0</v>
      </c>
      <c r="K4878">
        <f>IF(ISNUMBER(SEARCH(Table1[[#This Row],[their_ent_1]],Table1[[#This Row],[my_ent_1]])), 1, 0)</f>
        <v>0</v>
      </c>
      <c r="L4878">
        <f>IF(ISNUMBER(SEARCH(Table1[[#This Row],[their_ent_2]],Table1[[#This Row],[my_ent_2]])), 1, 0)</f>
        <v>0</v>
      </c>
    </row>
    <row r="4879" spans="1:12" hidden="1" x14ac:dyDescent="0.3">
      <c r="A4879" t="s">
        <v>12055</v>
      </c>
      <c r="B4879" t="s">
        <v>12056</v>
      </c>
      <c r="C4879" t="s">
        <v>12056</v>
      </c>
      <c r="D4879" t="s">
        <v>12057</v>
      </c>
      <c r="E4879" t="s">
        <v>82</v>
      </c>
      <c r="F4879">
        <v>0</v>
      </c>
      <c r="G4879">
        <v>4877</v>
      </c>
      <c r="H4879">
        <f>IF(Table1[[#This Row],[my_ent_1]]=Table1[[#This Row],[their_ent_1]], 1, 0)</f>
        <v>1</v>
      </c>
      <c r="I4879">
        <f>IF(Table1[[#This Row],[my_ent_2]]=Table1[[#This Row],[their_ent_2]], 1, 0)</f>
        <v>0</v>
      </c>
      <c r="J4879">
        <f>IF(Table1[[#This Row],[same_1]]=1 &amp; Table1[[#This Row],[same_2]]=1, 1, 0)</f>
        <v>0</v>
      </c>
      <c r="K4879">
        <f>IF(ISNUMBER(SEARCH(Table1[[#This Row],[their_ent_1]],Table1[[#This Row],[my_ent_1]])), 1, 0)</f>
        <v>1</v>
      </c>
      <c r="L4879">
        <f>IF(ISNUMBER(SEARCH(Table1[[#This Row],[their_ent_2]],Table1[[#This Row],[my_ent_2]])), 1, 0)</f>
        <v>0</v>
      </c>
    </row>
    <row r="4880" spans="1:12" hidden="1" x14ac:dyDescent="0.3">
      <c r="A4880" t="s">
        <v>12058</v>
      </c>
      <c r="B4880" t="s">
        <v>36</v>
      </c>
      <c r="C4880" t="s">
        <v>1304</v>
      </c>
      <c r="D4880" t="s">
        <v>47</v>
      </c>
      <c r="E4880" t="s">
        <v>47</v>
      </c>
      <c r="F4880">
        <v>0</v>
      </c>
      <c r="G4880">
        <v>4878</v>
      </c>
      <c r="H4880">
        <f>IF(Table1[[#This Row],[my_ent_1]]=Table1[[#This Row],[their_ent_1]], 1, 0)</f>
        <v>0</v>
      </c>
      <c r="I4880">
        <f>IF(Table1[[#This Row],[my_ent_2]]=Table1[[#This Row],[their_ent_2]], 1, 0)</f>
        <v>1</v>
      </c>
      <c r="J4880">
        <f>IF(Table1[[#This Row],[same_1]]=1 &amp; Table1[[#This Row],[same_2]]=1, 1, 0)</f>
        <v>0</v>
      </c>
      <c r="K4880">
        <f>IF(ISNUMBER(SEARCH(Table1[[#This Row],[their_ent_1]],Table1[[#This Row],[my_ent_1]])), 1, 0)</f>
        <v>0</v>
      </c>
      <c r="L4880">
        <f>IF(ISNUMBER(SEARCH(Table1[[#This Row],[their_ent_2]],Table1[[#This Row],[my_ent_2]])), 1, 0)</f>
        <v>1</v>
      </c>
    </row>
    <row r="4881" spans="1:12" hidden="1" x14ac:dyDescent="0.3">
      <c r="A4881" t="s">
        <v>4355</v>
      </c>
      <c r="B4881" t="s">
        <v>4356</v>
      </c>
      <c r="C4881" t="s">
        <v>4357</v>
      </c>
      <c r="D4881" t="s">
        <v>405</v>
      </c>
      <c r="E4881" t="s">
        <v>1031</v>
      </c>
      <c r="F4881">
        <v>0</v>
      </c>
      <c r="G4881">
        <v>4879</v>
      </c>
      <c r="H4881">
        <f>IF(Table1[[#This Row],[my_ent_1]]=Table1[[#This Row],[their_ent_1]], 1, 0)</f>
        <v>0</v>
      </c>
      <c r="I4881">
        <f>IF(Table1[[#This Row],[my_ent_2]]=Table1[[#This Row],[their_ent_2]], 1, 0)</f>
        <v>0</v>
      </c>
      <c r="J4881">
        <f>IF(Table1[[#This Row],[same_1]]=1 &amp; Table1[[#This Row],[same_2]]=1, 1, 0)</f>
        <v>0</v>
      </c>
      <c r="K4881">
        <f>IF(ISNUMBER(SEARCH(Table1[[#This Row],[their_ent_1]],Table1[[#This Row],[my_ent_1]])), 1, 0)</f>
        <v>1</v>
      </c>
      <c r="L4881">
        <f>IF(ISNUMBER(SEARCH(Table1[[#This Row],[their_ent_2]],Table1[[#This Row],[my_ent_2]])), 1, 0)</f>
        <v>0</v>
      </c>
    </row>
    <row r="4882" spans="1:12" x14ac:dyDescent="0.3">
      <c r="A4882" t="s">
        <v>12059</v>
      </c>
      <c r="B4882" t="s">
        <v>313</v>
      </c>
      <c r="C4882" t="s">
        <v>12</v>
      </c>
      <c r="D4882" t="s">
        <v>12060</v>
      </c>
      <c r="E4882" t="s">
        <v>5219</v>
      </c>
      <c r="F4882">
        <v>0</v>
      </c>
      <c r="G4882">
        <v>4880</v>
      </c>
      <c r="H4882">
        <f>IF(Table1[[#This Row],[my_ent_1]]=Table1[[#This Row],[their_ent_1]], 1, 0)</f>
        <v>0</v>
      </c>
      <c r="I4882">
        <f>IF(Table1[[#This Row],[my_ent_2]]=Table1[[#This Row],[their_ent_2]], 1, 0)</f>
        <v>0</v>
      </c>
      <c r="J4882">
        <f>IF(Table1[[#This Row],[same_1]]=1 &amp; Table1[[#This Row],[same_2]]=1, 1, 0)</f>
        <v>0</v>
      </c>
      <c r="K4882">
        <f>IF(ISNUMBER(SEARCH(Table1[[#This Row],[their_ent_1]],Table1[[#This Row],[my_ent_1]])), 1, 0)</f>
        <v>1</v>
      </c>
      <c r="L4882">
        <f>IF(ISNUMBER(SEARCH(Table1[[#This Row],[their_ent_2]],Table1[[#This Row],[my_ent_2]])), 1, 0)</f>
        <v>1</v>
      </c>
    </row>
    <row r="4883" spans="1:12" x14ac:dyDescent="0.3">
      <c r="A4883" t="s">
        <v>12061</v>
      </c>
      <c r="B4883" t="s">
        <v>10249</v>
      </c>
      <c r="C4883" t="s">
        <v>12062</v>
      </c>
      <c r="D4883" t="s">
        <v>1157</v>
      </c>
      <c r="E4883" t="s">
        <v>1157</v>
      </c>
      <c r="F4883">
        <v>0</v>
      </c>
      <c r="G4883">
        <v>4881</v>
      </c>
      <c r="H4883">
        <f>IF(Table1[[#This Row],[my_ent_1]]=Table1[[#This Row],[their_ent_1]], 1, 0)</f>
        <v>0</v>
      </c>
      <c r="I4883">
        <f>IF(Table1[[#This Row],[my_ent_2]]=Table1[[#This Row],[their_ent_2]], 1, 0)</f>
        <v>1</v>
      </c>
      <c r="J4883">
        <f>IF(Table1[[#This Row],[same_1]]=1 &amp; Table1[[#This Row],[same_2]]=1, 1, 0)</f>
        <v>0</v>
      </c>
      <c r="K4883">
        <f>IF(ISNUMBER(SEARCH(Table1[[#This Row],[their_ent_1]],Table1[[#This Row],[my_ent_1]])), 1, 0)</f>
        <v>1</v>
      </c>
      <c r="L4883">
        <f>IF(ISNUMBER(SEARCH(Table1[[#This Row],[their_ent_2]],Table1[[#This Row],[my_ent_2]])), 1, 0)</f>
        <v>1</v>
      </c>
    </row>
    <row r="4884" spans="1:12" hidden="1" x14ac:dyDescent="0.3">
      <c r="A4884" t="s">
        <v>12063</v>
      </c>
      <c r="B4884" t="s">
        <v>12064</v>
      </c>
      <c r="C4884" t="s">
        <v>1817</v>
      </c>
      <c r="D4884" t="s">
        <v>1817</v>
      </c>
      <c r="E4884" t="s">
        <v>951</v>
      </c>
      <c r="F4884">
        <v>0</v>
      </c>
      <c r="G4884">
        <v>4882</v>
      </c>
      <c r="H4884">
        <f>IF(Table1[[#This Row],[my_ent_1]]=Table1[[#This Row],[their_ent_1]], 1, 0)</f>
        <v>0</v>
      </c>
      <c r="I4884">
        <f>IF(Table1[[#This Row],[my_ent_2]]=Table1[[#This Row],[their_ent_2]], 1, 0)</f>
        <v>0</v>
      </c>
      <c r="J4884">
        <f>IF(Table1[[#This Row],[same_1]]=1 &amp; Table1[[#This Row],[same_2]]=1, 1, 0)</f>
        <v>0</v>
      </c>
      <c r="K4884">
        <f>IF(ISNUMBER(SEARCH(Table1[[#This Row],[their_ent_1]],Table1[[#This Row],[my_ent_1]])), 1, 0)</f>
        <v>0</v>
      </c>
      <c r="L4884">
        <f>IF(ISNUMBER(SEARCH(Table1[[#This Row],[their_ent_2]],Table1[[#This Row],[my_ent_2]])), 1, 0)</f>
        <v>0</v>
      </c>
    </row>
    <row r="4885" spans="1:12" hidden="1" x14ac:dyDescent="0.3">
      <c r="A4885" t="s">
        <v>12065</v>
      </c>
      <c r="B4885" t="s">
        <v>10058</v>
      </c>
      <c r="C4885" t="s">
        <v>12066</v>
      </c>
      <c r="D4885" t="s">
        <v>12067</v>
      </c>
      <c r="E4885" t="s">
        <v>12067</v>
      </c>
      <c r="F4885">
        <v>0</v>
      </c>
      <c r="G4885">
        <v>4883</v>
      </c>
      <c r="H4885">
        <f>IF(Table1[[#This Row],[my_ent_1]]=Table1[[#This Row],[their_ent_1]], 1, 0)</f>
        <v>0</v>
      </c>
      <c r="I4885">
        <f>IF(Table1[[#This Row],[my_ent_2]]=Table1[[#This Row],[their_ent_2]], 1, 0)</f>
        <v>1</v>
      </c>
      <c r="J4885">
        <f>IF(Table1[[#This Row],[same_1]]=1 &amp; Table1[[#This Row],[same_2]]=1, 1, 0)</f>
        <v>0</v>
      </c>
      <c r="K4885">
        <f>IF(ISNUMBER(SEARCH(Table1[[#This Row],[their_ent_1]],Table1[[#This Row],[my_ent_1]])), 1, 0)</f>
        <v>0</v>
      </c>
      <c r="L4885">
        <f>IF(ISNUMBER(SEARCH(Table1[[#This Row],[their_ent_2]],Table1[[#This Row],[my_ent_2]])), 1, 0)</f>
        <v>1</v>
      </c>
    </row>
    <row r="4886" spans="1:12" x14ac:dyDescent="0.3">
      <c r="A4886" t="s">
        <v>12068</v>
      </c>
      <c r="B4886" t="s">
        <v>825</v>
      </c>
      <c r="C4886" t="s">
        <v>12069</v>
      </c>
      <c r="D4886" t="s">
        <v>10517</v>
      </c>
      <c r="E4886" t="s">
        <v>10517</v>
      </c>
      <c r="F4886">
        <v>0</v>
      </c>
      <c r="G4886">
        <v>4884</v>
      </c>
      <c r="H4886">
        <f>IF(Table1[[#This Row],[my_ent_1]]=Table1[[#This Row],[their_ent_1]], 1, 0)</f>
        <v>0</v>
      </c>
      <c r="I4886">
        <f>IF(Table1[[#This Row],[my_ent_2]]=Table1[[#This Row],[their_ent_2]], 1, 0)</f>
        <v>1</v>
      </c>
      <c r="J4886">
        <f>IF(Table1[[#This Row],[same_1]]=1 &amp; Table1[[#This Row],[same_2]]=1, 1, 0)</f>
        <v>0</v>
      </c>
      <c r="K4886">
        <f>IF(ISNUMBER(SEARCH(Table1[[#This Row],[their_ent_1]],Table1[[#This Row],[my_ent_1]])), 1, 0)</f>
        <v>1</v>
      </c>
      <c r="L4886">
        <f>IF(ISNUMBER(SEARCH(Table1[[#This Row],[their_ent_2]],Table1[[#This Row],[my_ent_2]])), 1, 0)</f>
        <v>1</v>
      </c>
    </row>
    <row r="4887" spans="1:12" x14ac:dyDescent="0.3">
      <c r="A4887" t="s">
        <v>12070</v>
      </c>
      <c r="B4887" t="s">
        <v>1756</v>
      </c>
      <c r="C4887" t="s">
        <v>22</v>
      </c>
      <c r="D4887" t="s">
        <v>104</v>
      </c>
      <c r="E4887" t="s">
        <v>104</v>
      </c>
      <c r="F4887">
        <v>0</v>
      </c>
      <c r="G4887">
        <v>4885</v>
      </c>
      <c r="H4887">
        <f>IF(Table1[[#This Row],[my_ent_1]]=Table1[[#This Row],[their_ent_1]], 1, 0)</f>
        <v>0</v>
      </c>
      <c r="I4887">
        <f>IF(Table1[[#This Row],[my_ent_2]]=Table1[[#This Row],[their_ent_2]], 1, 0)</f>
        <v>1</v>
      </c>
      <c r="J4887">
        <f>IF(Table1[[#This Row],[same_1]]=1 &amp; Table1[[#This Row],[same_2]]=1, 1, 0)</f>
        <v>0</v>
      </c>
      <c r="K4887">
        <f>IF(ISNUMBER(SEARCH(Table1[[#This Row],[their_ent_1]],Table1[[#This Row],[my_ent_1]])), 1, 0)</f>
        <v>1</v>
      </c>
      <c r="L4887">
        <f>IF(ISNUMBER(SEARCH(Table1[[#This Row],[their_ent_2]],Table1[[#This Row],[my_ent_2]])), 1, 0)</f>
        <v>1</v>
      </c>
    </row>
    <row r="4888" spans="1:12" hidden="1" x14ac:dyDescent="0.3">
      <c r="A4888" t="s">
        <v>12071</v>
      </c>
      <c r="B4888" t="s">
        <v>12072</v>
      </c>
      <c r="C4888" t="s">
        <v>12073</v>
      </c>
      <c r="D4888" t="s">
        <v>12074</v>
      </c>
      <c r="E4888" t="s">
        <v>12075</v>
      </c>
      <c r="F4888">
        <v>0</v>
      </c>
      <c r="G4888">
        <v>4886</v>
      </c>
      <c r="H4888">
        <f>IF(Table1[[#This Row],[my_ent_1]]=Table1[[#This Row],[their_ent_1]], 1, 0)</f>
        <v>0</v>
      </c>
      <c r="I4888">
        <f>IF(Table1[[#This Row],[my_ent_2]]=Table1[[#This Row],[their_ent_2]], 1, 0)</f>
        <v>0</v>
      </c>
      <c r="J4888">
        <f>IF(Table1[[#This Row],[same_1]]=1 &amp; Table1[[#This Row],[same_2]]=1, 1, 0)</f>
        <v>0</v>
      </c>
      <c r="K4888">
        <f>IF(ISNUMBER(SEARCH(Table1[[#This Row],[their_ent_1]],Table1[[#This Row],[my_ent_1]])), 1, 0)</f>
        <v>0</v>
      </c>
      <c r="L4888">
        <f>IF(ISNUMBER(SEARCH(Table1[[#This Row],[their_ent_2]],Table1[[#This Row],[my_ent_2]])), 1, 0)</f>
        <v>0</v>
      </c>
    </row>
    <row r="4889" spans="1:12" hidden="1" x14ac:dyDescent="0.3">
      <c r="A4889" t="s">
        <v>1981</v>
      </c>
      <c r="B4889" t="s">
        <v>1982</v>
      </c>
      <c r="C4889" t="s">
        <v>1983</v>
      </c>
      <c r="D4889" t="s">
        <v>741</v>
      </c>
      <c r="E4889" t="s">
        <v>1982</v>
      </c>
      <c r="F4889">
        <v>0</v>
      </c>
      <c r="G4889">
        <v>4887</v>
      </c>
      <c r="H4889">
        <f>IF(Table1[[#This Row],[my_ent_1]]=Table1[[#This Row],[their_ent_1]], 1, 0)</f>
        <v>0</v>
      </c>
      <c r="I4889">
        <f>IF(Table1[[#This Row],[my_ent_2]]=Table1[[#This Row],[their_ent_2]], 1, 0)</f>
        <v>0</v>
      </c>
      <c r="J4889">
        <f>IF(Table1[[#This Row],[same_1]]=1 &amp; Table1[[#This Row],[same_2]]=1, 1, 0)</f>
        <v>0</v>
      </c>
      <c r="K4889">
        <f>IF(ISNUMBER(SEARCH(Table1[[#This Row],[their_ent_1]],Table1[[#This Row],[my_ent_1]])), 1, 0)</f>
        <v>0</v>
      </c>
      <c r="L4889">
        <f>IF(ISNUMBER(SEARCH(Table1[[#This Row],[their_ent_2]],Table1[[#This Row],[my_ent_2]])), 1, 0)</f>
        <v>0</v>
      </c>
    </row>
    <row r="4890" spans="1:12" hidden="1" x14ac:dyDescent="0.3">
      <c r="A4890" t="s">
        <v>12076</v>
      </c>
      <c r="B4890" t="s">
        <v>1303</v>
      </c>
      <c r="C4890" t="s">
        <v>12077</v>
      </c>
      <c r="D4890" t="s">
        <v>412</v>
      </c>
      <c r="E4890" t="s">
        <v>12078</v>
      </c>
      <c r="F4890">
        <v>0</v>
      </c>
      <c r="G4890">
        <v>4888</v>
      </c>
      <c r="H4890">
        <f>IF(Table1[[#This Row],[my_ent_1]]=Table1[[#This Row],[their_ent_1]], 1, 0)</f>
        <v>0</v>
      </c>
      <c r="I4890">
        <f>IF(Table1[[#This Row],[my_ent_2]]=Table1[[#This Row],[their_ent_2]], 1, 0)</f>
        <v>0</v>
      </c>
      <c r="J4890">
        <f>IF(Table1[[#This Row],[same_1]]=1 &amp; Table1[[#This Row],[same_2]]=1, 1, 0)</f>
        <v>0</v>
      </c>
      <c r="K4890">
        <f>IF(ISNUMBER(SEARCH(Table1[[#This Row],[their_ent_1]],Table1[[#This Row],[my_ent_1]])), 1, 0)</f>
        <v>0</v>
      </c>
      <c r="L4890">
        <f>IF(ISNUMBER(SEARCH(Table1[[#This Row],[their_ent_2]],Table1[[#This Row],[my_ent_2]])), 1, 0)</f>
        <v>0</v>
      </c>
    </row>
    <row r="4891" spans="1:12" hidden="1" x14ac:dyDescent="0.3">
      <c r="A4891" t="s">
        <v>10520</v>
      </c>
      <c r="B4891" t="s">
        <v>1568</v>
      </c>
      <c r="C4891" t="s">
        <v>1568</v>
      </c>
      <c r="D4891" t="s">
        <v>143</v>
      </c>
      <c r="E4891" t="s">
        <v>274</v>
      </c>
      <c r="F4891">
        <v>0</v>
      </c>
      <c r="G4891">
        <v>4889</v>
      </c>
      <c r="H4891">
        <f>IF(Table1[[#This Row],[my_ent_1]]=Table1[[#This Row],[their_ent_1]], 1, 0)</f>
        <v>1</v>
      </c>
      <c r="I4891">
        <f>IF(Table1[[#This Row],[my_ent_2]]=Table1[[#This Row],[their_ent_2]], 1, 0)</f>
        <v>0</v>
      </c>
      <c r="J4891">
        <f>IF(Table1[[#This Row],[same_1]]=1 &amp; Table1[[#This Row],[same_2]]=1, 1, 0)</f>
        <v>0</v>
      </c>
      <c r="K4891">
        <f>IF(ISNUMBER(SEARCH(Table1[[#This Row],[their_ent_1]],Table1[[#This Row],[my_ent_1]])), 1, 0)</f>
        <v>1</v>
      </c>
      <c r="L4891">
        <f>IF(ISNUMBER(SEARCH(Table1[[#This Row],[their_ent_2]],Table1[[#This Row],[my_ent_2]])), 1, 0)</f>
        <v>0</v>
      </c>
    </row>
    <row r="4892" spans="1:12" hidden="1" x14ac:dyDescent="0.3">
      <c r="A4892" t="s">
        <v>12079</v>
      </c>
      <c r="B4892" t="s">
        <v>12080</v>
      </c>
      <c r="C4892" t="s">
        <v>12081</v>
      </c>
      <c r="D4892" t="s">
        <v>12082</v>
      </c>
      <c r="E4892" t="s">
        <v>12083</v>
      </c>
      <c r="F4892">
        <v>0</v>
      </c>
      <c r="G4892">
        <v>4890</v>
      </c>
      <c r="H4892">
        <f>IF(Table1[[#This Row],[my_ent_1]]=Table1[[#This Row],[their_ent_1]], 1, 0)</f>
        <v>0</v>
      </c>
      <c r="I4892">
        <f>IF(Table1[[#This Row],[my_ent_2]]=Table1[[#This Row],[their_ent_2]], 1, 0)</f>
        <v>0</v>
      </c>
      <c r="J4892">
        <f>IF(Table1[[#This Row],[same_1]]=1 &amp; Table1[[#This Row],[same_2]]=1, 1, 0)</f>
        <v>0</v>
      </c>
      <c r="K4892">
        <f>IF(ISNUMBER(SEARCH(Table1[[#This Row],[their_ent_1]],Table1[[#This Row],[my_ent_1]])), 1, 0)</f>
        <v>0</v>
      </c>
      <c r="L4892">
        <f>IF(ISNUMBER(SEARCH(Table1[[#This Row],[their_ent_2]],Table1[[#This Row],[my_ent_2]])), 1, 0)</f>
        <v>1</v>
      </c>
    </row>
    <row r="4893" spans="1:12" hidden="1" x14ac:dyDescent="0.3">
      <c r="A4893" t="s">
        <v>12084</v>
      </c>
      <c r="B4893" t="s">
        <v>12085</v>
      </c>
      <c r="C4893" t="s">
        <v>12085</v>
      </c>
      <c r="D4893" t="s">
        <v>12086</v>
      </c>
      <c r="E4893" t="s">
        <v>352</v>
      </c>
      <c r="F4893">
        <v>0</v>
      </c>
      <c r="G4893">
        <v>4891</v>
      </c>
      <c r="H4893">
        <f>IF(Table1[[#This Row],[my_ent_1]]=Table1[[#This Row],[their_ent_1]], 1, 0)</f>
        <v>1</v>
      </c>
      <c r="I4893">
        <f>IF(Table1[[#This Row],[my_ent_2]]=Table1[[#This Row],[their_ent_2]], 1, 0)</f>
        <v>0</v>
      </c>
      <c r="J4893">
        <f>IF(Table1[[#This Row],[same_1]]=1 &amp; Table1[[#This Row],[same_2]]=1, 1, 0)</f>
        <v>0</v>
      </c>
      <c r="K4893">
        <f>IF(ISNUMBER(SEARCH(Table1[[#This Row],[their_ent_1]],Table1[[#This Row],[my_ent_1]])), 1, 0)</f>
        <v>1</v>
      </c>
      <c r="L4893">
        <f>IF(ISNUMBER(SEARCH(Table1[[#This Row],[their_ent_2]],Table1[[#This Row],[my_ent_2]])), 1, 0)</f>
        <v>0</v>
      </c>
    </row>
    <row r="4894" spans="1:12" hidden="1" x14ac:dyDescent="0.3">
      <c r="A4894" t="s">
        <v>12087</v>
      </c>
      <c r="B4894" t="s">
        <v>526</v>
      </c>
      <c r="C4894" t="s">
        <v>74</v>
      </c>
      <c r="D4894" t="s">
        <v>637</v>
      </c>
      <c r="E4894" t="s">
        <v>637</v>
      </c>
      <c r="F4894">
        <v>0</v>
      </c>
      <c r="G4894">
        <v>4892</v>
      </c>
      <c r="H4894">
        <f>IF(Table1[[#This Row],[my_ent_1]]=Table1[[#This Row],[their_ent_1]], 1, 0)</f>
        <v>0</v>
      </c>
      <c r="I4894">
        <f>IF(Table1[[#This Row],[my_ent_2]]=Table1[[#This Row],[their_ent_2]], 1, 0)</f>
        <v>1</v>
      </c>
      <c r="J4894">
        <f>IF(Table1[[#This Row],[same_1]]=1 &amp; Table1[[#This Row],[same_2]]=1, 1, 0)</f>
        <v>0</v>
      </c>
      <c r="K4894">
        <f>IF(ISNUMBER(SEARCH(Table1[[#This Row],[their_ent_1]],Table1[[#This Row],[my_ent_1]])), 1, 0)</f>
        <v>0</v>
      </c>
      <c r="L4894">
        <f>IF(ISNUMBER(SEARCH(Table1[[#This Row],[their_ent_2]],Table1[[#This Row],[my_ent_2]])), 1, 0)</f>
        <v>1</v>
      </c>
    </row>
    <row r="4895" spans="1:12" x14ac:dyDescent="0.3">
      <c r="A4895" t="s">
        <v>12088</v>
      </c>
      <c r="B4895" t="s">
        <v>177</v>
      </c>
      <c r="C4895" t="s">
        <v>177</v>
      </c>
      <c r="D4895" t="s">
        <v>646</v>
      </c>
      <c r="E4895" t="s">
        <v>647</v>
      </c>
      <c r="F4895">
        <v>0</v>
      </c>
      <c r="G4895">
        <v>4893</v>
      </c>
      <c r="H4895">
        <f>IF(Table1[[#This Row],[my_ent_1]]=Table1[[#This Row],[their_ent_1]], 1, 0)</f>
        <v>1</v>
      </c>
      <c r="I4895">
        <f>IF(Table1[[#This Row],[my_ent_2]]=Table1[[#This Row],[their_ent_2]], 1, 0)</f>
        <v>0</v>
      </c>
      <c r="J4895">
        <f>IF(Table1[[#This Row],[same_1]]=1 &amp; Table1[[#This Row],[same_2]]=1, 1, 0)</f>
        <v>0</v>
      </c>
      <c r="K4895">
        <f>IF(ISNUMBER(SEARCH(Table1[[#This Row],[their_ent_1]],Table1[[#This Row],[my_ent_1]])), 1, 0)</f>
        <v>1</v>
      </c>
      <c r="L4895">
        <f>IF(ISNUMBER(SEARCH(Table1[[#This Row],[their_ent_2]],Table1[[#This Row],[my_ent_2]])), 1, 0)</f>
        <v>1</v>
      </c>
    </row>
    <row r="4896" spans="1:12" hidden="1" x14ac:dyDescent="0.3">
      <c r="A4896" t="s">
        <v>12089</v>
      </c>
      <c r="B4896" t="s">
        <v>741</v>
      </c>
      <c r="C4896" t="s">
        <v>12090</v>
      </c>
      <c r="D4896" t="s">
        <v>1414</v>
      </c>
      <c r="E4896" t="s">
        <v>12091</v>
      </c>
      <c r="F4896">
        <v>0</v>
      </c>
      <c r="G4896">
        <v>4894</v>
      </c>
      <c r="H4896">
        <f>IF(Table1[[#This Row],[my_ent_1]]=Table1[[#This Row],[their_ent_1]], 1, 0)</f>
        <v>0</v>
      </c>
      <c r="I4896">
        <f>IF(Table1[[#This Row],[my_ent_2]]=Table1[[#This Row],[their_ent_2]], 1, 0)</f>
        <v>0</v>
      </c>
      <c r="J4896">
        <f>IF(Table1[[#This Row],[same_1]]=1 &amp; Table1[[#This Row],[same_2]]=1, 1, 0)</f>
        <v>0</v>
      </c>
      <c r="K4896">
        <f>IF(ISNUMBER(SEARCH(Table1[[#This Row],[their_ent_1]],Table1[[#This Row],[my_ent_1]])), 1, 0)</f>
        <v>0</v>
      </c>
      <c r="L4896">
        <f>IF(ISNUMBER(SEARCH(Table1[[#This Row],[their_ent_2]],Table1[[#This Row],[my_ent_2]])), 1, 0)</f>
        <v>0</v>
      </c>
    </row>
    <row r="4897" spans="1:12" x14ac:dyDescent="0.3">
      <c r="A4897" t="s">
        <v>12092</v>
      </c>
      <c r="B4897" t="s">
        <v>469</v>
      </c>
      <c r="C4897" t="s">
        <v>47</v>
      </c>
      <c r="D4897" t="s">
        <v>97</v>
      </c>
      <c r="E4897" t="s">
        <v>97</v>
      </c>
      <c r="F4897">
        <v>0</v>
      </c>
      <c r="G4897">
        <v>4895</v>
      </c>
      <c r="H4897">
        <f>IF(Table1[[#This Row],[my_ent_1]]=Table1[[#This Row],[their_ent_1]], 1, 0)</f>
        <v>0</v>
      </c>
      <c r="I4897">
        <f>IF(Table1[[#This Row],[my_ent_2]]=Table1[[#This Row],[their_ent_2]], 1, 0)</f>
        <v>1</v>
      </c>
      <c r="J4897">
        <f>IF(Table1[[#This Row],[same_1]]=1 &amp; Table1[[#This Row],[same_2]]=1, 1, 0)</f>
        <v>0</v>
      </c>
      <c r="K4897">
        <f>IF(ISNUMBER(SEARCH(Table1[[#This Row],[their_ent_1]],Table1[[#This Row],[my_ent_1]])), 1, 0)</f>
        <v>1</v>
      </c>
      <c r="L4897">
        <f>IF(ISNUMBER(SEARCH(Table1[[#This Row],[their_ent_2]],Table1[[#This Row],[my_ent_2]])), 1, 0)</f>
        <v>1</v>
      </c>
    </row>
    <row r="4898" spans="1:12" hidden="1" x14ac:dyDescent="0.3">
      <c r="A4898" t="s">
        <v>12093</v>
      </c>
      <c r="B4898" t="s">
        <v>12094</v>
      </c>
      <c r="C4898" t="s">
        <v>12095</v>
      </c>
      <c r="D4898" t="s">
        <v>11011</v>
      </c>
      <c r="E4898" t="s">
        <v>11011</v>
      </c>
      <c r="F4898">
        <v>0</v>
      </c>
      <c r="G4898">
        <v>4896</v>
      </c>
      <c r="H4898">
        <f>IF(Table1[[#This Row],[my_ent_1]]=Table1[[#This Row],[their_ent_1]], 1, 0)</f>
        <v>0</v>
      </c>
      <c r="I4898">
        <f>IF(Table1[[#This Row],[my_ent_2]]=Table1[[#This Row],[their_ent_2]], 1, 0)</f>
        <v>1</v>
      </c>
      <c r="J4898">
        <f>IF(Table1[[#This Row],[same_1]]=1 &amp; Table1[[#This Row],[same_2]]=1, 1, 0)</f>
        <v>0</v>
      </c>
      <c r="K4898">
        <f>IF(ISNUMBER(SEARCH(Table1[[#This Row],[their_ent_1]],Table1[[#This Row],[my_ent_1]])), 1, 0)</f>
        <v>0</v>
      </c>
      <c r="L4898">
        <f>IF(ISNUMBER(SEARCH(Table1[[#This Row],[their_ent_2]],Table1[[#This Row],[my_ent_2]])), 1, 0)</f>
        <v>1</v>
      </c>
    </row>
    <row r="4899" spans="1:12" hidden="1" x14ac:dyDescent="0.3">
      <c r="A4899" t="s">
        <v>12096</v>
      </c>
      <c r="B4899" t="s">
        <v>2622</v>
      </c>
      <c r="C4899" t="s">
        <v>12097</v>
      </c>
      <c r="D4899" t="s">
        <v>5586</v>
      </c>
      <c r="E4899" t="s">
        <v>3243</v>
      </c>
      <c r="F4899">
        <v>0</v>
      </c>
      <c r="G4899">
        <v>4897</v>
      </c>
      <c r="H4899">
        <f>IF(Table1[[#This Row],[my_ent_1]]=Table1[[#This Row],[their_ent_1]], 1, 0)</f>
        <v>0</v>
      </c>
      <c r="I4899">
        <f>IF(Table1[[#This Row],[my_ent_2]]=Table1[[#This Row],[their_ent_2]], 1, 0)</f>
        <v>0</v>
      </c>
      <c r="J4899">
        <f>IF(Table1[[#This Row],[same_1]]=1 &amp; Table1[[#This Row],[same_2]]=1, 1, 0)</f>
        <v>0</v>
      </c>
      <c r="K4899">
        <f>IF(ISNUMBER(SEARCH(Table1[[#This Row],[their_ent_1]],Table1[[#This Row],[my_ent_1]])), 1, 0)</f>
        <v>0</v>
      </c>
      <c r="L4899">
        <f>IF(ISNUMBER(SEARCH(Table1[[#This Row],[their_ent_2]],Table1[[#This Row],[my_ent_2]])), 1, 0)</f>
        <v>0</v>
      </c>
    </row>
    <row r="4900" spans="1:12" hidden="1" x14ac:dyDescent="0.3">
      <c r="A4900" t="s">
        <v>12098</v>
      </c>
      <c r="B4900" t="s">
        <v>366</v>
      </c>
      <c r="C4900" t="s">
        <v>366</v>
      </c>
      <c r="D4900" t="s">
        <v>2835</v>
      </c>
      <c r="E4900" t="s">
        <v>3625</v>
      </c>
      <c r="F4900">
        <v>0</v>
      </c>
      <c r="G4900">
        <v>4898</v>
      </c>
      <c r="H4900">
        <f>IF(Table1[[#This Row],[my_ent_1]]=Table1[[#This Row],[their_ent_1]], 1, 0)</f>
        <v>1</v>
      </c>
      <c r="I4900">
        <f>IF(Table1[[#This Row],[my_ent_2]]=Table1[[#This Row],[their_ent_2]], 1, 0)</f>
        <v>0</v>
      </c>
      <c r="J4900">
        <f>IF(Table1[[#This Row],[same_1]]=1 &amp; Table1[[#This Row],[same_2]]=1, 1, 0)</f>
        <v>0</v>
      </c>
      <c r="K4900">
        <f>IF(ISNUMBER(SEARCH(Table1[[#This Row],[their_ent_1]],Table1[[#This Row],[my_ent_1]])), 1, 0)</f>
        <v>1</v>
      </c>
      <c r="L4900">
        <f>IF(ISNUMBER(SEARCH(Table1[[#This Row],[their_ent_2]],Table1[[#This Row],[my_ent_2]])), 1, 0)</f>
        <v>0</v>
      </c>
    </row>
    <row r="4901" spans="1:12" hidden="1" x14ac:dyDescent="0.3">
      <c r="A4901" t="s">
        <v>12099</v>
      </c>
      <c r="B4901" t="s">
        <v>12100</v>
      </c>
      <c r="C4901" t="s">
        <v>12101</v>
      </c>
      <c r="D4901" t="s">
        <v>143</v>
      </c>
      <c r="E4901" t="s">
        <v>942</v>
      </c>
      <c r="F4901">
        <v>0</v>
      </c>
      <c r="G4901">
        <v>4899</v>
      </c>
      <c r="H4901">
        <f>IF(Table1[[#This Row],[my_ent_1]]=Table1[[#This Row],[their_ent_1]], 1, 0)</f>
        <v>0</v>
      </c>
      <c r="I4901">
        <f>IF(Table1[[#This Row],[my_ent_2]]=Table1[[#This Row],[their_ent_2]], 1, 0)</f>
        <v>0</v>
      </c>
      <c r="J4901">
        <f>IF(Table1[[#This Row],[same_1]]=1 &amp; Table1[[#This Row],[same_2]]=1, 1, 0)</f>
        <v>0</v>
      </c>
      <c r="K4901">
        <f>IF(ISNUMBER(SEARCH(Table1[[#This Row],[their_ent_1]],Table1[[#This Row],[my_ent_1]])), 1, 0)</f>
        <v>0</v>
      </c>
      <c r="L4901">
        <f>IF(ISNUMBER(SEARCH(Table1[[#This Row],[their_ent_2]],Table1[[#This Row],[my_ent_2]])), 1, 0)</f>
        <v>0</v>
      </c>
    </row>
    <row r="4902" spans="1:12" hidden="1" x14ac:dyDescent="0.3">
      <c r="A4902" t="s">
        <v>12102</v>
      </c>
      <c r="B4902" t="s">
        <v>5333</v>
      </c>
      <c r="C4902" t="s">
        <v>12</v>
      </c>
      <c r="D4902" t="s">
        <v>484</v>
      </c>
      <c r="E4902" t="s">
        <v>12103</v>
      </c>
      <c r="F4902">
        <v>0</v>
      </c>
      <c r="G4902">
        <v>4900</v>
      </c>
      <c r="H4902">
        <f>IF(Table1[[#This Row],[my_ent_1]]=Table1[[#This Row],[their_ent_1]], 1, 0)</f>
        <v>0</v>
      </c>
      <c r="I4902">
        <f>IF(Table1[[#This Row],[my_ent_2]]=Table1[[#This Row],[their_ent_2]], 1, 0)</f>
        <v>0</v>
      </c>
      <c r="J4902">
        <f>IF(Table1[[#This Row],[same_1]]=1 &amp; Table1[[#This Row],[same_2]]=1, 1, 0)</f>
        <v>0</v>
      </c>
      <c r="K4902">
        <f>IF(ISNUMBER(SEARCH(Table1[[#This Row],[their_ent_1]],Table1[[#This Row],[my_ent_1]])), 1, 0)</f>
        <v>1</v>
      </c>
      <c r="L4902">
        <f>IF(ISNUMBER(SEARCH(Table1[[#This Row],[their_ent_2]],Table1[[#This Row],[my_ent_2]])), 1, 0)</f>
        <v>0</v>
      </c>
    </row>
    <row r="4903" spans="1:12" hidden="1" x14ac:dyDescent="0.3">
      <c r="A4903" t="s">
        <v>12104</v>
      </c>
      <c r="B4903" t="s">
        <v>12105</v>
      </c>
      <c r="C4903" t="s">
        <v>12105</v>
      </c>
      <c r="D4903" t="s">
        <v>12106</v>
      </c>
      <c r="E4903" t="s">
        <v>3718</v>
      </c>
      <c r="F4903">
        <v>0</v>
      </c>
      <c r="G4903">
        <v>4901</v>
      </c>
      <c r="H4903">
        <f>IF(Table1[[#This Row],[my_ent_1]]=Table1[[#This Row],[their_ent_1]], 1, 0)</f>
        <v>1</v>
      </c>
      <c r="I4903">
        <f>IF(Table1[[#This Row],[my_ent_2]]=Table1[[#This Row],[their_ent_2]], 1, 0)</f>
        <v>0</v>
      </c>
      <c r="J4903">
        <f>IF(Table1[[#This Row],[same_1]]=1 &amp; Table1[[#This Row],[same_2]]=1, 1, 0)</f>
        <v>0</v>
      </c>
      <c r="K4903">
        <f>IF(ISNUMBER(SEARCH(Table1[[#This Row],[their_ent_1]],Table1[[#This Row],[my_ent_1]])), 1, 0)</f>
        <v>1</v>
      </c>
      <c r="L4903">
        <f>IF(ISNUMBER(SEARCH(Table1[[#This Row],[their_ent_2]],Table1[[#This Row],[my_ent_2]])), 1, 0)</f>
        <v>0</v>
      </c>
    </row>
    <row r="4904" spans="1:12" x14ac:dyDescent="0.3">
      <c r="A4904" t="s">
        <v>12107</v>
      </c>
      <c r="B4904" t="s">
        <v>12108</v>
      </c>
      <c r="C4904" t="s">
        <v>12108</v>
      </c>
      <c r="D4904" t="s">
        <v>9</v>
      </c>
      <c r="E4904" t="s">
        <v>10</v>
      </c>
      <c r="F4904">
        <v>0</v>
      </c>
      <c r="G4904">
        <v>4902</v>
      </c>
      <c r="H4904">
        <f>IF(Table1[[#This Row],[my_ent_1]]=Table1[[#This Row],[their_ent_1]], 1, 0)</f>
        <v>1</v>
      </c>
      <c r="I4904">
        <f>IF(Table1[[#This Row],[my_ent_2]]=Table1[[#This Row],[their_ent_2]], 1, 0)</f>
        <v>0</v>
      </c>
      <c r="J4904">
        <f>IF(Table1[[#This Row],[same_1]]=1 &amp; Table1[[#This Row],[same_2]]=1, 1, 0)</f>
        <v>0</v>
      </c>
      <c r="K4904">
        <f>IF(ISNUMBER(SEARCH(Table1[[#This Row],[their_ent_1]],Table1[[#This Row],[my_ent_1]])), 1, 0)</f>
        <v>1</v>
      </c>
      <c r="L4904">
        <f>IF(ISNUMBER(SEARCH(Table1[[#This Row],[their_ent_2]],Table1[[#This Row],[my_ent_2]])), 1, 0)</f>
        <v>1</v>
      </c>
    </row>
    <row r="4905" spans="1:12" hidden="1" x14ac:dyDescent="0.3">
      <c r="A4905" t="s">
        <v>12109</v>
      </c>
      <c r="B4905" t="s">
        <v>93</v>
      </c>
      <c r="C4905" t="s">
        <v>93</v>
      </c>
      <c r="D4905" t="s">
        <v>36</v>
      </c>
      <c r="E4905" t="s">
        <v>17</v>
      </c>
      <c r="F4905">
        <v>0</v>
      </c>
      <c r="G4905">
        <v>4903</v>
      </c>
      <c r="H4905">
        <f>IF(Table1[[#This Row],[my_ent_1]]=Table1[[#This Row],[their_ent_1]], 1, 0)</f>
        <v>1</v>
      </c>
      <c r="I4905">
        <f>IF(Table1[[#This Row],[my_ent_2]]=Table1[[#This Row],[their_ent_2]], 1, 0)</f>
        <v>0</v>
      </c>
      <c r="J4905">
        <f>IF(Table1[[#This Row],[same_1]]=1 &amp; Table1[[#This Row],[same_2]]=1, 1, 0)</f>
        <v>0</v>
      </c>
      <c r="K4905">
        <f>IF(ISNUMBER(SEARCH(Table1[[#This Row],[their_ent_1]],Table1[[#This Row],[my_ent_1]])), 1, 0)</f>
        <v>1</v>
      </c>
      <c r="L4905">
        <f>IF(ISNUMBER(SEARCH(Table1[[#This Row],[their_ent_2]],Table1[[#This Row],[my_ent_2]])), 1, 0)</f>
        <v>0</v>
      </c>
    </row>
    <row r="4906" spans="1:12" hidden="1" x14ac:dyDescent="0.3">
      <c r="A4906" t="s">
        <v>12110</v>
      </c>
      <c r="B4906" t="s">
        <v>1352</v>
      </c>
      <c r="C4906" t="s">
        <v>2099</v>
      </c>
      <c r="D4906" t="s">
        <v>143</v>
      </c>
      <c r="E4906" t="s">
        <v>1352</v>
      </c>
      <c r="F4906">
        <v>0</v>
      </c>
      <c r="G4906">
        <v>4904</v>
      </c>
      <c r="H4906">
        <f>IF(Table1[[#This Row],[my_ent_1]]=Table1[[#This Row],[their_ent_1]], 1, 0)</f>
        <v>0</v>
      </c>
      <c r="I4906">
        <f>IF(Table1[[#This Row],[my_ent_2]]=Table1[[#This Row],[their_ent_2]], 1, 0)</f>
        <v>0</v>
      </c>
      <c r="J4906">
        <f>IF(Table1[[#This Row],[same_1]]=1 &amp; Table1[[#This Row],[same_2]]=1, 1, 0)</f>
        <v>0</v>
      </c>
      <c r="K4906">
        <f>IF(ISNUMBER(SEARCH(Table1[[#This Row],[their_ent_1]],Table1[[#This Row],[my_ent_1]])), 1, 0)</f>
        <v>0</v>
      </c>
      <c r="L4906">
        <f>IF(ISNUMBER(SEARCH(Table1[[#This Row],[their_ent_2]],Table1[[#This Row],[my_ent_2]])), 1, 0)</f>
        <v>0</v>
      </c>
    </row>
    <row r="4907" spans="1:12" hidden="1" x14ac:dyDescent="0.3">
      <c r="A4907" t="s">
        <v>12111</v>
      </c>
      <c r="B4907" t="s">
        <v>4677</v>
      </c>
      <c r="C4907" t="s">
        <v>4677</v>
      </c>
      <c r="D4907" t="s">
        <v>12</v>
      </c>
      <c r="E4907" t="s">
        <v>1172</v>
      </c>
      <c r="F4907">
        <v>0</v>
      </c>
      <c r="G4907">
        <v>4905</v>
      </c>
      <c r="H4907">
        <f>IF(Table1[[#This Row],[my_ent_1]]=Table1[[#This Row],[their_ent_1]], 1, 0)</f>
        <v>1</v>
      </c>
      <c r="I4907">
        <f>IF(Table1[[#This Row],[my_ent_2]]=Table1[[#This Row],[their_ent_2]], 1, 0)</f>
        <v>0</v>
      </c>
      <c r="J4907">
        <f>IF(Table1[[#This Row],[same_1]]=1 &amp; Table1[[#This Row],[same_2]]=1, 1, 0)</f>
        <v>0</v>
      </c>
      <c r="K4907">
        <f>IF(ISNUMBER(SEARCH(Table1[[#This Row],[their_ent_1]],Table1[[#This Row],[my_ent_1]])), 1, 0)</f>
        <v>1</v>
      </c>
      <c r="L4907">
        <f>IF(ISNUMBER(SEARCH(Table1[[#This Row],[their_ent_2]],Table1[[#This Row],[my_ent_2]])), 1, 0)</f>
        <v>0</v>
      </c>
    </row>
    <row r="4908" spans="1:12" hidden="1" x14ac:dyDescent="0.3">
      <c r="A4908" t="s">
        <v>12112</v>
      </c>
      <c r="B4908" t="s">
        <v>12113</v>
      </c>
      <c r="C4908" t="s">
        <v>12113</v>
      </c>
      <c r="D4908" t="s">
        <v>12114</v>
      </c>
      <c r="E4908" t="s">
        <v>12115</v>
      </c>
      <c r="F4908">
        <v>0</v>
      </c>
      <c r="G4908">
        <v>4906</v>
      </c>
      <c r="H4908">
        <f>IF(Table1[[#This Row],[my_ent_1]]=Table1[[#This Row],[their_ent_1]], 1, 0)</f>
        <v>1</v>
      </c>
      <c r="I4908">
        <f>IF(Table1[[#This Row],[my_ent_2]]=Table1[[#This Row],[their_ent_2]], 1, 0)</f>
        <v>0</v>
      </c>
      <c r="J4908">
        <f>IF(Table1[[#This Row],[same_1]]=1 &amp; Table1[[#This Row],[same_2]]=1, 1, 0)</f>
        <v>0</v>
      </c>
      <c r="K4908">
        <f>IF(ISNUMBER(SEARCH(Table1[[#This Row],[their_ent_1]],Table1[[#This Row],[my_ent_1]])), 1, 0)</f>
        <v>1</v>
      </c>
      <c r="L4908">
        <f>IF(ISNUMBER(SEARCH(Table1[[#This Row],[their_ent_2]],Table1[[#This Row],[my_ent_2]])), 1, 0)</f>
        <v>0</v>
      </c>
    </row>
    <row r="4909" spans="1:12" hidden="1" x14ac:dyDescent="0.3">
      <c r="A4909" t="s">
        <v>12116</v>
      </c>
      <c r="B4909" t="s">
        <v>12117</v>
      </c>
      <c r="C4909" t="s">
        <v>12118</v>
      </c>
      <c r="D4909" t="s">
        <v>12119</v>
      </c>
      <c r="E4909" t="s">
        <v>3616</v>
      </c>
      <c r="F4909">
        <v>0</v>
      </c>
      <c r="G4909">
        <v>4907</v>
      </c>
      <c r="H4909">
        <f>IF(Table1[[#This Row],[my_ent_1]]=Table1[[#This Row],[their_ent_1]], 1, 0)</f>
        <v>0</v>
      </c>
      <c r="I4909">
        <f>IF(Table1[[#This Row],[my_ent_2]]=Table1[[#This Row],[their_ent_2]], 1, 0)</f>
        <v>0</v>
      </c>
      <c r="J4909">
        <f>IF(Table1[[#This Row],[same_1]]=1 &amp; Table1[[#This Row],[same_2]]=1, 1, 0)</f>
        <v>0</v>
      </c>
      <c r="K4909">
        <f>IF(ISNUMBER(SEARCH(Table1[[#This Row],[their_ent_1]],Table1[[#This Row],[my_ent_1]])), 1, 0)</f>
        <v>0</v>
      </c>
      <c r="L4909">
        <f>IF(ISNUMBER(SEARCH(Table1[[#This Row],[their_ent_2]],Table1[[#This Row],[my_ent_2]])), 1, 0)</f>
        <v>0</v>
      </c>
    </row>
    <row r="4910" spans="1:12" hidden="1" x14ac:dyDescent="0.3">
      <c r="A4910" t="s">
        <v>11022</v>
      </c>
      <c r="B4910" t="s">
        <v>11023</v>
      </c>
      <c r="C4910" t="s">
        <v>11024</v>
      </c>
      <c r="D4910" t="s">
        <v>11024</v>
      </c>
      <c r="E4910" t="s">
        <v>11025</v>
      </c>
      <c r="F4910">
        <v>0</v>
      </c>
      <c r="G4910">
        <v>4908</v>
      </c>
      <c r="H4910">
        <f>IF(Table1[[#This Row],[my_ent_1]]=Table1[[#This Row],[their_ent_1]], 1, 0)</f>
        <v>0</v>
      </c>
      <c r="I4910">
        <f>IF(Table1[[#This Row],[my_ent_2]]=Table1[[#This Row],[their_ent_2]], 1, 0)</f>
        <v>0</v>
      </c>
      <c r="J4910">
        <f>IF(Table1[[#This Row],[same_1]]=1 &amp; Table1[[#This Row],[same_2]]=1, 1, 0)</f>
        <v>0</v>
      </c>
      <c r="K4910">
        <f>IF(ISNUMBER(SEARCH(Table1[[#This Row],[their_ent_1]],Table1[[#This Row],[my_ent_1]])), 1, 0)</f>
        <v>0</v>
      </c>
      <c r="L4910">
        <f>IF(ISNUMBER(SEARCH(Table1[[#This Row],[their_ent_2]],Table1[[#This Row],[my_ent_2]])), 1, 0)</f>
        <v>0</v>
      </c>
    </row>
    <row r="4911" spans="1:12" hidden="1" x14ac:dyDescent="0.3">
      <c r="A4911" t="s">
        <v>12120</v>
      </c>
      <c r="B4911" t="s">
        <v>12121</v>
      </c>
      <c r="C4911" t="s">
        <v>12122</v>
      </c>
      <c r="D4911" t="s">
        <v>12122</v>
      </c>
      <c r="E4911" t="s">
        <v>12123</v>
      </c>
      <c r="F4911">
        <v>0</v>
      </c>
      <c r="G4911">
        <v>4909</v>
      </c>
      <c r="H4911">
        <f>IF(Table1[[#This Row],[my_ent_1]]=Table1[[#This Row],[their_ent_1]], 1, 0)</f>
        <v>0</v>
      </c>
      <c r="I4911">
        <f>IF(Table1[[#This Row],[my_ent_2]]=Table1[[#This Row],[their_ent_2]], 1, 0)</f>
        <v>0</v>
      </c>
      <c r="J4911">
        <f>IF(Table1[[#This Row],[same_1]]=1 &amp; Table1[[#This Row],[same_2]]=1, 1, 0)</f>
        <v>0</v>
      </c>
      <c r="K4911">
        <f>IF(ISNUMBER(SEARCH(Table1[[#This Row],[their_ent_1]],Table1[[#This Row],[my_ent_1]])), 1, 0)</f>
        <v>0</v>
      </c>
      <c r="L4911">
        <f>IF(ISNUMBER(SEARCH(Table1[[#This Row],[their_ent_2]],Table1[[#This Row],[my_ent_2]])), 1, 0)</f>
        <v>0</v>
      </c>
    </row>
    <row r="4912" spans="1:12" hidden="1" x14ac:dyDescent="0.3">
      <c r="A4912" t="s">
        <v>12124</v>
      </c>
      <c r="B4912" t="s">
        <v>1658</v>
      </c>
      <c r="C4912" t="s">
        <v>12125</v>
      </c>
      <c r="D4912" t="s">
        <v>143</v>
      </c>
      <c r="E4912" t="s">
        <v>1659</v>
      </c>
      <c r="F4912">
        <v>0</v>
      </c>
      <c r="G4912">
        <v>4910</v>
      </c>
      <c r="H4912">
        <f>IF(Table1[[#This Row],[my_ent_1]]=Table1[[#This Row],[their_ent_1]], 1, 0)</f>
        <v>0</v>
      </c>
      <c r="I4912">
        <f>IF(Table1[[#This Row],[my_ent_2]]=Table1[[#This Row],[their_ent_2]], 1, 0)</f>
        <v>0</v>
      </c>
      <c r="J4912">
        <f>IF(Table1[[#This Row],[same_1]]=1 &amp; Table1[[#This Row],[same_2]]=1, 1, 0)</f>
        <v>0</v>
      </c>
      <c r="K4912">
        <f>IF(ISNUMBER(SEARCH(Table1[[#This Row],[their_ent_1]],Table1[[#This Row],[my_ent_1]])), 1, 0)</f>
        <v>0</v>
      </c>
      <c r="L4912">
        <f>IF(ISNUMBER(SEARCH(Table1[[#This Row],[their_ent_2]],Table1[[#This Row],[my_ent_2]])), 1, 0)</f>
        <v>0</v>
      </c>
    </row>
    <row r="4913" spans="1:12" hidden="1" x14ac:dyDescent="0.3">
      <c r="A4913" t="s">
        <v>12126</v>
      </c>
      <c r="B4913" t="s">
        <v>126</v>
      </c>
      <c r="C4913" t="s">
        <v>12127</v>
      </c>
      <c r="D4913" t="s">
        <v>26</v>
      </c>
      <c r="E4913" t="s">
        <v>7223</v>
      </c>
      <c r="F4913">
        <v>0</v>
      </c>
      <c r="G4913">
        <v>4911</v>
      </c>
      <c r="H4913">
        <f>IF(Table1[[#This Row],[my_ent_1]]=Table1[[#This Row],[their_ent_1]], 1, 0)</f>
        <v>0</v>
      </c>
      <c r="I4913">
        <f>IF(Table1[[#This Row],[my_ent_2]]=Table1[[#This Row],[their_ent_2]], 1, 0)</f>
        <v>0</v>
      </c>
      <c r="J4913">
        <f>IF(Table1[[#This Row],[same_1]]=1 &amp; Table1[[#This Row],[same_2]]=1, 1, 0)</f>
        <v>0</v>
      </c>
      <c r="K4913">
        <f>IF(ISNUMBER(SEARCH(Table1[[#This Row],[their_ent_1]],Table1[[#This Row],[my_ent_1]])), 1, 0)</f>
        <v>0</v>
      </c>
      <c r="L4913">
        <f>IF(ISNUMBER(SEARCH(Table1[[#This Row],[their_ent_2]],Table1[[#This Row],[my_ent_2]])), 1, 0)</f>
        <v>0</v>
      </c>
    </row>
    <row r="4914" spans="1:12" x14ac:dyDescent="0.3">
      <c r="A4914" t="s">
        <v>12128</v>
      </c>
      <c r="B4914" t="s">
        <v>8422</v>
      </c>
      <c r="C4914" t="s">
        <v>8422</v>
      </c>
      <c r="D4914" t="s">
        <v>303</v>
      </c>
      <c r="E4914" t="s">
        <v>387</v>
      </c>
      <c r="F4914">
        <v>0</v>
      </c>
      <c r="G4914">
        <v>4912</v>
      </c>
      <c r="H4914">
        <f>IF(Table1[[#This Row],[my_ent_1]]=Table1[[#This Row],[their_ent_1]], 1, 0)</f>
        <v>1</v>
      </c>
      <c r="I4914">
        <f>IF(Table1[[#This Row],[my_ent_2]]=Table1[[#This Row],[their_ent_2]], 1, 0)</f>
        <v>0</v>
      </c>
      <c r="J4914">
        <f>IF(Table1[[#This Row],[same_1]]=1 &amp; Table1[[#This Row],[same_2]]=1, 1, 0)</f>
        <v>0</v>
      </c>
      <c r="K4914">
        <f>IF(ISNUMBER(SEARCH(Table1[[#This Row],[their_ent_1]],Table1[[#This Row],[my_ent_1]])), 1, 0)</f>
        <v>1</v>
      </c>
      <c r="L4914">
        <f>IF(ISNUMBER(SEARCH(Table1[[#This Row],[their_ent_2]],Table1[[#This Row],[my_ent_2]])), 1, 0)</f>
        <v>1</v>
      </c>
    </row>
    <row r="4915" spans="1:12" hidden="1" x14ac:dyDescent="0.3">
      <c r="A4915" t="s">
        <v>12129</v>
      </c>
      <c r="B4915" t="s">
        <v>1644</v>
      </c>
      <c r="C4915" t="s">
        <v>927</v>
      </c>
      <c r="D4915" t="s">
        <v>141</v>
      </c>
      <c r="E4915" t="s">
        <v>352</v>
      </c>
      <c r="F4915">
        <v>0</v>
      </c>
      <c r="G4915">
        <v>4913</v>
      </c>
      <c r="H4915">
        <f>IF(Table1[[#This Row],[my_ent_1]]=Table1[[#This Row],[their_ent_1]], 1, 0)</f>
        <v>0</v>
      </c>
      <c r="I4915">
        <f>IF(Table1[[#This Row],[my_ent_2]]=Table1[[#This Row],[their_ent_2]], 1, 0)</f>
        <v>0</v>
      </c>
      <c r="J4915">
        <f>IF(Table1[[#This Row],[same_1]]=1 &amp; Table1[[#This Row],[same_2]]=1, 1, 0)</f>
        <v>0</v>
      </c>
      <c r="K4915">
        <f>IF(ISNUMBER(SEARCH(Table1[[#This Row],[their_ent_1]],Table1[[#This Row],[my_ent_1]])), 1, 0)</f>
        <v>0</v>
      </c>
      <c r="L4915">
        <f>IF(ISNUMBER(SEARCH(Table1[[#This Row],[their_ent_2]],Table1[[#This Row],[my_ent_2]])), 1, 0)</f>
        <v>0</v>
      </c>
    </row>
    <row r="4916" spans="1:12" hidden="1" x14ac:dyDescent="0.3">
      <c r="A4916" t="s">
        <v>12130</v>
      </c>
      <c r="B4916" t="s">
        <v>12131</v>
      </c>
      <c r="C4916" t="s">
        <v>12131</v>
      </c>
      <c r="D4916" t="s">
        <v>12132</v>
      </c>
      <c r="E4916" t="s">
        <v>12133</v>
      </c>
      <c r="F4916">
        <v>0</v>
      </c>
      <c r="G4916">
        <v>4914</v>
      </c>
      <c r="H4916">
        <f>IF(Table1[[#This Row],[my_ent_1]]=Table1[[#This Row],[their_ent_1]], 1, 0)</f>
        <v>1</v>
      </c>
      <c r="I4916">
        <f>IF(Table1[[#This Row],[my_ent_2]]=Table1[[#This Row],[their_ent_2]], 1, 0)</f>
        <v>0</v>
      </c>
      <c r="J4916">
        <f>IF(Table1[[#This Row],[same_1]]=1 &amp; Table1[[#This Row],[same_2]]=1, 1, 0)</f>
        <v>0</v>
      </c>
      <c r="K4916">
        <f>IF(ISNUMBER(SEARCH(Table1[[#This Row],[their_ent_1]],Table1[[#This Row],[my_ent_1]])), 1, 0)</f>
        <v>1</v>
      </c>
      <c r="L4916">
        <f>IF(ISNUMBER(SEARCH(Table1[[#This Row],[their_ent_2]],Table1[[#This Row],[my_ent_2]])), 1, 0)</f>
        <v>0</v>
      </c>
    </row>
    <row r="4917" spans="1:12" hidden="1" x14ac:dyDescent="0.3">
      <c r="A4917" t="s">
        <v>12134</v>
      </c>
      <c r="B4917" t="s">
        <v>12135</v>
      </c>
      <c r="C4917" t="s">
        <v>12136</v>
      </c>
      <c r="D4917" t="s">
        <v>143</v>
      </c>
      <c r="E4917" t="s">
        <v>12135</v>
      </c>
      <c r="F4917">
        <v>0</v>
      </c>
      <c r="G4917">
        <v>4915</v>
      </c>
      <c r="H4917">
        <f>IF(Table1[[#This Row],[my_ent_1]]=Table1[[#This Row],[their_ent_1]], 1, 0)</f>
        <v>0</v>
      </c>
      <c r="I4917">
        <f>IF(Table1[[#This Row],[my_ent_2]]=Table1[[#This Row],[their_ent_2]], 1, 0)</f>
        <v>0</v>
      </c>
      <c r="J4917">
        <f>IF(Table1[[#This Row],[same_1]]=1 &amp; Table1[[#This Row],[same_2]]=1, 1, 0)</f>
        <v>0</v>
      </c>
      <c r="K4917">
        <f>IF(ISNUMBER(SEARCH(Table1[[#This Row],[their_ent_1]],Table1[[#This Row],[my_ent_1]])), 1, 0)</f>
        <v>0</v>
      </c>
      <c r="L4917">
        <f>IF(ISNUMBER(SEARCH(Table1[[#This Row],[their_ent_2]],Table1[[#This Row],[my_ent_2]])), 1, 0)</f>
        <v>0</v>
      </c>
    </row>
    <row r="4918" spans="1:12" hidden="1" x14ac:dyDescent="0.3">
      <c r="A4918" t="s">
        <v>12137</v>
      </c>
      <c r="B4918" t="s">
        <v>3102</v>
      </c>
      <c r="C4918" t="s">
        <v>1311</v>
      </c>
      <c r="D4918" t="s">
        <v>12138</v>
      </c>
      <c r="E4918" t="s">
        <v>12139</v>
      </c>
      <c r="F4918">
        <v>0</v>
      </c>
      <c r="G4918">
        <v>4916</v>
      </c>
      <c r="H4918">
        <f>IF(Table1[[#This Row],[my_ent_1]]=Table1[[#This Row],[their_ent_1]], 1, 0)</f>
        <v>0</v>
      </c>
      <c r="I4918">
        <f>IF(Table1[[#This Row],[my_ent_2]]=Table1[[#This Row],[their_ent_2]], 1, 0)</f>
        <v>0</v>
      </c>
      <c r="J4918">
        <f>IF(Table1[[#This Row],[same_1]]=1 &amp; Table1[[#This Row],[same_2]]=1, 1, 0)</f>
        <v>0</v>
      </c>
      <c r="K4918">
        <f>IF(ISNUMBER(SEARCH(Table1[[#This Row],[their_ent_1]],Table1[[#This Row],[my_ent_1]])), 1, 0)</f>
        <v>0</v>
      </c>
      <c r="L4918">
        <f>IF(ISNUMBER(SEARCH(Table1[[#This Row],[their_ent_2]],Table1[[#This Row],[my_ent_2]])), 1, 0)</f>
        <v>0</v>
      </c>
    </row>
    <row r="4919" spans="1:12" hidden="1" x14ac:dyDescent="0.3">
      <c r="A4919" t="s">
        <v>1706</v>
      </c>
      <c r="B4919" t="s">
        <v>1707</v>
      </c>
      <c r="C4919" t="s">
        <v>1708</v>
      </c>
      <c r="D4919" t="s">
        <v>1316</v>
      </c>
      <c r="E4919" t="s">
        <v>676</v>
      </c>
      <c r="F4919">
        <v>0</v>
      </c>
      <c r="G4919">
        <v>4917</v>
      </c>
      <c r="H4919">
        <f>IF(Table1[[#This Row],[my_ent_1]]=Table1[[#This Row],[their_ent_1]], 1, 0)</f>
        <v>0</v>
      </c>
      <c r="I4919">
        <f>IF(Table1[[#This Row],[my_ent_2]]=Table1[[#This Row],[their_ent_2]], 1, 0)</f>
        <v>0</v>
      </c>
      <c r="J4919">
        <f>IF(Table1[[#This Row],[same_1]]=1 &amp; Table1[[#This Row],[same_2]]=1, 1, 0)</f>
        <v>0</v>
      </c>
      <c r="K4919">
        <f>IF(ISNUMBER(SEARCH(Table1[[#This Row],[their_ent_1]],Table1[[#This Row],[my_ent_1]])), 1, 0)</f>
        <v>0</v>
      </c>
      <c r="L4919">
        <f>IF(ISNUMBER(SEARCH(Table1[[#This Row],[their_ent_2]],Table1[[#This Row],[my_ent_2]])), 1, 0)</f>
        <v>0</v>
      </c>
    </row>
    <row r="4920" spans="1:12" hidden="1" x14ac:dyDescent="0.3">
      <c r="A4920" t="s">
        <v>12140</v>
      </c>
      <c r="B4920" t="s">
        <v>12141</v>
      </c>
      <c r="C4920" t="s">
        <v>1316</v>
      </c>
      <c r="D4920" t="s">
        <v>353</v>
      </c>
      <c r="E4920" t="s">
        <v>4337</v>
      </c>
      <c r="F4920">
        <v>0</v>
      </c>
      <c r="G4920">
        <v>4918</v>
      </c>
      <c r="H4920">
        <f>IF(Table1[[#This Row],[my_ent_1]]=Table1[[#This Row],[their_ent_1]], 1, 0)</f>
        <v>0</v>
      </c>
      <c r="I4920">
        <f>IF(Table1[[#This Row],[my_ent_2]]=Table1[[#This Row],[their_ent_2]], 1, 0)</f>
        <v>0</v>
      </c>
      <c r="J4920">
        <f>IF(Table1[[#This Row],[same_1]]=1 &amp; Table1[[#This Row],[same_2]]=1, 1, 0)</f>
        <v>0</v>
      </c>
      <c r="K4920">
        <f>IF(ISNUMBER(SEARCH(Table1[[#This Row],[their_ent_1]],Table1[[#This Row],[my_ent_1]])), 1, 0)</f>
        <v>0</v>
      </c>
      <c r="L4920">
        <f>IF(ISNUMBER(SEARCH(Table1[[#This Row],[their_ent_2]],Table1[[#This Row],[my_ent_2]])), 1, 0)</f>
        <v>0</v>
      </c>
    </row>
    <row r="4921" spans="1:12" hidden="1" x14ac:dyDescent="0.3">
      <c r="A4921" t="s">
        <v>12142</v>
      </c>
      <c r="B4921" t="s">
        <v>3102</v>
      </c>
      <c r="C4921" t="s">
        <v>3102</v>
      </c>
      <c r="D4921" t="s">
        <v>3778</v>
      </c>
      <c r="E4921" t="s">
        <v>12143</v>
      </c>
      <c r="F4921">
        <v>0</v>
      </c>
      <c r="G4921">
        <v>4919</v>
      </c>
      <c r="H4921">
        <f>IF(Table1[[#This Row],[my_ent_1]]=Table1[[#This Row],[their_ent_1]], 1, 0)</f>
        <v>1</v>
      </c>
      <c r="I4921">
        <f>IF(Table1[[#This Row],[my_ent_2]]=Table1[[#This Row],[their_ent_2]], 1, 0)</f>
        <v>0</v>
      </c>
      <c r="J4921">
        <f>IF(Table1[[#This Row],[same_1]]=1 &amp; Table1[[#This Row],[same_2]]=1, 1, 0)</f>
        <v>0</v>
      </c>
      <c r="K4921">
        <f>IF(ISNUMBER(SEARCH(Table1[[#This Row],[their_ent_1]],Table1[[#This Row],[my_ent_1]])), 1, 0)</f>
        <v>1</v>
      </c>
      <c r="L4921">
        <f>IF(ISNUMBER(SEARCH(Table1[[#This Row],[their_ent_2]],Table1[[#This Row],[my_ent_2]])), 1, 0)</f>
        <v>0</v>
      </c>
    </row>
    <row r="4922" spans="1:12" hidden="1" x14ac:dyDescent="0.3">
      <c r="A4922" t="s">
        <v>12144</v>
      </c>
      <c r="B4922" t="s">
        <v>313</v>
      </c>
      <c r="C4922" t="s">
        <v>12</v>
      </c>
      <c r="D4922" t="s">
        <v>18</v>
      </c>
      <c r="E4922" t="s">
        <v>3807</v>
      </c>
      <c r="F4922">
        <v>0</v>
      </c>
      <c r="G4922">
        <v>4920</v>
      </c>
      <c r="H4922">
        <f>IF(Table1[[#This Row],[my_ent_1]]=Table1[[#This Row],[their_ent_1]], 1, 0)</f>
        <v>0</v>
      </c>
      <c r="I4922">
        <f>IF(Table1[[#This Row],[my_ent_2]]=Table1[[#This Row],[their_ent_2]], 1, 0)</f>
        <v>0</v>
      </c>
      <c r="J4922">
        <f>IF(Table1[[#This Row],[same_1]]=1 &amp; Table1[[#This Row],[same_2]]=1, 1, 0)</f>
        <v>0</v>
      </c>
      <c r="K4922">
        <f>IF(ISNUMBER(SEARCH(Table1[[#This Row],[their_ent_1]],Table1[[#This Row],[my_ent_1]])), 1, 0)</f>
        <v>1</v>
      </c>
      <c r="L4922">
        <f>IF(ISNUMBER(SEARCH(Table1[[#This Row],[their_ent_2]],Table1[[#This Row],[my_ent_2]])), 1, 0)</f>
        <v>0</v>
      </c>
    </row>
    <row r="4923" spans="1:12" hidden="1" x14ac:dyDescent="0.3">
      <c r="A4923" t="s">
        <v>12145</v>
      </c>
      <c r="B4923" t="s">
        <v>110</v>
      </c>
      <c r="C4923" t="s">
        <v>36</v>
      </c>
      <c r="D4923" t="s">
        <v>36</v>
      </c>
      <c r="E4923" t="s">
        <v>3807</v>
      </c>
      <c r="F4923">
        <v>0</v>
      </c>
      <c r="G4923">
        <v>4921</v>
      </c>
      <c r="H4923">
        <f>IF(Table1[[#This Row],[my_ent_1]]=Table1[[#This Row],[their_ent_1]], 1, 0)</f>
        <v>0</v>
      </c>
      <c r="I4923">
        <f>IF(Table1[[#This Row],[my_ent_2]]=Table1[[#This Row],[their_ent_2]], 1, 0)</f>
        <v>0</v>
      </c>
      <c r="J4923">
        <f>IF(Table1[[#This Row],[same_1]]=1 &amp; Table1[[#This Row],[same_2]]=1, 1, 0)</f>
        <v>0</v>
      </c>
      <c r="K4923">
        <f>IF(ISNUMBER(SEARCH(Table1[[#This Row],[their_ent_1]],Table1[[#This Row],[my_ent_1]])), 1, 0)</f>
        <v>0</v>
      </c>
      <c r="L4923">
        <f>IF(ISNUMBER(SEARCH(Table1[[#This Row],[their_ent_2]],Table1[[#This Row],[my_ent_2]])), 1, 0)</f>
        <v>0</v>
      </c>
    </row>
    <row r="4924" spans="1:12" hidden="1" x14ac:dyDescent="0.3">
      <c r="A4924" t="s">
        <v>10604</v>
      </c>
      <c r="B4924" t="s">
        <v>10605</v>
      </c>
      <c r="C4924" t="s">
        <v>356</v>
      </c>
      <c r="D4924" t="s">
        <v>356</v>
      </c>
      <c r="E4924" t="s">
        <v>1096</v>
      </c>
      <c r="F4924">
        <v>0</v>
      </c>
      <c r="G4924">
        <v>4922</v>
      </c>
      <c r="H4924">
        <f>IF(Table1[[#This Row],[my_ent_1]]=Table1[[#This Row],[their_ent_1]], 1, 0)</f>
        <v>0</v>
      </c>
      <c r="I4924">
        <f>IF(Table1[[#This Row],[my_ent_2]]=Table1[[#This Row],[their_ent_2]], 1, 0)</f>
        <v>0</v>
      </c>
      <c r="J4924">
        <f>IF(Table1[[#This Row],[same_1]]=1 &amp; Table1[[#This Row],[same_2]]=1, 1, 0)</f>
        <v>0</v>
      </c>
      <c r="K4924">
        <f>IF(ISNUMBER(SEARCH(Table1[[#This Row],[their_ent_1]],Table1[[#This Row],[my_ent_1]])), 1, 0)</f>
        <v>0</v>
      </c>
      <c r="L4924">
        <f>IF(ISNUMBER(SEARCH(Table1[[#This Row],[their_ent_2]],Table1[[#This Row],[my_ent_2]])), 1, 0)</f>
        <v>0</v>
      </c>
    </row>
    <row r="4925" spans="1:12" hidden="1" x14ac:dyDescent="0.3">
      <c r="A4925" t="s">
        <v>12146</v>
      </c>
      <c r="B4925" t="s">
        <v>526</v>
      </c>
      <c r="C4925" t="s">
        <v>982</v>
      </c>
      <c r="D4925" t="s">
        <v>469</v>
      </c>
      <c r="E4925" t="s">
        <v>465</v>
      </c>
      <c r="F4925">
        <v>0</v>
      </c>
      <c r="G4925">
        <v>4923</v>
      </c>
      <c r="H4925">
        <f>IF(Table1[[#This Row],[my_ent_1]]=Table1[[#This Row],[their_ent_1]], 1, 0)</f>
        <v>0</v>
      </c>
      <c r="I4925">
        <f>IF(Table1[[#This Row],[my_ent_2]]=Table1[[#This Row],[their_ent_2]], 1, 0)</f>
        <v>0</v>
      </c>
      <c r="J4925">
        <f>IF(Table1[[#This Row],[same_1]]=1 &amp; Table1[[#This Row],[same_2]]=1, 1, 0)</f>
        <v>0</v>
      </c>
      <c r="K4925">
        <f>IF(ISNUMBER(SEARCH(Table1[[#This Row],[their_ent_1]],Table1[[#This Row],[my_ent_1]])), 1, 0)</f>
        <v>0</v>
      </c>
      <c r="L4925">
        <f>IF(ISNUMBER(SEARCH(Table1[[#This Row],[their_ent_2]],Table1[[#This Row],[my_ent_2]])), 1, 0)</f>
        <v>0</v>
      </c>
    </row>
    <row r="4926" spans="1:12" hidden="1" x14ac:dyDescent="0.3">
      <c r="A4926" t="s">
        <v>12147</v>
      </c>
      <c r="B4926" t="s">
        <v>12148</v>
      </c>
      <c r="C4926" t="s">
        <v>12149</v>
      </c>
      <c r="D4926" t="s">
        <v>4025</v>
      </c>
      <c r="E4926" t="s">
        <v>4025</v>
      </c>
      <c r="F4926">
        <v>0</v>
      </c>
      <c r="G4926">
        <v>4924</v>
      </c>
      <c r="H4926">
        <f>IF(Table1[[#This Row],[my_ent_1]]=Table1[[#This Row],[their_ent_1]], 1, 0)</f>
        <v>0</v>
      </c>
      <c r="I4926">
        <f>IF(Table1[[#This Row],[my_ent_2]]=Table1[[#This Row],[their_ent_2]], 1, 0)</f>
        <v>1</v>
      </c>
      <c r="J4926">
        <f>IF(Table1[[#This Row],[same_1]]=1 &amp; Table1[[#This Row],[same_2]]=1, 1, 0)</f>
        <v>0</v>
      </c>
      <c r="K4926">
        <f>IF(ISNUMBER(SEARCH(Table1[[#This Row],[their_ent_1]],Table1[[#This Row],[my_ent_1]])), 1, 0)</f>
        <v>0</v>
      </c>
      <c r="L4926">
        <f>IF(ISNUMBER(SEARCH(Table1[[#This Row],[their_ent_2]],Table1[[#This Row],[my_ent_2]])), 1, 0)</f>
        <v>1</v>
      </c>
    </row>
    <row r="4927" spans="1:12" x14ac:dyDescent="0.3">
      <c r="A4927" t="s">
        <v>8369</v>
      </c>
      <c r="B4927" t="s">
        <v>141</v>
      </c>
      <c r="C4927" t="s">
        <v>739</v>
      </c>
      <c r="D4927" t="s">
        <v>390</v>
      </c>
      <c r="E4927" t="s">
        <v>390</v>
      </c>
      <c r="F4927">
        <v>0</v>
      </c>
      <c r="G4927">
        <v>4925</v>
      </c>
      <c r="H4927">
        <f>IF(Table1[[#This Row],[my_ent_1]]=Table1[[#This Row],[their_ent_1]], 1, 0)</f>
        <v>0</v>
      </c>
      <c r="I4927">
        <f>IF(Table1[[#This Row],[my_ent_2]]=Table1[[#This Row],[their_ent_2]], 1, 0)</f>
        <v>1</v>
      </c>
      <c r="J4927">
        <f>IF(Table1[[#This Row],[same_1]]=1 &amp; Table1[[#This Row],[same_2]]=1, 1, 0)</f>
        <v>0</v>
      </c>
      <c r="K4927">
        <f>IF(ISNUMBER(SEARCH(Table1[[#This Row],[their_ent_1]],Table1[[#This Row],[my_ent_1]])), 1, 0)</f>
        <v>1</v>
      </c>
      <c r="L4927">
        <f>IF(ISNUMBER(SEARCH(Table1[[#This Row],[their_ent_2]],Table1[[#This Row],[my_ent_2]])), 1, 0)</f>
        <v>1</v>
      </c>
    </row>
    <row r="4928" spans="1:12" hidden="1" x14ac:dyDescent="0.3">
      <c r="A4928" t="s">
        <v>9938</v>
      </c>
      <c r="B4928" t="s">
        <v>9939</v>
      </c>
      <c r="C4928" t="s">
        <v>9940</v>
      </c>
      <c r="D4928" t="s">
        <v>1392</v>
      </c>
      <c r="E4928" t="s">
        <v>9941</v>
      </c>
      <c r="F4928">
        <v>0</v>
      </c>
      <c r="G4928">
        <v>4926</v>
      </c>
      <c r="H4928">
        <f>IF(Table1[[#This Row],[my_ent_1]]=Table1[[#This Row],[their_ent_1]], 1, 0)</f>
        <v>0</v>
      </c>
      <c r="I4928">
        <f>IF(Table1[[#This Row],[my_ent_2]]=Table1[[#This Row],[their_ent_2]], 1, 0)</f>
        <v>0</v>
      </c>
      <c r="J4928">
        <f>IF(Table1[[#This Row],[same_1]]=1 &amp; Table1[[#This Row],[same_2]]=1, 1, 0)</f>
        <v>0</v>
      </c>
      <c r="K4928">
        <f>IF(ISNUMBER(SEARCH(Table1[[#This Row],[their_ent_1]],Table1[[#This Row],[my_ent_1]])), 1, 0)</f>
        <v>0</v>
      </c>
      <c r="L4928">
        <f>IF(ISNUMBER(SEARCH(Table1[[#This Row],[their_ent_2]],Table1[[#This Row],[my_ent_2]])), 1, 0)</f>
        <v>0</v>
      </c>
    </row>
    <row r="4929" spans="1:12" hidden="1" x14ac:dyDescent="0.3">
      <c r="A4929" t="s">
        <v>12150</v>
      </c>
      <c r="B4929" t="s">
        <v>12151</v>
      </c>
      <c r="C4929" t="s">
        <v>12152</v>
      </c>
      <c r="D4929" t="s">
        <v>47</v>
      </c>
      <c r="E4929" t="s">
        <v>47</v>
      </c>
      <c r="F4929">
        <v>0</v>
      </c>
      <c r="G4929">
        <v>4927</v>
      </c>
      <c r="H4929">
        <f>IF(Table1[[#This Row],[my_ent_1]]=Table1[[#This Row],[their_ent_1]], 1, 0)</f>
        <v>0</v>
      </c>
      <c r="I4929">
        <f>IF(Table1[[#This Row],[my_ent_2]]=Table1[[#This Row],[their_ent_2]], 1, 0)</f>
        <v>1</v>
      </c>
      <c r="J4929">
        <f>IF(Table1[[#This Row],[same_1]]=1 &amp; Table1[[#This Row],[same_2]]=1, 1, 0)</f>
        <v>0</v>
      </c>
      <c r="K4929">
        <f>IF(ISNUMBER(SEARCH(Table1[[#This Row],[their_ent_1]],Table1[[#This Row],[my_ent_1]])), 1, 0)</f>
        <v>0</v>
      </c>
      <c r="L4929">
        <f>IF(ISNUMBER(SEARCH(Table1[[#This Row],[their_ent_2]],Table1[[#This Row],[my_ent_2]])), 1, 0)</f>
        <v>1</v>
      </c>
    </row>
    <row r="4930" spans="1:12" hidden="1" x14ac:dyDescent="0.3">
      <c r="A4930" t="s">
        <v>12153</v>
      </c>
      <c r="B4930" t="s">
        <v>390</v>
      </c>
      <c r="C4930" t="s">
        <v>142</v>
      </c>
      <c r="D4930" t="s">
        <v>142</v>
      </c>
      <c r="E4930" t="s">
        <v>27</v>
      </c>
      <c r="F4930">
        <v>0</v>
      </c>
      <c r="G4930">
        <v>4928</v>
      </c>
      <c r="H4930">
        <f>IF(Table1[[#This Row],[my_ent_1]]=Table1[[#This Row],[their_ent_1]], 1, 0)</f>
        <v>0</v>
      </c>
      <c r="I4930">
        <f>IF(Table1[[#This Row],[my_ent_2]]=Table1[[#This Row],[their_ent_2]], 1, 0)</f>
        <v>0</v>
      </c>
      <c r="J4930">
        <f>IF(Table1[[#This Row],[same_1]]=1 &amp; Table1[[#This Row],[same_2]]=1, 1, 0)</f>
        <v>0</v>
      </c>
      <c r="K4930">
        <f>IF(ISNUMBER(SEARCH(Table1[[#This Row],[their_ent_1]],Table1[[#This Row],[my_ent_1]])), 1, 0)</f>
        <v>0</v>
      </c>
      <c r="L4930">
        <f>IF(ISNUMBER(SEARCH(Table1[[#This Row],[their_ent_2]],Table1[[#This Row],[my_ent_2]])), 1, 0)</f>
        <v>0</v>
      </c>
    </row>
    <row r="4931" spans="1:12" hidden="1" x14ac:dyDescent="0.3">
      <c r="A4931" t="s">
        <v>12154</v>
      </c>
      <c r="B4931" t="s">
        <v>12155</v>
      </c>
      <c r="C4931" t="s">
        <v>12156</v>
      </c>
      <c r="D4931" t="s">
        <v>12157</v>
      </c>
      <c r="E4931" t="s">
        <v>623</v>
      </c>
      <c r="F4931">
        <v>0</v>
      </c>
      <c r="G4931">
        <v>4929</v>
      </c>
      <c r="H4931">
        <f>IF(Table1[[#This Row],[my_ent_1]]=Table1[[#This Row],[their_ent_1]], 1, 0)</f>
        <v>0</v>
      </c>
      <c r="I4931">
        <f>IF(Table1[[#This Row],[my_ent_2]]=Table1[[#This Row],[their_ent_2]], 1, 0)</f>
        <v>0</v>
      </c>
      <c r="J4931">
        <f>IF(Table1[[#This Row],[same_1]]=1 &amp; Table1[[#This Row],[same_2]]=1, 1, 0)</f>
        <v>0</v>
      </c>
      <c r="K4931">
        <f>IF(ISNUMBER(SEARCH(Table1[[#This Row],[their_ent_1]],Table1[[#This Row],[my_ent_1]])), 1, 0)</f>
        <v>0</v>
      </c>
      <c r="L4931">
        <f>IF(ISNUMBER(SEARCH(Table1[[#This Row],[their_ent_2]],Table1[[#This Row],[my_ent_2]])), 1, 0)</f>
        <v>0</v>
      </c>
    </row>
    <row r="4932" spans="1:12" hidden="1" x14ac:dyDescent="0.3">
      <c r="A4932" t="s">
        <v>12158</v>
      </c>
      <c r="B4932" t="s">
        <v>47</v>
      </c>
      <c r="C4932" t="s">
        <v>47</v>
      </c>
      <c r="D4932" t="s">
        <v>12159</v>
      </c>
      <c r="E4932" t="s">
        <v>12160</v>
      </c>
      <c r="F4932">
        <v>0</v>
      </c>
      <c r="G4932">
        <v>4930</v>
      </c>
      <c r="H4932">
        <f>IF(Table1[[#This Row],[my_ent_1]]=Table1[[#This Row],[their_ent_1]], 1, 0)</f>
        <v>1</v>
      </c>
      <c r="I4932">
        <f>IF(Table1[[#This Row],[my_ent_2]]=Table1[[#This Row],[their_ent_2]], 1, 0)</f>
        <v>0</v>
      </c>
      <c r="J4932">
        <f>IF(Table1[[#This Row],[same_1]]=1 &amp; Table1[[#This Row],[same_2]]=1, 1, 0)</f>
        <v>0</v>
      </c>
      <c r="K4932">
        <f>IF(ISNUMBER(SEARCH(Table1[[#This Row],[their_ent_1]],Table1[[#This Row],[my_ent_1]])), 1, 0)</f>
        <v>1</v>
      </c>
      <c r="L4932">
        <f>IF(ISNUMBER(SEARCH(Table1[[#This Row],[their_ent_2]],Table1[[#This Row],[my_ent_2]])), 1, 0)</f>
        <v>0</v>
      </c>
    </row>
    <row r="4933" spans="1:12" hidden="1" x14ac:dyDescent="0.3">
      <c r="A4933" t="s">
        <v>12161</v>
      </c>
      <c r="B4933" t="s">
        <v>12162</v>
      </c>
      <c r="C4933" t="s">
        <v>1010</v>
      </c>
      <c r="D4933" t="s">
        <v>412</v>
      </c>
      <c r="E4933" t="s">
        <v>957</v>
      </c>
      <c r="F4933">
        <v>0</v>
      </c>
      <c r="G4933">
        <v>4931</v>
      </c>
      <c r="H4933">
        <f>IF(Table1[[#This Row],[my_ent_1]]=Table1[[#This Row],[their_ent_1]], 1, 0)</f>
        <v>0</v>
      </c>
      <c r="I4933">
        <f>IF(Table1[[#This Row],[my_ent_2]]=Table1[[#This Row],[their_ent_2]], 1, 0)</f>
        <v>0</v>
      </c>
      <c r="J4933">
        <f>IF(Table1[[#This Row],[same_1]]=1 &amp; Table1[[#This Row],[same_2]]=1, 1, 0)</f>
        <v>0</v>
      </c>
      <c r="K4933">
        <f>IF(ISNUMBER(SEARCH(Table1[[#This Row],[their_ent_1]],Table1[[#This Row],[my_ent_1]])), 1, 0)</f>
        <v>0</v>
      </c>
      <c r="L4933">
        <f>IF(ISNUMBER(SEARCH(Table1[[#This Row],[their_ent_2]],Table1[[#This Row],[my_ent_2]])), 1, 0)</f>
        <v>0</v>
      </c>
    </row>
    <row r="4934" spans="1:12" x14ac:dyDescent="0.3">
      <c r="A4934" t="s">
        <v>12163</v>
      </c>
      <c r="B4934" t="s">
        <v>1658</v>
      </c>
      <c r="C4934" t="s">
        <v>1659</v>
      </c>
      <c r="D4934" t="s">
        <v>12164</v>
      </c>
      <c r="E4934" t="s">
        <v>12164</v>
      </c>
      <c r="F4934">
        <v>0</v>
      </c>
      <c r="G4934">
        <v>4932</v>
      </c>
      <c r="H4934">
        <f>IF(Table1[[#This Row],[my_ent_1]]=Table1[[#This Row],[their_ent_1]], 1, 0)</f>
        <v>0</v>
      </c>
      <c r="I4934">
        <f>IF(Table1[[#This Row],[my_ent_2]]=Table1[[#This Row],[their_ent_2]], 1, 0)</f>
        <v>1</v>
      </c>
      <c r="J4934">
        <f>IF(Table1[[#This Row],[same_1]]=1 &amp; Table1[[#This Row],[same_2]]=1, 1, 0)</f>
        <v>0</v>
      </c>
      <c r="K4934">
        <f>IF(ISNUMBER(SEARCH(Table1[[#This Row],[their_ent_1]],Table1[[#This Row],[my_ent_1]])), 1, 0)</f>
        <v>1</v>
      </c>
      <c r="L4934">
        <f>IF(ISNUMBER(SEARCH(Table1[[#This Row],[their_ent_2]],Table1[[#This Row],[my_ent_2]])), 1, 0)</f>
        <v>1</v>
      </c>
    </row>
    <row r="4935" spans="1:12" hidden="1" x14ac:dyDescent="0.3">
      <c r="A4935" t="s">
        <v>12165</v>
      </c>
      <c r="B4935" t="s">
        <v>8029</v>
      </c>
      <c r="C4935" t="s">
        <v>3200</v>
      </c>
      <c r="D4935" t="s">
        <v>651</v>
      </c>
      <c r="E4935" t="s">
        <v>12166</v>
      </c>
      <c r="F4935">
        <v>0</v>
      </c>
      <c r="G4935">
        <v>4933</v>
      </c>
      <c r="H4935">
        <f>IF(Table1[[#This Row],[my_ent_1]]=Table1[[#This Row],[their_ent_1]], 1, 0)</f>
        <v>0</v>
      </c>
      <c r="I4935">
        <f>IF(Table1[[#This Row],[my_ent_2]]=Table1[[#This Row],[their_ent_2]], 1, 0)</f>
        <v>0</v>
      </c>
      <c r="J4935">
        <f>IF(Table1[[#This Row],[same_1]]=1 &amp; Table1[[#This Row],[same_2]]=1, 1, 0)</f>
        <v>0</v>
      </c>
      <c r="K4935">
        <f>IF(ISNUMBER(SEARCH(Table1[[#This Row],[their_ent_1]],Table1[[#This Row],[my_ent_1]])), 1, 0)</f>
        <v>0</v>
      </c>
      <c r="L4935">
        <f>IF(ISNUMBER(SEARCH(Table1[[#This Row],[their_ent_2]],Table1[[#This Row],[my_ent_2]])), 1, 0)</f>
        <v>0</v>
      </c>
    </row>
    <row r="4936" spans="1:12" hidden="1" x14ac:dyDescent="0.3">
      <c r="A4936" t="s">
        <v>12167</v>
      </c>
      <c r="B4936" t="s">
        <v>1481</v>
      </c>
      <c r="C4936" t="s">
        <v>1481</v>
      </c>
      <c r="D4936" t="s">
        <v>143</v>
      </c>
      <c r="E4936" t="s">
        <v>12168</v>
      </c>
      <c r="F4936">
        <v>0</v>
      </c>
      <c r="G4936">
        <v>4934</v>
      </c>
      <c r="H4936">
        <f>IF(Table1[[#This Row],[my_ent_1]]=Table1[[#This Row],[their_ent_1]], 1, 0)</f>
        <v>1</v>
      </c>
      <c r="I4936">
        <f>IF(Table1[[#This Row],[my_ent_2]]=Table1[[#This Row],[their_ent_2]], 1, 0)</f>
        <v>0</v>
      </c>
      <c r="J4936">
        <f>IF(Table1[[#This Row],[same_1]]=1 &amp; Table1[[#This Row],[same_2]]=1, 1, 0)</f>
        <v>0</v>
      </c>
      <c r="K4936">
        <f>IF(ISNUMBER(SEARCH(Table1[[#This Row],[their_ent_1]],Table1[[#This Row],[my_ent_1]])), 1, 0)</f>
        <v>1</v>
      </c>
      <c r="L4936">
        <f>IF(ISNUMBER(SEARCH(Table1[[#This Row],[their_ent_2]],Table1[[#This Row],[my_ent_2]])), 1, 0)</f>
        <v>0</v>
      </c>
    </row>
    <row r="4937" spans="1:12" hidden="1" x14ac:dyDescent="0.3">
      <c r="A4937" t="s">
        <v>11171</v>
      </c>
      <c r="B4937" t="s">
        <v>11172</v>
      </c>
      <c r="C4937" t="s">
        <v>11173</v>
      </c>
      <c r="D4937" t="s">
        <v>313</v>
      </c>
      <c r="E4937" t="s">
        <v>364</v>
      </c>
      <c r="F4937">
        <v>0</v>
      </c>
      <c r="G4937">
        <v>4935</v>
      </c>
      <c r="H4937">
        <f>IF(Table1[[#This Row],[my_ent_1]]=Table1[[#This Row],[their_ent_1]], 1, 0)</f>
        <v>0</v>
      </c>
      <c r="I4937">
        <f>IF(Table1[[#This Row],[my_ent_2]]=Table1[[#This Row],[their_ent_2]], 1, 0)</f>
        <v>0</v>
      </c>
      <c r="J4937">
        <f>IF(Table1[[#This Row],[same_1]]=1 &amp; Table1[[#This Row],[same_2]]=1, 1, 0)</f>
        <v>0</v>
      </c>
      <c r="K4937">
        <f>IF(ISNUMBER(SEARCH(Table1[[#This Row],[their_ent_1]],Table1[[#This Row],[my_ent_1]])), 1, 0)</f>
        <v>0</v>
      </c>
      <c r="L4937">
        <f>IF(ISNUMBER(SEARCH(Table1[[#This Row],[their_ent_2]],Table1[[#This Row],[my_ent_2]])), 1, 0)</f>
        <v>0</v>
      </c>
    </row>
    <row r="4938" spans="1:12" hidden="1" x14ac:dyDescent="0.3">
      <c r="A4938" t="s">
        <v>2649</v>
      </c>
      <c r="B4938" t="s">
        <v>36</v>
      </c>
      <c r="C4938" t="s">
        <v>36</v>
      </c>
      <c r="D4938" t="s">
        <v>2650</v>
      </c>
      <c r="E4938" t="s">
        <v>567</v>
      </c>
      <c r="F4938">
        <v>0</v>
      </c>
      <c r="G4938">
        <v>4936</v>
      </c>
      <c r="H4938">
        <f>IF(Table1[[#This Row],[my_ent_1]]=Table1[[#This Row],[their_ent_1]], 1, 0)</f>
        <v>1</v>
      </c>
      <c r="I4938">
        <f>IF(Table1[[#This Row],[my_ent_2]]=Table1[[#This Row],[their_ent_2]], 1, 0)</f>
        <v>0</v>
      </c>
      <c r="J4938">
        <f>IF(Table1[[#This Row],[same_1]]=1 &amp; Table1[[#This Row],[same_2]]=1, 1, 0)</f>
        <v>0</v>
      </c>
      <c r="K4938">
        <f>IF(ISNUMBER(SEARCH(Table1[[#This Row],[their_ent_1]],Table1[[#This Row],[my_ent_1]])), 1, 0)</f>
        <v>1</v>
      </c>
      <c r="L4938">
        <f>IF(ISNUMBER(SEARCH(Table1[[#This Row],[their_ent_2]],Table1[[#This Row],[my_ent_2]])), 1, 0)</f>
        <v>0</v>
      </c>
    </row>
    <row r="4939" spans="1:12" hidden="1" x14ac:dyDescent="0.3">
      <c r="A4939" t="s">
        <v>915</v>
      </c>
      <c r="B4939" t="s">
        <v>916</v>
      </c>
      <c r="C4939" t="s">
        <v>917</v>
      </c>
      <c r="D4939" t="s">
        <v>143</v>
      </c>
      <c r="E4939" t="s">
        <v>36</v>
      </c>
      <c r="F4939">
        <v>0</v>
      </c>
      <c r="G4939">
        <v>4937</v>
      </c>
      <c r="H4939">
        <f>IF(Table1[[#This Row],[my_ent_1]]=Table1[[#This Row],[their_ent_1]], 1, 0)</f>
        <v>0</v>
      </c>
      <c r="I4939">
        <f>IF(Table1[[#This Row],[my_ent_2]]=Table1[[#This Row],[their_ent_2]], 1, 0)</f>
        <v>0</v>
      </c>
      <c r="J4939">
        <f>IF(Table1[[#This Row],[same_1]]=1 &amp; Table1[[#This Row],[same_2]]=1, 1, 0)</f>
        <v>0</v>
      </c>
      <c r="K4939">
        <f>IF(ISNUMBER(SEARCH(Table1[[#This Row],[their_ent_1]],Table1[[#This Row],[my_ent_1]])), 1, 0)</f>
        <v>1</v>
      </c>
      <c r="L4939">
        <f>IF(ISNUMBER(SEARCH(Table1[[#This Row],[their_ent_2]],Table1[[#This Row],[my_ent_2]])), 1, 0)</f>
        <v>0</v>
      </c>
    </row>
    <row r="4940" spans="1:12" x14ac:dyDescent="0.3">
      <c r="A4940" t="s">
        <v>6259</v>
      </c>
      <c r="B4940" t="s">
        <v>6260</v>
      </c>
      <c r="C4940" t="s">
        <v>6261</v>
      </c>
      <c r="D4940" t="s">
        <v>356</v>
      </c>
      <c r="E4940" t="s">
        <v>356</v>
      </c>
      <c r="F4940">
        <v>0</v>
      </c>
      <c r="G4940">
        <v>4938</v>
      </c>
      <c r="H4940">
        <f>IF(Table1[[#This Row],[my_ent_1]]=Table1[[#This Row],[their_ent_1]], 1, 0)</f>
        <v>0</v>
      </c>
      <c r="I4940">
        <f>IF(Table1[[#This Row],[my_ent_2]]=Table1[[#This Row],[their_ent_2]], 1, 0)</f>
        <v>1</v>
      </c>
      <c r="J4940">
        <f>IF(Table1[[#This Row],[same_1]]=1 &amp; Table1[[#This Row],[same_2]]=1, 1, 0)</f>
        <v>0</v>
      </c>
      <c r="K4940">
        <f>IF(ISNUMBER(SEARCH(Table1[[#This Row],[their_ent_1]],Table1[[#This Row],[my_ent_1]])), 1, 0)</f>
        <v>1</v>
      </c>
      <c r="L4940">
        <f>IF(ISNUMBER(SEARCH(Table1[[#This Row],[their_ent_2]],Table1[[#This Row],[my_ent_2]])), 1, 0)</f>
        <v>1</v>
      </c>
    </row>
    <row r="4941" spans="1:12" hidden="1" x14ac:dyDescent="0.3">
      <c r="A4941" t="s">
        <v>12169</v>
      </c>
      <c r="B4941" t="s">
        <v>12170</v>
      </c>
      <c r="C4941" t="s">
        <v>12171</v>
      </c>
      <c r="D4941" t="s">
        <v>12172</v>
      </c>
      <c r="E4941" t="s">
        <v>12173</v>
      </c>
      <c r="F4941">
        <v>0</v>
      </c>
      <c r="G4941">
        <v>4939</v>
      </c>
      <c r="H4941">
        <f>IF(Table1[[#This Row],[my_ent_1]]=Table1[[#This Row],[their_ent_1]], 1, 0)</f>
        <v>0</v>
      </c>
      <c r="I4941">
        <f>IF(Table1[[#This Row],[my_ent_2]]=Table1[[#This Row],[their_ent_2]], 1, 0)</f>
        <v>0</v>
      </c>
      <c r="J4941">
        <f>IF(Table1[[#This Row],[same_1]]=1 &amp; Table1[[#This Row],[same_2]]=1, 1, 0)</f>
        <v>0</v>
      </c>
      <c r="K4941">
        <f>IF(ISNUMBER(SEARCH(Table1[[#This Row],[their_ent_1]],Table1[[#This Row],[my_ent_1]])), 1, 0)</f>
        <v>0</v>
      </c>
      <c r="L4941">
        <f>IF(ISNUMBER(SEARCH(Table1[[#This Row],[their_ent_2]],Table1[[#This Row],[my_ent_2]])), 1, 0)</f>
        <v>1</v>
      </c>
    </row>
    <row r="4942" spans="1:12" hidden="1" x14ac:dyDescent="0.3">
      <c r="A4942" t="s">
        <v>12174</v>
      </c>
      <c r="B4942" t="s">
        <v>27</v>
      </c>
      <c r="C4942" t="s">
        <v>27</v>
      </c>
      <c r="D4942" t="s">
        <v>143</v>
      </c>
      <c r="E4942" t="s">
        <v>82</v>
      </c>
      <c r="F4942">
        <v>0</v>
      </c>
      <c r="G4942">
        <v>4940</v>
      </c>
      <c r="H4942">
        <f>IF(Table1[[#This Row],[my_ent_1]]=Table1[[#This Row],[their_ent_1]], 1, 0)</f>
        <v>1</v>
      </c>
      <c r="I4942">
        <f>IF(Table1[[#This Row],[my_ent_2]]=Table1[[#This Row],[their_ent_2]], 1, 0)</f>
        <v>0</v>
      </c>
      <c r="J4942">
        <f>IF(Table1[[#This Row],[same_1]]=1 &amp; Table1[[#This Row],[same_2]]=1, 1, 0)</f>
        <v>0</v>
      </c>
      <c r="K4942">
        <f>IF(ISNUMBER(SEARCH(Table1[[#This Row],[their_ent_1]],Table1[[#This Row],[my_ent_1]])), 1, 0)</f>
        <v>1</v>
      </c>
      <c r="L4942">
        <f>IF(ISNUMBER(SEARCH(Table1[[#This Row],[their_ent_2]],Table1[[#This Row],[my_ent_2]])), 1, 0)</f>
        <v>0</v>
      </c>
    </row>
    <row r="4943" spans="1:12" hidden="1" x14ac:dyDescent="0.3">
      <c r="A4943" t="s">
        <v>12175</v>
      </c>
      <c r="B4943" t="s">
        <v>22</v>
      </c>
      <c r="C4943" t="s">
        <v>390</v>
      </c>
      <c r="D4943" t="s">
        <v>12</v>
      </c>
      <c r="E4943" t="s">
        <v>501</v>
      </c>
      <c r="F4943">
        <v>0</v>
      </c>
      <c r="G4943">
        <v>4941</v>
      </c>
      <c r="H4943">
        <f>IF(Table1[[#This Row],[my_ent_1]]=Table1[[#This Row],[their_ent_1]], 1, 0)</f>
        <v>0</v>
      </c>
      <c r="I4943">
        <f>IF(Table1[[#This Row],[my_ent_2]]=Table1[[#This Row],[their_ent_2]], 1, 0)</f>
        <v>0</v>
      </c>
      <c r="J4943">
        <f>IF(Table1[[#This Row],[same_1]]=1 &amp; Table1[[#This Row],[same_2]]=1, 1, 0)</f>
        <v>0</v>
      </c>
      <c r="K4943">
        <f>IF(ISNUMBER(SEARCH(Table1[[#This Row],[their_ent_1]],Table1[[#This Row],[my_ent_1]])), 1, 0)</f>
        <v>0</v>
      </c>
      <c r="L4943">
        <f>IF(ISNUMBER(SEARCH(Table1[[#This Row],[their_ent_2]],Table1[[#This Row],[my_ent_2]])), 1, 0)</f>
        <v>0</v>
      </c>
    </row>
    <row r="4944" spans="1:12" hidden="1" x14ac:dyDescent="0.3">
      <c r="A4944" t="s">
        <v>12176</v>
      </c>
      <c r="B4944" t="s">
        <v>764</v>
      </c>
      <c r="C4944" t="s">
        <v>1333</v>
      </c>
      <c r="D4944" t="s">
        <v>47</v>
      </c>
      <c r="E4944" t="s">
        <v>47</v>
      </c>
      <c r="F4944">
        <v>0</v>
      </c>
      <c r="G4944">
        <v>4942</v>
      </c>
      <c r="H4944">
        <f>IF(Table1[[#This Row],[my_ent_1]]=Table1[[#This Row],[their_ent_1]], 1, 0)</f>
        <v>0</v>
      </c>
      <c r="I4944">
        <f>IF(Table1[[#This Row],[my_ent_2]]=Table1[[#This Row],[their_ent_2]], 1, 0)</f>
        <v>1</v>
      </c>
      <c r="J4944">
        <f>IF(Table1[[#This Row],[same_1]]=1 &amp; Table1[[#This Row],[same_2]]=1, 1, 0)</f>
        <v>0</v>
      </c>
      <c r="K4944">
        <f>IF(ISNUMBER(SEARCH(Table1[[#This Row],[their_ent_1]],Table1[[#This Row],[my_ent_1]])), 1, 0)</f>
        <v>0</v>
      </c>
      <c r="L4944">
        <f>IF(ISNUMBER(SEARCH(Table1[[#This Row],[their_ent_2]],Table1[[#This Row],[my_ent_2]])), 1, 0)</f>
        <v>1</v>
      </c>
    </row>
    <row r="4945" spans="1:12" hidden="1" x14ac:dyDescent="0.3">
      <c r="A4945" t="s">
        <v>12177</v>
      </c>
      <c r="B4945" t="s">
        <v>12178</v>
      </c>
      <c r="C4945" t="s">
        <v>12179</v>
      </c>
      <c r="D4945" t="s">
        <v>12180</v>
      </c>
      <c r="E4945" t="s">
        <v>12180</v>
      </c>
      <c r="F4945">
        <v>0</v>
      </c>
      <c r="G4945">
        <v>4943</v>
      </c>
      <c r="H4945">
        <f>IF(Table1[[#This Row],[my_ent_1]]=Table1[[#This Row],[their_ent_1]], 1, 0)</f>
        <v>0</v>
      </c>
      <c r="I4945">
        <f>IF(Table1[[#This Row],[my_ent_2]]=Table1[[#This Row],[their_ent_2]], 1, 0)</f>
        <v>1</v>
      </c>
      <c r="J4945">
        <f>IF(Table1[[#This Row],[same_1]]=1 &amp; Table1[[#This Row],[same_2]]=1, 1, 0)</f>
        <v>0</v>
      </c>
      <c r="K4945">
        <f>IF(ISNUMBER(SEARCH(Table1[[#This Row],[their_ent_1]],Table1[[#This Row],[my_ent_1]])), 1, 0)</f>
        <v>0</v>
      </c>
      <c r="L4945">
        <f>IF(ISNUMBER(SEARCH(Table1[[#This Row],[their_ent_2]],Table1[[#This Row],[my_ent_2]])), 1, 0)</f>
        <v>1</v>
      </c>
    </row>
    <row r="4946" spans="1:12" hidden="1" x14ac:dyDescent="0.3">
      <c r="A4946" t="s">
        <v>12181</v>
      </c>
      <c r="B4946" t="s">
        <v>313</v>
      </c>
      <c r="C4946" t="s">
        <v>12</v>
      </c>
      <c r="D4946" t="s">
        <v>2957</v>
      </c>
      <c r="E4946" t="s">
        <v>12182</v>
      </c>
      <c r="F4946">
        <v>0</v>
      </c>
      <c r="G4946">
        <v>4944</v>
      </c>
      <c r="H4946">
        <f>IF(Table1[[#This Row],[my_ent_1]]=Table1[[#This Row],[their_ent_1]], 1, 0)</f>
        <v>0</v>
      </c>
      <c r="I4946">
        <f>IF(Table1[[#This Row],[my_ent_2]]=Table1[[#This Row],[their_ent_2]], 1, 0)</f>
        <v>0</v>
      </c>
      <c r="J4946">
        <f>IF(Table1[[#This Row],[same_1]]=1 &amp; Table1[[#This Row],[same_2]]=1, 1, 0)</f>
        <v>0</v>
      </c>
      <c r="K4946">
        <f>IF(ISNUMBER(SEARCH(Table1[[#This Row],[their_ent_1]],Table1[[#This Row],[my_ent_1]])), 1, 0)</f>
        <v>1</v>
      </c>
      <c r="L4946">
        <f>IF(ISNUMBER(SEARCH(Table1[[#This Row],[their_ent_2]],Table1[[#This Row],[my_ent_2]])), 1, 0)</f>
        <v>0</v>
      </c>
    </row>
    <row r="4947" spans="1:12" hidden="1" x14ac:dyDescent="0.3">
      <c r="A4947" t="s">
        <v>12183</v>
      </c>
      <c r="B4947" t="s">
        <v>12184</v>
      </c>
      <c r="C4947" t="s">
        <v>12184</v>
      </c>
      <c r="D4947" t="s">
        <v>5999</v>
      </c>
      <c r="E4947" t="s">
        <v>3967</v>
      </c>
      <c r="F4947">
        <v>0</v>
      </c>
      <c r="G4947">
        <v>4945</v>
      </c>
      <c r="H4947">
        <f>IF(Table1[[#This Row],[my_ent_1]]=Table1[[#This Row],[their_ent_1]], 1, 0)</f>
        <v>1</v>
      </c>
      <c r="I4947">
        <f>IF(Table1[[#This Row],[my_ent_2]]=Table1[[#This Row],[their_ent_2]], 1, 0)</f>
        <v>0</v>
      </c>
      <c r="J4947">
        <f>IF(Table1[[#This Row],[same_1]]=1 &amp; Table1[[#This Row],[same_2]]=1, 1, 0)</f>
        <v>0</v>
      </c>
      <c r="K4947">
        <f>IF(ISNUMBER(SEARCH(Table1[[#This Row],[their_ent_1]],Table1[[#This Row],[my_ent_1]])), 1, 0)</f>
        <v>1</v>
      </c>
      <c r="L4947">
        <f>IF(ISNUMBER(SEARCH(Table1[[#This Row],[their_ent_2]],Table1[[#This Row],[my_ent_2]])), 1, 0)</f>
        <v>0</v>
      </c>
    </row>
    <row r="4948" spans="1:12" hidden="1" x14ac:dyDescent="0.3">
      <c r="A4948" t="s">
        <v>12185</v>
      </c>
      <c r="B4948" t="s">
        <v>1260</v>
      </c>
      <c r="C4948" t="s">
        <v>390</v>
      </c>
      <c r="D4948" t="s">
        <v>141</v>
      </c>
      <c r="E4948" t="s">
        <v>1304</v>
      </c>
      <c r="F4948">
        <v>0</v>
      </c>
      <c r="G4948">
        <v>4946</v>
      </c>
      <c r="H4948">
        <f>IF(Table1[[#This Row],[my_ent_1]]=Table1[[#This Row],[their_ent_1]], 1, 0)</f>
        <v>0</v>
      </c>
      <c r="I4948">
        <f>IF(Table1[[#This Row],[my_ent_2]]=Table1[[#This Row],[their_ent_2]], 1, 0)</f>
        <v>0</v>
      </c>
      <c r="J4948">
        <f>IF(Table1[[#This Row],[same_1]]=1 &amp; Table1[[#This Row],[same_2]]=1, 1, 0)</f>
        <v>0</v>
      </c>
      <c r="K4948">
        <f>IF(ISNUMBER(SEARCH(Table1[[#This Row],[their_ent_1]],Table1[[#This Row],[my_ent_1]])), 1, 0)</f>
        <v>0</v>
      </c>
      <c r="L4948">
        <f>IF(ISNUMBER(SEARCH(Table1[[#This Row],[their_ent_2]],Table1[[#This Row],[my_ent_2]])), 1, 0)</f>
        <v>0</v>
      </c>
    </row>
    <row r="4949" spans="1:12" hidden="1" x14ac:dyDescent="0.3">
      <c r="A4949" t="s">
        <v>12186</v>
      </c>
      <c r="B4949" t="s">
        <v>12187</v>
      </c>
      <c r="C4949" t="s">
        <v>12187</v>
      </c>
      <c r="D4949" t="s">
        <v>12188</v>
      </c>
      <c r="E4949" t="s">
        <v>12189</v>
      </c>
      <c r="F4949">
        <v>0</v>
      </c>
      <c r="G4949">
        <v>4947</v>
      </c>
      <c r="H4949">
        <f>IF(Table1[[#This Row],[my_ent_1]]=Table1[[#This Row],[their_ent_1]], 1, 0)</f>
        <v>1</v>
      </c>
      <c r="I4949">
        <f>IF(Table1[[#This Row],[my_ent_2]]=Table1[[#This Row],[their_ent_2]], 1, 0)</f>
        <v>0</v>
      </c>
      <c r="J4949">
        <f>IF(Table1[[#This Row],[same_1]]=1 &amp; Table1[[#This Row],[same_2]]=1, 1, 0)</f>
        <v>0</v>
      </c>
      <c r="K4949">
        <f>IF(ISNUMBER(SEARCH(Table1[[#This Row],[their_ent_1]],Table1[[#This Row],[my_ent_1]])), 1, 0)</f>
        <v>1</v>
      </c>
      <c r="L4949">
        <f>IF(ISNUMBER(SEARCH(Table1[[#This Row],[their_ent_2]],Table1[[#This Row],[my_ent_2]])), 1, 0)</f>
        <v>0</v>
      </c>
    </row>
    <row r="4950" spans="1:12" hidden="1" x14ac:dyDescent="0.3">
      <c r="A4950" t="s">
        <v>11550</v>
      </c>
      <c r="B4950" t="s">
        <v>769</v>
      </c>
      <c r="C4950" t="s">
        <v>1672</v>
      </c>
      <c r="D4950" t="s">
        <v>47</v>
      </c>
      <c r="E4950" t="s">
        <v>1850</v>
      </c>
      <c r="F4950">
        <v>0</v>
      </c>
      <c r="G4950">
        <v>4948</v>
      </c>
      <c r="H4950">
        <f>IF(Table1[[#This Row],[my_ent_1]]=Table1[[#This Row],[their_ent_1]], 1, 0)</f>
        <v>0</v>
      </c>
      <c r="I4950">
        <f>IF(Table1[[#This Row],[my_ent_2]]=Table1[[#This Row],[their_ent_2]], 1, 0)</f>
        <v>0</v>
      </c>
      <c r="J4950">
        <f>IF(Table1[[#This Row],[same_1]]=1 &amp; Table1[[#This Row],[same_2]]=1, 1, 0)</f>
        <v>0</v>
      </c>
      <c r="K4950">
        <f>IF(ISNUMBER(SEARCH(Table1[[#This Row],[their_ent_1]],Table1[[#This Row],[my_ent_1]])), 1, 0)</f>
        <v>0</v>
      </c>
      <c r="L4950">
        <f>IF(ISNUMBER(SEARCH(Table1[[#This Row],[their_ent_2]],Table1[[#This Row],[my_ent_2]])), 1, 0)</f>
        <v>0</v>
      </c>
    </row>
    <row r="4951" spans="1:12" hidden="1" x14ac:dyDescent="0.3">
      <c r="A4951" t="s">
        <v>12190</v>
      </c>
      <c r="B4951" t="s">
        <v>1182</v>
      </c>
      <c r="C4951" t="s">
        <v>12191</v>
      </c>
      <c r="D4951" t="s">
        <v>143</v>
      </c>
      <c r="E4951" t="s">
        <v>1182</v>
      </c>
      <c r="F4951">
        <v>0</v>
      </c>
      <c r="G4951">
        <v>4949</v>
      </c>
      <c r="H4951">
        <f>IF(Table1[[#This Row],[my_ent_1]]=Table1[[#This Row],[their_ent_1]], 1, 0)</f>
        <v>0</v>
      </c>
      <c r="I4951">
        <f>IF(Table1[[#This Row],[my_ent_2]]=Table1[[#This Row],[their_ent_2]], 1, 0)</f>
        <v>0</v>
      </c>
      <c r="J4951">
        <f>IF(Table1[[#This Row],[same_1]]=1 &amp; Table1[[#This Row],[same_2]]=1, 1, 0)</f>
        <v>0</v>
      </c>
      <c r="K4951">
        <f>IF(ISNUMBER(SEARCH(Table1[[#This Row],[their_ent_1]],Table1[[#This Row],[my_ent_1]])), 1, 0)</f>
        <v>0</v>
      </c>
      <c r="L4951">
        <f>IF(ISNUMBER(SEARCH(Table1[[#This Row],[their_ent_2]],Table1[[#This Row],[my_ent_2]])), 1, 0)</f>
        <v>0</v>
      </c>
    </row>
    <row r="4952" spans="1:12" hidden="1" x14ac:dyDescent="0.3">
      <c r="A4952" t="s">
        <v>12192</v>
      </c>
      <c r="B4952" t="s">
        <v>1414</v>
      </c>
      <c r="C4952" t="s">
        <v>1414</v>
      </c>
      <c r="D4952" t="s">
        <v>143</v>
      </c>
      <c r="E4952" t="s">
        <v>539</v>
      </c>
      <c r="F4952">
        <v>0</v>
      </c>
      <c r="G4952">
        <v>4950</v>
      </c>
      <c r="H4952">
        <f>IF(Table1[[#This Row],[my_ent_1]]=Table1[[#This Row],[their_ent_1]], 1, 0)</f>
        <v>1</v>
      </c>
      <c r="I4952">
        <f>IF(Table1[[#This Row],[my_ent_2]]=Table1[[#This Row],[their_ent_2]], 1, 0)</f>
        <v>0</v>
      </c>
      <c r="J4952">
        <f>IF(Table1[[#This Row],[same_1]]=1 &amp; Table1[[#This Row],[same_2]]=1, 1, 0)</f>
        <v>0</v>
      </c>
      <c r="K4952">
        <f>IF(ISNUMBER(SEARCH(Table1[[#This Row],[their_ent_1]],Table1[[#This Row],[my_ent_1]])), 1, 0)</f>
        <v>1</v>
      </c>
      <c r="L4952">
        <f>IF(ISNUMBER(SEARCH(Table1[[#This Row],[their_ent_2]],Table1[[#This Row],[my_ent_2]])), 1, 0)</f>
        <v>0</v>
      </c>
    </row>
    <row r="4953" spans="1:12" hidden="1" x14ac:dyDescent="0.3">
      <c r="A4953" t="s">
        <v>12193</v>
      </c>
      <c r="B4953" t="s">
        <v>6461</v>
      </c>
      <c r="C4953" t="s">
        <v>2479</v>
      </c>
      <c r="D4953" t="s">
        <v>12194</v>
      </c>
      <c r="E4953" t="s">
        <v>12195</v>
      </c>
      <c r="F4953">
        <v>0</v>
      </c>
      <c r="G4953">
        <v>4951</v>
      </c>
      <c r="H4953">
        <f>IF(Table1[[#This Row],[my_ent_1]]=Table1[[#This Row],[their_ent_1]], 1, 0)</f>
        <v>0</v>
      </c>
      <c r="I4953">
        <f>IF(Table1[[#This Row],[my_ent_2]]=Table1[[#This Row],[their_ent_2]], 1, 0)</f>
        <v>0</v>
      </c>
      <c r="J4953">
        <f>IF(Table1[[#This Row],[same_1]]=1 &amp; Table1[[#This Row],[same_2]]=1, 1, 0)</f>
        <v>0</v>
      </c>
      <c r="K4953">
        <f>IF(ISNUMBER(SEARCH(Table1[[#This Row],[their_ent_1]],Table1[[#This Row],[my_ent_1]])), 1, 0)</f>
        <v>0</v>
      </c>
      <c r="L4953">
        <f>IF(ISNUMBER(SEARCH(Table1[[#This Row],[their_ent_2]],Table1[[#This Row],[my_ent_2]])), 1, 0)</f>
        <v>0</v>
      </c>
    </row>
    <row r="4954" spans="1:12" hidden="1" x14ac:dyDescent="0.3">
      <c r="A4954" t="s">
        <v>12196</v>
      </c>
      <c r="B4954" t="s">
        <v>3496</v>
      </c>
      <c r="C4954" t="s">
        <v>12197</v>
      </c>
      <c r="D4954" t="s">
        <v>12198</v>
      </c>
      <c r="E4954" t="s">
        <v>10380</v>
      </c>
      <c r="F4954">
        <v>0</v>
      </c>
      <c r="G4954">
        <v>4952</v>
      </c>
      <c r="H4954">
        <f>IF(Table1[[#This Row],[my_ent_1]]=Table1[[#This Row],[their_ent_1]], 1, 0)</f>
        <v>0</v>
      </c>
      <c r="I4954">
        <f>IF(Table1[[#This Row],[my_ent_2]]=Table1[[#This Row],[their_ent_2]], 1, 0)</f>
        <v>0</v>
      </c>
      <c r="J4954">
        <f>IF(Table1[[#This Row],[same_1]]=1 &amp; Table1[[#This Row],[same_2]]=1, 1, 0)</f>
        <v>0</v>
      </c>
      <c r="K4954">
        <f>IF(ISNUMBER(SEARCH(Table1[[#This Row],[their_ent_1]],Table1[[#This Row],[my_ent_1]])), 1, 0)</f>
        <v>0</v>
      </c>
      <c r="L4954">
        <f>IF(ISNUMBER(SEARCH(Table1[[#This Row],[their_ent_2]],Table1[[#This Row],[my_ent_2]])), 1, 0)</f>
        <v>0</v>
      </c>
    </row>
    <row r="4955" spans="1:12" hidden="1" x14ac:dyDescent="0.3">
      <c r="A4955" t="s">
        <v>12199</v>
      </c>
      <c r="B4955" t="s">
        <v>12200</v>
      </c>
      <c r="C4955" t="s">
        <v>9554</v>
      </c>
      <c r="D4955" t="s">
        <v>9554</v>
      </c>
      <c r="E4955" t="s">
        <v>11167</v>
      </c>
      <c r="F4955">
        <v>0</v>
      </c>
      <c r="G4955">
        <v>4953</v>
      </c>
      <c r="H4955">
        <f>IF(Table1[[#This Row],[my_ent_1]]=Table1[[#This Row],[their_ent_1]], 1, 0)</f>
        <v>0</v>
      </c>
      <c r="I4955">
        <f>IF(Table1[[#This Row],[my_ent_2]]=Table1[[#This Row],[their_ent_2]], 1, 0)</f>
        <v>0</v>
      </c>
      <c r="J4955">
        <f>IF(Table1[[#This Row],[same_1]]=1 &amp; Table1[[#This Row],[same_2]]=1, 1, 0)</f>
        <v>0</v>
      </c>
      <c r="K4955">
        <f>IF(ISNUMBER(SEARCH(Table1[[#This Row],[their_ent_1]],Table1[[#This Row],[my_ent_1]])), 1, 0)</f>
        <v>0</v>
      </c>
      <c r="L4955">
        <f>IF(ISNUMBER(SEARCH(Table1[[#This Row],[their_ent_2]],Table1[[#This Row],[my_ent_2]])), 1, 0)</f>
        <v>0</v>
      </c>
    </row>
    <row r="4956" spans="1:12" x14ac:dyDescent="0.3">
      <c r="A4956" t="s">
        <v>6265</v>
      </c>
      <c r="B4956" t="s">
        <v>6266</v>
      </c>
      <c r="C4956" t="s">
        <v>6267</v>
      </c>
      <c r="D4956" t="s">
        <v>3327</v>
      </c>
      <c r="E4956" t="s">
        <v>3327</v>
      </c>
      <c r="F4956">
        <v>0</v>
      </c>
      <c r="G4956">
        <v>4954</v>
      </c>
      <c r="H4956">
        <f>IF(Table1[[#This Row],[my_ent_1]]=Table1[[#This Row],[their_ent_1]], 1, 0)</f>
        <v>0</v>
      </c>
      <c r="I4956">
        <f>IF(Table1[[#This Row],[my_ent_2]]=Table1[[#This Row],[their_ent_2]], 1, 0)</f>
        <v>1</v>
      </c>
      <c r="J4956">
        <f>IF(Table1[[#This Row],[same_1]]=1 &amp; Table1[[#This Row],[same_2]]=1, 1, 0)</f>
        <v>0</v>
      </c>
      <c r="K4956">
        <f>IF(ISNUMBER(SEARCH(Table1[[#This Row],[their_ent_1]],Table1[[#This Row],[my_ent_1]])), 1, 0)</f>
        <v>1</v>
      </c>
      <c r="L4956">
        <f>IF(ISNUMBER(SEARCH(Table1[[#This Row],[their_ent_2]],Table1[[#This Row],[my_ent_2]])), 1, 0)</f>
        <v>1</v>
      </c>
    </row>
    <row r="4957" spans="1:12" hidden="1" x14ac:dyDescent="0.3">
      <c r="A4957" t="s">
        <v>12201</v>
      </c>
      <c r="B4957" t="s">
        <v>12202</v>
      </c>
      <c r="C4957" t="s">
        <v>2393</v>
      </c>
      <c r="D4957" t="s">
        <v>1136</v>
      </c>
      <c r="E4957" t="s">
        <v>1321</v>
      </c>
      <c r="F4957">
        <v>0</v>
      </c>
      <c r="G4957">
        <v>4955</v>
      </c>
      <c r="H4957">
        <f>IF(Table1[[#This Row],[my_ent_1]]=Table1[[#This Row],[their_ent_1]], 1, 0)</f>
        <v>0</v>
      </c>
      <c r="I4957">
        <f>IF(Table1[[#This Row],[my_ent_2]]=Table1[[#This Row],[their_ent_2]], 1, 0)</f>
        <v>0</v>
      </c>
      <c r="J4957">
        <f>IF(Table1[[#This Row],[same_1]]=1 &amp; Table1[[#This Row],[same_2]]=1, 1, 0)</f>
        <v>0</v>
      </c>
      <c r="K4957">
        <f>IF(ISNUMBER(SEARCH(Table1[[#This Row],[their_ent_1]],Table1[[#This Row],[my_ent_1]])), 1, 0)</f>
        <v>1</v>
      </c>
      <c r="L4957">
        <f>IF(ISNUMBER(SEARCH(Table1[[#This Row],[their_ent_2]],Table1[[#This Row],[my_ent_2]])), 1, 0)</f>
        <v>0</v>
      </c>
    </row>
    <row r="4958" spans="1:12" x14ac:dyDescent="0.3">
      <c r="A4958" t="s">
        <v>12203</v>
      </c>
      <c r="B4958" t="s">
        <v>12204</v>
      </c>
      <c r="C4958" t="s">
        <v>12205</v>
      </c>
      <c r="D4958" t="s">
        <v>12206</v>
      </c>
      <c r="E4958" t="s">
        <v>12206</v>
      </c>
      <c r="F4958">
        <v>0</v>
      </c>
      <c r="G4958">
        <v>4956</v>
      </c>
      <c r="H4958">
        <f>IF(Table1[[#This Row],[my_ent_1]]=Table1[[#This Row],[their_ent_1]], 1, 0)</f>
        <v>0</v>
      </c>
      <c r="I4958">
        <f>IF(Table1[[#This Row],[my_ent_2]]=Table1[[#This Row],[their_ent_2]], 1, 0)</f>
        <v>1</v>
      </c>
      <c r="J4958">
        <f>IF(Table1[[#This Row],[same_1]]=1 &amp; Table1[[#This Row],[same_2]]=1, 1, 0)</f>
        <v>0</v>
      </c>
      <c r="K4958">
        <f>IF(ISNUMBER(SEARCH(Table1[[#This Row],[their_ent_1]],Table1[[#This Row],[my_ent_1]])), 1, 0)</f>
        <v>1</v>
      </c>
      <c r="L4958">
        <f>IF(ISNUMBER(SEARCH(Table1[[#This Row],[their_ent_2]],Table1[[#This Row],[my_ent_2]])), 1, 0)</f>
        <v>1</v>
      </c>
    </row>
    <row r="4959" spans="1:12" hidden="1" x14ac:dyDescent="0.3">
      <c r="A4959" t="s">
        <v>12207</v>
      </c>
      <c r="B4959" t="s">
        <v>12208</v>
      </c>
      <c r="C4959" t="s">
        <v>12209</v>
      </c>
      <c r="D4959" t="s">
        <v>143</v>
      </c>
      <c r="E4959" t="s">
        <v>12210</v>
      </c>
      <c r="F4959">
        <v>0</v>
      </c>
      <c r="G4959">
        <v>4957</v>
      </c>
      <c r="H4959">
        <f>IF(Table1[[#This Row],[my_ent_1]]=Table1[[#This Row],[their_ent_1]], 1, 0)</f>
        <v>0</v>
      </c>
      <c r="I4959">
        <f>IF(Table1[[#This Row],[my_ent_2]]=Table1[[#This Row],[their_ent_2]], 1, 0)</f>
        <v>0</v>
      </c>
      <c r="J4959">
        <f>IF(Table1[[#This Row],[same_1]]=1 &amp; Table1[[#This Row],[same_2]]=1, 1, 0)</f>
        <v>0</v>
      </c>
      <c r="K4959">
        <f>IF(ISNUMBER(SEARCH(Table1[[#This Row],[their_ent_1]],Table1[[#This Row],[my_ent_1]])), 1, 0)</f>
        <v>1</v>
      </c>
      <c r="L4959">
        <f>IF(ISNUMBER(SEARCH(Table1[[#This Row],[their_ent_2]],Table1[[#This Row],[my_ent_2]])), 1, 0)</f>
        <v>0</v>
      </c>
    </row>
    <row r="4960" spans="1:12" hidden="1" x14ac:dyDescent="0.3">
      <c r="A4960" t="s">
        <v>12211</v>
      </c>
      <c r="B4960" t="s">
        <v>5714</v>
      </c>
      <c r="C4960" t="s">
        <v>12212</v>
      </c>
      <c r="D4960" t="s">
        <v>6444</v>
      </c>
      <c r="E4960" t="s">
        <v>12213</v>
      </c>
      <c r="F4960">
        <v>0</v>
      </c>
      <c r="G4960">
        <v>4958</v>
      </c>
      <c r="H4960">
        <f>IF(Table1[[#This Row],[my_ent_1]]=Table1[[#This Row],[their_ent_1]], 1, 0)</f>
        <v>0</v>
      </c>
      <c r="I4960">
        <f>IF(Table1[[#This Row],[my_ent_2]]=Table1[[#This Row],[their_ent_2]], 1, 0)</f>
        <v>0</v>
      </c>
      <c r="J4960">
        <f>IF(Table1[[#This Row],[same_1]]=1 &amp; Table1[[#This Row],[same_2]]=1, 1, 0)</f>
        <v>0</v>
      </c>
      <c r="K4960">
        <f>IF(ISNUMBER(SEARCH(Table1[[#This Row],[their_ent_1]],Table1[[#This Row],[my_ent_1]])), 1, 0)</f>
        <v>0</v>
      </c>
      <c r="L4960">
        <f>IF(ISNUMBER(SEARCH(Table1[[#This Row],[their_ent_2]],Table1[[#This Row],[my_ent_2]])), 1, 0)</f>
        <v>0</v>
      </c>
    </row>
    <row r="4961" spans="1:12" hidden="1" x14ac:dyDescent="0.3">
      <c r="A4961" t="s">
        <v>12214</v>
      </c>
      <c r="B4961" t="s">
        <v>12215</v>
      </c>
      <c r="C4961" t="s">
        <v>4284</v>
      </c>
      <c r="D4961" t="s">
        <v>9987</v>
      </c>
      <c r="E4961" t="s">
        <v>9987</v>
      </c>
      <c r="F4961">
        <v>0</v>
      </c>
      <c r="G4961">
        <v>4959</v>
      </c>
      <c r="H4961">
        <f>IF(Table1[[#This Row],[my_ent_1]]=Table1[[#This Row],[their_ent_1]], 1, 0)</f>
        <v>0</v>
      </c>
      <c r="I4961">
        <f>IF(Table1[[#This Row],[my_ent_2]]=Table1[[#This Row],[their_ent_2]], 1, 0)</f>
        <v>1</v>
      </c>
      <c r="J4961">
        <f>IF(Table1[[#This Row],[same_1]]=1 &amp; Table1[[#This Row],[same_2]]=1, 1, 0)</f>
        <v>0</v>
      </c>
      <c r="K4961">
        <f>IF(ISNUMBER(SEARCH(Table1[[#This Row],[their_ent_1]],Table1[[#This Row],[my_ent_1]])), 1, 0)</f>
        <v>0</v>
      </c>
      <c r="L4961">
        <f>IF(ISNUMBER(SEARCH(Table1[[#This Row],[their_ent_2]],Table1[[#This Row],[my_ent_2]])), 1, 0)</f>
        <v>1</v>
      </c>
    </row>
    <row r="4962" spans="1:12" x14ac:dyDescent="0.3">
      <c r="A4962" t="s">
        <v>12216</v>
      </c>
      <c r="B4962" t="s">
        <v>8745</v>
      </c>
      <c r="C4962" t="s">
        <v>8745</v>
      </c>
      <c r="D4962" t="s">
        <v>2280</v>
      </c>
      <c r="E4962" t="s">
        <v>3616</v>
      </c>
      <c r="F4962">
        <v>0</v>
      </c>
      <c r="G4962">
        <v>4960</v>
      </c>
      <c r="H4962">
        <f>IF(Table1[[#This Row],[my_ent_1]]=Table1[[#This Row],[their_ent_1]], 1, 0)</f>
        <v>1</v>
      </c>
      <c r="I4962">
        <f>IF(Table1[[#This Row],[my_ent_2]]=Table1[[#This Row],[their_ent_2]], 1, 0)</f>
        <v>0</v>
      </c>
      <c r="J4962">
        <f>IF(Table1[[#This Row],[same_1]]=1 &amp; Table1[[#This Row],[same_2]]=1, 1, 0)</f>
        <v>0</v>
      </c>
      <c r="K4962">
        <f>IF(ISNUMBER(SEARCH(Table1[[#This Row],[their_ent_1]],Table1[[#This Row],[my_ent_1]])), 1, 0)</f>
        <v>1</v>
      </c>
      <c r="L4962">
        <f>IF(ISNUMBER(SEARCH(Table1[[#This Row],[their_ent_2]],Table1[[#This Row],[my_ent_2]])), 1, 0)</f>
        <v>1</v>
      </c>
    </row>
    <row r="4963" spans="1:12" hidden="1" x14ac:dyDescent="0.3">
      <c r="A4963" t="s">
        <v>12217</v>
      </c>
      <c r="B4963" t="s">
        <v>12218</v>
      </c>
      <c r="C4963" t="s">
        <v>12219</v>
      </c>
      <c r="D4963" t="s">
        <v>803</v>
      </c>
      <c r="E4963" t="s">
        <v>2529</v>
      </c>
      <c r="F4963">
        <v>0</v>
      </c>
      <c r="G4963">
        <v>4961</v>
      </c>
      <c r="H4963">
        <f>IF(Table1[[#This Row],[my_ent_1]]=Table1[[#This Row],[their_ent_1]], 1, 0)</f>
        <v>0</v>
      </c>
      <c r="I4963">
        <f>IF(Table1[[#This Row],[my_ent_2]]=Table1[[#This Row],[their_ent_2]], 1, 0)</f>
        <v>0</v>
      </c>
      <c r="J4963">
        <f>IF(Table1[[#This Row],[same_1]]=1 &amp; Table1[[#This Row],[same_2]]=1, 1, 0)</f>
        <v>0</v>
      </c>
      <c r="K4963">
        <f>IF(ISNUMBER(SEARCH(Table1[[#This Row],[their_ent_1]],Table1[[#This Row],[my_ent_1]])), 1, 0)</f>
        <v>0</v>
      </c>
      <c r="L4963">
        <f>IF(ISNUMBER(SEARCH(Table1[[#This Row],[their_ent_2]],Table1[[#This Row],[my_ent_2]])), 1, 0)</f>
        <v>0</v>
      </c>
    </row>
    <row r="4964" spans="1:12" x14ac:dyDescent="0.3">
      <c r="A4964" t="s">
        <v>12220</v>
      </c>
      <c r="B4964" t="s">
        <v>128</v>
      </c>
      <c r="C4964" t="s">
        <v>129</v>
      </c>
      <c r="D4964" t="s">
        <v>3718</v>
      </c>
      <c r="E4964" t="s">
        <v>3718</v>
      </c>
      <c r="F4964">
        <v>0</v>
      </c>
      <c r="G4964">
        <v>4962</v>
      </c>
      <c r="H4964">
        <f>IF(Table1[[#This Row],[my_ent_1]]=Table1[[#This Row],[their_ent_1]], 1, 0)</f>
        <v>0</v>
      </c>
      <c r="I4964">
        <f>IF(Table1[[#This Row],[my_ent_2]]=Table1[[#This Row],[their_ent_2]], 1, 0)</f>
        <v>1</v>
      </c>
      <c r="J4964">
        <f>IF(Table1[[#This Row],[same_1]]=1 &amp; Table1[[#This Row],[same_2]]=1, 1, 0)</f>
        <v>0</v>
      </c>
      <c r="K4964">
        <f>IF(ISNUMBER(SEARCH(Table1[[#This Row],[their_ent_1]],Table1[[#This Row],[my_ent_1]])), 1, 0)</f>
        <v>1</v>
      </c>
      <c r="L4964">
        <f>IF(ISNUMBER(SEARCH(Table1[[#This Row],[their_ent_2]],Table1[[#This Row],[my_ent_2]])), 1, 0)</f>
        <v>1</v>
      </c>
    </row>
    <row r="4965" spans="1:12" x14ac:dyDescent="0.3">
      <c r="A4965" t="s">
        <v>12221</v>
      </c>
      <c r="B4965" t="s">
        <v>3885</v>
      </c>
      <c r="C4965" t="s">
        <v>3885</v>
      </c>
      <c r="D4965" t="s">
        <v>405</v>
      </c>
      <c r="E4965" t="s">
        <v>25</v>
      </c>
      <c r="F4965">
        <v>0</v>
      </c>
      <c r="G4965">
        <v>4963</v>
      </c>
      <c r="H4965">
        <f>IF(Table1[[#This Row],[my_ent_1]]=Table1[[#This Row],[their_ent_1]], 1, 0)</f>
        <v>1</v>
      </c>
      <c r="I4965">
        <f>IF(Table1[[#This Row],[my_ent_2]]=Table1[[#This Row],[their_ent_2]], 1, 0)</f>
        <v>0</v>
      </c>
      <c r="J4965">
        <f>IF(Table1[[#This Row],[same_1]]=1 &amp; Table1[[#This Row],[same_2]]=1, 1, 0)</f>
        <v>0</v>
      </c>
      <c r="K4965">
        <f>IF(ISNUMBER(SEARCH(Table1[[#This Row],[their_ent_1]],Table1[[#This Row],[my_ent_1]])), 1, 0)</f>
        <v>1</v>
      </c>
      <c r="L4965">
        <f>IF(ISNUMBER(SEARCH(Table1[[#This Row],[their_ent_2]],Table1[[#This Row],[my_ent_2]])), 1, 0)</f>
        <v>1</v>
      </c>
    </row>
    <row r="4966" spans="1:12" x14ac:dyDescent="0.3">
      <c r="A4966" t="s">
        <v>12222</v>
      </c>
      <c r="B4966" t="s">
        <v>12223</v>
      </c>
      <c r="C4966" t="s">
        <v>12224</v>
      </c>
      <c r="D4966" t="s">
        <v>12225</v>
      </c>
      <c r="E4966" t="s">
        <v>12225</v>
      </c>
      <c r="F4966">
        <v>0</v>
      </c>
      <c r="G4966">
        <v>4964</v>
      </c>
      <c r="H4966">
        <f>IF(Table1[[#This Row],[my_ent_1]]=Table1[[#This Row],[their_ent_1]], 1, 0)</f>
        <v>0</v>
      </c>
      <c r="I4966">
        <f>IF(Table1[[#This Row],[my_ent_2]]=Table1[[#This Row],[their_ent_2]], 1, 0)</f>
        <v>1</v>
      </c>
      <c r="J4966">
        <f>IF(Table1[[#This Row],[same_1]]=1 &amp; Table1[[#This Row],[same_2]]=1, 1, 0)</f>
        <v>0</v>
      </c>
      <c r="K4966">
        <f>IF(ISNUMBER(SEARCH(Table1[[#This Row],[their_ent_1]],Table1[[#This Row],[my_ent_1]])), 1, 0)</f>
        <v>1</v>
      </c>
      <c r="L4966">
        <f>IF(ISNUMBER(SEARCH(Table1[[#This Row],[their_ent_2]],Table1[[#This Row],[my_ent_2]])), 1, 0)</f>
        <v>1</v>
      </c>
    </row>
    <row r="4967" spans="1:12" hidden="1" x14ac:dyDescent="0.3">
      <c r="A4967" t="s">
        <v>12226</v>
      </c>
      <c r="B4967" t="s">
        <v>12227</v>
      </c>
      <c r="C4967" t="s">
        <v>957</v>
      </c>
      <c r="D4967" t="s">
        <v>12228</v>
      </c>
      <c r="E4967" t="s">
        <v>12229</v>
      </c>
      <c r="F4967">
        <v>0</v>
      </c>
      <c r="G4967">
        <v>4965</v>
      </c>
      <c r="H4967">
        <f>IF(Table1[[#This Row],[my_ent_1]]=Table1[[#This Row],[their_ent_1]], 1, 0)</f>
        <v>0</v>
      </c>
      <c r="I4967">
        <f>IF(Table1[[#This Row],[my_ent_2]]=Table1[[#This Row],[their_ent_2]], 1, 0)</f>
        <v>0</v>
      </c>
      <c r="J4967">
        <f>IF(Table1[[#This Row],[same_1]]=1 &amp; Table1[[#This Row],[same_2]]=1, 1, 0)</f>
        <v>0</v>
      </c>
      <c r="K4967">
        <f>IF(ISNUMBER(SEARCH(Table1[[#This Row],[their_ent_1]],Table1[[#This Row],[my_ent_1]])), 1, 0)</f>
        <v>0</v>
      </c>
      <c r="L4967">
        <f>IF(ISNUMBER(SEARCH(Table1[[#This Row],[their_ent_2]],Table1[[#This Row],[my_ent_2]])), 1, 0)</f>
        <v>0</v>
      </c>
    </row>
    <row r="4968" spans="1:12" hidden="1" x14ac:dyDescent="0.3">
      <c r="A4968" t="s">
        <v>12230</v>
      </c>
      <c r="B4968" t="s">
        <v>369</v>
      </c>
      <c r="C4968" t="s">
        <v>7542</v>
      </c>
      <c r="D4968" t="s">
        <v>12231</v>
      </c>
      <c r="E4968" t="s">
        <v>12231</v>
      </c>
      <c r="F4968">
        <v>0</v>
      </c>
      <c r="G4968">
        <v>4966</v>
      </c>
      <c r="H4968">
        <f>IF(Table1[[#This Row],[my_ent_1]]=Table1[[#This Row],[their_ent_1]], 1, 0)</f>
        <v>0</v>
      </c>
      <c r="I4968">
        <f>IF(Table1[[#This Row],[my_ent_2]]=Table1[[#This Row],[their_ent_2]], 1, 0)</f>
        <v>1</v>
      </c>
      <c r="J4968">
        <f>IF(Table1[[#This Row],[same_1]]=1 &amp; Table1[[#This Row],[same_2]]=1, 1, 0)</f>
        <v>0</v>
      </c>
      <c r="K4968">
        <f>IF(ISNUMBER(SEARCH(Table1[[#This Row],[their_ent_1]],Table1[[#This Row],[my_ent_1]])), 1, 0)</f>
        <v>0</v>
      </c>
      <c r="L4968">
        <f>IF(ISNUMBER(SEARCH(Table1[[#This Row],[their_ent_2]],Table1[[#This Row],[my_ent_2]])), 1, 0)</f>
        <v>1</v>
      </c>
    </row>
    <row r="4969" spans="1:12" hidden="1" x14ac:dyDescent="0.3">
      <c r="A4969" t="s">
        <v>12232</v>
      </c>
      <c r="B4969" t="s">
        <v>12233</v>
      </c>
      <c r="C4969" t="s">
        <v>12234</v>
      </c>
      <c r="D4969" t="s">
        <v>12235</v>
      </c>
      <c r="E4969" t="s">
        <v>12236</v>
      </c>
      <c r="F4969">
        <v>0</v>
      </c>
      <c r="G4969">
        <v>4967</v>
      </c>
      <c r="H4969">
        <f>IF(Table1[[#This Row],[my_ent_1]]=Table1[[#This Row],[their_ent_1]], 1, 0)</f>
        <v>0</v>
      </c>
      <c r="I4969">
        <f>IF(Table1[[#This Row],[my_ent_2]]=Table1[[#This Row],[their_ent_2]], 1, 0)</f>
        <v>0</v>
      </c>
      <c r="J4969">
        <f>IF(Table1[[#This Row],[same_1]]=1 &amp; Table1[[#This Row],[same_2]]=1, 1, 0)</f>
        <v>0</v>
      </c>
      <c r="K4969">
        <f>IF(ISNUMBER(SEARCH(Table1[[#This Row],[their_ent_1]],Table1[[#This Row],[my_ent_1]])), 1, 0)</f>
        <v>0</v>
      </c>
      <c r="L4969">
        <f>IF(ISNUMBER(SEARCH(Table1[[#This Row],[their_ent_2]],Table1[[#This Row],[my_ent_2]])), 1, 0)</f>
        <v>1</v>
      </c>
    </row>
    <row r="4970" spans="1:12" hidden="1" x14ac:dyDescent="0.3">
      <c r="A4970" t="s">
        <v>12237</v>
      </c>
      <c r="B4970" t="s">
        <v>12238</v>
      </c>
      <c r="C4970" t="s">
        <v>12239</v>
      </c>
      <c r="D4970" t="s">
        <v>12240</v>
      </c>
      <c r="E4970" t="s">
        <v>12241</v>
      </c>
      <c r="F4970">
        <v>0</v>
      </c>
      <c r="G4970">
        <v>4968</v>
      </c>
      <c r="H4970">
        <f>IF(Table1[[#This Row],[my_ent_1]]=Table1[[#This Row],[their_ent_1]], 1, 0)</f>
        <v>0</v>
      </c>
      <c r="I4970">
        <f>IF(Table1[[#This Row],[my_ent_2]]=Table1[[#This Row],[their_ent_2]], 1, 0)</f>
        <v>0</v>
      </c>
      <c r="J4970">
        <f>IF(Table1[[#This Row],[same_1]]=1 &amp; Table1[[#This Row],[same_2]]=1, 1, 0)</f>
        <v>0</v>
      </c>
      <c r="K4970">
        <f>IF(ISNUMBER(SEARCH(Table1[[#This Row],[their_ent_1]],Table1[[#This Row],[my_ent_1]])), 1, 0)</f>
        <v>0</v>
      </c>
      <c r="L4970">
        <f>IF(ISNUMBER(SEARCH(Table1[[#This Row],[their_ent_2]],Table1[[#This Row],[my_ent_2]])), 1, 0)</f>
        <v>0</v>
      </c>
    </row>
    <row r="4971" spans="1:12" hidden="1" x14ac:dyDescent="0.3">
      <c r="A4971" t="s">
        <v>12242</v>
      </c>
      <c r="B4971" t="s">
        <v>646</v>
      </c>
      <c r="C4971" t="s">
        <v>177</v>
      </c>
      <c r="D4971" t="s">
        <v>177</v>
      </c>
      <c r="E4971" t="s">
        <v>2798</v>
      </c>
      <c r="F4971">
        <v>0</v>
      </c>
      <c r="G4971">
        <v>4969</v>
      </c>
      <c r="H4971">
        <f>IF(Table1[[#This Row],[my_ent_1]]=Table1[[#This Row],[their_ent_1]], 1, 0)</f>
        <v>0</v>
      </c>
      <c r="I4971">
        <f>IF(Table1[[#This Row],[my_ent_2]]=Table1[[#This Row],[their_ent_2]], 1, 0)</f>
        <v>0</v>
      </c>
      <c r="J4971">
        <f>IF(Table1[[#This Row],[same_1]]=1 &amp; Table1[[#This Row],[same_2]]=1, 1, 0)</f>
        <v>0</v>
      </c>
      <c r="K4971">
        <f>IF(ISNUMBER(SEARCH(Table1[[#This Row],[their_ent_1]],Table1[[#This Row],[my_ent_1]])), 1, 0)</f>
        <v>0</v>
      </c>
      <c r="L4971">
        <f>IF(ISNUMBER(SEARCH(Table1[[#This Row],[their_ent_2]],Table1[[#This Row],[my_ent_2]])), 1, 0)</f>
        <v>0</v>
      </c>
    </row>
    <row r="4972" spans="1:12" hidden="1" x14ac:dyDescent="0.3">
      <c r="A4972" t="s">
        <v>12243</v>
      </c>
      <c r="B4972" t="s">
        <v>905</v>
      </c>
      <c r="C4972" t="s">
        <v>255</v>
      </c>
      <c r="D4972" t="s">
        <v>3575</v>
      </c>
      <c r="E4972" t="s">
        <v>4367</v>
      </c>
      <c r="F4972">
        <v>0</v>
      </c>
      <c r="G4972">
        <v>4970</v>
      </c>
      <c r="H4972">
        <f>IF(Table1[[#This Row],[my_ent_1]]=Table1[[#This Row],[their_ent_1]], 1, 0)</f>
        <v>0</v>
      </c>
      <c r="I4972">
        <f>IF(Table1[[#This Row],[my_ent_2]]=Table1[[#This Row],[their_ent_2]], 1, 0)</f>
        <v>0</v>
      </c>
      <c r="J4972">
        <f>IF(Table1[[#This Row],[same_1]]=1 &amp; Table1[[#This Row],[same_2]]=1, 1, 0)</f>
        <v>0</v>
      </c>
      <c r="K4972">
        <f>IF(ISNUMBER(SEARCH(Table1[[#This Row],[their_ent_1]],Table1[[#This Row],[my_ent_1]])), 1, 0)</f>
        <v>0</v>
      </c>
      <c r="L4972">
        <f>IF(ISNUMBER(SEARCH(Table1[[#This Row],[their_ent_2]],Table1[[#This Row],[my_ent_2]])), 1, 0)</f>
        <v>1</v>
      </c>
    </row>
    <row r="4973" spans="1:12" x14ac:dyDescent="0.3">
      <c r="A4973" t="s">
        <v>12244</v>
      </c>
      <c r="B4973" t="s">
        <v>12245</v>
      </c>
      <c r="C4973" t="s">
        <v>12246</v>
      </c>
      <c r="D4973" t="s">
        <v>12247</v>
      </c>
      <c r="E4973" t="s">
        <v>12247</v>
      </c>
      <c r="F4973">
        <v>0</v>
      </c>
      <c r="G4973">
        <v>4971</v>
      </c>
      <c r="H4973">
        <f>IF(Table1[[#This Row],[my_ent_1]]=Table1[[#This Row],[their_ent_1]], 1, 0)</f>
        <v>0</v>
      </c>
      <c r="I4973">
        <f>IF(Table1[[#This Row],[my_ent_2]]=Table1[[#This Row],[their_ent_2]], 1, 0)</f>
        <v>1</v>
      </c>
      <c r="J4973">
        <f>IF(Table1[[#This Row],[same_1]]=1 &amp; Table1[[#This Row],[same_2]]=1, 1, 0)</f>
        <v>0</v>
      </c>
      <c r="K4973">
        <f>IF(ISNUMBER(SEARCH(Table1[[#This Row],[their_ent_1]],Table1[[#This Row],[my_ent_1]])), 1, 0)</f>
        <v>1</v>
      </c>
      <c r="L4973">
        <f>IF(ISNUMBER(SEARCH(Table1[[#This Row],[their_ent_2]],Table1[[#This Row],[my_ent_2]])), 1, 0)</f>
        <v>1</v>
      </c>
    </row>
    <row r="4974" spans="1:12" hidden="1" x14ac:dyDescent="0.3">
      <c r="A4974" t="s">
        <v>12248</v>
      </c>
      <c r="B4974" t="s">
        <v>12249</v>
      </c>
      <c r="C4974" t="s">
        <v>12249</v>
      </c>
      <c r="D4974" t="s">
        <v>12250</v>
      </c>
      <c r="E4974" t="s">
        <v>12251</v>
      </c>
      <c r="F4974">
        <v>0</v>
      </c>
      <c r="G4974">
        <v>4972</v>
      </c>
      <c r="H4974">
        <f>IF(Table1[[#This Row],[my_ent_1]]=Table1[[#This Row],[their_ent_1]], 1, 0)</f>
        <v>1</v>
      </c>
      <c r="I4974">
        <f>IF(Table1[[#This Row],[my_ent_2]]=Table1[[#This Row],[their_ent_2]], 1, 0)</f>
        <v>0</v>
      </c>
      <c r="J4974">
        <f>IF(Table1[[#This Row],[same_1]]=1 &amp; Table1[[#This Row],[same_2]]=1, 1, 0)</f>
        <v>0</v>
      </c>
      <c r="K4974">
        <f>IF(ISNUMBER(SEARCH(Table1[[#This Row],[their_ent_1]],Table1[[#This Row],[my_ent_1]])), 1, 0)</f>
        <v>1</v>
      </c>
      <c r="L4974">
        <f>IF(ISNUMBER(SEARCH(Table1[[#This Row],[their_ent_2]],Table1[[#This Row],[my_ent_2]])), 1, 0)</f>
        <v>0</v>
      </c>
    </row>
    <row r="4975" spans="1:12" hidden="1" x14ac:dyDescent="0.3">
      <c r="A4975" t="s">
        <v>12252</v>
      </c>
      <c r="B4975" t="s">
        <v>6152</v>
      </c>
      <c r="C4975" t="s">
        <v>9965</v>
      </c>
      <c r="D4975" t="s">
        <v>9965</v>
      </c>
      <c r="E4975" t="s">
        <v>1410</v>
      </c>
      <c r="F4975">
        <v>0</v>
      </c>
      <c r="G4975">
        <v>4973</v>
      </c>
      <c r="H4975">
        <f>IF(Table1[[#This Row],[my_ent_1]]=Table1[[#This Row],[their_ent_1]], 1, 0)</f>
        <v>0</v>
      </c>
      <c r="I4975">
        <f>IF(Table1[[#This Row],[my_ent_2]]=Table1[[#This Row],[their_ent_2]], 1, 0)</f>
        <v>0</v>
      </c>
      <c r="J4975">
        <f>IF(Table1[[#This Row],[same_1]]=1 &amp; Table1[[#This Row],[same_2]]=1, 1, 0)</f>
        <v>0</v>
      </c>
      <c r="K4975">
        <f>IF(ISNUMBER(SEARCH(Table1[[#This Row],[their_ent_1]],Table1[[#This Row],[my_ent_1]])), 1, 0)</f>
        <v>0</v>
      </c>
      <c r="L4975">
        <f>IF(ISNUMBER(SEARCH(Table1[[#This Row],[their_ent_2]],Table1[[#This Row],[my_ent_2]])), 1, 0)</f>
        <v>0</v>
      </c>
    </row>
    <row r="4976" spans="1:12" hidden="1" x14ac:dyDescent="0.3">
      <c r="A4976" t="s">
        <v>12253</v>
      </c>
      <c r="B4976" t="s">
        <v>12254</v>
      </c>
      <c r="C4976" t="s">
        <v>242</v>
      </c>
      <c r="D4976" t="s">
        <v>12255</v>
      </c>
      <c r="E4976" t="s">
        <v>25</v>
      </c>
      <c r="F4976">
        <v>0</v>
      </c>
      <c r="G4976">
        <v>4974</v>
      </c>
      <c r="H4976">
        <f>IF(Table1[[#This Row],[my_ent_1]]=Table1[[#This Row],[their_ent_1]], 1, 0)</f>
        <v>0</v>
      </c>
      <c r="I4976">
        <f>IF(Table1[[#This Row],[my_ent_2]]=Table1[[#This Row],[their_ent_2]], 1, 0)</f>
        <v>0</v>
      </c>
      <c r="J4976">
        <f>IF(Table1[[#This Row],[same_1]]=1 &amp; Table1[[#This Row],[same_2]]=1, 1, 0)</f>
        <v>0</v>
      </c>
      <c r="K4976">
        <f>IF(ISNUMBER(SEARCH(Table1[[#This Row],[their_ent_1]],Table1[[#This Row],[my_ent_1]])), 1, 0)</f>
        <v>0</v>
      </c>
      <c r="L4976">
        <f>IF(ISNUMBER(SEARCH(Table1[[#This Row],[their_ent_2]],Table1[[#This Row],[my_ent_2]])), 1, 0)</f>
        <v>0</v>
      </c>
    </row>
    <row r="4977" spans="1:12" hidden="1" x14ac:dyDescent="0.3">
      <c r="A4977" t="s">
        <v>12256</v>
      </c>
      <c r="B4977" t="s">
        <v>12257</v>
      </c>
      <c r="C4977" t="s">
        <v>12257</v>
      </c>
      <c r="D4977" t="s">
        <v>968</v>
      </c>
      <c r="E4977" t="s">
        <v>458</v>
      </c>
      <c r="F4977">
        <v>0</v>
      </c>
      <c r="G4977">
        <v>4975</v>
      </c>
      <c r="H4977">
        <f>IF(Table1[[#This Row],[my_ent_1]]=Table1[[#This Row],[their_ent_1]], 1, 0)</f>
        <v>1</v>
      </c>
      <c r="I4977">
        <f>IF(Table1[[#This Row],[my_ent_2]]=Table1[[#This Row],[their_ent_2]], 1, 0)</f>
        <v>0</v>
      </c>
      <c r="J4977">
        <f>IF(Table1[[#This Row],[same_1]]=1 &amp; Table1[[#This Row],[same_2]]=1, 1, 0)</f>
        <v>0</v>
      </c>
      <c r="K4977">
        <f>IF(ISNUMBER(SEARCH(Table1[[#This Row],[their_ent_1]],Table1[[#This Row],[my_ent_1]])), 1, 0)</f>
        <v>1</v>
      </c>
      <c r="L4977">
        <f>IF(ISNUMBER(SEARCH(Table1[[#This Row],[their_ent_2]],Table1[[#This Row],[my_ent_2]])), 1, 0)</f>
        <v>0</v>
      </c>
    </row>
    <row r="4978" spans="1:12" hidden="1" x14ac:dyDescent="0.3">
      <c r="A4978" t="s">
        <v>12258</v>
      </c>
      <c r="B4978" t="s">
        <v>12259</v>
      </c>
      <c r="C4978" t="s">
        <v>12259</v>
      </c>
      <c r="D4978" t="s">
        <v>12260</v>
      </c>
      <c r="E4978" t="s">
        <v>336</v>
      </c>
      <c r="F4978">
        <v>0</v>
      </c>
      <c r="G4978">
        <v>4976</v>
      </c>
      <c r="H4978">
        <f>IF(Table1[[#This Row],[my_ent_1]]=Table1[[#This Row],[their_ent_1]], 1, 0)</f>
        <v>1</v>
      </c>
      <c r="I4978">
        <f>IF(Table1[[#This Row],[my_ent_2]]=Table1[[#This Row],[their_ent_2]], 1, 0)</f>
        <v>0</v>
      </c>
      <c r="J4978">
        <f>IF(Table1[[#This Row],[same_1]]=1 &amp; Table1[[#This Row],[same_2]]=1, 1, 0)</f>
        <v>0</v>
      </c>
      <c r="K4978">
        <f>IF(ISNUMBER(SEARCH(Table1[[#This Row],[their_ent_1]],Table1[[#This Row],[my_ent_1]])), 1, 0)</f>
        <v>1</v>
      </c>
      <c r="L4978">
        <f>IF(ISNUMBER(SEARCH(Table1[[#This Row],[their_ent_2]],Table1[[#This Row],[my_ent_2]])), 1, 0)</f>
        <v>0</v>
      </c>
    </row>
    <row r="4979" spans="1:12" hidden="1" x14ac:dyDescent="0.3">
      <c r="A4979" t="s">
        <v>12261</v>
      </c>
      <c r="B4979" t="s">
        <v>12262</v>
      </c>
      <c r="C4979" t="s">
        <v>4303</v>
      </c>
      <c r="D4979" t="s">
        <v>905</v>
      </c>
      <c r="E4979" t="s">
        <v>12263</v>
      </c>
      <c r="F4979">
        <v>0</v>
      </c>
      <c r="G4979">
        <v>4977</v>
      </c>
      <c r="H4979">
        <f>IF(Table1[[#This Row],[my_ent_1]]=Table1[[#This Row],[their_ent_1]], 1, 0)</f>
        <v>0</v>
      </c>
      <c r="I4979">
        <f>IF(Table1[[#This Row],[my_ent_2]]=Table1[[#This Row],[their_ent_2]], 1, 0)</f>
        <v>0</v>
      </c>
      <c r="J4979">
        <f>IF(Table1[[#This Row],[same_1]]=1 &amp; Table1[[#This Row],[same_2]]=1, 1, 0)</f>
        <v>0</v>
      </c>
      <c r="K4979">
        <f>IF(ISNUMBER(SEARCH(Table1[[#This Row],[their_ent_1]],Table1[[#This Row],[my_ent_1]])), 1, 0)</f>
        <v>0</v>
      </c>
      <c r="L4979">
        <f>IF(ISNUMBER(SEARCH(Table1[[#This Row],[their_ent_2]],Table1[[#This Row],[my_ent_2]])), 1, 0)</f>
        <v>0</v>
      </c>
    </row>
    <row r="4980" spans="1:12" hidden="1" x14ac:dyDescent="0.3">
      <c r="A4980" t="s">
        <v>12264</v>
      </c>
      <c r="B4980" t="s">
        <v>47</v>
      </c>
      <c r="C4980" t="s">
        <v>12265</v>
      </c>
      <c r="D4980" t="s">
        <v>769</v>
      </c>
      <c r="E4980" t="s">
        <v>374</v>
      </c>
      <c r="F4980">
        <v>0</v>
      </c>
      <c r="G4980">
        <v>4978</v>
      </c>
      <c r="H4980">
        <f>IF(Table1[[#This Row],[my_ent_1]]=Table1[[#This Row],[their_ent_1]], 1, 0)</f>
        <v>0</v>
      </c>
      <c r="I4980">
        <f>IF(Table1[[#This Row],[my_ent_2]]=Table1[[#This Row],[their_ent_2]], 1, 0)</f>
        <v>0</v>
      </c>
      <c r="J4980">
        <f>IF(Table1[[#This Row],[same_1]]=1 &amp; Table1[[#This Row],[same_2]]=1, 1, 0)</f>
        <v>0</v>
      </c>
      <c r="K4980">
        <f>IF(ISNUMBER(SEARCH(Table1[[#This Row],[their_ent_1]],Table1[[#This Row],[my_ent_1]])), 1, 0)</f>
        <v>0</v>
      </c>
      <c r="L4980">
        <f>IF(ISNUMBER(SEARCH(Table1[[#This Row],[their_ent_2]],Table1[[#This Row],[my_ent_2]])), 1, 0)</f>
        <v>0</v>
      </c>
    </row>
    <row r="4981" spans="1:12" hidden="1" x14ac:dyDescent="0.3">
      <c r="A4981" t="s">
        <v>12266</v>
      </c>
      <c r="B4981" t="s">
        <v>1009</v>
      </c>
      <c r="C4981" t="s">
        <v>9943</v>
      </c>
      <c r="D4981" t="s">
        <v>12267</v>
      </c>
      <c r="E4981" t="s">
        <v>93</v>
      </c>
      <c r="F4981">
        <v>0</v>
      </c>
      <c r="G4981">
        <v>4979</v>
      </c>
      <c r="H4981">
        <f>IF(Table1[[#This Row],[my_ent_1]]=Table1[[#This Row],[their_ent_1]], 1, 0)</f>
        <v>0</v>
      </c>
      <c r="I4981">
        <f>IF(Table1[[#This Row],[my_ent_2]]=Table1[[#This Row],[their_ent_2]], 1, 0)</f>
        <v>0</v>
      </c>
      <c r="J4981">
        <f>IF(Table1[[#This Row],[same_1]]=1 &amp; Table1[[#This Row],[same_2]]=1, 1, 0)</f>
        <v>0</v>
      </c>
      <c r="K4981">
        <f>IF(ISNUMBER(SEARCH(Table1[[#This Row],[their_ent_1]],Table1[[#This Row],[my_ent_1]])), 1, 0)</f>
        <v>0</v>
      </c>
      <c r="L4981">
        <f>IF(ISNUMBER(SEARCH(Table1[[#This Row],[their_ent_2]],Table1[[#This Row],[my_ent_2]])), 1, 0)</f>
        <v>0</v>
      </c>
    </row>
    <row r="4982" spans="1:12" hidden="1" x14ac:dyDescent="0.3">
      <c r="A4982" t="s">
        <v>10830</v>
      </c>
      <c r="B4982" t="s">
        <v>1850</v>
      </c>
      <c r="C4982" t="s">
        <v>1850</v>
      </c>
      <c r="D4982" t="s">
        <v>10831</v>
      </c>
      <c r="E4982" t="s">
        <v>3625</v>
      </c>
      <c r="F4982">
        <v>0</v>
      </c>
      <c r="G4982">
        <v>4980</v>
      </c>
      <c r="H4982">
        <f>IF(Table1[[#This Row],[my_ent_1]]=Table1[[#This Row],[their_ent_1]], 1, 0)</f>
        <v>1</v>
      </c>
      <c r="I4982">
        <f>IF(Table1[[#This Row],[my_ent_2]]=Table1[[#This Row],[their_ent_2]], 1, 0)</f>
        <v>0</v>
      </c>
      <c r="J4982">
        <f>IF(Table1[[#This Row],[same_1]]=1 &amp; Table1[[#This Row],[same_2]]=1, 1, 0)</f>
        <v>0</v>
      </c>
      <c r="K4982">
        <f>IF(ISNUMBER(SEARCH(Table1[[#This Row],[their_ent_1]],Table1[[#This Row],[my_ent_1]])), 1, 0)</f>
        <v>1</v>
      </c>
      <c r="L4982">
        <f>IF(ISNUMBER(SEARCH(Table1[[#This Row],[their_ent_2]],Table1[[#This Row],[my_ent_2]])), 1, 0)</f>
        <v>0</v>
      </c>
    </row>
    <row r="4983" spans="1:12" hidden="1" x14ac:dyDescent="0.3">
      <c r="A4983" t="s">
        <v>12268</v>
      </c>
      <c r="B4983" t="s">
        <v>1593</v>
      </c>
      <c r="C4983" t="s">
        <v>1593</v>
      </c>
      <c r="D4983" t="s">
        <v>905</v>
      </c>
      <c r="E4983" t="s">
        <v>3679</v>
      </c>
      <c r="F4983">
        <v>0</v>
      </c>
      <c r="G4983">
        <v>4981</v>
      </c>
      <c r="H4983">
        <f>IF(Table1[[#This Row],[my_ent_1]]=Table1[[#This Row],[their_ent_1]], 1, 0)</f>
        <v>1</v>
      </c>
      <c r="I4983">
        <f>IF(Table1[[#This Row],[my_ent_2]]=Table1[[#This Row],[their_ent_2]], 1, 0)</f>
        <v>0</v>
      </c>
      <c r="J4983">
        <f>IF(Table1[[#This Row],[same_1]]=1 &amp; Table1[[#This Row],[same_2]]=1, 1, 0)</f>
        <v>0</v>
      </c>
      <c r="K4983">
        <f>IF(ISNUMBER(SEARCH(Table1[[#This Row],[their_ent_1]],Table1[[#This Row],[my_ent_1]])), 1, 0)</f>
        <v>1</v>
      </c>
      <c r="L4983">
        <f>IF(ISNUMBER(SEARCH(Table1[[#This Row],[their_ent_2]],Table1[[#This Row],[my_ent_2]])), 1, 0)</f>
        <v>0</v>
      </c>
    </row>
    <row r="4984" spans="1:12" hidden="1" x14ac:dyDescent="0.3">
      <c r="A4984" t="s">
        <v>7962</v>
      </c>
      <c r="B4984" t="s">
        <v>117</v>
      </c>
      <c r="C4984" t="s">
        <v>117</v>
      </c>
      <c r="D4984" t="s">
        <v>143</v>
      </c>
      <c r="E4984" t="s">
        <v>539</v>
      </c>
      <c r="F4984">
        <v>0</v>
      </c>
      <c r="G4984">
        <v>4982</v>
      </c>
      <c r="H4984">
        <f>IF(Table1[[#This Row],[my_ent_1]]=Table1[[#This Row],[their_ent_1]], 1, 0)</f>
        <v>1</v>
      </c>
      <c r="I4984">
        <f>IF(Table1[[#This Row],[my_ent_2]]=Table1[[#This Row],[their_ent_2]], 1, 0)</f>
        <v>0</v>
      </c>
      <c r="J4984">
        <f>IF(Table1[[#This Row],[same_1]]=1 &amp; Table1[[#This Row],[same_2]]=1, 1, 0)</f>
        <v>0</v>
      </c>
      <c r="K4984">
        <f>IF(ISNUMBER(SEARCH(Table1[[#This Row],[their_ent_1]],Table1[[#This Row],[my_ent_1]])), 1, 0)</f>
        <v>1</v>
      </c>
      <c r="L4984">
        <f>IF(ISNUMBER(SEARCH(Table1[[#This Row],[their_ent_2]],Table1[[#This Row],[my_ent_2]])), 1, 0)</f>
        <v>0</v>
      </c>
    </row>
    <row r="4985" spans="1:12" hidden="1" x14ac:dyDescent="0.3">
      <c r="A4985" t="s">
        <v>9171</v>
      </c>
      <c r="B4985" t="s">
        <v>9172</v>
      </c>
      <c r="C4985" t="s">
        <v>9173</v>
      </c>
      <c r="D4985" t="s">
        <v>2262</v>
      </c>
      <c r="E4985" t="s">
        <v>1558</v>
      </c>
      <c r="F4985">
        <v>0</v>
      </c>
      <c r="G4985">
        <v>4983</v>
      </c>
      <c r="H4985">
        <f>IF(Table1[[#This Row],[my_ent_1]]=Table1[[#This Row],[their_ent_1]], 1, 0)</f>
        <v>0</v>
      </c>
      <c r="I4985">
        <f>IF(Table1[[#This Row],[my_ent_2]]=Table1[[#This Row],[their_ent_2]], 1, 0)</f>
        <v>0</v>
      </c>
      <c r="J4985">
        <f>IF(Table1[[#This Row],[same_1]]=1 &amp; Table1[[#This Row],[same_2]]=1, 1, 0)</f>
        <v>0</v>
      </c>
      <c r="K4985">
        <f>IF(ISNUMBER(SEARCH(Table1[[#This Row],[their_ent_1]],Table1[[#This Row],[my_ent_1]])), 1, 0)</f>
        <v>0</v>
      </c>
      <c r="L4985">
        <f>IF(ISNUMBER(SEARCH(Table1[[#This Row],[their_ent_2]],Table1[[#This Row],[my_ent_2]])), 1, 0)</f>
        <v>0</v>
      </c>
    </row>
    <row r="4986" spans="1:12" hidden="1" x14ac:dyDescent="0.3">
      <c r="A4986" t="s">
        <v>894</v>
      </c>
      <c r="B4986" t="s">
        <v>680</v>
      </c>
      <c r="C4986" t="s">
        <v>680</v>
      </c>
      <c r="D4986" t="s">
        <v>741</v>
      </c>
      <c r="E4986" t="s">
        <v>895</v>
      </c>
      <c r="F4986">
        <v>0</v>
      </c>
      <c r="G4986">
        <v>4984</v>
      </c>
      <c r="H4986">
        <f>IF(Table1[[#This Row],[my_ent_1]]=Table1[[#This Row],[their_ent_1]], 1, 0)</f>
        <v>1</v>
      </c>
      <c r="I4986">
        <f>IF(Table1[[#This Row],[my_ent_2]]=Table1[[#This Row],[their_ent_2]], 1, 0)</f>
        <v>0</v>
      </c>
      <c r="J4986">
        <f>IF(Table1[[#This Row],[same_1]]=1 &amp; Table1[[#This Row],[same_2]]=1, 1, 0)</f>
        <v>0</v>
      </c>
      <c r="K4986">
        <f>IF(ISNUMBER(SEARCH(Table1[[#This Row],[their_ent_1]],Table1[[#This Row],[my_ent_1]])), 1, 0)</f>
        <v>1</v>
      </c>
      <c r="L4986">
        <f>IF(ISNUMBER(SEARCH(Table1[[#This Row],[their_ent_2]],Table1[[#This Row],[my_ent_2]])), 1, 0)</f>
        <v>0</v>
      </c>
    </row>
    <row r="4987" spans="1:12" x14ac:dyDescent="0.3">
      <c r="A4987" t="s">
        <v>12269</v>
      </c>
      <c r="B4987" t="s">
        <v>12270</v>
      </c>
      <c r="C4987" t="s">
        <v>593</v>
      </c>
      <c r="D4987" t="s">
        <v>27</v>
      </c>
      <c r="E4987" t="s">
        <v>27</v>
      </c>
      <c r="F4987">
        <v>0</v>
      </c>
      <c r="G4987">
        <v>4985</v>
      </c>
      <c r="H4987">
        <f>IF(Table1[[#This Row],[my_ent_1]]=Table1[[#This Row],[their_ent_1]], 1, 0)</f>
        <v>0</v>
      </c>
      <c r="I4987">
        <f>IF(Table1[[#This Row],[my_ent_2]]=Table1[[#This Row],[their_ent_2]], 1, 0)</f>
        <v>1</v>
      </c>
      <c r="J4987">
        <f>IF(Table1[[#This Row],[same_1]]=1 &amp; Table1[[#This Row],[same_2]]=1, 1, 0)</f>
        <v>0</v>
      </c>
      <c r="K4987">
        <f>IF(ISNUMBER(SEARCH(Table1[[#This Row],[their_ent_1]],Table1[[#This Row],[my_ent_1]])), 1, 0)</f>
        <v>1</v>
      </c>
      <c r="L4987">
        <f>IF(ISNUMBER(SEARCH(Table1[[#This Row],[their_ent_2]],Table1[[#This Row],[my_ent_2]])), 1, 0)</f>
        <v>1</v>
      </c>
    </row>
    <row r="4988" spans="1:12" x14ac:dyDescent="0.3">
      <c r="A4988" t="s">
        <v>12271</v>
      </c>
      <c r="B4988" t="s">
        <v>110</v>
      </c>
      <c r="C4988" t="s">
        <v>111</v>
      </c>
      <c r="D4988" t="s">
        <v>12272</v>
      </c>
      <c r="E4988" t="s">
        <v>12273</v>
      </c>
      <c r="F4988">
        <v>0</v>
      </c>
      <c r="G4988">
        <v>4986</v>
      </c>
      <c r="H4988">
        <f>IF(Table1[[#This Row],[my_ent_1]]=Table1[[#This Row],[their_ent_1]], 1, 0)</f>
        <v>0</v>
      </c>
      <c r="I4988">
        <f>IF(Table1[[#This Row],[my_ent_2]]=Table1[[#This Row],[their_ent_2]], 1, 0)</f>
        <v>0</v>
      </c>
      <c r="J4988">
        <f>IF(Table1[[#This Row],[same_1]]=1 &amp; Table1[[#This Row],[same_2]]=1, 1, 0)</f>
        <v>0</v>
      </c>
      <c r="K4988">
        <f>IF(ISNUMBER(SEARCH(Table1[[#This Row],[their_ent_1]],Table1[[#This Row],[my_ent_1]])), 1, 0)</f>
        <v>1</v>
      </c>
      <c r="L4988">
        <f>IF(ISNUMBER(SEARCH(Table1[[#This Row],[their_ent_2]],Table1[[#This Row],[my_ent_2]])), 1, 0)</f>
        <v>1</v>
      </c>
    </row>
    <row r="4989" spans="1:12" hidden="1" x14ac:dyDescent="0.3">
      <c r="A4989" t="s">
        <v>12274</v>
      </c>
      <c r="B4989" t="s">
        <v>12275</v>
      </c>
      <c r="C4989" t="s">
        <v>12275</v>
      </c>
      <c r="D4989" t="s">
        <v>142</v>
      </c>
      <c r="E4989" t="s">
        <v>12276</v>
      </c>
      <c r="F4989">
        <v>0</v>
      </c>
      <c r="G4989">
        <v>4987</v>
      </c>
      <c r="H4989">
        <f>IF(Table1[[#This Row],[my_ent_1]]=Table1[[#This Row],[their_ent_1]], 1, 0)</f>
        <v>1</v>
      </c>
      <c r="I4989">
        <f>IF(Table1[[#This Row],[my_ent_2]]=Table1[[#This Row],[their_ent_2]], 1, 0)</f>
        <v>0</v>
      </c>
      <c r="J4989">
        <f>IF(Table1[[#This Row],[same_1]]=1 &amp; Table1[[#This Row],[same_2]]=1, 1, 0)</f>
        <v>0</v>
      </c>
      <c r="K4989">
        <f>IF(ISNUMBER(SEARCH(Table1[[#This Row],[their_ent_1]],Table1[[#This Row],[my_ent_1]])), 1, 0)</f>
        <v>1</v>
      </c>
      <c r="L4989">
        <f>IF(ISNUMBER(SEARCH(Table1[[#This Row],[their_ent_2]],Table1[[#This Row],[my_ent_2]])), 1, 0)</f>
        <v>0</v>
      </c>
    </row>
    <row r="4990" spans="1:12" hidden="1" x14ac:dyDescent="0.3">
      <c r="A4990" t="s">
        <v>12277</v>
      </c>
      <c r="B4990" t="s">
        <v>6906</v>
      </c>
      <c r="C4990" t="s">
        <v>12278</v>
      </c>
      <c r="D4990" t="s">
        <v>163</v>
      </c>
      <c r="E4990" t="s">
        <v>6906</v>
      </c>
      <c r="F4990">
        <v>0</v>
      </c>
      <c r="G4990">
        <v>4988</v>
      </c>
      <c r="H4990">
        <f>IF(Table1[[#This Row],[my_ent_1]]=Table1[[#This Row],[their_ent_1]], 1, 0)</f>
        <v>0</v>
      </c>
      <c r="I4990">
        <f>IF(Table1[[#This Row],[my_ent_2]]=Table1[[#This Row],[their_ent_2]], 1, 0)</f>
        <v>0</v>
      </c>
      <c r="J4990">
        <f>IF(Table1[[#This Row],[same_1]]=1 &amp; Table1[[#This Row],[same_2]]=1, 1, 0)</f>
        <v>0</v>
      </c>
      <c r="K4990">
        <f>IF(ISNUMBER(SEARCH(Table1[[#This Row],[their_ent_1]],Table1[[#This Row],[my_ent_1]])), 1, 0)</f>
        <v>0</v>
      </c>
      <c r="L4990">
        <f>IF(ISNUMBER(SEARCH(Table1[[#This Row],[their_ent_2]],Table1[[#This Row],[my_ent_2]])), 1, 0)</f>
        <v>0</v>
      </c>
    </row>
    <row r="4991" spans="1:12" hidden="1" x14ac:dyDescent="0.3">
      <c r="A4991" t="s">
        <v>12279</v>
      </c>
      <c r="B4991" t="s">
        <v>12280</v>
      </c>
      <c r="C4991" t="s">
        <v>12280</v>
      </c>
      <c r="D4991" t="s">
        <v>12281</v>
      </c>
      <c r="E4991" t="s">
        <v>2023</v>
      </c>
      <c r="F4991">
        <v>0</v>
      </c>
      <c r="G4991">
        <v>4989</v>
      </c>
      <c r="H4991">
        <f>IF(Table1[[#This Row],[my_ent_1]]=Table1[[#This Row],[their_ent_1]], 1, 0)</f>
        <v>1</v>
      </c>
      <c r="I4991">
        <f>IF(Table1[[#This Row],[my_ent_2]]=Table1[[#This Row],[their_ent_2]], 1, 0)</f>
        <v>0</v>
      </c>
      <c r="J4991">
        <f>IF(Table1[[#This Row],[same_1]]=1 &amp; Table1[[#This Row],[same_2]]=1, 1, 0)</f>
        <v>0</v>
      </c>
      <c r="K4991">
        <f>IF(ISNUMBER(SEARCH(Table1[[#This Row],[their_ent_1]],Table1[[#This Row],[my_ent_1]])), 1, 0)</f>
        <v>1</v>
      </c>
      <c r="L4991">
        <f>IF(ISNUMBER(SEARCH(Table1[[#This Row],[their_ent_2]],Table1[[#This Row],[my_ent_2]])), 1, 0)</f>
        <v>0</v>
      </c>
    </row>
    <row r="4992" spans="1:12" x14ac:dyDescent="0.3">
      <c r="A4992" t="s">
        <v>7867</v>
      </c>
      <c r="B4992" t="s">
        <v>141</v>
      </c>
      <c r="C4992" t="s">
        <v>739</v>
      </c>
      <c r="D4992" t="s">
        <v>27</v>
      </c>
      <c r="E4992" t="s">
        <v>27</v>
      </c>
      <c r="F4992">
        <v>0</v>
      </c>
      <c r="G4992">
        <v>4990</v>
      </c>
      <c r="H4992">
        <f>IF(Table1[[#This Row],[my_ent_1]]=Table1[[#This Row],[their_ent_1]], 1, 0)</f>
        <v>0</v>
      </c>
      <c r="I4992">
        <f>IF(Table1[[#This Row],[my_ent_2]]=Table1[[#This Row],[their_ent_2]], 1, 0)</f>
        <v>1</v>
      </c>
      <c r="J4992">
        <f>IF(Table1[[#This Row],[same_1]]=1 &amp; Table1[[#This Row],[same_2]]=1, 1, 0)</f>
        <v>0</v>
      </c>
      <c r="K4992">
        <f>IF(ISNUMBER(SEARCH(Table1[[#This Row],[their_ent_1]],Table1[[#This Row],[my_ent_1]])), 1, 0)</f>
        <v>1</v>
      </c>
      <c r="L4992">
        <f>IF(ISNUMBER(SEARCH(Table1[[#This Row],[their_ent_2]],Table1[[#This Row],[my_ent_2]])), 1, 0)</f>
        <v>1</v>
      </c>
    </row>
    <row r="4993" spans="1:12" hidden="1" x14ac:dyDescent="0.3">
      <c r="A4993" t="s">
        <v>12282</v>
      </c>
      <c r="B4993" t="s">
        <v>12283</v>
      </c>
      <c r="C4993" t="s">
        <v>142</v>
      </c>
      <c r="D4993" t="s">
        <v>12284</v>
      </c>
      <c r="E4993" t="s">
        <v>12285</v>
      </c>
      <c r="F4993">
        <v>0</v>
      </c>
      <c r="G4993">
        <v>4991</v>
      </c>
      <c r="H4993">
        <f>IF(Table1[[#This Row],[my_ent_1]]=Table1[[#This Row],[their_ent_1]], 1, 0)</f>
        <v>0</v>
      </c>
      <c r="I4993">
        <f>IF(Table1[[#This Row],[my_ent_2]]=Table1[[#This Row],[their_ent_2]], 1, 0)</f>
        <v>0</v>
      </c>
      <c r="J4993">
        <f>IF(Table1[[#This Row],[same_1]]=1 &amp; Table1[[#This Row],[same_2]]=1, 1, 0)</f>
        <v>0</v>
      </c>
      <c r="K4993">
        <f>IF(ISNUMBER(SEARCH(Table1[[#This Row],[their_ent_1]],Table1[[#This Row],[my_ent_1]])), 1, 0)</f>
        <v>0</v>
      </c>
      <c r="L4993">
        <f>IF(ISNUMBER(SEARCH(Table1[[#This Row],[their_ent_2]],Table1[[#This Row],[my_ent_2]])), 1, 0)</f>
        <v>0</v>
      </c>
    </row>
    <row r="4994" spans="1:12" hidden="1" x14ac:dyDescent="0.3">
      <c r="A4994" t="s">
        <v>12286</v>
      </c>
      <c r="B4994" t="s">
        <v>205</v>
      </c>
      <c r="C4994" t="s">
        <v>205</v>
      </c>
      <c r="D4994" t="s">
        <v>22</v>
      </c>
      <c r="E4994" t="s">
        <v>567</v>
      </c>
      <c r="F4994">
        <v>0</v>
      </c>
      <c r="G4994">
        <v>4992</v>
      </c>
      <c r="H4994">
        <f>IF(Table1[[#This Row],[my_ent_1]]=Table1[[#This Row],[their_ent_1]], 1, 0)</f>
        <v>1</v>
      </c>
      <c r="I4994">
        <f>IF(Table1[[#This Row],[my_ent_2]]=Table1[[#This Row],[their_ent_2]], 1, 0)</f>
        <v>0</v>
      </c>
      <c r="J4994">
        <f>IF(Table1[[#This Row],[same_1]]=1 &amp; Table1[[#This Row],[same_2]]=1, 1, 0)</f>
        <v>0</v>
      </c>
      <c r="K4994">
        <f>IF(ISNUMBER(SEARCH(Table1[[#This Row],[their_ent_1]],Table1[[#This Row],[my_ent_1]])), 1, 0)</f>
        <v>1</v>
      </c>
      <c r="L4994">
        <f>IF(ISNUMBER(SEARCH(Table1[[#This Row],[their_ent_2]],Table1[[#This Row],[my_ent_2]])), 1, 0)</f>
        <v>0</v>
      </c>
    </row>
    <row r="4995" spans="1:12" hidden="1" x14ac:dyDescent="0.3">
      <c r="A4995" t="s">
        <v>12287</v>
      </c>
      <c r="B4995" t="s">
        <v>12288</v>
      </c>
      <c r="C4995" t="s">
        <v>12289</v>
      </c>
      <c r="D4995" t="s">
        <v>12</v>
      </c>
      <c r="E4995" t="s">
        <v>56</v>
      </c>
      <c r="F4995">
        <v>0</v>
      </c>
      <c r="G4995">
        <v>4993</v>
      </c>
      <c r="H4995">
        <f>IF(Table1[[#This Row],[my_ent_1]]=Table1[[#This Row],[their_ent_1]], 1, 0)</f>
        <v>0</v>
      </c>
      <c r="I4995">
        <f>IF(Table1[[#This Row],[my_ent_2]]=Table1[[#This Row],[their_ent_2]], 1, 0)</f>
        <v>0</v>
      </c>
      <c r="J4995">
        <f>IF(Table1[[#This Row],[same_1]]=1 &amp; Table1[[#This Row],[same_2]]=1, 1, 0)</f>
        <v>0</v>
      </c>
      <c r="K4995">
        <f>IF(ISNUMBER(SEARCH(Table1[[#This Row],[their_ent_1]],Table1[[#This Row],[my_ent_1]])), 1, 0)</f>
        <v>0</v>
      </c>
      <c r="L4995">
        <f>IF(ISNUMBER(SEARCH(Table1[[#This Row],[their_ent_2]],Table1[[#This Row],[my_ent_2]])), 1, 0)</f>
        <v>0</v>
      </c>
    </row>
    <row r="4996" spans="1:12" hidden="1" x14ac:dyDescent="0.3">
      <c r="A4996" t="s">
        <v>12290</v>
      </c>
      <c r="B4996" t="s">
        <v>7087</v>
      </c>
      <c r="C4996" t="s">
        <v>12291</v>
      </c>
      <c r="D4996" t="s">
        <v>12292</v>
      </c>
      <c r="E4996" t="s">
        <v>12292</v>
      </c>
      <c r="F4996">
        <v>0</v>
      </c>
      <c r="G4996">
        <v>4994</v>
      </c>
      <c r="H4996">
        <f>IF(Table1[[#This Row],[my_ent_1]]=Table1[[#This Row],[their_ent_1]], 1, 0)</f>
        <v>0</v>
      </c>
      <c r="I4996">
        <f>IF(Table1[[#This Row],[my_ent_2]]=Table1[[#This Row],[their_ent_2]], 1, 0)</f>
        <v>1</v>
      </c>
      <c r="J4996">
        <f>IF(Table1[[#This Row],[same_1]]=1 &amp; Table1[[#This Row],[same_2]]=1, 1, 0)</f>
        <v>0</v>
      </c>
      <c r="K4996">
        <f>IF(ISNUMBER(SEARCH(Table1[[#This Row],[their_ent_1]],Table1[[#This Row],[my_ent_1]])), 1, 0)</f>
        <v>0</v>
      </c>
      <c r="L4996">
        <f>IF(ISNUMBER(SEARCH(Table1[[#This Row],[their_ent_2]],Table1[[#This Row],[my_ent_2]])), 1, 0)</f>
        <v>1</v>
      </c>
    </row>
    <row r="4997" spans="1:12" hidden="1" x14ac:dyDescent="0.3">
      <c r="A4997" t="s">
        <v>12293</v>
      </c>
      <c r="B4997" t="s">
        <v>2912</v>
      </c>
      <c r="C4997" t="s">
        <v>2912</v>
      </c>
      <c r="D4997" t="s">
        <v>143</v>
      </c>
      <c r="E4997" t="s">
        <v>12294</v>
      </c>
      <c r="F4997">
        <v>0</v>
      </c>
      <c r="G4997">
        <v>4995</v>
      </c>
      <c r="H4997">
        <f>IF(Table1[[#This Row],[my_ent_1]]=Table1[[#This Row],[their_ent_1]], 1, 0)</f>
        <v>1</v>
      </c>
      <c r="I4997">
        <f>IF(Table1[[#This Row],[my_ent_2]]=Table1[[#This Row],[their_ent_2]], 1, 0)</f>
        <v>0</v>
      </c>
      <c r="J4997">
        <f>IF(Table1[[#This Row],[same_1]]=1 &amp; Table1[[#This Row],[same_2]]=1, 1, 0)</f>
        <v>0</v>
      </c>
      <c r="K4997">
        <f>IF(ISNUMBER(SEARCH(Table1[[#This Row],[their_ent_1]],Table1[[#This Row],[my_ent_1]])), 1, 0)</f>
        <v>1</v>
      </c>
      <c r="L4997">
        <f>IF(ISNUMBER(SEARCH(Table1[[#This Row],[their_ent_2]],Table1[[#This Row],[my_ent_2]])), 1, 0)</f>
        <v>0</v>
      </c>
    </row>
    <row r="4998" spans="1:12" hidden="1" x14ac:dyDescent="0.3">
      <c r="A4998" t="s">
        <v>12295</v>
      </c>
      <c r="B4998" t="s">
        <v>96</v>
      </c>
      <c r="C4998" t="s">
        <v>96</v>
      </c>
      <c r="D4998" t="s">
        <v>378</v>
      </c>
      <c r="E4998" t="s">
        <v>69</v>
      </c>
      <c r="F4998">
        <v>0</v>
      </c>
      <c r="G4998">
        <v>4996</v>
      </c>
      <c r="H4998">
        <f>IF(Table1[[#This Row],[my_ent_1]]=Table1[[#This Row],[their_ent_1]], 1, 0)</f>
        <v>1</v>
      </c>
      <c r="I4998">
        <f>IF(Table1[[#This Row],[my_ent_2]]=Table1[[#This Row],[their_ent_2]], 1, 0)</f>
        <v>0</v>
      </c>
      <c r="J4998">
        <f>IF(Table1[[#This Row],[same_1]]=1 &amp; Table1[[#This Row],[same_2]]=1, 1, 0)</f>
        <v>0</v>
      </c>
      <c r="K4998">
        <f>IF(ISNUMBER(SEARCH(Table1[[#This Row],[their_ent_1]],Table1[[#This Row],[my_ent_1]])), 1, 0)</f>
        <v>1</v>
      </c>
      <c r="L4998">
        <f>IF(ISNUMBER(SEARCH(Table1[[#This Row],[their_ent_2]],Table1[[#This Row],[my_ent_2]])), 1, 0)</f>
        <v>0</v>
      </c>
    </row>
    <row r="4999" spans="1:12" hidden="1" x14ac:dyDescent="0.3">
      <c r="A4999" t="s">
        <v>12296</v>
      </c>
      <c r="B4999" t="s">
        <v>12297</v>
      </c>
      <c r="C4999" t="s">
        <v>12298</v>
      </c>
      <c r="D4999" t="s">
        <v>143</v>
      </c>
      <c r="E4999" t="s">
        <v>8774</v>
      </c>
      <c r="F4999">
        <v>0</v>
      </c>
      <c r="G4999">
        <v>4997</v>
      </c>
      <c r="H4999">
        <f>IF(Table1[[#This Row],[my_ent_1]]=Table1[[#This Row],[their_ent_1]], 1, 0)</f>
        <v>0</v>
      </c>
      <c r="I4999">
        <f>IF(Table1[[#This Row],[my_ent_2]]=Table1[[#This Row],[their_ent_2]], 1, 0)</f>
        <v>0</v>
      </c>
      <c r="J4999">
        <f>IF(Table1[[#This Row],[same_1]]=1 &amp; Table1[[#This Row],[same_2]]=1, 1, 0)</f>
        <v>0</v>
      </c>
      <c r="K4999">
        <f>IF(ISNUMBER(SEARCH(Table1[[#This Row],[their_ent_1]],Table1[[#This Row],[my_ent_1]])), 1, 0)</f>
        <v>1</v>
      </c>
      <c r="L4999">
        <f>IF(ISNUMBER(SEARCH(Table1[[#This Row],[their_ent_2]],Table1[[#This Row],[my_ent_2]])), 1, 0)</f>
        <v>0</v>
      </c>
    </row>
    <row r="5000" spans="1:12" hidden="1" x14ac:dyDescent="0.3">
      <c r="A5000" t="s">
        <v>12299</v>
      </c>
      <c r="B5000" t="s">
        <v>593</v>
      </c>
      <c r="C5000" t="s">
        <v>12300</v>
      </c>
      <c r="D5000" t="s">
        <v>12301</v>
      </c>
      <c r="E5000" t="s">
        <v>1118</v>
      </c>
      <c r="F5000">
        <v>0</v>
      </c>
      <c r="G5000">
        <v>4998</v>
      </c>
      <c r="H5000">
        <f>IF(Table1[[#This Row],[my_ent_1]]=Table1[[#This Row],[their_ent_1]], 1, 0)</f>
        <v>0</v>
      </c>
      <c r="I5000">
        <f>IF(Table1[[#This Row],[my_ent_2]]=Table1[[#This Row],[their_ent_2]], 1, 0)</f>
        <v>0</v>
      </c>
      <c r="J5000">
        <f>IF(Table1[[#This Row],[same_1]]=1 &amp; Table1[[#This Row],[same_2]]=1, 1, 0)</f>
        <v>0</v>
      </c>
      <c r="K5000">
        <f>IF(ISNUMBER(SEARCH(Table1[[#This Row],[their_ent_1]],Table1[[#This Row],[my_ent_1]])), 1, 0)</f>
        <v>0</v>
      </c>
      <c r="L5000">
        <f>IF(ISNUMBER(SEARCH(Table1[[#This Row],[their_ent_2]],Table1[[#This Row],[my_ent_2]])), 1, 0)</f>
        <v>0</v>
      </c>
    </row>
    <row r="5001" spans="1:12" hidden="1" x14ac:dyDescent="0.3">
      <c r="A5001" t="s">
        <v>12302</v>
      </c>
      <c r="B5001" t="s">
        <v>564</v>
      </c>
      <c r="C5001" t="s">
        <v>565</v>
      </c>
      <c r="D5001" t="s">
        <v>12303</v>
      </c>
      <c r="E5001" t="s">
        <v>12304</v>
      </c>
      <c r="F5001">
        <v>0</v>
      </c>
      <c r="G5001">
        <v>4999</v>
      </c>
      <c r="H5001">
        <f>IF(Table1[[#This Row],[my_ent_1]]=Table1[[#This Row],[their_ent_1]], 1, 0)</f>
        <v>0</v>
      </c>
      <c r="I5001">
        <f>IF(Table1[[#This Row],[my_ent_2]]=Table1[[#This Row],[their_ent_2]], 1, 0)</f>
        <v>0</v>
      </c>
      <c r="J5001">
        <f>IF(Table1[[#This Row],[same_1]]=1 &amp; Table1[[#This Row],[same_2]]=1, 1, 0)</f>
        <v>0</v>
      </c>
      <c r="K5001">
        <f>IF(ISNUMBER(SEARCH(Table1[[#This Row],[their_ent_1]],Table1[[#This Row],[my_ent_1]])), 1, 0)</f>
        <v>1</v>
      </c>
      <c r="L5001">
        <f>IF(ISNUMBER(SEARCH(Table1[[#This Row],[their_ent_2]],Table1[[#This Row],[my_ent_2]])), 1, 0)</f>
        <v>0</v>
      </c>
    </row>
    <row r="5002" spans="1:12" hidden="1" x14ac:dyDescent="0.3">
      <c r="A5002" t="s">
        <v>12305</v>
      </c>
      <c r="B5002" t="s">
        <v>1644</v>
      </c>
      <c r="C5002" t="s">
        <v>12306</v>
      </c>
      <c r="D5002" t="s">
        <v>12</v>
      </c>
      <c r="E5002" t="s">
        <v>374</v>
      </c>
      <c r="F5002">
        <v>0</v>
      </c>
      <c r="G5002">
        <v>5000</v>
      </c>
      <c r="H5002">
        <f>IF(Table1[[#This Row],[my_ent_1]]=Table1[[#This Row],[their_ent_1]], 1, 0)</f>
        <v>0</v>
      </c>
      <c r="I5002">
        <f>IF(Table1[[#This Row],[my_ent_2]]=Table1[[#This Row],[their_ent_2]], 1, 0)</f>
        <v>0</v>
      </c>
      <c r="J5002">
        <f>IF(Table1[[#This Row],[same_1]]=1 &amp; Table1[[#This Row],[same_2]]=1, 1, 0)</f>
        <v>0</v>
      </c>
      <c r="K5002">
        <f>IF(ISNUMBER(SEARCH(Table1[[#This Row],[their_ent_1]],Table1[[#This Row],[my_ent_1]])), 1, 0)</f>
        <v>0</v>
      </c>
      <c r="L5002">
        <f>IF(ISNUMBER(SEARCH(Table1[[#This Row],[their_ent_2]],Table1[[#This Row],[my_ent_2]])), 1, 0)</f>
        <v>0</v>
      </c>
    </row>
    <row r="5003" spans="1:12" hidden="1" x14ac:dyDescent="0.3">
      <c r="A5003" t="s">
        <v>12307</v>
      </c>
      <c r="B5003" t="s">
        <v>12</v>
      </c>
      <c r="C5003" t="s">
        <v>12</v>
      </c>
      <c r="D5003" t="s">
        <v>4455</v>
      </c>
      <c r="E5003" t="s">
        <v>142</v>
      </c>
      <c r="F5003">
        <v>0</v>
      </c>
      <c r="G5003">
        <v>5001</v>
      </c>
      <c r="H5003">
        <f>IF(Table1[[#This Row],[my_ent_1]]=Table1[[#This Row],[their_ent_1]], 1, 0)</f>
        <v>1</v>
      </c>
      <c r="I5003">
        <f>IF(Table1[[#This Row],[my_ent_2]]=Table1[[#This Row],[their_ent_2]], 1, 0)</f>
        <v>0</v>
      </c>
      <c r="J5003">
        <f>IF(Table1[[#This Row],[same_1]]=1 &amp; Table1[[#This Row],[same_2]]=1, 1, 0)</f>
        <v>0</v>
      </c>
      <c r="K5003">
        <f>IF(ISNUMBER(SEARCH(Table1[[#This Row],[their_ent_1]],Table1[[#This Row],[my_ent_1]])), 1, 0)</f>
        <v>1</v>
      </c>
      <c r="L5003">
        <f>IF(ISNUMBER(SEARCH(Table1[[#This Row],[their_ent_2]],Table1[[#This Row],[my_ent_2]])), 1, 0)</f>
        <v>0</v>
      </c>
    </row>
    <row r="5004" spans="1:12" hidden="1" x14ac:dyDescent="0.3">
      <c r="A5004" t="s">
        <v>12308</v>
      </c>
      <c r="B5004" t="s">
        <v>3312</v>
      </c>
      <c r="C5004" t="s">
        <v>369</v>
      </c>
      <c r="D5004" t="s">
        <v>9983</v>
      </c>
      <c r="E5004" t="s">
        <v>12309</v>
      </c>
      <c r="F5004">
        <v>0</v>
      </c>
      <c r="G5004">
        <v>5002</v>
      </c>
      <c r="H5004">
        <f>IF(Table1[[#This Row],[my_ent_1]]=Table1[[#This Row],[their_ent_1]], 1, 0)</f>
        <v>0</v>
      </c>
      <c r="I5004">
        <f>IF(Table1[[#This Row],[my_ent_2]]=Table1[[#This Row],[their_ent_2]], 1, 0)</f>
        <v>0</v>
      </c>
      <c r="J5004">
        <f>IF(Table1[[#This Row],[same_1]]=1 &amp; Table1[[#This Row],[same_2]]=1, 1, 0)</f>
        <v>0</v>
      </c>
      <c r="K5004">
        <f>IF(ISNUMBER(SEARCH(Table1[[#This Row],[their_ent_1]],Table1[[#This Row],[my_ent_1]])), 1, 0)</f>
        <v>1</v>
      </c>
      <c r="L5004">
        <f>IF(ISNUMBER(SEARCH(Table1[[#This Row],[their_ent_2]],Table1[[#This Row],[my_ent_2]])), 1, 0)</f>
        <v>0</v>
      </c>
    </row>
    <row r="5005" spans="1:12" hidden="1" x14ac:dyDescent="0.3">
      <c r="A5005" t="s">
        <v>12310</v>
      </c>
      <c r="B5005" t="s">
        <v>12311</v>
      </c>
      <c r="C5005" t="s">
        <v>255</v>
      </c>
      <c r="D5005" t="s">
        <v>1182</v>
      </c>
      <c r="E5005" t="s">
        <v>1167</v>
      </c>
      <c r="F5005">
        <v>0</v>
      </c>
      <c r="G5005">
        <v>5003</v>
      </c>
      <c r="H5005">
        <f>IF(Table1[[#This Row],[my_ent_1]]=Table1[[#This Row],[their_ent_1]], 1, 0)</f>
        <v>0</v>
      </c>
      <c r="I5005">
        <f>IF(Table1[[#This Row],[my_ent_2]]=Table1[[#This Row],[their_ent_2]], 1, 0)</f>
        <v>0</v>
      </c>
      <c r="J5005">
        <f>IF(Table1[[#This Row],[same_1]]=1 &amp; Table1[[#This Row],[same_2]]=1, 1, 0)</f>
        <v>0</v>
      </c>
      <c r="K5005">
        <f>IF(ISNUMBER(SEARCH(Table1[[#This Row],[their_ent_1]],Table1[[#This Row],[my_ent_1]])), 1, 0)</f>
        <v>0</v>
      </c>
      <c r="L5005">
        <f>IF(ISNUMBER(SEARCH(Table1[[#This Row],[their_ent_2]],Table1[[#This Row],[my_ent_2]])), 1, 0)</f>
        <v>0</v>
      </c>
    </row>
    <row r="5006" spans="1:12" hidden="1" x14ac:dyDescent="0.3">
      <c r="A5006" t="s">
        <v>12312</v>
      </c>
      <c r="B5006" t="s">
        <v>2709</v>
      </c>
      <c r="C5006" t="s">
        <v>2709</v>
      </c>
      <c r="D5006" t="s">
        <v>12</v>
      </c>
      <c r="E5006" t="s">
        <v>364</v>
      </c>
      <c r="F5006">
        <v>0</v>
      </c>
      <c r="G5006">
        <v>5004</v>
      </c>
      <c r="H5006">
        <f>IF(Table1[[#This Row],[my_ent_1]]=Table1[[#This Row],[their_ent_1]], 1, 0)</f>
        <v>1</v>
      </c>
      <c r="I5006">
        <f>IF(Table1[[#This Row],[my_ent_2]]=Table1[[#This Row],[their_ent_2]], 1, 0)</f>
        <v>0</v>
      </c>
      <c r="J5006">
        <f>IF(Table1[[#This Row],[same_1]]=1 &amp; Table1[[#This Row],[same_2]]=1, 1, 0)</f>
        <v>0</v>
      </c>
      <c r="K5006">
        <f>IF(ISNUMBER(SEARCH(Table1[[#This Row],[their_ent_1]],Table1[[#This Row],[my_ent_1]])), 1, 0)</f>
        <v>1</v>
      </c>
      <c r="L5006">
        <f>IF(ISNUMBER(SEARCH(Table1[[#This Row],[their_ent_2]],Table1[[#This Row],[my_ent_2]])), 1, 0)</f>
        <v>0</v>
      </c>
    </row>
    <row r="5007" spans="1:12" hidden="1" x14ac:dyDescent="0.3">
      <c r="A5007" t="s">
        <v>12313</v>
      </c>
      <c r="B5007" t="s">
        <v>12</v>
      </c>
      <c r="C5007" t="s">
        <v>3625</v>
      </c>
      <c r="D5007" t="s">
        <v>1722</v>
      </c>
      <c r="E5007" t="s">
        <v>1722</v>
      </c>
      <c r="F5007">
        <v>0</v>
      </c>
      <c r="G5007">
        <v>5005</v>
      </c>
      <c r="H5007">
        <f>IF(Table1[[#This Row],[my_ent_1]]=Table1[[#This Row],[their_ent_1]], 1, 0)</f>
        <v>0</v>
      </c>
      <c r="I5007">
        <f>IF(Table1[[#This Row],[my_ent_2]]=Table1[[#This Row],[their_ent_2]], 1, 0)</f>
        <v>1</v>
      </c>
      <c r="J5007">
        <f>IF(Table1[[#This Row],[same_1]]=1 &amp; Table1[[#This Row],[same_2]]=1, 1, 0)</f>
        <v>0</v>
      </c>
      <c r="K5007">
        <f>IF(ISNUMBER(SEARCH(Table1[[#This Row],[their_ent_1]],Table1[[#This Row],[my_ent_1]])), 1, 0)</f>
        <v>0</v>
      </c>
      <c r="L5007">
        <f>IF(ISNUMBER(SEARCH(Table1[[#This Row],[their_ent_2]],Table1[[#This Row],[my_ent_2]])), 1, 0)</f>
        <v>1</v>
      </c>
    </row>
    <row r="5008" spans="1:12" hidden="1" x14ac:dyDescent="0.3">
      <c r="A5008" t="s">
        <v>12314</v>
      </c>
      <c r="B5008" t="s">
        <v>11563</v>
      </c>
      <c r="C5008" t="s">
        <v>7722</v>
      </c>
      <c r="D5008" t="s">
        <v>412</v>
      </c>
      <c r="E5008" t="s">
        <v>2763</v>
      </c>
      <c r="F5008">
        <v>0</v>
      </c>
      <c r="G5008">
        <v>5006</v>
      </c>
      <c r="H5008">
        <f>IF(Table1[[#This Row],[my_ent_1]]=Table1[[#This Row],[their_ent_1]], 1, 0)</f>
        <v>0</v>
      </c>
      <c r="I5008">
        <f>IF(Table1[[#This Row],[my_ent_2]]=Table1[[#This Row],[their_ent_2]], 1, 0)</f>
        <v>0</v>
      </c>
      <c r="J5008">
        <f>IF(Table1[[#This Row],[same_1]]=1 &amp; Table1[[#This Row],[same_2]]=1, 1, 0)</f>
        <v>0</v>
      </c>
      <c r="K5008">
        <f>IF(ISNUMBER(SEARCH(Table1[[#This Row],[their_ent_1]],Table1[[#This Row],[my_ent_1]])), 1, 0)</f>
        <v>0</v>
      </c>
      <c r="L5008">
        <f>IF(ISNUMBER(SEARCH(Table1[[#This Row],[their_ent_2]],Table1[[#This Row],[my_ent_2]])), 1, 0)</f>
        <v>0</v>
      </c>
    </row>
    <row r="5009" spans="1:12" hidden="1" x14ac:dyDescent="0.3">
      <c r="A5009" t="s">
        <v>681</v>
      </c>
      <c r="B5009" t="s">
        <v>682</v>
      </c>
      <c r="C5009" t="s">
        <v>683</v>
      </c>
      <c r="D5009" t="s">
        <v>682</v>
      </c>
      <c r="E5009" t="s">
        <v>12</v>
      </c>
      <c r="F5009">
        <v>0</v>
      </c>
      <c r="G5009">
        <v>5007</v>
      </c>
      <c r="H5009">
        <f>IF(Table1[[#This Row],[my_ent_1]]=Table1[[#This Row],[their_ent_1]], 1, 0)</f>
        <v>0</v>
      </c>
      <c r="I5009">
        <f>IF(Table1[[#This Row],[my_ent_2]]=Table1[[#This Row],[their_ent_2]], 1, 0)</f>
        <v>0</v>
      </c>
      <c r="J5009">
        <f>IF(Table1[[#This Row],[same_1]]=1 &amp; Table1[[#This Row],[same_2]]=1, 1, 0)</f>
        <v>0</v>
      </c>
      <c r="K5009">
        <f>IF(ISNUMBER(SEARCH(Table1[[#This Row],[their_ent_1]],Table1[[#This Row],[my_ent_1]])), 1, 0)</f>
        <v>0</v>
      </c>
      <c r="L5009">
        <f>IF(ISNUMBER(SEARCH(Table1[[#This Row],[their_ent_2]],Table1[[#This Row],[my_ent_2]])), 1, 0)</f>
        <v>0</v>
      </c>
    </row>
    <row r="5010" spans="1:12" hidden="1" x14ac:dyDescent="0.3">
      <c r="A5010" t="s">
        <v>12315</v>
      </c>
      <c r="B5010" t="s">
        <v>12316</v>
      </c>
      <c r="C5010" t="s">
        <v>12317</v>
      </c>
      <c r="D5010" t="s">
        <v>12318</v>
      </c>
      <c r="E5010" t="s">
        <v>5791</v>
      </c>
      <c r="F5010">
        <v>0</v>
      </c>
      <c r="G5010">
        <v>5008</v>
      </c>
      <c r="H5010">
        <f>IF(Table1[[#This Row],[my_ent_1]]=Table1[[#This Row],[their_ent_1]], 1, 0)</f>
        <v>0</v>
      </c>
      <c r="I5010">
        <f>IF(Table1[[#This Row],[my_ent_2]]=Table1[[#This Row],[their_ent_2]], 1, 0)</f>
        <v>0</v>
      </c>
      <c r="J5010">
        <f>IF(Table1[[#This Row],[same_1]]=1 &amp; Table1[[#This Row],[same_2]]=1, 1, 0)</f>
        <v>0</v>
      </c>
      <c r="K5010">
        <f>IF(ISNUMBER(SEARCH(Table1[[#This Row],[their_ent_1]],Table1[[#This Row],[my_ent_1]])), 1, 0)</f>
        <v>0</v>
      </c>
      <c r="L5010">
        <f>IF(ISNUMBER(SEARCH(Table1[[#This Row],[their_ent_2]],Table1[[#This Row],[my_ent_2]])), 1, 0)</f>
        <v>0</v>
      </c>
    </row>
    <row r="5011" spans="1:12" hidden="1" x14ac:dyDescent="0.3">
      <c r="A5011" t="s">
        <v>12319</v>
      </c>
      <c r="B5011" t="s">
        <v>12320</v>
      </c>
      <c r="C5011" t="s">
        <v>11652</v>
      </c>
      <c r="D5011" t="s">
        <v>385</v>
      </c>
      <c r="E5011" t="s">
        <v>2709</v>
      </c>
      <c r="F5011">
        <v>0</v>
      </c>
      <c r="G5011">
        <v>5009</v>
      </c>
      <c r="H5011">
        <f>IF(Table1[[#This Row],[my_ent_1]]=Table1[[#This Row],[their_ent_1]], 1, 0)</f>
        <v>0</v>
      </c>
      <c r="I5011">
        <f>IF(Table1[[#This Row],[my_ent_2]]=Table1[[#This Row],[their_ent_2]], 1, 0)</f>
        <v>0</v>
      </c>
      <c r="J5011">
        <f>IF(Table1[[#This Row],[same_1]]=1 &amp; Table1[[#This Row],[same_2]]=1, 1, 0)</f>
        <v>0</v>
      </c>
      <c r="K5011">
        <f>IF(ISNUMBER(SEARCH(Table1[[#This Row],[their_ent_1]],Table1[[#This Row],[my_ent_1]])), 1, 0)</f>
        <v>0</v>
      </c>
      <c r="L5011">
        <f>IF(ISNUMBER(SEARCH(Table1[[#This Row],[their_ent_2]],Table1[[#This Row],[my_ent_2]])), 1, 0)</f>
        <v>0</v>
      </c>
    </row>
    <row r="5012" spans="1:12" hidden="1" x14ac:dyDescent="0.3">
      <c r="A5012" t="s">
        <v>12321</v>
      </c>
      <c r="B5012" t="s">
        <v>3029</v>
      </c>
      <c r="C5012" t="s">
        <v>255</v>
      </c>
      <c r="D5012" t="s">
        <v>6951</v>
      </c>
      <c r="E5012" t="s">
        <v>12</v>
      </c>
      <c r="F5012">
        <v>0</v>
      </c>
      <c r="G5012">
        <v>5010</v>
      </c>
      <c r="H5012">
        <f>IF(Table1[[#This Row],[my_ent_1]]=Table1[[#This Row],[their_ent_1]], 1, 0)</f>
        <v>0</v>
      </c>
      <c r="I5012">
        <f>IF(Table1[[#This Row],[my_ent_2]]=Table1[[#This Row],[their_ent_2]], 1, 0)</f>
        <v>0</v>
      </c>
      <c r="J5012">
        <f>IF(Table1[[#This Row],[same_1]]=1 &amp; Table1[[#This Row],[same_2]]=1, 1, 0)</f>
        <v>0</v>
      </c>
      <c r="K5012">
        <f>IF(ISNUMBER(SEARCH(Table1[[#This Row],[their_ent_1]],Table1[[#This Row],[my_ent_1]])), 1, 0)</f>
        <v>0</v>
      </c>
      <c r="L5012">
        <f>IF(ISNUMBER(SEARCH(Table1[[#This Row],[their_ent_2]],Table1[[#This Row],[my_ent_2]])), 1, 0)</f>
        <v>0</v>
      </c>
    </row>
    <row r="5013" spans="1:12" hidden="1" x14ac:dyDescent="0.3">
      <c r="A5013" t="s">
        <v>12322</v>
      </c>
      <c r="B5013" t="s">
        <v>12323</v>
      </c>
      <c r="C5013" t="s">
        <v>12324</v>
      </c>
      <c r="D5013" t="s">
        <v>12325</v>
      </c>
      <c r="E5013" t="s">
        <v>11703</v>
      </c>
      <c r="F5013">
        <v>0</v>
      </c>
      <c r="G5013">
        <v>5011</v>
      </c>
      <c r="H5013">
        <f>IF(Table1[[#This Row],[my_ent_1]]=Table1[[#This Row],[their_ent_1]], 1, 0)</f>
        <v>0</v>
      </c>
      <c r="I5013">
        <f>IF(Table1[[#This Row],[my_ent_2]]=Table1[[#This Row],[their_ent_2]], 1, 0)</f>
        <v>0</v>
      </c>
      <c r="J5013">
        <f>IF(Table1[[#This Row],[same_1]]=1 &amp; Table1[[#This Row],[same_2]]=1, 1, 0)</f>
        <v>0</v>
      </c>
      <c r="K5013">
        <f>IF(ISNUMBER(SEARCH(Table1[[#This Row],[their_ent_1]],Table1[[#This Row],[my_ent_1]])), 1, 0)</f>
        <v>1</v>
      </c>
      <c r="L5013">
        <f>IF(ISNUMBER(SEARCH(Table1[[#This Row],[their_ent_2]],Table1[[#This Row],[my_ent_2]])), 1, 0)</f>
        <v>0</v>
      </c>
    </row>
    <row r="5014" spans="1:12" hidden="1" x14ac:dyDescent="0.3">
      <c r="A5014" t="s">
        <v>12326</v>
      </c>
      <c r="B5014" t="s">
        <v>12327</v>
      </c>
      <c r="C5014" t="s">
        <v>12328</v>
      </c>
      <c r="D5014" t="s">
        <v>12328</v>
      </c>
      <c r="E5014" t="s">
        <v>12329</v>
      </c>
      <c r="F5014">
        <v>0</v>
      </c>
      <c r="G5014">
        <v>5012</v>
      </c>
      <c r="H5014">
        <f>IF(Table1[[#This Row],[my_ent_1]]=Table1[[#This Row],[their_ent_1]], 1, 0)</f>
        <v>0</v>
      </c>
      <c r="I5014">
        <f>IF(Table1[[#This Row],[my_ent_2]]=Table1[[#This Row],[their_ent_2]], 1, 0)</f>
        <v>0</v>
      </c>
      <c r="J5014">
        <f>IF(Table1[[#This Row],[same_1]]=1 &amp; Table1[[#This Row],[same_2]]=1, 1, 0)</f>
        <v>0</v>
      </c>
      <c r="K5014">
        <f>IF(ISNUMBER(SEARCH(Table1[[#This Row],[their_ent_1]],Table1[[#This Row],[my_ent_1]])), 1, 0)</f>
        <v>0</v>
      </c>
      <c r="L5014">
        <f>IF(ISNUMBER(SEARCH(Table1[[#This Row],[their_ent_2]],Table1[[#This Row],[my_ent_2]])), 1, 0)</f>
        <v>0</v>
      </c>
    </row>
    <row r="5015" spans="1:12" x14ac:dyDescent="0.3">
      <c r="A5015" t="s">
        <v>12330</v>
      </c>
      <c r="B5015" t="s">
        <v>4640</v>
      </c>
      <c r="C5015" t="s">
        <v>4640</v>
      </c>
      <c r="D5015" t="s">
        <v>405</v>
      </c>
      <c r="E5015" t="s">
        <v>25</v>
      </c>
      <c r="F5015">
        <v>0</v>
      </c>
      <c r="G5015">
        <v>5013</v>
      </c>
      <c r="H5015">
        <f>IF(Table1[[#This Row],[my_ent_1]]=Table1[[#This Row],[their_ent_1]], 1, 0)</f>
        <v>1</v>
      </c>
      <c r="I5015">
        <f>IF(Table1[[#This Row],[my_ent_2]]=Table1[[#This Row],[their_ent_2]], 1, 0)</f>
        <v>0</v>
      </c>
      <c r="J5015">
        <f>IF(Table1[[#This Row],[same_1]]=1 &amp; Table1[[#This Row],[same_2]]=1, 1, 0)</f>
        <v>0</v>
      </c>
      <c r="K5015">
        <f>IF(ISNUMBER(SEARCH(Table1[[#This Row],[their_ent_1]],Table1[[#This Row],[my_ent_1]])), 1, 0)</f>
        <v>1</v>
      </c>
      <c r="L5015">
        <f>IF(ISNUMBER(SEARCH(Table1[[#This Row],[their_ent_2]],Table1[[#This Row],[my_ent_2]])), 1, 0)</f>
        <v>1</v>
      </c>
    </row>
    <row r="5016" spans="1:12" hidden="1" x14ac:dyDescent="0.3">
      <c r="A5016" t="s">
        <v>12331</v>
      </c>
      <c r="B5016" t="s">
        <v>117</v>
      </c>
      <c r="C5016" t="s">
        <v>222</v>
      </c>
      <c r="D5016" t="s">
        <v>816</v>
      </c>
      <c r="E5016" t="s">
        <v>279</v>
      </c>
      <c r="F5016">
        <v>0</v>
      </c>
      <c r="G5016">
        <v>5014</v>
      </c>
      <c r="H5016">
        <f>IF(Table1[[#This Row],[my_ent_1]]=Table1[[#This Row],[their_ent_1]], 1, 0)</f>
        <v>0</v>
      </c>
      <c r="I5016">
        <f>IF(Table1[[#This Row],[my_ent_2]]=Table1[[#This Row],[their_ent_2]], 1, 0)</f>
        <v>0</v>
      </c>
      <c r="J5016">
        <f>IF(Table1[[#This Row],[same_1]]=1 &amp; Table1[[#This Row],[same_2]]=1, 1, 0)</f>
        <v>0</v>
      </c>
      <c r="K5016">
        <f>IF(ISNUMBER(SEARCH(Table1[[#This Row],[their_ent_1]],Table1[[#This Row],[my_ent_1]])), 1, 0)</f>
        <v>0</v>
      </c>
      <c r="L5016">
        <f>IF(ISNUMBER(SEARCH(Table1[[#This Row],[their_ent_2]],Table1[[#This Row],[my_ent_2]])), 1, 0)</f>
        <v>0</v>
      </c>
    </row>
    <row r="5017" spans="1:12" x14ac:dyDescent="0.3">
      <c r="A5017" t="s">
        <v>12332</v>
      </c>
      <c r="B5017" t="s">
        <v>469</v>
      </c>
      <c r="C5017" t="s">
        <v>47</v>
      </c>
      <c r="D5017" t="s">
        <v>171</v>
      </c>
      <c r="E5017" t="s">
        <v>171</v>
      </c>
      <c r="F5017">
        <v>0</v>
      </c>
      <c r="G5017">
        <v>5015</v>
      </c>
      <c r="H5017">
        <f>IF(Table1[[#This Row],[my_ent_1]]=Table1[[#This Row],[their_ent_1]], 1, 0)</f>
        <v>0</v>
      </c>
      <c r="I5017">
        <f>IF(Table1[[#This Row],[my_ent_2]]=Table1[[#This Row],[their_ent_2]], 1, 0)</f>
        <v>1</v>
      </c>
      <c r="J5017">
        <f>IF(Table1[[#This Row],[same_1]]=1 &amp; Table1[[#This Row],[same_2]]=1, 1, 0)</f>
        <v>0</v>
      </c>
      <c r="K5017">
        <f>IF(ISNUMBER(SEARCH(Table1[[#This Row],[their_ent_1]],Table1[[#This Row],[my_ent_1]])), 1, 0)</f>
        <v>1</v>
      </c>
      <c r="L5017">
        <f>IF(ISNUMBER(SEARCH(Table1[[#This Row],[their_ent_2]],Table1[[#This Row],[my_ent_2]])), 1, 0)</f>
        <v>1</v>
      </c>
    </row>
    <row r="5018" spans="1:12" hidden="1" x14ac:dyDescent="0.3">
      <c r="A5018" t="s">
        <v>12333</v>
      </c>
      <c r="B5018" t="s">
        <v>12334</v>
      </c>
      <c r="C5018" t="s">
        <v>5750</v>
      </c>
      <c r="D5018" t="s">
        <v>2873</v>
      </c>
      <c r="E5018" t="s">
        <v>2873</v>
      </c>
      <c r="F5018">
        <v>0</v>
      </c>
      <c r="G5018">
        <v>5016</v>
      </c>
      <c r="H5018">
        <f>IF(Table1[[#This Row],[my_ent_1]]=Table1[[#This Row],[their_ent_1]], 1, 0)</f>
        <v>0</v>
      </c>
      <c r="I5018">
        <f>IF(Table1[[#This Row],[my_ent_2]]=Table1[[#This Row],[their_ent_2]], 1, 0)</f>
        <v>1</v>
      </c>
      <c r="J5018">
        <f>IF(Table1[[#This Row],[same_1]]=1 &amp; Table1[[#This Row],[same_2]]=1, 1, 0)</f>
        <v>0</v>
      </c>
      <c r="K5018">
        <f>IF(ISNUMBER(SEARCH(Table1[[#This Row],[their_ent_1]],Table1[[#This Row],[my_ent_1]])), 1, 0)</f>
        <v>0</v>
      </c>
      <c r="L5018">
        <f>IF(ISNUMBER(SEARCH(Table1[[#This Row],[their_ent_2]],Table1[[#This Row],[my_ent_2]])), 1, 0)</f>
        <v>1</v>
      </c>
    </row>
    <row r="5019" spans="1:12" hidden="1" x14ac:dyDescent="0.3">
      <c r="A5019" t="s">
        <v>12335</v>
      </c>
      <c r="B5019" t="s">
        <v>12336</v>
      </c>
      <c r="C5019" t="s">
        <v>3655</v>
      </c>
      <c r="D5019" t="s">
        <v>741</v>
      </c>
      <c r="E5019" t="s">
        <v>12337</v>
      </c>
      <c r="F5019">
        <v>0</v>
      </c>
      <c r="G5019">
        <v>5017</v>
      </c>
      <c r="H5019">
        <f>IF(Table1[[#This Row],[my_ent_1]]=Table1[[#This Row],[their_ent_1]], 1, 0)</f>
        <v>0</v>
      </c>
      <c r="I5019">
        <f>IF(Table1[[#This Row],[my_ent_2]]=Table1[[#This Row],[their_ent_2]], 1, 0)</f>
        <v>0</v>
      </c>
      <c r="J5019">
        <f>IF(Table1[[#This Row],[same_1]]=1 &amp; Table1[[#This Row],[same_2]]=1, 1, 0)</f>
        <v>0</v>
      </c>
      <c r="K5019">
        <f>IF(ISNUMBER(SEARCH(Table1[[#This Row],[their_ent_1]],Table1[[#This Row],[my_ent_1]])), 1, 0)</f>
        <v>1</v>
      </c>
      <c r="L5019">
        <f>IF(ISNUMBER(SEARCH(Table1[[#This Row],[their_ent_2]],Table1[[#This Row],[my_ent_2]])), 1, 0)</f>
        <v>0</v>
      </c>
    </row>
    <row r="5020" spans="1:12" hidden="1" x14ac:dyDescent="0.3">
      <c r="A5020" t="s">
        <v>12338</v>
      </c>
      <c r="B5020" t="s">
        <v>1517</v>
      </c>
      <c r="C5020" t="s">
        <v>458</v>
      </c>
      <c r="D5020" t="s">
        <v>12339</v>
      </c>
      <c r="E5020" t="s">
        <v>12340</v>
      </c>
      <c r="F5020">
        <v>0</v>
      </c>
      <c r="G5020">
        <v>5018</v>
      </c>
      <c r="H5020">
        <f>IF(Table1[[#This Row],[my_ent_1]]=Table1[[#This Row],[their_ent_1]], 1, 0)</f>
        <v>0</v>
      </c>
      <c r="I5020">
        <f>IF(Table1[[#This Row],[my_ent_2]]=Table1[[#This Row],[their_ent_2]], 1, 0)</f>
        <v>0</v>
      </c>
      <c r="J5020">
        <f>IF(Table1[[#This Row],[same_1]]=1 &amp; Table1[[#This Row],[same_2]]=1, 1, 0)</f>
        <v>0</v>
      </c>
      <c r="K5020">
        <f>IF(ISNUMBER(SEARCH(Table1[[#This Row],[their_ent_1]],Table1[[#This Row],[my_ent_1]])), 1, 0)</f>
        <v>0</v>
      </c>
      <c r="L5020">
        <f>IF(ISNUMBER(SEARCH(Table1[[#This Row],[their_ent_2]],Table1[[#This Row],[my_ent_2]])), 1, 0)</f>
        <v>0</v>
      </c>
    </row>
    <row r="5021" spans="1:12" hidden="1" x14ac:dyDescent="0.3">
      <c r="A5021" t="s">
        <v>12341</v>
      </c>
      <c r="B5021" t="s">
        <v>12342</v>
      </c>
      <c r="C5021" t="s">
        <v>12342</v>
      </c>
      <c r="D5021" t="s">
        <v>741</v>
      </c>
      <c r="E5021" t="s">
        <v>1089</v>
      </c>
      <c r="F5021">
        <v>0</v>
      </c>
      <c r="G5021">
        <v>5019</v>
      </c>
      <c r="H5021">
        <f>IF(Table1[[#This Row],[my_ent_1]]=Table1[[#This Row],[their_ent_1]], 1, 0)</f>
        <v>1</v>
      </c>
      <c r="I5021">
        <f>IF(Table1[[#This Row],[my_ent_2]]=Table1[[#This Row],[their_ent_2]], 1, 0)</f>
        <v>0</v>
      </c>
      <c r="J5021">
        <f>IF(Table1[[#This Row],[same_1]]=1 &amp; Table1[[#This Row],[same_2]]=1, 1, 0)</f>
        <v>0</v>
      </c>
      <c r="K5021">
        <f>IF(ISNUMBER(SEARCH(Table1[[#This Row],[their_ent_1]],Table1[[#This Row],[my_ent_1]])), 1, 0)</f>
        <v>1</v>
      </c>
      <c r="L5021">
        <f>IF(ISNUMBER(SEARCH(Table1[[#This Row],[their_ent_2]],Table1[[#This Row],[my_ent_2]])), 1, 0)</f>
        <v>0</v>
      </c>
    </row>
    <row r="5022" spans="1:12" hidden="1" x14ac:dyDescent="0.3">
      <c r="A5022" t="s">
        <v>12343</v>
      </c>
      <c r="B5022" t="s">
        <v>1904</v>
      </c>
      <c r="C5022" t="s">
        <v>1904</v>
      </c>
      <c r="D5022" t="s">
        <v>143</v>
      </c>
      <c r="E5022" t="s">
        <v>11248</v>
      </c>
      <c r="F5022">
        <v>0</v>
      </c>
      <c r="G5022">
        <v>5020</v>
      </c>
      <c r="H5022">
        <f>IF(Table1[[#This Row],[my_ent_1]]=Table1[[#This Row],[their_ent_1]], 1, 0)</f>
        <v>1</v>
      </c>
      <c r="I5022">
        <f>IF(Table1[[#This Row],[my_ent_2]]=Table1[[#This Row],[their_ent_2]], 1, 0)</f>
        <v>0</v>
      </c>
      <c r="J5022">
        <f>IF(Table1[[#This Row],[same_1]]=1 &amp; Table1[[#This Row],[same_2]]=1, 1, 0)</f>
        <v>0</v>
      </c>
      <c r="K5022">
        <f>IF(ISNUMBER(SEARCH(Table1[[#This Row],[their_ent_1]],Table1[[#This Row],[my_ent_1]])), 1, 0)</f>
        <v>1</v>
      </c>
      <c r="L5022">
        <f>IF(ISNUMBER(SEARCH(Table1[[#This Row],[their_ent_2]],Table1[[#This Row],[my_ent_2]])), 1, 0)</f>
        <v>0</v>
      </c>
    </row>
    <row r="5023" spans="1:12" hidden="1" x14ac:dyDescent="0.3">
      <c r="A5023" t="s">
        <v>12344</v>
      </c>
      <c r="B5023" t="s">
        <v>12345</v>
      </c>
      <c r="C5023" t="s">
        <v>12346</v>
      </c>
      <c r="D5023" t="s">
        <v>12</v>
      </c>
      <c r="E5023" t="s">
        <v>1728</v>
      </c>
      <c r="F5023">
        <v>0</v>
      </c>
      <c r="G5023">
        <v>5021</v>
      </c>
      <c r="H5023">
        <f>IF(Table1[[#This Row],[my_ent_1]]=Table1[[#This Row],[their_ent_1]], 1, 0)</f>
        <v>0</v>
      </c>
      <c r="I5023">
        <f>IF(Table1[[#This Row],[my_ent_2]]=Table1[[#This Row],[their_ent_2]], 1, 0)</f>
        <v>0</v>
      </c>
      <c r="J5023">
        <f>IF(Table1[[#This Row],[same_1]]=1 &amp; Table1[[#This Row],[same_2]]=1, 1, 0)</f>
        <v>0</v>
      </c>
      <c r="K5023">
        <f>IF(ISNUMBER(SEARCH(Table1[[#This Row],[their_ent_1]],Table1[[#This Row],[my_ent_1]])), 1, 0)</f>
        <v>0</v>
      </c>
      <c r="L5023">
        <f>IF(ISNUMBER(SEARCH(Table1[[#This Row],[their_ent_2]],Table1[[#This Row],[my_ent_2]])), 1, 0)</f>
        <v>0</v>
      </c>
    </row>
    <row r="5024" spans="1:12" hidden="1" x14ac:dyDescent="0.3">
      <c r="A5024" t="s">
        <v>12347</v>
      </c>
      <c r="B5024" t="s">
        <v>6185</v>
      </c>
      <c r="C5024" t="s">
        <v>6185</v>
      </c>
      <c r="D5024" t="s">
        <v>10088</v>
      </c>
      <c r="E5024" t="s">
        <v>12348</v>
      </c>
      <c r="F5024">
        <v>0</v>
      </c>
      <c r="G5024">
        <v>5022</v>
      </c>
      <c r="H5024">
        <f>IF(Table1[[#This Row],[my_ent_1]]=Table1[[#This Row],[their_ent_1]], 1, 0)</f>
        <v>1</v>
      </c>
      <c r="I5024">
        <f>IF(Table1[[#This Row],[my_ent_2]]=Table1[[#This Row],[their_ent_2]], 1, 0)</f>
        <v>0</v>
      </c>
      <c r="J5024">
        <f>IF(Table1[[#This Row],[same_1]]=1 &amp; Table1[[#This Row],[same_2]]=1, 1, 0)</f>
        <v>0</v>
      </c>
      <c r="K5024">
        <f>IF(ISNUMBER(SEARCH(Table1[[#This Row],[their_ent_1]],Table1[[#This Row],[my_ent_1]])), 1, 0)</f>
        <v>1</v>
      </c>
      <c r="L5024">
        <f>IF(ISNUMBER(SEARCH(Table1[[#This Row],[their_ent_2]],Table1[[#This Row],[my_ent_2]])), 1, 0)</f>
        <v>0</v>
      </c>
    </row>
    <row r="5025" spans="1:12" hidden="1" x14ac:dyDescent="0.3">
      <c r="A5025" t="s">
        <v>12349</v>
      </c>
      <c r="B5025" t="s">
        <v>12350</v>
      </c>
      <c r="C5025" t="s">
        <v>12351</v>
      </c>
      <c r="D5025" t="s">
        <v>5433</v>
      </c>
      <c r="E5025" t="s">
        <v>12352</v>
      </c>
      <c r="F5025">
        <v>0</v>
      </c>
      <c r="G5025">
        <v>5023</v>
      </c>
      <c r="H5025">
        <f>IF(Table1[[#This Row],[my_ent_1]]=Table1[[#This Row],[their_ent_1]], 1, 0)</f>
        <v>0</v>
      </c>
      <c r="I5025">
        <f>IF(Table1[[#This Row],[my_ent_2]]=Table1[[#This Row],[their_ent_2]], 1, 0)</f>
        <v>0</v>
      </c>
      <c r="J5025">
        <f>IF(Table1[[#This Row],[same_1]]=1 &amp; Table1[[#This Row],[same_2]]=1, 1, 0)</f>
        <v>0</v>
      </c>
      <c r="K5025">
        <f>IF(ISNUMBER(SEARCH(Table1[[#This Row],[their_ent_1]],Table1[[#This Row],[my_ent_1]])), 1, 0)</f>
        <v>0</v>
      </c>
      <c r="L5025">
        <f>IF(ISNUMBER(SEARCH(Table1[[#This Row],[their_ent_2]],Table1[[#This Row],[my_ent_2]])), 1, 0)</f>
        <v>0</v>
      </c>
    </row>
    <row r="5026" spans="1:12" hidden="1" x14ac:dyDescent="0.3">
      <c r="A5026" t="s">
        <v>12353</v>
      </c>
      <c r="B5026" t="s">
        <v>870</v>
      </c>
      <c r="C5026" t="s">
        <v>12354</v>
      </c>
      <c r="D5026" t="s">
        <v>3837</v>
      </c>
      <c r="E5026" t="s">
        <v>12355</v>
      </c>
      <c r="F5026">
        <v>0</v>
      </c>
      <c r="G5026">
        <v>5024</v>
      </c>
      <c r="H5026">
        <f>IF(Table1[[#This Row],[my_ent_1]]=Table1[[#This Row],[their_ent_1]], 1, 0)</f>
        <v>0</v>
      </c>
      <c r="I5026">
        <f>IF(Table1[[#This Row],[my_ent_2]]=Table1[[#This Row],[their_ent_2]], 1, 0)</f>
        <v>0</v>
      </c>
      <c r="J5026">
        <f>IF(Table1[[#This Row],[same_1]]=1 &amp; Table1[[#This Row],[same_2]]=1, 1, 0)</f>
        <v>0</v>
      </c>
      <c r="K5026">
        <f>IF(ISNUMBER(SEARCH(Table1[[#This Row],[their_ent_1]],Table1[[#This Row],[my_ent_1]])), 1, 0)</f>
        <v>0</v>
      </c>
      <c r="L5026">
        <f>IF(ISNUMBER(SEARCH(Table1[[#This Row],[their_ent_2]],Table1[[#This Row],[my_ent_2]])), 1, 0)</f>
        <v>0</v>
      </c>
    </row>
    <row r="5027" spans="1:12" hidden="1" x14ac:dyDescent="0.3">
      <c r="A5027" t="s">
        <v>12356</v>
      </c>
      <c r="B5027" t="s">
        <v>12357</v>
      </c>
      <c r="C5027" t="s">
        <v>12357</v>
      </c>
      <c r="D5027" t="s">
        <v>143</v>
      </c>
      <c r="E5027" t="s">
        <v>12358</v>
      </c>
      <c r="F5027">
        <v>0</v>
      </c>
      <c r="G5027">
        <v>5025</v>
      </c>
      <c r="H5027">
        <f>IF(Table1[[#This Row],[my_ent_1]]=Table1[[#This Row],[their_ent_1]], 1, 0)</f>
        <v>1</v>
      </c>
      <c r="I5027">
        <f>IF(Table1[[#This Row],[my_ent_2]]=Table1[[#This Row],[their_ent_2]], 1, 0)</f>
        <v>0</v>
      </c>
      <c r="J5027">
        <f>IF(Table1[[#This Row],[same_1]]=1 &amp; Table1[[#This Row],[same_2]]=1, 1, 0)</f>
        <v>0</v>
      </c>
      <c r="K5027">
        <f>IF(ISNUMBER(SEARCH(Table1[[#This Row],[their_ent_1]],Table1[[#This Row],[my_ent_1]])), 1, 0)</f>
        <v>1</v>
      </c>
      <c r="L5027">
        <f>IF(ISNUMBER(SEARCH(Table1[[#This Row],[their_ent_2]],Table1[[#This Row],[my_ent_2]])), 1, 0)</f>
        <v>0</v>
      </c>
    </row>
    <row r="5028" spans="1:12" hidden="1" x14ac:dyDescent="0.3">
      <c r="A5028" t="s">
        <v>12359</v>
      </c>
      <c r="B5028" t="s">
        <v>3506</v>
      </c>
      <c r="C5028" t="s">
        <v>352</v>
      </c>
      <c r="D5028" t="s">
        <v>352</v>
      </c>
      <c r="E5028" t="s">
        <v>12360</v>
      </c>
      <c r="F5028">
        <v>0</v>
      </c>
      <c r="G5028">
        <v>5026</v>
      </c>
      <c r="H5028">
        <f>IF(Table1[[#This Row],[my_ent_1]]=Table1[[#This Row],[their_ent_1]], 1, 0)</f>
        <v>0</v>
      </c>
      <c r="I5028">
        <f>IF(Table1[[#This Row],[my_ent_2]]=Table1[[#This Row],[their_ent_2]], 1, 0)</f>
        <v>0</v>
      </c>
      <c r="J5028">
        <f>IF(Table1[[#This Row],[same_1]]=1 &amp; Table1[[#This Row],[same_2]]=1, 1, 0)</f>
        <v>0</v>
      </c>
      <c r="K5028">
        <f>IF(ISNUMBER(SEARCH(Table1[[#This Row],[their_ent_1]],Table1[[#This Row],[my_ent_1]])), 1, 0)</f>
        <v>0</v>
      </c>
      <c r="L5028">
        <f>IF(ISNUMBER(SEARCH(Table1[[#This Row],[their_ent_2]],Table1[[#This Row],[my_ent_2]])), 1, 0)</f>
        <v>0</v>
      </c>
    </row>
    <row r="5029" spans="1:12" hidden="1" x14ac:dyDescent="0.3">
      <c r="A5029" t="s">
        <v>12361</v>
      </c>
      <c r="B5029" t="s">
        <v>623</v>
      </c>
      <c r="C5029" t="s">
        <v>92</v>
      </c>
      <c r="D5029" t="s">
        <v>12362</v>
      </c>
      <c r="E5029" t="s">
        <v>366</v>
      </c>
      <c r="F5029">
        <v>0</v>
      </c>
      <c r="G5029">
        <v>5027</v>
      </c>
      <c r="H5029">
        <f>IF(Table1[[#This Row],[my_ent_1]]=Table1[[#This Row],[their_ent_1]], 1, 0)</f>
        <v>0</v>
      </c>
      <c r="I5029">
        <f>IF(Table1[[#This Row],[my_ent_2]]=Table1[[#This Row],[their_ent_2]], 1, 0)</f>
        <v>0</v>
      </c>
      <c r="J5029">
        <f>IF(Table1[[#This Row],[same_1]]=1 &amp; Table1[[#This Row],[same_2]]=1, 1, 0)</f>
        <v>0</v>
      </c>
      <c r="K5029">
        <f>IF(ISNUMBER(SEARCH(Table1[[#This Row],[their_ent_1]],Table1[[#This Row],[my_ent_1]])), 1, 0)</f>
        <v>0</v>
      </c>
      <c r="L5029">
        <f>IF(ISNUMBER(SEARCH(Table1[[#This Row],[their_ent_2]],Table1[[#This Row],[my_ent_2]])), 1, 0)</f>
        <v>0</v>
      </c>
    </row>
    <row r="5030" spans="1:12" hidden="1" x14ac:dyDescent="0.3">
      <c r="A5030" t="s">
        <v>4552</v>
      </c>
      <c r="B5030" t="s">
        <v>1106</v>
      </c>
      <c r="C5030" t="s">
        <v>142</v>
      </c>
      <c r="D5030" t="s">
        <v>142</v>
      </c>
      <c r="E5030" t="s">
        <v>1010</v>
      </c>
      <c r="F5030">
        <v>0</v>
      </c>
      <c r="G5030">
        <v>5028</v>
      </c>
      <c r="H5030">
        <f>IF(Table1[[#This Row],[my_ent_1]]=Table1[[#This Row],[their_ent_1]], 1, 0)</f>
        <v>0</v>
      </c>
      <c r="I5030">
        <f>IF(Table1[[#This Row],[my_ent_2]]=Table1[[#This Row],[their_ent_2]], 1, 0)</f>
        <v>0</v>
      </c>
      <c r="J5030">
        <f>IF(Table1[[#This Row],[same_1]]=1 &amp; Table1[[#This Row],[same_2]]=1, 1, 0)</f>
        <v>0</v>
      </c>
      <c r="K5030">
        <f>IF(ISNUMBER(SEARCH(Table1[[#This Row],[their_ent_1]],Table1[[#This Row],[my_ent_1]])), 1, 0)</f>
        <v>0</v>
      </c>
      <c r="L5030">
        <f>IF(ISNUMBER(SEARCH(Table1[[#This Row],[their_ent_2]],Table1[[#This Row],[my_ent_2]])), 1, 0)</f>
        <v>0</v>
      </c>
    </row>
    <row r="5031" spans="1:12" hidden="1" x14ac:dyDescent="0.3">
      <c r="A5031" t="s">
        <v>12363</v>
      </c>
      <c r="B5031" t="s">
        <v>12364</v>
      </c>
      <c r="C5031" t="s">
        <v>12365</v>
      </c>
      <c r="D5031" t="s">
        <v>12366</v>
      </c>
      <c r="E5031" t="s">
        <v>11385</v>
      </c>
      <c r="F5031">
        <v>0</v>
      </c>
      <c r="G5031">
        <v>5029</v>
      </c>
      <c r="H5031">
        <f>IF(Table1[[#This Row],[my_ent_1]]=Table1[[#This Row],[their_ent_1]], 1, 0)</f>
        <v>0</v>
      </c>
      <c r="I5031">
        <f>IF(Table1[[#This Row],[my_ent_2]]=Table1[[#This Row],[their_ent_2]], 1, 0)</f>
        <v>0</v>
      </c>
      <c r="J5031">
        <f>IF(Table1[[#This Row],[same_1]]=1 &amp; Table1[[#This Row],[same_2]]=1, 1, 0)</f>
        <v>0</v>
      </c>
      <c r="K5031">
        <f>IF(ISNUMBER(SEARCH(Table1[[#This Row],[their_ent_1]],Table1[[#This Row],[my_ent_1]])), 1, 0)</f>
        <v>1</v>
      </c>
      <c r="L5031">
        <f>IF(ISNUMBER(SEARCH(Table1[[#This Row],[their_ent_2]],Table1[[#This Row],[my_ent_2]])), 1, 0)</f>
        <v>0</v>
      </c>
    </row>
    <row r="5032" spans="1:12" hidden="1" x14ac:dyDescent="0.3">
      <c r="A5032" t="s">
        <v>12367</v>
      </c>
      <c r="B5032" t="s">
        <v>12368</v>
      </c>
      <c r="C5032" t="s">
        <v>12368</v>
      </c>
      <c r="D5032" t="s">
        <v>12369</v>
      </c>
      <c r="E5032" t="s">
        <v>6841</v>
      </c>
      <c r="F5032">
        <v>0</v>
      </c>
      <c r="G5032">
        <v>5030</v>
      </c>
      <c r="H5032">
        <f>IF(Table1[[#This Row],[my_ent_1]]=Table1[[#This Row],[their_ent_1]], 1, 0)</f>
        <v>1</v>
      </c>
      <c r="I5032">
        <f>IF(Table1[[#This Row],[my_ent_2]]=Table1[[#This Row],[their_ent_2]], 1, 0)</f>
        <v>0</v>
      </c>
      <c r="J5032">
        <f>IF(Table1[[#This Row],[same_1]]=1 &amp; Table1[[#This Row],[same_2]]=1, 1, 0)</f>
        <v>0</v>
      </c>
      <c r="K5032">
        <f>IF(ISNUMBER(SEARCH(Table1[[#This Row],[their_ent_1]],Table1[[#This Row],[my_ent_1]])), 1, 0)</f>
        <v>1</v>
      </c>
      <c r="L5032">
        <f>IF(ISNUMBER(SEARCH(Table1[[#This Row],[their_ent_2]],Table1[[#This Row],[my_ent_2]])), 1, 0)</f>
        <v>0</v>
      </c>
    </row>
    <row r="5033" spans="1:12" hidden="1" x14ac:dyDescent="0.3">
      <c r="A5033" t="s">
        <v>2751</v>
      </c>
      <c r="B5033" t="s">
        <v>2752</v>
      </c>
      <c r="C5033" t="s">
        <v>2752</v>
      </c>
      <c r="D5033" t="s">
        <v>12</v>
      </c>
      <c r="E5033" t="s">
        <v>364</v>
      </c>
      <c r="F5033">
        <v>0</v>
      </c>
      <c r="G5033">
        <v>5031</v>
      </c>
      <c r="H5033">
        <f>IF(Table1[[#This Row],[my_ent_1]]=Table1[[#This Row],[their_ent_1]], 1, 0)</f>
        <v>1</v>
      </c>
      <c r="I5033">
        <f>IF(Table1[[#This Row],[my_ent_2]]=Table1[[#This Row],[their_ent_2]], 1, 0)</f>
        <v>0</v>
      </c>
      <c r="J5033">
        <f>IF(Table1[[#This Row],[same_1]]=1 &amp; Table1[[#This Row],[same_2]]=1, 1, 0)</f>
        <v>0</v>
      </c>
      <c r="K5033">
        <f>IF(ISNUMBER(SEARCH(Table1[[#This Row],[their_ent_1]],Table1[[#This Row],[my_ent_1]])), 1, 0)</f>
        <v>1</v>
      </c>
      <c r="L5033">
        <f>IF(ISNUMBER(SEARCH(Table1[[#This Row],[their_ent_2]],Table1[[#This Row],[my_ent_2]])), 1, 0)</f>
        <v>0</v>
      </c>
    </row>
    <row r="5034" spans="1:12" hidden="1" x14ac:dyDescent="0.3">
      <c r="A5034" t="s">
        <v>12370</v>
      </c>
      <c r="B5034" t="s">
        <v>12371</v>
      </c>
      <c r="C5034" t="s">
        <v>12372</v>
      </c>
      <c r="D5034" t="s">
        <v>12373</v>
      </c>
      <c r="E5034" t="s">
        <v>12374</v>
      </c>
      <c r="F5034">
        <v>0</v>
      </c>
      <c r="G5034">
        <v>5032</v>
      </c>
      <c r="H5034">
        <f>IF(Table1[[#This Row],[my_ent_1]]=Table1[[#This Row],[their_ent_1]], 1, 0)</f>
        <v>0</v>
      </c>
      <c r="I5034">
        <f>IF(Table1[[#This Row],[my_ent_2]]=Table1[[#This Row],[their_ent_2]], 1, 0)</f>
        <v>0</v>
      </c>
      <c r="J5034">
        <f>IF(Table1[[#This Row],[same_1]]=1 &amp; Table1[[#This Row],[same_2]]=1, 1, 0)</f>
        <v>0</v>
      </c>
      <c r="K5034">
        <f>IF(ISNUMBER(SEARCH(Table1[[#This Row],[their_ent_1]],Table1[[#This Row],[my_ent_1]])), 1, 0)</f>
        <v>0</v>
      </c>
      <c r="L5034">
        <f>IF(ISNUMBER(SEARCH(Table1[[#This Row],[their_ent_2]],Table1[[#This Row],[my_ent_2]])), 1, 0)</f>
        <v>0</v>
      </c>
    </row>
    <row r="5035" spans="1:12" hidden="1" x14ac:dyDescent="0.3">
      <c r="A5035" t="s">
        <v>12375</v>
      </c>
      <c r="B5035" t="s">
        <v>12376</v>
      </c>
      <c r="C5035" t="s">
        <v>12377</v>
      </c>
      <c r="D5035" t="s">
        <v>1010</v>
      </c>
      <c r="E5035" t="s">
        <v>9455</v>
      </c>
      <c r="F5035">
        <v>0</v>
      </c>
      <c r="G5035">
        <v>5033</v>
      </c>
      <c r="H5035">
        <f>IF(Table1[[#This Row],[my_ent_1]]=Table1[[#This Row],[their_ent_1]], 1, 0)</f>
        <v>0</v>
      </c>
      <c r="I5035">
        <f>IF(Table1[[#This Row],[my_ent_2]]=Table1[[#This Row],[their_ent_2]], 1, 0)</f>
        <v>0</v>
      </c>
      <c r="J5035">
        <f>IF(Table1[[#This Row],[same_1]]=1 &amp; Table1[[#This Row],[same_2]]=1, 1, 0)</f>
        <v>0</v>
      </c>
      <c r="K5035">
        <f>IF(ISNUMBER(SEARCH(Table1[[#This Row],[their_ent_1]],Table1[[#This Row],[my_ent_1]])), 1, 0)</f>
        <v>0</v>
      </c>
      <c r="L5035">
        <f>IF(ISNUMBER(SEARCH(Table1[[#This Row],[their_ent_2]],Table1[[#This Row],[my_ent_2]])), 1, 0)</f>
        <v>0</v>
      </c>
    </row>
    <row r="5036" spans="1:12" hidden="1" x14ac:dyDescent="0.3">
      <c r="A5036" t="s">
        <v>12378</v>
      </c>
      <c r="B5036" t="s">
        <v>12</v>
      </c>
      <c r="C5036" t="s">
        <v>12379</v>
      </c>
      <c r="D5036" t="s">
        <v>47</v>
      </c>
      <c r="E5036" t="s">
        <v>47</v>
      </c>
      <c r="F5036">
        <v>0</v>
      </c>
      <c r="G5036">
        <v>5034</v>
      </c>
      <c r="H5036">
        <f>IF(Table1[[#This Row],[my_ent_1]]=Table1[[#This Row],[their_ent_1]], 1, 0)</f>
        <v>0</v>
      </c>
      <c r="I5036">
        <f>IF(Table1[[#This Row],[my_ent_2]]=Table1[[#This Row],[their_ent_2]], 1, 0)</f>
        <v>1</v>
      </c>
      <c r="J5036">
        <f>IF(Table1[[#This Row],[same_1]]=1 &amp; Table1[[#This Row],[same_2]]=1, 1, 0)</f>
        <v>0</v>
      </c>
      <c r="K5036">
        <f>IF(ISNUMBER(SEARCH(Table1[[#This Row],[their_ent_1]],Table1[[#This Row],[my_ent_1]])), 1, 0)</f>
        <v>0</v>
      </c>
      <c r="L5036">
        <f>IF(ISNUMBER(SEARCH(Table1[[#This Row],[their_ent_2]],Table1[[#This Row],[my_ent_2]])), 1, 0)</f>
        <v>1</v>
      </c>
    </row>
    <row r="5037" spans="1:12" hidden="1" x14ac:dyDescent="0.3">
      <c r="A5037" t="s">
        <v>12380</v>
      </c>
      <c r="B5037" t="s">
        <v>12381</v>
      </c>
      <c r="C5037" t="s">
        <v>707</v>
      </c>
      <c r="D5037" t="s">
        <v>12382</v>
      </c>
      <c r="E5037" t="s">
        <v>12383</v>
      </c>
      <c r="F5037">
        <v>0</v>
      </c>
      <c r="G5037">
        <v>5035</v>
      </c>
      <c r="H5037">
        <f>IF(Table1[[#This Row],[my_ent_1]]=Table1[[#This Row],[their_ent_1]], 1, 0)</f>
        <v>0</v>
      </c>
      <c r="I5037">
        <f>IF(Table1[[#This Row],[my_ent_2]]=Table1[[#This Row],[their_ent_2]], 1, 0)</f>
        <v>0</v>
      </c>
      <c r="J5037">
        <f>IF(Table1[[#This Row],[same_1]]=1 &amp; Table1[[#This Row],[same_2]]=1, 1, 0)</f>
        <v>0</v>
      </c>
      <c r="K5037">
        <f>IF(ISNUMBER(SEARCH(Table1[[#This Row],[their_ent_1]],Table1[[#This Row],[my_ent_1]])), 1, 0)</f>
        <v>0</v>
      </c>
      <c r="L5037">
        <f>IF(ISNUMBER(SEARCH(Table1[[#This Row],[their_ent_2]],Table1[[#This Row],[my_ent_2]])), 1, 0)</f>
        <v>0</v>
      </c>
    </row>
    <row r="5038" spans="1:12" hidden="1" x14ac:dyDescent="0.3">
      <c r="A5038" t="s">
        <v>12384</v>
      </c>
      <c r="B5038" t="s">
        <v>12385</v>
      </c>
      <c r="C5038" t="s">
        <v>12386</v>
      </c>
      <c r="D5038" t="s">
        <v>12387</v>
      </c>
      <c r="E5038" t="s">
        <v>12387</v>
      </c>
      <c r="F5038">
        <v>0</v>
      </c>
      <c r="G5038">
        <v>5036</v>
      </c>
      <c r="H5038">
        <f>IF(Table1[[#This Row],[my_ent_1]]=Table1[[#This Row],[their_ent_1]], 1, 0)</f>
        <v>0</v>
      </c>
      <c r="I5038">
        <f>IF(Table1[[#This Row],[my_ent_2]]=Table1[[#This Row],[their_ent_2]], 1, 0)</f>
        <v>1</v>
      </c>
      <c r="J5038">
        <f>IF(Table1[[#This Row],[same_1]]=1 &amp; Table1[[#This Row],[same_2]]=1, 1, 0)</f>
        <v>0</v>
      </c>
      <c r="K5038">
        <f>IF(ISNUMBER(SEARCH(Table1[[#This Row],[their_ent_1]],Table1[[#This Row],[my_ent_1]])), 1, 0)</f>
        <v>0</v>
      </c>
      <c r="L5038">
        <f>IF(ISNUMBER(SEARCH(Table1[[#This Row],[their_ent_2]],Table1[[#This Row],[my_ent_2]])), 1, 0)</f>
        <v>1</v>
      </c>
    </row>
    <row r="5039" spans="1:12" hidden="1" x14ac:dyDescent="0.3">
      <c r="A5039" t="s">
        <v>12388</v>
      </c>
      <c r="B5039" t="s">
        <v>12389</v>
      </c>
      <c r="C5039" t="s">
        <v>25</v>
      </c>
      <c r="D5039" t="s">
        <v>405</v>
      </c>
      <c r="E5039" t="s">
        <v>56</v>
      </c>
      <c r="F5039">
        <v>0</v>
      </c>
      <c r="G5039">
        <v>5037</v>
      </c>
      <c r="H5039">
        <f>IF(Table1[[#This Row],[my_ent_1]]=Table1[[#This Row],[their_ent_1]], 1, 0)</f>
        <v>0</v>
      </c>
      <c r="I5039">
        <f>IF(Table1[[#This Row],[my_ent_2]]=Table1[[#This Row],[their_ent_2]], 1, 0)</f>
        <v>0</v>
      </c>
      <c r="J5039">
        <f>IF(Table1[[#This Row],[same_1]]=1 &amp; Table1[[#This Row],[same_2]]=1, 1, 0)</f>
        <v>0</v>
      </c>
      <c r="K5039">
        <f>IF(ISNUMBER(SEARCH(Table1[[#This Row],[their_ent_1]],Table1[[#This Row],[my_ent_1]])), 1, 0)</f>
        <v>0</v>
      </c>
      <c r="L5039">
        <f>IF(ISNUMBER(SEARCH(Table1[[#This Row],[their_ent_2]],Table1[[#This Row],[my_ent_2]])), 1, 0)</f>
        <v>0</v>
      </c>
    </row>
    <row r="5040" spans="1:12" hidden="1" x14ac:dyDescent="0.3">
      <c r="A5040" t="s">
        <v>12390</v>
      </c>
      <c r="B5040" t="s">
        <v>2879</v>
      </c>
      <c r="C5040" t="s">
        <v>7500</v>
      </c>
      <c r="D5040" t="s">
        <v>576</v>
      </c>
      <c r="E5040" t="s">
        <v>1010</v>
      </c>
      <c r="F5040">
        <v>0</v>
      </c>
      <c r="G5040">
        <v>5038</v>
      </c>
      <c r="H5040">
        <f>IF(Table1[[#This Row],[my_ent_1]]=Table1[[#This Row],[their_ent_1]], 1, 0)</f>
        <v>0</v>
      </c>
      <c r="I5040">
        <f>IF(Table1[[#This Row],[my_ent_2]]=Table1[[#This Row],[their_ent_2]], 1, 0)</f>
        <v>0</v>
      </c>
      <c r="J5040">
        <f>IF(Table1[[#This Row],[same_1]]=1 &amp; Table1[[#This Row],[same_2]]=1, 1, 0)</f>
        <v>0</v>
      </c>
      <c r="K5040">
        <f>IF(ISNUMBER(SEARCH(Table1[[#This Row],[their_ent_1]],Table1[[#This Row],[my_ent_1]])), 1, 0)</f>
        <v>0</v>
      </c>
      <c r="L5040">
        <f>IF(ISNUMBER(SEARCH(Table1[[#This Row],[their_ent_2]],Table1[[#This Row],[my_ent_2]])), 1, 0)</f>
        <v>0</v>
      </c>
    </row>
    <row r="5041" spans="1:12" hidden="1" x14ac:dyDescent="0.3">
      <c r="A5041" t="s">
        <v>12391</v>
      </c>
      <c r="B5041" t="s">
        <v>12392</v>
      </c>
      <c r="C5041" t="s">
        <v>12392</v>
      </c>
      <c r="D5041" t="s">
        <v>690</v>
      </c>
      <c r="E5041" t="s">
        <v>12393</v>
      </c>
      <c r="F5041">
        <v>0</v>
      </c>
      <c r="G5041">
        <v>5039</v>
      </c>
      <c r="H5041">
        <f>IF(Table1[[#This Row],[my_ent_1]]=Table1[[#This Row],[their_ent_1]], 1, 0)</f>
        <v>1</v>
      </c>
      <c r="I5041">
        <f>IF(Table1[[#This Row],[my_ent_2]]=Table1[[#This Row],[their_ent_2]], 1, 0)</f>
        <v>0</v>
      </c>
      <c r="J5041">
        <f>IF(Table1[[#This Row],[same_1]]=1 &amp; Table1[[#This Row],[same_2]]=1, 1, 0)</f>
        <v>0</v>
      </c>
      <c r="K5041">
        <f>IF(ISNUMBER(SEARCH(Table1[[#This Row],[their_ent_1]],Table1[[#This Row],[my_ent_1]])), 1, 0)</f>
        <v>1</v>
      </c>
      <c r="L5041">
        <f>IF(ISNUMBER(SEARCH(Table1[[#This Row],[their_ent_2]],Table1[[#This Row],[my_ent_2]])), 1, 0)</f>
        <v>0</v>
      </c>
    </row>
    <row r="5042" spans="1:12" hidden="1" x14ac:dyDescent="0.3">
      <c r="A5042" t="s">
        <v>2481</v>
      </c>
      <c r="B5042" t="s">
        <v>1010</v>
      </c>
      <c r="C5042" t="s">
        <v>1215</v>
      </c>
      <c r="D5042" t="s">
        <v>7</v>
      </c>
      <c r="E5042" t="s">
        <v>1481</v>
      </c>
      <c r="F5042">
        <v>0</v>
      </c>
      <c r="G5042">
        <v>5040</v>
      </c>
      <c r="H5042">
        <f>IF(Table1[[#This Row],[my_ent_1]]=Table1[[#This Row],[their_ent_1]], 1, 0)</f>
        <v>0</v>
      </c>
      <c r="I5042">
        <f>IF(Table1[[#This Row],[my_ent_2]]=Table1[[#This Row],[their_ent_2]], 1, 0)</f>
        <v>0</v>
      </c>
      <c r="J5042">
        <f>IF(Table1[[#This Row],[same_1]]=1 &amp; Table1[[#This Row],[same_2]]=1, 1, 0)</f>
        <v>0</v>
      </c>
      <c r="K5042">
        <f>IF(ISNUMBER(SEARCH(Table1[[#This Row],[their_ent_1]],Table1[[#This Row],[my_ent_1]])), 1, 0)</f>
        <v>0</v>
      </c>
      <c r="L5042">
        <f>IF(ISNUMBER(SEARCH(Table1[[#This Row],[their_ent_2]],Table1[[#This Row],[my_ent_2]])), 1, 0)</f>
        <v>0</v>
      </c>
    </row>
    <row r="5043" spans="1:12" hidden="1" x14ac:dyDescent="0.3">
      <c r="A5043" t="s">
        <v>12394</v>
      </c>
      <c r="B5043" t="s">
        <v>12395</v>
      </c>
      <c r="C5043" t="s">
        <v>10</v>
      </c>
      <c r="D5043" t="s">
        <v>12396</v>
      </c>
      <c r="E5043" t="s">
        <v>12397</v>
      </c>
      <c r="F5043">
        <v>0</v>
      </c>
      <c r="G5043">
        <v>5041</v>
      </c>
      <c r="H5043">
        <f>IF(Table1[[#This Row],[my_ent_1]]=Table1[[#This Row],[their_ent_1]], 1, 0)</f>
        <v>0</v>
      </c>
      <c r="I5043">
        <f>IF(Table1[[#This Row],[my_ent_2]]=Table1[[#This Row],[their_ent_2]], 1, 0)</f>
        <v>0</v>
      </c>
      <c r="J5043">
        <f>IF(Table1[[#This Row],[same_1]]=1 &amp; Table1[[#This Row],[same_2]]=1, 1, 0)</f>
        <v>0</v>
      </c>
      <c r="K5043">
        <f>IF(ISNUMBER(SEARCH(Table1[[#This Row],[their_ent_1]],Table1[[#This Row],[my_ent_1]])), 1, 0)</f>
        <v>0</v>
      </c>
      <c r="L5043">
        <f>IF(ISNUMBER(SEARCH(Table1[[#This Row],[their_ent_2]],Table1[[#This Row],[my_ent_2]])), 1, 0)</f>
        <v>1</v>
      </c>
    </row>
    <row r="5044" spans="1:12" x14ac:dyDescent="0.3">
      <c r="A5044" t="s">
        <v>10231</v>
      </c>
      <c r="B5044" t="s">
        <v>593</v>
      </c>
      <c r="C5044" t="s">
        <v>593</v>
      </c>
      <c r="D5044" t="s">
        <v>10232</v>
      </c>
      <c r="E5044" t="s">
        <v>10233</v>
      </c>
      <c r="F5044">
        <v>0</v>
      </c>
      <c r="G5044">
        <v>5042</v>
      </c>
      <c r="H5044">
        <f>IF(Table1[[#This Row],[my_ent_1]]=Table1[[#This Row],[their_ent_1]], 1, 0)</f>
        <v>1</v>
      </c>
      <c r="I5044">
        <f>IF(Table1[[#This Row],[my_ent_2]]=Table1[[#This Row],[their_ent_2]], 1, 0)</f>
        <v>0</v>
      </c>
      <c r="J5044">
        <f>IF(Table1[[#This Row],[same_1]]=1 &amp; Table1[[#This Row],[same_2]]=1, 1, 0)</f>
        <v>0</v>
      </c>
      <c r="K5044">
        <f>IF(ISNUMBER(SEARCH(Table1[[#This Row],[their_ent_1]],Table1[[#This Row],[my_ent_1]])), 1, 0)</f>
        <v>1</v>
      </c>
      <c r="L5044">
        <f>IF(ISNUMBER(SEARCH(Table1[[#This Row],[their_ent_2]],Table1[[#This Row],[my_ent_2]])), 1, 0)</f>
        <v>1</v>
      </c>
    </row>
    <row r="5045" spans="1:12" hidden="1" x14ac:dyDescent="0.3">
      <c r="A5045" t="s">
        <v>12398</v>
      </c>
      <c r="B5045" t="s">
        <v>12</v>
      </c>
      <c r="C5045" t="s">
        <v>12</v>
      </c>
      <c r="D5045" t="s">
        <v>273</v>
      </c>
      <c r="E5045" t="s">
        <v>10</v>
      </c>
      <c r="F5045">
        <v>0</v>
      </c>
      <c r="G5045">
        <v>5043</v>
      </c>
      <c r="H5045">
        <f>IF(Table1[[#This Row],[my_ent_1]]=Table1[[#This Row],[their_ent_1]], 1, 0)</f>
        <v>1</v>
      </c>
      <c r="I5045">
        <f>IF(Table1[[#This Row],[my_ent_2]]=Table1[[#This Row],[their_ent_2]], 1, 0)</f>
        <v>0</v>
      </c>
      <c r="J5045">
        <f>IF(Table1[[#This Row],[same_1]]=1 &amp; Table1[[#This Row],[same_2]]=1, 1, 0)</f>
        <v>0</v>
      </c>
      <c r="K5045">
        <f>IF(ISNUMBER(SEARCH(Table1[[#This Row],[their_ent_1]],Table1[[#This Row],[my_ent_1]])), 1, 0)</f>
        <v>1</v>
      </c>
      <c r="L5045">
        <f>IF(ISNUMBER(SEARCH(Table1[[#This Row],[their_ent_2]],Table1[[#This Row],[my_ent_2]])), 1, 0)</f>
        <v>0</v>
      </c>
    </row>
    <row r="5046" spans="1:12" hidden="1" x14ac:dyDescent="0.3">
      <c r="A5046" t="s">
        <v>12399</v>
      </c>
      <c r="B5046" t="s">
        <v>12400</v>
      </c>
      <c r="C5046" t="s">
        <v>12401</v>
      </c>
      <c r="D5046" t="s">
        <v>352</v>
      </c>
      <c r="E5046" t="s">
        <v>1118</v>
      </c>
      <c r="F5046">
        <v>0</v>
      </c>
      <c r="G5046">
        <v>5044</v>
      </c>
      <c r="H5046">
        <f>IF(Table1[[#This Row],[my_ent_1]]=Table1[[#This Row],[their_ent_1]], 1, 0)</f>
        <v>0</v>
      </c>
      <c r="I5046">
        <f>IF(Table1[[#This Row],[my_ent_2]]=Table1[[#This Row],[their_ent_2]], 1, 0)</f>
        <v>0</v>
      </c>
      <c r="J5046">
        <f>IF(Table1[[#This Row],[same_1]]=1 &amp; Table1[[#This Row],[same_2]]=1, 1, 0)</f>
        <v>0</v>
      </c>
      <c r="K5046">
        <f>IF(ISNUMBER(SEARCH(Table1[[#This Row],[their_ent_1]],Table1[[#This Row],[my_ent_1]])), 1, 0)</f>
        <v>0</v>
      </c>
      <c r="L5046">
        <f>IF(ISNUMBER(SEARCH(Table1[[#This Row],[their_ent_2]],Table1[[#This Row],[my_ent_2]])), 1, 0)</f>
        <v>0</v>
      </c>
    </row>
    <row r="5047" spans="1:12" hidden="1" x14ac:dyDescent="0.3">
      <c r="A5047" t="s">
        <v>12402</v>
      </c>
      <c r="B5047" t="s">
        <v>742</v>
      </c>
      <c r="C5047" t="s">
        <v>742</v>
      </c>
      <c r="D5047" t="s">
        <v>412</v>
      </c>
      <c r="E5047" t="s">
        <v>12403</v>
      </c>
      <c r="F5047">
        <v>0</v>
      </c>
      <c r="G5047">
        <v>5045</v>
      </c>
      <c r="H5047">
        <f>IF(Table1[[#This Row],[my_ent_1]]=Table1[[#This Row],[their_ent_1]], 1, 0)</f>
        <v>1</v>
      </c>
      <c r="I5047">
        <f>IF(Table1[[#This Row],[my_ent_2]]=Table1[[#This Row],[their_ent_2]], 1, 0)</f>
        <v>0</v>
      </c>
      <c r="J5047">
        <f>IF(Table1[[#This Row],[same_1]]=1 &amp; Table1[[#This Row],[same_2]]=1, 1, 0)</f>
        <v>0</v>
      </c>
      <c r="K5047">
        <f>IF(ISNUMBER(SEARCH(Table1[[#This Row],[their_ent_1]],Table1[[#This Row],[my_ent_1]])), 1, 0)</f>
        <v>1</v>
      </c>
      <c r="L5047">
        <f>IF(ISNUMBER(SEARCH(Table1[[#This Row],[their_ent_2]],Table1[[#This Row],[my_ent_2]])), 1, 0)</f>
        <v>0</v>
      </c>
    </row>
    <row r="5048" spans="1:12" hidden="1" x14ac:dyDescent="0.3">
      <c r="A5048" t="s">
        <v>12404</v>
      </c>
      <c r="B5048" t="s">
        <v>412</v>
      </c>
      <c r="C5048" t="s">
        <v>12405</v>
      </c>
      <c r="D5048" t="s">
        <v>12406</v>
      </c>
      <c r="E5048" t="s">
        <v>2546</v>
      </c>
      <c r="F5048">
        <v>0</v>
      </c>
      <c r="G5048">
        <v>5046</v>
      </c>
      <c r="H5048">
        <f>IF(Table1[[#This Row],[my_ent_1]]=Table1[[#This Row],[their_ent_1]], 1, 0)</f>
        <v>0</v>
      </c>
      <c r="I5048">
        <f>IF(Table1[[#This Row],[my_ent_2]]=Table1[[#This Row],[their_ent_2]], 1, 0)</f>
        <v>0</v>
      </c>
      <c r="J5048">
        <f>IF(Table1[[#This Row],[same_1]]=1 &amp; Table1[[#This Row],[same_2]]=1, 1, 0)</f>
        <v>0</v>
      </c>
      <c r="K5048">
        <f>IF(ISNUMBER(SEARCH(Table1[[#This Row],[their_ent_1]],Table1[[#This Row],[my_ent_1]])), 1, 0)</f>
        <v>0</v>
      </c>
      <c r="L5048">
        <f>IF(ISNUMBER(SEARCH(Table1[[#This Row],[their_ent_2]],Table1[[#This Row],[my_ent_2]])), 1, 0)</f>
        <v>0</v>
      </c>
    </row>
    <row r="5049" spans="1:12" hidden="1" x14ac:dyDescent="0.3">
      <c r="A5049" t="s">
        <v>7340</v>
      </c>
      <c r="B5049" t="s">
        <v>12</v>
      </c>
      <c r="C5049" t="s">
        <v>255</v>
      </c>
      <c r="D5049" t="s">
        <v>499</v>
      </c>
      <c r="E5049" t="s">
        <v>12</v>
      </c>
      <c r="F5049">
        <v>0</v>
      </c>
      <c r="G5049">
        <v>5047</v>
      </c>
      <c r="H5049">
        <f>IF(Table1[[#This Row],[my_ent_1]]=Table1[[#This Row],[their_ent_1]], 1, 0)</f>
        <v>0</v>
      </c>
      <c r="I5049">
        <f>IF(Table1[[#This Row],[my_ent_2]]=Table1[[#This Row],[their_ent_2]], 1, 0)</f>
        <v>0</v>
      </c>
      <c r="J5049">
        <f>IF(Table1[[#This Row],[same_1]]=1 &amp; Table1[[#This Row],[same_2]]=1, 1, 0)</f>
        <v>0</v>
      </c>
      <c r="K5049">
        <f>IF(ISNUMBER(SEARCH(Table1[[#This Row],[their_ent_1]],Table1[[#This Row],[my_ent_1]])), 1, 0)</f>
        <v>0</v>
      </c>
      <c r="L5049">
        <f>IF(ISNUMBER(SEARCH(Table1[[#This Row],[their_ent_2]],Table1[[#This Row],[my_ent_2]])), 1, 0)</f>
        <v>0</v>
      </c>
    </row>
    <row r="5050" spans="1:12" hidden="1" x14ac:dyDescent="0.3">
      <c r="A5050" t="s">
        <v>12407</v>
      </c>
      <c r="B5050" t="s">
        <v>500</v>
      </c>
      <c r="C5050" t="s">
        <v>593</v>
      </c>
      <c r="D5050" t="s">
        <v>5296</v>
      </c>
      <c r="E5050" t="s">
        <v>12</v>
      </c>
      <c r="F5050">
        <v>0</v>
      </c>
      <c r="G5050">
        <v>5048</v>
      </c>
      <c r="H5050">
        <f>IF(Table1[[#This Row],[my_ent_1]]=Table1[[#This Row],[their_ent_1]], 1, 0)</f>
        <v>0</v>
      </c>
      <c r="I5050">
        <f>IF(Table1[[#This Row],[my_ent_2]]=Table1[[#This Row],[their_ent_2]], 1, 0)</f>
        <v>0</v>
      </c>
      <c r="J5050">
        <f>IF(Table1[[#This Row],[same_1]]=1 &amp; Table1[[#This Row],[same_2]]=1, 1, 0)</f>
        <v>0</v>
      </c>
      <c r="K5050">
        <f>IF(ISNUMBER(SEARCH(Table1[[#This Row],[their_ent_1]],Table1[[#This Row],[my_ent_1]])), 1, 0)</f>
        <v>0</v>
      </c>
      <c r="L5050">
        <f>IF(ISNUMBER(SEARCH(Table1[[#This Row],[their_ent_2]],Table1[[#This Row],[my_ent_2]])), 1, 0)</f>
        <v>0</v>
      </c>
    </row>
    <row r="5051" spans="1:12" hidden="1" x14ac:dyDescent="0.3">
      <c r="A5051" t="s">
        <v>12408</v>
      </c>
      <c r="B5051" t="s">
        <v>142</v>
      </c>
      <c r="C5051" t="s">
        <v>7443</v>
      </c>
      <c r="D5051" t="s">
        <v>47</v>
      </c>
      <c r="E5051" t="s">
        <v>12409</v>
      </c>
      <c r="F5051">
        <v>0</v>
      </c>
      <c r="G5051">
        <v>5049</v>
      </c>
      <c r="H5051">
        <f>IF(Table1[[#This Row],[my_ent_1]]=Table1[[#This Row],[their_ent_1]], 1, 0)</f>
        <v>0</v>
      </c>
      <c r="I5051">
        <f>IF(Table1[[#This Row],[my_ent_2]]=Table1[[#This Row],[their_ent_2]], 1, 0)</f>
        <v>0</v>
      </c>
      <c r="J5051">
        <f>IF(Table1[[#This Row],[same_1]]=1 &amp; Table1[[#This Row],[same_2]]=1, 1, 0)</f>
        <v>0</v>
      </c>
      <c r="K5051">
        <f>IF(ISNUMBER(SEARCH(Table1[[#This Row],[their_ent_1]],Table1[[#This Row],[my_ent_1]])), 1, 0)</f>
        <v>0</v>
      </c>
      <c r="L5051">
        <f>IF(ISNUMBER(SEARCH(Table1[[#This Row],[their_ent_2]],Table1[[#This Row],[my_ent_2]])), 1, 0)</f>
        <v>0</v>
      </c>
    </row>
    <row r="5052" spans="1:12" hidden="1" x14ac:dyDescent="0.3">
      <c r="A5052" t="s">
        <v>12410</v>
      </c>
      <c r="B5052" t="s">
        <v>12411</v>
      </c>
      <c r="C5052" t="s">
        <v>12412</v>
      </c>
      <c r="D5052" t="s">
        <v>4539</v>
      </c>
      <c r="E5052" t="s">
        <v>6455</v>
      </c>
      <c r="F5052">
        <v>0</v>
      </c>
      <c r="G5052">
        <v>5050</v>
      </c>
      <c r="H5052">
        <f>IF(Table1[[#This Row],[my_ent_1]]=Table1[[#This Row],[their_ent_1]], 1, 0)</f>
        <v>0</v>
      </c>
      <c r="I5052">
        <f>IF(Table1[[#This Row],[my_ent_2]]=Table1[[#This Row],[their_ent_2]], 1, 0)</f>
        <v>0</v>
      </c>
      <c r="J5052">
        <f>IF(Table1[[#This Row],[same_1]]=1 &amp; Table1[[#This Row],[same_2]]=1, 1, 0)</f>
        <v>0</v>
      </c>
      <c r="K5052">
        <f>IF(ISNUMBER(SEARCH(Table1[[#This Row],[their_ent_1]],Table1[[#This Row],[my_ent_1]])), 1, 0)</f>
        <v>0</v>
      </c>
      <c r="L5052">
        <f>IF(ISNUMBER(SEARCH(Table1[[#This Row],[their_ent_2]],Table1[[#This Row],[my_ent_2]])), 1, 0)</f>
        <v>0</v>
      </c>
    </row>
    <row r="5053" spans="1:12" hidden="1" x14ac:dyDescent="0.3">
      <c r="A5053" t="s">
        <v>12413</v>
      </c>
      <c r="B5053" t="s">
        <v>12414</v>
      </c>
      <c r="C5053" t="s">
        <v>200</v>
      </c>
      <c r="D5053" t="s">
        <v>5456</v>
      </c>
      <c r="E5053" t="s">
        <v>5456</v>
      </c>
      <c r="F5053">
        <v>0</v>
      </c>
      <c r="G5053">
        <v>5051</v>
      </c>
      <c r="H5053">
        <f>IF(Table1[[#This Row],[my_ent_1]]=Table1[[#This Row],[their_ent_1]], 1, 0)</f>
        <v>0</v>
      </c>
      <c r="I5053">
        <f>IF(Table1[[#This Row],[my_ent_2]]=Table1[[#This Row],[their_ent_2]], 1, 0)</f>
        <v>1</v>
      </c>
      <c r="J5053">
        <f>IF(Table1[[#This Row],[same_1]]=1 &amp; Table1[[#This Row],[same_2]]=1, 1, 0)</f>
        <v>0</v>
      </c>
      <c r="K5053">
        <f>IF(ISNUMBER(SEARCH(Table1[[#This Row],[their_ent_1]],Table1[[#This Row],[my_ent_1]])), 1, 0)</f>
        <v>0</v>
      </c>
      <c r="L5053">
        <f>IF(ISNUMBER(SEARCH(Table1[[#This Row],[their_ent_2]],Table1[[#This Row],[my_ent_2]])), 1, 0)</f>
        <v>1</v>
      </c>
    </row>
    <row r="5054" spans="1:12" x14ac:dyDescent="0.3">
      <c r="A5054" t="s">
        <v>3543</v>
      </c>
      <c r="B5054" t="s">
        <v>3544</v>
      </c>
      <c r="C5054" t="s">
        <v>1203</v>
      </c>
      <c r="D5054" t="s">
        <v>205</v>
      </c>
      <c r="E5054" t="s">
        <v>205</v>
      </c>
      <c r="F5054">
        <v>0</v>
      </c>
      <c r="G5054">
        <v>5052</v>
      </c>
      <c r="H5054">
        <f>IF(Table1[[#This Row],[my_ent_1]]=Table1[[#This Row],[their_ent_1]], 1, 0)</f>
        <v>0</v>
      </c>
      <c r="I5054">
        <f>IF(Table1[[#This Row],[my_ent_2]]=Table1[[#This Row],[their_ent_2]], 1, 0)</f>
        <v>1</v>
      </c>
      <c r="J5054">
        <f>IF(Table1[[#This Row],[same_1]]=1 &amp; Table1[[#This Row],[same_2]]=1, 1, 0)</f>
        <v>0</v>
      </c>
      <c r="K5054">
        <f>IF(ISNUMBER(SEARCH(Table1[[#This Row],[their_ent_1]],Table1[[#This Row],[my_ent_1]])), 1, 0)</f>
        <v>1</v>
      </c>
      <c r="L5054">
        <f>IF(ISNUMBER(SEARCH(Table1[[#This Row],[their_ent_2]],Table1[[#This Row],[my_ent_2]])), 1, 0)</f>
        <v>1</v>
      </c>
    </row>
    <row r="5055" spans="1:12" hidden="1" x14ac:dyDescent="0.3">
      <c r="A5055" t="s">
        <v>10215</v>
      </c>
      <c r="B5055" t="s">
        <v>2292</v>
      </c>
      <c r="C5055" t="s">
        <v>10216</v>
      </c>
      <c r="D5055" t="s">
        <v>22</v>
      </c>
      <c r="E5055" t="s">
        <v>10217</v>
      </c>
      <c r="F5055">
        <v>0</v>
      </c>
      <c r="G5055">
        <v>5053</v>
      </c>
      <c r="H5055">
        <f>IF(Table1[[#This Row],[my_ent_1]]=Table1[[#This Row],[their_ent_1]], 1, 0)</f>
        <v>0</v>
      </c>
      <c r="I5055">
        <f>IF(Table1[[#This Row],[my_ent_2]]=Table1[[#This Row],[their_ent_2]], 1, 0)</f>
        <v>0</v>
      </c>
      <c r="J5055">
        <f>IF(Table1[[#This Row],[same_1]]=1 &amp; Table1[[#This Row],[same_2]]=1, 1, 0)</f>
        <v>0</v>
      </c>
      <c r="K5055">
        <f>IF(ISNUMBER(SEARCH(Table1[[#This Row],[their_ent_1]],Table1[[#This Row],[my_ent_1]])), 1, 0)</f>
        <v>0</v>
      </c>
      <c r="L5055">
        <f>IF(ISNUMBER(SEARCH(Table1[[#This Row],[their_ent_2]],Table1[[#This Row],[my_ent_2]])), 1, 0)</f>
        <v>0</v>
      </c>
    </row>
    <row r="5056" spans="1:12" hidden="1" x14ac:dyDescent="0.3">
      <c r="A5056" t="s">
        <v>12415</v>
      </c>
      <c r="B5056" t="s">
        <v>12416</v>
      </c>
      <c r="C5056" t="s">
        <v>12416</v>
      </c>
      <c r="D5056" t="s">
        <v>905</v>
      </c>
      <c r="E5056" t="s">
        <v>425</v>
      </c>
      <c r="F5056">
        <v>0</v>
      </c>
      <c r="G5056">
        <v>5054</v>
      </c>
      <c r="H5056">
        <f>IF(Table1[[#This Row],[my_ent_1]]=Table1[[#This Row],[their_ent_1]], 1, 0)</f>
        <v>1</v>
      </c>
      <c r="I5056">
        <f>IF(Table1[[#This Row],[my_ent_2]]=Table1[[#This Row],[their_ent_2]], 1, 0)</f>
        <v>0</v>
      </c>
      <c r="J5056">
        <f>IF(Table1[[#This Row],[same_1]]=1 &amp; Table1[[#This Row],[same_2]]=1, 1, 0)</f>
        <v>0</v>
      </c>
      <c r="K5056">
        <f>IF(ISNUMBER(SEARCH(Table1[[#This Row],[their_ent_1]],Table1[[#This Row],[my_ent_1]])), 1, 0)</f>
        <v>1</v>
      </c>
      <c r="L5056">
        <f>IF(ISNUMBER(SEARCH(Table1[[#This Row],[their_ent_2]],Table1[[#This Row],[my_ent_2]])), 1, 0)</f>
        <v>0</v>
      </c>
    </row>
    <row r="5057" spans="1:12" hidden="1" x14ac:dyDescent="0.3">
      <c r="A5057" t="s">
        <v>12417</v>
      </c>
      <c r="B5057" t="s">
        <v>5655</v>
      </c>
      <c r="C5057" t="s">
        <v>12418</v>
      </c>
      <c r="D5057" t="s">
        <v>12419</v>
      </c>
      <c r="E5057" t="s">
        <v>12420</v>
      </c>
      <c r="F5057">
        <v>0</v>
      </c>
      <c r="G5057">
        <v>5055</v>
      </c>
      <c r="H5057">
        <f>IF(Table1[[#This Row],[my_ent_1]]=Table1[[#This Row],[their_ent_1]], 1, 0)</f>
        <v>0</v>
      </c>
      <c r="I5057">
        <f>IF(Table1[[#This Row],[my_ent_2]]=Table1[[#This Row],[their_ent_2]], 1, 0)</f>
        <v>0</v>
      </c>
      <c r="J5057">
        <f>IF(Table1[[#This Row],[same_1]]=1 &amp; Table1[[#This Row],[same_2]]=1, 1, 0)</f>
        <v>0</v>
      </c>
      <c r="K5057">
        <f>IF(ISNUMBER(SEARCH(Table1[[#This Row],[their_ent_1]],Table1[[#This Row],[my_ent_1]])), 1, 0)</f>
        <v>0</v>
      </c>
      <c r="L5057">
        <f>IF(ISNUMBER(SEARCH(Table1[[#This Row],[their_ent_2]],Table1[[#This Row],[my_ent_2]])), 1, 0)</f>
        <v>0</v>
      </c>
    </row>
    <row r="5058" spans="1:12" hidden="1" x14ac:dyDescent="0.3">
      <c r="A5058" t="s">
        <v>12421</v>
      </c>
      <c r="B5058" t="s">
        <v>12422</v>
      </c>
      <c r="C5058" t="s">
        <v>12423</v>
      </c>
      <c r="D5058" t="s">
        <v>12424</v>
      </c>
      <c r="E5058" t="s">
        <v>12425</v>
      </c>
      <c r="F5058">
        <v>0</v>
      </c>
      <c r="G5058">
        <v>5056</v>
      </c>
      <c r="H5058">
        <f>IF(Table1[[#This Row],[my_ent_1]]=Table1[[#This Row],[their_ent_1]], 1, 0)</f>
        <v>0</v>
      </c>
      <c r="I5058">
        <f>IF(Table1[[#This Row],[my_ent_2]]=Table1[[#This Row],[their_ent_2]], 1, 0)</f>
        <v>0</v>
      </c>
      <c r="J5058">
        <f>IF(Table1[[#This Row],[same_1]]=1 &amp; Table1[[#This Row],[same_2]]=1, 1, 0)</f>
        <v>0</v>
      </c>
      <c r="K5058">
        <f>IF(ISNUMBER(SEARCH(Table1[[#This Row],[their_ent_1]],Table1[[#This Row],[my_ent_1]])), 1, 0)</f>
        <v>0</v>
      </c>
      <c r="L5058">
        <f>IF(ISNUMBER(SEARCH(Table1[[#This Row],[their_ent_2]],Table1[[#This Row],[my_ent_2]])), 1, 0)</f>
        <v>0</v>
      </c>
    </row>
    <row r="5059" spans="1:12" hidden="1" x14ac:dyDescent="0.3">
      <c r="A5059" t="s">
        <v>12426</v>
      </c>
      <c r="B5059" t="s">
        <v>12427</v>
      </c>
      <c r="C5059" t="s">
        <v>12427</v>
      </c>
      <c r="D5059" t="s">
        <v>12428</v>
      </c>
      <c r="E5059" t="s">
        <v>18</v>
      </c>
      <c r="F5059">
        <v>0</v>
      </c>
      <c r="G5059">
        <v>5057</v>
      </c>
      <c r="H5059">
        <f>IF(Table1[[#This Row],[my_ent_1]]=Table1[[#This Row],[their_ent_1]], 1, 0)</f>
        <v>1</v>
      </c>
      <c r="I5059">
        <f>IF(Table1[[#This Row],[my_ent_2]]=Table1[[#This Row],[their_ent_2]], 1, 0)</f>
        <v>0</v>
      </c>
      <c r="J5059">
        <f>IF(Table1[[#This Row],[same_1]]=1 &amp; Table1[[#This Row],[same_2]]=1, 1, 0)</f>
        <v>0</v>
      </c>
      <c r="K5059">
        <f>IF(ISNUMBER(SEARCH(Table1[[#This Row],[their_ent_1]],Table1[[#This Row],[my_ent_1]])), 1, 0)</f>
        <v>1</v>
      </c>
      <c r="L5059">
        <f>IF(ISNUMBER(SEARCH(Table1[[#This Row],[their_ent_2]],Table1[[#This Row],[my_ent_2]])), 1, 0)</f>
        <v>0</v>
      </c>
    </row>
    <row r="5060" spans="1:12" x14ac:dyDescent="0.3">
      <c r="A5060" t="s">
        <v>12429</v>
      </c>
      <c r="B5060" t="s">
        <v>12430</v>
      </c>
      <c r="C5060" t="s">
        <v>12431</v>
      </c>
      <c r="D5060" t="s">
        <v>11104</v>
      </c>
      <c r="E5060" t="s">
        <v>11104</v>
      </c>
      <c r="F5060">
        <v>0</v>
      </c>
      <c r="G5060">
        <v>5058</v>
      </c>
      <c r="H5060">
        <f>IF(Table1[[#This Row],[my_ent_1]]=Table1[[#This Row],[their_ent_1]], 1, 0)</f>
        <v>0</v>
      </c>
      <c r="I5060">
        <f>IF(Table1[[#This Row],[my_ent_2]]=Table1[[#This Row],[their_ent_2]], 1, 0)</f>
        <v>1</v>
      </c>
      <c r="J5060">
        <f>IF(Table1[[#This Row],[same_1]]=1 &amp; Table1[[#This Row],[same_2]]=1, 1, 0)</f>
        <v>0</v>
      </c>
      <c r="K5060">
        <f>IF(ISNUMBER(SEARCH(Table1[[#This Row],[their_ent_1]],Table1[[#This Row],[my_ent_1]])), 1, 0)</f>
        <v>1</v>
      </c>
      <c r="L5060">
        <f>IF(ISNUMBER(SEARCH(Table1[[#This Row],[their_ent_2]],Table1[[#This Row],[my_ent_2]])), 1, 0)</f>
        <v>1</v>
      </c>
    </row>
    <row r="5061" spans="1:12" x14ac:dyDescent="0.3">
      <c r="A5061" t="s">
        <v>12432</v>
      </c>
      <c r="B5061" t="s">
        <v>110</v>
      </c>
      <c r="C5061" t="s">
        <v>111</v>
      </c>
      <c r="D5061" t="s">
        <v>874</v>
      </c>
      <c r="E5061" t="s">
        <v>874</v>
      </c>
      <c r="F5061">
        <v>0</v>
      </c>
      <c r="G5061">
        <v>5059</v>
      </c>
      <c r="H5061">
        <f>IF(Table1[[#This Row],[my_ent_1]]=Table1[[#This Row],[their_ent_1]], 1, 0)</f>
        <v>0</v>
      </c>
      <c r="I5061">
        <f>IF(Table1[[#This Row],[my_ent_2]]=Table1[[#This Row],[their_ent_2]], 1, 0)</f>
        <v>1</v>
      </c>
      <c r="J5061">
        <f>IF(Table1[[#This Row],[same_1]]=1 &amp; Table1[[#This Row],[same_2]]=1, 1, 0)</f>
        <v>0</v>
      </c>
      <c r="K5061">
        <f>IF(ISNUMBER(SEARCH(Table1[[#This Row],[their_ent_1]],Table1[[#This Row],[my_ent_1]])), 1, 0)</f>
        <v>1</v>
      </c>
      <c r="L5061">
        <f>IF(ISNUMBER(SEARCH(Table1[[#This Row],[their_ent_2]],Table1[[#This Row],[my_ent_2]])), 1, 0)</f>
        <v>1</v>
      </c>
    </row>
    <row r="5062" spans="1:12" hidden="1" x14ac:dyDescent="0.3">
      <c r="A5062" t="s">
        <v>12433</v>
      </c>
      <c r="B5062" t="s">
        <v>12434</v>
      </c>
      <c r="C5062" t="s">
        <v>12435</v>
      </c>
      <c r="D5062" t="s">
        <v>356</v>
      </c>
      <c r="E5062" t="s">
        <v>356</v>
      </c>
      <c r="F5062">
        <v>0</v>
      </c>
      <c r="G5062">
        <v>5060</v>
      </c>
      <c r="H5062">
        <f>IF(Table1[[#This Row],[my_ent_1]]=Table1[[#This Row],[their_ent_1]], 1, 0)</f>
        <v>0</v>
      </c>
      <c r="I5062">
        <f>IF(Table1[[#This Row],[my_ent_2]]=Table1[[#This Row],[their_ent_2]], 1, 0)</f>
        <v>1</v>
      </c>
      <c r="J5062">
        <f>IF(Table1[[#This Row],[same_1]]=1 &amp; Table1[[#This Row],[same_2]]=1, 1, 0)</f>
        <v>0</v>
      </c>
      <c r="K5062">
        <f>IF(ISNUMBER(SEARCH(Table1[[#This Row],[their_ent_1]],Table1[[#This Row],[my_ent_1]])), 1, 0)</f>
        <v>0</v>
      </c>
      <c r="L5062">
        <f>IF(ISNUMBER(SEARCH(Table1[[#This Row],[their_ent_2]],Table1[[#This Row],[my_ent_2]])), 1, 0)</f>
        <v>1</v>
      </c>
    </row>
    <row r="5063" spans="1:12" x14ac:dyDescent="0.3">
      <c r="A5063" t="s">
        <v>12436</v>
      </c>
      <c r="B5063" t="s">
        <v>623</v>
      </c>
      <c r="C5063" t="s">
        <v>623</v>
      </c>
      <c r="D5063" t="s">
        <v>12437</v>
      </c>
      <c r="E5063" t="s">
        <v>9420</v>
      </c>
      <c r="F5063">
        <v>0</v>
      </c>
      <c r="G5063">
        <v>5061</v>
      </c>
      <c r="H5063">
        <f>IF(Table1[[#This Row],[my_ent_1]]=Table1[[#This Row],[their_ent_1]], 1, 0)</f>
        <v>1</v>
      </c>
      <c r="I5063">
        <f>IF(Table1[[#This Row],[my_ent_2]]=Table1[[#This Row],[their_ent_2]], 1, 0)</f>
        <v>0</v>
      </c>
      <c r="J5063">
        <f>IF(Table1[[#This Row],[same_1]]=1 &amp; Table1[[#This Row],[same_2]]=1, 1, 0)</f>
        <v>0</v>
      </c>
      <c r="K5063">
        <f>IF(ISNUMBER(SEARCH(Table1[[#This Row],[their_ent_1]],Table1[[#This Row],[my_ent_1]])), 1, 0)</f>
        <v>1</v>
      </c>
      <c r="L5063">
        <f>IF(ISNUMBER(SEARCH(Table1[[#This Row],[their_ent_2]],Table1[[#This Row],[my_ent_2]])), 1, 0)</f>
        <v>1</v>
      </c>
    </row>
    <row r="5064" spans="1:12" hidden="1" x14ac:dyDescent="0.3">
      <c r="A5064" t="s">
        <v>12438</v>
      </c>
      <c r="B5064" t="s">
        <v>12439</v>
      </c>
      <c r="C5064" t="s">
        <v>1104</v>
      </c>
      <c r="D5064" t="s">
        <v>3226</v>
      </c>
      <c r="E5064" t="s">
        <v>138</v>
      </c>
      <c r="F5064">
        <v>0</v>
      </c>
      <c r="G5064">
        <v>5062</v>
      </c>
      <c r="H5064">
        <f>IF(Table1[[#This Row],[my_ent_1]]=Table1[[#This Row],[their_ent_1]], 1, 0)</f>
        <v>0</v>
      </c>
      <c r="I5064">
        <f>IF(Table1[[#This Row],[my_ent_2]]=Table1[[#This Row],[their_ent_2]], 1, 0)</f>
        <v>0</v>
      </c>
      <c r="J5064">
        <f>IF(Table1[[#This Row],[same_1]]=1 &amp; Table1[[#This Row],[same_2]]=1, 1, 0)</f>
        <v>0</v>
      </c>
      <c r="K5064">
        <f>IF(ISNUMBER(SEARCH(Table1[[#This Row],[their_ent_1]],Table1[[#This Row],[my_ent_1]])), 1, 0)</f>
        <v>0</v>
      </c>
      <c r="L5064">
        <f>IF(ISNUMBER(SEARCH(Table1[[#This Row],[their_ent_2]],Table1[[#This Row],[my_ent_2]])), 1, 0)</f>
        <v>0</v>
      </c>
    </row>
    <row r="5065" spans="1:12" hidden="1" x14ac:dyDescent="0.3">
      <c r="A5065" t="s">
        <v>12440</v>
      </c>
      <c r="B5065" t="s">
        <v>6610</v>
      </c>
      <c r="C5065" t="s">
        <v>6610</v>
      </c>
      <c r="D5065" t="s">
        <v>12441</v>
      </c>
      <c r="E5065" t="s">
        <v>12442</v>
      </c>
      <c r="F5065">
        <v>0</v>
      </c>
      <c r="G5065">
        <v>5063</v>
      </c>
      <c r="H5065">
        <f>IF(Table1[[#This Row],[my_ent_1]]=Table1[[#This Row],[their_ent_1]], 1, 0)</f>
        <v>1</v>
      </c>
      <c r="I5065">
        <f>IF(Table1[[#This Row],[my_ent_2]]=Table1[[#This Row],[their_ent_2]], 1, 0)</f>
        <v>0</v>
      </c>
      <c r="J5065">
        <f>IF(Table1[[#This Row],[same_1]]=1 &amp; Table1[[#This Row],[same_2]]=1, 1, 0)</f>
        <v>0</v>
      </c>
      <c r="K5065">
        <f>IF(ISNUMBER(SEARCH(Table1[[#This Row],[their_ent_1]],Table1[[#This Row],[my_ent_1]])), 1, 0)</f>
        <v>1</v>
      </c>
      <c r="L5065">
        <f>IF(ISNUMBER(SEARCH(Table1[[#This Row],[their_ent_2]],Table1[[#This Row],[my_ent_2]])), 1, 0)</f>
        <v>0</v>
      </c>
    </row>
    <row r="5066" spans="1:12" x14ac:dyDescent="0.3">
      <c r="A5066" t="s">
        <v>12443</v>
      </c>
      <c r="B5066" t="s">
        <v>6525</v>
      </c>
      <c r="C5066" t="s">
        <v>6525</v>
      </c>
      <c r="D5066" t="s">
        <v>12444</v>
      </c>
      <c r="E5066" t="s">
        <v>12445</v>
      </c>
      <c r="F5066">
        <v>0</v>
      </c>
      <c r="G5066">
        <v>5064</v>
      </c>
      <c r="H5066">
        <f>IF(Table1[[#This Row],[my_ent_1]]=Table1[[#This Row],[their_ent_1]], 1, 0)</f>
        <v>1</v>
      </c>
      <c r="I5066">
        <f>IF(Table1[[#This Row],[my_ent_2]]=Table1[[#This Row],[their_ent_2]], 1, 0)</f>
        <v>0</v>
      </c>
      <c r="J5066">
        <f>IF(Table1[[#This Row],[same_1]]=1 &amp; Table1[[#This Row],[same_2]]=1, 1, 0)</f>
        <v>0</v>
      </c>
      <c r="K5066">
        <f>IF(ISNUMBER(SEARCH(Table1[[#This Row],[their_ent_1]],Table1[[#This Row],[my_ent_1]])), 1, 0)</f>
        <v>1</v>
      </c>
      <c r="L5066">
        <f>IF(ISNUMBER(SEARCH(Table1[[#This Row],[their_ent_2]],Table1[[#This Row],[my_ent_2]])), 1, 0)</f>
        <v>1</v>
      </c>
    </row>
    <row r="5067" spans="1:12" x14ac:dyDescent="0.3">
      <c r="A5067" t="s">
        <v>12446</v>
      </c>
      <c r="B5067" t="s">
        <v>12447</v>
      </c>
      <c r="C5067" t="s">
        <v>12447</v>
      </c>
      <c r="D5067" t="s">
        <v>2193</v>
      </c>
      <c r="E5067" t="s">
        <v>1057</v>
      </c>
      <c r="F5067">
        <v>0</v>
      </c>
      <c r="G5067">
        <v>5065</v>
      </c>
      <c r="H5067">
        <f>IF(Table1[[#This Row],[my_ent_1]]=Table1[[#This Row],[their_ent_1]], 1, 0)</f>
        <v>1</v>
      </c>
      <c r="I5067">
        <f>IF(Table1[[#This Row],[my_ent_2]]=Table1[[#This Row],[their_ent_2]], 1, 0)</f>
        <v>0</v>
      </c>
      <c r="J5067">
        <f>IF(Table1[[#This Row],[same_1]]=1 &amp; Table1[[#This Row],[same_2]]=1, 1, 0)</f>
        <v>0</v>
      </c>
      <c r="K5067">
        <f>IF(ISNUMBER(SEARCH(Table1[[#This Row],[their_ent_1]],Table1[[#This Row],[my_ent_1]])), 1, 0)</f>
        <v>1</v>
      </c>
      <c r="L5067">
        <f>IF(ISNUMBER(SEARCH(Table1[[#This Row],[their_ent_2]],Table1[[#This Row],[my_ent_2]])), 1, 0)</f>
        <v>1</v>
      </c>
    </row>
    <row r="5068" spans="1:12" hidden="1" x14ac:dyDescent="0.3">
      <c r="A5068" t="s">
        <v>12448</v>
      </c>
      <c r="B5068" t="s">
        <v>12449</v>
      </c>
      <c r="C5068" t="s">
        <v>12449</v>
      </c>
      <c r="D5068" t="s">
        <v>117</v>
      </c>
      <c r="E5068" t="s">
        <v>9084</v>
      </c>
      <c r="F5068">
        <v>0</v>
      </c>
      <c r="G5068">
        <v>5066</v>
      </c>
      <c r="H5068">
        <f>IF(Table1[[#This Row],[my_ent_1]]=Table1[[#This Row],[their_ent_1]], 1, 0)</f>
        <v>1</v>
      </c>
      <c r="I5068">
        <f>IF(Table1[[#This Row],[my_ent_2]]=Table1[[#This Row],[their_ent_2]], 1, 0)</f>
        <v>0</v>
      </c>
      <c r="J5068">
        <f>IF(Table1[[#This Row],[same_1]]=1 &amp; Table1[[#This Row],[same_2]]=1, 1, 0)</f>
        <v>0</v>
      </c>
      <c r="K5068">
        <f>IF(ISNUMBER(SEARCH(Table1[[#This Row],[their_ent_1]],Table1[[#This Row],[my_ent_1]])), 1, 0)</f>
        <v>1</v>
      </c>
      <c r="L5068">
        <f>IF(ISNUMBER(SEARCH(Table1[[#This Row],[their_ent_2]],Table1[[#This Row],[my_ent_2]])), 1, 0)</f>
        <v>0</v>
      </c>
    </row>
    <row r="5069" spans="1:12" hidden="1" x14ac:dyDescent="0.3">
      <c r="A5069" t="s">
        <v>12450</v>
      </c>
      <c r="B5069" t="s">
        <v>12451</v>
      </c>
      <c r="C5069" t="s">
        <v>12452</v>
      </c>
      <c r="D5069" t="s">
        <v>12452</v>
      </c>
      <c r="E5069" t="s">
        <v>3562</v>
      </c>
      <c r="F5069">
        <v>0</v>
      </c>
      <c r="G5069">
        <v>5067</v>
      </c>
      <c r="H5069">
        <f>IF(Table1[[#This Row],[my_ent_1]]=Table1[[#This Row],[their_ent_1]], 1, 0)</f>
        <v>0</v>
      </c>
      <c r="I5069">
        <f>IF(Table1[[#This Row],[my_ent_2]]=Table1[[#This Row],[their_ent_2]], 1, 0)</f>
        <v>0</v>
      </c>
      <c r="J5069">
        <f>IF(Table1[[#This Row],[same_1]]=1 &amp; Table1[[#This Row],[same_2]]=1, 1, 0)</f>
        <v>0</v>
      </c>
      <c r="K5069">
        <f>IF(ISNUMBER(SEARCH(Table1[[#This Row],[their_ent_1]],Table1[[#This Row],[my_ent_1]])), 1, 0)</f>
        <v>0</v>
      </c>
      <c r="L5069">
        <f>IF(ISNUMBER(SEARCH(Table1[[#This Row],[their_ent_2]],Table1[[#This Row],[my_ent_2]])), 1, 0)</f>
        <v>0</v>
      </c>
    </row>
    <row r="5070" spans="1:12" hidden="1" x14ac:dyDescent="0.3">
      <c r="A5070" t="s">
        <v>12453</v>
      </c>
      <c r="B5070" t="s">
        <v>12454</v>
      </c>
      <c r="C5070" t="s">
        <v>1103</v>
      </c>
      <c r="D5070" t="s">
        <v>12455</v>
      </c>
      <c r="E5070" t="s">
        <v>12455</v>
      </c>
      <c r="F5070">
        <v>0</v>
      </c>
      <c r="G5070">
        <v>5068</v>
      </c>
      <c r="H5070">
        <f>IF(Table1[[#This Row],[my_ent_1]]=Table1[[#This Row],[their_ent_1]], 1, 0)</f>
        <v>0</v>
      </c>
      <c r="I5070">
        <f>IF(Table1[[#This Row],[my_ent_2]]=Table1[[#This Row],[their_ent_2]], 1, 0)</f>
        <v>1</v>
      </c>
      <c r="J5070">
        <f>IF(Table1[[#This Row],[same_1]]=1 &amp; Table1[[#This Row],[same_2]]=1, 1, 0)</f>
        <v>0</v>
      </c>
      <c r="K5070">
        <f>IF(ISNUMBER(SEARCH(Table1[[#This Row],[their_ent_1]],Table1[[#This Row],[my_ent_1]])), 1, 0)</f>
        <v>0</v>
      </c>
      <c r="L5070">
        <f>IF(ISNUMBER(SEARCH(Table1[[#This Row],[their_ent_2]],Table1[[#This Row],[my_ent_2]])), 1, 0)</f>
        <v>1</v>
      </c>
    </row>
    <row r="5071" spans="1:12" hidden="1" x14ac:dyDescent="0.3">
      <c r="A5071" t="s">
        <v>12456</v>
      </c>
      <c r="B5071" t="s">
        <v>2176</v>
      </c>
      <c r="C5071" t="s">
        <v>2176</v>
      </c>
      <c r="D5071" t="s">
        <v>2177</v>
      </c>
      <c r="E5071" t="s">
        <v>347</v>
      </c>
      <c r="F5071">
        <v>0</v>
      </c>
      <c r="G5071">
        <v>5069</v>
      </c>
      <c r="H5071">
        <f>IF(Table1[[#This Row],[my_ent_1]]=Table1[[#This Row],[their_ent_1]], 1, 0)</f>
        <v>1</v>
      </c>
      <c r="I5071">
        <f>IF(Table1[[#This Row],[my_ent_2]]=Table1[[#This Row],[their_ent_2]], 1, 0)</f>
        <v>0</v>
      </c>
      <c r="J5071">
        <f>IF(Table1[[#This Row],[same_1]]=1 &amp; Table1[[#This Row],[same_2]]=1, 1, 0)</f>
        <v>0</v>
      </c>
      <c r="K5071">
        <f>IF(ISNUMBER(SEARCH(Table1[[#This Row],[their_ent_1]],Table1[[#This Row],[my_ent_1]])), 1, 0)</f>
        <v>1</v>
      </c>
      <c r="L5071">
        <f>IF(ISNUMBER(SEARCH(Table1[[#This Row],[their_ent_2]],Table1[[#This Row],[my_ent_2]])), 1, 0)</f>
        <v>0</v>
      </c>
    </row>
    <row r="5072" spans="1:12" hidden="1" x14ac:dyDescent="0.3">
      <c r="A5072" t="s">
        <v>12457</v>
      </c>
      <c r="B5072" t="s">
        <v>12458</v>
      </c>
      <c r="C5072" t="s">
        <v>12459</v>
      </c>
      <c r="D5072" t="s">
        <v>12460</v>
      </c>
      <c r="E5072" t="s">
        <v>88</v>
      </c>
      <c r="F5072">
        <v>0</v>
      </c>
      <c r="G5072">
        <v>5070</v>
      </c>
      <c r="H5072">
        <f>IF(Table1[[#This Row],[my_ent_1]]=Table1[[#This Row],[their_ent_1]], 1, 0)</f>
        <v>0</v>
      </c>
      <c r="I5072">
        <f>IF(Table1[[#This Row],[my_ent_2]]=Table1[[#This Row],[their_ent_2]], 1, 0)</f>
        <v>0</v>
      </c>
      <c r="J5072">
        <f>IF(Table1[[#This Row],[same_1]]=1 &amp; Table1[[#This Row],[same_2]]=1, 1, 0)</f>
        <v>0</v>
      </c>
      <c r="K5072">
        <f>IF(ISNUMBER(SEARCH(Table1[[#This Row],[their_ent_1]],Table1[[#This Row],[my_ent_1]])), 1, 0)</f>
        <v>0</v>
      </c>
      <c r="L5072">
        <f>IF(ISNUMBER(SEARCH(Table1[[#This Row],[their_ent_2]],Table1[[#This Row],[my_ent_2]])), 1, 0)</f>
        <v>0</v>
      </c>
    </row>
    <row r="5073" spans="1:12" hidden="1" x14ac:dyDescent="0.3">
      <c r="A5073" t="s">
        <v>1976</v>
      </c>
      <c r="B5073" t="s">
        <v>1977</v>
      </c>
      <c r="C5073" t="s">
        <v>1978</v>
      </c>
      <c r="D5073" t="s">
        <v>1979</v>
      </c>
      <c r="E5073" t="s">
        <v>1980</v>
      </c>
      <c r="F5073">
        <v>0</v>
      </c>
      <c r="G5073">
        <v>5071</v>
      </c>
      <c r="H5073">
        <f>IF(Table1[[#This Row],[my_ent_1]]=Table1[[#This Row],[their_ent_1]], 1, 0)</f>
        <v>0</v>
      </c>
      <c r="I5073">
        <f>IF(Table1[[#This Row],[my_ent_2]]=Table1[[#This Row],[their_ent_2]], 1, 0)</f>
        <v>0</v>
      </c>
      <c r="J5073">
        <f>IF(Table1[[#This Row],[same_1]]=1 &amp; Table1[[#This Row],[same_2]]=1, 1, 0)</f>
        <v>0</v>
      </c>
      <c r="K5073">
        <f>IF(ISNUMBER(SEARCH(Table1[[#This Row],[their_ent_1]],Table1[[#This Row],[my_ent_1]])), 1, 0)</f>
        <v>0</v>
      </c>
      <c r="L5073">
        <f>IF(ISNUMBER(SEARCH(Table1[[#This Row],[their_ent_2]],Table1[[#This Row],[my_ent_2]])), 1, 0)</f>
        <v>0</v>
      </c>
    </row>
    <row r="5074" spans="1:12" hidden="1" x14ac:dyDescent="0.3">
      <c r="A5074" t="s">
        <v>12461</v>
      </c>
      <c r="B5074" t="s">
        <v>36</v>
      </c>
      <c r="C5074" t="s">
        <v>7199</v>
      </c>
      <c r="D5074" t="s">
        <v>47</v>
      </c>
      <c r="E5074" t="s">
        <v>12462</v>
      </c>
      <c r="F5074">
        <v>0</v>
      </c>
      <c r="G5074">
        <v>5072</v>
      </c>
      <c r="H5074">
        <f>IF(Table1[[#This Row],[my_ent_1]]=Table1[[#This Row],[their_ent_1]], 1, 0)</f>
        <v>0</v>
      </c>
      <c r="I5074">
        <f>IF(Table1[[#This Row],[my_ent_2]]=Table1[[#This Row],[their_ent_2]], 1, 0)</f>
        <v>0</v>
      </c>
      <c r="J5074">
        <f>IF(Table1[[#This Row],[same_1]]=1 &amp; Table1[[#This Row],[same_2]]=1, 1, 0)</f>
        <v>0</v>
      </c>
      <c r="K5074">
        <f>IF(ISNUMBER(SEARCH(Table1[[#This Row],[their_ent_1]],Table1[[#This Row],[my_ent_1]])), 1, 0)</f>
        <v>0</v>
      </c>
      <c r="L5074">
        <f>IF(ISNUMBER(SEARCH(Table1[[#This Row],[their_ent_2]],Table1[[#This Row],[my_ent_2]])), 1, 0)</f>
        <v>0</v>
      </c>
    </row>
    <row r="5075" spans="1:12" hidden="1" x14ac:dyDescent="0.3">
      <c r="A5075" t="s">
        <v>12463</v>
      </c>
      <c r="B5075" t="s">
        <v>205</v>
      </c>
      <c r="C5075" t="s">
        <v>12464</v>
      </c>
      <c r="D5075" t="s">
        <v>12</v>
      </c>
      <c r="E5075" t="s">
        <v>205</v>
      </c>
      <c r="F5075">
        <v>0</v>
      </c>
      <c r="G5075">
        <v>5073</v>
      </c>
      <c r="H5075">
        <f>IF(Table1[[#This Row],[my_ent_1]]=Table1[[#This Row],[their_ent_1]], 1, 0)</f>
        <v>0</v>
      </c>
      <c r="I5075">
        <f>IF(Table1[[#This Row],[my_ent_2]]=Table1[[#This Row],[their_ent_2]], 1, 0)</f>
        <v>0</v>
      </c>
      <c r="J5075">
        <f>IF(Table1[[#This Row],[same_1]]=1 &amp; Table1[[#This Row],[same_2]]=1, 1, 0)</f>
        <v>0</v>
      </c>
      <c r="K5075">
        <f>IF(ISNUMBER(SEARCH(Table1[[#This Row],[their_ent_1]],Table1[[#This Row],[my_ent_1]])), 1, 0)</f>
        <v>0</v>
      </c>
      <c r="L5075">
        <f>IF(ISNUMBER(SEARCH(Table1[[#This Row],[their_ent_2]],Table1[[#This Row],[my_ent_2]])), 1, 0)</f>
        <v>0</v>
      </c>
    </row>
    <row r="5076" spans="1:12" hidden="1" x14ac:dyDescent="0.3">
      <c r="A5076" t="s">
        <v>12465</v>
      </c>
      <c r="B5076" t="s">
        <v>12</v>
      </c>
      <c r="C5076" t="s">
        <v>364</v>
      </c>
      <c r="D5076" t="s">
        <v>3226</v>
      </c>
      <c r="E5076" t="s">
        <v>96</v>
      </c>
      <c r="F5076">
        <v>0</v>
      </c>
      <c r="G5076">
        <v>5074</v>
      </c>
      <c r="H5076">
        <f>IF(Table1[[#This Row],[my_ent_1]]=Table1[[#This Row],[their_ent_1]], 1, 0)</f>
        <v>0</v>
      </c>
      <c r="I5076">
        <f>IF(Table1[[#This Row],[my_ent_2]]=Table1[[#This Row],[their_ent_2]], 1, 0)</f>
        <v>0</v>
      </c>
      <c r="J5076">
        <f>IF(Table1[[#This Row],[same_1]]=1 &amp; Table1[[#This Row],[same_2]]=1, 1, 0)</f>
        <v>0</v>
      </c>
      <c r="K5076">
        <f>IF(ISNUMBER(SEARCH(Table1[[#This Row],[their_ent_1]],Table1[[#This Row],[my_ent_1]])), 1, 0)</f>
        <v>0</v>
      </c>
      <c r="L5076">
        <f>IF(ISNUMBER(SEARCH(Table1[[#This Row],[their_ent_2]],Table1[[#This Row],[my_ent_2]])), 1, 0)</f>
        <v>0</v>
      </c>
    </row>
    <row r="5077" spans="1:12" hidden="1" x14ac:dyDescent="0.3">
      <c r="A5077" t="s">
        <v>12466</v>
      </c>
      <c r="B5077" t="s">
        <v>11179</v>
      </c>
      <c r="C5077" t="s">
        <v>11179</v>
      </c>
      <c r="D5077" t="s">
        <v>12467</v>
      </c>
      <c r="E5077" t="s">
        <v>12468</v>
      </c>
      <c r="F5077">
        <v>0</v>
      </c>
      <c r="G5077">
        <v>5075</v>
      </c>
      <c r="H5077">
        <f>IF(Table1[[#This Row],[my_ent_1]]=Table1[[#This Row],[their_ent_1]], 1, 0)</f>
        <v>1</v>
      </c>
      <c r="I5077">
        <f>IF(Table1[[#This Row],[my_ent_2]]=Table1[[#This Row],[their_ent_2]], 1, 0)</f>
        <v>0</v>
      </c>
      <c r="J5077">
        <f>IF(Table1[[#This Row],[same_1]]=1 &amp; Table1[[#This Row],[same_2]]=1, 1, 0)</f>
        <v>0</v>
      </c>
      <c r="K5077">
        <f>IF(ISNUMBER(SEARCH(Table1[[#This Row],[their_ent_1]],Table1[[#This Row],[my_ent_1]])), 1, 0)</f>
        <v>1</v>
      </c>
      <c r="L5077">
        <f>IF(ISNUMBER(SEARCH(Table1[[#This Row],[their_ent_2]],Table1[[#This Row],[my_ent_2]])), 1, 0)</f>
        <v>0</v>
      </c>
    </row>
    <row r="5078" spans="1:12" hidden="1" x14ac:dyDescent="0.3">
      <c r="A5078" t="s">
        <v>12469</v>
      </c>
      <c r="B5078" t="s">
        <v>390</v>
      </c>
      <c r="C5078" t="s">
        <v>755</v>
      </c>
      <c r="D5078" t="s">
        <v>4025</v>
      </c>
      <c r="E5078" t="s">
        <v>390</v>
      </c>
      <c r="F5078">
        <v>0</v>
      </c>
      <c r="G5078">
        <v>5076</v>
      </c>
      <c r="H5078">
        <f>IF(Table1[[#This Row],[my_ent_1]]=Table1[[#This Row],[their_ent_1]], 1, 0)</f>
        <v>0</v>
      </c>
      <c r="I5078">
        <f>IF(Table1[[#This Row],[my_ent_2]]=Table1[[#This Row],[their_ent_2]], 1, 0)</f>
        <v>0</v>
      </c>
      <c r="J5078">
        <f>IF(Table1[[#This Row],[same_1]]=1 &amp; Table1[[#This Row],[same_2]]=1, 1, 0)</f>
        <v>0</v>
      </c>
      <c r="K5078">
        <f>IF(ISNUMBER(SEARCH(Table1[[#This Row],[their_ent_1]],Table1[[#This Row],[my_ent_1]])), 1, 0)</f>
        <v>0</v>
      </c>
      <c r="L5078">
        <f>IF(ISNUMBER(SEARCH(Table1[[#This Row],[their_ent_2]],Table1[[#This Row],[my_ent_2]])), 1, 0)</f>
        <v>0</v>
      </c>
    </row>
    <row r="5079" spans="1:12" x14ac:dyDescent="0.3">
      <c r="A5079" t="s">
        <v>12470</v>
      </c>
      <c r="B5079" t="s">
        <v>12471</v>
      </c>
      <c r="C5079" t="s">
        <v>12471</v>
      </c>
      <c r="D5079" t="s">
        <v>12472</v>
      </c>
      <c r="E5079" t="s">
        <v>4510</v>
      </c>
      <c r="F5079">
        <v>0</v>
      </c>
      <c r="G5079">
        <v>5077</v>
      </c>
      <c r="H5079">
        <f>IF(Table1[[#This Row],[my_ent_1]]=Table1[[#This Row],[their_ent_1]], 1, 0)</f>
        <v>1</v>
      </c>
      <c r="I5079">
        <f>IF(Table1[[#This Row],[my_ent_2]]=Table1[[#This Row],[their_ent_2]], 1, 0)</f>
        <v>0</v>
      </c>
      <c r="J5079">
        <f>IF(Table1[[#This Row],[same_1]]=1 &amp; Table1[[#This Row],[same_2]]=1, 1, 0)</f>
        <v>0</v>
      </c>
      <c r="K5079">
        <f>IF(ISNUMBER(SEARCH(Table1[[#This Row],[their_ent_1]],Table1[[#This Row],[my_ent_1]])), 1, 0)</f>
        <v>1</v>
      </c>
      <c r="L5079">
        <f>IF(ISNUMBER(SEARCH(Table1[[#This Row],[their_ent_2]],Table1[[#This Row],[my_ent_2]])), 1, 0)</f>
        <v>1</v>
      </c>
    </row>
    <row r="5080" spans="1:12" hidden="1" x14ac:dyDescent="0.3">
      <c r="A5080" t="s">
        <v>12473</v>
      </c>
      <c r="B5080" t="s">
        <v>12474</v>
      </c>
      <c r="C5080" t="s">
        <v>12474</v>
      </c>
      <c r="D5080" t="s">
        <v>5314</v>
      </c>
      <c r="E5080" t="s">
        <v>12475</v>
      </c>
      <c r="F5080">
        <v>0</v>
      </c>
      <c r="G5080">
        <v>5078</v>
      </c>
      <c r="H5080">
        <f>IF(Table1[[#This Row],[my_ent_1]]=Table1[[#This Row],[their_ent_1]], 1, 0)</f>
        <v>1</v>
      </c>
      <c r="I5080">
        <f>IF(Table1[[#This Row],[my_ent_2]]=Table1[[#This Row],[their_ent_2]], 1, 0)</f>
        <v>0</v>
      </c>
      <c r="J5080">
        <f>IF(Table1[[#This Row],[same_1]]=1 &amp; Table1[[#This Row],[same_2]]=1, 1, 0)</f>
        <v>0</v>
      </c>
      <c r="K5080">
        <f>IF(ISNUMBER(SEARCH(Table1[[#This Row],[their_ent_1]],Table1[[#This Row],[my_ent_1]])), 1, 0)</f>
        <v>1</v>
      </c>
      <c r="L5080">
        <f>IF(ISNUMBER(SEARCH(Table1[[#This Row],[their_ent_2]],Table1[[#This Row],[my_ent_2]])), 1, 0)</f>
        <v>0</v>
      </c>
    </row>
    <row r="5081" spans="1:12" hidden="1" x14ac:dyDescent="0.3">
      <c r="A5081" t="s">
        <v>12476</v>
      </c>
      <c r="B5081" t="s">
        <v>12477</v>
      </c>
      <c r="C5081" t="s">
        <v>12477</v>
      </c>
      <c r="D5081" t="s">
        <v>12478</v>
      </c>
      <c r="E5081" t="s">
        <v>1362</v>
      </c>
      <c r="F5081">
        <v>0</v>
      </c>
      <c r="G5081">
        <v>5079</v>
      </c>
      <c r="H5081">
        <f>IF(Table1[[#This Row],[my_ent_1]]=Table1[[#This Row],[their_ent_1]], 1, 0)</f>
        <v>1</v>
      </c>
      <c r="I5081">
        <f>IF(Table1[[#This Row],[my_ent_2]]=Table1[[#This Row],[their_ent_2]], 1, 0)</f>
        <v>0</v>
      </c>
      <c r="J5081">
        <f>IF(Table1[[#This Row],[same_1]]=1 &amp; Table1[[#This Row],[same_2]]=1, 1, 0)</f>
        <v>0</v>
      </c>
      <c r="K5081">
        <f>IF(ISNUMBER(SEARCH(Table1[[#This Row],[their_ent_1]],Table1[[#This Row],[my_ent_1]])), 1, 0)</f>
        <v>1</v>
      </c>
      <c r="L5081">
        <f>IF(ISNUMBER(SEARCH(Table1[[#This Row],[their_ent_2]],Table1[[#This Row],[my_ent_2]])), 1, 0)</f>
        <v>0</v>
      </c>
    </row>
    <row r="5082" spans="1:12" hidden="1" x14ac:dyDescent="0.3">
      <c r="A5082" t="s">
        <v>12479</v>
      </c>
      <c r="B5082" t="s">
        <v>801</v>
      </c>
      <c r="C5082" t="s">
        <v>314</v>
      </c>
      <c r="D5082" t="s">
        <v>1918</v>
      </c>
      <c r="E5082" t="s">
        <v>801</v>
      </c>
      <c r="F5082">
        <v>0</v>
      </c>
      <c r="G5082">
        <v>5080</v>
      </c>
      <c r="H5082">
        <f>IF(Table1[[#This Row],[my_ent_1]]=Table1[[#This Row],[their_ent_1]], 1, 0)</f>
        <v>0</v>
      </c>
      <c r="I5082">
        <f>IF(Table1[[#This Row],[my_ent_2]]=Table1[[#This Row],[their_ent_2]], 1, 0)</f>
        <v>0</v>
      </c>
      <c r="J5082">
        <f>IF(Table1[[#This Row],[same_1]]=1 &amp; Table1[[#This Row],[same_2]]=1, 1, 0)</f>
        <v>0</v>
      </c>
      <c r="K5082">
        <f>IF(ISNUMBER(SEARCH(Table1[[#This Row],[their_ent_1]],Table1[[#This Row],[my_ent_1]])), 1, 0)</f>
        <v>0</v>
      </c>
      <c r="L5082">
        <f>IF(ISNUMBER(SEARCH(Table1[[#This Row],[their_ent_2]],Table1[[#This Row],[my_ent_2]])), 1, 0)</f>
        <v>0</v>
      </c>
    </row>
    <row r="5083" spans="1:12" hidden="1" x14ac:dyDescent="0.3">
      <c r="A5083" t="s">
        <v>12480</v>
      </c>
      <c r="B5083" t="s">
        <v>47</v>
      </c>
      <c r="C5083" t="s">
        <v>47</v>
      </c>
      <c r="D5083" t="s">
        <v>964</v>
      </c>
      <c r="E5083" t="s">
        <v>1377</v>
      </c>
      <c r="F5083">
        <v>0</v>
      </c>
      <c r="G5083">
        <v>5081</v>
      </c>
      <c r="H5083">
        <f>IF(Table1[[#This Row],[my_ent_1]]=Table1[[#This Row],[their_ent_1]], 1, 0)</f>
        <v>1</v>
      </c>
      <c r="I5083">
        <f>IF(Table1[[#This Row],[my_ent_2]]=Table1[[#This Row],[their_ent_2]], 1, 0)</f>
        <v>0</v>
      </c>
      <c r="J5083">
        <f>IF(Table1[[#This Row],[same_1]]=1 &amp; Table1[[#This Row],[same_2]]=1, 1, 0)</f>
        <v>0</v>
      </c>
      <c r="K5083">
        <f>IF(ISNUMBER(SEARCH(Table1[[#This Row],[their_ent_1]],Table1[[#This Row],[my_ent_1]])), 1, 0)</f>
        <v>1</v>
      </c>
      <c r="L5083">
        <f>IF(ISNUMBER(SEARCH(Table1[[#This Row],[their_ent_2]],Table1[[#This Row],[my_ent_2]])), 1, 0)</f>
        <v>0</v>
      </c>
    </row>
    <row r="5084" spans="1:12" x14ac:dyDescent="0.3">
      <c r="A5084" t="s">
        <v>12481</v>
      </c>
      <c r="B5084" t="s">
        <v>1103</v>
      </c>
      <c r="C5084" t="s">
        <v>1103</v>
      </c>
      <c r="D5084" t="s">
        <v>825</v>
      </c>
      <c r="E5084" t="s">
        <v>12069</v>
      </c>
      <c r="F5084">
        <v>0</v>
      </c>
      <c r="G5084">
        <v>5082</v>
      </c>
      <c r="H5084">
        <f>IF(Table1[[#This Row],[my_ent_1]]=Table1[[#This Row],[their_ent_1]], 1, 0)</f>
        <v>1</v>
      </c>
      <c r="I5084">
        <f>IF(Table1[[#This Row],[my_ent_2]]=Table1[[#This Row],[their_ent_2]], 1, 0)</f>
        <v>0</v>
      </c>
      <c r="J5084">
        <f>IF(Table1[[#This Row],[same_1]]=1 &amp; Table1[[#This Row],[same_2]]=1, 1, 0)</f>
        <v>0</v>
      </c>
      <c r="K5084">
        <f>IF(ISNUMBER(SEARCH(Table1[[#This Row],[their_ent_1]],Table1[[#This Row],[my_ent_1]])), 1, 0)</f>
        <v>1</v>
      </c>
      <c r="L5084">
        <f>IF(ISNUMBER(SEARCH(Table1[[#This Row],[their_ent_2]],Table1[[#This Row],[my_ent_2]])), 1, 0)</f>
        <v>1</v>
      </c>
    </row>
    <row r="5085" spans="1:12" x14ac:dyDescent="0.3">
      <c r="A5085" t="s">
        <v>12482</v>
      </c>
      <c r="B5085" t="s">
        <v>12483</v>
      </c>
      <c r="C5085" t="s">
        <v>27</v>
      </c>
      <c r="D5085" t="s">
        <v>630</v>
      </c>
      <c r="E5085" t="s">
        <v>630</v>
      </c>
      <c r="F5085">
        <v>0</v>
      </c>
      <c r="G5085">
        <v>5083</v>
      </c>
      <c r="H5085">
        <f>IF(Table1[[#This Row],[my_ent_1]]=Table1[[#This Row],[their_ent_1]], 1, 0)</f>
        <v>0</v>
      </c>
      <c r="I5085">
        <f>IF(Table1[[#This Row],[my_ent_2]]=Table1[[#This Row],[their_ent_2]], 1, 0)</f>
        <v>1</v>
      </c>
      <c r="J5085">
        <f>IF(Table1[[#This Row],[same_1]]=1 &amp; Table1[[#This Row],[same_2]]=1, 1, 0)</f>
        <v>0</v>
      </c>
      <c r="K5085">
        <f>IF(ISNUMBER(SEARCH(Table1[[#This Row],[their_ent_1]],Table1[[#This Row],[my_ent_1]])), 1, 0)</f>
        <v>1</v>
      </c>
      <c r="L5085">
        <f>IF(ISNUMBER(SEARCH(Table1[[#This Row],[their_ent_2]],Table1[[#This Row],[my_ent_2]])), 1, 0)</f>
        <v>1</v>
      </c>
    </row>
    <row r="5086" spans="1:12" hidden="1" x14ac:dyDescent="0.3">
      <c r="A5086" t="s">
        <v>12484</v>
      </c>
      <c r="B5086" t="s">
        <v>12485</v>
      </c>
      <c r="C5086" t="s">
        <v>12486</v>
      </c>
      <c r="D5086" t="s">
        <v>106</v>
      </c>
      <c r="E5086" t="s">
        <v>12487</v>
      </c>
      <c r="F5086">
        <v>0</v>
      </c>
      <c r="G5086">
        <v>5084</v>
      </c>
      <c r="H5086">
        <f>IF(Table1[[#This Row],[my_ent_1]]=Table1[[#This Row],[their_ent_1]], 1, 0)</f>
        <v>0</v>
      </c>
      <c r="I5086">
        <f>IF(Table1[[#This Row],[my_ent_2]]=Table1[[#This Row],[their_ent_2]], 1, 0)</f>
        <v>0</v>
      </c>
      <c r="J5086">
        <f>IF(Table1[[#This Row],[same_1]]=1 &amp; Table1[[#This Row],[same_2]]=1, 1, 0)</f>
        <v>0</v>
      </c>
      <c r="K5086">
        <f>IF(ISNUMBER(SEARCH(Table1[[#This Row],[their_ent_1]],Table1[[#This Row],[my_ent_1]])), 1, 0)</f>
        <v>1</v>
      </c>
      <c r="L5086">
        <f>IF(ISNUMBER(SEARCH(Table1[[#This Row],[their_ent_2]],Table1[[#This Row],[my_ent_2]])), 1, 0)</f>
        <v>0</v>
      </c>
    </row>
    <row r="5087" spans="1:12" hidden="1" x14ac:dyDescent="0.3">
      <c r="A5087" t="s">
        <v>12488</v>
      </c>
      <c r="B5087" t="s">
        <v>569</v>
      </c>
      <c r="C5087" t="s">
        <v>142</v>
      </c>
      <c r="D5087" t="s">
        <v>142</v>
      </c>
      <c r="E5087" t="s">
        <v>12489</v>
      </c>
      <c r="F5087">
        <v>0</v>
      </c>
      <c r="G5087">
        <v>5085</v>
      </c>
      <c r="H5087">
        <f>IF(Table1[[#This Row],[my_ent_1]]=Table1[[#This Row],[their_ent_1]], 1, 0)</f>
        <v>0</v>
      </c>
      <c r="I5087">
        <f>IF(Table1[[#This Row],[my_ent_2]]=Table1[[#This Row],[their_ent_2]], 1, 0)</f>
        <v>0</v>
      </c>
      <c r="J5087">
        <f>IF(Table1[[#This Row],[same_1]]=1 &amp; Table1[[#This Row],[same_2]]=1, 1, 0)</f>
        <v>0</v>
      </c>
      <c r="K5087">
        <f>IF(ISNUMBER(SEARCH(Table1[[#This Row],[their_ent_1]],Table1[[#This Row],[my_ent_1]])), 1, 0)</f>
        <v>0</v>
      </c>
      <c r="L5087">
        <f>IF(ISNUMBER(SEARCH(Table1[[#This Row],[their_ent_2]],Table1[[#This Row],[my_ent_2]])), 1, 0)</f>
        <v>0</v>
      </c>
    </row>
    <row r="5088" spans="1:12" hidden="1" x14ac:dyDescent="0.3">
      <c r="A5088" t="s">
        <v>12490</v>
      </c>
      <c r="B5088" t="s">
        <v>2714</v>
      </c>
      <c r="C5088" t="s">
        <v>12491</v>
      </c>
      <c r="D5088" t="s">
        <v>12491</v>
      </c>
      <c r="E5088" t="s">
        <v>12492</v>
      </c>
      <c r="F5088">
        <v>0</v>
      </c>
      <c r="G5088">
        <v>5086</v>
      </c>
      <c r="H5088">
        <f>IF(Table1[[#This Row],[my_ent_1]]=Table1[[#This Row],[their_ent_1]], 1, 0)</f>
        <v>0</v>
      </c>
      <c r="I5088">
        <f>IF(Table1[[#This Row],[my_ent_2]]=Table1[[#This Row],[their_ent_2]], 1, 0)</f>
        <v>0</v>
      </c>
      <c r="J5088">
        <f>IF(Table1[[#This Row],[same_1]]=1 &amp; Table1[[#This Row],[same_2]]=1, 1, 0)</f>
        <v>0</v>
      </c>
      <c r="K5088">
        <f>IF(ISNUMBER(SEARCH(Table1[[#This Row],[their_ent_1]],Table1[[#This Row],[my_ent_1]])), 1, 0)</f>
        <v>0</v>
      </c>
      <c r="L5088">
        <f>IF(ISNUMBER(SEARCH(Table1[[#This Row],[their_ent_2]],Table1[[#This Row],[my_ent_2]])), 1, 0)</f>
        <v>0</v>
      </c>
    </row>
    <row r="5089" spans="1:12" hidden="1" x14ac:dyDescent="0.3">
      <c r="A5089" t="s">
        <v>12493</v>
      </c>
      <c r="B5089" t="s">
        <v>8306</v>
      </c>
      <c r="C5089" t="s">
        <v>12494</v>
      </c>
      <c r="D5089" t="s">
        <v>12495</v>
      </c>
      <c r="E5089" t="s">
        <v>12496</v>
      </c>
      <c r="F5089">
        <v>0</v>
      </c>
      <c r="G5089">
        <v>5087</v>
      </c>
      <c r="H5089">
        <f>IF(Table1[[#This Row],[my_ent_1]]=Table1[[#This Row],[their_ent_1]], 1, 0)</f>
        <v>0</v>
      </c>
      <c r="I5089">
        <f>IF(Table1[[#This Row],[my_ent_2]]=Table1[[#This Row],[their_ent_2]], 1, 0)</f>
        <v>0</v>
      </c>
      <c r="J5089">
        <f>IF(Table1[[#This Row],[same_1]]=1 &amp; Table1[[#This Row],[same_2]]=1, 1, 0)</f>
        <v>0</v>
      </c>
      <c r="K5089">
        <f>IF(ISNUMBER(SEARCH(Table1[[#This Row],[their_ent_1]],Table1[[#This Row],[my_ent_1]])), 1, 0)</f>
        <v>0</v>
      </c>
      <c r="L5089">
        <f>IF(ISNUMBER(SEARCH(Table1[[#This Row],[their_ent_2]],Table1[[#This Row],[my_ent_2]])), 1, 0)</f>
        <v>0</v>
      </c>
    </row>
    <row r="5090" spans="1:12" hidden="1" x14ac:dyDescent="0.3">
      <c r="A5090" t="s">
        <v>12497</v>
      </c>
      <c r="B5090" t="s">
        <v>12309</v>
      </c>
      <c r="C5090" t="s">
        <v>12309</v>
      </c>
      <c r="D5090" t="s">
        <v>12498</v>
      </c>
      <c r="E5090" t="s">
        <v>1071</v>
      </c>
      <c r="F5090">
        <v>0</v>
      </c>
      <c r="G5090">
        <v>5088</v>
      </c>
      <c r="H5090">
        <f>IF(Table1[[#This Row],[my_ent_1]]=Table1[[#This Row],[their_ent_1]], 1, 0)</f>
        <v>1</v>
      </c>
      <c r="I5090">
        <f>IF(Table1[[#This Row],[my_ent_2]]=Table1[[#This Row],[their_ent_2]], 1, 0)</f>
        <v>0</v>
      </c>
      <c r="J5090">
        <f>IF(Table1[[#This Row],[same_1]]=1 &amp; Table1[[#This Row],[same_2]]=1, 1, 0)</f>
        <v>0</v>
      </c>
      <c r="K5090">
        <f>IF(ISNUMBER(SEARCH(Table1[[#This Row],[their_ent_1]],Table1[[#This Row],[my_ent_1]])), 1, 0)</f>
        <v>1</v>
      </c>
      <c r="L5090">
        <f>IF(ISNUMBER(SEARCH(Table1[[#This Row],[their_ent_2]],Table1[[#This Row],[my_ent_2]])), 1, 0)</f>
        <v>0</v>
      </c>
    </row>
    <row r="5091" spans="1:12" hidden="1" x14ac:dyDescent="0.3">
      <c r="A5091" t="s">
        <v>12499</v>
      </c>
      <c r="B5091" t="s">
        <v>12500</v>
      </c>
      <c r="C5091" t="s">
        <v>1973</v>
      </c>
      <c r="D5091" t="s">
        <v>12501</v>
      </c>
      <c r="E5091" t="s">
        <v>12500</v>
      </c>
      <c r="F5091">
        <v>0</v>
      </c>
      <c r="G5091">
        <v>5089</v>
      </c>
      <c r="H5091">
        <f>IF(Table1[[#This Row],[my_ent_1]]=Table1[[#This Row],[their_ent_1]], 1, 0)</f>
        <v>0</v>
      </c>
      <c r="I5091">
        <f>IF(Table1[[#This Row],[my_ent_2]]=Table1[[#This Row],[their_ent_2]], 1, 0)</f>
        <v>0</v>
      </c>
      <c r="J5091">
        <f>IF(Table1[[#This Row],[same_1]]=1 &amp; Table1[[#This Row],[same_2]]=1, 1, 0)</f>
        <v>0</v>
      </c>
      <c r="K5091">
        <f>IF(ISNUMBER(SEARCH(Table1[[#This Row],[their_ent_1]],Table1[[#This Row],[my_ent_1]])), 1, 0)</f>
        <v>0</v>
      </c>
      <c r="L5091">
        <f>IF(ISNUMBER(SEARCH(Table1[[#This Row],[their_ent_2]],Table1[[#This Row],[my_ent_2]])), 1, 0)</f>
        <v>0</v>
      </c>
    </row>
    <row r="5092" spans="1:12" hidden="1" x14ac:dyDescent="0.3">
      <c r="A5092" t="s">
        <v>12502</v>
      </c>
      <c r="B5092" t="s">
        <v>205</v>
      </c>
      <c r="C5092" t="s">
        <v>764</v>
      </c>
      <c r="D5092" t="s">
        <v>390</v>
      </c>
      <c r="E5092" t="s">
        <v>576</v>
      </c>
      <c r="F5092">
        <v>0</v>
      </c>
      <c r="G5092">
        <v>5090</v>
      </c>
      <c r="H5092">
        <f>IF(Table1[[#This Row],[my_ent_1]]=Table1[[#This Row],[their_ent_1]], 1, 0)</f>
        <v>0</v>
      </c>
      <c r="I5092">
        <f>IF(Table1[[#This Row],[my_ent_2]]=Table1[[#This Row],[their_ent_2]], 1, 0)</f>
        <v>0</v>
      </c>
      <c r="J5092">
        <f>IF(Table1[[#This Row],[same_1]]=1 &amp; Table1[[#This Row],[same_2]]=1, 1, 0)</f>
        <v>0</v>
      </c>
      <c r="K5092">
        <f>IF(ISNUMBER(SEARCH(Table1[[#This Row],[their_ent_1]],Table1[[#This Row],[my_ent_1]])), 1, 0)</f>
        <v>0</v>
      </c>
      <c r="L5092">
        <f>IF(ISNUMBER(SEARCH(Table1[[#This Row],[their_ent_2]],Table1[[#This Row],[my_ent_2]])), 1, 0)</f>
        <v>0</v>
      </c>
    </row>
    <row r="5093" spans="1:12" hidden="1" x14ac:dyDescent="0.3">
      <c r="A5093" t="s">
        <v>12415</v>
      </c>
      <c r="B5093" t="s">
        <v>12416</v>
      </c>
      <c r="C5093" t="s">
        <v>12416</v>
      </c>
      <c r="D5093" t="s">
        <v>905</v>
      </c>
      <c r="E5093" t="s">
        <v>425</v>
      </c>
      <c r="F5093">
        <v>0</v>
      </c>
      <c r="G5093">
        <v>5091</v>
      </c>
      <c r="H5093">
        <f>IF(Table1[[#This Row],[my_ent_1]]=Table1[[#This Row],[their_ent_1]], 1, 0)</f>
        <v>1</v>
      </c>
      <c r="I5093">
        <f>IF(Table1[[#This Row],[my_ent_2]]=Table1[[#This Row],[their_ent_2]], 1, 0)</f>
        <v>0</v>
      </c>
      <c r="J5093">
        <f>IF(Table1[[#This Row],[same_1]]=1 &amp; Table1[[#This Row],[same_2]]=1, 1, 0)</f>
        <v>0</v>
      </c>
      <c r="K5093">
        <f>IF(ISNUMBER(SEARCH(Table1[[#This Row],[their_ent_1]],Table1[[#This Row],[my_ent_1]])), 1, 0)</f>
        <v>1</v>
      </c>
      <c r="L5093">
        <f>IF(ISNUMBER(SEARCH(Table1[[#This Row],[their_ent_2]],Table1[[#This Row],[my_ent_2]])), 1, 0)</f>
        <v>0</v>
      </c>
    </row>
    <row r="5094" spans="1:12" hidden="1" x14ac:dyDescent="0.3">
      <c r="A5094" t="s">
        <v>12503</v>
      </c>
      <c r="B5094" t="s">
        <v>12504</v>
      </c>
      <c r="C5094" t="s">
        <v>2457</v>
      </c>
      <c r="D5094" t="s">
        <v>2457</v>
      </c>
      <c r="E5094" t="s">
        <v>12505</v>
      </c>
      <c r="F5094">
        <v>0</v>
      </c>
      <c r="G5094">
        <v>5092</v>
      </c>
      <c r="H5094">
        <f>IF(Table1[[#This Row],[my_ent_1]]=Table1[[#This Row],[their_ent_1]], 1, 0)</f>
        <v>0</v>
      </c>
      <c r="I5094">
        <f>IF(Table1[[#This Row],[my_ent_2]]=Table1[[#This Row],[their_ent_2]], 1, 0)</f>
        <v>0</v>
      </c>
      <c r="J5094">
        <f>IF(Table1[[#This Row],[same_1]]=1 &amp; Table1[[#This Row],[same_2]]=1, 1, 0)</f>
        <v>0</v>
      </c>
      <c r="K5094">
        <f>IF(ISNUMBER(SEARCH(Table1[[#This Row],[their_ent_1]],Table1[[#This Row],[my_ent_1]])), 1, 0)</f>
        <v>0</v>
      </c>
      <c r="L5094">
        <f>IF(ISNUMBER(SEARCH(Table1[[#This Row],[their_ent_2]],Table1[[#This Row],[my_ent_2]])), 1, 0)</f>
        <v>0</v>
      </c>
    </row>
    <row r="5095" spans="1:12" hidden="1" x14ac:dyDescent="0.3">
      <c r="A5095" t="s">
        <v>12506</v>
      </c>
      <c r="B5095" t="s">
        <v>11804</v>
      </c>
      <c r="C5095" t="s">
        <v>12507</v>
      </c>
      <c r="D5095" t="s">
        <v>2573</v>
      </c>
      <c r="E5095" t="s">
        <v>2573</v>
      </c>
      <c r="F5095">
        <v>0</v>
      </c>
      <c r="G5095">
        <v>5093</v>
      </c>
      <c r="H5095">
        <f>IF(Table1[[#This Row],[my_ent_1]]=Table1[[#This Row],[their_ent_1]], 1, 0)</f>
        <v>0</v>
      </c>
      <c r="I5095">
        <f>IF(Table1[[#This Row],[my_ent_2]]=Table1[[#This Row],[their_ent_2]], 1, 0)</f>
        <v>1</v>
      </c>
      <c r="J5095">
        <f>IF(Table1[[#This Row],[same_1]]=1 &amp; Table1[[#This Row],[same_2]]=1, 1, 0)</f>
        <v>0</v>
      </c>
      <c r="K5095">
        <f>IF(ISNUMBER(SEARCH(Table1[[#This Row],[their_ent_1]],Table1[[#This Row],[my_ent_1]])), 1, 0)</f>
        <v>0</v>
      </c>
      <c r="L5095">
        <f>IF(ISNUMBER(SEARCH(Table1[[#This Row],[their_ent_2]],Table1[[#This Row],[my_ent_2]])), 1, 0)</f>
        <v>1</v>
      </c>
    </row>
    <row r="5096" spans="1:12" hidden="1" x14ac:dyDescent="0.3">
      <c r="A5096" t="s">
        <v>12508</v>
      </c>
      <c r="B5096" t="s">
        <v>8430</v>
      </c>
      <c r="C5096" t="s">
        <v>12509</v>
      </c>
      <c r="D5096" t="s">
        <v>8429</v>
      </c>
      <c r="E5096" t="s">
        <v>8429</v>
      </c>
      <c r="F5096">
        <v>0</v>
      </c>
      <c r="G5096">
        <v>5094</v>
      </c>
      <c r="H5096">
        <f>IF(Table1[[#This Row],[my_ent_1]]=Table1[[#This Row],[their_ent_1]], 1, 0)</f>
        <v>0</v>
      </c>
      <c r="I5096">
        <f>IF(Table1[[#This Row],[my_ent_2]]=Table1[[#This Row],[their_ent_2]], 1, 0)</f>
        <v>1</v>
      </c>
      <c r="J5096">
        <f>IF(Table1[[#This Row],[same_1]]=1 &amp; Table1[[#This Row],[same_2]]=1, 1, 0)</f>
        <v>0</v>
      </c>
      <c r="K5096">
        <f>IF(ISNUMBER(SEARCH(Table1[[#This Row],[their_ent_1]],Table1[[#This Row],[my_ent_1]])), 1, 0)</f>
        <v>0</v>
      </c>
      <c r="L5096">
        <f>IF(ISNUMBER(SEARCH(Table1[[#This Row],[their_ent_2]],Table1[[#This Row],[my_ent_2]])), 1, 0)</f>
        <v>1</v>
      </c>
    </row>
    <row r="5097" spans="1:12" hidden="1" x14ac:dyDescent="0.3">
      <c r="A5097" t="s">
        <v>12510</v>
      </c>
      <c r="B5097" t="s">
        <v>825</v>
      </c>
      <c r="C5097" t="s">
        <v>826</v>
      </c>
      <c r="D5097" t="s">
        <v>4383</v>
      </c>
      <c r="E5097" t="s">
        <v>12511</v>
      </c>
      <c r="F5097">
        <v>0</v>
      </c>
      <c r="G5097">
        <v>5095</v>
      </c>
      <c r="H5097">
        <f>IF(Table1[[#This Row],[my_ent_1]]=Table1[[#This Row],[their_ent_1]], 1, 0)</f>
        <v>0</v>
      </c>
      <c r="I5097">
        <f>IF(Table1[[#This Row],[my_ent_2]]=Table1[[#This Row],[their_ent_2]], 1, 0)</f>
        <v>0</v>
      </c>
      <c r="J5097">
        <f>IF(Table1[[#This Row],[same_1]]=1 &amp; Table1[[#This Row],[same_2]]=1, 1, 0)</f>
        <v>0</v>
      </c>
      <c r="K5097">
        <f>IF(ISNUMBER(SEARCH(Table1[[#This Row],[their_ent_1]],Table1[[#This Row],[my_ent_1]])), 1, 0)</f>
        <v>0</v>
      </c>
      <c r="L5097">
        <f>IF(ISNUMBER(SEARCH(Table1[[#This Row],[their_ent_2]],Table1[[#This Row],[my_ent_2]])), 1, 0)</f>
        <v>0</v>
      </c>
    </row>
    <row r="5098" spans="1:12" hidden="1" x14ac:dyDescent="0.3">
      <c r="A5098" t="s">
        <v>12512</v>
      </c>
      <c r="B5098" t="s">
        <v>12513</v>
      </c>
      <c r="C5098" t="s">
        <v>12514</v>
      </c>
      <c r="D5098" t="s">
        <v>12514</v>
      </c>
      <c r="E5098" t="s">
        <v>12515</v>
      </c>
      <c r="F5098">
        <v>0</v>
      </c>
      <c r="G5098">
        <v>5096</v>
      </c>
      <c r="H5098">
        <f>IF(Table1[[#This Row],[my_ent_1]]=Table1[[#This Row],[their_ent_1]], 1, 0)</f>
        <v>0</v>
      </c>
      <c r="I5098">
        <f>IF(Table1[[#This Row],[my_ent_2]]=Table1[[#This Row],[their_ent_2]], 1, 0)</f>
        <v>0</v>
      </c>
      <c r="J5098">
        <f>IF(Table1[[#This Row],[same_1]]=1 &amp; Table1[[#This Row],[same_2]]=1, 1, 0)</f>
        <v>0</v>
      </c>
      <c r="K5098">
        <f>IF(ISNUMBER(SEARCH(Table1[[#This Row],[their_ent_1]],Table1[[#This Row],[my_ent_1]])), 1, 0)</f>
        <v>0</v>
      </c>
      <c r="L5098">
        <f>IF(ISNUMBER(SEARCH(Table1[[#This Row],[their_ent_2]],Table1[[#This Row],[my_ent_2]])), 1, 0)</f>
        <v>0</v>
      </c>
    </row>
    <row r="5099" spans="1:12" hidden="1" x14ac:dyDescent="0.3">
      <c r="A5099" t="s">
        <v>12516</v>
      </c>
      <c r="B5099" t="s">
        <v>18</v>
      </c>
      <c r="C5099" t="s">
        <v>12517</v>
      </c>
      <c r="D5099" t="s">
        <v>12518</v>
      </c>
      <c r="E5099" t="s">
        <v>12518</v>
      </c>
      <c r="F5099">
        <v>0</v>
      </c>
      <c r="G5099">
        <v>5097</v>
      </c>
      <c r="H5099">
        <f>IF(Table1[[#This Row],[my_ent_1]]=Table1[[#This Row],[their_ent_1]], 1, 0)</f>
        <v>0</v>
      </c>
      <c r="I5099">
        <f>IF(Table1[[#This Row],[my_ent_2]]=Table1[[#This Row],[their_ent_2]], 1, 0)</f>
        <v>1</v>
      </c>
      <c r="J5099">
        <f>IF(Table1[[#This Row],[same_1]]=1 &amp; Table1[[#This Row],[same_2]]=1, 1, 0)</f>
        <v>0</v>
      </c>
      <c r="K5099">
        <f>IF(ISNUMBER(SEARCH(Table1[[#This Row],[their_ent_1]],Table1[[#This Row],[my_ent_1]])), 1, 0)</f>
        <v>0</v>
      </c>
      <c r="L5099">
        <f>IF(ISNUMBER(SEARCH(Table1[[#This Row],[their_ent_2]],Table1[[#This Row],[my_ent_2]])), 1, 0)</f>
        <v>1</v>
      </c>
    </row>
    <row r="5100" spans="1:12" hidden="1" x14ac:dyDescent="0.3">
      <c r="A5100" t="s">
        <v>12519</v>
      </c>
      <c r="B5100" t="s">
        <v>12520</v>
      </c>
      <c r="C5100" t="s">
        <v>12521</v>
      </c>
      <c r="D5100" t="s">
        <v>12521</v>
      </c>
      <c r="E5100" t="s">
        <v>2622</v>
      </c>
      <c r="F5100">
        <v>0</v>
      </c>
      <c r="G5100">
        <v>5098</v>
      </c>
      <c r="H5100">
        <f>IF(Table1[[#This Row],[my_ent_1]]=Table1[[#This Row],[their_ent_1]], 1, 0)</f>
        <v>0</v>
      </c>
      <c r="I5100">
        <f>IF(Table1[[#This Row],[my_ent_2]]=Table1[[#This Row],[their_ent_2]], 1, 0)</f>
        <v>0</v>
      </c>
      <c r="J5100">
        <f>IF(Table1[[#This Row],[same_1]]=1 &amp; Table1[[#This Row],[same_2]]=1, 1, 0)</f>
        <v>0</v>
      </c>
      <c r="K5100">
        <f>IF(ISNUMBER(SEARCH(Table1[[#This Row],[their_ent_1]],Table1[[#This Row],[my_ent_1]])), 1, 0)</f>
        <v>0</v>
      </c>
      <c r="L5100">
        <f>IF(ISNUMBER(SEARCH(Table1[[#This Row],[their_ent_2]],Table1[[#This Row],[my_ent_2]])), 1, 0)</f>
        <v>0</v>
      </c>
    </row>
    <row r="5101" spans="1:12" hidden="1" x14ac:dyDescent="0.3">
      <c r="A5101" t="s">
        <v>2572</v>
      </c>
      <c r="B5101" t="s">
        <v>2573</v>
      </c>
      <c r="C5101" t="s">
        <v>2573</v>
      </c>
      <c r="D5101" t="s">
        <v>313</v>
      </c>
      <c r="E5101" t="s">
        <v>364</v>
      </c>
      <c r="F5101">
        <v>0</v>
      </c>
      <c r="G5101">
        <v>5099</v>
      </c>
      <c r="H5101">
        <f>IF(Table1[[#This Row],[my_ent_1]]=Table1[[#This Row],[their_ent_1]], 1, 0)</f>
        <v>1</v>
      </c>
      <c r="I5101">
        <f>IF(Table1[[#This Row],[my_ent_2]]=Table1[[#This Row],[their_ent_2]], 1, 0)</f>
        <v>0</v>
      </c>
      <c r="J5101">
        <f>IF(Table1[[#This Row],[same_1]]=1 &amp; Table1[[#This Row],[same_2]]=1, 1, 0)</f>
        <v>0</v>
      </c>
      <c r="K5101">
        <f>IF(ISNUMBER(SEARCH(Table1[[#This Row],[their_ent_1]],Table1[[#This Row],[my_ent_1]])), 1, 0)</f>
        <v>1</v>
      </c>
      <c r="L5101">
        <f>IF(ISNUMBER(SEARCH(Table1[[#This Row],[their_ent_2]],Table1[[#This Row],[my_ent_2]])), 1, 0)</f>
        <v>0</v>
      </c>
    </row>
    <row r="5102" spans="1:12" hidden="1" x14ac:dyDescent="0.3">
      <c r="A5102" t="s">
        <v>12522</v>
      </c>
      <c r="B5102" t="s">
        <v>18</v>
      </c>
      <c r="C5102" t="s">
        <v>18</v>
      </c>
      <c r="D5102" t="s">
        <v>3575</v>
      </c>
      <c r="E5102" t="s">
        <v>12523</v>
      </c>
      <c r="F5102">
        <v>0</v>
      </c>
      <c r="G5102">
        <v>5100</v>
      </c>
      <c r="H5102">
        <f>IF(Table1[[#This Row],[my_ent_1]]=Table1[[#This Row],[their_ent_1]], 1, 0)</f>
        <v>1</v>
      </c>
      <c r="I5102">
        <f>IF(Table1[[#This Row],[my_ent_2]]=Table1[[#This Row],[their_ent_2]], 1, 0)</f>
        <v>0</v>
      </c>
      <c r="J5102">
        <f>IF(Table1[[#This Row],[same_1]]=1 &amp; Table1[[#This Row],[same_2]]=1, 1, 0)</f>
        <v>0</v>
      </c>
      <c r="K5102">
        <f>IF(ISNUMBER(SEARCH(Table1[[#This Row],[their_ent_1]],Table1[[#This Row],[my_ent_1]])), 1, 0)</f>
        <v>1</v>
      </c>
      <c r="L5102">
        <f>IF(ISNUMBER(SEARCH(Table1[[#This Row],[their_ent_2]],Table1[[#This Row],[my_ent_2]])), 1, 0)</f>
        <v>0</v>
      </c>
    </row>
    <row r="5103" spans="1:12" x14ac:dyDescent="0.3">
      <c r="A5103" t="s">
        <v>12524</v>
      </c>
      <c r="B5103" t="s">
        <v>380</v>
      </c>
      <c r="C5103" t="s">
        <v>380</v>
      </c>
      <c r="D5103" t="s">
        <v>12525</v>
      </c>
      <c r="E5103" t="s">
        <v>12526</v>
      </c>
      <c r="F5103">
        <v>0</v>
      </c>
      <c r="G5103">
        <v>5101</v>
      </c>
      <c r="H5103">
        <f>IF(Table1[[#This Row],[my_ent_1]]=Table1[[#This Row],[their_ent_1]], 1, 0)</f>
        <v>1</v>
      </c>
      <c r="I5103">
        <f>IF(Table1[[#This Row],[my_ent_2]]=Table1[[#This Row],[their_ent_2]], 1, 0)</f>
        <v>0</v>
      </c>
      <c r="J5103">
        <f>IF(Table1[[#This Row],[same_1]]=1 &amp; Table1[[#This Row],[same_2]]=1, 1, 0)</f>
        <v>0</v>
      </c>
      <c r="K5103">
        <f>IF(ISNUMBER(SEARCH(Table1[[#This Row],[their_ent_1]],Table1[[#This Row],[my_ent_1]])), 1, 0)</f>
        <v>1</v>
      </c>
      <c r="L5103">
        <f>IF(ISNUMBER(SEARCH(Table1[[#This Row],[their_ent_2]],Table1[[#This Row],[my_ent_2]])), 1, 0)</f>
        <v>1</v>
      </c>
    </row>
    <row r="5104" spans="1:12" hidden="1" x14ac:dyDescent="0.3">
      <c r="A5104" t="s">
        <v>12527</v>
      </c>
      <c r="B5104" t="s">
        <v>12528</v>
      </c>
      <c r="C5104" t="s">
        <v>117</v>
      </c>
      <c r="D5104" t="s">
        <v>12529</v>
      </c>
      <c r="E5104" t="s">
        <v>12530</v>
      </c>
      <c r="F5104">
        <v>0</v>
      </c>
      <c r="G5104">
        <v>5102</v>
      </c>
      <c r="H5104">
        <f>IF(Table1[[#This Row],[my_ent_1]]=Table1[[#This Row],[their_ent_1]], 1, 0)</f>
        <v>0</v>
      </c>
      <c r="I5104">
        <f>IF(Table1[[#This Row],[my_ent_2]]=Table1[[#This Row],[their_ent_2]], 1, 0)</f>
        <v>0</v>
      </c>
      <c r="J5104">
        <f>IF(Table1[[#This Row],[same_1]]=1 &amp; Table1[[#This Row],[same_2]]=1, 1, 0)</f>
        <v>0</v>
      </c>
      <c r="K5104">
        <f>IF(ISNUMBER(SEARCH(Table1[[#This Row],[their_ent_1]],Table1[[#This Row],[my_ent_1]])), 1, 0)</f>
        <v>0</v>
      </c>
      <c r="L5104">
        <f>IF(ISNUMBER(SEARCH(Table1[[#This Row],[their_ent_2]],Table1[[#This Row],[my_ent_2]])), 1, 0)</f>
        <v>1</v>
      </c>
    </row>
    <row r="5105" spans="1:12" hidden="1" x14ac:dyDescent="0.3">
      <c r="A5105" t="s">
        <v>12176</v>
      </c>
      <c r="B5105" t="s">
        <v>764</v>
      </c>
      <c r="C5105" t="s">
        <v>1333</v>
      </c>
      <c r="D5105" t="s">
        <v>47</v>
      </c>
      <c r="E5105" t="s">
        <v>47</v>
      </c>
      <c r="F5105">
        <v>0</v>
      </c>
      <c r="G5105">
        <v>5103</v>
      </c>
      <c r="H5105">
        <f>IF(Table1[[#This Row],[my_ent_1]]=Table1[[#This Row],[their_ent_1]], 1, 0)</f>
        <v>0</v>
      </c>
      <c r="I5105">
        <f>IF(Table1[[#This Row],[my_ent_2]]=Table1[[#This Row],[their_ent_2]], 1, 0)</f>
        <v>1</v>
      </c>
      <c r="J5105">
        <f>IF(Table1[[#This Row],[same_1]]=1 &amp; Table1[[#This Row],[same_2]]=1, 1, 0)</f>
        <v>0</v>
      </c>
      <c r="K5105">
        <f>IF(ISNUMBER(SEARCH(Table1[[#This Row],[their_ent_1]],Table1[[#This Row],[my_ent_1]])), 1, 0)</f>
        <v>0</v>
      </c>
      <c r="L5105">
        <f>IF(ISNUMBER(SEARCH(Table1[[#This Row],[their_ent_2]],Table1[[#This Row],[my_ent_2]])), 1, 0)</f>
        <v>1</v>
      </c>
    </row>
    <row r="5106" spans="1:12" hidden="1" x14ac:dyDescent="0.3">
      <c r="A5106" t="s">
        <v>970</v>
      </c>
      <c r="B5106" t="s">
        <v>971</v>
      </c>
      <c r="C5106" t="s">
        <v>971</v>
      </c>
      <c r="D5106" t="s">
        <v>972</v>
      </c>
      <c r="E5106" t="s">
        <v>973</v>
      </c>
      <c r="F5106">
        <v>0</v>
      </c>
      <c r="G5106">
        <v>5104</v>
      </c>
      <c r="H5106">
        <f>IF(Table1[[#This Row],[my_ent_1]]=Table1[[#This Row],[their_ent_1]], 1, 0)</f>
        <v>1</v>
      </c>
      <c r="I5106">
        <f>IF(Table1[[#This Row],[my_ent_2]]=Table1[[#This Row],[their_ent_2]], 1, 0)</f>
        <v>0</v>
      </c>
      <c r="J5106">
        <f>IF(Table1[[#This Row],[same_1]]=1 &amp; Table1[[#This Row],[same_2]]=1, 1, 0)</f>
        <v>0</v>
      </c>
      <c r="K5106">
        <f>IF(ISNUMBER(SEARCH(Table1[[#This Row],[their_ent_1]],Table1[[#This Row],[my_ent_1]])), 1, 0)</f>
        <v>1</v>
      </c>
      <c r="L5106">
        <f>IF(ISNUMBER(SEARCH(Table1[[#This Row],[their_ent_2]],Table1[[#This Row],[my_ent_2]])), 1, 0)</f>
        <v>0</v>
      </c>
    </row>
    <row r="5107" spans="1:12" hidden="1" x14ac:dyDescent="0.3">
      <c r="A5107" t="s">
        <v>12531</v>
      </c>
      <c r="B5107" t="s">
        <v>12532</v>
      </c>
      <c r="C5107" t="s">
        <v>11683</v>
      </c>
      <c r="D5107" t="s">
        <v>12533</v>
      </c>
      <c r="E5107" t="s">
        <v>212</v>
      </c>
      <c r="F5107">
        <v>0</v>
      </c>
      <c r="G5107">
        <v>5105</v>
      </c>
      <c r="H5107">
        <f>IF(Table1[[#This Row],[my_ent_1]]=Table1[[#This Row],[their_ent_1]], 1, 0)</f>
        <v>0</v>
      </c>
      <c r="I5107">
        <f>IF(Table1[[#This Row],[my_ent_2]]=Table1[[#This Row],[their_ent_2]], 1, 0)</f>
        <v>0</v>
      </c>
      <c r="J5107">
        <f>IF(Table1[[#This Row],[same_1]]=1 &amp; Table1[[#This Row],[same_2]]=1, 1, 0)</f>
        <v>0</v>
      </c>
      <c r="K5107">
        <f>IF(ISNUMBER(SEARCH(Table1[[#This Row],[their_ent_1]],Table1[[#This Row],[my_ent_1]])), 1, 0)</f>
        <v>0</v>
      </c>
      <c r="L5107">
        <f>IF(ISNUMBER(SEARCH(Table1[[#This Row],[their_ent_2]],Table1[[#This Row],[my_ent_2]])), 1, 0)</f>
        <v>0</v>
      </c>
    </row>
    <row r="5108" spans="1:12" hidden="1" x14ac:dyDescent="0.3">
      <c r="A5108" t="s">
        <v>12534</v>
      </c>
      <c r="B5108" t="s">
        <v>4061</v>
      </c>
      <c r="C5108" t="s">
        <v>4284</v>
      </c>
      <c r="D5108" t="s">
        <v>4284</v>
      </c>
      <c r="E5108" t="s">
        <v>10057</v>
      </c>
      <c r="F5108">
        <v>0</v>
      </c>
      <c r="G5108">
        <v>5106</v>
      </c>
      <c r="H5108">
        <f>IF(Table1[[#This Row],[my_ent_1]]=Table1[[#This Row],[their_ent_1]], 1, 0)</f>
        <v>0</v>
      </c>
      <c r="I5108">
        <f>IF(Table1[[#This Row],[my_ent_2]]=Table1[[#This Row],[their_ent_2]], 1, 0)</f>
        <v>0</v>
      </c>
      <c r="J5108">
        <f>IF(Table1[[#This Row],[same_1]]=1 &amp; Table1[[#This Row],[same_2]]=1, 1, 0)</f>
        <v>0</v>
      </c>
      <c r="K5108">
        <f>IF(ISNUMBER(SEARCH(Table1[[#This Row],[their_ent_1]],Table1[[#This Row],[my_ent_1]])), 1, 0)</f>
        <v>0</v>
      </c>
      <c r="L5108">
        <f>IF(ISNUMBER(SEARCH(Table1[[#This Row],[their_ent_2]],Table1[[#This Row],[my_ent_2]])), 1, 0)</f>
        <v>0</v>
      </c>
    </row>
    <row r="5109" spans="1:12" hidden="1" x14ac:dyDescent="0.3">
      <c r="A5109" t="s">
        <v>12535</v>
      </c>
      <c r="B5109" t="s">
        <v>12536</v>
      </c>
      <c r="C5109" t="s">
        <v>12536</v>
      </c>
      <c r="D5109" t="s">
        <v>12537</v>
      </c>
      <c r="E5109" t="s">
        <v>9029</v>
      </c>
      <c r="F5109">
        <v>0</v>
      </c>
      <c r="G5109">
        <v>5107</v>
      </c>
      <c r="H5109">
        <f>IF(Table1[[#This Row],[my_ent_1]]=Table1[[#This Row],[their_ent_1]], 1, 0)</f>
        <v>1</v>
      </c>
      <c r="I5109">
        <f>IF(Table1[[#This Row],[my_ent_2]]=Table1[[#This Row],[their_ent_2]], 1, 0)</f>
        <v>0</v>
      </c>
      <c r="J5109">
        <f>IF(Table1[[#This Row],[same_1]]=1 &amp; Table1[[#This Row],[same_2]]=1, 1, 0)</f>
        <v>0</v>
      </c>
      <c r="K5109">
        <f>IF(ISNUMBER(SEARCH(Table1[[#This Row],[their_ent_1]],Table1[[#This Row],[my_ent_1]])), 1, 0)</f>
        <v>1</v>
      </c>
      <c r="L5109">
        <f>IF(ISNUMBER(SEARCH(Table1[[#This Row],[their_ent_2]],Table1[[#This Row],[my_ent_2]])), 1, 0)</f>
        <v>0</v>
      </c>
    </row>
    <row r="5110" spans="1:12" hidden="1" x14ac:dyDescent="0.3">
      <c r="A5110" t="s">
        <v>12538</v>
      </c>
      <c r="B5110" t="s">
        <v>12539</v>
      </c>
      <c r="C5110" t="s">
        <v>12539</v>
      </c>
      <c r="D5110" t="s">
        <v>2160</v>
      </c>
      <c r="E5110" t="s">
        <v>18</v>
      </c>
      <c r="F5110">
        <v>0</v>
      </c>
      <c r="G5110">
        <v>5108</v>
      </c>
      <c r="H5110">
        <f>IF(Table1[[#This Row],[my_ent_1]]=Table1[[#This Row],[their_ent_1]], 1, 0)</f>
        <v>1</v>
      </c>
      <c r="I5110">
        <f>IF(Table1[[#This Row],[my_ent_2]]=Table1[[#This Row],[their_ent_2]], 1, 0)</f>
        <v>0</v>
      </c>
      <c r="J5110">
        <f>IF(Table1[[#This Row],[same_1]]=1 &amp; Table1[[#This Row],[same_2]]=1, 1, 0)</f>
        <v>0</v>
      </c>
      <c r="K5110">
        <f>IF(ISNUMBER(SEARCH(Table1[[#This Row],[their_ent_1]],Table1[[#This Row],[my_ent_1]])), 1, 0)</f>
        <v>1</v>
      </c>
      <c r="L5110">
        <f>IF(ISNUMBER(SEARCH(Table1[[#This Row],[their_ent_2]],Table1[[#This Row],[my_ent_2]])), 1, 0)</f>
        <v>0</v>
      </c>
    </row>
    <row r="5111" spans="1:12" x14ac:dyDescent="0.3">
      <c r="A5111" t="s">
        <v>12540</v>
      </c>
      <c r="B5111" t="s">
        <v>12541</v>
      </c>
      <c r="C5111" t="s">
        <v>12542</v>
      </c>
      <c r="D5111" t="s">
        <v>1270</v>
      </c>
      <c r="E5111" t="s">
        <v>1270</v>
      </c>
      <c r="F5111">
        <v>0</v>
      </c>
      <c r="G5111">
        <v>5109</v>
      </c>
      <c r="H5111">
        <f>IF(Table1[[#This Row],[my_ent_1]]=Table1[[#This Row],[their_ent_1]], 1, 0)</f>
        <v>0</v>
      </c>
      <c r="I5111">
        <f>IF(Table1[[#This Row],[my_ent_2]]=Table1[[#This Row],[their_ent_2]], 1, 0)</f>
        <v>1</v>
      </c>
      <c r="J5111">
        <f>IF(Table1[[#This Row],[same_1]]=1 &amp; Table1[[#This Row],[same_2]]=1, 1, 0)</f>
        <v>0</v>
      </c>
      <c r="K5111">
        <f>IF(ISNUMBER(SEARCH(Table1[[#This Row],[their_ent_1]],Table1[[#This Row],[my_ent_1]])), 1, 0)</f>
        <v>1</v>
      </c>
      <c r="L5111">
        <f>IF(ISNUMBER(SEARCH(Table1[[#This Row],[their_ent_2]],Table1[[#This Row],[my_ent_2]])), 1, 0)</f>
        <v>1</v>
      </c>
    </row>
    <row r="5112" spans="1:12" hidden="1" x14ac:dyDescent="0.3">
      <c r="A5112" t="s">
        <v>12543</v>
      </c>
      <c r="B5112" t="s">
        <v>5226</v>
      </c>
      <c r="C5112" t="s">
        <v>12544</v>
      </c>
      <c r="D5112" t="s">
        <v>3020</v>
      </c>
      <c r="E5112" t="s">
        <v>358</v>
      </c>
      <c r="F5112">
        <v>0</v>
      </c>
      <c r="G5112">
        <v>5110</v>
      </c>
      <c r="H5112">
        <f>IF(Table1[[#This Row],[my_ent_1]]=Table1[[#This Row],[their_ent_1]], 1, 0)</f>
        <v>0</v>
      </c>
      <c r="I5112">
        <f>IF(Table1[[#This Row],[my_ent_2]]=Table1[[#This Row],[their_ent_2]], 1, 0)</f>
        <v>0</v>
      </c>
      <c r="J5112">
        <f>IF(Table1[[#This Row],[same_1]]=1 &amp; Table1[[#This Row],[same_2]]=1, 1, 0)</f>
        <v>0</v>
      </c>
      <c r="K5112">
        <f>IF(ISNUMBER(SEARCH(Table1[[#This Row],[their_ent_1]],Table1[[#This Row],[my_ent_1]])), 1, 0)</f>
        <v>0</v>
      </c>
      <c r="L5112">
        <f>IF(ISNUMBER(SEARCH(Table1[[#This Row],[their_ent_2]],Table1[[#This Row],[my_ent_2]])), 1, 0)</f>
        <v>0</v>
      </c>
    </row>
    <row r="5113" spans="1:12" hidden="1" x14ac:dyDescent="0.3">
      <c r="A5113" t="s">
        <v>12545</v>
      </c>
      <c r="B5113" t="s">
        <v>12546</v>
      </c>
      <c r="C5113" t="s">
        <v>5425</v>
      </c>
      <c r="D5113" t="s">
        <v>12547</v>
      </c>
      <c r="E5113" t="s">
        <v>12548</v>
      </c>
      <c r="F5113">
        <v>0</v>
      </c>
      <c r="G5113">
        <v>5111</v>
      </c>
      <c r="H5113">
        <f>IF(Table1[[#This Row],[my_ent_1]]=Table1[[#This Row],[their_ent_1]], 1, 0)</f>
        <v>0</v>
      </c>
      <c r="I5113">
        <f>IF(Table1[[#This Row],[my_ent_2]]=Table1[[#This Row],[their_ent_2]], 1, 0)</f>
        <v>0</v>
      </c>
      <c r="J5113">
        <f>IF(Table1[[#This Row],[same_1]]=1 &amp; Table1[[#This Row],[same_2]]=1, 1, 0)</f>
        <v>0</v>
      </c>
      <c r="K5113">
        <f>IF(ISNUMBER(SEARCH(Table1[[#This Row],[their_ent_1]],Table1[[#This Row],[my_ent_1]])), 1, 0)</f>
        <v>1</v>
      </c>
      <c r="L5113">
        <f>IF(ISNUMBER(SEARCH(Table1[[#This Row],[their_ent_2]],Table1[[#This Row],[my_ent_2]])), 1, 0)</f>
        <v>0</v>
      </c>
    </row>
    <row r="5114" spans="1:12" hidden="1" x14ac:dyDescent="0.3">
      <c r="A5114" t="s">
        <v>12549</v>
      </c>
      <c r="B5114" t="s">
        <v>405</v>
      </c>
      <c r="C5114" t="s">
        <v>25</v>
      </c>
      <c r="D5114" t="s">
        <v>12</v>
      </c>
      <c r="E5114" t="s">
        <v>27</v>
      </c>
      <c r="F5114">
        <v>0</v>
      </c>
      <c r="G5114">
        <v>5112</v>
      </c>
      <c r="H5114">
        <f>IF(Table1[[#This Row],[my_ent_1]]=Table1[[#This Row],[their_ent_1]], 1, 0)</f>
        <v>0</v>
      </c>
      <c r="I5114">
        <f>IF(Table1[[#This Row],[my_ent_2]]=Table1[[#This Row],[their_ent_2]], 1, 0)</f>
        <v>0</v>
      </c>
      <c r="J5114">
        <f>IF(Table1[[#This Row],[same_1]]=1 &amp; Table1[[#This Row],[same_2]]=1, 1, 0)</f>
        <v>0</v>
      </c>
      <c r="K5114">
        <f>IF(ISNUMBER(SEARCH(Table1[[#This Row],[their_ent_1]],Table1[[#This Row],[my_ent_1]])), 1, 0)</f>
        <v>1</v>
      </c>
      <c r="L5114">
        <f>IF(ISNUMBER(SEARCH(Table1[[#This Row],[their_ent_2]],Table1[[#This Row],[my_ent_2]])), 1, 0)</f>
        <v>0</v>
      </c>
    </row>
    <row r="5115" spans="1:12" hidden="1" x14ac:dyDescent="0.3">
      <c r="A5115" t="s">
        <v>12550</v>
      </c>
      <c r="B5115" t="s">
        <v>9098</v>
      </c>
      <c r="C5115" t="s">
        <v>12551</v>
      </c>
      <c r="D5115" t="s">
        <v>12552</v>
      </c>
      <c r="E5115" t="s">
        <v>12553</v>
      </c>
      <c r="F5115">
        <v>0</v>
      </c>
      <c r="G5115">
        <v>5113</v>
      </c>
      <c r="H5115">
        <f>IF(Table1[[#This Row],[my_ent_1]]=Table1[[#This Row],[their_ent_1]], 1, 0)</f>
        <v>0</v>
      </c>
      <c r="I5115">
        <f>IF(Table1[[#This Row],[my_ent_2]]=Table1[[#This Row],[their_ent_2]], 1, 0)</f>
        <v>0</v>
      </c>
      <c r="J5115">
        <f>IF(Table1[[#This Row],[same_1]]=1 &amp; Table1[[#This Row],[same_2]]=1, 1, 0)</f>
        <v>0</v>
      </c>
      <c r="K5115">
        <f>IF(ISNUMBER(SEARCH(Table1[[#This Row],[their_ent_1]],Table1[[#This Row],[my_ent_1]])), 1, 0)</f>
        <v>0</v>
      </c>
      <c r="L5115">
        <f>IF(ISNUMBER(SEARCH(Table1[[#This Row],[their_ent_2]],Table1[[#This Row],[my_ent_2]])), 1, 0)</f>
        <v>0</v>
      </c>
    </row>
    <row r="5116" spans="1:12" hidden="1" x14ac:dyDescent="0.3">
      <c r="A5116" t="s">
        <v>12554</v>
      </c>
      <c r="B5116" t="s">
        <v>8832</v>
      </c>
      <c r="C5116" t="s">
        <v>12555</v>
      </c>
      <c r="D5116" t="s">
        <v>12556</v>
      </c>
      <c r="E5116" t="s">
        <v>12557</v>
      </c>
      <c r="F5116">
        <v>0</v>
      </c>
      <c r="G5116">
        <v>5114</v>
      </c>
      <c r="H5116">
        <f>IF(Table1[[#This Row],[my_ent_1]]=Table1[[#This Row],[their_ent_1]], 1, 0)</f>
        <v>0</v>
      </c>
      <c r="I5116">
        <f>IF(Table1[[#This Row],[my_ent_2]]=Table1[[#This Row],[their_ent_2]], 1, 0)</f>
        <v>0</v>
      </c>
      <c r="J5116">
        <f>IF(Table1[[#This Row],[same_1]]=1 &amp; Table1[[#This Row],[same_2]]=1, 1, 0)</f>
        <v>0</v>
      </c>
      <c r="K5116">
        <f>IF(ISNUMBER(SEARCH(Table1[[#This Row],[their_ent_1]],Table1[[#This Row],[my_ent_1]])), 1, 0)</f>
        <v>0</v>
      </c>
      <c r="L5116">
        <f>IF(ISNUMBER(SEARCH(Table1[[#This Row],[their_ent_2]],Table1[[#This Row],[my_ent_2]])), 1, 0)</f>
        <v>1</v>
      </c>
    </row>
    <row r="5117" spans="1:12" hidden="1" x14ac:dyDescent="0.3">
      <c r="A5117" t="s">
        <v>12558</v>
      </c>
      <c r="B5117" t="s">
        <v>12559</v>
      </c>
      <c r="C5117" t="s">
        <v>12560</v>
      </c>
      <c r="D5117" t="s">
        <v>12560</v>
      </c>
      <c r="E5117" t="s">
        <v>10</v>
      </c>
      <c r="F5117">
        <v>0</v>
      </c>
      <c r="G5117">
        <v>5115</v>
      </c>
      <c r="H5117">
        <f>IF(Table1[[#This Row],[my_ent_1]]=Table1[[#This Row],[their_ent_1]], 1, 0)</f>
        <v>0</v>
      </c>
      <c r="I5117">
        <f>IF(Table1[[#This Row],[my_ent_2]]=Table1[[#This Row],[their_ent_2]], 1, 0)</f>
        <v>0</v>
      </c>
      <c r="J5117">
        <f>IF(Table1[[#This Row],[same_1]]=1 &amp; Table1[[#This Row],[same_2]]=1, 1, 0)</f>
        <v>0</v>
      </c>
      <c r="K5117">
        <f>IF(ISNUMBER(SEARCH(Table1[[#This Row],[their_ent_1]],Table1[[#This Row],[my_ent_1]])), 1, 0)</f>
        <v>0</v>
      </c>
      <c r="L5117">
        <f>IF(ISNUMBER(SEARCH(Table1[[#This Row],[their_ent_2]],Table1[[#This Row],[my_ent_2]])), 1, 0)</f>
        <v>0</v>
      </c>
    </row>
    <row r="5118" spans="1:12" hidden="1" x14ac:dyDescent="0.3">
      <c r="A5118" t="s">
        <v>12561</v>
      </c>
      <c r="B5118" t="s">
        <v>12</v>
      </c>
      <c r="C5118" t="s">
        <v>161</v>
      </c>
      <c r="D5118" t="s">
        <v>1565</v>
      </c>
      <c r="E5118" t="s">
        <v>12562</v>
      </c>
      <c r="F5118">
        <v>0</v>
      </c>
      <c r="G5118">
        <v>5116</v>
      </c>
      <c r="H5118">
        <f>IF(Table1[[#This Row],[my_ent_1]]=Table1[[#This Row],[their_ent_1]], 1, 0)</f>
        <v>0</v>
      </c>
      <c r="I5118">
        <f>IF(Table1[[#This Row],[my_ent_2]]=Table1[[#This Row],[their_ent_2]], 1, 0)</f>
        <v>0</v>
      </c>
      <c r="J5118">
        <f>IF(Table1[[#This Row],[same_1]]=1 &amp; Table1[[#This Row],[same_2]]=1, 1, 0)</f>
        <v>0</v>
      </c>
      <c r="K5118">
        <f>IF(ISNUMBER(SEARCH(Table1[[#This Row],[their_ent_1]],Table1[[#This Row],[my_ent_1]])), 1, 0)</f>
        <v>0</v>
      </c>
      <c r="L5118">
        <f>IF(ISNUMBER(SEARCH(Table1[[#This Row],[their_ent_2]],Table1[[#This Row],[my_ent_2]])), 1, 0)</f>
        <v>0</v>
      </c>
    </row>
    <row r="5119" spans="1:12" hidden="1" x14ac:dyDescent="0.3">
      <c r="A5119" t="s">
        <v>12563</v>
      </c>
      <c r="B5119" t="s">
        <v>143</v>
      </c>
      <c r="C5119" t="s">
        <v>8431</v>
      </c>
      <c r="D5119" t="s">
        <v>143</v>
      </c>
      <c r="E5119" t="s">
        <v>5241</v>
      </c>
      <c r="F5119">
        <v>0</v>
      </c>
      <c r="G5119">
        <v>5117</v>
      </c>
      <c r="H5119">
        <f>IF(Table1[[#This Row],[my_ent_1]]=Table1[[#This Row],[their_ent_1]], 1, 0)</f>
        <v>0</v>
      </c>
      <c r="I5119">
        <f>IF(Table1[[#This Row],[my_ent_2]]=Table1[[#This Row],[their_ent_2]], 1, 0)</f>
        <v>0</v>
      </c>
      <c r="J5119">
        <f>IF(Table1[[#This Row],[same_1]]=1 &amp; Table1[[#This Row],[same_2]]=1, 1, 0)</f>
        <v>0</v>
      </c>
      <c r="K5119">
        <f>IF(ISNUMBER(SEARCH(Table1[[#This Row],[their_ent_1]],Table1[[#This Row],[my_ent_1]])), 1, 0)</f>
        <v>0</v>
      </c>
      <c r="L5119">
        <f>IF(ISNUMBER(SEARCH(Table1[[#This Row],[their_ent_2]],Table1[[#This Row],[my_ent_2]])), 1, 0)</f>
        <v>0</v>
      </c>
    </row>
    <row r="5120" spans="1:12" hidden="1" x14ac:dyDescent="0.3">
      <c r="A5120" t="s">
        <v>12564</v>
      </c>
      <c r="B5120" t="s">
        <v>12565</v>
      </c>
      <c r="C5120" t="s">
        <v>1265</v>
      </c>
      <c r="D5120" t="s">
        <v>1265</v>
      </c>
      <c r="E5120" t="s">
        <v>12406</v>
      </c>
      <c r="F5120">
        <v>0</v>
      </c>
      <c r="G5120">
        <v>5118</v>
      </c>
      <c r="H5120">
        <f>IF(Table1[[#This Row],[my_ent_1]]=Table1[[#This Row],[their_ent_1]], 1, 0)</f>
        <v>0</v>
      </c>
      <c r="I5120">
        <f>IF(Table1[[#This Row],[my_ent_2]]=Table1[[#This Row],[their_ent_2]], 1, 0)</f>
        <v>0</v>
      </c>
      <c r="J5120">
        <f>IF(Table1[[#This Row],[same_1]]=1 &amp; Table1[[#This Row],[same_2]]=1, 1, 0)</f>
        <v>0</v>
      </c>
      <c r="K5120">
        <f>IF(ISNUMBER(SEARCH(Table1[[#This Row],[their_ent_1]],Table1[[#This Row],[my_ent_1]])), 1, 0)</f>
        <v>0</v>
      </c>
      <c r="L5120">
        <f>IF(ISNUMBER(SEARCH(Table1[[#This Row],[their_ent_2]],Table1[[#This Row],[my_ent_2]])), 1, 0)</f>
        <v>0</v>
      </c>
    </row>
    <row r="5121" spans="1:12" hidden="1" x14ac:dyDescent="0.3">
      <c r="A5121" t="s">
        <v>12566</v>
      </c>
      <c r="B5121" t="s">
        <v>2221</v>
      </c>
      <c r="C5121" t="s">
        <v>12567</v>
      </c>
      <c r="D5121" t="s">
        <v>110</v>
      </c>
      <c r="E5121" t="s">
        <v>3525</v>
      </c>
      <c r="F5121">
        <v>0</v>
      </c>
      <c r="G5121">
        <v>5119</v>
      </c>
      <c r="H5121">
        <f>IF(Table1[[#This Row],[my_ent_1]]=Table1[[#This Row],[their_ent_1]], 1, 0)</f>
        <v>0</v>
      </c>
      <c r="I5121">
        <f>IF(Table1[[#This Row],[my_ent_2]]=Table1[[#This Row],[their_ent_2]], 1, 0)</f>
        <v>0</v>
      </c>
      <c r="J5121">
        <f>IF(Table1[[#This Row],[same_1]]=1 &amp; Table1[[#This Row],[same_2]]=1, 1, 0)</f>
        <v>0</v>
      </c>
      <c r="K5121">
        <f>IF(ISNUMBER(SEARCH(Table1[[#This Row],[their_ent_1]],Table1[[#This Row],[my_ent_1]])), 1, 0)</f>
        <v>0</v>
      </c>
      <c r="L5121">
        <f>IF(ISNUMBER(SEARCH(Table1[[#This Row],[their_ent_2]],Table1[[#This Row],[my_ent_2]])), 1, 0)</f>
        <v>0</v>
      </c>
    </row>
    <row r="5122" spans="1:12" hidden="1" x14ac:dyDescent="0.3">
      <c r="A5122" t="s">
        <v>12568</v>
      </c>
      <c r="B5122" t="s">
        <v>390</v>
      </c>
      <c r="C5122" t="s">
        <v>390</v>
      </c>
      <c r="D5122" t="s">
        <v>142</v>
      </c>
      <c r="E5122" t="s">
        <v>12569</v>
      </c>
      <c r="F5122">
        <v>0</v>
      </c>
      <c r="G5122">
        <v>5120</v>
      </c>
      <c r="H5122">
        <f>IF(Table1[[#This Row],[my_ent_1]]=Table1[[#This Row],[their_ent_1]], 1, 0)</f>
        <v>1</v>
      </c>
      <c r="I5122">
        <f>IF(Table1[[#This Row],[my_ent_2]]=Table1[[#This Row],[their_ent_2]], 1, 0)</f>
        <v>0</v>
      </c>
      <c r="J5122">
        <f>IF(Table1[[#This Row],[same_1]]=1 &amp; Table1[[#This Row],[same_2]]=1, 1, 0)</f>
        <v>0</v>
      </c>
      <c r="K5122">
        <f>IF(ISNUMBER(SEARCH(Table1[[#This Row],[their_ent_1]],Table1[[#This Row],[my_ent_1]])), 1, 0)</f>
        <v>1</v>
      </c>
      <c r="L5122">
        <f>IF(ISNUMBER(SEARCH(Table1[[#This Row],[their_ent_2]],Table1[[#This Row],[my_ent_2]])), 1, 0)</f>
        <v>0</v>
      </c>
    </row>
    <row r="5123" spans="1:12" x14ac:dyDescent="0.3">
      <c r="A5123" t="s">
        <v>12570</v>
      </c>
      <c r="B5123" t="s">
        <v>469</v>
      </c>
      <c r="C5123" t="s">
        <v>47</v>
      </c>
      <c r="D5123" t="s">
        <v>9</v>
      </c>
      <c r="E5123" t="s">
        <v>10</v>
      </c>
      <c r="F5123">
        <v>0</v>
      </c>
      <c r="G5123">
        <v>5121</v>
      </c>
      <c r="H5123">
        <f>IF(Table1[[#This Row],[my_ent_1]]=Table1[[#This Row],[their_ent_1]], 1, 0)</f>
        <v>0</v>
      </c>
      <c r="I5123">
        <f>IF(Table1[[#This Row],[my_ent_2]]=Table1[[#This Row],[their_ent_2]], 1, 0)</f>
        <v>0</v>
      </c>
      <c r="J5123">
        <f>IF(Table1[[#This Row],[same_1]]=1 &amp; Table1[[#This Row],[same_2]]=1, 1, 0)</f>
        <v>0</v>
      </c>
      <c r="K5123">
        <f>IF(ISNUMBER(SEARCH(Table1[[#This Row],[their_ent_1]],Table1[[#This Row],[my_ent_1]])), 1, 0)</f>
        <v>1</v>
      </c>
      <c r="L5123">
        <f>IF(ISNUMBER(SEARCH(Table1[[#This Row],[their_ent_2]],Table1[[#This Row],[my_ent_2]])), 1, 0)</f>
        <v>1</v>
      </c>
    </row>
    <row r="5124" spans="1:12" x14ac:dyDescent="0.3">
      <c r="A5124" t="s">
        <v>12571</v>
      </c>
      <c r="B5124" t="s">
        <v>12572</v>
      </c>
      <c r="C5124" t="s">
        <v>12572</v>
      </c>
      <c r="D5124" t="s">
        <v>1326</v>
      </c>
      <c r="E5124" t="s">
        <v>1327</v>
      </c>
      <c r="F5124">
        <v>0</v>
      </c>
      <c r="G5124">
        <v>5122</v>
      </c>
      <c r="H5124">
        <f>IF(Table1[[#This Row],[my_ent_1]]=Table1[[#This Row],[their_ent_1]], 1, 0)</f>
        <v>1</v>
      </c>
      <c r="I5124">
        <f>IF(Table1[[#This Row],[my_ent_2]]=Table1[[#This Row],[their_ent_2]], 1, 0)</f>
        <v>0</v>
      </c>
      <c r="J5124">
        <f>IF(Table1[[#This Row],[same_1]]=1 &amp; Table1[[#This Row],[same_2]]=1, 1, 0)</f>
        <v>0</v>
      </c>
      <c r="K5124">
        <f>IF(ISNUMBER(SEARCH(Table1[[#This Row],[their_ent_1]],Table1[[#This Row],[my_ent_1]])), 1, 0)</f>
        <v>1</v>
      </c>
      <c r="L5124">
        <f>IF(ISNUMBER(SEARCH(Table1[[#This Row],[their_ent_2]],Table1[[#This Row],[my_ent_2]])), 1, 0)</f>
        <v>1</v>
      </c>
    </row>
    <row r="5125" spans="1:12" x14ac:dyDescent="0.3">
      <c r="A5125" t="s">
        <v>5988</v>
      </c>
      <c r="B5125" t="s">
        <v>57</v>
      </c>
      <c r="C5125" t="s">
        <v>36</v>
      </c>
      <c r="D5125" t="s">
        <v>4490</v>
      </c>
      <c r="E5125" t="s">
        <v>4490</v>
      </c>
      <c r="F5125">
        <v>0</v>
      </c>
      <c r="G5125">
        <v>5123</v>
      </c>
      <c r="H5125">
        <f>IF(Table1[[#This Row],[my_ent_1]]=Table1[[#This Row],[their_ent_1]], 1, 0)</f>
        <v>0</v>
      </c>
      <c r="I5125">
        <f>IF(Table1[[#This Row],[my_ent_2]]=Table1[[#This Row],[their_ent_2]], 1, 0)</f>
        <v>1</v>
      </c>
      <c r="J5125">
        <f>IF(Table1[[#This Row],[same_1]]=1 &amp; Table1[[#This Row],[same_2]]=1, 1, 0)</f>
        <v>0</v>
      </c>
      <c r="K5125">
        <f>IF(ISNUMBER(SEARCH(Table1[[#This Row],[their_ent_1]],Table1[[#This Row],[my_ent_1]])), 1, 0)</f>
        <v>1</v>
      </c>
      <c r="L5125">
        <f>IF(ISNUMBER(SEARCH(Table1[[#This Row],[their_ent_2]],Table1[[#This Row],[my_ent_2]])), 1, 0)</f>
        <v>1</v>
      </c>
    </row>
    <row r="5126" spans="1:12" x14ac:dyDescent="0.3">
      <c r="A5126" t="s">
        <v>12573</v>
      </c>
      <c r="B5126" t="s">
        <v>12574</v>
      </c>
      <c r="C5126" t="s">
        <v>12</v>
      </c>
      <c r="D5126" t="s">
        <v>12575</v>
      </c>
      <c r="E5126" t="s">
        <v>12575</v>
      </c>
      <c r="F5126">
        <v>0</v>
      </c>
      <c r="G5126">
        <v>5124</v>
      </c>
      <c r="H5126">
        <f>IF(Table1[[#This Row],[my_ent_1]]=Table1[[#This Row],[their_ent_1]], 1, 0)</f>
        <v>0</v>
      </c>
      <c r="I5126">
        <f>IF(Table1[[#This Row],[my_ent_2]]=Table1[[#This Row],[their_ent_2]], 1, 0)</f>
        <v>1</v>
      </c>
      <c r="J5126">
        <f>IF(Table1[[#This Row],[same_1]]=1 &amp; Table1[[#This Row],[same_2]]=1, 1, 0)</f>
        <v>0</v>
      </c>
      <c r="K5126">
        <f>IF(ISNUMBER(SEARCH(Table1[[#This Row],[their_ent_1]],Table1[[#This Row],[my_ent_1]])), 1, 0)</f>
        <v>1</v>
      </c>
      <c r="L5126">
        <f>IF(ISNUMBER(SEARCH(Table1[[#This Row],[their_ent_2]],Table1[[#This Row],[my_ent_2]])), 1, 0)</f>
        <v>1</v>
      </c>
    </row>
    <row r="5127" spans="1:12" hidden="1" x14ac:dyDescent="0.3">
      <c r="A5127" t="s">
        <v>12576</v>
      </c>
      <c r="B5127" t="s">
        <v>12577</v>
      </c>
      <c r="C5127" t="s">
        <v>7780</v>
      </c>
      <c r="D5127" t="s">
        <v>12578</v>
      </c>
      <c r="E5127" t="s">
        <v>2512</v>
      </c>
      <c r="F5127">
        <v>0</v>
      </c>
      <c r="G5127">
        <v>5125</v>
      </c>
      <c r="H5127">
        <f>IF(Table1[[#This Row],[my_ent_1]]=Table1[[#This Row],[their_ent_1]], 1, 0)</f>
        <v>0</v>
      </c>
      <c r="I5127">
        <f>IF(Table1[[#This Row],[my_ent_2]]=Table1[[#This Row],[their_ent_2]], 1, 0)</f>
        <v>0</v>
      </c>
      <c r="J5127">
        <f>IF(Table1[[#This Row],[same_1]]=1 &amp; Table1[[#This Row],[same_2]]=1, 1, 0)</f>
        <v>0</v>
      </c>
      <c r="K5127">
        <f>IF(ISNUMBER(SEARCH(Table1[[#This Row],[their_ent_1]],Table1[[#This Row],[my_ent_1]])), 1, 0)</f>
        <v>0</v>
      </c>
      <c r="L5127">
        <f>IF(ISNUMBER(SEARCH(Table1[[#This Row],[their_ent_2]],Table1[[#This Row],[my_ent_2]])), 1, 0)</f>
        <v>0</v>
      </c>
    </row>
    <row r="5128" spans="1:12" hidden="1" x14ac:dyDescent="0.3">
      <c r="A5128" t="s">
        <v>12579</v>
      </c>
      <c r="B5128" t="s">
        <v>869</v>
      </c>
      <c r="C5128" t="s">
        <v>10546</v>
      </c>
      <c r="D5128" t="s">
        <v>637</v>
      </c>
      <c r="E5128" t="s">
        <v>314</v>
      </c>
      <c r="F5128">
        <v>0</v>
      </c>
      <c r="G5128">
        <v>5126</v>
      </c>
      <c r="H5128">
        <f>IF(Table1[[#This Row],[my_ent_1]]=Table1[[#This Row],[their_ent_1]], 1, 0)</f>
        <v>0</v>
      </c>
      <c r="I5128">
        <f>IF(Table1[[#This Row],[my_ent_2]]=Table1[[#This Row],[their_ent_2]], 1, 0)</f>
        <v>0</v>
      </c>
      <c r="J5128">
        <f>IF(Table1[[#This Row],[same_1]]=1 &amp; Table1[[#This Row],[same_2]]=1, 1, 0)</f>
        <v>0</v>
      </c>
      <c r="K5128">
        <f>IF(ISNUMBER(SEARCH(Table1[[#This Row],[their_ent_1]],Table1[[#This Row],[my_ent_1]])), 1, 0)</f>
        <v>0</v>
      </c>
      <c r="L5128">
        <f>IF(ISNUMBER(SEARCH(Table1[[#This Row],[their_ent_2]],Table1[[#This Row],[my_ent_2]])), 1, 0)</f>
        <v>0</v>
      </c>
    </row>
    <row r="5129" spans="1:12" hidden="1" x14ac:dyDescent="0.3">
      <c r="A5129" t="s">
        <v>12580</v>
      </c>
      <c r="B5129" t="s">
        <v>758</v>
      </c>
      <c r="C5129" t="s">
        <v>47</v>
      </c>
      <c r="D5129" t="s">
        <v>47</v>
      </c>
      <c r="E5129" t="s">
        <v>1057</v>
      </c>
      <c r="F5129">
        <v>0</v>
      </c>
      <c r="G5129">
        <v>5127</v>
      </c>
      <c r="H5129">
        <f>IF(Table1[[#This Row],[my_ent_1]]=Table1[[#This Row],[their_ent_1]], 1, 0)</f>
        <v>0</v>
      </c>
      <c r="I5129">
        <f>IF(Table1[[#This Row],[my_ent_2]]=Table1[[#This Row],[their_ent_2]], 1, 0)</f>
        <v>0</v>
      </c>
      <c r="J5129">
        <f>IF(Table1[[#This Row],[same_1]]=1 &amp; Table1[[#This Row],[same_2]]=1, 1, 0)</f>
        <v>0</v>
      </c>
      <c r="K5129">
        <f>IF(ISNUMBER(SEARCH(Table1[[#This Row],[their_ent_1]],Table1[[#This Row],[my_ent_1]])), 1, 0)</f>
        <v>0</v>
      </c>
      <c r="L5129">
        <f>IF(ISNUMBER(SEARCH(Table1[[#This Row],[their_ent_2]],Table1[[#This Row],[my_ent_2]])), 1, 0)</f>
        <v>0</v>
      </c>
    </row>
    <row r="5130" spans="1:12" hidden="1" x14ac:dyDescent="0.3">
      <c r="A5130" t="s">
        <v>12581</v>
      </c>
      <c r="B5130" t="s">
        <v>12582</v>
      </c>
      <c r="C5130" t="s">
        <v>12582</v>
      </c>
      <c r="D5130" t="s">
        <v>4841</v>
      </c>
      <c r="E5130" t="s">
        <v>293</v>
      </c>
      <c r="F5130">
        <v>0</v>
      </c>
      <c r="G5130">
        <v>5128</v>
      </c>
      <c r="H5130">
        <f>IF(Table1[[#This Row],[my_ent_1]]=Table1[[#This Row],[their_ent_1]], 1, 0)</f>
        <v>1</v>
      </c>
      <c r="I5130">
        <f>IF(Table1[[#This Row],[my_ent_2]]=Table1[[#This Row],[their_ent_2]], 1, 0)</f>
        <v>0</v>
      </c>
      <c r="J5130">
        <f>IF(Table1[[#This Row],[same_1]]=1 &amp; Table1[[#This Row],[same_2]]=1, 1, 0)</f>
        <v>0</v>
      </c>
      <c r="K5130">
        <f>IF(ISNUMBER(SEARCH(Table1[[#This Row],[their_ent_1]],Table1[[#This Row],[my_ent_1]])), 1, 0)</f>
        <v>1</v>
      </c>
      <c r="L5130">
        <f>IF(ISNUMBER(SEARCH(Table1[[#This Row],[their_ent_2]],Table1[[#This Row],[my_ent_2]])), 1, 0)</f>
        <v>0</v>
      </c>
    </row>
    <row r="5131" spans="1:12" hidden="1" x14ac:dyDescent="0.3">
      <c r="A5131" t="s">
        <v>12583</v>
      </c>
      <c r="B5131" t="s">
        <v>3575</v>
      </c>
      <c r="C5131" t="s">
        <v>4367</v>
      </c>
      <c r="D5131" t="s">
        <v>3190</v>
      </c>
      <c r="E5131" t="s">
        <v>492</v>
      </c>
      <c r="F5131">
        <v>0</v>
      </c>
      <c r="G5131">
        <v>5129</v>
      </c>
      <c r="H5131">
        <f>IF(Table1[[#This Row],[my_ent_1]]=Table1[[#This Row],[their_ent_1]], 1, 0)</f>
        <v>0</v>
      </c>
      <c r="I5131">
        <f>IF(Table1[[#This Row],[my_ent_2]]=Table1[[#This Row],[their_ent_2]], 1, 0)</f>
        <v>0</v>
      </c>
      <c r="J5131">
        <f>IF(Table1[[#This Row],[same_1]]=1 &amp; Table1[[#This Row],[same_2]]=1, 1, 0)</f>
        <v>0</v>
      </c>
      <c r="K5131">
        <f>IF(ISNUMBER(SEARCH(Table1[[#This Row],[their_ent_1]],Table1[[#This Row],[my_ent_1]])), 1, 0)</f>
        <v>1</v>
      </c>
      <c r="L5131">
        <f>IF(ISNUMBER(SEARCH(Table1[[#This Row],[their_ent_2]],Table1[[#This Row],[my_ent_2]])), 1, 0)</f>
        <v>0</v>
      </c>
    </row>
    <row r="5132" spans="1:12" hidden="1" x14ac:dyDescent="0.3">
      <c r="A5132" t="s">
        <v>12584</v>
      </c>
      <c r="B5132" t="s">
        <v>143</v>
      </c>
      <c r="C5132" t="s">
        <v>12585</v>
      </c>
      <c r="D5132" t="s">
        <v>143</v>
      </c>
      <c r="E5132" t="s">
        <v>12586</v>
      </c>
      <c r="F5132">
        <v>0</v>
      </c>
      <c r="G5132">
        <v>5130</v>
      </c>
      <c r="H5132">
        <f>IF(Table1[[#This Row],[my_ent_1]]=Table1[[#This Row],[their_ent_1]], 1, 0)</f>
        <v>0</v>
      </c>
      <c r="I5132">
        <f>IF(Table1[[#This Row],[my_ent_2]]=Table1[[#This Row],[their_ent_2]], 1, 0)</f>
        <v>0</v>
      </c>
      <c r="J5132">
        <f>IF(Table1[[#This Row],[same_1]]=1 &amp; Table1[[#This Row],[same_2]]=1, 1, 0)</f>
        <v>0</v>
      </c>
      <c r="K5132">
        <f>IF(ISNUMBER(SEARCH(Table1[[#This Row],[their_ent_1]],Table1[[#This Row],[my_ent_1]])), 1, 0)</f>
        <v>0</v>
      </c>
      <c r="L5132">
        <f>IF(ISNUMBER(SEARCH(Table1[[#This Row],[their_ent_2]],Table1[[#This Row],[my_ent_2]])), 1, 0)</f>
        <v>0</v>
      </c>
    </row>
    <row r="5133" spans="1:12" hidden="1" x14ac:dyDescent="0.3">
      <c r="A5133" t="s">
        <v>12587</v>
      </c>
      <c r="B5133" t="s">
        <v>12588</v>
      </c>
      <c r="C5133" t="s">
        <v>12589</v>
      </c>
      <c r="D5133" t="s">
        <v>593</v>
      </c>
      <c r="E5133" t="s">
        <v>593</v>
      </c>
      <c r="F5133">
        <v>0</v>
      </c>
      <c r="G5133">
        <v>5131</v>
      </c>
      <c r="H5133">
        <f>IF(Table1[[#This Row],[my_ent_1]]=Table1[[#This Row],[their_ent_1]], 1, 0)</f>
        <v>0</v>
      </c>
      <c r="I5133">
        <f>IF(Table1[[#This Row],[my_ent_2]]=Table1[[#This Row],[their_ent_2]], 1, 0)</f>
        <v>1</v>
      </c>
      <c r="J5133">
        <f>IF(Table1[[#This Row],[same_1]]=1 &amp; Table1[[#This Row],[same_2]]=1, 1, 0)</f>
        <v>0</v>
      </c>
      <c r="K5133">
        <f>IF(ISNUMBER(SEARCH(Table1[[#This Row],[their_ent_1]],Table1[[#This Row],[my_ent_1]])), 1, 0)</f>
        <v>0</v>
      </c>
      <c r="L5133">
        <f>IF(ISNUMBER(SEARCH(Table1[[#This Row],[their_ent_2]],Table1[[#This Row],[my_ent_2]])), 1, 0)</f>
        <v>1</v>
      </c>
    </row>
    <row r="5134" spans="1:12" hidden="1" x14ac:dyDescent="0.3">
      <c r="A5134" t="s">
        <v>12590</v>
      </c>
      <c r="B5134" t="s">
        <v>8591</v>
      </c>
      <c r="C5134" t="s">
        <v>12591</v>
      </c>
      <c r="D5134" t="s">
        <v>12591</v>
      </c>
      <c r="E5134" t="s">
        <v>7427</v>
      </c>
      <c r="F5134">
        <v>0</v>
      </c>
      <c r="G5134">
        <v>5132</v>
      </c>
      <c r="H5134">
        <f>IF(Table1[[#This Row],[my_ent_1]]=Table1[[#This Row],[their_ent_1]], 1, 0)</f>
        <v>0</v>
      </c>
      <c r="I5134">
        <f>IF(Table1[[#This Row],[my_ent_2]]=Table1[[#This Row],[their_ent_2]], 1, 0)</f>
        <v>0</v>
      </c>
      <c r="J5134">
        <f>IF(Table1[[#This Row],[same_1]]=1 &amp; Table1[[#This Row],[same_2]]=1, 1, 0)</f>
        <v>0</v>
      </c>
      <c r="K5134">
        <f>IF(ISNUMBER(SEARCH(Table1[[#This Row],[their_ent_1]],Table1[[#This Row],[my_ent_1]])), 1, 0)</f>
        <v>0</v>
      </c>
      <c r="L5134">
        <f>IF(ISNUMBER(SEARCH(Table1[[#This Row],[their_ent_2]],Table1[[#This Row],[my_ent_2]])), 1, 0)</f>
        <v>0</v>
      </c>
    </row>
    <row r="5135" spans="1:12" hidden="1" x14ac:dyDescent="0.3">
      <c r="A5135" t="s">
        <v>12592</v>
      </c>
      <c r="B5135" t="s">
        <v>12593</v>
      </c>
      <c r="C5135" t="s">
        <v>47</v>
      </c>
      <c r="D5135" t="s">
        <v>47</v>
      </c>
      <c r="E5135" t="s">
        <v>96</v>
      </c>
      <c r="F5135">
        <v>0</v>
      </c>
      <c r="G5135">
        <v>5133</v>
      </c>
      <c r="H5135">
        <f>IF(Table1[[#This Row],[my_ent_1]]=Table1[[#This Row],[their_ent_1]], 1, 0)</f>
        <v>0</v>
      </c>
      <c r="I5135">
        <f>IF(Table1[[#This Row],[my_ent_2]]=Table1[[#This Row],[their_ent_2]], 1, 0)</f>
        <v>0</v>
      </c>
      <c r="J5135">
        <f>IF(Table1[[#This Row],[same_1]]=1 &amp; Table1[[#This Row],[same_2]]=1, 1, 0)</f>
        <v>0</v>
      </c>
      <c r="K5135">
        <f>IF(ISNUMBER(SEARCH(Table1[[#This Row],[their_ent_1]],Table1[[#This Row],[my_ent_1]])), 1, 0)</f>
        <v>0</v>
      </c>
      <c r="L5135">
        <f>IF(ISNUMBER(SEARCH(Table1[[#This Row],[their_ent_2]],Table1[[#This Row],[my_ent_2]])), 1, 0)</f>
        <v>0</v>
      </c>
    </row>
    <row r="5136" spans="1:12" hidden="1" x14ac:dyDescent="0.3">
      <c r="A5136" t="s">
        <v>12594</v>
      </c>
      <c r="B5136" t="s">
        <v>1562</v>
      </c>
      <c r="C5136" t="s">
        <v>458</v>
      </c>
      <c r="D5136" t="s">
        <v>143</v>
      </c>
      <c r="E5136" t="s">
        <v>1562</v>
      </c>
      <c r="F5136">
        <v>0</v>
      </c>
      <c r="G5136">
        <v>5134</v>
      </c>
      <c r="H5136">
        <f>IF(Table1[[#This Row],[my_ent_1]]=Table1[[#This Row],[their_ent_1]], 1, 0)</f>
        <v>0</v>
      </c>
      <c r="I5136">
        <f>IF(Table1[[#This Row],[my_ent_2]]=Table1[[#This Row],[their_ent_2]], 1, 0)</f>
        <v>0</v>
      </c>
      <c r="J5136">
        <f>IF(Table1[[#This Row],[same_1]]=1 &amp; Table1[[#This Row],[same_2]]=1, 1, 0)</f>
        <v>0</v>
      </c>
      <c r="K5136">
        <f>IF(ISNUMBER(SEARCH(Table1[[#This Row],[their_ent_1]],Table1[[#This Row],[my_ent_1]])), 1, 0)</f>
        <v>0</v>
      </c>
      <c r="L5136">
        <f>IF(ISNUMBER(SEARCH(Table1[[#This Row],[their_ent_2]],Table1[[#This Row],[my_ent_2]])), 1, 0)</f>
        <v>0</v>
      </c>
    </row>
    <row r="5137" spans="1:12" x14ac:dyDescent="0.3">
      <c r="A5137" t="s">
        <v>12595</v>
      </c>
      <c r="B5137" t="s">
        <v>500</v>
      </c>
      <c r="C5137" t="s">
        <v>500</v>
      </c>
      <c r="D5137" t="s">
        <v>141</v>
      </c>
      <c r="E5137" t="s">
        <v>739</v>
      </c>
      <c r="F5137">
        <v>0</v>
      </c>
      <c r="G5137">
        <v>5135</v>
      </c>
      <c r="H5137">
        <f>IF(Table1[[#This Row],[my_ent_1]]=Table1[[#This Row],[their_ent_1]], 1, 0)</f>
        <v>1</v>
      </c>
      <c r="I5137">
        <f>IF(Table1[[#This Row],[my_ent_2]]=Table1[[#This Row],[their_ent_2]], 1, 0)</f>
        <v>0</v>
      </c>
      <c r="J5137">
        <f>IF(Table1[[#This Row],[same_1]]=1 &amp; Table1[[#This Row],[same_2]]=1, 1, 0)</f>
        <v>0</v>
      </c>
      <c r="K5137">
        <f>IF(ISNUMBER(SEARCH(Table1[[#This Row],[their_ent_1]],Table1[[#This Row],[my_ent_1]])), 1, 0)</f>
        <v>1</v>
      </c>
      <c r="L5137">
        <f>IF(ISNUMBER(SEARCH(Table1[[#This Row],[their_ent_2]],Table1[[#This Row],[my_ent_2]])), 1, 0)</f>
        <v>1</v>
      </c>
    </row>
    <row r="5138" spans="1:12" x14ac:dyDescent="0.3">
      <c r="A5138" t="s">
        <v>12596</v>
      </c>
      <c r="B5138" t="s">
        <v>12597</v>
      </c>
      <c r="C5138" t="s">
        <v>12598</v>
      </c>
      <c r="D5138" t="s">
        <v>12599</v>
      </c>
      <c r="E5138" t="s">
        <v>12599</v>
      </c>
      <c r="F5138">
        <v>0</v>
      </c>
      <c r="G5138">
        <v>5136</v>
      </c>
      <c r="H5138">
        <f>IF(Table1[[#This Row],[my_ent_1]]=Table1[[#This Row],[their_ent_1]], 1, 0)</f>
        <v>0</v>
      </c>
      <c r="I5138">
        <f>IF(Table1[[#This Row],[my_ent_2]]=Table1[[#This Row],[their_ent_2]], 1, 0)</f>
        <v>1</v>
      </c>
      <c r="J5138">
        <f>IF(Table1[[#This Row],[same_1]]=1 &amp; Table1[[#This Row],[same_2]]=1, 1, 0)</f>
        <v>0</v>
      </c>
      <c r="K5138">
        <f>IF(ISNUMBER(SEARCH(Table1[[#This Row],[their_ent_1]],Table1[[#This Row],[my_ent_1]])), 1, 0)</f>
        <v>1</v>
      </c>
      <c r="L5138">
        <f>IF(ISNUMBER(SEARCH(Table1[[#This Row],[their_ent_2]],Table1[[#This Row],[my_ent_2]])), 1, 0)</f>
        <v>1</v>
      </c>
    </row>
    <row r="5139" spans="1:12" hidden="1" x14ac:dyDescent="0.3">
      <c r="A5139" t="s">
        <v>12600</v>
      </c>
      <c r="B5139" t="s">
        <v>12601</v>
      </c>
      <c r="C5139" t="s">
        <v>12601</v>
      </c>
      <c r="D5139" t="s">
        <v>12602</v>
      </c>
      <c r="E5139" t="s">
        <v>12603</v>
      </c>
      <c r="F5139">
        <v>0</v>
      </c>
      <c r="G5139">
        <v>5137</v>
      </c>
      <c r="H5139">
        <f>IF(Table1[[#This Row],[my_ent_1]]=Table1[[#This Row],[their_ent_1]], 1, 0)</f>
        <v>1</v>
      </c>
      <c r="I5139">
        <f>IF(Table1[[#This Row],[my_ent_2]]=Table1[[#This Row],[their_ent_2]], 1, 0)</f>
        <v>0</v>
      </c>
      <c r="J5139">
        <f>IF(Table1[[#This Row],[same_1]]=1 &amp; Table1[[#This Row],[same_2]]=1, 1, 0)</f>
        <v>0</v>
      </c>
      <c r="K5139">
        <f>IF(ISNUMBER(SEARCH(Table1[[#This Row],[their_ent_1]],Table1[[#This Row],[my_ent_1]])), 1, 0)</f>
        <v>1</v>
      </c>
      <c r="L5139">
        <f>IF(ISNUMBER(SEARCH(Table1[[#This Row],[their_ent_2]],Table1[[#This Row],[my_ent_2]])), 1, 0)</f>
        <v>0</v>
      </c>
    </row>
    <row r="5140" spans="1:12" hidden="1" x14ac:dyDescent="0.3">
      <c r="A5140" t="s">
        <v>12587</v>
      </c>
      <c r="B5140" t="s">
        <v>12588</v>
      </c>
      <c r="C5140" t="s">
        <v>12589</v>
      </c>
      <c r="D5140" t="s">
        <v>593</v>
      </c>
      <c r="E5140" t="s">
        <v>593</v>
      </c>
      <c r="F5140">
        <v>0</v>
      </c>
      <c r="G5140">
        <v>5138</v>
      </c>
      <c r="H5140">
        <f>IF(Table1[[#This Row],[my_ent_1]]=Table1[[#This Row],[their_ent_1]], 1, 0)</f>
        <v>0</v>
      </c>
      <c r="I5140">
        <f>IF(Table1[[#This Row],[my_ent_2]]=Table1[[#This Row],[their_ent_2]], 1, 0)</f>
        <v>1</v>
      </c>
      <c r="J5140">
        <f>IF(Table1[[#This Row],[same_1]]=1 &amp; Table1[[#This Row],[same_2]]=1, 1, 0)</f>
        <v>0</v>
      </c>
      <c r="K5140">
        <f>IF(ISNUMBER(SEARCH(Table1[[#This Row],[their_ent_1]],Table1[[#This Row],[my_ent_1]])), 1, 0)</f>
        <v>0</v>
      </c>
      <c r="L5140">
        <f>IF(ISNUMBER(SEARCH(Table1[[#This Row],[their_ent_2]],Table1[[#This Row],[my_ent_2]])), 1, 0)</f>
        <v>1</v>
      </c>
    </row>
    <row r="5141" spans="1:12" hidden="1" x14ac:dyDescent="0.3">
      <c r="A5141" t="s">
        <v>12604</v>
      </c>
      <c r="B5141" t="s">
        <v>9244</v>
      </c>
      <c r="C5141" t="s">
        <v>348</v>
      </c>
      <c r="D5141" t="s">
        <v>646</v>
      </c>
      <c r="E5141" t="s">
        <v>646</v>
      </c>
      <c r="F5141">
        <v>0</v>
      </c>
      <c r="G5141">
        <v>5139</v>
      </c>
      <c r="H5141">
        <f>IF(Table1[[#This Row],[my_ent_1]]=Table1[[#This Row],[their_ent_1]], 1, 0)</f>
        <v>0</v>
      </c>
      <c r="I5141">
        <f>IF(Table1[[#This Row],[my_ent_2]]=Table1[[#This Row],[their_ent_2]], 1, 0)</f>
        <v>1</v>
      </c>
      <c r="J5141">
        <f>IF(Table1[[#This Row],[same_1]]=1 &amp; Table1[[#This Row],[same_2]]=1, 1, 0)</f>
        <v>0</v>
      </c>
      <c r="K5141">
        <f>IF(ISNUMBER(SEARCH(Table1[[#This Row],[their_ent_1]],Table1[[#This Row],[my_ent_1]])), 1, 0)</f>
        <v>0</v>
      </c>
      <c r="L5141">
        <f>IF(ISNUMBER(SEARCH(Table1[[#This Row],[their_ent_2]],Table1[[#This Row],[my_ent_2]])), 1, 0)</f>
        <v>1</v>
      </c>
    </row>
    <row r="5142" spans="1:12" hidden="1" x14ac:dyDescent="0.3">
      <c r="A5142" t="s">
        <v>12605</v>
      </c>
      <c r="B5142" t="s">
        <v>12606</v>
      </c>
      <c r="C5142" t="s">
        <v>12606</v>
      </c>
      <c r="D5142" t="s">
        <v>12607</v>
      </c>
      <c r="E5142" t="s">
        <v>3360</v>
      </c>
      <c r="F5142">
        <v>0</v>
      </c>
      <c r="G5142">
        <v>5140</v>
      </c>
      <c r="H5142">
        <f>IF(Table1[[#This Row],[my_ent_1]]=Table1[[#This Row],[their_ent_1]], 1, 0)</f>
        <v>1</v>
      </c>
      <c r="I5142">
        <f>IF(Table1[[#This Row],[my_ent_2]]=Table1[[#This Row],[their_ent_2]], 1, 0)</f>
        <v>0</v>
      </c>
      <c r="J5142">
        <f>IF(Table1[[#This Row],[same_1]]=1 &amp; Table1[[#This Row],[same_2]]=1, 1, 0)</f>
        <v>0</v>
      </c>
      <c r="K5142">
        <f>IF(ISNUMBER(SEARCH(Table1[[#This Row],[their_ent_1]],Table1[[#This Row],[my_ent_1]])), 1, 0)</f>
        <v>1</v>
      </c>
      <c r="L5142">
        <f>IF(ISNUMBER(SEARCH(Table1[[#This Row],[their_ent_2]],Table1[[#This Row],[my_ent_2]])), 1, 0)</f>
        <v>0</v>
      </c>
    </row>
    <row r="5143" spans="1:12" hidden="1" x14ac:dyDescent="0.3">
      <c r="A5143" t="s">
        <v>12608</v>
      </c>
      <c r="B5143" t="s">
        <v>12609</v>
      </c>
      <c r="C5143" t="s">
        <v>12609</v>
      </c>
      <c r="D5143" t="s">
        <v>143</v>
      </c>
      <c r="E5143" t="s">
        <v>1031</v>
      </c>
      <c r="F5143">
        <v>0</v>
      </c>
      <c r="G5143">
        <v>5141</v>
      </c>
      <c r="H5143">
        <f>IF(Table1[[#This Row],[my_ent_1]]=Table1[[#This Row],[their_ent_1]], 1, 0)</f>
        <v>1</v>
      </c>
      <c r="I5143">
        <f>IF(Table1[[#This Row],[my_ent_2]]=Table1[[#This Row],[their_ent_2]], 1, 0)</f>
        <v>0</v>
      </c>
      <c r="J5143">
        <f>IF(Table1[[#This Row],[same_1]]=1 &amp; Table1[[#This Row],[same_2]]=1, 1, 0)</f>
        <v>0</v>
      </c>
      <c r="K5143">
        <f>IF(ISNUMBER(SEARCH(Table1[[#This Row],[their_ent_1]],Table1[[#This Row],[my_ent_1]])), 1, 0)</f>
        <v>1</v>
      </c>
      <c r="L5143">
        <f>IF(ISNUMBER(SEARCH(Table1[[#This Row],[their_ent_2]],Table1[[#This Row],[my_ent_2]])), 1, 0)</f>
        <v>0</v>
      </c>
    </row>
    <row r="5144" spans="1:12" hidden="1" x14ac:dyDescent="0.3">
      <c r="A5144" t="s">
        <v>12610</v>
      </c>
      <c r="B5144" t="s">
        <v>3806</v>
      </c>
      <c r="C5144" t="s">
        <v>12611</v>
      </c>
      <c r="D5144" t="s">
        <v>12611</v>
      </c>
      <c r="E5144" t="s">
        <v>12612</v>
      </c>
      <c r="F5144">
        <v>0</v>
      </c>
      <c r="G5144">
        <v>5142</v>
      </c>
      <c r="H5144">
        <f>IF(Table1[[#This Row],[my_ent_1]]=Table1[[#This Row],[their_ent_1]], 1, 0)</f>
        <v>0</v>
      </c>
      <c r="I5144">
        <f>IF(Table1[[#This Row],[my_ent_2]]=Table1[[#This Row],[their_ent_2]], 1, 0)</f>
        <v>0</v>
      </c>
      <c r="J5144">
        <f>IF(Table1[[#This Row],[same_1]]=1 &amp; Table1[[#This Row],[same_2]]=1, 1, 0)</f>
        <v>0</v>
      </c>
      <c r="K5144">
        <f>IF(ISNUMBER(SEARCH(Table1[[#This Row],[their_ent_1]],Table1[[#This Row],[my_ent_1]])), 1, 0)</f>
        <v>0</v>
      </c>
      <c r="L5144">
        <f>IF(ISNUMBER(SEARCH(Table1[[#This Row],[their_ent_2]],Table1[[#This Row],[my_ent_2]])), 1, 0)</f>
        <v>0</v>
      </c>
    </row>
    <row r="5145" spans="1:12" hidden="1" x14ac:dyDescent="0.3">
      <c r="A5145" t="s">
        <v>12613</v>
      </c>
      <c r="B5145" t="s">
        <v>646</v>
      </c>
      <c r="C5145" t="s">
        <v>191</v>
      </c>
      <c r="D5145" t="s">
        <v>191</v>
      </c>
      <c r="E5145" t="s">
        <v>348</v>
      </c>
      <c r="F5145">
        <v>0</v>
      </c>
      <c r="G5145">
        <v>5143</v>
      </c>
      <c r="H5145">
        <f>IF(Table1[[#This Row],[my_ent_1]]=Table1[[#This Row],[their_ent_1]], 1, 0)</f>
        <v>0</v>
      </c>
      <c r="I5145">
        <f>IF(Table1[[#This Row],[my_ent_2]]=Table1[[#This Row],[their_ent_2]], 1, 0)</f>
        <v>0</v>
      </c>
      <c r="J5145">
        <f>IF(Table1[[#This Row],[same_1]]=1 &amp; Table1[[#This Row],[same_2]]=1, 1, 0)</f>
        <v>0</v>
      </c>
      <c r="K5145">
        <f>IF(ISNUMBER(SEARCH(Table1[[#This Row],[their_ent_1]],Table1[[#This Row],[my_ent_1]])), 1, 0)</f>
        <v>0</v>
      </c>
      <c r="L5145">
        <f>IF(ISNUMBER(SEARCH(Table1[[#This Row],[their_ent_2]],Table1[[#This Row],[my_ent_2]])), 1, 0)</f>
        <v>0</v>
      </c>
    </row>
    <row r="5146" spans="1:12" hidden="1" x14ac:dyDescent="0.3">
      <c r="A5146" t="s">
        <v>12614</v>
      </c>
      <c r="B5146" t="s">
        <v>12</v>
      </c>
      <c r="C5146" t="s">
        <v>12</v>
      </c>
      <c r="D5146" t="s">
        <v>2393</v>
      </c>
      <c r="E5146" t="s">
        <v>6457</v>
      </c>
      <c r="F5146">
        <v>0</v>
      </c>
      <c r="G5146">
        <v>5144</v>
      </c>
      <c r="H5146">
        <f>IF(Table1[[#This Row],[my_ent_1]]=Table1[[#This Row],[their_ent_1]], 1, 0)</f>
        <v>1</v>
      </c>
      <c r="I5146">
        <f>IF(Table1[[#This Row],[my_ent_2]]=Table1[[#This Row],[their_ent_2]], 1, 0)</f>
        <v>0</v>
      </c>
      <c r="J5146">
        <f>IF(Table1[[#This Row],[same_1]]=1 &amp; Table1[[#This Row],[same_2]]=1, 1, 0)</f>
        <v>0</v>
      </c>
      <c r="K5146">
        <f>IF(ISNUMBER(SEARCH(Table1[[#This Row],[their_ent_1]],Table1[[#This Row],[my_ent_1]])), 1, 0)</f>
        <v>1</v>
      </c>
      <c r="L5146">
        <f>IF(ISNUMBER(SEARCH(Table1[[#This Row],[their_ent_2]],Table1[[#This Row],[my_ent_2]])), 1, 0)</f>
        <v>0</v>
      </c>
    </row>
    <row r="5147" spans="1:12" hidden="1" x14ac:dyDescent="0.3">
      <c r="A5147" t="s">
        <v>12615</v>
      </c>
      <c r="B5147" t="s">
        <v>1392</v>
      </c>
      <c r="C5147" t="s">
        <v>12616</v>
      </c>
      <c r="D5147" t="s">
        <v>47</v>
      </c>
      <c r="E5147" t="s">
        <v>47</v>
      </c>
      <c r="F5147">
        <v>0</v>
      </c>
      <c r="G5147">
        <v>5145</v>
      </c>
      <c r="H5147">
        <f>IF(Table1[[#This Row],[my_ent_1]]=Table1[[#This Row],[their_ent_1]], 1, 0)</f>
        <v>0</v>
      </c>
      <c r="I5147">
        <f>IF(Table1[[#This Row],[my_ent_2]]=Table1[[#This Row],[their_ent_2]], 1, 0)</f>
        <v>1</v>
      </c>
      <c r="J5147">
        <f>IF(Table1[[#This Row],[same_1]]=1 &amp; Table1[[#This Row],[same_2]]=1, 1, 0)</f>
        <v>0</v>
      </c>
      <c r="K5147">
        <f>IF(ISNUMBER(SEARCH(Table1[[#This Row],[their_ent_1]],Table1[[#This Row],[my_ent_1]])), 1, 0)</f>
        <v>0</v>
      </c>
      <c r="L5147">
        <f>IF(ISNUMBER(SEARCH(Table1[[#This Row],[their_ent_2]],Table1[[#This Row],[my_ent_2]])), 1, 0)</f>
        <v>1</v>
      </c>
    </row>
    <row r="5148" spans="1:12" hidden="1" x14ac:dyDescent="0.3">
      <c r="A5148" t="s">
        <v>12617</v>
      </c>
      <c r="B5148" t="s">
        <v>12618</v>
      </c>
      <c r="C5148" t="s">
        <v>12619</v>
      </c>
      <c r="D5148" t="s">
        <v>12620</v>
      </c>
      <c r="E5148" t="s">
        <v>12621</v>
      </c>
      <c r="F5148">
        <v>0</v>
      </c>
      <c r="G5148">
        <v>5146</v>
      </c>
      <c r="H5148">
        <f>IF(Table1[[#This Row],[my_ent_1]]=Table1[[#This Row],[their_ent_1]], 1, 0)</f>
        <v>0</v>
      </c>
      <c r="I5148">
        <f>IF(Table1[[#This Row],[my_ent_2]]=Table1[[#This Row],[their_ent_2]], 1, 0)</f>
        <v>0</v>
      </c>
      <c r="J5148">
        <f>IF(Table1[[#This Row],[same_1]]=1 &amp; Table1[[#This Row],[same_2]]=1, 1, 0)</f>
        <v>0</v>
      </c>
      <c r="K5148">
        <f>IF(ISNUMBER(SEARCH(Table1[[#This Row],[their_ent_1]],Table1[[#This Row],[my_ent_1]])), 1, 0)</f>
        <v>0</v>
      </c>
      <c r="L5148">
        <f>IF(ISNUMBER(SEARCH(Table1[[#This Row],[their_ent_2]],Table1[[#This Row],[my_ent_2]])), 1, 0)</f>
        <v>0</v>
      </c>
    </row>
    <row r="5149" spans="1:12" hidden="1" x14ac:dyDescent="0.3">
      <c r="A5149" t="s">
        <v>12622</v>
      </c>
      <c r="B5149" t="s">
        <v>9098</v>
      </c>
      <c r="C5149" t="s">
        <v>12623</v>
      </c>
      <c r="D5149" t="s">
        <v>647</v>
      </c>
      <c r="E5149" t="s">
        <v>9098</v>
      </c>
      <c r="F5149">
        <v>0</v>
      </c>
      <c r="G5149">
        <v>5147</v>
      </c>
      <c r="H5149">
        <f>IF(Table1[[#This Row],[my_ent_1]]=Table1[[#This Row],[their_ent_1]], 1, 0)</f>
        <v>0</v>
      </c>
      <c r="I5149">
        <f>IF(Table1[[#This Row],[my_ent_2]]=Table1[[#This Row],[their_ent_2]], 1, 0)</f>
        <v>0</v>
      </c>
      <c r="J5149">
        <f>IF(Table1[[#This Row],[same_1]]=1 &amp; Table1[[#This Row],[same_2]]=1, 1, 0)</f>
        <v>0</v>
      </c>
      <c r="K5149">
        <f>IF(ISNUMBER(SEARCH(Table1[[#This Row],[their_ent_1]],Table1[[#This Row],[my_ent_1]])), 1, 0)</f>
        <v>0</v>
      </c>
      <c r="L5149">
        <f>IF(ISNUMBER(SEARCH(Table1[[#This Row],[their_ent_2]],Table1[[#This Row],[my_ent_2]])), 1, 0)</f>
        <v>0</v>
      </c>
    </row>
    <row r="5150" spans="1:12" hidden="1" x14ac:dyDescent="0.3">
      <c r="A5150" t="s">
        <v>12624</v>
      </c>
      <c r="B5150" t="s">
        <v>12625</v>
      </c>
      <c r="C5150" t="s">
        <v>12626</v>
      </c>
      <c r="D5150" t="s">
        <v>12627</v>
      </c>
      <c r="E5150" t="s">
        <v>12625</v>
      </c>
      <c r="F5150">
        <v>0</v>
      </c>
      <c r="G5150">
        <v>5148</v>
      </c>
      <c r="H5150">
        <f>IF(Table1[[#This Row],[my_ent_1]]=Table1[[#This Row],[their_ent_1]], 1, 0)</f>
        <v>0</v>
      </c>
      <c r="I5150">
        <f>IF(Table1[[#This Row],[my_ent_2]]=Table1[[#This Row],[their_ent_2]], 1, 0)</f>
        <v>0</v>
      </c>
      <c r="J5150">
        <f>IF(Table1[[#This Row],[same_1]]=1 &amp; Table1[[#This Row],[same_2]]=1, 1, 0)</f>
        <v>0</v>
      </c>
      <c r="K5150">
        <f>IF(ISNUMBER(SEARCH(Table1[[#This Row],[their_ent_1]],Table1[[#This Row],[my_ent_1]])), 1, 0)</f>
        <v>0</v>
      </c>
      <c r="L5150">
        <f>IF(ISNUMBER(SEARCH(Table1[[#This Row],[their_ent_2]],Table1[[#This Row],[my_ent_2]])), 1, 0)</f>
        <v>0</v>
      </c>
    </row>
    <row r="5151" spans="1:12" hidden="1" x14ac:dyDescent="0.3">
      <c r="A5151" t="s">
        <v>12628</v>
      </c>
      <c r="B5151" t="s">
        <v>110</v>
      </c>
      <c r="C5151" t="s">
        <v>18</v>
      </c>
      <c r="D5151" t="s">
        <v>163</v>
      </c>
      <c r="E5151" t="s">
        <v>1705</v>
      </c>
      <c r="F5151">
        <v>0</v>
      </c>
      <c r="G5151">
        <v>5149</v>
      </c>
      <c r="H5151">
        <f>IF(Table1[[#This Row],[my_ent_1]]=Table1[[#This Row],[their_ent_1]], 1, 0)</f>
        <v>0</v>
      </c>
      <c r="I5151">
        <f>IF(Table1[[#This Row],[my_ent_2]]=Table1[[#This Row],[their_ent_2]], 1, 0)</f>
        <v>0</v>
      </c>
      <c r="J5151">
        <f>IF(Table1[[#This Row],[same_1]]=1 &amp; Table1[[#This Row],[same_2]]=1, 1, 0)</f>
        <v>0</v>
      </c>
      <c r="K5151">
        <f>IF(ISNUMBER(SEARCH(Table1[[#This Row],[their_ent_1]],Table1[[#This Row],[my_ent_1]])), 1, 0)</f>
        <v>0</v>
      </c>
      <c r="L5151">
        <f>IF(ISNUMBER(SEARCH(Table1[[#This Row],[their_ent_2]],Table1[[#This Row],[my_ent_2]])), 1, 0)</f>
        <v>0</v>
      </c>
    </row>
    <row r="5152" spans="1:12" hidden="1" x14ac:dyDescent="0.3">
      <c r="A5152" t="s">
        <v>4580</v>
      </c>
      <c r="B5152" t="s">
        <v>4581</v>
      </c>
      <c r="C5152" t="s">
        <v>4582</v>
      </c>
      <c r="D5152" t="s">
        <v>4583</v>
      </c>
      <c r="E5152" t="s">
        <v>4581</v>
      </c>
      <c r="F5152">
        <v>0</v>
      </c>
      <c r="G5152">
        <v>5150</v>
      </c>
      <c r="H5152">
        <f>IF(Table1[[#This Row],[my_ent_1]]=Table1[[#This Row],[their_ent_1]], 1, 0)</f>
        <v>0</v>
      </c>
      <c r="I5152">
        <f>IF(Table1[[#This Row],[my_ent_2]]=Table1[[#This Row],[their_ent_2]], 1, 0)</f>
        <v>0</v>
      </c>
      <c r="J5152">
        <f>IF(Table1[[#This Row],[same_1]]=1 &amp; Table1[[#This Row],[same_2]]=1, 1, 0)</f>
        <v>0</v>
      </c>
      <c r="K5152">
        <f>IF(ISNUMBER(SEARCH(Table1[[#This Row],[their_ent_1]],Table1[[#This Row],[my_ent_1]])), 1, 0)</f>
        <v>0</v>
      </c>
      <c r="L5152">
        <f>IF(ISNUMBER(SEARCH(Table1[[#This Row],[their_ent_2]],Table1[[#This Row],[my_ent_2]])), 1, 0)</f>
        <v>0</v>
      </c>
    </row>
    <row r="5153" spans="1:12" x14ac:dyDescent="0.3">
      <c r="A5153" t="s">
        <v>12629</v>
      </c>
      <c r="B5153" t="s">
        <v>1668</v>
      </c>
      <c r="C5153" t="s">
        <v>1669</v>
      </c>
      <c r="D5153" t="s">
        <v>12630</v>
      </c>
      <c r="E5153" t="s">
        <v>12630</v>
      </c>
      <c r="F5153">
        <v>0</v>
      </c>
      <c r="G5153">
        <v>5151</v>
      </c>
      <c r="H5153">
        <f>IF(Table1[[#This Row],[my_ent_1]]=Table1[[#This Row],[their_ent_1]], 1, 0)</f>
        <v>0</v>
      </c>
      <c r="I5153">
        <f>IF(Table1[[#This Row],[my_ent_2]]=Table1[[#This Row],[their_ent_2]], 1, 0)</f>
        <v>1</v>
      </c>
      <c r="J5153">
        <f>IF(Table1[[#This Row],[same_1]]=1 &amp; Table1[[#This Row],[same_2]]=1, 1, 0)</f>
        <v>0</v>
      </c>
      <c r="K5153">
        <f>IF(ISNUMBER(SEARCH(Table1[[#This Row],[their_ent_1]],Table1[[#This Row],[my_ent_1]])), 1, 0)</f>
        <v>1</v>
      </c>
      <c r="L5153">
        <f>IF(ISNUMBER(SEARCH(Table1[[#This Row],[their_ent_2]],Table1[[#This Row],[my_ent_2]])), 1, 0)</f>
        <v>1</v>
      </c>
    </row>
    <row r="5154" spans="1:12" hidden="1" x14ac:dyDescent="0.3">
      <c r="A5154" t="s">
        <v>12631</v>
      </c>
      <c r="B5154" t="s">
        <v>12632</v>
      </c>
      <c r="C5154" t="s">
        <v>12633</v>
      </c>
      <c r="D5154" t="s">
        <v>12633</v>
      </c>
      <c r="E5154" t="s">
        <v>12634</v>
      </c>
      <c r="F5154">
        <v>0</v>
      </c>
      <c r="G5154">
        <v>5152</v>
      </c>
      <c r="H5154">
        <f>IF(Table1[[#This Row],[my_ent_1]]=Table1[[#This Row],[their_ent_1]], 1, 0)</f>
        <v>0</v>
      </c>
      <c r="I5154">
        <f>IF(Table1[[#This Row],[my_ent_2]]=Table1[[#This Row],[their_ent_2]], 1, 0)</f>
        <v>0</v>
      </c>
      <c r="J5154">
        <f>IF(Table1[[#This Row],[same_1]]=1 &amp; Table1[[#This Row],[same_2]]=1, 1, 0)</f>
        <v>0</v>
      </c>
      <c r="K5154">
        <f>IF(ISNUMBER(SEARCH(Table1[[#This Row],[their_ent_1]],Table1[[#This Row],[my_ent_1]])), 1, 0)</f>
        <v>0</v>
      </c>
      <c r="L5154">
        <f>IF(ISNUMBER(SEARCH(Table1[[#This Row],[their_ent_2]],Table1[[#This Row],[my_ent_2]])), 1, 0)</f>
        <v>0</v>
      </c>
    </row>
    <row r="5155" spans="1:12" hidden="1" x14ac:dyDescent="0.3">
      <c r="A5155" t="s">
        <v>12635</v>
      </c>
      <c r="B5155" t="s">
        <v>12636</v>
      </c>
      <c r="C5155" t="s">
        <v>12637</v>
      </c>
      <c r="D5155" t="s">
        <v>12637</v>
      </c>
      <c r="E5155" t="s">
        <v>387</v>
      </c>
      <c r="F5155">
        <v>0</v>
      </c>
      <c r="G5155">
        <v>5153</v>
      </c>
      <c r="H5155">
        <f>IF(Table1[[#This Row],[my_ent_1]]=Table1[[#This Row],[their_ent_1]], 1, 0)</f>
        <v>0</v>
      </c>
      <c r="I5155">
        <f>IF(Table1[[#This Row],[my_ent_2]]=Table1[[#This Row],[their_ent_2]], 1, 0)</f>
        <v>0</v>
      </c>
      <c r="J5155">
        <f>IF(Table1[[#This Row],[same_1]]=1 &amp; Table1[[#This Row],[same_2]]=1, 1, 0)</f>
        <v>0</v>
      </c>
      <c r="K5155">
        <f>IF(ISNUMBER(SEARCH(Table1[[#This Row],[their_ent_1]],Table1[[#This Row],[my_ent_1]])), 1, 0)</f>
        <v>0</v>
      </c>
      <c r="L5155">
        <f>IF(ISNUMBER(SEARCH(Table1[[#This Row],[their_ent_2]],Table1[[#This Row],[my_ent_2]])), 1, 0)</f>
        <v>0</v>
      </c>
    </row>
    <row r="5156" spans="1:12" hidden="1" x14ac:dyDescent="0.3">
      <c r="A5156" t="s">
        <v>12638</v>
      </c>
      <c r="B5156" t="s">
        <v>12639</v>
      </c>
      <c r="C5156" t="s">
        <v>12640</v>
      </c>
      <c r="D5156" t="s">
        <v>412</v>
      </c>
      <c r="E5156" t="s">
        <v>874</v>
      </c>
      <c r="F5156">
        <v>0</v>
      </c>
      <c r="G5156">
        <v>5154</v>
      </c>
      <c r="H5156">
        <f>IF(Table1[[#This Row],[my_ent_1]]=Table1[[#This Row],[their_ent_1]], 1, 0)</f>
        <v>0</v>
      </c>
      <c r="I5156">
        <f>IF(Table1[[#This Row],[my_ent_2]]=Table1[[#This Row],[their_ent_2]], 1, 0)</f>
        <v>0</v>
      </c>
      <c r="J5156">
        <f>IF(Table1[[#This Row],[same_1]]=1 &amp; Table1[[#This Row],[same_2]]=1, 1, 0)</f>
        <v>0</v>
      </c>
      <c r="K5156">
        <f>IF(ISNUMBER(SEARCH(Table1[[#This Row],[their_ent_1]],Table1[[#This Row],[my_ent_1]])), 1, 0)</f>
        <v>1</v>
      </c>
      <c r="L5156">
        <f>IF(ISNUMBER(SEARCH(Table1[[#This Row],[their_ent_2]],Table1[[#This Row],[my_ent_2]])), 1, 0)</f>
        <v>0</v>
      </c>
    </row>
    <row r="5157" spans="1:12" hidden="1" x14ac:dyDescent="0.3">
      <c r="A5157" t="s">
        <v>12641</v>
      </c>
      <c r="B5157" t="s">
        <v>12642</v>
      </c>
      <c r="C5157" t="s">
        <v>12643</v>
      </c>
      <c r="D5157" t="s">
        <v>12643</v>
      </c>
      <c r="E5157" t="s">
        <v>12644</v>
      </c>
      <c r="F5157">
        <v>0</v>
      </c>
      <c r="G5157">
        <v>5155</v>
      </c>
      <c r="H5157">
        <f>IF(Table1[[#This Row],[my_ent_1]]=Table1[[#This Row],[their_ent_1]], 1, 0)</f>
        <v>0</v>
      </c>
      <c r="I5157">
        <f>IF(Table1[[#This Row],[my_ent_2]]=Table1[[#This Row],[their_ent_2]], 1, 0)</f>
        <v>0</v>
      </c>
      <c r="J5157">
        <f>IF(Table1[[#This Row],[same_1]]=1 &amp; Table1[[#This Row],[same_2]]=1, 1, 0)</f>
        <v>0</v>
      </c>
      <c r="K5157">
        <f>IF(ISNUMBER(SEARCH(Table1[[#This Row],[their_ent_1]],Table1[[#This Row],[my_ent_1]])), 1, 0)</f>
        <v>0</v>
      </c>
      <c r="L5157">
        <f>IF(ISNUMBER(SEARCH(Table1[[#This Row],[their_ent_2]],Table1[[#This Row],[my_ent_2]])), 1, 0)</f>
        <v>0</v>
      </c>
    </row>
    <row r="5158" spans="1:12" hidden="1" x14ac:dyDescent="0.3">
      <c r="A5158" t="s">
        <v>12645</v>
      </c>
      <c r="B5158" t="s">
        <v>5333</v>
      </c>
      <c r="C5158" t="s">
        <v>12</v>
      </c>
      <c r="D5158" t="s">
        <v>1565</v>
      </c>
      <c r="E5158" t="s">
        <v>12646</v>
      </c>
      <c r="F5158">
        <v>0</v>
      </c>
      <c r="G5158">
        <v>5156</v>
      </c>
      <c r="H5158">
        <f>IF(Table1[[#This Row],[my_ent_1]]=Table1[[#This Row],[their_ent_1]], 1, 0)</f>
        <v>0</v>
      </c>
      <c r="I5158">
        <f>IF(Table1[[#This Row],[my_ent_2]]=Table1[[#This Row],[their_ent_2]], 1, 0)</f>
        <v>0</v>
      </c>
      <c r="J5158">
        <f>IF(Table1[[#This Row],[same_1]]=1 &amp; Table1[[#This Row],[same_2]]=1, 1, 0)</f>
        <v>0</v>
      </c>
      <c r="K5158">
        <f>IF(ISNUMBER(SEARCH(Table1[[#This Row],[their_ent_1]],Table1[[#This Row],[my_ent_1]])), 1, 0)</f>
        <v>1</v>
      </c>
      <c r="L5158">
        <f>IF(ISNUMBER(SEARCH(Table1[[#This Row],[their_ent_2]],Table1[[#This Row],[my_ent_2]])), 1, 0)</f>
        <v>0</v>
      </c>
    </row>
    <row r="5159" spans="1:12" hidden="1" x14ac:dyDescent="0.3">
      <c r="A5159" t="s">
        <v>12647</v>
      </c>
      <c r="B5159" t="s">
        <v>12648</v>
      </c>
      <c r="C5159" t="s">
        <v>12649</v>
      </c>
      <c r="D5159" t="s">
        <v>12650</v>
      </c>
      <c r="E5159" t="s">
        <v>12651</v>
      </c>
      <c r="F5159">
        <v>0</v>
      </c>
      <c r="G5159">
        <v>5157</v>
      </c>
      <c r="H5159">
        <f>IF(Table1[[#This Row],[my_ent_1]]=Table1[[#This Row],[their_ent_1]], 1, 0)</f>
        <v>0</v>
      </c>
      <c r="I5159">
        <f>IF(Table1[[#This Row],[my_ent_2]]=Table1[[#This Row],[their_ent_2]], 1, 0)</f>
        <v>0</v>
      </c>
      <c r="J5159">
        <f>IF(Table1[[#This Row],[same_1]]=1 &amp; Table1[[#This Row],[same_2]]=1, 1, 0)</f>
        <v>0</v>
      </c>
      <c r="K5159">
        <f>IF(ISNUMBER(SEARCH(Table1[[#This Row],[their_ent_1]],Table1[[#This Row],[my_ent_1]])), 1, 0)</f>
        <v>0</v>
      </c>
      <c r="L5159">
        <f>IF(ISNUMBER(SEARCH(Table1[[#This Row],[their_ent_2]],Table1[[#This Row],[my_ent_2]])), 1, 0)</f>
        <v>1</v>
      </c>
    </row>
    <row r="5160" spans="1:12" hidden="1" x14ac:dyDescent="0.3">
      <c r="A5160" t="s">
        <v>12652</v>
      </c>
      <c r="B5160" t="s">
        <v>12</v>
      </c>
      <c r="C5160" t="s">
        <v>364</v>
      </c>
      <c r="D5160" t="s">
        <v>255</v>
      </c>
      <c r="E5160" t="s">
        <v>255</v>
      </c>
      <c r="F5160">
        <v>0</v>
      </c>
      <c r="G5160">
        <v>5158</v>
      </c>
      <c r="H5160">
        <f>IF(Table1[[#This Row],[my_ent_1]]=Table1[[#This Row],[their_ent_1]], 1, 0)</f>
        <v>0</v>
      </c>
      <c r="I5160">
        <f>IF(Table1[[#This Row],[my_ent_2]]=Table1[[#This Row],[their_ent_2]], 1, 0)</f>
        <v>1</v>
      </c>
      <c r="J5160">
        <f>IF(Table1[[#This Row],[same_1]]=1 &amp; Table1[[#This Row],[same_2]]=1, 1, 0)</f>
        <v>0</v>
      </c>
      <c r="K5160">
        <f>IF(ISNUMBER(SEARCH(Table1[[#This Row],[their_ent_1]],Table1[[#This Row],[my_ent_1]])), 1, 0)</f>
        <v>0</v>
      </c>
      <c r="L5160">
        <f>IF(ISNUMBER(SEARCH(Table1[[#This Row],[their_ent_2]],Table1[[#This Row],[my_ent_2]])), 1, 0)</f>
        <v>1</v>
      </c>
    </row>
    <row r="5161" spans="1:12" hidden="1" x14ac:dyDescent="0.3">
      <c r="A5161" t="s">
        <v>12653</v>
      </c>
      <c r="B5161" t="s">
        <v>2621</v>
      </c>
      <c r="C5161" t="s">
        <v>12654</v>
      </c>
      <c r="D5161" t="s">
        <v>365</v>
      </c>
      <c r="E5161" t="s">
        <v>12655</v>
      </c>
      <c r="F5161">
        <v>0</v>
      </c>
      <c r="G5161">
        <v>5159</v>
      </c>
      <c r="H5161">
        <f>IF(Table1[[#This Row],[my_ent_1]]=Table1[[#This Row],[their_ent_1]], 1, 0)</f>
        <v>0</v>
      </c>
      <c r="I5161">
        <f>IF(Table1[[#This Row],[my_ent_2]]=Table1[[#This Row],[their_ent_2]], 1, 0)</f>
        <v>0</v>
      </c>
      <c r="J5161">
        <f>IF(Table1[[#This Row],[same_1]]=1 &amp; Table1[[#This Row],[same_2]]=1, 1, 0)</f>
        <v>0</v>
      </c>
      <c r="K5161">
        <f>IF(ISNUMBER(SEARCH(Table1[[#This Row],[their_ent_1]],Table1[[#This Row],[my_ent_1]])), 1, 0)</f>
        <v>0</v>
      </c>
      <c r="L5161">
        <f>IF(ISNUMBER(SEARCH(Table1[[#This Row],[their_ent_2]],Table1[[#This Row],[my_ent_2]])), 1, 0)</f>
        <v>0</v>
      </c>
    </row>
    <row r="5162" spans="1:12" hidden="1" x14ac:dyDescent="0.3">
      <c r="A5162" t="s">
        <v>12656</v>
      </c>
      <c r="B5162" t="s">
        <v>822</v>
      </c>
      <c r="C5162" t="s">
        <v>200</v>
      </c>
      <c r="D5162" t="s">
        <v>1193</v>
      </c>
      <c r="E5162" t="s">
        <v>822</v>
      </c>
      <c r="F5162">
        <v>0</v>
      </c>
      <c r="G5162">
        <v>5160</v>
      </c>
      <c r="H5162">
        <f>IF(Table1[[#This Row],[my_ent_1]]=Table1[[#This Row],[their_ent_1]], 1, 0)</f>
        <v>0</v>
      </c>
      <c r="I5162">
        <f>IF(Table1[[#This Row],[my_ent_2]]=Table1[[#This Row],[their_ent_2]], 1, 0)</f>
        <v>0</v>
      </c>
      <c r="J5162">
        <f>IF(Table1[[#This Row],[same_1]]=1 &amp; Table1[[#This Row],[same_2]]=1, 1, 0)</f>
        <v>0</v>
      </c>
      <c r="K5162">
        <f>IF(ISNUMBER(SEARCH(Table1[[#This Row],[their_ent_1]],Table1[[#This Row],[my_ent_1]])), 1, 0)</f>
        <v>0</v>
      </c>
      <c r="L5162">
        <f>IF(ISNUMBER(SEARCH(Table1[[#This Row],[their_ent_2]],Table1[[#This Row],[my_ent_2]])), 1, 0)</f>
        <v>0</v>
      </c>
    </row>
    <row r="5163" spans="1:12" hidden="1" x14ac:dyDescent="0.3">
      <c r="A5163" t="s">
        <v>12657</v>
      </c>
      <c r="B5163" t="s">
        <v>12658</v>
      </c>
      <c r="C5163" t="s">
        <v>12658</v>
      </c>
      <c r="D5163" t="s">
        <v>143</v>
      </c>
      <c r="E5163" t="s">
        <v>12659</v>
      </c>
      <c r="F5163">
        <v>0</v>
      </c>
      <c r="G5163">
        <v>5161</v>
      </c>
      <c r="H5163">
        <f>IF(Table1[[#This Row],[my_ent_1]]=Table1[[#This Row],[their_ent_1]], 1, 0)</f>
        <v>1</v>
      </c>
      <c r="I5163">
        <f>IF(Table1[[#This Row],[my_ent_2]]=Table1[[#This Row],[their_ent_2]], 1, 0)</f>
        <v>0</v>
      </c>
      <c r="J5163">
        <f>IF(Table1[[#This Row],[same_1]]=1 &amp; Table1[[#This Row],[same_2]]=1, 1, 0)</f>
        <v>0</v>
      </c>
      <c r="K5163">
        <f>IF(ISNUMBER(SEARCH(Table1[[#This Row],[their_ent_1]],Table1[[#This Row],[my_ent_1]])), 1, 0)</f>
        <v>1</v>
      </c>
      <c r="L5163">
        <f>IF(ISNUMBER(SEARCH(Table1[[#This Row],[their_ent_2]],Table1[[#This Row],[my_ent_2]])), 1, 0)</f>
        <v>0</v>
      </c>
    </row>
    <row r="5164" spans="1:12" hidden="1" x14ac:dyDescent="0.3">
      <c r="A5164" t="s">
        <v>12660</v>
      </c>
      <c r="B5164" t="s">
        <v>12661</v>
      </c>
      <c r="C5164" t="s">
        <v>12662</v>
      </c>
      <c r="D5164" t="s">
        <v>12663</v>
      </c>
      <c r="E5164" t="s">
        <v>12664</v>
      </c>
      <c r="F5164">
        <v>0</v>
      </c>
      <c r="G5164">
        <v>5162</v>
      </c>
      <c r="H5164">
        <f>IF(Table1[[#This Row],[my_ent_1]]=Table1[[#This Row],[their_ent_1]], 1, 0)</f>
        <v>0</v>
      </c>
      <c r="I5164">
        <f>IF(Table1[[#This Row],[my_ent_2]]=Table1[[#This Row],[their_ent_2]], 1, 0)</f>
        <v>0</v>
      </c>
      <c r="J5164">
        <f>IF(Table1[[#This Row],[same_1]]=1 &amp; Table1[[#This Row],[same_2]]=1, 1, 0)</f>
        <v>0</v>
      </c>
      <c r="K5164">
        <f>IF(ISNUMBER(SEARCH(Table1[[#This Row],[their_ent_1]],Table1[[#This Row],[my_ent_1]])), 1, 0)</f>
        <v>0</v>
      </c>
      <c r="L5164">
        <f>IF(ISNUMBER(SEARCH(Table1[[#This Row],[their_ent_2]],Table1[[#This Row],[my_ent_2]])), 1, 0)</f>
        <v>0</v>
      </c>
    </row>
    <row r="5165" spans="1:12" x14ac:dyDescent="0.3">
      <c r="A5165" t="s">
        <v>12665</v>
      </c>
      <c r="B5165" t="s">
        <v>12666</v>
      </c>
      <c r="C5165" t="s">
        <v>12667</v>
      </c>
      <c r="D5165" t="s">
        <v>12668</v>
      </c>
      <c r="E5165" t="s">
        <v>12669</v>
      </c>
      <c r="F5165">
        <v>0</v>
      </c>
      <c r="G5165">
        <v>5163</v>
      </c>
      <c r="H5165">
        <f>IF(Table1[[#This Row],[my_ent_1]]=Table1[[#This Row],[their_ent_1]], 1, 0)</f>
        <v>0</v>
      </c>
      <c r="I5165">
        <f>IF(Table1[[#This Row],[my_ent_2]]=Table1[[#This Row],[their_ent_2]], 1, 0)</f>
        <v>0</v>
      </c>
      <c r="J5165">
        <f>IF(Table1[[#This Row],[same_1]]=1 &amp; Table1[[#This Row],[same_2]]=1, 1, 0)</f>
        <v>0</v>
      </c>
      <c r="K5165">
        <f>IF(ISNUMBER(SEARCH(Table1[[#This Row],[their_ent_1]],Table1[[#This Row],[my_ent_1]])), 1, 0)</f>
        <v>1</v>
      </c>
      <c r="L5165">
        <f>IF(ISNUMBER(SEARCH(Table1[[#This Row],[their_ent_2]],Table1[[#This Row],[my_ent_2]])), 1, 0)</f>
        <v>1</v>
      </c>
    </row>
    <row r="5166" spans="1:12" hidden="1" x14ac:dyDescent="0.3">
      <c r="A5166" t="s">
        <v>12670</v>
      </c>
      <c r="B5166" t="s">
        <v>12671</v>
      </c>
      <c r="C5166" t="s">
        <v>36</v>
      </c>
      <c r="D5166" t="s">
        <v>12672</v>
      </c>
      <c r="E5166" t="s">
        <v>27</v>
      </c>
      <c r="F5166">
        <v>0</v>
      </c>
      <c r="G5166">
        <v>5164</v>
      </c>
      <c r="H5166">
        <f>IF(Table1[[#This Row],[my_ent_1]]=Table1[[#This Row],[their_ent_1]], 1, 0)</f>
        <v>0</v>
      </c>
      <c r="I5166">
        <f>IF(Table1[[#This Row],[my_ent_2]]=Table1[[#This Row],[their_ent_2]], 1, 0)</f>
        <v>0</v>
      </c>
      <c r="J5166">
        <f>IF(Table1[[#This Row],[same_1]]=1 &amp; Table1[[#This Row],[same_2]]=1, 1, 0)</f>
        <v>0</v>
      </c>
      <c r="K5166">
        <f>IF(ISNUMBER(SEARCH(Table1[[#This Row],[their_ent_1]],Table1[[#This Row],[my_ent_1]])), 1, 0)</f>
        <v>0</v>
      </c>
      <c r="L5166">
        <f>IF(ISNUMBER(SEARCH(Table1[[#This Row],[their_ent_2]],Table1[[#This Row],[my_ent_2]])), 1, 0)</f>
        <v>0</v>
      </c>
    </row>
    <row r="5167" spans="1:12" hidden="1" x14ac:dyDescent="0.3">
      <c r="A5167" t="s">
        <v>12673</v>
      </c>
      <c r="B5167" t="s">
        <v>103</v>
      </c>
      <c r="C5167" t="s">
        <v>27</v>
      </c>
      <c r="D5167" t="s">
        <v>47</v>
      </c>
      <c r="E5167" t="s">
        <v>64</v>
      </c>
      <c r="F5167">
        <v>0</v>
      </c>
      <c r="G5167">
        <v>5165</v>
      </c>
      <c r="H5167">
        <f>IF(Table1[[#This Row],[my_ent_1]]=Table1[[#This Row],[their_ent_1]], 1, 0)</f>
        <v>0</v>
      </c>
      <c r="I5167">
        <f>IF(Table1[[#This Row],[my_ent_2]]=Table1[[#This Row],[their_ent_2]], 1, 0)</f>
        <v>0</v>
      </c>
      <c r="J5167">
        <f>IF(Table1[[#This Row],[same_1]]=1 &amp; Table1[[#This Row],[same_2]]=1, 1, 0)</f>
        <v>0</v>
      </c>
      <c r="K5167">
        <f>IF(ISNUMBER(SEARCH(Table1[[#This Row],[their_ent_1]],Table1[[#This Row],[my_ent_1]])), 1, 0)</f>
        <v>1</v>
      </c>
      <c r="L5167">
        <f>IF(ISNUMBER(SEARCH(Table1[[#This Row],[their_ent_2]],Table1[[#This Row],[my_ent_2]])), 1, 0)</f>
        <v>0</v>
      </c>
    </row>
    <row r="5168" spans="1:12" x14ac:dyDescent="0.3">
      <c r="A5168" t="s">
        <v>12674</v>
      </c>
      <c r="B5168" t="s">
        <v>12675</v>
      </c>
      <c r="C5168" t="s">
        <v>12675</v>
      </c>
      <c r="D5168" t="s">
        <v>5083</v>
      </c>
      <c r="E5168" t="s">
        <v>5084</v>
      </c>
      <c r="F5168">
        <v>0</v>
      </c>
      <c r="G5168">
        <v>5166</v>
      </c>
      <c r="H5168">
        <f>IF(Table1[[#This Row],[my_ent_1]]=Table1[[#This Row],[their_ent_1]], 1, 0)</f>
        <v>1</v>
      </c>
      <c r="I5168">
        <f>IF(Table1[[#This Row],[my_ent_2]]=Table1[[#This Row],[their_ent_2]], 1, 0)</f>
        <v>0</v>
      </c>
      <c r="J5168">
        <f>IF(Table1[[#This Row],[same_1]]=1 &amp; Table1[[#This Row],[same_2]]=1, 1, 0)</f>
        <v>0</v>
      </c>
      <c r="K5168">
        <f>IF(ISNUMBER(SEARCH(Table1[[#This Row],[their_ent_1]],Table1[[#This Row],[my_ent_1]])), 1, 0)</f>
        <v>1</v>
      </c>
      <c r="L5168">
        <f>IF(ISNUMBER(SEARCH(Table1[[#This Row],[their_ent_2]],Table1[[#This Row],[my_ent_2]])), 1, 0)</f>
        <v>1</v>
      </c>
    </row>
    <row r="5169" spans="1:12" hidden="1" x14ac:dyDescent="0.3">
      <c r="A5169" t="s">
        <v>12676</v>
      </c>
      <c r="B5169" t="s">
        <v>12677</v>
      </c>
      <c r="C5169" t="s">
        <v>12677</v>
      </c>
      <c r="D5169" t="s">
        <v>12678</v>
      </c>
      <c r="E5169" t="s">
        <v>9484</v>
      </c>
      <c r="F5169">
        <v>0</v>
      </c>
      <c r="G5169">
        <v>5167</v>
      </c>
      <c r="H5169">
        <f>IF(Table1[[#This Row],[my_ent_1]]=Table1[[#This Row],[their_ent_1]], 1, 0)</f>
        <v>1</v>
      </c>
      <c r="I5169">
        <f>IF(Table1[[#This Row],[my_ent_2]]=Table1[[#This Row],[their_ent_2]], 1, 0)</f>
        <v>0</v>
      </c>
      <c r="J5169">
        <f>IF(Table1[[#This Row],[same_1]]=1 &amp; Table1[[#This Row],[same_2]]=1, 1, 0)</f>
        <v>0</v>
      </c>
      <c r="K5169">
        <f>IF(ISNUMBER(SEARCH(Table1[[#This Row],[their_ent_1]],Table1[[#This Row],[my_ent_1]])), 1, 0)</f>
        <v>1</v>
      </c>
      <c r="L5169">
        <f>IF(ISNUMBER(SEARCH(Table1[[#This Row],[their_ent_2]],Table1[[#This Row],[my_ent_2]])), 1, 0)</f>
        <v>0</v>
      </c>
    </row>
    <row r="5170" spans="1:12" hidden="1" x14ac:dyDescent="0.3">
      <c r="A5170" t="s">
        <v>12679</v>
      </c>
      <c r="B5170" t="s">
        <v>12680</v>
      </c>
      <c r="C5170" t="s">
        <v>12680</v>
      </c>
      <c r="D5170" t="s">
        <v>12681</v>
      </c>
      <c r="E5170" t="s">
        <v>12682</v>
      </c>
      <c r="F5170">
        <v>0</v>
      </c>
      <c r="G5170">
        <v>5168</v>
      </c>
      <c r="H5170">
        <f>IF(Table1[[#This Row],[my_ent_1]]=Table1[[#This Row],[their_ent_1]], 1, 0)</f>
        <v>1</v>
      </c>
      <c r="I5170">
        <f>IF(Table1[[#This Row],[my_ent_2]]=Table1[[#This Row],[their_ent_2]], 1, 0)</f>
        <v>0</v>
      </c>
      <c r="J5170">
        <f>IF(Table1[[#This Row],[same_1]]=1 &amp; Table1[[#This Row],[same_2]]=1, 1, 0)</f>
        <v>0</v>
      </c>
      <c r="K5170">
        <f>IF(ISNUMBER(SEARCH(Table1[[#This Row],[their_ent_1]],Table1[[#This Row],[my_ent_1]])), 1, 0)</f>
        <v>1</v>
      </c>
      <c r="L5170">
        <f>IF(ISNUMBER(SEARCH(Table1[[#This Row],[their_ent_2]],Table1[[#This Row],[my_ent_2]])), 1, 0)</f>
        <v>0</v>
      </c>
    </row>
    <row r="5171" spans="1:12" x14ac:dyDescent="0.3">
      <c r="A5171" t="s">
        <v>12683</v>
      </c>
      <c r="B5171" t="s">
        <v>12684</v>
      </c>
      <c r="C5171" t="s">
        <v>12684</v>
      </c>
      <c r="D5171" t="s">
        <v>12685</v>
      </c>
      <c r="E5171" t="s">
        <v>1012</v>
      </c>
      <c r="F5171">
        <v>0</v>
      </c>
      <c r="G5171">
        <v>5169</v>
      </c>
      <c r="H5171">
        <f>IF(Table1[[#This Row],[my_ent_1]]=Table1[[#This Row],[their_ent_1]], 1, 0)</f>
        <v>1</v>
      </c>
      <c r="I5171">
        <f>IF(Table1[[#This Row],[my_ent_2]]=Table1[[#This Row],[their_ent_2]], 1, 0)</f>
        <v>0</v>
      </c>
      <c r="J5171">
        <f>IF(Table1[[#This Row],[same_1]]=1 &amp; Table1[[#This Row],[same_2]]=1, 1, 0)</f>
        <v>0</v>
      </c>
      <c r="K5171">
        <f>IF(ISNUMBER(SEARCH(Table1[[#This Row],[their_ent_1]],Table1[[#This Row],[my_ent_1]])), 1, 0)</f>
        <v>1</v>
      </c>
      <c r="L5171">
        <f>IF(ISNUMBER(SEARCH(Table1[[#This Row],[their_ent_2]],Table1[[#This Row],[my_ent_2]])), 1, 0)</f>
        <v>1</v>
      </c>
    </row>
    <row r="5172" spans="1:12" hidden="1" x14ac:dyDescent="0.3">
      <c r="A5172" t="s">
        <v>12686</v>
      </c>
      <c r="B5172" t="s">
        <v>205</v>
      </c>
      <c r="C5172" t="s">
        <v>12687</v>
      </c>
      <c r="D5172" t="s">
        <v>12688</v>
      </c>
      <c r="E5172" t="s">
        <v>12689</v>
      </c>
      <c r="F5172">
        <v>0</v>
      </c>
      <c r="G5172">
        <v>5170</v>
      </c>
      <c r="H5172">
        <f>IF(Table1[[#This Row],[my_ent_1]]=Table1[[#This Row],[their_ent_1]], 1, 0)</f>
        <v>0</v>
      </c>
      <c r="I5172">
        <f>IF(Table1[[#This Row],[my_ent_2]]=Table1[[#This Row],[their_ent_2]], 1, 0)</f>
        <v>0</v>
      </c>
      <c r="J5172">
        <f>IF(Table1[[#This Row],[same_1]]=1 &amp; Table1[[#This Row],[same_2]]=1, 1, 0)</f>
        <v>0</v>
      </c>
      <c r="K5172">
        <f>IF(ISNUMBER(SEARCH(Table1[[#This Row],[their_ent_1]],Table1[[#This Row],[my_ent_1]])), 1, 0)</f>
        <v>0</v>
      </c>
      <c r="L5172">
        <f>IF(ISNUMBER(SEARCH(Table1[[#This Row],[their_ent_2]],Table1[[#This Row],[my_ent_2]])), 1, 0)</f>
        <v>1</v>
      </c>
    </row>
    <row r="5173" spans="1:12" hidden="1" x14ac:dyDescent="0.3">
      <c r="A5173" t="s">
        <v>12690</v>
      </c>
      <c r="B5173" t="s">
        <v>3029</v>
      </c>
      <c r="C5173" t="s">
        <v>12</v>
      </c>
      <c r="D5173" t="s">
        <v>163</v>
      </c>
      <c r="E5173" t="s">
        <v>433</v>
      </c>
      <c r="F5173">
        <v>0</v>
      </c>
      <c r="G5173">
        <v>5171</v>
      </c>
      <c r="H5173">
        <f>IF(Table1[[#This Row],[my_ent_1]]=Table1[[#This Row],[their_ent_1]], 1, 0)</f>
        <v>0</v>
      </c>
      <c r="I5173">
        <f>IF(Table1[[#This Row],[my_ent_2]]=Table1[[#This Row],[their_ent_2]], 1, 0)</f>
        <v>0</v>
      </c>
      <c r="J5173">
        <f>IF(Table1[[#This Row],[same_1]]=1 &amp; Table1[[#This Row],[same_2]]=1, 1, 0)</f>
        <v>0</v>
      </c>
      <c r="K5173">
        <f>IF(ISNUMBER(SEARCH(Table1[[#This Row],[their_ent_1]],Table1[[#This Row],[my_ent_1]])), 1, 0)</f>
        <v>1</v>
      </c>
      <c r="L5173">
        <f>IF(ISNUMBER(SEARCH(Table1[[#This Row],[their_ent_2]],Table1[[#This Row],[my_ent_2]])), 1, 0)</f>
        <v>0</v>
      </c>
    </row>
    <row r="5174" spans="1:12" hidden="1" x14ac:dyDescent="0.3">
      <c r="A5174" t="s">
        <v>12691</v>
      </c>
      <c r="B5174" t="s">
        <v>12692</v>
      </c>
      <c r="C5174" t="s">
        <v>12693</v>
      </c>
      <c r="D5174" t="s">
        <v>12694</v>
      </c>
      <c r="E5174" t="s">
        <v>12695</v>
      </c>
      <c r="F5174">
        <v>0</v>
      </c>
      <c r="G5174">
        <v>5172</v>
      </c>
      <c r="H5174">
        <f>IF(Table1[[#This Row],[my_ent_1]]=Table1[[#This Row],[their_ent_1]], 1, 0)</f>
        <v>0</v>
      </c>
      <c r="I5174">
        <f>IF(Table1[[#This Row],[my_ent_2]]=Table1[[#This Row],[their_ent_2]], 1, 0)</f>
        <v>0</v>
      </c>
      <c r="J5174">
        <f>IF(Table1[[#This Row],[same_1]]=1 &amp; Table1[[#This Row],[same_2]]=1, 1, 0)</f>
        <v>0</v>
      </c>
      <c r="K5174">
        <f>IF(ISNUMBER(SEARCH(Table1[[#This Row],[their_ent_1]],Table1[[#This Row],[my_ent_1]])), 1, 0)</f>
        <v>1</v>
      </c>
      <c r="L5174">
        <f>IF(ISNUMBER(SEARCH(Table1[[#This Row],[their_ent_2]],Table1[[#This Row],[my_ent_2]])), 1, 0)</f>
        <v>0</v>
      </c>
    </row>
    <row r="5175" spans="1:12" x14ac:dyDescent="0.3">
      <c r="A5175" t="s">
        <v>12696</v>
      </c>
      <c r="B5175" t="s">
        <v>110</v>
      </c>
      <c r="C5175" t="s">
        <v>111</v>
      </c>
      <c r="D5175" t="s">
        <v>3575</v>
      </c>
      <c r="E5175" t="s">
        <v>4367</v>
      </c>
      <c r="F5175">
        <v>0</v>
      </c>
      <c r="G5175">
        <v>5173</v>
      </c>
      <c r="H5175">
        <f>IF(Table1[[#This Row],[my_ent_1]]=Table1[[#This Row],[their_ent_1]], 1, 0)</f>
        <v>0</v>
      </c>
      <c r="I5175">
        <f>IF(Table1[[#This Row],[my_ent_2]]=Table1[[#This Row],[their_ent_2]], 1, 0)</f>
        <v>0</v>
      </c>
      <c r="J5175">
        <f>IF(Table1[[#This Row],[same_1]]=1 &amp; Table1[[#This Row],[same_2]]=1, 1, 0)</f>
        <v>0</v>
      </c>
      <c r="K5175">
        <f>IF(ISNUMBER(SEARCH(Table1[[#This Row],[their_ent_1]],Table1[[#This Row],[my_ent_1]])), 1, 0)</f>
        <v>1</v>
      </c>
      <c r="L5175">
        <f>IF(ISNUMBER(SEARCH(Table1[[#This Row],[their_ent_2]],Table1[[#This Row],[my_ent_2]])), 1, 0)</f>
        <v>1</v>
      </c>
    </row>
    <row r="5176" spans="1:12" hidden="1" x14ac:dyDescent="0.3">
      <c r="A5176" t="s">
        <v>12697</v>
      </c>
      <c r="B5176" t="s">
        <v>12698</v>
      </c>
      <c r="C5176" t="s">
        <v>1057</v>
      </c>
      <c r="D5176" t="s">
        <v>12699</v>
      </c>
      <c r="E5176" t="s">
        <v>12699</v>
      </c>
      <c r="F5176">
        <v>0</v>
      </c>
      <c r="G5176">
        <v>5174</v>
      </c>
      <c r="H5176">
        <f>IF(Table1[[#This Row],[my_ent_1]]=Table1[[#This Row],[their_ent_1]], 1, 0)</f>
        <v>0</v>
      </c>
      <c r="I5176">
        <f>IF(Table1[[#This Row],[my_ent_2]]=Table1[[#This Row],[their_ent_2]], 1, 0)</f>
        <v>1</v>
      </c>
      <c r="J5176">
        <f>IF(Table1[[#This Row],[same_1]]=1 &amp; Table1[[#This Row],[same_2]]=1, 1, 0)</f>
        <v>0</v>
      </c>
      <c r="K5176">
        <f>IF(ISNUMBER(SEARCH(Table1[[#This Row],[their_ent_1]],Table1[[#This Row],[my_ent_1]])), 1, 0)</f>
        <v>0</v>
      </c>
      <c r="L5176">
        <f>IF(ISNUMBER(SEARCH(Table1[[#This Row],[their_ent_2]],Table1[[#This Row],[my_ent_2]])), 1, 0)</f>
        <v>1</v>
      </c>
    </row>
    <row r="5177" spans="1:12" hidden="1" x14ac:dyDescent="0.3">
      <c r="A5177" t="s">
        <v>12700</v>
      </c>
      <c r="B5177" t="s">
        <v>12701</v>
      </c>
      <c r="C5177" t="s">
        <v>12701</v>
      </c>
      <c r="D5177" t="s">
        <v>12702</v>
      </c>
      <c r="E5177" t="s">
        <v>364</v>
      </c>
      <c r="F5177">
        <v>0</v>
      </c>
      <c r="G5177">
        <v>5175</v>
      </c>
      <c r="H5177">
        <f>IF(Table1[[#This Row],[my_ent_1]]=Table1[[#This Row],[their_ent_1]], 1, 0)</f>
        <v>1</v>
      </c>
      <c r="I5177">
        <f>IF(Table1[[#This Row],[my_ent_2]]=Table1[[#This Row],[their_ent_2]], 1, 0)</f>
        <v>0</v>
      </c>
      <c r="J5177">
        <f>IF(Table1[[#This Row],[same_1]]=1 &amp; Table1[[#This Row],[same_2]]=1, 1, 0)</f>
        <v>0</v>
      </c>
      <c r="K5177">
        <f>IF(ISNUMBER(SEARCH(Table1[[#This Row],[their_ent_1]],Table1[[#This Row],[my_ent_1]])), 1, 0)</f>
        <v>1</v>
      </c>
      <c r="L5177">
        <f>IF(ISNUMBER(SEARCH(Table1[[#This Row],[their_ent_2]],Table1[[#This Row],[my_ent_2]])), 1, 0)</f>
        <v>0</v>
      </c>
    </row>
    <row r="5178" spans="1:12" x14ac:dyDescent="0.3">
      <c r="A5178" t="s">
        <v>12703</v>
      </c>
      <c r="B5178" t="s">
        <v>957</v>
      </c>
      <c r="C5178" t="s">
        <v>957</v>
      </c>
      <c r="D5178" t="s">
        <v>110</v>
      </c>
      <c r="E5178" t="s">
        <v>47</v>
      </c>
      <c r="F5178">
        <v>0</v>
      </c>
      <c r="G5178">
        <v>5176</v>
      </c>
      <c r="H5178">
        <f>IF(Table1[[#This Row],[my_ent_1]]=Table1[[#This Row],[their_ent_1]], 1, 0)</f>
        <v>1</v>
      </c>
      <c r="I5178">
        <f>IF(Table1[[#This Row],[my_ent_2]]=Table1[[#This Row],[their_ent_2]], 1, 0)</f>
        <v>0</v>
      </c>
      <c r="J5178">
        <f>IF(Table1[[#This Row],[same_1]]=1 &amp; Table1[[#This Row],[same_2]]=1, 1, 0)</f>
        <v>0</v>
      </c>
      <c r="K5178">
        <f>IF(ISNUMBER(SEARCH(Table1[[#This Row],[their_ent_1]],Table1[[#This Row],[my_ent_1]])), 1, 0)</f>
        <v>1</v>
      </c>
      <c r="L5178">
        <f>IF(ISNUMBER(SEARCH(Table1[[#This Row],[their_ent_2]],Table1[[#This Row],[my_ent_2]])), 1, 0)</f>
        <v>1</v>
      </c>
    </row>
    <row r="5179" spans="1:12" x14ac:dyDescent="0.3">
      <c r="A5179" t="s">
        <v>12704</v>
      </c>
      <c r="B5179" t="s">
        <v>12705</v>
      </c>
      <c r="C5179" t="s">
        <v>12706</v>
      </c>
      <c r="D5179" t="s">
        <v>96</v>
      </c>
      <c r="E5179" t="s">
        <v>96</v>
      </c>
      <c r="F5179">
        <v>0</v>
      </c>
      <c r="G5179">
        <v>5177</v>
      </c>
      <c r="H5179">
        <f>IF(Table1[[#This Row],[my_ent_1]]=Table1[[#This Row],[their_ent_1]], 1, 0)</f>
        <v>0</v>
      </c>
      <c r="I5179">
        <f>IF(Table1[[#This Row],[my_ent_2]]=Table1[[#This Row],[their_ent_2]], 1, 0)</f>
        <v>1</v>
      </c>
      <c r="J5179">
        <f>IF(Table1[[#This Row],[same_1]]=1 &amp; Table1[[#This Row],[same_2]]=1, 1, 0)</f>
        <v>0</v>
      </c>
      <c r="K5179">
        <f>IF(ISNUMBER(SEARCH(Table1[[#This Row],[their_ent_1]],Table1[[#This Row],[my_ent_1]])), 1, 0)</f>
        <v>1</v>
      </c>
      <c r="L5179">
        <f>IF(ISNUMBER(SEARCH(Table1[[#This Row],[their_ent_2]],Table1[[#This Row],[my_ent_2]])), 1, 0)</f>
        <v>1</v>
      </c>
    </row>
    <row r="5180" spans="1:12" hidden="1" x14ac:dyDescent="0.3">
      <c r="A5180" t="s">
        <v>12707</v>
      </c>
      <c r="B5180" t="s">
        <v>957</v>
      </c>
      <c r="C5180" t="s">
        <v>12708</v>
      </c>
      <c r="D5180" t="s">
        <v>143</v>
      </c>
      <c r="E5180" t="s">
        <v>10252</v>
      </c>
      <c r="F5180">
        <v>0</v>
      </c>
      <c r="G5180">
        <v>5178</v>
      </c>
      <c r="H5180">
        <f>IF(Table1[[#This Row],[my_ent_1]]=Table1[[#This Row],[their_ent_1]], 1, 0)</f>
        <v>0</v>
      </c>
      <c r="I5180">
        <f>IF(Table1[[#This Row],[my_ent_2]]=Table1[[#This Row],[their_ent_2]], 1, 0)</f>
        <v>0</v>
      </c>
      <c r="J5180">
        <f>IF(Table1[[#This Row],[same_1]]=1 &amp; Table1[[#This Row],[same_2]]=1, 1, 0)</f>
        <v>0</v>
      </c>
      <c r="K5180">
        <f>IF(ISNUMBER(SEARCH(Table1[[#This Row],[their_ent_1]],Table1[[#This Row],[my_ent_1]])), 1, 0)</f>
        <v>0</v>
      </c>
      <c r="L5180">
        <f>IF(ISNUMBER(SEARCH(Table1[[#This Row],[their_ent_2]],Table1[[#This Row],[my_ent_2]])), 1, 0)</f>
        <v>0</v>
      </c>
    </row>
    <row r="5181" spans="1:12" hidden="1" x14ac:dyDescent="0.3">
      <c r="A5181" t="s">
        <v>12709</v>
      </c>
      <c r="B5181" t="s">
        <v>12710</v>
      </c>
      <c r="C5181" t="s">
        <v>12711</v>
      </c>
      <c r="D5181" t="s">
        <v>143</v>
      </c>
      <c r="E5181" t="s">
        <v>2366</v>
      </c>
      <c r="F5181">
        <v>0</v>
      </c>
      <c r="G5181">
        <v>5179</v>
      </c>
      <c r="H5181">
        <f>IF(Table1[[#This Row],[my_ent_1]]=Table1[[#This Row],[their_ent_1]], 1, 0)</f>
        <v>0</v>
      </c>
      <c r="I5181">
        <f>IF(Table1[[#This Row],[my_ent_2]]=Table1[[#This Row],[their_ent_2]], 1, 0)</f>
        <v>0</v>
      </c>
      <c r="J5181">
        <f>IF(Table1[[#This Row],[same_1]]=1 &amp; Table1[[#This Row],[same_2]]=1, 1, 0)</f>
        <v>0</v>
      </c>
      <c r="K5181">
        <f>IF(ISNUMBER(SEARCH(Table1[[#This Row],[their_ent_1]],Table1[[#This Row],[my_ent_1]])), 1, 0)</f>
        <v>0</v>
      </c>
      <c r="L5181">
        <f>IF(ISNUMBER(SEARCH(Table1[[#This Row],[their_ent_2]],Table1[[#This Row],[my_ent_2]])), 1, 0)</f>
        <v>0</v>
      </c>
    </row>
    <row r="5182" spans="1:12" hidden="1" x14ac:dyDescent="0.3">
      <c r="A5182" t="s">
        <v>12712</v>
      </c>
      <c r="B5182" t="s">
        <v>12713</v>
      </c>
      <c r="C5182" t="s">
        <v>4784</v>
      </c>
      <c r="D5182" t="s">
        <v>412</v>
      </c>
      <c r="E5182" t="s">
        <v>12713</v>
      </c>
      <c r="F5182">
        <v>0</v>
      </c>
      <c r="G5182">
        <v>5180</v>
      </c>
      <c r="H5182">
        <f>IF(Table1[[#This Row],[my_ent_1]]=Table1[[#This Row],[their_ent_1]], 1, 0)</f>
        <v>0</v>
      </c>
      <c r="I5182">
        <f>IF(Table1[[#This Row],[my_ent_2]]=Table1[[#This Row],[their_ent_2]], 1, 0)</f>
        <v>0</v>
      </c>
      <c r="J5182">
        <f>IF(Table1[[#This Row],[same_1]]=1 &amp; Table1[[#This Row],[same_2]]=1, 1, 0)</f>
        <v>0</v>
      </c>
      <c r="K5182">
        <f>IF(ISNUMBER(SEARCH(Table1[[#This Row],[their_ent_1]],Table1[[#This Row],[my_ent_1]])), 1, 0)</f>
        <v>0</v>
      </c>
      <c r="L5182">
        <f>IF(ISNUMBER(SEARCH(Table1[[#This Row],[their_ent_2]],Table1[[#This Row],[my_ent_2]])), 1, 0)</f>
        <v>0</v>
      </c>
    </row>
    <row r="5183" spans="1:12" x14ac:dyDescent="0.3">
      <c r="A5183" t="s">
        <v>12714</v>
      </c>
      <c r="B5183" t="s">
        <v>276</v>
      </c>
      <c r="C5183" t="s">
        <v>276</v>
      </c>
      <c r="D5183" t="s">
        <v>313</v>
      </c>
      <c r="E5183" t="s">
        <v>12</v>
      </c>
      <c r="F5183">
        <v>0</v>
      </c>
      <c r="G5183">
        <v>5181</v>
      </c>
      <c r="H5183">
        <f>IF(Table1[[#This Row],[my_ent_1]]=Table1[[#This Row],[their_ent_1]], 1, 0)</f>
        <v>1</v>
      </c>
      <c r="I5183">
        <f>IF(Table1[[#This Row],[my_ent_2]]=Table1[[#This Row],[their_ent_2]], 1, 0)</f>
        <v>0</v>
      </c>
      <c r="J5183">
        <f>IF(Table1[[#This Row],[same_1]]=1 &amp; Table1[[#This Row],[same_2]]=1, 1, 0)</f>
        <v>0</v>
      </c>
      <c r="K5183">
        <f>IF(ISNUMBER(SEARCH(Table1[[#This Row],[their_ent_1]],Table1[[#This Row],[my_ent_1]])), 1, 0)</f>
        <v>1</v>
      </c>
      <c r="L5183">
        <f>IF(ISNUMBER(SEARCH(Table1[[#This Row],[their_ent_2]],Table1[[#This Row],[my_ent_2]])), 1, 0)</f>
        <v>1</v>
      </c>
    </row>
    <row r="5184" spans="1:12" hidden="1" x14ac:dyDescent="0.3">
      <c r="A5184" t="s">
        <v>12715</v>
      </c>
      <c r="B5184" t="s">
        <v>842</v>
      </c>
      <c r="C5184" t="s">
        <v>1089</v>
      </c>
      <c r="D5184" t="s">
        <v>12</v>
      </c>
      <c r="E5184" t="s">
        <v>842</v>
      </c>
      <c r="F5184">
        <v>0</v>
      </c>
      <c r="G5184">
        <v>5182</v>
      </c>
      <c r="H5184">
        <f>IF(Table1[[#This Row],[my_ent_1]]=Table1[[#This Row],[their_ent_1]], 1, 0)</f>
        <v>0</v>
      </c>
      <c r="I5184">
        <f>IF(Table1[[#This Row],[my_ent_2]]=Table1[[#This Row],[their_ent_2]], 1, 0)</f>
        <v>0</v>
      </c>
      <c r="J5184">
        <f>IF(Table1[[#This Row],[same_1]]=1 &amp; Table1[[#This Row],[same_2]]=1, 1, 0)</f>
        <v>0</v>
      </c>
      <c r="K5184">
        <f>IF(ISNUMBER(SEARCH(Table1[[#This Row],[their_ent_1]],Table1[[#This Row],[my_ent_1]])), 1, 0)</f>
        <v>0</v>
      </c>
      <c r="L5184">
        <f>IF(ISNUMBER(SEARCH(Table1[[#This Row],[their_ent_2]],Table1[[#This Row],[my_ent_2]])), 1, 0)</f>
        <v>0</v>
      </c>
    </row>
    <row r="5185" spans="1:12" x14ac:dyDescent="0.3">
      <c r="A5185" t="s">
        <v>12716</v>
      </c>
      <c r="B5185" t="s">
        <v>1131</v>
      </c>
      <c r="C5185" t="s">
        <v>1132</v>
      </c>
      <c r="D5185" t="s">
        <v>4882</v>
      </c>
      <c r="E5185" t="s">
        <v>4882</v>
      </c>
      <c r="F5185">
        <v>0</v>
      </c>
      <c r="G5185">
        <v>5183</v>
      </c>
      <c r="H5185">
        <f>IF(Table1[[#This Row],[my_ent_1]]=Table1[[#This Row],[their_ent_1]], 1, 0)</f>
        <v>0</v>
      </c>
      <c r="I5185">
        <f>IF(Table1[[#This Row],[my_ent_2]]=Table1[[#This Row],[their_ent_2]], 1, 0)</f>
        <v>1</v>
      </c>
      <c r="J5185">
        <f>IF(Table1[[#This Row],[same_1]]=1 &amp; Table1[[#This Row],[same_2]]=1, 1, 0)</f>
        <v>0</v>
      </c>
      <c r="K5185">
        <f>IF(ISNUMBER(SEARCH(Table1[[#This Row],[their_ent_1]],Table1[[#This Row],[my_ent_1]])), 1, 0)</f>
        <v>1</v>
      </c>
      <c r="L5185">
        <f>IF(ISNUMBER(SEARCH(Table1[[#This Row],[their_ent_2]],Table1[[#This Row],[my_ent_2]])), 1, 0)</f>
        <v>1</v>
      </c>
    </row>
    <row r="5186" spans="1:12" hidden="1" x14ac:dyDescent="0.3">
      <c r="A5186" t="s">
        <v>12717</v>
      </c>
      <c r="B5186" t="s">
        <v>1057</v>
      </c>
      <c r="C5186" t="s">
        <v>12718</v>
      </c>
      <c r="D5186" t="s">
        <v>143</v>
      </c>
      <c r="E5186" t="s">
        <v>1057</v>
      </c>
      <c r="F5186">
        <v>0</v>
      </c>
      <c r="G5186">
        <v>5184</v>
      </c>
      <c r="H5186">
        <f>IF(Table1[[#This Row],[my_ent_1]]=Table1[[#This Row],[their_ent_1]], 1, 0)</f>
        <v>0</v>
      </c>
      <c r="I5186">
        <f>IF(Table1[[#This Row],[my_ent_2]]=Table1[[#This Row],[their_ent_2]], 1, 0)</f>
        <v>0</v>
      </c>
      <c r="J5186">
        <f>IF(Table1[[#This Row],[same_1]]=1 &amp; Table1[[#This Row],[same_2]]=1, 1, 0)</f>
        <v>0</v>
      </c>
      <c r="K5186">
        <f>IF(ISNUMBER(SEARCH(Table1[[#This Row],[their_ent_1]],Table1[[#This Row],[my_ent_1]])), 1, 0)</f>
        <v>0</v>
      </c>
      <c r="L5186">
        <f>IF(ISNUMBER(SEARCH(Table1[[#This Row],[their_ent_2]],Table1[[#This Row],[my_ent_2]])), 1, 0)</f>
        <v>0</v>
      </c>
    </row>
    <row r="5187" spans="1:12" hidden="1" x14ac:dyDescent="0.3">
      <c r="A5187" t="s">
        <v>12719</v>
      </c>
      <c r="B5187" t="s">
        <v>12720</v>
      </c>
      <c r="C5187" t="s">
        <v>265</v>
      </c>
      <c r="D5187" t="s">
        <v>12721</v>
      </c>
      <c r="E5187" t="s">
        <v>12722</v>
      </c>
      <c r="F5187">
        <v>0</v>
      </c>
      <c r="G5187">
        <v>5185</v>
      </c>
      <c r="H5187">
        <f>IF(Table1[[#This Row],[my_ent_1]]=Table1[[#This Row],[their_ent_1]], 1, 0)</f>
        <v>0</v>
      </c>
      <c r="I5187">
        <f>IF(Table1[[#This Row],[my_ent_2]]=Table1[[#This Row],[their_ent_2]], 1, 0)</f>
        <v>0</v>
      </c>
      <c r="J5187">
        <f>IF(Table1[[#This Row],[same_1]]=1 &amp; Table1[[#This Row],[same_2]]=1, 1, 0)</f>
        <v>0</v>
      </c>
      <c r="K5187">
        <f>IF(ISNUMBER(SEARCH(Table1[[#This Row],[their_ent_1]],Table1[[#This Row],[my_ent_1]])), 1, 0)</f>
        <v>0</v>
      </c>
      <c r="L5187">
        <f>IF(ISNUMBER(SEARCH(Table1[[#This Row],[their_ent_2]],Table1[[#This Row],[my_ent_2]])), 1, 0)</f>
        <v>0</v>
      </c>
    </row>
    <row r="5188" spans="1:12" hidden="1" x14ac:dyDescent="0.3">
      <c r="A5188" t="s">
        <v>12723</v>
      </c>
      <c r="B5188" t="s">
        <v>1095</v>
      </c>
      <c r="C5188" t="s">
        <v>12724</v>
      </c>
      <c r="D5188" t="s">
        <v>12724</v>
      </c>
      <c r="E5188" t="s">
        <v>12725</v>
      </c>
      <c r="F5188">
        <v>0</v>
      </c>
      <c r="G5188">
        <v>5186</v>
      </c>
      <c r="H5188">
        <f>IF(Table1[[#This Row],[my_ent_1]]=Table1[[#This Row],[their_ent_1]], 1, 0)</f>
        <v>0</v>
      </c>
      <c r="I5188">
        <f>IF(Table1[[#This Row],[my_ent_2]]=Table1[[#This Row],[their_ent_2]], 1, 0)</f>
        <v>0</v>
      </c>
      <c r="J5188">
        <f>IF(Table1[[#This Row],[same_1]]=1 &amp; Table1[[#This Row],[same_2]]=1, 1, 0)</f>
        <v>0</v>
      </c>
      <c r="K5188">
        <f>IF(ISNUMBER(SEARCH(Table1[[#This Row],[their_ent_1]],Table1[[#This Row],[my_ent_1]])), 1, 0)</f>
        <v>0</v>
      </c>
      <c r="L5188">
        <f>IF(ISNUMBER(SEARCH(Table1[[#This Row],[their_ent_2]],Table1[[#This Row],[my_ent_2]])), 1, 0)</f>
        <v>0</v>
      </c>
    </row>
    <row r="5189" spans="1:12" hidden="1" x14ac:dyDescent="0.3">
      <c r="A5189" t="s">
        <v>12726</v>
      </c>
      <c r="B5189" t="s">
        <v>12727</v>
      </c>
      <c r="C5189" t="s">
        <v>12728</v>
      </c>
      <c r="D5189" t="s">
        <v>12728</v>
      </c>
      <c r="E5189" t="s">
        <v>47</v>
      </c>
      <c r="F5189">
        <v>0</v>
      </c>
      <c r="G5189">
        <v>5187</v>
      </c>
      <c r="H5189">
        <f>IF(Table1[[#This Row],[my_ent_1]]=Table1[[#This Row],[their_ent_1]], 1, 0)</f>
        <v>0</v>
      </c>
      <c r="I5189">
        <f>IF(Table1[[#This Row],[my_ent_2]]=Table1[[#This Row],[their_ent_2]], 1, 0)</f>
        <v>0</v>
      </c>
      <c r="J5189">
        <f>IF(Table1[[#This Row],[same_1]]=1 &amp; Table1[[#This Row],[same_2]]=1, 1, 0)</f>
        <v>0</v>
      </c>
      <c r="K5189">
        <f>IF(ISNUMBER(SEARCH(Table1[[#This Row],[their_ent_1]],Table1[[#This Row],[my_ent_1]])), 1, 0)</f>
        <v>0</v>
      </c>
      <c r="L5189">
        <f>IF(ISNUMBER(SEARCH(Table1[[#This Row],[their_ent_2]],Table1[[#This Row],[my_ent_2]])), 1, 0)</f>
        <v>0</v>
      </c>
    </row>
    <row r="5190" spans="1:12" hidden="1" x14ac:dyDescent="0.3">
      <c r="A5190" t="s">
        <v>12729</v>
      </c>
      <c r="B5190" t="s">
        <v>22</v>
      </c>
      <c r="C5190" t="s">
        <v>22</v>
      </c>
      <c r="D5190" t="s">
        <v>10265</v>
      </c>
      <c r="E5190" t="s">
        <v>13</v>
      </c>
      <c r="F5190">
        <v>0</v>
      </c>
      <c r="G5190">
        <v>5188</v>
      </c>
      <c r="H5190">
        <f>IF(Table1[[#This Row],[my_ent_1]]=Table1[[#This Row],[their_ent_1]], 1, 0)</f>
        <v>1</v>
      </c>
      <c r="I5190">
        <f>IF(Table1[[#This Row],[my_ent_2]]=Table1[[#This Row],[their_ent_2]], 1, 0)</f>
        <v>0</v>
      </c>
      <c r="J5190">
        <f>IF(Table1[[#This Row],[same_1]]=1 &amp; Table1[[#This Row],[same_2]]=1, 1, 0)</f>
        <v>0</v>
      </c>
      <c r="K5190">
        <f>IF(ISNUMBER(SEARCH(Table1[[#This Row],[their_ent_1]],Table1[[#This Row],[my_ent_1]])), 1, 0)</f>
        <v>1</v>
      </c>
      <c r="L5190">
        <f>IF(ISNUMBER(SEARCH(Table1[[#This Row],[their_ent_2]],Table1[[#This Row],[my_ent_2]])), 1, 0)</f>
        <v>0</v>
      </c>
    </row>
    <row r="5191" spans="1:12" x14ac:dyDescent="0.3">
      <c r="A5191" t="s">
        <v>12730</v>
      </c>
      <c r="B5191" t="s">
        <v>9832</v>
      </c>
      <c r="C5191" t="s">
        <v>9832</v>
      </c>
      <c r="D5191" t="s">
        <v>12731</v>
      </c>
      <c r="E5191" t="s">
        <v>12732</v>
      </c>
      <c r="F5191">
        <v>0</v>
      </c>
      <c r="G5191">
        <v>5189</v>
      </c>
      <c r="H5191">
        <f>IF(Table1[[#This Row],[my_ent_1]]=Table1[[#This Row],[their_ent_1]], 1, 0)</f>
        <v>1</v>
      </c>
      <c r="I5191">
        <f>IF(Table1[[#This Row],[my_ent_2]]=Table1[[#This Row],[their_ent_2]], 1, 0)</f>
        <v>0</v>
      </c>
      <c r="J5191">
        <f>IF(Table1[[#This Row],[same_1]]=1 &amp; Table1[[#This Row],[same_2]]=1, 1, 0)</f>
        <v>0</v>
      </c>
      <c r="K5191">
        <f>IF(ISNUMBER(SEARCH(Table1[[#This Row],[their_ent_1]],Table1[[#This Row],[my_ent_1]])), 1, 0)</f>
        <v>1</v>
      </c>
      <c r="L5191">
        <f>IF(ISNUMBER(SEARCH(Table1[[#This Row],[their_ent_2]],Table1[[#This Row],[my_ent_2]])), 1, 0)</f>
        <v>1</v>
      </c>
    </row>
    <row r="5192" spans="1:12" hidden="1" x14ac:dyDescent="0.3">
      <c r="A5192" t="s">
        <v>7496</v>
      </c>
      <c r="B5192" t="s">
        <v>110</v>
      </c>
      <c r="C5192" t="s">
        <v>7497</v>
      </c>
      <c r="D5192" t="s">
        <v>7498</v>
      </c>
      <c r="E5192" t="s">
        <v>433</v>
      </c>
      <c r="F5192">
        <v>0</v>
      </c>
      <c r="G5192">
        <v>5190</v>
      </c>
      <c r="H5192">
        <f>IF(Table1[[#This Row],[my_ent_1]]=Table1[[#This Row],[their_ent_1]], 1, 0)</f>
        <v>0</v>
      </c>
      <c r="I5192">
        <f>IF(Table1[[#This Row],[my_ent_2]]=Table1[[#This Row],[their_ent_2]], 1, 0)</f>
        <v>0</v>
      </c>
      <c r="J5192">
        <f>IF(Table1[[#This Row],[same_1]]=1 &amp; Table1[[#This Row],[same_2]]=1, 1, 0)</f>
        <v>0</v>
      </c>
      <c r="K5192">
        <f>IF(ISNUMBER(SEARCH(Table1[[#This Row],[their_ent_1]],Table1[[#This Row],[my_ent_1]])), 1, 0)</f>
        <v>0</v>
      </c>
      <c r="L5192">
        <f>IF(ISNUMBER(SEARCH(Table1[[#This Row],[their_ent_2]],Table1[[#This Row],[my_ent_2]])), 1, 0)</f>
        <v>0</v>
      </c>
    </row>
    <row r="5193" spans="1:12" hidden="1" x14ac:dyDescent="0.3">
      <c r="A5193" t="s">
        <v>12733</v>
      </c>
      <c r="B5193" t="s">
        <v>738</v>
      </c>
      <c r="C5193" t="s">
        <v>36</v>
      </c>
      <c r="D5193" t="s">
        <v>36</v>
      </c>
      <c r="E5193" t="s">
        <v>27</v>
      </c>
      <c r="F5193">
        <v>0</v>
      </c>
      <c r="G5193">
        <v>5191</v>
      </c>
      <c r="H5193">
        <f>IF(Table1[[#This Row],[my_ent_1]]=Table1[[#This Row],[their_ent_1]], 1, 0)</f>
        <v>0</v>
      </c>
      <c r="I5193">
        <f>IF(Table1[[#This Row],[my_ent_2]]=Table1[[#This Row],[their_ent_2]], 1, 0)</f>
        <v>0</v>
      </c>
      <c r="J5193">
        <f>IF(Table1[[#This Row],[same_1]]=1 &amp; Table1[[#This Row],[same_2]]=1, 1, 0)</f>
        <v>0</v>
      </c>
      <c r="K5193">
        <f>IF(ISNUMBER(SEARCH(Table1[[#This Row],[their_ent_1]],Table1[[#This Row],[my_ent_1]])), 1, 0)</f>
        <v>0</v>
      </c>
      <c r="L5193">
        <f>IF(ISNUMBER(SEARCH(Table1[[#This Row],[their_ent_2]],Table1[[#This Row],[my_ent_2]])), 1, 0)</f>
        <v>0</v>
      </c>
    </row>
    <row r="5194" spans="1:12" hidden="1" x14ac:dyDescent="0.3">
      <c r="A5194" t="s">
        <v>12734</v>
      </c>
      <c r="B5194" t="s">
        <v>405</v>
      </c>
      <c r="C5194" t="s">
        <v>433</v>
      </c>
      <c r="D5194" t="s">
        <v>1517</v>
      </c>
      <c r="E5194" t="s">
        <v>12735</v>
      </c>
      <c r="F5194">
        <v>0</v>
      </c>
      <c r="G5194">
        <v>5192</v>
      </c>
      <c r="H5194">
        <f>IF(Table1[[#This Row],[my_ent_1]]=Table1[[#This Row],[their_ent_1]], 1, 0)</f>
        <v>0</v>
      </c>
      <c r="I5194">
        <f>IF(Table1[[#This Row],[my_ent_2]]=Table1[[#This Row],[their_ent_2]], 1, 0)</f>
        <v>0</v>
      </c>
      <c r="J5194">
        <f>IF(Table1[[#This Row],[same_1]]=1 &amp; Table1[[#This Row],[same_2]]=1, 1, 0)</f>
        <v>0</v>
      </c>
      <c r="K5194">
        <f>IF(ISNUMBER(SEARCH(Table1[[#This Row],[their_ent_1]],Table1[[#This Row],[my_ent_1]])), 1, 0)</f>
        <v>0</v>
      </c>
      <c r="L5194">
        <f>IF(ISNUMBER(SEARCH(Table1[[#This Row],[their_ent_2]],Table1[[#This Row],[my_ent_2]])), 1, 0)</f>
        <v>0</v>
      </c>
    </row>
    <row r="5195" spans="1:12" hidden="1" x14ac:dyDescent="0.3">
      <c r="A5195" t="s">
        <v>12736</v>
      </c>
      <c r="B5195" t="s">
        <v>12737</v>
      </c>
      <c r="C5195" t="s">
        <v>951</v>
      </c>
      <c r="D5195" t="s">
        <v>1582</v>
      </c>
      <c r="E5195" t="s">
        <v>12738</v>
      </c>
      <c r="F5195">
        <v>0</v>
      </c>
      <c r="G5195">
        <v>5193</v>
      </c>
      <c r="H5195">
        <f>IF(Table1[[#This Row],[my_ent_1]]=Table1[[#This Row],[their_ent_1]], 1, 0)</f>
        <v>0</v>
      </c>
      <c r="I5195">
        <f>IF(Table1[[#This Row],[my_ent_2]]=Table1[[#This Row],[their_ent_2]], 1, 0)</f>
        <v>0</v>
      </c>
      <c r="J5195">
        <f>IF(Table1[[#This Row],[same_1]]=1 &amp; Table1[[#This Row],[same_2]]=1, 1, 0)</f>
        <v>0</v>
      </c>
      <c r="K5195">
        <f>IF(ISNUMBER(SEARCH(Table1[[#This Row],[their_ent_1]],Table1[[#This Row],[my_ent_1]])), 1, 0)</f>
        <v>0</v>
      </c>
      <c r="L5195">
        <f>IF(ISNUMBER(SEARCH(Table1[[#This Row],[their_ent_2]],Table1[[#This Row],[my_ent_2]])), 1, 0)</f>
        <v>0</v>
      </c>
    </row>
    <row r="5196" spans="1:12" hidden="1" x14ac:dyDescent="0.3">
      <c r="A5196" t="s">
        <v>12739</v>
      </c>
      <c r="B5196" t="s">
        <v>366</v>
      </c>
      <c r="C5196" t="s">
        <v>10</v>
      </c>
      <c r="D5196" t="s">
        <v>12740</v>
      </c>
      <c r="E5196" t="s">
        <v>12741</v>
      </c>
      <c r="F5196">
        <v>0</v>
      </c>
      <c r="G5196">
        <v>5194</v>
      </c>
      <c r="H5196">
        <f>IF(Table1[[#This Row],[my_ent_1]]=Table1[[#This Row],[their_ent_1]], 1, 0)</f>
        <v>0</v>
      </c>
      <c r="I5196">
        <f>IF(Table1[[#This Row],[my_ent_2]]=Table1[[#This Row],[their_ent_2]], 1, 0)</f>
        <v>0</v>
      </c>
      <c r="J5196">
        <f>IF(Table1[[#This Row],[same_1]]=1 &amp; Table1[[#This Row],[same_2]]=1, 1, 0)</f>
        <v>0</v>
      </c>
      <c r="K5196">
        <f>IF(ISNUMBER(SEARCH(Table1[[#This Row],[their_ent_1]],Table1[[#This Row],[my_ent_1]])), 1, 0)</f>
        <v>0</v>
      </c>
      <c r="L5196">
        <f>IF(ISNUMBER(SEARCH(Table1[[#This Row],[their_ent_2]],Table1[[#This Row],[my_ent_2]])), 1, 0)</f>
        <v>0</v>
      </c>
    </row>
    <row r="5197" spans="1:12" hidden="1" x14ac:dyDescent="0.3">
      <c r="A5197" t="s">
        <v>12742</v>
      </c>
      <c r="B5197" t="s">
        <v>12743</v>
      </c>
      <c r="C5197" t="s">
        <v>12744</v>
      </c>
      <c r="D5197" t="s">
        <v>10656</v>
      </c>
      <c r="E5197" t="s">
        <v>12745</v>
      </c>
      <c r="F5197">
        <v>0</v>
      </c>
      <c r="G5197">
        <v>5195</v>
      </c>
      <c r="H5197">
        <f>IF(Table1[[#This Row],[my_ent_1]]=Table1[[#This Row],[their_ent_1]], 1, 0)</f>
        <v>0</v>
      </c>
      <c r="I5197">
        <f>IF(Table1[[#This Row],[my_ent_2]]=Table1[[#This Row],[their_ent_2]], 1, 0)</f>
        <v>0</v>
      </c>
      <c r="J5197">
        <f>IF(Table1[[#This Row],[same_1]]=1 &amp; Table1[[#This Row],[same_2]]=1, 1, 0)</f>
        <v>0</v>
      </c>
      <c r="K5197">
        <f>IF(ISNUMBER(SEARCH(Table1[[#This Row],[their_ent_1]],Table1[[#This Row],[my_ent_1]])), 1, 0)</f>
        <v>0</v>
      </c>
      <c r="L5197">
        <f>IF(ISNUMBER(SEARCH(Table1[[#This Row],[their_ent_2]],Table1[[#This Row],[my_ent_2]])), 1, 0)</f>
        <v>0</v>
      </c>
    </row>
    <row r="5198" spans="1:12" hidden="1" x14ac:dyDescent="0.3">
      <c r="A5198" t="s">
        <v>12746</v>
      </c>
      <c r="B5198" t="s">
        <v>2427</v>
      </c>
      <c r="C5198" t="s">
        <v>397</v>
      </c>
      <c r="D5198" t="s">
        <v>365</v>
      </c>
      <c r="E5198" t="s">
        <v>2221</v>
      </c>
      <c r="F5198">
        <v>0</v>
      </c>
      <c r="G5198">
        <v>5196</v>
      </c>
      <c r="H5198">
        <f>IF(Table1[[#This Row],[my_ent_1]]=Table1[[#This Row],[their_ent_1]], 1, 0)</f>
        <v>0</v>
      </c>
      <c r="I5198">
        <f>IF(Table1[[#This Row],[my_ent_2]]=Table1[[#This Row],[their_ent_2]], 1, 0)</f>
        <v>0</v>
      </c>
      <c r="J5198">
        <f>IF(Table1[[#This Row],[same_1]]=1 &amp; Table1[[#This Row],[same_2]]=1, 1, 0)</f>
        <v>0</v>
      </c>
      <c r="K5198">
        <f>IF(ISNUMBER(SEARCH(Table1[[#This Row],[their_ent_1]],Table1[[#This Row],[my_ent_1]])), 1, 0)</f>
        <v>0</v>
      </c>
      <c r="L5198">
        <f>IF(ISNUMBER(SEARCH(Table1[[#This Row],[their_ent_2]],Table1[[#This Row],[my_ent_2]])), 1, 0)</f>
        <v>0</v>
      </c>
    </row>
    <row r="5199" spans="1:12" hidden="1" x14ac:dyDescent="0.3">
      <c r="A5199" t="s">
        <v>7116</v>
      </c>
      <c r="B5199" t="s">
        <v>7117</v>
      </c>
      <c r="C5199" t="s">
        <v>676</v>
      </c>
      <c r="D5199" t="s">
        <v>143</v>
      </c>
      <c r="E5199" t="s">
        <v>7118</v>
      </c>
      <c r="F5199">
        <v>0</v>
      </c>
      <c r="G5199">
        <v>5197</v>
      </c>
      <c r="H5199">
        <f>IF(Table1[[#This Row],[my_ent_1]]=Table1[[#This Row],[their_ent_1]], 1, 0)</f>
        <v>0</v>
      </c>
      <c r="I5199">
        <f>IF(Table1[[#This Row],[my_ent_2]]=Table1[[#This Row],[their_ent_2]], 1, 0)</f>
        <v>0</v>
      </c>
      <c r="J5199">
        <f>IF(Table1[[#This Row],[same_1]]=1 &amp; Table1[[#This Row],[same_2]]=1, 1, 0)</f>
        <v>0</v>
      </c>
      <c r="K5199">
        <f>IF(ISNUMBER(SEARCH(Table1[[#This Row],[their_ent_1]],Table1[[#This Row],[my_ent_1]])), 1, 0)</f>
        <v>0</v>
      </c>
      <c r="L5199">
        <f>IF(ISNUMBER(SEARCH(Table1[[#This Row],[their_ent_2]],Table1[[#This Row],[my_ent_2]])), 1, 0)</f>
        <v>0</v>
      </c>
    </row>
    <row r="5200" spans="1:12" hidden="1" x14ac:dyDescent="0.3">
      <c r="A5200" t="s">
        <v>12747</v>
      </c>
      <c r="B5200" t="s">
        <v>316</v>
      </c>
      <c r="C5200" t="s">
        <v>12748</v>
      </c>
      <c r="D5200" t="s">
        <v>205</v>
      </c>
      <c r="E5200" t="s">
        <v>205</v>
      </c>
      <c r="F5200">
        <v>0</v>
      </c>
      <c r="G5200">
        <v>5198</v>
      </c>
      <c r="H5200">
        <f>IF(Table1[[#This Row],[my_ent_1]]=Table1[[#This Row],[their_ent_1]], 1, 0)</f>
        <v>0</v>
      </c>
      <c r="I5200">
        <f>IF(Table1[[#This Row],[my_ent_2]]=Table1[[#This Row],[their_ent_2]], 1, 0)</f>
        <v>1</v>
      </c>
      <c r="J5200">
        <f>IF(Table1[[#This Row],[same_1]]=1 &amp; Table1[[#This Row],[same_2]]=1, 1, 0)</f>
        <v>0</v>
      </c>
      <c r="K5200">
        <f>IF(ISNUMBER(SEARCH(Table1[[#This Row],[their_ent_1]],Table1[[#This Row],[my_ent_1]])), 1, 0)</f>
        <v>0</v>
      </c>
      <c r="L5200">
        <f>IF(ISNUMBER(SEARCH(Table1[[#This Row],[their_ent_2]],Table1[[#This Row],[my_ent_2]])), 1, 0)</f>
        <v>1</v>
      </c>
    </row>
    <row r="5201" spans="1:12" hidden="1" x14ac:dyDescent="0.3">
      <c r="A5201" t="s">
        <v>12749</v>
      </c>
      <c r="B5201" t="s">
        <v>593</v>
      </c>
      <c r="C5201" t="s">
        <v>593</v>
      </c>
      <c r="D5201" t="s">
        <v>27</v>
      </c>
      <c r="E5201" t="s">
        <v>1057</v>
      </c>
      <c r="F5201">
        <v>0</v>
      </c>
      <c r="G5201">
        <v>5199</v>
      </c>
      <c r="H5201">
        <f>IF(Table1[[#This Row],[my_ent_1]]=Table1[[#This Row],[their_ent_1]], 1, 0)</f>
        <v>1</v>
      </c>
      <c r="I5201">
        <f>IF(Table1[[#This Row],[my_ent_2]]=Table1[[#This Row],[their_ent_2]], 1, 0)</f>
        <v>0</v>
      </c>
      <c r="J5201">
        <f>IF(Table1[[#This Row],[same_1]]=1 &amp; Table1[[#This Row],[same_2]]=1, 1, 0)</f>
        <v>0</v>
      </c>
      <c r="K5201">
        <f>IF(ISNUMBER(SEARCH(Table1[[#This Row],[their_ent_1]],Table1[[#This Row],[my_ent_1]])), 1, 0)</f>
        <v>1</v>
      </c>
      <c r="L5201">
        <f>IF(ISNUMBER(SEARCH(Table1[[#This Row],[their_ent_2]],Table1[[#This Row],[my_ent_2]])), 1, 0)</f>
        <v>0</v>
      </c>
    </row>
    <row r="5202" spans="1:12" hidden="1" x14ac:dyDescent="0.3">
      <c r="A5202" t="s">
        <v>10710</v>
      </c>
      <c r="B5202" t="s">
        <v>10711</v>
      </c>
      <c r="C5202" t="s">
        <v>10711</v>
      </c>
      <c r="D5202" t="s">
        <v>20</v>
      </c>
      <c r="E5202" t="s">
        <v>205</v>
      </c>
      <c r="F5202">
        <v>0</v>
      </c>
      <c r="G5202">
        <v>5200</v>
      </c>
      <c r="H5202">
        <f>IF(Table1[[#This Row],[my_ent_1]]=Table1[[#This Row],[their_ent_1]], 1, 0)</f>
        <v>1</v>
      </c>
      <c r="I5202">
        <f>IF(Table1[[#This Row],[my_ent_2]]=Table1[[#This Row],[their_ent_2]], 1, 0)</f>
        <v>0</v>
      </c>
      <c r="J5202">
        <f>IF(Table1[[#This Row],[same_1]]=1 &amp; Table1[[#This Row],[same_2]]=1, 1, 0)</f>
        <v>0</v>
      </c>
      <c r="K5202">
        <f>IF(ISNUMBER(SEARCH(Table1[[#This Row],[their_ent_1]],Table1[[#This Row],[my_ent_1]])), 1, 0)</f>
        <v>1</v>
      </c>
      <c r="L5202">
        <f>IF(ISNUMBER(SEARCH(Table1[[#This Row],[their_ent_2]],Table1[[#This Row],[my_ent_2]])), 1, 0)</f>
        <v>0</v>
      </c>
    </row>
    <row r="5203" spans="1:12" hidden="1" x14ac:dyDescent="0.3">
      <c r="A5203" t="s">
        <v>12750</v>
      </c>
      <c r="B5203" t="s">
        <v>10071</v>
      </c>
      <c r="C5203" t="s">
        <v>12751</v>
      </c>
      <c r="D5203" t="s">
        <v>2437</v>
      </c>
      <c r="E5203" t="s">
        <v>4354</v>
      </c>
      <c r="F5203">
        <v>0</v>
      </c>
      <c r="G5203">
        <v>5201</v>
      </c>
      <c r="H5203">
        <f>IF(Table1[[#This Row],[my_ent_1]]=Table1[[#This Row],[their_ent_1]], 1, 0)</f>
        <v>0</v>
      </c>
      <c r="I5203">
        <f>IF(Table1[[#This Row],[my_ent_2]]=Table1[[#This Row],[their_ent_2]], 1, 0)</f>
        <v>0</v>
      </c>
      <c r="J5203">
        <f>IF(Table1[[#This Row],[same_1]]=1 &amp; Table1[[#This Row],[same_2]]=1, 1, 0)</f>
        <v>0</v>
      </c>
      <c r="K5203">
        <f>IF(ISNUMBER(SEARCH(Table1[[#This Row],[their_ent_1]],Table1[[#This Row],[my_ent_1]])), 1, 0)</f>
        <v>1</v>
      </c>
      <c r="L5203">
        <f>IF(ISNUMBER(SEARCH(Table1[[#This Row],[their_ent_2]],Table1[[#This Row],[my_ent_2]])), 1, 0)</f>
        <v>0</v>
      </c>
    </row>
    <row r="5204" spans="1:12" hidden="1" x14ac:dyDescent="0.3">
      <c r="A5204" t="s">
        <v>12752</v>
      </c>
      <c r="B5204" t="s">
        <v>12753</v>
      </c>
      <c r="C5204" t="s">
        <v>1057</v>
      </c>
      <c r="D5204" t="s">
        <v>12754</v>
      </c>
      <c r="E5204" t="s">
        <v>2218</v>
      </c>
      <c r="F5204">
        <v>0</v>
      </c>
      <c r="G5204">
        <v>5202</v>
      </c>
      <c r="H5204">
        <f>IF(Table1[[#This Row],[my_ent_1]]=Table1[[#This Row],[their_ent_1]], 1, 0)</f>
        <v>0</v>
      </c>
      <c r="I5204">
        <f>IF(Table1[[#This Row],[my_ent_2]]=Table1[[#This Row],[their_ent_2]], 1, 0)</f>
        <v>0</v>
      </c>
      <c r="J5204">
        <f>IF(Table1[[#This Row],[same_1]]=1 &amp; Table1[[#This Row],[same_2]]=1, 1, 0)</f>
        <v>0</v>
      </c>
      <c r="K5204">
        <f>IF(ISNUMBER(SEARCH(Table1[[#This Row],[their_ent_1]],Table1[[#This Row],[my_ent_1]])), 1, 0)</f>
        <v>0</v>
      </c>
      <c r="L5204">
        <f>IF(ISNUMBER(SEARCH(Table1[[#This Row],[their_ent_2]],Table1[[#This Row],[my_ent_2]])), 1, 0)</f>
        <v>0</v>
      </c>
    </row>
    <row r="5205" spans="1:12" hidden="1" x14ac:dyDescent="0.3">
      <c r="A5205" t="s">
        <v>2966</v>
      </c>
      <c r="B5205" t="s">
        <v>2967</v>
      </c>
      <c r="C5205" t="s">
        <v>2968</v>
      </c>
      <c r="D5205" t="s">
        <v>2969</v>
      </c>
      <c r="E5205" t="s">
        <v>2967</v>
      </c>
      <c r="F5205">
        <v>0</v>
      </c>
      <c r="G5205">
        <v>5203</v>
      </c>
      <c r="H5205">
        <f>IF(Table1[[#This Row],[my_ent_1]]=Table1[[#This Row],[their_ent_1]], 1, 0)</f>
        <v>0</v>
      </c>
      <c r="I5205">
        <f>IF(Table1[[#This Row],[my_ent_2]]=Table1[[#This Row],[their_ent_2]], 1, 0)</f>
        <v>0</v>
      </c>
      <c r="J5205">
        <f>IF(Table1[[#This Row],[same_1]]=1 &amp; Table1[[#This Row],[same_2]]=1, 1, 0)</f>
        <v>0</v>
      </c>
      <c r="K5205">
        <f>IF(ISNUMBER(SEARCH(Table1[[#This Row],[their_ent_1]],Table1[[#This Row],[my_ent_1]])), 1, 0)</f>
        <v>0</v>
      </c>
      <c r="L5205">
        <f>IF(ISNUMBER(SEARCH(Table1[[#This Row],[their_ent_2]],Table1[[#This Row],[my_ent_2]])), 1, 0)</f>
        <v>0</v>
      </c>
    </row>
    <row r="5206" spans="1:12" hidden="1" x14ac:dyDescent="0.3">
      <c r="A5206" t="s">
        <v>12755</v>
      </c>
      <c r="B5206" t="s">
        <v>3575</v>
      </c>
      <c r="C5206" t="s">
        <v>4367</v>
      </c>
      <c r="D5206" t="s">
        <v>47</v>
      </c>
      <c r="E5206" t="s">
        <v>56</v>
      </c>
      <c r="F5206">
        <v>0</v>
      </c>
      <c r="G5206">
        <v>5204</v>
      </c>
      <c r="H5206">
        <f>IF(Table1[[#This Row],[my_ent_1]]=Table1[[#This Row],[their_ent_1]], 1, 0)</f>
        <v>0</v>
      </c>
      <c r="I5206">
        <f>IF(Table1[[#This Row],[my_ent_2]]=Table1[[#This Row],[their_ent_2]], 1, 0)</f>
        <v>0</v>
      </c>
      <c r="J5206">
        <f>IF(Table1[[#This Row],[same_1]]=1 &amp; Table1[[#This Row],[same_2]]=1, 1, 0)</f>
        <v>0</v>
      </c>
      <c r="K5206">
        <f>IF(ISNUMBER(SEARCH(Table1[[#This Row],[their_ent_1]],Table1[[#This Row],[my_ent_1]])), 1, 0)</f>
        <v>1</v>
      </c>
      <c r="L5206">
        <f>IF(ISNUMBER(SEARCH(Table1[[#This Row],[their_ent_2]],Table1[[#This Row],[my_ent_2]])), 1, 0)</f>
        <v>0</v>
      </c>
    </row>
    <row r="5207" spans="1:12" hidden="1" x14ac:dyDescent="0.3">
      <c r="A5207" t="s">
        <v>12756</v>
      </c>
      <c r="B5207" t="s">
        <v>12757</v>
      </c>
      <c r="C5207" t="s">
        <v>12757</v>
      </c>
      <c r="D5207" t="s">
        <v>12758</v>
      </c>
      <c r="E5207" t="s">
        <v>12759</v>
      </c>
      <c r="F5207">
        <v>0</v>
      </c>
      <c r="G5207">
        <v>5205</v>
      </c>
      <c r="H5207">
        <f>IF(Table1[[#This Row],[my_ent_1]]=Table1[[#This Row],[their_ent_1]], 1, 0)</f>
        <v>1</v>
      </c>
      <c r="I5207">
        <f>IF(Table1[[#This Row],[my_ent_2]]=Table1[[#This Row],[their_ent_2]], 1, 0)</f>
        <v>0</v>
      </c>
      <c r="J5207">
        <f>IF(Table1[[#This Row],[same_1]]=1 &amp; Table1[[#This Row],[same_2]]=1, 1, 0)</f>
        <v>0</v>
      </c>
      <c r="K5207">
        <f>IF(ISNUMBER(SEARCH(Table1[[#This Row],[their_ent_1]],Table1[[#This Row],[my_ent_1]])), 1, 0)</f>
        <v>1</v>
      </c>
      <c r="L5207">
        <f>IF(ISNUMBER(SEARCH(Table1[[#This Row],[their_ent_2]],Table1[[#This Row],[my_ent_2]])), 1, 0)</f>
        <v>0</v>
      </c>
    </row>
    <row r="5208" spans="1:12" hidden="1" x14ac:dyDescent="0.3">
      <c r="A5208" t="s">
        <v>12760</v>
      </c>
      <c r="B5208" t="s">
        <v>36</v>
      </c>
      <c r="C5208" t="s">
        <v>36</v>
      </c>
      <c r="D5208" t="s">
        <v>6413</v>
      </c>
      <c r="E5208" t="s">
        <v>1659</v>
      </c>
      <c r="F5208">
        <v>0</v>
      </c>
      <c r="G5208">
        <v>5206</v>
      </c>
      <c r="H5208">
        <f>IF(Table1[[#This Row],[my_ent_1]]=Table1[[#This Row],[their_ent_1]], 1, 0)</f>
        <v>1</v>
      </c>
      <c r="I5208">
        <f>IF(Table1[[#This Row],[my_ent_2]]=Table1[[#This Row],[their_ent_2]], 1, 0)</f>
        <v>0</v>
      </c>
      <c r="J5208">
        <f>IF(Table1[[#This Row],[same_1]]=1 &amp; Table1[[#This Row],[same_2]]=1, 1, 0)</f>
        <v>0</v>
      </c>
      <c r="K5208">
        <f>IF(ISNUMBER(SEARCH(Table1[[#This Row],[their_ent_1]],Table1[[#This Row],[my_ent_1]])), 1, 0)</f>
        <v>1</v>
      </c>
      <c r="L5208">
        <f>IF(ISNUMBER(SEARCH(Table1[[#This Row],[their_ent_2]],Table1[[#This Row],[my_ent_2]])), 1, 0)</f>
        <v>0</v>
      </c>
    </row>
    <row r="5209" spans="1:12" hidden="1" x14ac:dyDescent="0.3">
      <c r="A5209" t="s">
        <v>12761</v>
      </c>
      <c r="B5209" t="s">
        <v>12762</v>
      </c>
      <c r="C5209" t="s">
        <v>12763</v>
      </c>
      <c r="D5209" t="s">
        <v>12764</v>
      </c>
      <c r="E5209" t="s">
        <v>12765</v>
      </c>
      <c r="F5209">
        <v>0</v>
      </c>
      <c r="G5209">
        <v>5207</v>
      </c>
      <c r="H5209">
        <f>IF(Table1[[#This Row],[my_ent_1]]=Table1[[#This Row],[their_ent_1]], 1, 0)</f>
        <v>0</v>
      </c>
      <c r="I5209">
        <f>IF(Table1[[#This Row],[my_ent_2]]=Table1[[#This Row],[their_ent_2]], 1, 0)</f>
        <v>0</v>
      </c>
      <c r="J5209">
        <f>IF(Table1[[#This Row],[same_1]]=1 &amp; Table1[[#This Row],[same_2]]=1, 1, 0)</f>
        <v>0</v>
      </c>
      <c r="K5209">
        <f>IF(ISNUMBER(SEARCH(Table1[[#This Row],[their_ent_1]],Table1[[#This Row],[my_ent_1]])), 1, 0)</f>
        <v>0</v>
      </c>
      <c r="L5209">
        <f>IF(ISNUMBER(SEARCH(Table1[[#This Row],[their_ent_2]],Table1[[#This Row],[my_ent_2]])), 1, 0)</f>
        <v>0</v>
      </c>
    </row>
    <row r="5210" spans="1:12" hidden="1" x14ac:dyDescent="0.3">
      <c r="A5210" t="s">
        <v>12766</v>
      </c>
      <c r="B5210" t="s">
        <v>9</v>
      </c>
      <c r="C5210" t="s">
        <v>10</v>
      </c>
      <c r="D5210" t="s">
        <v>143</v>
      </c>
      <c r="E5210" t="s">
        <v>7275</v>
      </c>
      <c r="F5210">
        <v>0</v>
      </c>
      <c r="G5210">
        <v>5208</v>
      </c>
      <c r="H5210">
        <f>IF(Table1[[#This Row],[my_ent_1]]=Table1[[#This Row],[their_ent_1]], 1, 0)</f>
        <v>0</v>
      </c>
      <c r="I5210">
        <f>IF(Table1[[#This Row],[my_ent_2]]=Table1[[#This Row],[their_ent_2]], 1, 0)</f>
        <v>0</v>
      </c>
      <c r="J5210">
        <f>IF(Table1[[#This Row],[same_1]]=1 &amp; Table1[[#This Row],[same_2]]=1, 1, 0)</f>
        <v>0</v>
      </c>
      <c r="K5210">
        <f>IF(ISNUMBER(SEARCH(Table1[[#This Row],[their_ent_1]],Table1[[#This Row],[my_ent_1]])), 1, 0)</f>
        <v>1</v>
      </c>
      <c r="L5210">
        <f>IF(ISNUMBER(SEARCH(Table1[[#This Row],[their_ent_2]],Table1[[#This Row],[my_ent_2]])), 1, 0)</f>
        <v>0</v>
      </c>
    </row>
    <row r="5211" spans="1:12" hidden="1" x14ac:dyDescent="0.3">
      <c r="A5211" t="s">
        <v>12767</v>
      </c>
      <c r="B5211" t="s">
        <v>12768</v>
      </c>
      <c r="C5211" t="s">
        <v>12768</v>
      </c>
      <c r="D5211" t="s">
        <v>163</v>
      </c>
      <c r="E5211" t="s">
        <v>96</v>
      </c>
      <c r="F5211">
        <v>0</v>
      </c>
      <c r="G5211">
        <v>5209</v>
      </c>
      <c r="H5211">
        <f>IF(Table1[[#This Row],[my_ent_1]]=Table1[[#This Row],[their_ent_1]], 1, 0)</f>
        <v>1</v>
      </c>
      <c r="I5211">
        <f>IF(Table1[[#This Row],[my_ent_2]]=Table1[[#This Row],[their_ent_2]], 1, 0)</f>
        <v>0</v>
      </c>
      <c r="J5211">
        <f>IF(Table1[[#This Row],[same_1]]=1 &amp; Table1[[#This Row],[same_2]]=1, 1, 0)</f>
        <v>0</v>
      </c>
      <c r="K5211">
        <f>IF(ISNUMBER(SEARCH(Table1[[#This Row],[their_ent_1]],Table1[[#This Row],[my_ent_1]])), 1, 0)</f>
        <v>1</v>
      </c>
      <c r="L5211">
        <f>IF(ISNUMBER(SEARCH(Table1[[#This Row],[their_ent_2]],Table1[[#This Row],[my_ent_2]])), 1, 0)</f>
        <v>0</v>
      </c>
    </row>
    <row r="5212" spans="1:12" hidden="1" x14ac:dyDescent="0.3">
      <c r="A5212" t="s">
        <v>12769</v>
      </c>
      <c r="B5212" t="s">
        <v>12</v>
      </c>
      <c r="C5212" t="s">
        <v>871</v>
      </c>
      <c r="D5212" t="s">
        <v>12770</v>
      </c>
      <c r="E5212" t="s">
        <v>12771</v>
      </c>
      <c r="F5212">
        <v>0</v>
      </c>
      <c r="G5212">
        <v>5210</v>
      </c>
      <c r="H5212">
        <f>IF(Table1[[#This Row],[my_ent_1]]=Table1[[#This Row],[their_ent_1]], 1, 0)</f>
        <v>0</v>
      </c>
      <c r="I5212">
        <f>IF(Table1[[#This Row],[my_ent_2]]=Table1[[#This Row],[their_ent_2]], 1, 0)</f>
        <v>0</v>
      </c>
      <c r="J5212">
        <f>IF(Table1[[#This Row],[same_1]]=1 &amp; Table1[[#This Row],[same_2]]=1, 1, 0)</f>
        <v>0</v>
      </c>
      <c r="K5212">
        <f>IF(ISNUMBER(SEARCH(Table1[[#This Row],[their_ent_1]],Table1[[#This Row],[my_ent_1]])), 1, 0)</f>
        <v>0</v>
      </c>
      <c r="L5212">
        <f>IF(ISNUMBER(SEARCH(Table1[[#This Row],[their_ent_2]],Table1[[#This Row],[my_ent_2]])), 1, 0)</f>
        <v>0</v>
      </c>
    </row>
    <row r="5213" spans="1:12" x14ac:dyDescent="0.3">
      <c r="A5213" t="s">
        <v>6571</v>
      </c>
      <c r="B5213" t="s">
        <v>484</v>
      </c>
      <c r="C5213" t="s">
        <v>21</v>
      </c>
      <c r="D5213" t="s">
        <v>18</v>
      </c>
      <c r="E5213" t="s">
        <v>18</v>
      </c>
      <c r="F5213">
        <v>0</v>
      </c>
      <c r="G5213">
        <v>5211</v>
      </c>
      <c r="H5213">
        <f>IF(Table1[[#This Row],[my_ent_1]]=Table1[[#This Row],[their_ent_1]], 1, 0)</f>
        <v>0</v>
      </c>
      <c r="I5213">
        <f>IF(Table1[[#This Row],[my_ent_2]]=Table1[[#This Row],[their_ent_2]], 1, 0)</f>
        <v>1</v>
      </c>
      <c r="J5213">
        <f>IF(Table1[[#This Row],[same_1]]=1 &amp; Table1[[#This Row],[same_2]]=1, 1, 0)</f>
        <v>0</v>
      </c>
      <c r="K5213">
        <f>IF(ISNUMBER(SEARCH(Table1[[#This Row],[their_ent_1]],Table1[[#This Row],[my_ent_1]])), 1, 0)</f>
        <v>1</v>
      </c>
      <c r="L5213">
        <f>IF(ISNUMBER(SEARCH(Table1[[#This Row],[their_ent_2]],Table1[[#This Row],[my_ent_2]])), 1, 0)</f>
        <v>1</v>
      </c>
    </row>
    <row r="5214" spans="1:12" hidden="1" x14ac:dyDescent="0.3">
      <c r="A5214" t="s">
        <v>12772</v>
      </c>
      <c r="B5214" t="s">
        <v>12773</v>
      </c>
      <c r="C5214" t="s">
        <v>370</v>
      </c>
      <c r="D5214" t="s">
        <v>12774</v>
      </c>
      <c r="E5214" t="s">
        <v>12775</v>
      </c>
      <c r="F5214">
        <v>0</v>
      </c>
      <c r="G5214">
        <v>5212</v>
      </c>
      <c r="H5214">
        <f>IF(Table1[[#This Row],[my_ent_1]]=Table1[[#This Row],[their_ent_1]], 1, 0)</f>
        <v>0</v>
      </c>
      <c r="I5214">
        <f>IF(Table1[[#This Row],[my_ent_2]]=Table1[[#This Row],[their_ent_2]], 1, 0)</f>
        <v>0</v>
      </c>
      <c r="J5214">
        <f>IF(Table1[[#This Row],[same_1]]=1 &amp; Table1[[#This Row],[same_2]]=1, 1, 0)</f>
        <v>0</v>
      </c>
      <c r="K5214">
        <f>IF(ISNUMBER(SEARCH(Table1[[#This Row],[their_ent_1]],Table1[[#This Row],[my_ent_1]])), 1, 0)</f>
        <v>0</v>
      </c>
      <c r="L5214">
        <f>IF(ISNUMBER(SEARCH(Table1[[#This Row],[their_ent_2]],Table1[[#This Row],[my_ent_2]])), 1, 0)</f>
        <v>0</v>
      </c>
    </row>
    <row r="5215" spans="1:12" x14ac:dyDescent="0.3">
      <c r="A5215" t="s">
        <v>12776</v>
      </c>
      <c r="B5215" t="s">
        <v>12777</v>
      </c>
      <c r="C5215" t="s">
        <v>12778</v>
      </c>
      <c r="D5215" t="s">
        <v>12779</v>
      </c>
      <c r="E5215" t="s">
        <v>12779</v>
      </c>
      <c r="F5215">
        <v>0</v>
      </c>
      <c r="G5215">
        <v>5213</v>
      </c>
      <c r="H5215">
        <f>IF(Table1[[#This Row],[my_ent_1]]=Table1[[#This Row],[their_ent_1]], 1, 0)</f>
        <v>0</v>
      </c>
      <c r="I5215">
        <f>IF(Table1[[#This Row],[my_ent_2]]=Table1[[#This Row],[their_ent_2]], 1, 0)</f>
        <v>1</v>
      </c>
      <c r="J5215">
        <f>IF(Table1[[#This Row],[same_1]]=1 &amp; Table1[[#This Row],[same_2]]=1, 1, 0)</f>
        <v>0</v>
      </c>
      <c r="K5215">
        <f>IF(ISNUMBER(SEARCH(Table1[[#This Row],[their_ent_1]],Table1[[#This Row],[my_ent_1]])), 1, 0)</f>
        <v>1</v>
      </c>
      <c r="L5215">
        <f>IF(ISNUMBER(SEARCH(Table1[[#This Row],[their_ent_2]],Table1[[#This Row],[my_ent_2]])), 1, 0)</f>
        <v>1</v>
      </c>
    </row>
    <row r="5216" spans="1:12" hidden="1" x14ac:dyDescent="0.3">
      <c r="A5216" t="s">
        <v>12780</v>
      </c>
      <c r="B5216" t="s">
        <v>12781</v>
      </c>
      <c r="C5216" t="s">
        <v>2433</v>
      </c>
      <c r="D5216" t="s">
        <v>12</v>
      </c>
      <c r="E5216" t="s">
        <v>4296</v>
      </c>
      <c r="F5216">
        <v>0</v>
      </c>
      <c r="G5216">
        <v>5214</v>
      </c>
      <c r="H5216">
        <f>IF(Table1[[#This Row],[my_ent_1]]=Table1[[#This Row],[their_ent_1]], 1, 0)</f>
        <v>0</v>
      </c>
      <c r="I5216">
        <f>IF(Table1[[#This Row],[my_ent_2]]=Table1[[#This Row],[their_ent_2]], 1, 0)</f>
        <v>0</v>
      </c>
      <c r="J5216">
        <f>IF(Table1[[#This Row],[same_1]]=1 &amp; Table1[[#This Row],[same_2]]=1, 1, 0)</f>
        <v>0</v>
      </c>
      <c r="K5216">
        <f>IF(ISNUMBER(SEARCH(Table1[[#This Row],[their_ent_1]],Table1[[#This Row],[my_ent_1]])), 1, 0)</f>
        <v>0</v>
      </c>
      <c r="L5216">
        <f>IF(ISNUMBER(SEARCH(Table1[[#This Row],[their_ent_2]],Table1[[#This Row],[my_ent_2]])), 1, 0)</f>
        <v>0</v>
      </c>
    </row>
    <row r="5217" spans="1:12" hidden="1" x14ac:dyDescent="0.3">
      <c r="A5217" t="s">
        <v>12782</v>
      </c>
      <c r="B5217" t="s">
        <v>12</v>
      </c>
      <c r="C5217" t="s">
        <v>12783</v>
      </c>
      <c r="D5217" t="s">
        <v>12784</v>
      </c>
      <c r="E5217" t="s">
        <v>1416</v>
      </c>
      <c r="F5217">
        <v>0</v>
      </c>
      <c r="G5217">
        <v>5215</v>
      </c>
      <c r="H5217">
        <f>IF(Table1[[#This Row],[my_ent_1]]=Table1[[#This Row],[their_ent_1]], 1, 0)</f>
        <v>0</v>
      </c>
      <c r="I5217">
        <f>IF(Table1[[#This Row],[my_ent_2]]=Table1[[#This Row],[their_ent_2]], 1, 0)</f>
        <v>0</v>
      </c>
      <c r="J5217">
        <f>IF(Table1[[#This Row],[same_1]]=1 &amp; Table1[[#This Row],[same_2]]=1, 1, 0)</f>
        <v>0</v>
      </c>
      <c r="K5217">
        <f>IF(ISNUMBER(SEARCH(Table1[[#This Row],[their_ent_1]],Table1[[#This Row],[my_ent_1]])), 1, 0)</f>
        <v>0</v>
      </c>
      <c r="L5217">
        <f>IF(ISNUMBER(SEARCH(Table1[[#This Row],[their_ent_2]],Table1[[#This Row],[my_ent_2]])), 1, 0)</f>
        <v>0</v>
      </c>
    </row>
    <row r="5218" spans="1:12" hidden="1" x14ac:dyDescent="0.3">
      <c r="A5218" t="s">
        <v>12785</v>
      </c>
      <c r="B5218" t="s">
        <v>1756</v>
      </c>
      <c r="C5218" t="s">
        <v>1344</v>
      </c>
      <c r="D5218" t="s">
        <v>12786</v>
      </c>
      <c r="E5218" t="s">
        <v>1779</v>
      </c>
      <c r="F5218">
        <v>0</v>
      </c>
      <c r="G5218">
        <v>5216</v>
      </c>
      <c r="H5218">
        <f>IF(Table1[[#This Row],[my_ent_1]]=Table1[[#This Row],[their_ent_1]], 1, 0)</f>
        <v>0</v>
      </c>
      <c r="I5218">
        <f>IF(Table1[[#This Row],[my_ent_2]]=Table1[[#This Row],[their_ent_2]], 1, 0)</f>
        <v>0</v>
      </c>
      <c r="J5218">
        <f>IF(Table1[[#This Row],[same_1]]=1 &amp; Table1[[#This Row],[same_2]]=1, 1, 0)</f>
        <v>0</v>
      </c>
      <c r="K5218">
        <f>IF(ISNUMBER(SEARCH(Table1[[#This Row],[their_ent_1]],Table1[[#This Row],[my_ent_1]])), 1, 0)</f>
        <v>0</v>
      </c>
      <c r="L5218">
        <f>IF(ISNUMBER(SEARCH(Table1[[#This Row],[their_ent_2]],Table1[[#This Row],[my_ent_2]])), 1, 0)</f>
        <v>0</v>
      </c>
    </row>
    <row r="5219" spans="1:12" hidden="1" x14ac:dyDescent="0.3">
      <c r="A5219" t="s">
        <v>12787</v>
      </c>
      <c r="B5219" t="s">
        <v>12788</v>
      </c>
      <c r="C5219" t="s">
        <v>12788</v>
      </c>
      <c r="D5219" t="s">
        <v>12789</v>
      </c>
      <c r="E5219" t="s">
        <v>12790</v>
      </c>
      <c r="F5219">
        <v>0</v>
      </c>
      <c r="G5219">
        <v>5217</v>
      </c>
      <c r="H5219">
        <f>IF(Table1[[#This Row],[my_ent_1]]=Table1[[#This Row],[their_ent_1]], 1, 0)</f>
        <v>1</v>
      </c>
      <c r="I5219">
        <f>IF(Table1[[#This Row],[my_ent_2]]=Table1[[#This Row],[their_ent_2]], 1, 0)</f>
        <v>0</v>
      </c>
      <c r="J5219">
        <f>IF(Table1[[#This Row],[same_1]]=1 &amp; Table1[[#This Row],[same_2]]=1, 1, 0)</f>
        <v>0</v>
      </c>
      <c r="K5219">
        <f>IF(ISNUMBER(SEARCH(Table1[[#This Row],[their_ent_1]],Table1[[#This Row],[my_ent_1]])), 1, 0)</f>
        <v>1</v>
      </c>
      <c r="L5219">
        <f>IF(ISNUMBER(SEARCH(Table1[[#This Row],[their_ent_2]],Table1[[#This Row],[my_ent_2]])), 1, 0)</f>
        <v>0</v>
      </c>
    </row>
    <row r="5220" spans="1:12" hidden="1" x14ac:dyDescent="0.3">
      <c r="A5220" t="s">
        <v>12791</v>
      </c>
      <c r="B5220" t="s">
        <v>12792</v>
      </c>
      <c r="C5220" t="s">
        <v>12792</v>
      </c>
      <c r="D5220" t="s">
        <v>3685</v>
      </c>
      <c r="E5220" t="s">
        <v>12793</v>
      </c>
      <c r="F5220">
        <v>0</v>
      </c>
      <c r="G5220">
        <v>5218</v>
      </c>
      <c r="H5220">
        <f>IF(Table1[[#This Row],[my_ent_1]]=Table1[[#This Row],[their_ent_1]], 1, 0)</f>
        <v>1</v>
      </c>
      <c r="I5220">
        <f>IF(Table1[[#This Row],[my_ent_2]]=Table1[[#This Row],[their_ent_2]], 1, 0)</f>
        <v>0</v>
      </c>
      <c r="J5220">
        <f>IF(Table1[[#This Row],[same_1]]=1 &amp; Table1[[#This Row],[same_2]]=1, 1, 0)</f>
        <v>0</v>
      </c>
      <c r="K5220">
        <f>IF(ISNUMBER(SEARCH(Table1[[#This Row],[their_ent_1]],Table1[[#This Row],[my_ent_1]])), 1, 0)</f>
        <v>1</v>
      </c>
      <c r="L5220">
        <f>IF(ISNUMBER(SEARCH(Table1[[#This Row],[their_ent_2]],Table1[[#This Row],[my_ent_2]])), 1, 0)</f>
        <v>0</v>
      </c>
    </row>
    <row r="5221" spans="1:12" x14ac:dyDescent="0.3">
      <c r="A5221" t="s">
        <v>12794</v>
      </c>
      <c r="B5221" t="s">
        <v>12795</v>
      </c>
      <c r="C5221" t="s">
        <v>74</v>
      </c>
      <c r="D5221" t="s">
        <v>12796</v>
      </c>
      <c r="E5221" t="s">
        <v>12797</v>
      </c>
      <c r="F5221">
        <v>0</v>
      </c>
      <c r="G5221">
        <v>5219</v>
      </c>
      <c r="H5221">
        <f>IF(Table1[[#This Row],[my_ent_1]]=Table1[[#This Row],[their_ent_1]], 1, 0)</f>
        <v>0</v>
      </c>
      <c r="I5221">
        <f>IF(Table1[[#This Row],[my_ent_2]]=Table1[[#This Row],[their_ent_2]], 1, 0)</f>
        <v>0</v>
      </c>
      <c r="J5221">
        <f>IF(Table1[[#This Row],[same_1]]=1 &amp; Table1[[#This Row],[same_2]]=1, 1, 0)</f>
        <v>0</v>
      </c>
      <c r="K5221">
        <f>IF(ISNUMBER(SEARCH(Table1[[#This Row],[their_ent_1]],Table1[[#This Row],[my_ent_1]])), 1, 0)</f>
        <v>1</v>
      </c>
      <c r="L5221">
        <f>IF(ISNUMBER(SEARCH(Table1[[#This Row],[their_ent_2]],Table1[[#This Row],[my_ent_2]])), 1, 0)</f>
        <v>1</v>
      </c>
    </row>
    <row r="5222" spans="1:12" hidden="1" x14ac:dyDescent="0.3">
      <c r="A5222" t="s">
        <v>12798</v>
      </c>
      <c r="B5222" t="s">
        <v>12799</v>
      </c>
      <c r="C5222" t="s">
        <v>12800</v>
      </c>
      <c r="D5222" t="s">
        <v>9771</v>
      </c>
      <c r="E5222" t="s">
        <v>12799</v>
      </c>
      <c r="F5222">
        <v>0</v>
      </c>
      <c r="G5222">
        <v>5220</v>
      </c>
      <c r="H5222">
        <f>IF(Table1[[#This Row],[my_ent_1]]=Table1[[#This Row],[their_ent_1]], 1, 0)</f>
        <v>0</v>
      </c>
      <c r="I5222">
        <f>IF(Table1[[#This Row],[my_ent_2]]=Table1[[#This Row],[their_ent_2]], 1, 0)</f>
        <v>0</v>
      </c>
      <c r="J5222">
        <f>IF(Table1[[#This Row],[same_1]]=1 &amp; Table1[[#This Row],[same_2]]=1, 1, 0)</f>
        <v>0</v>
      </c>
      <c r="K5222">
        <f>IF(ISNUMBER(SEARCH(Table1[[#This Row],[their_ent_1]],Table1[[#This Row],[my_ent_1]])), 1, 0)</f>
        <v>0</v>
      </c>
      <c r="L5222">
        <f>IF(ISNUMBER(SEARCH(Table1[[#This Row],[their_ent_2]],Table1[[#This Row],[my_ent_2]])), 1, 0)</f>
        <v>0</v>
      </c>
    </row>
    <row r="5223" spans="1:12" hidden="1" x14ac:dyDescent="0.3">
      <c r="A5223" t="s">
        <v>12801</v>
      </c>
      <c r="B5223" t="s">
        <v>12802</v>
      </c>
      <c r="C5223" t="s">
        <v>12802</v>
      </c>
      <c r="D5223" t="s">
        <v>12803</v>
      </c>
      <c r="E5223" t="s">
        <v>12804</v>
      </c>
      <c r="F5223">
        <v>0</v>
      </c>
      <c r="G5223">
        <v>5221</v>
      </c>
      <c r="H5223">
        <f>IF(Table1[[#This Row],[my_ent_1]]=Table1[[#This Row],[their_ent_1]], 1, 0)</f>
        <v>1</v>
      </c>
      <c r="I5223">
        <f>IF(Table1[[#This Row],[my_ent_2]]=Table1[[#This Row],[their_ent_2]], 1, 0)</f>
        <v>0</v>
      </c>
      <c r="J5223">
        <f>IF(Table1[[#This Row],[same_1]]=1 &amp; Table1[[#This Row],[same_2]]=1, 1, 0)</f>
        <v>0</v>
      </c>
      <c r="K5223">
        <f>IF(ISNUMBER(SEARCH(Table1[[#This Row],[their_ent_1]],Table1[[#This Row],[my_ent_1]])), 1, 0)</f>
        <v>1</v>
      </c>
      <c r="L5223">
        <f>IF(ISNUMBER(SEARCH(Table1[[#This Row],[their_ent_2]],Table1[[#This Row],[my_ent_2]])), 1, 0)</f>
        <v>0</v>
      </c>
    </row>
    <row r="5224" spans="1:12" hidden="1" x14ac:dyDescent="0.3">
      <c r="A5224" t="s">
        <v>12805</v>
      </c>
      <c r="B5224" t="s">
        <v>12806</v>
      </c>
      <c r="C5224" t="s">
        <v>12807</v>
      </c>
      <c r="D5224" t="s">
        <v>12808</v>
      </c>
      <c r="E5224" t="s">
        <v>1118</v>
      </c>
      <c r="F5224">
        <v>0</v>
      </c>
      <c r="G5224">
        <v>5222</v>
      </c>
      <c r="H5224">
        <f>IF(Table1[[#This Row],[my_ent_1]]=Table1[[#This Row],[their_ent_1]], 1, 0)</f>
        <v>0</v>
      </c>
      <c r="I5224">
        <f>IF(Table1[[#This Row],[my_ent_2]]=Table1[[#This Row],[their_ent_2]], 1, 0)</f>
        <v>0</v>
      </c>
      <c r="J5224">
        <f>IF(Table1[[#This Row],[same_1]]=1 &amp; Table1[[#This Row],[same_2]]=1, 1, 0)</f>
        <v>0</v>
      </c>
      <c r="K5224">
        <f>IF(ISNUMBER(SEARCH(Table1[[#This Row],[their_ent_1]],Table1[[#This Row],[my_ent_1]])), 1, 0)</f>
        <v>0</v>
      </c>
      <c r="L5224">
        <f>IF(ISNUMBER(SEARCH(Table1[[#This Row],[their_ent_2]],Table1[[#This Row],[my_ent_2]])), 1, 0)</f>
        <v>0</v>
      </c>
    </row>
    <row r="5225" spans="1:12" hidden="1" x14ac:dyDescent="0.3">
      <c r="A5225" t="s">
        <v>8014</v>
      </c>
      <c r="B5225" t="s">
        <v>205</v>
      </c>
      <c r="C5225" t="s">
        <v>205</v>
      </c>
      <c r="D5225" t="s">
        <v>8015</v>
      </c>
      <c r="E5225" t="s">
        <v>22</v>
      </c>
      <c r="F5225">
        <v>0</v>
      </c>
      <c r="G5225">
        <v>5223</v>
      </c>
      <c r="H5225">
        <f>IF(Table1[[#This Row],[my_ent_1]]=Table1[[#This Row],[their_ent_1]], 1, 0)</f>
        <v>1</v>
      </c>
      <c r="I5225">
        <f>IF(Table1[[#This Row],[my_ent_2]]=Table1[[#This Row],[their_ent_2]], 1, 0)</f>
        <v>0</v>
      </c>
      <c r="J5225">
        <f>IF(Table1[[#This Row],[same_1]]=1 &amp; Table1[[#This Row],[same_2]]=1, 1, 0)</f>
        <v>0</v>
      </c>
      <c r="K5225">
        <f>IF(ISNUMBER(SEARCH(Table1[[#This Row],[their_ent_1]],Table1[[#This Row],[my_ent_1]])), 1, 0)</f>
        <v>1</v>
      </c>
      <c r="L5225">
        <f>IF(ISNUMBER(SEARCH(Table1[[#This Row],[their_ent_2]],Table1[[#This Row],[my_ent_2]])), 1, 0)</f>
        <v>0</v>
      </c>
    </row>
    <row r="5226" spans="1:12" hidden="1" x14ac:dyDescent="0.3">
      <c r="A5226" t="s">
        <v>12809</v>
      </c>
      <c r="B5226" t="s">
        <v>12810</v>
      </c>
      <c r="C5226" t="s">
        <v>12811</v>
      </c>
      <c r="D5226" t="s">
        <v>12812</v>
      </c>
      <c r="E5226" t="s">
        <v>12813</v>
      </c>
      <c r="F5226">
        <v>0</v>
      </c>
      <c r="G5226">
        <v>5224</v>
      </c>
      <c r="H5226">
        <f>IF(Table1[[#This Row],[my_ent_1]]=Table1[[#This Row],[their_ent_1]], 1, 0)</f>
        <v>0</v>
      </c>
      <c r="I5226">
        <f>IF(Table1[[#This Row],[my_ent_2]]=Table1[[#This Row],[their_ent_2]], 1, 0)</f>
        <v>0</v>
      </c>
      <c r="J5226">
        <f>IF(Table1[[#This Row],[same_1]]=1 &amp; Table1[[#This Row],[same_2]]=1, 1, 0)</f>
        <v>0</v>
      </c>
      <c r="K5226">
        <f>IF(ISNUMBER(SEARCH(Table1[[#This Row],[their_ent_1]],Table1[[#This Row],[my_ent_1]])), 1, 0)</f>
        <v>0</v>
      </c>
      <c r="L5226">
        <f>IF(ISNUMBER(SEARCH(Table1[[#This Row],[their_ent_2]],Table1[[#This Row],[my_ent_2]])), 1, 0)</f>
        <v>0</v>
      </c>
    </row>
    <row r="5227" spans="1:12" hidden="1" x14ac:dyDescent="0.3">
      <c r="A5227" t="s">
        <v>12814</v>
      </c>
      <c r="B5227" t="s">
        <v>12815</v>
      </c>
      <c r="C5227" t="s">
        <v>12815</v>
      </c>
      <c r="D5227" t="s">
        <v>9808</v>
      </c>
      <c r="E5227" t="s">
        <v>9809</v>
      </c>
      <c r="F5227">
        <v>0</v>
      </c>
      <c r="G5227">
        <v>5225</v>
      </c>
      <c r="H5227">
        <f>IF(Table1[[#This Row],[my_ent_1]]=Table1[[#This Row],[their_ent_1]], 1, 0)</f>
        <v>1</v>
      </c>
      <c r="I5227">
        <f>IF(Table1[[#This Row],[my_ent_2]]=Table1[[#This Row],[their_ent_2]], 1, 0)</f>
        <v>0</v>
      </c>
      <c r="J5227">
        <f>IF(Table1[[#This Row],[same_1]]=1 &amp; Table1[[#This Row],[same_2]]=1, 1, 0)</f>
        <v>0</v>
      </c>
      <c r="K5227">
        <f>IF(ISNUMBER(SEARCH(Table1[[#This Row],[their_ent_1]],Table1[[#This Row],[my_ent_1]])), 1, 0)</f>
        <v>1</v>
      </c>
      <c r="L5227">
        <f>IF(ISNUMBER(SEARCH(Table1[[#This Row],[their_ent_2]],Table1[[#This Row],[my_ent_2]])), 1, 0)</f>
        <v>0</v>
      </c>
    </row>
    <row r="5228" spans="1:12" hidden="1" x14ac:dyDescent="0.3">
      <c r="A5228" t="s">
        <v>12816</v>
      </c>
      <c r="B5228" t="s">
        <v>579</v>
      </c>
      <c r="C5228" t="s">
        <v>96</v>
      </c>
      <c r="D5228" t="s">
        <v>47</v>
      </c>
      <c r="E5228" t="s">
        <v>580</v>
      </c>
      <c r="F5228">
        <v>0</v>
      </c>
      <c r="G5228">
        <v>5226</v>
      </c>
      <c r="H5228">
        <f>IF(Table1[[#This Row],[my_ent_1]]=Table1[[#This Row],[their_ent_1]], 1, 0)</f>
        <v>0</v>
      </c>
      <c r="I5228">
        <f>IF(Table1[[#This Row],[my_ent_2]]=Table1[[#This Row],[their_ent_2]], 1, 0)</f>
        <v>0</v>
      </c>
      <c r="J5228">
        <f>IF(Table1[[#This Row],[same_1]]=1 &amp; Table1[[#This Row],[same_2]]=1, 1, 0)</f>
        <v>0</v>
      </c>
      <c r="K5228">
        <f>IF(ISNUMBER(SEARCH(Table1[[#This Row],[their_ent_1]],Table1[[#This Row],[my_ent_1]])), 1, 0)</f>
        <v>0</v>
      </c>
      <c r="L5228">
        <f>IF(ISNUMBER(SEARCH(Table1[[#This Row],[their_ent_2]],Table1[[#This Row],[my_ent_2]])), 1, 0)</f>
        <v>0</v>
      </c>
    </row>
    <row r="5229" spans="1:12" hidden="1" x14ac:dyDescent="0.3">
      <c r="A5229" t="s">
        <v>11334</v>
      </c>
      <c r="B5229" t="s">
        <v>11335</v>
      </c>
      <c r="C5229" t="s">
        <v>11335</v>
      </c>
      <c r="D5229" t="s">
        <v>11336</v>
      </c>
      <c r="E5229" t="s">
        <v>3525</v>
      </c>
      <c r="F5229">
        <v>0</v>
      </c>
      <c r="G5229">
        <v>5227</v>
      </c>
      <c r="H5229">
        <f>IF(Table1[[#This Row],[my_ent_1]]=Table1[[#This Row],[their_ent_1]], 1, 0)</f>
        <v>1</v>
      </c>
      <c r="I5229">
        <f>IF(Table1[[#This Row],[my_ent_2]]=Table1[[#This Row],[their_ent_2]], 1, 0)</f>
        <v>0</v>
      </c>
      <c r="J5229">
        <f>IF(Table1[[#This Row],[same_1]]=1 &amp; Table1[[#This Row],[same_2]]=1, 1, 0)</f>
        <v>0</v>
      </c>
      <c r="K5229">
        <f>IF(ISNUMBER(SEARCH(Table1[[#This Row],[their_ent_1]],Table1[[#This Row],[my_ent_1]])), 1, 0)</f>
        <v>1</v>
      </c>
      <c r="L5229">
        <f>IF(ISNUMBER(SEARCH(Table1[[#This Row],[their_ent_2]],Table1[[#This Row],[my_ent_2]])), 1, 0)</f>
        <v>0</v>
      </c>
    </row>
    <row r="5230" spans="1:12" x14ac:dyDescent="0.3">
      <c r="A5230" t="s">
        <v>12817</v>
      </c>
      <c r="B5230" t="s">
        <v>177</v>
      </c>
      <c r="C5230" t="s">
        <v>177</v>
      </c>
      <c r="D5230" t="s">
        <v>4238</v>
      </c>
      <c r="E5230" t="s">
        <v>4239</v>
      </c>
      <c r="F5230">
        <v>0</v>
      </c>
      <c r="G5230">
        <v>5228</v>
      </c>
      <c r="H5230">
        <f>IF(Table1[[#This Row],[my_ent_1]]=Table1[[#This Row],[their_ent_1]], 1, 0)</f>
        <v>1</v>
      </c>
      <c r="I5230">
        <f>IF(Table1[[#This Row],[my_ent_2]]=Table1[[#This Row],[their_ent_2]], 1, 0)</f>
        <v>0</v>
      </c>
      <c r="J5230">
        <f>IF(Table1[[#This Row],[same_1]]=1 &amp; Table1[[#This Row],[same_2]]=1, 1, 0)</f>
        <v>0</v>
      </c>
      <c r="K5230">
        <f>IF(ISNUMBER(SEARCH(Table1[[#This Row],[their_ent_1]],Table1[[#This Row],[my_ent_1]])), 1, 0)</f>
        <v>1</v>
      </c>
      <c r="L5230">
        <f>IF(ISNUMBER(SEARCH(Table1[[#This Row],[their_ent_2]],Table1[[#This Row],[my_ent_2]])), 1, 0)</f>
        <v>1</v>
      </c>
    </row>
    <row r="5231" spans="1:12" hidden="1" x14ac:dyDescent="0.3">
      <c r="A5231" t="s">
        <v>12818</v>
      </c>
      <c r="B5231" t="s">
        <v>12819</v>
      </c>
      <c r="C5231" t="s">
        <v>12820</v>
      </c>
      <c r="D5231" t="s">
        <v>142</v>
      </c>
      <c r="E5231" t="s">
        <v>142</v>
      </c>
      <c r="F5231">
        <v>0</v>
      </c>
      <c r="G5231">
        <v>5229</v>
      </c>
      <c r="H5231">
        <f>IF(Table1[[#This Row],[my_ent_1]]=Table1[[#This Row],[their_ent_1]], 1, 0)</f>
        <v>0</v>
      </c>
      <c r="I5231">
        <f>IF(Table1[[#This Row],[my_ent_2]]=Table1[[#This Row],[their_ent_2]], 1, 0)</f>
        <v>1</v>
      </c>
      <c r="J5231">
        <f>IF(Table1[[#This Row],[same_1]]=1 &amp; Table1[[#This Row],[same_2]]=1, 1, 0)</f>
        <v>0</v>
      </c>
      <c r="K5231">
        <f>IF(ISNUMBER(SEARCH(Table1[[#This Row],[their_ent_1]],Table1[[#This Row],[my_ent_1]])), 1, 0)</f>
        <v>0</v>
      </c>
      <c r="L5231">
        <f>IF(ISNUMBER(SEARCH(Table1[[#This Row],[their_ent_2]],Table1[[#This Row],[my_ent_2]])), 1, 0)</f>
        <v>1</v>
      </c>
    </row>
    <row r="5232" spans="1:12" hidden="1" x14ac:dyDescent="0.3">
      <c r="A5232" t="s">
        <v>12821</v>
      </c>
      <c r="B5232" t="s">
        <v>12822</v>
      </c>
      <c r="C5232" t="s">
        <v>12823</v>
      </c>
      <c r="D5232" t="s">
        <v>11920</v>
      </c>
      <c r="E5232" t="s">
        <v>12824</v>
      </c>
      <c r="F5232">
        <v>0</v>
      </c>
      <c r="G5232">
        <v>5230</v>
      </c>
      <c r="H5232">
        <f>IF(Table1[[#This Row],[my_ent_1]]=Table1[[#This Row],[their_ent_1]], 1, 0)</f>
        <v>0</v>
      </c>
      <c r="I5232">
        <f>IF(Table1[[#This Row],[my_ent_2]]=Table1[[#This Row],[their_ent_2]], 1, 0)</f>
        <v>0</v>
      </c>
      <c r="J5232">
        <f>IF(Table1[[#This Row],[same_1]]=1 &amp; Table1[[#This Row],[same_2]]=1, 1, 0)</f>
        <v>0</v>
      </c>
      <c r="K5232">
        <f>IF(ISNUMBER(SEARCH(Table1[[#This Row],[their_ent_1]],Table1[[#This Row],[my_ent_1]])), 1, 0)</f>
        <v>1</v>
      </c>
      <c r="L5232">
        <f>IF(ISNUMBER(SEARCH(Table1[[#This Row],[their_ent_2]],Table1[[#This Row],[my_ent_2]])), 1, 0)</f>
        <v>0</v>
      </c>
    </row>
    <row r="5233" spans="1:12" x14ac:dyDescent="0.3">
      <c r="A5233" t="s">
        <v>12825</v>
      </c>
      <c r="B5233" t="s">
        <v>12826</v>
      </c>
      <c r="C5233" t="s">
        <v>2709</v>
      </c>
      <c r="D5233" t="s">
        <v>27</v>
      </c>
      <c r="E5233" t="s">
        <v>27</v>
      </c>
      <c r="F5233">
        <v>0</v>
      </c>
      <c r="G5233">
        <v>5231</v>
      </c>
      <c r="H5233">
        <f>IF(Table1[[#This Row],[my_ent_1]]=Table1[[#This Row],[their_ent_1]], 1, 0)</f>
        <v>0</v>
      </c>
      <c r="I5233">
        <f>IF(Table1[[#This Row],[my_ent_2]]=Table1[[#This Row],[their_ent_2]], 1, 0)</f>
        <v>1</v>
      </c>
      <c r="J5233">
        <f>IF(Table1[[#This Row],[same_1]]=1 &amp; Table1[[#This Row],[same_2]]=1, 1, 0)</f>
        <v>0</v>
      </c>
      <c r="K5233">
        <f>IF(ISNUMBER(SEARCH(Table1[[#This Row],[their_ent_1]],Table1[[#This Row],[my_ent_1]])), 1, 0)</f>
        <v>1</v>
      </c>
      <c r="L5233">
        <f>IF(ISNUMBER(SEARCH(Table1[[#This Row],[their_ent_2]],Table1[[#This Row],[my_ent_2]])), 1, 0)</f>
        <v>1</v>
      </c>
    </row>
    <row r="5234" spans="1:12" hidden="1" x14ac:dyDescent="0.3">
      <c r="A5234" t="s">
        <v>12827</v>
      </c>
      <c r="B5234" t="s">
        <v>12828</v>
      </c>
      <c r="C5234" t="s">
        <v>12829</v>
      </c>
      <c r="D5234" t="s">
        <v>12</v>
      </c>
      <c r="E5234" t="s">
        <v>12830</v>
      </c>
      <c r="F5234">
        <v>0</v>
      </c>
      <c r="G5234">
        <v>5232</v>
      </c>
      <c r="H5234">
        <f>IF(Table1[[#This Row],[my_ent_1]]=Table1[[#This Row],[their_ent_1]], 1, 0)</f>
        <v>0</v>
      </c>
      <c r="I5234">
        <f>IF(Table1[[#This Row],[my_ent_2]]=Table1[[#This Row],[their_ent_2]], 1, 0)</f>
        <v>0</v>
      </c>
      <c r="J5234">
        <f>IF(Table1[[#This Row],[same_1]]=1 &amp; Table1[[#This Row],[same_2]]=1, 1, 0)</f>
        <v>0</v>
      </c>
      <c r="K5234">
        <f>IF(ISNUMBER(SEARCH(Table1[[#This Row],[their_ent_1]],Table1[[#This Row],[my_ent_1]])), 1, 0)</f>
        <v>0</v>
      </c>
      <c r="L5234">
        <f>IF(ISNUMBER(SEARCH(Table1[[#This Row],[their_ent_2]],Table1[[#This Row],[my_ent_2]])), 1, 0)</f>
        <v>0</v>
      </c>
    </row>
    <row r="5235" spans="1:12" hidden="1" x14ac:dyDescent="0.3">
      <c r="A5235" t="s">
        <v>12831</v>
      </c>
      <c r="B5235" t="s">
        <v>12832</v>
      </c>
      <c r="C5235" t="s">
        <v>742</v>
      </c>
      <c r="D5235" t="s">
        <v>143</v>
      </c>
      <c r="E5235" t="s">
        <v>458</v>
      </c>
      <c r="F5235">
        <v>0</v>
      </c>
      <c r="G5235">
        <v>5233</v>
      </c>
      <c r="H5235">
        <f>IF(Table1[[#This Row],[my_ent_1]]=Table1[[#This Row],[their_ent_1]], 1, 0)</f>
        <v>0</v>
      </c>
      <c r="I5235">
        <f>IF(Table1[[#This Row],[my_ent_2]]=Table1[[#This Row],[their_ent_2]], 1, 0)</f>
        <v>0</v>
      </c>
      <c r="J5235">
        <f>IF(Table1[[#This Row],[same_1]]=1 &amp; Table1[[#This Row],[same_2]]=1, 1, 0)</f>
        <v>0</v>
      </c>
      <c r="K5235">
        <f>IF(ISNUMBER(SEARCH(Table1[[#This Row],[their_ent_1]],Table1[[#This Row],[my_ent_1]])), 1, 0)</f>
        <v>1</v>
      </c>
      <c r="L5235">
        <f>IF(ISNUMBER(SEARCH(Table1[[#This Row],[their_ent_2]],Table1[[#This Row],[my_ent_2]])), 1, 0)</f>
        <v>0</v>
      </c>
    </row>
    <row r="5236" spans="1:12" hidden="1" x14ac:dyDescent="0.3">
      <c r="A5236" t="s">
        <v>12833</v>
      </c>
      <c r="B5236" t="s">
        <v>12834</v>
      </c>
      <c r="C5236" t="s">
        <v>11690</v>
      </c>
      <c r="D5236" t="s">
        <v>11690</v>
      </c>
      <c r="E5236" t="s">
        <v>12835</v>
      </c>
      <c r="F5236">
        <v>0</v>
      </c>
      <c r="G5236">
        <v>5234</v>
      </c>
      <c r="H5236">
        <f>IF(Table1[[#This Row],[my_ent_1]]=Table1[[#This Row],[their_ent_1]], 1, 0)</f>
        <v>0</v>
      </c>
      <c r="I5236">
        <f>IF(Table1[[#This Row],[my_ent_2]]=Table1[[#This Row],[their_ent_2]], 1, 0)</f>
        <v>0</v>
      </c>
      <c r="J5236">
        <f>IF(Table1[[#This Row],[same_1]]=1 &amp; Table1[[#This Row],[same_2]]=1, 1, 0)</f>
        <v>0</v>
      </c>
      <c r="K5236">
        <f>IF(ISNUMBER(SEARCH(Table1[[#This Row],[their_ent_1]],Table1[[#This Row],[my_ent_1]])), 1, 0)</f>
        <v>0</v>
      </c>
      <c r="L5236">
        <f>IF(ISNUMBER(SEARCH(Table1[[#This Row],[their_ent_2]],Table1[[#This Row],[my_ent_2]])), 1, 0)</f>
        <v>0</v>
      </c>
    </row>
    <row r="5237" spans="1:12" hidden="1" x14ac:dyDescent="0.3">
      <c r="A5237" t="s">
        <v>12836</v>
      </c>
      <c r="B5237" t="s">
        <v>7555</v>
      </c>
      <c r="C5237" t="s">
        <v>12837</v>
      </c>
      <c r="D5237" t="s">
        <v>143</v>
      </c>
      <c r="E5237" t="s">
        <v>1628</v>
      </c>
      <c r="F5237">
        <v>0</v>
      </c>
      <c r="G5237">
        <v>5235</v>
      </c>
      <c r="H5237">
        <f>IF(Table1[[#This Row],[my_ent_1]]=Table1[[#This Row],[their_ent_1]], 1, 0)</f>
        <v>0</v>
      </c>
      <c r="I5237">
        <f>IF(Table1[[#This Row],[my_ent_2]]=Table1[[#This Row],[their_ent_2]], 1, 0)</f>
        <v>0</v>
      </c>
      <c r="J5237">
        <f>IF(Table1[[#This Row],[same_1]]=1 &amp; Table1[[#This Row],[same_2]]=1, 1, 0)</f>
        <v>0</v>
      </c>
      <c r="K5237">
        <f>IF(ISNUMBER(SEARCH(Table1[[#This Row],[their_ent_1]],Table1[[#This Row],[my_ent_1]])), 1, 0)</f>
        <v>0</v>
      </c>
      <c r="L5237">
        <f>IF(ISNUMBER(SEARCH(Table1[[#This Row],[their_ent_2]],Table1[[#This Row],[my_ent_2]])), 1, 0)</f>
        <v>0</v>
      </c>
    </row>
    <row r="5238" spans="1:12" hidden="1" x14ac:dyDescent="0.3">
      <c r="A5238" t="s">
        <v>12838</v>
      </c>
      <c r="B5238" t="s">
        <v>12781</v>
      </c>
      <c r="C5238" t="s">
        <v>3684</v>
      </c>
      <c r="D5238" t="s">
        <v>3685</v>
      </c>
      <c r="E5238" t="s">
        <v>74</v>
      </c>
      <c r="F5238">
        <v>0</v>
      </c>
      <c r="G5238">
        <v>5236</v>
      </c>
      <c r="H5238">
        <f>IF(Table1[[#This Row],[my_ent_1]]=Table1[[#This Row],[their_ent_1]], 1, 0)</f>
        <v>0</v>
      </c>
      <c r="I5238">
        <f>IF(Table1[[#This Row],[my_ent_2]]=Table1[[#This Row],[their_ent_2]], 1, 0)</f>
        <v>0</v>
      </c>
      <c r="J5238">
        <f>IF(Table1[[#This Row],[same_1]]=1 &amp; Table1[[#This Row],[same_2]]=1, 1, 0)</f>
        <v>0</v>
      </c>
      <c r="K5238">
        <f>IF(ISNUMBER(SEARCH(Table1[[#This Row],[their_ent_1]],Table1[[#This Row],[my_ent_1]])), 1, 0)</f>
        <v>0</v>
      </c>
      <c r="L5238">
        <f>IF(ISNUMBER(SEARCH(Table1[[#This Row],[their_ent_2]],Table1[[#This Row],[my_ent_2]])), 1, 0)</f>
        <v>0</v>
      </c>
    </row>
    <row r="5239" spans="1:12" hidden="1" x14ac:dyDescent="0.3">
      <c r="A5239" t="s">
        <v>7069</v>
      </c>
      <c r="B5239" t="s">
        <v>142</v>
      </c>
      <c r="C5239" t="s">
        <v>2378</v>
      </c>
      <c r="D5239" t="s">
        <v>47</v>
      </c>
      <c r="E5239" t="s">
        <v>47</v>
      </c>
      <c r="F5239">
        <v>0</v>
      </c>
      <c r="G5239">
        <v>5237</v>
      </c>
      <c r="H5239">
        <f>IF(Table1[[#This Row],[my_ent_1]]=Table1[[#This Row],[their_ent_1]], 1, 0)</f>
        <v>0</v>
      </c>
      <c r="I5239">
        <f>IF(Table1[[#This Row],[my_ent_2]]=Table1[[#This Row],[their_ent_2]], 1, 0)</f>
        <v>1</v>
      </c>
      <c r="J5239">
        <f>IF(Table1[[#This Row],[same_1]]=1 &amp; Table1[[#This Row],[same_2]]=1, 1, 0)</f>
        <v>0</v>
      </c>
      <c r="K5239">
        <f>IF(ISNUMBER(SEARCH(Table1[[#This Row],[their_ent_1]],Table1[[#This Row],[my_ent_1]])), 1, 0)</f>
        <v>0</v>
      </c>
      <c r="L5239">
        <f>IF(ISNUMBER(SEARCH(Table1[[#This Row],[their_ent_2]],Table1[[#This Row],[my_ent_2]])), 1, 0)</f>
        <v>1</v>
      </c>
    </row>
    <row r="5240" spans="1:12" hidden="1" x14ac:dyDescent="0.3">
      <c r="A5240" t="s">
        <v>12839</v>
      </c>
      <c r="B5240" t="s">
        <v>1569</v>
      </c>
      <c r="C5240" t="s">
        <v>2131</v>
      </c>
      <c r="D5240" t="s">
        <v>370</v>
      </c>
      <c r="E5240" t="s">
        <v>1414</v>
      </c>
      <c r="F5240">
        <v>0</v>
      </c>
      <c r="G5240">
        <v>5238</v>
      </c>
      <c r="H5240">
        <f>IF(Table1[[#This Row],[my_ent_1]]=Table1[[#This Row],[their_ent_1]], 1, 0)</f>
        <v>0</v>
      </c>
      <c r="I5240">
        <f>IF(Table1[[#This Row],[my_ent_2]]=Table1[[#This Row],[their_ent_2]], 1, 0)</f>
        <v>0</v>
      </c>
      <c r="J5240">
        <f>IF(Table1[[#This Row],[same_1]]=1 &amp; Table1[[#This Row],[same_2]]=1, 1, 0)</f>
        <v>0</v>
      </c>
      <c r="K5240">
        <f>IF(ISNUMBER(SEARCH(Table1[[#This Row],[their_ent_1]],Table1[[#This Row],[my_ent_1]])), 1, 0)</f>
        <v>1</v>
      </c>
      <c r="L5240">
        <f>IF(ISNUMBER(SEARCH(Table1[[#This Row],[their_ent_2]],Table1[[#This Row],[my_ent_2]])), 1, 0)</f>
        <v>0</v>
      </c>
    </row>
    <row r="5241" spans="1:12" hidden="1" x14ac:dyDescent="0.3">
      <c r="A5241" t="s">
        <v>12840</v>
      </c>
      <c r="B5241" t="s">
        <v>12376</v>
      </c>
      <c r="C5241" t="s">
        <v>12841</v>
      </c>
      <c r="D5241" t="s">
        <v>12841</v>
      </c>
      <c r="E5241" t="s">
        <v>2763</v>
      </c>
      <c r="F5241">
        <v>0</v>
      </c>
      <c r="G5241">
        <v>5239</v>
      </c>
      <c r="H5241">
        <f>IF(Table1[[#This Row],[my_ent_1]]=Table1[[#This Row],[their_ent_1]], 1, 0)</f>
        <v>0</v>
      </c>
      <c r="I5241">
        <f>IF(Table1[[#This Row],[my_ent_2]]=Table1[[#This Row],[their_ent_2]], 1, 0)</f>
        <v>0</v>
      </c>
      <c r="J5241">
        <f>IF(Table1[[#This Row],[same_1]]=1 &amp; Table1[[#This Row],[same_2]]=1, 1, 0)</f>
        <v>0</v>
      </c>
      <c r="K5241">
        <f>IF(ISNUMBER(SEARCH(Table1[[#This Row],[their_ent_1]],Table1[[#This Row],[my_ent_1]])), 1, 0)</f>
        <v>0</v>
      </c>
      <c r="L5241">
        <f>IF(ISNUMBER(SEARCH(Table1[[#This Row],[their_ent_2]],Table1[[#This Row],[my_ent_2]])), 1, 0)</f>
        <v>0</v>
      </c>
    </row>
    <row r="5242" spans="1:12" hidden="1" x14ac:dyDescent="0.3">
      <c r="A5242" t="s">
        <v>12842</v>
      </c>
      <c r="B5242" t="s">
        <v>12843</v>
      </c>
      <c r="C5242" t="s">
        <v>4214</v>
      </c>
      <c r="D5242" t="s">
        <v>12844</v>
      </c>
      <c r="E5242" t="s">
        <v>12843</v>
      </c>
      <c r="F5242">
        <v>0</v>
      </c>
      <c r="G5242">
        <v>5240</v>
      </c>
      <c r="H5242">
        <f>IF(Table1[[#This Row],[my_ent_1]]=Table1[[#This Row],[their_ent_1]], 1, 0)</f>
        <v>0</v>
      </c>
      <c r="I5242">
        <f>IF(Table1[[#This Row],[my_ent_2]]=Table1[[#This Row],[their_ent_2]], 1, 0)</f>
        <v>0</v>
      </c>
      <c r="J5242">
        <f>IF(Table1[[#This Row],[same_1]]=1 &amp; Table1[[#This Row],[same_2]]=1, 1, 0)</f>
        <v>0</v>
      </c>
      <c r="K5242">
        <f>IF(ISNUMBER(SEARCH(Table1[[#This Row],[their_ent_1]],Table1[[#This Row],[my_ent_1]])), 1, 0)</f>
        <v>0</v>
      </c>
      <c r="L5242">
        <f>IF(ISNUMBER(SEARCH(Table1[[#This Row],[their_ent_2]],Table1[[#This Row],[my_ent_2]])), 1, 0)</f>
        <v>0</v>
      </c>
    </row>
    <row r="5243" spans="1:12" hidden="1" x14ac:dyDescent="0.3">
      <c r="A5243" t="s">
        <v>4241</v>
      </c>
      <c r="B5243" t="s">
        <v>12</v>
      </c>
      <c r="C5243" t="s">
        <v>364</v>
      </c>
      <c r="D5243" t="s">
        <v>57</v>
      </c>
      <c r="E5243" t="s">
        <v>36</v>
      </c>
      <c r="F5243">
        <v>0</v>
      </c>
      <c r="G5243">
        <v>5241</v>
      </c>
      <c r="H5243">
        <f>IF(Table1[[#This Row],[my_ent_1]]=Table1[[#This Row],[their_ent_1]], 1, 0)</f>
        <v>0</v>
      </c>
      <c r="I5243">
        <f>IF(Table1[[#This Row],[my_ent_2]]=Table1[[#This Row],[their_ent_2]], 1, 0)</f>
        <v>0</v>
      </c>
      <c r="J5243">
        <f>IF(Table1[[#This Row],[same_1]]=1 &amp; Table1[[#This Row],[same_2]]=1, 1, 0)</f>
        <v>0</v>
      </c>
      <c r="K5243">
        <f>IF(ISNUMBER(SEARCH(Table1[[#This Row],[their_ent_1]],Table1[[#This Row],[my_ent_1]])), 1, 0)</f>
        <v>0</v>
      </c>
      <c r="L5243">
        <f>IF(ISNUMBER(SEARCH(Table1[[#This Row],[their_ent_2]],Table1[[#This Row],[my_ent_2]])), 1, 0)</f>
        <v>1</v>
      </c>
    </row>
    <row r="5244" spans="1:12" hidden="1" x14ac:dyDescent="0.3">
      <c r="A5244" t="s">
        <v>12845</v>
      </c>
      <c r="B5244" t="s">
        <v>412</v>
      </c>
      <c r="C5244" t="s">
        <v>5614</v>
      </c>
      <c r="D5244" t="s">
        <v>12846</v>
      </c>
      <c r="E5244" t="s">
        <v>4143</v>
      </c>
      <c r="F5244">
        <v>0</v>
      </c>
      <c r="G5244">
        <v>5242</v>
      </c>
      <c r="H5244">
        <f>IF(Table1[[#This Row],[my_ent_1]]=Table1[[#This Row],[their_ent_1]], 1, 0)</f>
        <v>0</v>
      </c>
      <c r="I5244">
        <f>IF(Table1[[#This Row],[my_ent_2]]=Table1[[#This Row],[their_ent_2]], 1, 0)</f>
        <v>0</v>
      </c>
      <c r="J5244">
        <f>IF(Table1[[#This Row],[same_1]]=1 &amp; Table1[[#This Row],[same_2]]=1, 1, 0)</f>
        <v>0</v>
      </c>
      <c r="K5244">
        <f>IF(ISNUMBER(SEARCH(Table1[[#This Row],[their_ent_1]],Table1[[#This Row],[my_ent_1]])), 1, 0)</f>
        <v>0</v>
      </c>
      <c r="L5244">
        <f>IF(ISNUMBER(SEARCH(Table1[[#This Row],[their_ent_2]],Table1[[#This Row],[my_ent_2]])), 1, 0)</f>
        <v>0</v>
      </c>
    </row>
    <row r="5245" spans="1:12" hidden="1" x14ac:dyDescent="0.3">
      <c r="A5245" t="s">
        <v>12847</v>
      </c>
      <c r="B5245" t="s">
        <v>57</v>
      </c>
      <c r="C5245" t="s">
        <v>3582</v>
      </c>
      <c r="D5245" t="s">
        <v>56</v>
      </c>
      <c r="E5245" t="s">
        <v>630</v>
      </c>
      <c r="F5245">
        <v>0</v>
      </c>
      <c r="G5245">
        <v>5243</v>
      </c>
      <c r="H5245">
        <f>IF(Table1[[#This Row],[my_ent_1]]=Table1[[#This Row],[their_ent_1]], 1, 0)</f>
        <v>0</v>
      </c>
      <c r="I5245">
        <f>IF(Table1[[#This Row],[my_ent_2]]=Table1[[#This Row],[their_ent_2]], 1, 0)</f>
        <v>0</v>
      </c>
      <c r="J5245">
        <f>IF(Table1[[#This Row],[same_1]]=1 &amp; Table1[[#This Row],[same_2]]=1, 1, 0)</f>
        <v>0</v>
      </c>
      <c r="K5245">
        <f>IF(ISNUMBER(SEARCH(Table1[[#This Row],[their_ent_1]],Table1[[#This Row],[my_ent_1]])), 1, 0)</f>
        <v>0</v>
      </c>
      <c r="L5245">
        <f>IF(ISNUMBER(SEARCH(Table1[[#This Row],[their_ent_2]],Table1[[#This Row],[my_ent_2]])), 1, 0)</f>
        <v>0</v>
      </c>
    </row>
    <row r="5246" spans="1:12" hidden="1" x14ac:dyDescent="0.3">
      <c r="A5246" t="s">
        <v>12848</v>
      </c>
      <c r="B5246" t="s">
        <v>12849</v>
      </c>
      <c r="C5246" t="s">
        <v>12850</v>
      </c>
      <c r="D5246" t="s">
        <v>12851</v>
      </c>
      <c r="E5246" t="s">
        <v>12852</v>
      </c>
      <c r="F5246">
        <v>0</v>
      </c>
      <c r="G5246">
        <v>5244</v>
      </c>
      <c r="H5246">
        <f>IF(Table1[[#This Row],[my_ent_1]]=Table1[[#This Row],[their_ent_1]], 1, 0)</f>
        <v>0</v>
      </c>
      <c r="I5246">
        <f>IF(Table1[[#This Row],[my_ent_2]]=Table1[[#This Row],[their_ent_2]], 1, 0)</f>
        <v>0</v>
      </c>
      <c r="J5246">
        <f>IF(Table1[[#This Row],[same_1]]=1 &amp; Table1[[#This Row],[same_2]]=1, 1, 0)</f>
        <v>0</v>
      </c>
      <c r="K5246">
        <f>IF(ISNUMBER(SEARCH(Table1[[#This Row],[their_ent_1]],Table1[[#This Row],[my_ent_1]])), 1, 0)</f>
        <v>0</v>
      </c>
      <c r="L5246">
        <f>IF(ISNUMBER(SEARCH(Table1[[#This Row],[their_ent_2]],Table1[[#This Row],[my_ent_2]])), 1, 0)</f>
        <v>0</v>
      </c>
    </row>
    <row r="5247" spans="1:12" hidden="1" x14ac:dyDescent="0.3">
      <c r="A5247" t="s">
        <v>12853</v>
      </c>
      <c r="B5247" t="s">
        <v>12854</v>
      </c>
      <c r="C5247" t="s">
        <v>5775</v>
      </c>
      <c r="D5247" t="s">
        <v>5775</v>
      </c>
      <c r="E5247" t="s">
        <v>12855</v>
      </c>
      <c r="F5247">
        <v>0</v>
      </c>
      <c r="G5247">
        <v>5245</v>
      </c>
      <c r="H5247">
        <f>IF(Table1[[#This Row],[my_ent_1]]=Table1[[#This Row],[their_ent_1]], 1, 0)</f>
        <v>0</v>
      </c>
      <c r="I5247">
        <f>IF(Table1[[#This Row],[my_ent_2]]=Table1[[#This Row],[their_ent_2]], 1, 0)</f>
        <v>0</v>
      </c>
      <c r="J5247">
        <f>IF(Table1[[#This Row],[same_1]]=1 &amp; Table1[[#This Row],[same_2]]=1, 1, 0)</f>
        <v>0</v>
      </c>
      <c r="K5247">
        <f>IF(ISNUMBER(SEARCH(Table1[[#This Row],[their_ent_1]],Table1[[#This Row],[my_ent_1]])), 1, 0)</f>
        <v>0</v>
      </c>
      <c r="L5247">
        <f>IF(ISNUMBER(SEARCH(Table1[[#This Row],[their_ent_2]],Table1[[#This Row],[my_ent_2]])), 1, 0)</f>
        <v>0</v>
      </c>
    </row>
    <row r="5248" spans="1:12" hidden="1" x14ac:dyDescent="0.3">
      <c r="A5248" t="s">
        <v>12856</v>
      </c>
      <c r="B5248" t="s">
        <v>303</v>
      </c>
      <c r="C5248" t="s">
        <v>12857</v>
      </c>
      <c r="D5248" t="s">
        <v>3271</v>
      </c>
      <c r="E5248" t="s">
        <v>458</v>
      </c>
      <c r="F5248">
        <v>0</v>
      </c>
      <c r="G5248">
        <v>5246</v>
      </c>
      <c r="H5248">
        <f>IF(Table1[[#This Row],[my_ent_1]]=Table1[[#This Row],[their_ent_1]], 1, 0)</f>
        <v>0</v>
      </c>
      <c r="I5248">
        <f>IF(Table1[[#This Row],[my_ent_2]]=Table1[[#This Row],[their_ent_2]], 1, 0)</f>
        <v>0</v>
      </c>
      <c r="J5248">
        <f>IF(Table1[[#This Row],[same_1]]=1 &amp; Table1[[#This Row],[same_2]]=1, 1, 0)</f>
        <v>0</v>
      </c>
      <c r="K5248">
        <f>IF(ISNUMBER(SEARCH(Table1[[#This Row],[their_ent_1]],Table1[[#This Row],[my_ent_1]])), 1, 0)</f>
        <v>0</v>
      </c>
      <c r="L5248">
        <f>IF(ISNUMBER(SEARCH(Table1[[#This Row],[their_ent_2]],Table1[[#This Row],[my_ent_2]])), 1, 0)</f>
        <v>0</v>
      </c>
    </row>
    <row r="5249" spans="1:12" hidden="1" x14ac:dyDescent="0.3">
      <c r="A5249" t="s">
        <v>12858</v>
      </c>
      <c r="B5249" t="s">
        <v>12859</v>
      </c>
      <c r="C5249" t="s">
        <v>12859</v>
      </c>
      <c r="D5249" t="s">
        <v>9757</v>
      </c>
      <c r="E5249" t="s">
        <v>227</v>
      </c>
      <c r="F5249">
        <v>0</v>
      </c>
      <c r="G5249">
        <v>5247</v>
      </c>
      <c r="H5249">
        <f>IF(Table1[[#This Row],[my_ent_1]]=Table1[[#This Row],[their_ent_1]], 1, 0)</f>
        <v>1</v>
      </c>
      <c r="I5249">
        <f>IF(Table1[[#This Row],[my_ent_2]]=Table1[[#This Row],[their_ent_2]], 1, 0)</f>
        <v>0</v>
      </c>
      <c r="J5249">
        <f>IF(Table1[[#This Row],[same_1]]=1 &amp; Table1[[#This Row],[same_2]]=1, 1, 0)</f>
        <v>0</v>
      </c>
      <c r="K5249">
        <f>IF(ISNUMBER(SEARCH(Table1[[#This Row],[their_ent_1]],Table1[[#This Row],[my_ent_1]])), 1, 0)</f>
        <v>1</v>
      </c>
      <c r="L5249">
        <f>IF(ISNUMBER(SEARCH(Table1[[#This Row],[their_ent_2]],Table1[[#This Row],[my_ent_2]])), 1, 0)</f>
        <v>0</v>
      </c>
    </row>
    <row r="5250" spans="1:12" hidden="1" x14ac:dyDescent="0.3">
      <c r="A5250" t="s">
        <v>12860</v>
      </c>
      <c r="B5250" t="s">
        <v>12861</v>
      </c>
      <c r="C5250" t="s">
        <v>12862</v>
      </c>
      <c r="D5250" t="s">
        <v>12863</v>
      </c>
      <c r="E5250" t="s">
        <v>12864</v>
      </c>
      <c r="F5250">
        <v>0</v>
      </c>
      <c r="G5250">
        <v>5248</v>
      </c>
      <c r="H5250">
        <f>IF(Table1[[#This Row],[my_ent_1]]=Table1[[#This Row],[their_ent_1]], 1, 0)</f>
        <v>0</v>
      </c>
      <c r="I5250">
        <f>IF(Table1[[#This Row],[my_ent_2]]=Table1[[#This Row],[their_ent_2]], 1, 0)</f>
        <v>0</v>
      </c>
      <c r="J5250">
        <f>IF(Table1[[#This Row],[same_1]]=1 &amp; Table1[[#This Row],[same_2]]=1, 1, 0)</f>
        <v>0</v>
      </c>
      <c r="K5250">
        <f>IF(ISNUMBER(SEARCH(Table1[[#This Row],[their_ent_1]],Table1[[#This Row],[my_ent_1]])), 1, 0)</f>
        <v>0</v>
      </c>
      <c r="L5250">
        <f>IF(ISNUMBER(SEARCH(Table1[[#This Row],[their_ent_2]],Table1[[#This Row],[my_ent_2]])), 1, 0)</f>
        <v>0</v>
      </c>
    </row>
    <row r="5251" spans="1:12" hidden="1" x14ac:dyDescent="0.3">
      <c r="A5251" t="s">
        <v>12865</v>
      </c>
      <c r="B5251" t="s">
        <v>1562</v>
      </c>
      <c r="C5251" t="s">
        <v>1562</v>
      </c>
      <c r="D5251" t="s">
        <v>412</v>
      </c>
      <c r="E5251" t="s">
        <v>3968</v>
      </c>
      <c r="F5251">
        <v>0</v>
      </c>
      <c r="G5251">
        <v>5249</v>
      </c>
      <c r="H5251">
        <f>IF(Table1[[#This Row],[my_ent_1]]=Table1[[#This Row],[their_ent_1]], 1, 0)</f>
        <v>1</v>
      </c>
      <c r="I5251">
        <f>IF(Table1[[#This Row],[my_ent_2]]=Table1[[#This Row],[their_ent_2]], 1, 0)</f>
        <v>0</v>
      </c>
      <c r="J5251">
        <f>IF(Table1[[#This Row],[same_1]]=1 &amp; Table1[[#This Row],[same_2]]=1, 1, 0)</f>
        <v>0</v>
      </c>
      <c r="K5251">
        <f>IF(ISNUMBER(SEARCH(Table1[[#This Row],[their_ent_1]],Table1[[#This Row],[my_ent_1]])), 1, 0)</f>
        <v>1</v>
      </c>
      <c r="L5251">
        <f>IF(ISNUMBER(SEARCH(Table1[[#This Row],[their_ent_2]],Table1[[#This Row],[my_ent_2]])), 1, 0)</f>
        <v>0</v>
      </c>
    </row>
    <row r="5252" spans="1:12" x14ac:dyDescent="0.3">
      <c r="A5252" t="s">
        <v>12866</v>
      </c>
      <c r="B5252" t="s">
        <v>1085</v>
      </c>
      <c r="C5252" t="s">
        <v>1086</v>
      </c>
      <c r="D5252" t="s">
        <v>1918</v>
      </c>
      <c r="E5252" t="s">
        <v>1918</v>
      </c>
      <c r="F5252">
        <v>0</v>
      </c>
      <c r="G5252">
        <v>5250</v>
      </c>
      <c r="H5252">
        <f>IF(Table1[[#This Row],[my_ent_1]]=Table1[[#This Row],[their_ent_1]], 1, 0)</f>
        <v>0</v>
      </c>
      <c r="I5252">
        <f>IF(Table1[[#This Row],[my_ent_2]]=Table1[[#This Row],[their_ent_2]], 1, 0)</f>
        <v>1</v>
      </c>
      <c r="J5252">
        <f>IF(Table1[[#This Row],[same_1]]=1 &amp; Table1[[#This Row],[same_2]]=1, 1, 0)</f>
        <v>0</v>
      </c>
      <c r="K5252">
        <f>IF(ISNUMBER(SEARCH(Table1[[#This Row],[their_ent_1]],Table1[[#This Row],[my_ent_1]])), 1, 0)</f>
        <v>1</v>
      </c>
      <c r="L5252">
        <f>IF(ISNUMBER(SEARCH(Table1[[#This Row],[their_ent_2]],Table1[[#This Row],[my_ent_2]])), 1, 0)</f>
        <v>1</v>
      </c>
    </row>
    <row r="5253" spans="1:12" hidden="1" x14ac:dyDescent="0.3">
      <c r="A5253" t="s">
        <v>6777</v>
      </c>
      <c r="B5253" t="s">
        <v>6778</v>
      </c>
      <c r="C5253" t="s">
        <v>6778</v>
      </c>
      <c r="D5253" t="s">
        <v>3849</v>
      </c>
      <c r="E5253" t="s">
        <v>10</v>
      </c>
      <c r="F5253">
        <v>0</v>
      </c>
      <c r="G5253">
        <v>5251</v>
      </c>
      <c r="H5253">
        <f>IF(Table1[[#This Row],[my_ent_1]]=Table1[[#This Row],[their_ent_1]], 1, 0)</f>
        <v>1</v>
      </c>
      <c r="I5253">
        <f>IF(Table1[[#This Row],[my_ent_2]]=Table1[[#This Row],[their_ent_2]], 1, 0)</f>
        <v>0</v>
      </c>
      <c r="J5253">
        <f>IF(Table1[[#This Row],[same_1]]=1 &amp; Table1[[#This Row],[same_2]]=1, 1, 0)</f>
        <v>0</v>
      </c>
      <c r="K5253">
        <f>IF(ISNUMBER(SEARCH(Table1[[#This Row],[their_ent_1]],Table1[[#This Row],[my_ent_1]])), 1, 0)</f>
        <v>1</v>
      </c>
      <c r="L5253">
        <f>IF(ISNUMBER(SEARCH(Table1[[#This Row],[their_ent_2]],Table1[[#This Row],[my_ent_2]])), 1, 0)</f>
        <v>0</v>
      </c>
    </row>
    <row r="5254" spans="1:12" hidden="1" x14ac:dyDescent="0.3">
      <c r="A5254" t="s">
        <v>12867</v>
      </c>
      <c r="B5254" t="s">
        <v>4359</v>
      </c>
      <c r="C5254" t="s">
        <v>87</v>
      </c>
      <c r="D5254" t="s">
        <v>484</v>
      </c>
      <c r="E5254" t="s">
        <v>21</v>
      </c>
      <c r="F5254">
        <v>0</v>
      </c>
      <c r="G5254">
        <v>5252</v>
      </c>
      <c r="H5254">
        <f>IF(Table1[[#This Row],[my_ent_1]]=Table1[[#This Row],[their_ent_1]], 1, 0)</f>
        <v>0</v>
      </c>
      <c r="I5254">
        <f>IF(Table1[[#This Row],[my_ent_2]]=Table1[[#This Row],[their_ent_2]], 1, 0)</f>
        <v>0</v>
      </c>
      <c r="J5254">
        <f>IF(Table1[[#This Row],[same_1]]=1 &amp; Table1[[#This Row],[same_2]]=1, 1, 0)</f>
        <v>0</v>
      </c>
      <c r="K5254">
        <f>IF(ISNUMBER(SEARCH(Table1[[#This Row],[their_ent_1]],Table1[[#This Row],[my_ent_1]])), 1, 0)</f>
        <v>0</v>
      </c>
      <c r="L5254">
        <f>IF(ISNUMBER(SEARCH(Table1[[#This Row],[their_ent_2]],Table1[[#This Row],[my_ent_2]])), 1, 0)</f>
        <v>1</v>
      </c>
    </row>
    <row r="5255" spans="1:12" x14ac:dyDescent="0.3">
      <c r="A5255" t="s">
        <v>12868</v>
      </c>
      <c r="B5255" t="s">
        <v>4612</v>
      </c>
      <c r="C5255" t="s">
        <v>4613</v>
      </c>
      <c r="D5255" t="s">
        <v>5689</v>
      </c>
      <c r="E5255" t="s">
        <v>5689</v>
      </c>
      <c r="F5255">
        <v>0</v>
      </c>
      <c r="G5255">
        <v>5253</v>
      </c>
      <c r="H5255">
        <f>IF(Table1[[#This Row],[my_ent_1]]=Table1[[#This Row],[their_ent_1]], 1, 0)</f>
        <v>0</v>
      </c>
      <c r="I5255">
        <f>IF(Table1[[#This Row],[my_ent_2]]=Table1[[#This Row],[their_ent_2]], 1, 0)</f>
        <v>1</v>
      </c>
      <c r="J5255">
        <f>IF(Table1[[#This Row],[same_1]]=1 &amp; Table1[[#This Row],[same_2]]=1, 1, 0)</f>
        <v>0</v>
      </c>
      <c r="K5255">
        <f>IF(ISNUMBER(SEARCH(Table1[[#This Row],[their_ent_1]],Table1[[#This Row],[my_ent_1]])), 1, 0)</f>
        <v>1</v>
      </c>
      <c r="L5255">
        <f>IF(ISNUMBER(SEARCH(Table1[[#This Row],[their_ent_2]],Table1[[#This Row],[my_ent_2]])), 1, 0)</f>
        <v>1</v>
      </c>
    </row>
    <row r="5256" spans="1:12" hidden="1" x14ac:dyDescent="0.3">
      <c r="A5256" t="s">
        <v>12869</v>
      </c>
      <c r="B5256" t="s">
        <v>12870</v>
      </c>
      <c r="C5256" t="s">
        <v>12871</v>
      </c>
      <c r="D5256" t="s">
        <v>12872</v>
      </c>
      <c r="E5256" t="s">
        <v>12873</v>
      </c>
      <c r="F5256">
        <v>0</v>
      </c>
      <c r="G5256">
        <v>5254</v>
      </c>
      <c r="H5256">
        <f>IF(Table1[[#This Row],[my_ent_1]]=Table1[[#This Row],[their_ent_1]], 1, 0)</f>
        <v>0</v>
      </c>
      <c r="I5256">
        <f>IF(Table1[[#This Row],[my_ent_2]]=Table1[[#This Row],[their_ent_2]], 1, 0)</f>
        <v>0</v>
      </c>
      <c r="J5256">
        <f>IF(Table1[[#This Row],[same_1]]=1 &amp; Table1[[#This Row],[same_2]]=1, 1, 0)</f>
        <v>0</v>
      </c>
      <c r="K5256">
        <f>IF(ISNUMBER(SEARCH(Table1[[#This Row],[their_ent_1]],Table1[[#This Row],[my_ent_1]])), 1, 0)</f>
        <v>0</v>
      </c>
      <c r="L5256">
        <f>IF(ISNUMBER(SEARCH(Table1[[#This Row],[their_ent_2]],Table1[[#This Row],[my_ent_2]])), 1, 0)</f>
        <v>0</v>
      </c>
    </row>
    <row r="5257" spans="1:12" hidden="1" x14ac:dyDescent="0.3">
      <c r="A5257" t="s">
        <v>12874</v>
      </c>
      <c r="B5257" t="s">
        <v>1644</v>
      </c>
      <c r="C5257" t="s">
        <v>1644</v>
      </c>
      <c r="D5257" t="s">
        <v>10036</v>
      </c>
      <c r="E5257" t="s">
        <v>12875</v>
      </c>
      <c r="F5257">
        <v>0</v>
      </c>
      <c r="G5257">
        <v>5255</v>
      </c>
      <c r="H5257">
        <f>IF(Table1[[#This Row],[my_ent_1]]=Table1[[#This Row],[their_ent_1]], 1, 0)</f>
        <v>1</v>
      </c>
      <c r="I5257">
        <f>IF(Table1[[#This Row],[my_ent_2]]=Table1[[#This Row],[their_ent_2]], 1, 0)</f>
        <v>0</v>
      </c>
      <c r="J5257">
        <f>IF(Table1[[#This Row],[same_1]]=1 &amp; Table1[[#This Row],[same_2]]=1, 1, 0)</f>
        <v>0</v>
      </c>
      <c r="K5257">
        <f>IF(ISNUMBER(SEARCH(Table1[[#This Row],[their_ent_1]],Table1[[#This Row],[my_ent_1]])), 1, 0)</f>
        <v>1</v>
      </c>
      <c r="L5257">
        <f>IF(ISNUMBER(SEARCH(Table1[[#This Row],[their_ent_2]],Table1[[#This Row],[my_ent_2]])), 1, 0)</f>
        <v>0</v>
      </c>
    </row>
    <row r="5258" spans="1:12" hidden="1" x14ac:dyDescent="0.3">
      <c r="A5258" t="s">
        <v>12876</v>
      </c>
      <c r="B5258" t="s">
        <v>366</v>
      </c>
      <c r="C5258" t="s">
        <v>12877</v>
      </c>
      <c r="D5258" t="s">
        <v>365</v>
      </c>
      <c r="E5258" t="s">
        <v>1118</v>
      </c>
      <c r="F5258">
        <v>0</v>
      </c>
      <c r="G5258">
        <v>5256</v>
      </c>
      <c r="H5258">
        <f>IF(Table1[[#This Row],[my_ent_1]]=Table1[[#This Row],[their_ent_1]], 1, 0)</f>
        <v>0</v>
      </c>
      <c r="I5258">
        <f>IF(Table1[[#This Row],[my_ent_2]]=Table1[[#This Row],[their_ent_2]], 1, 0)</f>
        <v>0</v>
      </c>
      <c r="J5258">
        <f>IF(Table1[[#This Row],[same_1]]=1 &amp; Table1[[#This Row],[same_2]]=1, 1, 0)</f>
        <v>0</v>
      </c>
      <c r="K5258">
        <f>IF(ISNUMBER(SEARCH(Table1[[#This Row],[their_ent_1]],Table1[[#This Row],[my_ent_1]])), 1, 0)</f>
        <v>0</v>
      </c>
      <c r="L5258">
        <f>IF(ISNUMBER(SEARCH(Table1[[#This Row],[their_ent_2]],Table1[[#This Row],[my_ent_2]])), 1, 0)</f>
        <v>0</v>
      </c>
    </row>
    <row r="5259" spans="1:12" hidden="1" x14ac:dyDescent="0.3">
      <c r="A5259" t="s">
        <v>12878</v>
      </c>
      <c r="B5259" t="s">
        <v>369</v>
      </c>
      <c r="C5259" t="s">
        <v>369</v>
      </c>
      <c r="D5259" t="s">
        <v>2468</v>
      </c>
      <c r="E5259" t="s">
        <v>12879</v>
      </c>
      <c r="F5259">
        <v>0</v>
      </c>
      <c r="G5259">
        <v>5257</v>
      </c>
      <c r="H5259">
        <f>IF(Table1[[#This Row],[my_ent_1]]=Table1[[#This Row],[their_ent_1]], 1, 0)</f>
        <v>1</v>
      </c>
      <c r="I5259">
        <f>IF(Table1[[#This Row],[my_ent_2]]=Table1[[#This Row],[their_ent_2]], 1, 0)</f>
        <v>0</v>
      </c>
      <c r="J5259">
        <f>IF(Table1[[#This Row],[same_1]]=1 &amp; Table1[[#This Row],[same_2]]=1, 1, 0)</f>
        <v>0</v>
      </c>
      <c r="K5259">
        <f>IF(ISNUMBER(SEARCH(Table1[[#This Row],[their_ent_1]],Table1[[#This Row],[my_ent_1]])), 1, 0)</f>
        <v>1</v>
      </c>
      <c r="L5259">
        <f>IF(ISNUMBER(SEARCH(Table1[[#This Row],[their_ent_2]],Table1[[#This Row],[my_ent_2]])), 1, 0)</f>
        <v>0</v>
      </c>
    </row>
    <row r="5260" spans="1:12" hidden="1" x14ac:dyDescent="0.3">
      <c r="A5260" t="s">
        <v>12880</v>
      </c>
      <c r="B5260" t="s">
        <v>11532</v>
      </c>
      <c r="C5260" t="s">
        <v>12881</v>
      </c>
      <c r="D5260" t="s">
        <v>47</v>
      </c>
      <c r="E5260" t="s">
        <v>3103</v>
      </c>
      <c r="F5260">
        <v>0</v>
      </c>
      <c r="G5260">
        <v>5258</v>
      </c>
      <c r="H5260">
        <f>IF(Table1[[#This Row],[my_ent_1]]=Table1[[#This Row],[their_ent_1]], 1, 0)</f>
        <v>0</v>
      </c>
      <c r="I5260">
        <f>IF(Table1[[#This Row],[my_ent_2]]=Table1[[#This Row],[their_ent_2]], 1, 0)</f>
        <v>0</v>
      </c>
      <c r="J5260">
        <f>IF(Table1[[#This Row],[same_1]]=1 &amp; Table1[[#This Row],[same_2]]=1, 1, 0)</f>
        <v>0</v>
      </c>
      <c r="K5260">
        <f>IF(ISNUMBER(SEARCH(Table1[[#This Row],[their_ent_1]],Table1[[#This Row],[my_ent_1]])), 1, 0)</f>
        <v>0</v>
      </c>
      <c r="L5260">
        <f>IF(ISNUMBER(SEARCH(Table1[[#This Row],[their_ent_2]],Table1[[#This Row],[my_ent_2]])), 1, 0)</f>
        <v>0</v>
      </c>
    </row>
    <row r="5261" spans="1:12" hidden="1" x14ac:dyDescent="0.3">
      <c r="A5261" t="s">
        <v>12882</v>
      </c>
      <c r="B5261" t="s">
        <v>3335</v>
      </c>
      <c r="C5261" t="s">
        <v>3335</v>
      </c>
      <c r="D5261" t="s">
        <v>3856</v>
      </c>
      <c r="E5261" t="s">
        <v>1659</v>
      </c>
      <c r="F5261">
        <v>0</v>
      </c>
      <c r="G5261">
        <v>5259</v>
      </c>
      <c r="H5261">
        <f>IF(Table1[[#This Row],[my_ent_1]]=Table1[[#This Row],[their_ent_1]], 1, 0)</f>
        <v>1</v>
      </c>
      <c r="I5261">
        <f>IF(Table1[[#This Row],[my_ent_2]]=Table1[[#This Row],[their_ent_2]], 1, 0)</f>
        <v>0</v>
      </c>
      <c r="J5261">
        <f>IF(Table1[[#This Row],[same_1]]=1 &amp; Table1[[#This Row],[same_2]]=1, 1, 0)</f>
        <v>0</v>
      </c>
      <c r="K5261">
        <f>IF(ISNUMBER(SEARCH(Table1[[#This Row],[their_ent_1]],Table1[[#This Row],[my_ent_1]])), 1, 0)</f>
        <v>1</v>
      </c>
      <c r="L5261">
        <f>IF(ISNUMBER(SEARCH(Table1[[#This Row],[their_ent_2]],Table1[[#This Row],[my_ent_2]])), 1, 0)</f>
        <v>0</v>
      </c>
    </row>
    <row r="5262" spans="1:12" x14ac:dyDescent="0.3">
      <c r="A5262" t="s">
        <v>12883</v>
      </c>
      <c r="B5262" t="s">
        <v>12884</v>
      </c>
      <c r="C5262" t="s">
        <v>1847</v>
      </c>
      <c r="D5262" t="s">
        <v>3372</v>
      </c>
      <c r="E5262" t="s">
        <v>3373</v>
      </c>
      <c r="F5262">
        <v>0</v>
      </c>
      <c r="G5262">
        <v>5260</v>
      </c>
      <c r="H5262">
        <f>IF(Table1[[#This Row],[my_ent_1]]=Table1[[#This Row],[their_ent_1]], 1, 0)</f>
        <v>0</v>
      </c>
      <c r="I5262">
        <f>IF(Table1[[#This Row],[my_ent_2]]=Table1[[#This Row],[their_ent_2]], 1, 0)</f>
        <v>0</v>
      </c>
      <c r="J5262">
        <f>IF(Table1[[#This Row],[same_1]]=1 &amp; Table1[[#This Row],[same_2]]=1, 1, 0)</f>
        <v>0</v>
      </c>
      <c r="K5262">
        <f>IF(ISNUMBER(SEARCH(Table1[[#This Row],[their_ent_1]],Table1[[#This Row],[my_ent_1]])), 1, 0)</f>
        <v>1</v>
      </c>
      <c r="L5262">
        <f>IF(ISNUMBER(SEARCH(Table1[[#This Row],[their_ent_2]],Table1[[#This Row],[my_ent_2]])), 1, 0)</f>
        <v>1</v>
      </c>
    </row>
    <row r="5263" spans="1:12" x14ac:dyDescent="0.3">
      <c r="A5263" t="s">
        <v>12885</v>
      </c>
      <c r="B5263" t="s">
        <v>12886</v>
      </c>
      <c r="C5263" t="s">
        <v>12887</v>
      </c>
      <c r="D5263" t="s">
        <v>47</v>
      </c>
      <c r="E5263" t="s">
        <v>47</v>
      </c>
      <c r="F5263">
        <v>0</v>
      </c>
      <c r="G5263">
        <v>5261</v>
      </c>
      <c r="H5263">
        <f>IF(Table1[[#This Row],[my_ent_1]]=Table1[[#This Row],[their_ent_1]], 1, 0)</f>
        <v>0</v>
      </c>
      <c r="I5263">
        <f>IF(Table1[[#This Row],[my_ent_2]]=Table1[[#This Row],[their_ent_2]], 1, 0)</f>
        <v>1</v>
      </c>
      <c r="J5263">
        <f>IF(Table1[[#This Row],[same_1]]=1 &amp; Table1[[#This Row],[same_2]]=1, 1, 0)</f>
        <v>0</v>
      </c>
      <c r="K5263">
        <f>IF(ISNUMBER(SEARCH(Table1[[#This Row],[their_ent_1]],Table1[[#This Row],[my_ent_1]])), 1, 0)</f>
        <v>1</v>
      </c>
      <c r="L5263">
        <f>IF(ISNUMBER(SEARCH(Table1[[#This Row],[their_ent_2]],Table1[[#This Row],[my_ent_2]])), 1, 0)</f>
        <v>1</v>
      </c>
    </row>
    <row r="5264" spans="1:12" hidden="1" x14ac:dyDescent="0.3">
      <c r="A5264" t="s">
        <v>12888</v>
      </c>
      <c r="B5264" t="s">
        <v>12</v>
      </c>
      <c r="C5264" t="s">
        <v>842</v>
      </c>
      <c r="D5264" t="s">
        <v>842</v>
      </c>
      <c r="E5264" t="s">
        <v>2393</v>
      </c>
      <c r="F5264">
        <v>0</v>
      </c>
      <c r="G5264">
        <v>5262</v>
      </c>
      <c r="H5264">
        <f>IF(Table1[[#This Row],[my_ent_1]]=Table1[[#This Row],[their_ent_1]], 1, 0)</f>
        <v>0</v>
      </c>
      <c r="I5264">
        <f>IF(Table1[[#This Row],[my_ent_2]]=Table1[[#This Row],[their_ent_2]], 1, 0)</f>
        <v>0</v>
      </c>
      <c r="J5264">
        <f>IF(Table1[[#This Row],[same_1]]=1 &amp; Table1[[#This Row],[same_2]]=1, 1, 0)</f>
        <v>0</v>
      </c>
      <c r="K5264">
        <f>IF(ISNUMBER(SEARCH(Table1[[#This Row],[their_ent_1]],Table1[[#This Row],[my_ent_1]])), 1, 0)</f>
        <v>0</v>
      </c>
      <c r="L5264">
        <f>IF(ISNUMBER(SEARCH(Table1[[#This Row],[their_ent_2]],Table1[[#This Row],[my_ent_2]])), 1, 0)</f>
        <v>0</v>
      </c>
    </row>
    <row r="5265" spans="1:12" hidden="1" x14ac:dyDescent="0.3">
      <c r="A5265" t="s">
        <v>3188</v>
      </c>
      <c r="B5265" t="s">
        <v>3189</v>
      </c>
      <c r="C5265" t="s">
        <v>1732</v>
      </c>
      <c r="D5265" t="s">
        <v>3190</v>
      </c>
      <c r="E5265" t="s">
        <v>1114</v>
      </c>
      <c r="F5265">
        <v>0</v>
      </c>
      <c r="G5265">
        <v>5263</v>
      </c>
      <c r="H5265">
        <f>IF(Table1[[#This Row],[my_ent_1]]=Table1[[#This Row],[their_ent_1]], 1, 0)</f>
        <v>0</v>
      </c>
      <c r="I5265">
        <f>IF(Table1[[#This Row],[my_ent_2]]=Table1[[#This Row],[their_ent_2]], 1, 0)</f>
        <v>0</v>
      </c>
      <c r="J5265">
        <f>IF(Table1[[#This Row],[same_1]]=1 &amp; Table1[[#This Row],[same_2]]=1, 1, 0)</f>
        <v>0</v>
      </c>
      <c r="K5265">
        <f>IF(ISNUMBER(SEARCH(Table1[[#This Row],[their_ent_1]],Table1[[#This Row],[my_ent_1]])), 1, 0)</f>
        <v>0</v>
      </c>
      <c r="L5265">
        <f>IF(ISNUMBER(SEARCH(Table1[[#This Row],[their_ent_2]],Table1[[#This Row],[my_ent_2]])), 1, 0)</f>
        <v>0</v>
      </c>
    </row>
    <row r="5266" spans="1:12" hidden="1" x14ac:dyDescent="0.3">
      <c r="A5266" t="s">
        <v>12889</v>
      </c>
      <c r="B5266" t="s">
        <v>12890</v>
      </c>
      <c r="C5266" t="s">
        <v>12891</v>
      </c>
      <c r="D5266" t="s">
        <v>12891</v>
      </c>
      <c r="E5266" t="s">
        <v>12892</v>
      </c>
      <c r="F5266">
        <v>0</v>
      </c>
      <c r="G5266">
        <v>5264</v>
      </c>
      <c r="H5266">
        <f>IF(Table1[[#This Row],[my_ent_1]]=Table1[[#This Row],[their_ent_1]], 1, 0)</f>
        <v>0</v>
      </c>
      <c r="I5266">
        <f>IF(Table1[[#This Row],[my_ent_2]]=Table1[[#This Row],[their_ent_2]], 1, 0)</f>
        <v>0</v>
      </c>
      <c r="J5266">
        <f>IF(Table1[[#This Row],[same_1]]=1 &amp; Table1[[#This Row],[same_2]]=1, 1, 0)</f>
        <v>0</v>
      </c>
      <c r="K5266">
        <f>IF(ISNUMBER(SEARCH(Table1[[#This Row],[their_ent_1]],Table1[[#This Row],[my_ent_1]])), 1, 0)</f>
        <v>0</v>
      </c>
      <c r="L5266">
        <f>IF(ISNUMBER(SEARCH(Table1[[#This Row],[their_ent_2]],Table1[[#This Row],[my_ent_2]])), 1, 0)</f>
        <v>0</v>
      </c>
    </row>
    <row r="5267" spans="1:12" hidden="1" x14ac:dyDescent="0.3">
      <c r="A5267" t="s">
        <v>12893</v>
      </c>
      <c r="B5267" t="s">
        <v>12894</v>
      </c>
      <c r="C5267" t="s">
        <v>12895</v>
      </c>
      <c r="D5267" t="s">
        <v>822</v>
      </c>
      <c r="E5267" t="s">
        <v>12896</v>
      </c>
      <c r="F5267">
        <v>0</v>
      </c>
      <c r="G5267">
        <v>5265</v>
      </c>
      <c r="H5267">
        <f>IF(Table1[[#This Row],[my_ent_1]]=Table1[[#This Row],[their_ent_1]], 1, 0)</f>
        <v>0</v>
      </c>
      <c r="I5267">
        <f>IF(Table1[[#This Row],[my_ent_2]]=Table1[[#This Row],[their_ent_2]], 1, 0)</f>
        <v>0</v>
      </c>
      <c r="J5267">
        <f>IF(Table1[[#This Row],[same_1]]=1 &amp; Table1[[#This Row],[same_2]]=1, 1, 0)</f>
        <v>0</v>
      </c>
      <c r="K5267">
        <f>IF(ISNUMBER(SEARCH(Table1[[#This Row],[their_ent_1]],Table1[[#This Row],[my_ent_1]])), 1, 0)</f>
        <v>1</v>
      </c>
      <c r="L5267">
        <f>IF(ISNUMBER(SEARCH(Table1[[#This Row],[their_ent_2]],Table1[[#This Row],[my_ent_2]])), 1, 0)</f>
        <v>0</v>
      </c>
    </row>
    <row r="5268" spans="1:12" x14ac:dyDescent="0.3">
      <c r="A5268" t="s">
        <v>12897</v>
      </c>
      <c r="B5268" t="s">
        <v>313</v>
      </c>
      <c r="C5268" t="s">
        <v>12</v>
      </c>
      <c r="D5268" t="s">
        <v>484</v>
      </c>
      <c r="E5268" t="s">
        <v>21</v>
      </c>
      <c r="F5268">
        <v>0</v>
      </c>
      <c r="G5268">
        <v>5266</v>
      </c>
      <c r="H5268">
        <f>IF(Table1[[#This Row],[my_ent_1]]=Table1[[#This Row],[their_ent_1]], 1, 0)</f>
        <v>0</v>
      </c>
      <c r="I5268">
        <f>IF(Table1[[#This Row],[my_ent_2]]=Table1[[#This Row],[their_ent_2]], 1, 0)</f>
        <v>0</v>
      </c>
      <c r="J5268">
        <f>IF(Table1[[#This Row],[same_1]]=1 &amp; Table1[[#This Row],[same_2]]=1, 1, 0)</f>
        <v>0</v>
      </c>
      <c r="K5268">
        <f>IF(ISNUMBER(SEARCH(Table1[[#This Row],[their_ent_1]],Table1[[#This Row],[my_ent_1]])), 1, 0)</f>
        <v>1</v>
      </c>
      <c r="L5268">
        <f>IF(ISNUMBER(SEARCH(Table1[[#This Row],[their_ent_2]],Table1[[#This Row],[my_ent_2]])), 1, 0)</f>
        <v>1</v>
      </c>
    </row>
    <row r="5269" spans="1:12" hidden="1" x14ac:dyDescent="0.3">
      <c r="A5269" t="s">
        <v>12898</v>
      </c>
      <c r="B5269" t="s">
        <v>12899</v>
      </c>
      <c r="C5269" t="s">
        <v>443</v>
      </c>
      <c r="D5269" t="s">
        <v>178</v>
      </c>
      <c r="E5269" t="s">
        <v>12900</v>
      </c>
      <c r="F5269">
        <v>0</v>
      </c>
      <c r="G5269">
        <v>5267</v>
      </c>
      <c r="H5269">
        <f>IF(Table1[[#This Row],[my_ent_1]]=Table1[[#This Row],[their_ent_1]], 1, 0)</f>
        <v>0</v>
      </c>
      <c r="I5269">
        <f>IF(Table1[[#This Row],[my_ent_2]]=Table1[[#This Row],[their_ent_2]], 1, 0)</f>
        <v>0</v>
      </c>
      <c r="J5269">
        <f>IF(Table1[[#This Row],[same_1]]=1 &amp; Table1[[#This Row],[same_2]]=1, 1, 0)</f>
        <v>0</v>
      </c>
      <c r="K5269">
        <f>IF(ISNUMBER(SEARCH(Table1[[#This Row],[their_ent_1]],Table1[[#This Row],[my_ent_1]])), 1, 0)</f>
        <v>0</v>
      </c>
      <c r="L5269">
        <f>IF(ISNUMBER(SEARCH(Table1[[#This Row],[their_ent_2]],Table1[[#This Row],[my_ent_2]])), 1, 0)</f>
        <v>0</v>
      </c>
    </row>
    <row r="5270" spans="1:12" hidden="1" x14ac:dyDescent="0.3">
      <c r="A5270" t="s">
        <v>471</v>
      </c>
      <c r="B5270" t="s">
        <v>51</v>
      </c>
      <c r="C5270" t="s">
        <v>472</v>
      </c>
      <c r="D5270" t="s">
        <v>473</v>
      </c>
      <c r="E5270" t="s">
        <v>473</v>
      </c>
      <c r="F5270">
        <v>0</v>
      </c>
      <c r="G5270">
        <v>5268</v>
      </c>
      <c r="H5270">
        <f>IF(Table1[[#This Row],[my_ent_1]]=Table1[[#This Row],[their_ent_1]], 1, 0)</f>
        <v>0</v>
      </c>
      <c r="I5270">
        <f>IF(Table1[[#This Row],[my_ent_2]]=Table1[[#This Row],[their_ent_2]], 1, 0)</f>
        <v>1</v>
      </c>
      <c r="J5270">
        <f>IF(Table1[[#This Row],[same_1]]=1 &amp; Table1[[#This Row],[same_2]]=1, 1, 0)</f>
        <v>0</v>
      </c>
      <c r="K5270">
        <f>IF(ISNUMBER(SEARCH(Table1[[#This Row],[their_ent_1]],Table1[[#This Row],[my_ent_1]])), 1, 0)</f>
        <v>0</v>
      </c>
      <c r="L5270">
        <f>IF(ISNUMBER(SEARCH(Table1[[#This Row],[their_ent_2]],Table1[[#This Row],[my_ent_2]])), 1, 0)</f>
        <v>1</v>
      </c>
    </row>
    <row r="5271" spans="1:12" hidden="1" x14ac:dyDescent="0.3">
      <c r="A5271" t="s">
        <v>12901</v>
      </c>
      <c r="B5271" t="s">
        <v>706</v>
      </c>
      <c r="C5271" t="s">
        <v>706</v>
      </c>
      <c r="D5271" t="s">
        <v>12902</v>
      </c>
      <c r="E5271" t="s">
        <v>3268</v>
      </c>
      <c r="F5271">
        <v>0</v>
      </c>
      <c r="G5271">
        <v>5269</v>
      </c>
      <c r="H5271">
        <f>IF(Table1[[#This Row],[my_ent_1]]=Table1[[#This Row],[their_ent_1]], 1, 0)</f>
        <v>1</v>
      </c>
      <c r="I5271">
        <f>IF(Table1[[#This Row],[my_ent_2]]=Table1[[#This Row],[their_ent_2]], 1, 0)</f>
        <v>0</v>
      </c>
      <c r="J5271">
        <f>IF(Table1[[#This Row],[same_1]]=1 &amp; Table1[[#This Row],[same_2]]=1, 1, 0)</f>
        <v>0</v>
      </c>
      <c r="K5271">
        <f>IF(ISNUMBER(SEARCH(Table1[[#This Row],[their_ent_1]],Table1[[#This Row],[my_ent_1]])), 1, 0)</f>
        <v>1</v>
      </c>
      <c r="L5271">
        <f>IF(ISNUMBER(SEARCH(Table1[[#This Row],[their_ent_2]],Table1[[#This Row],[my_ent_2]])), 1, 0)</f>
        <v>0</v>
      </c>
    </row>
    <row r="5272" spans="1:12" hidden="1" x14ac:dyDescent="0.3">
      <c r="A5272" t="s">
        <v>12903</v>
      </c>
      <c r="B5272" t="s">
        <v>12904</v>
      </c>
      <c r="C5272" t="s">
        <v>12904</v>
      </c>
      <c r="D5272" t="s">
        <v>117</v>
      </c>
      <c r="E5272" t="s">
        <v>279</v>
      </c>
      <c r="F5272">
        <v>0</v>
      </c>
      <c r="G5272">
        <v>5270</v>
      </c>
      <c r="H5272">
        <f>IF(Table1[[#This Row],[my_ent_1]]=Table1[[#This Row],[their_ent_1]], 1, 0)</f>
        <v>1</v>
      </c>
      <c r="I5272">
        <f>IF(Table1[[#This Row],[my_ent_2]]=Table1[[#This Row],[their_ent_2]], 1, 0)</f>
        <v>0</v>
      </c>
      <c r="J5272">
        <f>IF(Table1[[#This Row],[same_1]]=1 &amp; Table1[[#This Row],[same_2]]=1, 1, 0)</f>
        <v>0</v>
      </c>
      <c r="K5272">
        <f>IF(ISNUMBER(SEARCH(Table1[[#This Row],[their_ent_1]],Table1[[#This Row],[my_ent_1]])), 1, 0)</f>
        <v>1</v>
      </c>
      <c r="L5272">
        <f>IF(ISNUMBER(SEARCH(Table1[[#This Row],[their_ent_2]],Table1[[#This Row],[my_ent_2]])), 1, 0)</f>
        <v>0</v>
      </c>
    </row>
    <row r="5273" spans="1:12" hidden="1" x14ac:dyDescent="0.3">
      <c r="A5273" t="s">
        <v>12905</v>
      </c>
      <c r="B5273" t="s">
        <v>256</v>
      </c>
      <c r="C5273" t="s">
        <v>917</v>
      </c>
      <c r="D5273" t="s">
        <v>12</v>
      </c>
      <c r="E5273" t="s">
        <v>12</v>
      </c>
      <c r="F5273">
        <v>0</v>
      </c>
      <c r="G5273">
        <v>5271</v>
      </c>
      <c r="H5273">
        <f>IF(Table1[[#This Row],[my_ent_1]]=Table1[[#This Row],[their_ent_1]], 1, 0)</f>
        <v>0</v>
      </c>
      <c r="I5273">
        <f>IF(Table1[[#This Row],[my_ent_2]]=Table1[[#This Row],[their_ent_2]], 1, 0)</f>
        <v>1</v>
      </c>
      <c r="J5273">
        <f>IF(Table1[[#This Row],[same_1]]=1 &amp; Table1[[#This Row],[same_2]]=1, 1, 0)</f>
        <v>0</v>
      </c>
      <c r="K5273">
        <f>IF(ISNUMBER(SEARCH(Table1[[#This Row],[their_ent_1]],Table1[[#This Row],[my_ent_1]])), 1, 0)</f>
        <v>0</v>
      </c>
      <c r="L5273">
        <f>IF(ISNUMBER(SEARCH(Table1[[#This Row],[their_ent_2]],Table1[[#This Row],[my_ent_2]])), 1, 0)</f>
        <v>1</v>
      </c>
    </row>
    <row r="5274" spans="1:12" hidden="1" x14ac:dyDescent="0.3">
      <c r="A5274" t="s">
        <v>12906</v>
      </c>
      <c r="B5274" t="s">
        <v>117</v>
      </c>
      <c r="C5274" t="s">
        <v>12907</v>
      </c>
      <c r="D5274" t="s">
        <v>12908</v>
      </c>
      <c r="E5274" t="s">
        <v>370</v>
      </c>
      <c r="F5274">
        <v>0</v>
      </c>
      <c r="G5274">
        <v>5272</v>
      </c>
      <c r="H5274">
        <f>IF(Table1[[#This Row],[my_ent_1]]=Table1[[#This Row],[their_ent_1]], 1, 0)</f>
        <v>0</v>
      </c>
      <c r="I5274">
        <f>IF(Table1[[#This Row],[my_ent_2]]=Table1[[#This Row],[their_ent_2]], 1, 0)</f>
        <v>0</v>
      </c>
      <c r="J5274">
        <f>IF(Table1[[#This Row],[same_1]]=1 &amp; Table1[[#This Row],[same_2]]=1, 1, 0)</f>
        <v>0</v>
      </c>
      <c r="K5274">
        <f>IF(ISNUMBER(SEARCH(Table1[[#This Row],[their_ent_1]],Table1[[#This Row],[my_ent_1]])), 1, 0)</f>
        <v>0</v>
      </c>
      <c r="L5274">
        <f>IF(ISNUMBER(SEARCH(Table1[[#This Row],[their_ent_2]],Table1[[#This Row],[my_ent_2]])), 1, 0)</f>
        <v>0</v>
      </c>
    </row>
    <row r="5275" spans="1:12" hidden="1" x14ac:dyDescent="0.3">
      <c r="A5275" t="s">
        <v>12909</v>
      </c>
      <c r="B5275" t="s">
        <v>12910</v>
      </c>
      <c r="C5275" t="s">
        <v>36</v>
      </c>
      <c r="D5275" t="s">
        <v>57</v>
      </c>
      <c r="E5275" t="s">
        <v>755</v>
      </c>
      <c r="F5275">
        <v>0</v>
      </c>
      <c r="G5275">
        <v>5273</v>
      </c>
      <c r="H5275">
        <f>IF(Table1[[#This Row],[my_ent_1]]=Table1[[#This Row],[their_ent_1]], 1, 0)</f>
        <v>0</v>
      </c>
      <c r="I5275">
        <f>IF(Table1[[#This Row],[my_ent_2]]=Table1[[#This Row],[their_ent_2]], 1, 0)</f>
        <v>0</v>
      </c>
      <c r="J5275">
        <f>IF(Table1[[#This Row],[same_1]]=1 &amp; Table1[[#This Row],[same_2]]=1, 1, 0)</f>
        <v>0</v>
      </c>
      <c r="K5275">
        <f>IF(ISNUMBER(SEARCH(Table1[[#This Row],[their_ent_1]],Table1[[#This Row],[my_ent_1]])), 1, 0)</f>
        <v>0</v>
      </c>
      <c r="L5275">
        <f>IF(ISNUMBER(SEARCH(Table1[[#This Row],[their_ent_2]],Table1[[#This Row],[my_ent_2]])), 1, 0)</f>
        <v>0</v>
      </c>
    </row>
    <row r="5276" spans="1:12" hidden="1" x14ac:dyDescent="0.3">
      <c r="A5276" t="s">
        <v>12911</v>
      </c>
      <c r="B5276" t="s">
        <v>4284</v>
      </c>
      <c r="C5276" t="s">
        <v>12912</v>
      </c>
      <c r="D5276" t="s">
        <v>12913</v>
      </c>
      <c r="E5276" t="s">
        <v>4284</v>
      </c>
      <c r="F5276">
        <v>0</v>
      </c>
      <c r="G5276">
        <v>5274</v>
      </c>
      <c r="H5276">
        <f>IF(Table1[[#This Row],[my_ent_1]]=Table1[[#This Row],[their_ent_1]], 1, 0)</f>
        <v>0</v>
      </c>
      <c r="I5276">
        <f>IF(Table1[[#This Row],[my_ent_2]]=Table1[[#This Row],[their_ent_2]], 1, 0)</f>
        <v>0</v>
      </c>
      <c r="J5276">
        <f>IF(Table1[[#This Row],[same_1]]=1 &amp; Table1[[#This Row],[same_2]]=1, 1, 0)</f>
        <v>0</v>
      </c>
      <c r="K5276">
        <f>IF(ISNUMBER(SEARCH(Table1[[#This Row],[their_ent_1]],Table1[[#This Row],[my_ent_1]])), 1, 0)</f>
        <v>0</v>
      </c>
      <c r="L5276">
        <f>IF(ISNUMBER(SEARCH(Table1[[#This Row],[their_ent_2]],Table1[[#This Row],[my_ent_2]])), 1, 0)</f>
        <v>0</v>
      </c>
    </row>
    <row r="5277" spans="1:12" hidden="1" x14ac:dyDescent="0.3">
      <c r="A5277" t="s">
        <v>12914</v>
      </c>
      <c r="B5277" t="s">
        <v>6329</v>
      </c>
      <c r="C5277" t="s">
        <v>5437</v>
      </c>
      <c r="D5277" t="s">
        <v>12915</v>
      </c>
      <c r="E5277" t="s">
        <v>6329</v>
      </c>
      <c r="F5277">
        <v>0</v>
      </c>
      <c r="G5277">
        <v>5275</v>
      </c>
      <c r="H5277">
        <f>IF(Table1[[#This Row],[my_ent_1]]=Table1[[#This Row],[their_ent_1]], 1, 0)</f>
        <v>0</v>
      </c>
      <c r="I5277">
        <f>IF(Table1[[#This Row],[my_ent_2]]=Table1[[#This Row],[their_ent_2]], 1, 0)</f>
        <v>0</v>
      </c>
      <c r="J5277">
        <f>IF(Table1[[#This Row],[same_1]]=1 &amp; Table1[[#This Row],[same_2]]=1, 1, 0)</f>
        <v>0</v>
      </c>
      <c r="K5277">
        <f>IF(ISNUMBER(SEARCH(Table1[[#This Row],[their_ent_1]],Table1[[#This Row],[my_ent_1]])), 1, 0)</f>
        <v>0</v>
      </c>
      <c r="L5277">
        <f>IF(ISNUMBER(SEARCH(Table1[[#This Row],[their_ent_2]],Table1[[#This Row],[my_ent_2]])), 1, 0)</f>
        <v>0</v>
      </c>
    </row>
    <row r="5278" spans="1:12" hidden="1" x14ac:dyDescent="0.3">
      <c r="A5278" t="s">
        <v>12916</v>
      </c>
      <c r="B5278" t="s">
        <v>12917</v>
      </c>
      <c r="C5278" t="s">
        <v>12918</v>
      </c>
      <c r="D5278" t="s">
        <v>12919</v>
      </c>
      <c r="E5278" t="s">
        <v>539</v>
      </c>
      <c r="F5278">
        <v>0</v>
      </c>
      <c r="G5278">
        <v>5276</v>
      </c>
      <c r="H5278">
        <f>IF(Table1[[#This Row],[my_ent_1]]=Table1[[#This Row],[their_ent_1]], 1, 0)</f>
        <v>0</v>
      </c>
      <c r="I5278">
        <f>IF(Table1[[#This Row],[my_ent_2]]=Table1[[#This Row],[their_ent_2]], 1, 0)</f>
        <v>0</v>
      </c>
      <c r="J5278">
        <f>IF(Table1[[#This Row],[same_1]]=1 &amp; Table1[[#This Row],[same_2]]=1, 1, 0)</f>
        <v>0</v>
      </c>
      <c r="K5278">
        <f>IF(ISNUMBER(SEARCH(Table1[[#This Row],[their_ent_1]],Table1[[#This Row],[my_ent_1]])), 1, 0)</f>
        <v>0</v>
      </c>
      <c r="L5278">
        <f>IF(ISNUMBER(SEARCH(Table1[[#This Row],[their_ent_2]],Table1[[#This Row],[my_ent_2]])), 1, 0)</f>
        <v>0</v>
      </c>
    </row>
    <row r="5279" spans="1:12" hidden="1" x14ac:dyDescent="0.3">
      <c r="A5279" t="s">
        <v>12920</v>
      </c>
      <c r="B5279" t="s">
        <v>12921</v>
      </c>
      <c r="C5279" t="s">
        <v>12922</v>
      </c>
      <c r="D5279" t="s">
        <v>12923</v>
      </c>
      <c r="E5279" t="s">
        <v>12924</v>
      </c>
      <c r="F5279">
        <v>0</v>
      </c>
      <c r="G5279">
        <v>5277</v>
      </c>
      <c r="H5279">
        <f>IF(Table1[[#This Row],[my_ent_1]]=Table1[[#This Row],[their_ent_1]], 1, 0)</f>
        <v>0</v>
      </c>
      <c r="I5279">
        <f>IF(Table1[[#This Row],[my_ent_2]]=Table1[[#This Row],[their_ent_2]], 1, 0)</f>
        <v>0</v>
      </c>
      <c r="J5279">
        <f>IF(Table1[[#This Row],[same_1]]=1 &amp; Table1[[#This Row],[same_2]]=1, 1, 0)</f>
        <v>0</v>
      </c>
      <c r="K5279">
        <f>IF(ISNUMBER(SEARCH(Table1[[#This Row],[their_ent_1]],Table1[[#This Row],[my_ent_1]])), 1, 0)</f>
        <v>0</v>
      </c>
      <c r="L5279">
        <f>IF(ISNUMBER(SEARCH(Table1[[#This Row],[their_ent_2]],Table1[[#This Row],[my_ent_2]])), 1, 0)</f>
        <v>0</v>
      </c>
    </row>
    <row r="5280" spans="1:12" hidden="1" x14ac:dyDescent="0.3">
      <c r="A5280" t="s">
        <v>12925</v>
      </c>
      <c r="B5280" t="s">
        <v>433</v>
      </c>
      <c r="C5280" t="s">
        <v>433</v>
      </c>
      <c r="D5280" t="s">
        <v>12926</v>
      </c>
      <c r="E5280" t="s">
        <v>8</v>
      </c>
      <c r="F5280">
        <v>0</v>
      </c>
      <c r="G5280">
        <v>5278</v>
      </c>
      <c r="H5280">
        <f>IF(Table1[[#This Row],[my_ent_1]]=Table1[[#This Row],[their_ent_1]], 1, 0)</f>
        <v>1</v>
      </c>
      <c r="I5280">
        <f>IF(Table1[[#This Row],[my_ent_2]]=Table1[[#This Row],[their_ent_2]], 1, 0)</f>
        <v>0</v>
      </c>
      <c r="J5280">
        <f>IF(Table1[[#This Row],[same_1]]=1 &amp; Table1[[#This Row],[same_2]]=1, 1, 0)</f>
        <v>0</v>
      </c>
      <c r="K5280">
        <f>IF(ISNUMBER(SEARCH(Table1[[#This Row],[their_ent_1]],Table1[[#This Row],[my_ent_1]])), 1, 0)</f>
        <v>1</v>
      </c>
      <c r="L5280">
        <f>IF(ISNUMBER(SEARCH(Table1[[#This Row],[their_ent_2]],Table1[[#This Row],[my_ent_2]])), 1, 0)</f>
        <v>0</v>
      </c>
    </row>
    <row r="5281" spans="1:12" x14ac:dyDescent="0.3">
      <c r="A5281" t="s">
        <v>12927</v>
      </c>
      <c r="B5281" t="s">
        <v>12928</v>
      </c>
      <c r="C5281" t="s">
        <v>12929</v>
      </c>
      <c r="D5281" t="s">
        <v>433</v>
      </c>
      <c r="E5281" t="s">
        <v>433</v>
      </c>
      <c r="F5281">
        <v>0</v>
      </c>
      <c r="G5281">
        <v>5279</v>
      </c>
      <c r="H5281">
        <f>IF(Table1[[#This Row],[my_ent_1]]=Table1[[#This Row],[their_ent_1]], 1, 0)</f>
        <v>0</v>
      </c>
      <c r="I5281">
        <f>IF(Table1[[#This Row],[my_ent_2]]=Table1[[#This Row],[their_ent_2]], 1, 0)</f>
        <v>1</v>
      </c>
      <c r="J5281">
        <f>IF(Table1[[#This Row],[same_1]]=1 &amp; Table1[[#This Row],[same_2]]=1, 1, 0)</f>
        <v>0</v>
      </c>
      <c r="K5281">
        <f>IF(ISNUMBER(SEARCH(Table1[[#This Row],[their_ent_1]],Table1[[#This Row],[my_ent_1]])), 1, 0)</f>
        <v>1</v>
      </c>
      <c r="L5281">
        <f>IF(ISNUMBER(SEARCH(Table1[[#This Row],[their_ent_2]],Table1[[#This Row],[my_ent_2]])), 1, 0)</f>
        <v>1</v>
      </c>
    </row>
    <row r="5282" spans="1:12" hidden="1" x14ac:dyDescent="0.3">
      <c r="A5282" t="s">
        <v>12930</v>
      </c>
      <c r="B5282" t="s">
        <v>12931</v>
      </c>
      <c r="C5282" t="s">
        <v>12931</v>
      </c>
      <c r="D5282" t="s">
        <v>3128</v>
      </c>
      <c r="E5282" t="s">
        <v>12932</v>
      </c>
      <c r="F5282">
        <v>0</v>
      </c>
      <c r="G5282">
        <v>5280</v>
      </c>
      <c r="H5282">
        <f>IF(Table1[[#This Row],[my_ent_1]]=Table1[[#This Row],[their_ent_1]], 1, 0)</f>
        <v>1</v>
      </c>
      <c r="I5282">
        <f>IF(Table1[[#This Row],[my_ent_2]]=Table1[[#This Row],[their_ent_2]], 1, 0)</f>
        <v>0</v>
      </c>
      <c r="J5282">
        <f>IF(Table1[[#This Row],[same_1]]=1 &amp; Table1[[#This Row],[same_2]]=1, 1, 0)</f>
        <v>0</v>
      </c>
      <c r="K5282">
        <f>IF(ISNUMBER(SEARCH(Table1[[#This Row],[their_ent_1]],Table1[[#This Row],[my_ent_1]])), 1, 0)</f>
        <v>1</v>
      </c>
      <c r="L5282">
        <f>IF(ISNUMBER(SEARCH(Table1[[#This Row],[their_ent_2]],Table1[[#This Row],[my_ent_2]])), 1, 0)</f>
        <v>0</v>
      </c>
    </row>
    <row r="5283" spans="1:12" x14ac:dyDescent="0.3">
      <c r="A5283" t="s">
        <v>12933</v>
      </c>
      <c r="B5283" t="s">
        <v>12934</v>
      </c>
      <c r="C5283" t="s">
        <v>12935</v>
      </c>
      <c r="D5283" t="s">
        <v>12936</v>
      </c>
      <c r="E5283" t="s">
        <v>12936</v>
      </c>
      <c r="F5283">
        <v>0</v>
      </c>
      <c r="G5283">
        <v>5281</v>
      </c>
      <c r="H5283">
        <f>IF(Table1[[#This Row],[my_ent_1]]=Table1[[#This Row],[their_ent_1]], 1, 0)</f>
        <v>0</v>
      </c>
      <c r="I5283">
        <f>IF(Table1[[#This Row],[my_ent_2]]=Table1[[#This Row],[their_ent_2]], 1, 0)</f>
        <v>1</v>
      </c>
      <c r="J5283">
        <f>IF(Table1[[#This Row],[same_1]]=1 &amp; Table1[[#This Row],[same_2]]=1, 1, 0)</f>
        <v>0</v>
      </c>
      <c r="K5283">
        <f>IF(ISNUMBER(SEARCH(Table1[[#This Row],[their_ent_1]],Table1[[#This Row],[my_ent_1]])), 1, 0)</f>
        <v>1</v>
      </c>
      <c r="L5283">
        <f>IF(ISNUMBER(SEARCH(Table1[[#This Row],[their_ent_2]],Table1[[#This Row],[my_ent_2]])), 1, 0)</f>
        <v>1</v>
      </c>
    </row>
    <row r="5284" spans="1:12" x14ac:dyDescent="0.3">
      <c r="A5284" t="s">
        <v>12937</v>
      </c>
      <c r="B5284" t="s">
        <v>12938</v>
      </c>
      <c r="C5284" t="s">
        <v>12939</v>
      </c>
      <c r="D5284" t="s">
        <v>12940</v>
      </c>
      <c r="E5284" t="s">
        <v>12940</v>
      </c>
      <c r="F5284">
        <v>0</v>
      </c>
      <c r="G5284">
        <v>5282</v>
      </c>
      <c r="H5284">
        <f>IF(Table1[[#This Row],[my_ent_1]]=Table1[[#This Row],[their_ent_1]], 1, 0)</f>
        <v>0</v>
      </c>
      <c r="I5284">
        <f>IF(Table1[[#This Row],[my_ent_2]]=Table1[[#This Row],[their_ent_2]], 1, 0)</f>
        <v>1</v>
      </c>
      <c r="J5284">
        <f>IF(Table1[[#This Row],[same_1]]=1 &amp; Table1[[#This Row],[same_2]]=1, 1, 0)</f>
        <v>0</v>
      </c>
      <c r="K5284">
        <f>IF(ISNUMBER(SEARCH(Table1[[#This Row],[their_ent_1]],Table1[[#This Row],[my_ent_1]])), 1, 0)</f>
        <v>1</v>
      </c>
      <c r="L5284">
        <f>IF(ISNUMBER(SEARCH(Table1[[#This Row],[their_ent_2]],Table1[[#This Row],[my_ent_2]])), 1, 0)</f>
        <v>1</v>
      </c>
    </row>
    <row r="5285" spans="1:12" hidden="1" x14ac:dyDescent="0.3">
      <c r="A5285" t="s">
        <v>12941</v>
      </c>
      <c r="B5285" t="s">
        <v>12942</v>
      </c>
      <c r="C5285" t="s">
        <v>117</v>
      </c>
      <c r="D5285" t="s">
        <v>117</v>
      </c>
      <c r="E5285" t="s">
        <v>357</v>
      </c>
      <c r="F5285">
        <v>0</v>
      </c>
      <c r="G5285">
        <v>5283</v>
      </c>
      <c r="H5285">
        <f>IF(Table1[[#This Row],[my_ent_1]]=Table1[[#This Row],[their_ent_1]], 1, 0)</f>
        <v>0</v>
      </c>
      <c r="I5285">
        <f>IF(Table1[[#This Row],[my_ent_2]]=Table1[[#This Row],[their_ent_2]], 1, 0)</f>
        <v>0</v>
      </c>
      <c r="J5285">
        <f>IF(Table1[[#This Row],[same_1]]=1 &amp; Table1[[#This Row],[same_2]]=1, 1, 0)</f>
        <v>0</v>
      </c>
      <c r="K5285">
        <f>IF(ISNUMBER(SEARCH(Table1[[#This Row],[their_ent_1]],Table1[[#This Row],[my_ent_1]])), 1, 0)</f>
        <v>0</v>
      </c>
      <c r="L5285">
        <f>IF(ISNUMBER(SEARCH(Table1[[#This Row],[their_ent_2]],Table1[[#This Row],[my_ent_2]])), 1, 0)</f>
        <v>0</v>
      </c>
    </row>
    <row r="5286" spans="1:12" hidden="1" x14ac:dyDescent="0.3">
      <c r="A5286" t="s">
        <v>12943</v>
      </c>
      <c r="B5286" t="s">
        <v>12944</v>
      </c>
      <c r="C5286" t="s">
        <v>12944</v>
      </c>
      <c r="D5286" t="s">
        <v>12945</v>
      </c>
      <c r="E5286" t="s">
        <v>12946</v>
      </c>
      <c r="F5286">
        <v>0</v>
      </c>
      <c r="G5286">
        <v>5284</v>
      </c>
      <c r="H5286">
        <f>IF(Table1[[#This Row],[my_ent_1]]=Table1[[#This Row],[their_ent_1]], 1, 0)</f>
        <v>1</v>
      </c>
      <c r="I5286">
        <f>IF(Table1[[#This Row],[my_ent_2]]=Table1[[#This Row],[their_ent_2]], 1, 0)</f>
        <v>0</v>
      </c>
      <c r="J5286">
        <f>IF(Table1[[#This Row],[same_1]]=1 &amp; Table1[[#This Row],[same_2]]=1, 1, 0)</f>
        <v>0</v>
      </c>
      <c r="K5286">
        <f>IF(ISNUMBER(SEARCH(Table1[[#This Row],[their_ent_1]],Table1[[#This Row],[my_ent_1]])), 1, 0)</f>
        <v>1</v>
      </c>
      <c r="L5286">
        <f>IF(ISNUMBER(SEARCH(Table1[[#This Row],[their_ent_2]],Table1[[#This Row],[my_ent_2]])), 1, 0)</f>
        <v>0</v>
      </c>
    </row>
    <row r="5287" spans="1:12" hidden="1" x14ac:dyDescent="0.3">
      <c r="A5287" t="s">
        <v>12947</v>
      </c>
      <c r="B5287" t="s">
        <v>12948</v>
      </c>
      <c r="C5287" t="s">
        <v>12949</v>
      </c>
      <c r="D5287" t="s">
        <v>2338</v>
      </c>
      <c r="E5287" t="s">
        <v>2337</v>
      </c>
      <c r="F5287">
        <v>0</v>
      </c>
      <c r="G5287">
        <v>5285</v>
      </c>
      <c r="H5287">
        <f>IF(Table1[[#This Row],[my_ent_1]]=Table1[[#This Row],[their_ent_1]], 1, 0)</f>
        <v>0</v>
      </c>
      <c r="I5287">
        <f>IF(Table1[[#This Row],[my_ent_2]]=Table1[[#This Row],[their_ent_2]], 1, 0)</f>
        <v>0</v>
      </c>
      <c r="J5287">
        <f>IF(Table1[[#This Row],[same_1]]=1 &amp; Table1[[#This Row],[same_2]]=1, 1, 0)</f>
        <v>0</v>
      </c>
      <c r="K5287">
        <f>IF(ISNUMBER(SEARCH(Table1[[#This Row],[their_ent_1]],Table1[[#This Row],[my_ent_1]])), 1, 0)</f>
        <v>0</v>
      </c>
      <c r="L5287">
        <f>IF(ISNUMBER(SEARCH(Table1[[#This Row],[their_ent_2]],Table1[[#This Row],[my_ent_2]])), 1, 0)</f>
        <v>1</v>
      </c>
    </row>
    <row r="5288" spans="1:12" x14ac:dyDescent="0.3">
      <c r="A5288" t="s">
        <v>12950</v>
      </c>
      <c r="B5288" t="s">
        <v>12951</v>
      </c>
      <c r="C5288" t="s">
        <v>12952</v>
      </c>
      <c r="D5288" t="s">
        <v>12953</v>
      </c>
      <c r="E5288" t="s">
        <v>12953</v>
      </c>
      <c r="F5288">
        <v>0</v>
      </c>
      <c r="G5288">
        <v>5286</v>
      </c>
      <c r="H5288">
        <f>IF(Table1[[#This Row],[my_ent_1]]=Table1[[#This Row],[their_ent_1]], 1, 0)</f>
        <v>0</v>
      </c>
      <c r="I5288">
        <f>IF(Table1[[#This Row],[my_ent_2]]=Table1[[#This Row],[their_ent_2]], 1, 0)</f>
        <v>1</v>
      </c>
      <c r="J5288">
        <f>IF(Table1[[#This Row],[same_1]]=1 &amp; Table1[[#This Row],[same_2]]=1, 1, 0)</f>
        <v>0</v>
      </c>
      <c r="K5288">
        <f>IF(ISNUMBER(SEARCH(Table1[[#This Row],[their_ent_1]],Table1[[#This Row],[my_ent_1]])), 1, 0)</f>
        <v>1</v>
      </c>
      <c r="L5288">
        <f>IF(ISNUMBER(SEARCH(Table1[[#This Row],[their_ent_2]],Table1[[#This Row],[my_ent_2]])), 1, 0)</f>
        <v>1</v>
      </c>
    </row>
    <row r="5289" spans="1:12" hidden="1" x14ac:dyDescent="0.3">
      <c r="A5289" t="s">
        <v>12954</v>
      </c>
      <c r="B5289" t="s">
        <v>205</v>
      </c>
      <c r="C5289" t="s">
        <v>205</v>
      </c>
      <c r="D5289" t="s">
        <v>390</v>
      </c>
      <c r="E5289" t="s">
        <v>12955</v>
      </c>
      <c r="F5289">
        <v>0</v>
      </c>
      <c r="G5289">
        <v>5287</v>
      </c>
      <c r="H5289">
        <f>IF(Table1[[#This Row],[my_ent_1]]=Table1[[#This Row],[their_ent_1]], 1, 0)</f>
        <v>1</v>
      </c>
      <c r="I5289">
        <f>IF(Table1[[#This Row],[my_ent_2]]=Table1[[#This Row],[their_ent_2]], 1, 0)</f>
        <v>0</v>
      </c>
      <c r="J5289">
        <f>IF(Table1[[#This Row],[same_1]]=1 &amp; Table1[[#This Row],[same_2]]=1, 1, 0)</f>
        <v>0</v>
      </c>
      <c r="K5289">
        <f>IF(ISNUMBER(SEARCH(Table1[[#This Row],[their_ent_1]],Table1[[#This Row],[my_ent_1]])), 1, 0)</f>
        <v>1</v>
      </c>
      <c r="L5289">
        <f>IF(ISNUMBER(SEARCH(Table1[[#This Row],[their_ent_2]],Table1[[#This Row],[my_ent_2]])), 1, 0)</f>
        <v>0</v>
      </c>
    </row>
    <row r="5290" spans="1:12" hidden="1" x14ac:dyDescent="0.3">
      <c r="A5290" t="s">
        <v>12956</v>
      </c>
      <c r="B5290" t="s">
        <v>3327</v>
      </c>
      <c r="C5290" t="s">
        <v>12957</v>
      </c>
      <c r="D5290" t="s">
        <v>12958</v>
      </c>
      <c r="E5290" t="s">
        <v>9780</v>
      </c>
      <c r="F5290">
        <v>0</v>
      </c>
      <c r="G5290">
        <v>5288</v>
      </c>
      <c r="H5290">
        <f>IF(Table1[[#This Row],[my_ent_1]]=Table1[[#This Row],[their_ent_1]], 1, 0)</f>
        <v>0</v>
      </c>
      <c r="I5290">
        <f>IF(Table1[[#This Row],[my_ent_2]]=Table1[[#This Row],[their_ent_2]], 1, 0)</f>
        <v>0</v>
      </c>
      <c r="J5290">
        <f>IF(Table1[[#This Row],[same_1]]=1 &amp; Table1[[#This Row],[same_2]]=1, 1, 0)</f>
        <v>0</v>
      </c>
      <c r="K5290">
        <f>IF(ISNUMBER(SEARCH(Table1[[#This Row],[their_ent_1]],Table1[[#This Row],[my_ent_1]])), 1, 0)</f>
        <v>0</v>
      </c>
      <c r="L5290">
        <f>IF(ISNUMBER(SEARCH(Table1[[#This Row],[their_ent_2]],Table1[[#This Row],[my_ent_2]])), 1, 0)</f>
        <v>0</v>
      </c>
    </row>
    <row r="5291" spans="1:12" hidden="1" x14ac:dyDescent="0.3">
      <c r="A5291" t="s">
        <v>12959</v>
      </c>
      <c r="B5291" t="s">
        <v>12960</v>
      </c>
      <c r="C5291" t="s">
        <v>12960</v>
      </c>
      <c r="D5291" t="s">
        <v>7588</v>
      </c>
      <c r="E5291" t="s">
        <v>12961</v>
      </c>
      <c r="F5291">
        <v>0</v>
      </c>
      <c r="G5291">
        <v>5289</v>
      </c>
      <c r="H5291">
        <f>IF(Table1[[#This Row],[my_ent_1]]=Table1[[#This Row],[their_ent_1]], 1, 0)</f>
        <v>1</v>
      </c>
      <c r="I5291">
        <f>IF(Table1[[#This Row],[my_ent_2]]=Table1[[#This Row],[their_ent_2]], 1, 0)</f>
        <v>0</v>
      </c>
      <c r="J5291">
        <f>IF(Table1[[#This Row],[same_1]]=1 &amp; Table1[[#This Row],[same_2]]=1, 1, 0)</f>
        <v>0</v>
      </c>
      <c r="K5291">
        <f>IF(ISNUMBER(SEARCH(Table1[[#This Row],[their_ent_1]],Table1[[#This Row],[my_ent_1]])), 1, 0)</f>
        <v>1</v>
      </c>
      <c r="L5291">
        <f>IF(ISNUMBER(SEARCH(Table1[[#This Row],[their_ent_2]],Table1[[#This Row],[my_ent_2]])), 1, 0)</f>
        <v>0</v>
      </c>
    </row>
    <row r="5292" spans="1:12" hidden="1" x14ac:dyDescent="0.3">
      <c r="A5292" t="s">
        <v>12962</v>
      </c>
      <c r="B5292" t="s">
        <v>769</v>
      </c>
      <c r="C5292" t="s">
        <v>171</v>
      </c>
      <c r="D5292" t="s">
        <v>1933</v>
      </c>
      <c r="E5292" t="s">
        <v>1933</v>
      </c>
      <c r="F5292">
        <v>0</v>
      </c>
      <c r="G5292">
        <v>5290</v>
      </c>
      <c r="H5292">
        <f>IF(Table1[[#This Row],[my_ent_1]]=Table1[[#This Row],[their_ent_1]], 1, 0)</f>
        <v>0</v>
      </c>
      <c r="I5292">
        <f>IF(Table1[[#This Row],[my_ent_2]]=Table1[[#This Row],[their_ent_2]], 1, 0)</f>
        <v>1</v>
      </c>
      <c r="J5292">
        <f>IF(Table1[[#This Row],[same_1]]=1 &amp; Table1[[#This Row],[same_2]]=1, 1, 0)</f>
        <v>0</v>
      </c>
      <c r="K5292">
        <f>IF(ISNUMBER(SEARCH(Table1[[#This Row],[their_ent_1]],Table1[[#This Row],[my_ent_1]])), 1, 0)</f>
        <v>0</v>
      </c>
      <c r="L5292">
        <f>IF(ISNUMBER(SEARCH(Table1[[#This Row],[their_ent_2]],Table1[[#This Row],[my_ent_2]])), 1, 0)</f>
        <v>1</v>
      </c>
    </row>
    <row r="5293" spans="1:12" hidden="1" x14ac:dyDescent="0.3">
      <c r="A5293" t="s">
        <v>12963</v>
      </c>
      <c r="B5293" t="s">
        <v>12964</v>
      </c>
      <c r="C5293" t="s">
        <v>12964</v>
      </c>
      <c r="D5293" t="s">
        <v>690</v>
      </c>
      <c r="E5293" t="s">
        <v>12965</v>
      </c>
      <c r="F5293">
        <v>0</v>
      </c>
      <c r="G5293">
        <v>5291</v>
      </c>
      <c r="H5293">
        <f>IF(Table1[[#This Row],[my_ent_1]]=Table1[[#This Row],[their_ent_1]], 1, 0)</f>
        <v>1</v>
      </c>
      <c r="I5293">
        <f>IF(Table1[[#This Row],[my_ent_2]]=Table1[[#This Row],[their_ent_2]], 1, 0)</f>
        <v>0</v>
      </c>
      <c r="J5293">
        <f>IF(Table1[[#This Row],[same_1]]=1 &amp; Table1[[#This Row],[same_2]]=1, 1, 0)</f>
        <v>0</v>
      </c>
      <c r="K5293">
        <f>IF(ISNUMBER(SEARCH(Table1[[#This Row],[their_ent_1]],Table1[[#This Row],[my_ent_1]])), 1, 0)</f>
        <v>1</v>
      </c>
      <c r="L5293">
        <f>IF(ISNUMBER(SEARCH(Table1[[#This Row],[their_ent_2]],Table1[[#This Row],[my_ent_2]])), 1, 0)</f>
        <v>0</v>
      </c>
    </row>
    <row r="5294" spans="1:12" hidden="1" x14ac:dyDescent="0.3">
      <c r="A5294" t="s">
        <v>12966</v>
      </c>
      <c r="B5294" t="s">
        <v>12967</v>
      </c>
      <c r="C5294" t="s">
        <v>177</v>
      </c>
      <c r="D5294" t="s">
        <v>4015</v>
      </c>
      <c r="E5294" t="s">
        <v>88</v>
      </c>
      <c r="F5294">
        <v>0</v>
      </c>
      <c r="G5294">
        <v>5292</v>
      </c>
      <c r="H5294">
        <f>IF(Table1[[#This Row],[my_ent_1]]=Table1[[#This Row],[their_ent_1]], 1, 0)</f>
        <v>0</v>
      </c>
      <c r="I5294">
        <f>IF(Table1[[#This Row],[my_ent_2]]=Table1[[#This Row],[their_ent_2]], 1, 0)</f>
        <v>0</v>
      </c>
      <c r="J5294">
        <f>IF(Table1[[#This Row],[same_1]]=1 &amp; Table1[[#This Row],[same_2]]=1, 1, 0)</f>
        <v>0</v>
      </c>
      <c r="K5294">
        <f>IF(ISNUMBER(SEARCH(Table1[[#This Row],[their_ent_1]],Table1[[#This Row],[my_ent_1]])), 1, 0)</f>
        <v>0</v>
      </c>
      <c r="L5294">
        <f>IF(ISNUMBER(SEARCH(Table1[[#This Row],[their_ent_2]],Table1[[#This Row],[my_ent_2]])), 1, 0)</f>
        <v>0</v>
      </c>
    </row>
    <row r="5295" spans="1:12" hidden="1" x14ac:dyDescent="0.3">
      <c r="A5295" t="s">
        <v>12968</v>
      </c>
      <c r="B5295" t="s">
        <v>12969</v>
      </c>
      <c r="C5295" t="s">
        <v>12970</v>
      </c>
      <c r="D5295" t="s">
        <v>12970</v>
      </c>
      <c r="E5295" t="s">
        <v>12971</v>
      </c>
      <c r="F5295">
        <v>0</v>
      </c>
      <c r="G5295">
        <v>5293</v>
      </c>
      <c r="H5295">
        <f>IF(Table1[[#This Row],[my_ent_1]]=Table1[[#This Row],[their_ent_1]], 1, 0)</f>
        <v>0</v>
      </c>
      <c r="I5295">
        <f>IF(Table1[[#This Row],[my_ent_2]]=Table1[[#This Row],[their_ent_2]], 1, 0)</f>
        <v>0</v>
      </c>
      <c r="J5295">
        <f>IF(Table1[[#This Row],[same_1]]=1 &amp; Table1[[#This Row],[same_2]]=1, 1, 0)</f>
        <v>0</v>
      </c>
      <c r="K5295">
        <f>IF(ISNUMBER(SEARCH(Table1[[#This Row],[their_ent_1]],Table1[[#This Row],[my_ent_1]])), 1, 0)</f>
        <v>0</v>
      </c>
      <c r="L5295">
        <f>IF(ISNUMBER(SEARCH(Table1[[#This Row],[their_ent_2]],Table1[[#This Row],[my_ent_2]])), 1, 0)</f>
        <v>0</v>
      </c>
    </row>
    <row r="5296" spans="1:12" hidden="1" x14ac:dyDescent="0.3">
      <c r="A5296" t="s">
        <v>12972</v>
      </c>
      <c r="B5296" t="s">
        <v>2220</v>
      </c>
      <c r="C5296" t="s">
        <v>1685</v>
      </c>
      <c r="D5296" t="s">
        <v>7252</v>
      </c>
      <c r="E5296" t="s">
        <v>12973</v>
      </c>
      <c r="F5296">
        <v>0</v>
      </c>
      <c r="G5296">
        <v>5294</v>
      </c>
      <c r="H5296">
        <f>IF(Table1[[#This Row],[my_ent_1]]=Table1[[#This Row],[their_ent_1]], 1, 0)</f>
        <v>0</v>
      </c>
      <c r="I5296">
        <f>IF(Table1[[#This Row],[my_ent_2]]=Table1[[#This Row],[their_ent_2]], 1, 0)</f>
        <v>0</v>
      </c>
      <c r="J5296">
        <f>IF(Table1[[#This Row],[same_1]]=1 &amp; Table1[[#This Row],[same_2]]=1, 1, 0)</f>
        <v>0</v>
      </c>
      <c r="K5296">
        <f>IF(ISNUMBER(SEARCH(Table1[[#This Row],[their_ent_1]],Table1[[#This Row],[my_ent_1]])), 1, 0)</f>
        <v>0</v>
      </c>
      <c r="L5296">
        <f>IF(ISNUMBER(SEARCH(Table1[[#This Row],[their_ent_2]],Table1[[#This Row],[my_ent_2]])), 1, 0)</f>
        <v>0</v>
      </c>
    </row>
    <row r="5297" spans="1:12" x14ac:dyDescent="0.3">
      <c r="A5297" t="s">
        <v>12974</v>
      </c>
      <c r="B5297" t="s">
        <v>12975</v>
      </c>
      <c r="C5297" t="s">
        <v>12975</v>
      </c>
      <c r="D5297" t="s">
        <v>7679</v>
      </c>
      <c r="E5297" t="s">
        <v>7680</v>
      </c>
      <c r="F5297">
        <v>0</v>
      </c>
      <c r="G5297">
        <v>5295</v>
      </c>
      <c r="H5297">
        <f>IF(Table1[[#This Row],[my_ent_1]]=Table1[[#This Row],[their_ent_1]], 1, 0)</f>
        <v>1</v>
      </c>
      <c r="I5297">
        <f>IF(Table1[[#This Row],[my_ent_2]]=Table1[[#This Row],[their_ent_2]], 1, 0)</f>
        <v>0</v>
      </c>
      <c r="J5297">
        <f>IF(Table1[[#This Row],[same_1]]=1 &amp; Table1[[#This Row],[same_2]]=1, 1, 0)</f>
        <v>0</v>
      </c>
      <c r="K5297">
        <f>IF(ISNUMBER(SEARCH(Table1[[#This Row],[their_ent_1]],Table1[[#This Row],[my_ent_1]])), 1, 0)</f>
        <v>1</v>
      </c>
      <c r="L5297">
        <f>IF(ISNUMBER(SEARCH(Table1[[#This Row],[their_ent_2]],Table1[[#This Row],[my_ent_2]])), 1, 0)</f>
        <v>1</v>
      </c>
    </row>
    <row r="5298" spans="1:12" x14ac:dyDescent="0.3">
      <c r="A5298" t="s">
        <v>12976</v>
      </c>
      <c r="B5298" t="s">
        <v>12977</v>
      </c>
      <c r="C5298" t="s">
        <v>12978</v>
      </c>
      <c r="D5298" t="s">
        <v>4143</v>
      </c>
      <c r="E5298" t="s">
        <v>4143</v>
      </c>
      <c r="F5298">
        <v>0</v>
      </c>
      <c r="G5298">
        <v>5296</v>
      </c>
      <c r="H5298">
        <f>IF(Table1[[#This Row],[my_ent_1]]=Table1[[#This Row],[their_ent_1]], 1, 0)</f>
        <v>0</v>
      </c>
      <c r="I5298">
        <f>IF(Table1[[#This Row],[my_ent_2]]=Table1[[#This Row],[their_ent_2]], 1, 0)</f>
        <v>1</v>
      </c>
      <c r="J5298">
        <f>IF(Table1[[#This Row],[same_1]]=1 &amp; Table1[[#This Row],[same_2]]=1, 1, 0)</f>
        <v>0</v>
      </c>
      <c r="K5298">
        <f>IF(ISNUMBER(SEARCH(Table1[[#This Row],[their_ent_1]],Table1[[#This Row],[my_ent_1]])), 1, 0)</f>
        <v>1</v>
      </c>
      <c r="L5298">
        <f>IF(ISNUMBER(SEARCH(Table1[[#This Row],[their_ent_2]],Table1[[#This Row],[my_ent_2]])), 1, 0)</f>
        <v>1</v>
      </c>
    </row>
    <row r="5299" spans="1:12" hidden="1" x14ac:dyDescent="0.3">
      <c r="A5299" t="s">
        <v>12979</v>
      </c>
      <c r="B5299" t="s">
        <v>12980</v>
      </c>
      <c r="C5299" t="s">
        <v>36</v>
      </c>
      <c r="D5299" t="s">
        <v>10916</v>
      </c>
      <c r="E5299" t="s">
        <v>11628</v>
      </c>
      <c r="F5299">
        <v>0</v>
      </c>
      <c r="G5299">
        <v>5297</v>
      </c>
      <c r="H5299">
        <f>IF(Table1[[#This Row],[my_ent_1]]=Table1[[#This Row],[their_ent_1]], 1, 0)</f>
        <v>0</v>
      </c>
      <c r="I5299">
        <f>IF(Table1[[#This Row],[my_ent_2]]=Table1[[#This Row],[their_ent_2]], 1, 0)</f>
        <v>0</v>
      </c>
      <c r="J5299">
        <f>IF(Table1[[#This Row],[same_1]]=1 &amp; Table1[[#This Row],[same_2]]=1, 1, 0)</f>
        <v>0</v>
      </c>
      <c r="K5299">
        <f>IF(ISNUMBER(SEARCH(Table1[[#This Row],[their_ent_1]],Table1[[#This Row],[my_ent_1]])), 1, 0)</f>
        <v>0</v>
      </c>
      <c r="L5299">
        <f>IF(ISNUMBER(SEARCH(Table1[[#This Row],[their_ent_2]],Table1[[#This Row],[my_ent_2]])), 1, 0)</f>
        <v>0</v>
      </c>
    </row>
    <row r="5300" spans="1:12" hidden="1" x14ac:dyDescent="0.3">
      <c r="A5300" t="s">
        <v>12981</v>
      </c>
      <c r="B5300" t="s">
        <v>12982</v>
      </c>
      <c r="C5300" t="s">
        <v>8133</v>
      </c>
      <c r="D5300" t="s">
        <v>2023</v>
      </c>
      <c r="E5300" t="s">
        <v>2134</v>
      </c>
      <c r="F5300">
        <v>0</v>
      </c>
      <c r="G5300">
        <v>5298</v>
      </c>
      <c r="H5300">
        <f>IF(Table1[[#This Row],[my_ent_1]]=Table1[[#This Row],[their_ent_1]], 1, 0)</f>
        <v>0</v>
      </c>
      <c r="I5300">
        <f>IF(Table1[[#This Row],[my_ent_2]]=Table1[[#This Row],[their_ent_2]], 1, 0)</f>
        <v>0</v>
      </c>
      <c r="J5300">
        <f>IF(Table1[[#This Row],[same_1]]=1 &amp; Table1[[#This Row],[same_2]]=1, 1, 0)</f>
        <v>0</v>
      </c>
      <c r="K5300">
        <f>IF(ISNUMBER(SEARCH(Table1[[#This Row],[their_ent_1]],Table1[[#This Row],[my_ent_1]])), 1, 0)</f>
        <v>0</v>
      </c>
      <c r="L5300">
        <f>IF(ISNUMBER(SEARCH(Table1[[#This Row],[their_ent_2]],Table1[[#This Row],[my_ent_2]])), 1, 0)</f>
        <v>0</v>
      </c>
    </row>
    <row r="5301" spans="1:12" hidden="1" x14ac:dyDescent="0.3">
      <c r="A5301" t="s">
        <v>12983</v>
      </c>
      <c r="B5301" t="s">
        <v>12984</v>
      </c>
      <c r="C5301" t="s">
        <v>1089</v>
      </c>
      <c r="D5301" t="s">
        <v>205</v>
      </c>
      <c r="E5301" t="s">
        <v>364</v>
      </c>
      <c r="F5301">
        <v>0</v>
      </c>
      <c r="G5301">
        <v>5299</v>
      </c>
      <c r="H5301">
        <f>IF(Table1[[#This Row],[my_ent_1]]=Table1[[#This Row],[their_ent_1]], 1, 0)</f>
        <v>0</v>
      </c>
      <c r="I5301">
        <f>IF(Table1[[#This Row],[my_ent_2]]=Table1[[#This Row],[their_ent_2]], 1, 0)</f>
        <v>0</v>
      </c>
      <c r="J5301">
        <f>IF(Table1[[#This Row],[same_1]]=1 &amp; Table1[[#This Row],[same_2]]=1, 1, 0)</f>
        <v>0</v>
      </c>
      <c r="K5301">
        <f>IF(ISNUMBER(SEARCH(Table1[[#This Row],[their_ent_1]],Table1[[#This Row],[my_ent_1]])), 1, 0)</f>
        <v>0</v>
      </c>
      <c r="L5301">
        <f>IF(ISNUMBER(SEARCH(Table1[[#This Row],[their_ent_2]],Table1[[#This Row],[my_ent_2]])), 1, 0)</f>
        <v>0</v>
      </c>
    </row>
    <row r="5302" spans="1:12" x14ac:dyDescent="0.3">
      <c r="A5302" t="s">
        <v>12985</v>
      </c>
      <c r="B5302" t="s">
        <v>12986</v>
      </c>
      <c r="C5302" t="s">
        <v>12987</v>
      </c>
      <c r="D5302" t="s">
        <v>200</v>
      </c>
      <c r="E5302" t="s">
        <v>200</v>
      </c>
      <c r="F5302">
        <v>0</v>
      </c>
      <c r="G5302">
        <v>5300</v>
      </c>
      <c r="H5302">
        <f>IF(Table1[[#This Row],[my_ent_1]]=Table1[[#This Row],[their_ent_1]], 1, 0)</f>
        <v>0</v>
      </c>
      <c r="I5302">
        <f>IF(Table1[[#This Row],[my_ent_2]]=Table1[[#This Row],[their_ent_2]], 1, 0)</f>
        <v>1</v>
      </c>
      <c r="J5302">
        <f>IF(Table1[[#This Row],[same_1]]=1 &amp; Table1[[#This Row],[same_2]]=1, 1, 0)</f>
        <v>0</v>
      </c>
      <c r="K5302">
        <f>IF(ISNUMBER(SEARCH(Table1[[#This Row],[their_ent_1]],Table1[[#This Row],[my_ent_1]])), 1, 0)</f>
        <v>1</v>
      </c>
      <c r="L5302">
        <f>IF(ISNUMBER(SEARCH(Table1[[#This Row],[their_ent_2]],Table1[[#This Row],[my_ent_2]])), 1, 0)</f>
        <v>1</v>
      </c>
    </row>
    <row r="5303" spans="1:12" x14ac:dyDescent="0.3">
      <c r="A5303" t="s">
        <v>12988</v>
      </c>
      <c r="B5303" t="s">
        <v>484</v>
      </c>
      <c r="C5303" t="s">
        <v>21</v>
      </c>
      <c r="D5303" t="s">
        <v>790</v>
      </c>
      <c r="E5303" t="s">
        <v>790</v>
      </c>
      <c r="F5303">
        <v>0</v>
      </c>
      <c r="G5303">
        <v>5301</v>
      </c>
      <c r="H5303">
        <f>IF(Table1[[#This Row],[my_ent_1]]=Table1[[#This Row],[their_ent_1]], 1, 0)</f>
        <v>0</v>
      </c>
      <c r="I5303">
        <f>IF(Table1[[#This Row],[my_ent_2]]=Table1[[#This Row],[their_ent_2]], 1, 0)</f>
        <v>1</v>
      </c>
      <c r="J5303">
        <f>IF(Table1[[#This Row],[same_1]]=1 &amp; Table1[[#This Row],[same_2]]=1, 1, 0)</f>
        <v>0</v>
      </c>
      <c r="K5303">
        <f>IF(ISNUMBER(SEARCH(Table1[[#This Row],[their_ent_1]],Table1[[#This Row],[my_ent_1]])), 1, 0)</f>
        <v>1</v>
      </c>
      <c r="L5303">
        <f>IF(ISNUMBER(SEARCH(Table1[[#This Row],[their_ent_2]],Table1[[#This Row],[my_ent_2]])), 1, 0)</f>
        <v>1</v>
      </c>
    </row>
    <row r="5304" spans="1:12" hidden="1" x14ac:dyDescent="0.3">
      <c r="A5304" t="s">
        <v>12989</v>
      </c>
      <c r="B5304" t="s">
        <v>12990</v>
      </c>
      <c r="C5304" t="s">
        <v>5844</v>
      </c>
      <c r="D5304" t="s">
        <v>741</v>
      </c>
      <c r="E5304" t="s">
        <v>12991</v>
      </c>
      <c r="F5304">
        <v>0</v>
      </c>
      <c r="G5304">
        <v>5302</v>
      </c>
      <c r="H5304">
        <f>IF(Table1[[#This Row],[my_ent_1]]=Table1[[#This Row],[their_ent_1]], 1, 0)</f>
        <v>0</v>
      </c>
      <c r="I5304">
        <f>IF(Table1[[#This Row],[my_ent_2]]=Table1[[#This Row],[their_ent_2]], 1, 0)</f>
        <v>0</v>
      </c>
      <c r="J5304">
        <f>IF(Table1[[#This Row],[same_1]]=1 &amp; Table1[[#This Row],[same_2]]=1, 1, 0)</f>
        <v>0</v>
      </c>
      <c r="K5304">
        <f>IF(ISNUMBER(SEARCH(Table1[[#This Row],[their_ent_1]],Table1[[#This Row],[my_ent_1]])), 1, 0)</f>
        <v>0</v>
      </c>
      <c r="L5304">
        <f>IF(ISNUMBER(SEARCH(Table1[[#This Row],[their_ent_2]],Table1[[#This Row],[my_ent_2]])), 1, 0)</f>
        <v>0</v>
      </c>
    </row>
    <row r="5305" spans="1:12" x14ac:dyDescent="0.3">
      <c r="A5305" t="s">
        <v>12992</v>
      </c>
      <c r="B5305" t="s">
        <v>433</v>
      </c>
      <c r="C5305" t="s">
        <v>433</v>
      </c>
      <c r="D5305" t="s">
        <v>57</v>
      </c>
      <c r="E5305" t="s">
        <v>36</v>
      </c>
      <c r="F5305">
        <v>0</v>
      </c>
      <c r="G5305">
        <v>5303</v>
      </c>
      <c r="H5305">
        <f>IF(Table1[[#This Row],[my_ent_1]]=Table1[[#This Row],[their_ent_1]], 1, 0)</f>
        <v>1</v>
      </c>
      <c r="I5305">
        <f>IF(Table1[[#This Row],[my_ent_2]]=Table1[[#This Row],[their_ent_2]], 1, 0)</f>
        <v>0</v>
      </c>
      <c r="J5305">
        <f>IF(Table1[[#This Row],[same_1]]=1 &amp; Table1[[#This Row],[same_2]]=1, 1, 0)</f>
        <v>0</v>
      </c>
      <c r="K5305">
        <f>IF(ISNUMBER(SEARCH(Table1[[#This Row],[their_ent_1]],Table1[[#This Row],[my_ent_1]])), 1, 0)</f>
        <v>1</v>
      </c>
      <c r="L5305">
        <f>IF(ISNUMBER(SEARCH(Table1[[#This Row],[their_ent_2]],Table1[[#This Row],[my_ent_2]])), 1, 0)</f>
        <v>1</v>
      </c>
    </row>
    <row r="5306" spans="1:12" hidden="1" x14ac:dyDescent="0.3">
      <c r="A5306" t="s">
        <v>12993</v>
      </c>
      <c r="B5306" t="s">
        <v>12994</v>
      </c>
      <c r="C5306" t="s">
        <v>27</v>
      </c>
      <c r="D5306" t="s">
        <v>12995</v>
      </c>
      <c r="E5306" t="s">
        <v>255</v>
      </c>
      <c r="F5306">
        <v>0</v>
      </c>
      <c r="G5306">
        <v>5304</v>
      </c>
      <c r="H5306">
        <f>IF(Table1[[#This Row],[my_ent_1]]=Table1[[#This Row],[their_ent_1]], 1, 0)</f>
        <v>0</v>
      </c>
      <c r="I5306">
        <f>IF(Table1[[#This Row],[my_ent_2]]=Table1[[#This Row],[their_ent_2]], 1, 0)</f>
        <v>0</v>
      </c>
      <c r="J5306">
        <f>IF(Table1[[#This Row],[same_1]]=1 &amp; Table1[[#This Row],[same_2]]=1, 1, 0)</f>
        <v>0</v>
      </c>
      <c r="K5306">
        <f>IF(ISNUMBER(SEARCH(Table1[[#This Row],[their_ent_1]],Table1[[#This Row],[my_ent_1]])), 1, 0)</f>
        <v>0</v>
      </c>
      <c r="L5306">
        <f>IF(ISNUMBER(SEARCH(Table1[[#This Row],[their_ent_2]],Table1[[#This Row],[my_ent_2]])), 1, 0)</f>
        <v>0</v>
      </c>
    </row>
    <row r="5307" spans="1:12" hidden="1" x14ac:dyDescent="0.3">
      <c r="A5307" t="s">
        <v>12996</v>
      </c>
      <c r="B5307" t="s">
        <v>12997</v>
      </c>
      <c r="C5307" t="s">
        <v>12997</v>
      </c>
      <c r="D5307" t="s">
        <v>12</v>
      </c>
      <c r="E5307" t="s">
        <v>364</v>
      </c>
      <c r="F5307">
        <v>0</v>
      </c>
      <c r="G5307">
        <v>5305</v>
      </c>
      <c r="H5307">
        <f>IF(Table1[[#This Row],[my_ent_1]]=Table1[[#This Row],[their_ent_1]], 1, 0)</f>
        <v>1</v>
      </c>
      <c r="I5307">
        <f>IF(Table1[[#This Row],[my_ent_2]]=Table1[[#This Row],[their_ent_2]], 1, 0)</f>
        <v>0</v>
      </c>
      <c r="J5307">
        <f>IF(Table1[[#This Row],[same_1]]=1 &amp; Table1[[#This Row],[same_2]]=1, 1, 0)</f>
        <v>0</v>
      </c>
      <c r="K5307">
        <f>IF(ISNUMBER(SEARCH(Table1[[#This Row],[their_ent_1]],Table1[[#This Row],[my_ent_1]])), 1, 0)</f>
        <v>1</v>
      </c>
      <c r="L5307">
        <f>IF(ISNUMBER(SEARCH(Table1[[#This Row],[their_ent_2]],Table1[[#This Row],[my_ent_2]])), 1, 0)</f>
        <v>0</v>
      </c>
    </row>
    <row r="5308" spans="1:12" x14ac:dyDescent="0.3">
      <c r="A5308" t="s">
        <v>12998</v>
      </c>
      <c r="B5308" t="s">
        <v>12999</v>
      </c>
      <c r="C5308" t="s">
        <v>13000</v>
      </c>
      <c r="D5308" t="s">
        <v>13001</v>
      </c>
      <c r="E5308" t="s">
        <v>13002</v>
      </c>
      <c r="F5308">
        <v>0</v>
      </c>
      <c r="G5308">
        <v>5306</v>
      </c>
      <c r="H5308">
        <f>IF(Table1[[#This Row],[my_ent_1]]=Table1[[#This Row],[their_ent_1]], 1, 0)</f>
        <v>0</v>
      </c>
      <c r="I5308">
        <f>IF(Table1[[#This Row],[my_ent_2]]=Table1[[#This Row],[their_ent_2]], 1, 0)</f>
        <v>0</v>
      </c>
      <c r="J5308">
        <f>IF(Table1[[#This Row],[same_1]]=1 &amp; Table1[[#This Row],[same_2]]=1, 1, 0)</f>
        <v>0</v>
      </c>
      <c r="K5308">
        <f>IF(ISNUMBER(SEARCH(Table1[[#This Row],[their_ent_1]],Table1[[#This Row],[my_ent_1]])), 1, 0)</f>
        <v>1</v>
      </c>
      <c r="L5308">
        <f>IF(ISNUMBER(SEARCH(Table1[[#This Row],[their_ent_2]],Table1[[#This Row],[my_ent_2]])), 1, 0)</f>
        <v>1</v>
      </c>
    </row>
    <row r="5309" spans="1:12" hidden="1" x14ac:dyDescent="0.3">
      <c r="A5309" t="s">
        <v>13003</v>
      </c>
      <c r="B5309" t="s">
        <v>13004</v>
      </c>
      <c r="C5309" t="s">
        <v>13005</v>
      </c>
      <c r="D5309" t="s">
        <v>13006</v>
      </c>
      <c r="E5309" t="s">
        <v>13006</v>
      </c>
      <c r="F5309">
        <v>0</v>
      </c>
      <c r="G5309">
        <v>5307</v>
      </c>
      <c r="H5309">
        <f>IF(Table1[[#This Row],[my_ent_1]]=Table1[[#This Row],[their_ent_1]], 1, 0)</f>
        <v>0</v>
      </c>
      <c r="I5309">
        <f>IF(Table1[[#This Row],[my_ent_2]]=Table1[[#This Row],[their_ent_2]], 1, 0)</f>
        <v>1</v>
      </c>
      <c r="J5309">
        <f>IF(Table1[[#This Row],[same_1]]=1 &amp; Table1[[#This Row],[same_2]]=1, 1, 0)</f>
        <v>0</v>
      </c>
      <c r="K5309">
        <f>IF(ISNUMBER(SEARCH(Table1[[#This Row],[their_ent_1]],Table1[[#This Row],[my_ent_1]])), 1, 0)</f>
        <v>0</v>
      </c>
      <c r="L5309">
        <f>IF(ISNUMBER(SEARCH(Table1[[#This Row],[their_ent_2]],Table1[[#This Row],[my_ent_2]])), 1, 0)</f>
        <v>1</v>
      </c>
    </row>
    <row r="5310" spans="1:12" x14ac:dyDescent="0.3">
      <c r="A5310" t="s">
        <v>13007</v>
      </c>
      <c r="B5310" t="s">
        <v>262</v>
      </c>
      <c r="C5310" t="s">
        <v>22</v>
      </c>
      <c r="D5310" t="s">
        <v>103</v>
      </c>
      <c r="E5310" t="s">
        <v>27</v>
      </c>
      <c r="F5310">
        <v>0</v>
      </c>
      <c r="G5310">
        <v>5308</v>
      </c>
      <c r="H5310">
        <f>IF(Table1[[#This Row],[my_ent_1]]=Table1[[#This Row],[their_ent_1]], 1, 0)</f>
        <v>0</v>
      </c>
      <c r="I5310">
        <f>IF(Table1[[#This Row],[my_ent_2]]=Table1[[#This Row],[their_ent_2]], 1, 0)</f>
        <v>0</v>
      </c>
      <c r="J5310">
        <f>IF(Table1[[#This Row],[same_1]]=1 &amp; Table1[[#This Row],[same_2]]=1, 1, 0)</f>
        <v>0</v>
      </c>
      <c r="K5310">
        <f>IF(ISNUMBER(SEARCH(Table1[[#This Row],[their_ent_1]],Table1[[#This Row],[my_ent_1]])), 1, 0)</f>
        <v>1</v>
      </c>
      <c r="L5310">
        <f>IF(ISNUMBER(SEARCH(Table1[[#This Row],[their_ent_2]],Table1[[#This Row],[my_ent_2]])), 1, 0)</f>
        <v>1</v>
      </c>
    </row>
    <row r="5311" spans="1:12" x14ac:dyDescent="0.3">
      <c r="A5311" t="s">
        <v>13008</v>
      </c>
      <c r="B5311" t="s">
        <v>1658</v>
      </c>
      <c r="C5311" t="s">
        <v>1659</v>
      </c>
      <c r="D5311" t="s">
        <v>2393</v>
      </c>
      <c r="E5311" t="s">
        <v>2393</v>
      </c>
      <c r="F5311">
        <v>0</v>
      </c>
      <c r="G5311">
        <v>5309</v>
      </c>
      <c r="H5311">
        <f>IF(Table1[[#This Row],[my_ent_1]]=Table1[[#This Row],[their_ent_1]], 1, 0)</f>
        <v>0</v>
      </c>
      <c r="I5311">
        <f>IF(Table1[[#This Row],[my_ent_2]]=Table1[[#This Row],[their_ent_2]], 1, 0)</f>
        <v>1</v>
      </c>
      <c r="J5311">
        <f>IF(Table1[[#This Row],[same_1]]=1 &amp; Table1[[#This Row],[same_2]]=1, 1, 0)</f>
        <v>0</v>
      </c>
      <c r="K5311">
        <f>IF(ISNUMBER(SEARCH(Table1[[#This Row],[their_ent_1]],Table1[[#This Row],[my_ent_1]])), 1, 0)</f>
        <v>1</v>
      </c>
      <c r="L5311">
        <f>IF(ISNUMBER(SEARCH(Table1[[#This Row],[their_ent_2]],Table1[[#This Row],[my_ent_2]])), 1, 0)</f>
        <v>1</v>
      </c>
    </row>
    <row r="5312" spans="1:12" x14ac:dyDescent="0.3">
      <c r="A5312" t="s">
        <v>11389</v>
      </c>
      <c r="B5312" t="s">
        <v>18</v>
      </c>
      <c r="C5312" t="s">
        <v>18</v>
      </c>
      <c r="D5312" t="s">
        <v>1658</v>
      </c>
      <c r="E5312" t="s">
        <v>1659</v>
      </c>
      <c r="F5312">
        <v>0</v>
      </c>
      <c r="G5312">
        <v>5310</v>
      </c>
      <c r="H5312">
        <f>IF(Table1[[#This Row],[my_ent_1]]=Table1[[#This Row],[their_ent_1]], 1, 0)</f>
        <v>1</v>
      </c>
      <c r="I5312">
        <f>IF(Table1[[#This Row],[my_ent_2]]=Table1[[#This Row],[their_ent_2]], 1, 0)</f>
        <v>0</v>
      </c>
      <c r="J5312">
        <f>IF(Table1[[#This Row],[same_1]]=1 &amp; Table1[[#This Row],[same_2]]=1, 1, 0)</f>
        <v>0</v>
      </c>
      <c r="K5312">
        <f>IF(ISNUMBER(SEARCH(Table1[[#This Row],[their_ent_1]],Table1[[#This Row],[my_ent_1]])), 1, 0)</f>
        <v>1</v>
      </c>
      <c r="L5312">
        <f>IF(ISNUMBER(SEARCH(Table1[[#This Row],[their_ent_2]],Table1[[#This Row],[my_ent_2]])), 1, 0)</f>
        <v>1</v>
      </c>
    </row>
    <row r="5313" spans="1:12" hidden="1" x14ac:dyDescent="0.3">
      <c r="A5313" t="s">
        <v>13009</v>
      </c>
      <c r="B5313" t="s">
        <v>13010</v>
      </c>
      <c r="C5313" t="s">
        <v>13010</v>
      </c>
      <c r="D5313" t="s">
        <v>13011</v>
      </c>
      <c r="E5313" t="s">
        <v>13012</v>
      </c>
      <c r="F5313">
        <v>0</v>
      </c>
      <c r="G5313">
        <v>5311</v>
      </c>
      <c r="H5313">
        <f>IF(Table1[[#This Row],[my_ent_1]]=Table1[[#This Row],[their_ent_1]], 1, 0)</f>
        <v>1</v>
      </c>
      <c r="I5313">
        <f>IF(Table1[[#This Row],[my_ent_2]]=Table1[[#This Row],[their_ent_2]], 1, 0)</f>
        <v>0</v>
      </c>
      <c r="J5313">
        <f>IF(Table1[[#This Row],[same_1]]=1 &amp; Table1[[#This Row],[same_2]]=1, 1, 0)</f>
        <v>0</v>
      </c>
      <c r="K5313">
        <f>IF(ISNUMBER(SEARCH(Table1[[#This Row],[their_ent_1]],Table1[[#This Row],[my_ent_1]])), 1, 0)</f>
        <v>1</v>
      </c>
      <c r="L5313">
        <f>IF(ISNUMBER(SEARCH(Table1[[#This Row],[their_ent_2]],Table1[[#This Row],[my_ent_2]])), 1, 0)</f>
        <v>0</v>
      </c>
    </row>
    <row r="5314" spans="1:12" hidden="1" x14ac:dyDescent="0.3">
      <c r="A5314" t="s">
        <v>13013</v>
      </c>
      <c r="B5314" t="s">
        <v>706</v>
      </c>
      <c r="C5314" t="s">
        <v>706</v>
      </c>
      <c r="D5314" t="s">
        <v>12</v>
      </c>
      <c r="E5314" t="s">
        <v>364</v>
      </c>
      <c r="F5314">
        <v>0</v>
      </c>
      <c r="G5314">
        <v>5312</v>
      </c>
      <c r="H5314">
        <f>IF(Table1[[#This Row],[my_ent_1]]=Table1[[#This Row],[their_ent_1]], 1, 0)</f>
        <v>1</v>
      </c>
      <c r="I5314">
        <f>IF(Table1[[#This Row],[my_ent_2]]=Table1[[#This Row],[their_ent_2]], 1, 0)</f>
        <v>0</v>
      </c>
      <c r="J5314">
        <f>IF(Table1[[#This Row],[same_1]]=1 &amp; Table1[[#This Row],[same_2]]=1, 1, 0)</f>
        <v>0</v>
      </c>
      <c r="K5314">
        <f>IF(ISNUMBER(SEARCH(Table1[[#This Row],[their_ent_1]],Table1[[#This Row],[my_ent_1]])), 1, 0)</f>
        <v>1</v>
      </c>
      <c r="L5314">
        <f>IF(ISNUMBER(SEARCH(Table1[[#This Row],[their_ent_2]],Table1[[#This Row],[my_ent_2]])), 1, 0)</f>
        <v>0</v>
      </c>
    </row>
    <row r="5315" spans="1:12" hidden="1" x14ac:dyDescent="0.3">
      <c r="A5315" t="s">
        <v>13014</v>
      </c>
      <c r="B5315" t="s">
        <v>13015</v>
      </c>
      <c r="C5315" t="s">
        <v>13016</v>
      </c>
      <c r="D5315" t="s">
        <v>1089</v>
      </c>
      <c r="E5315" t="s">
        <v>1089</v>
      </c>
      <c r="F5315">
        <v>0</v>
      </c>
      <c r="G5315">
        <v>5313</v>
      </c>
      <c r="H5315">
        <f>IF(Table1[[#This Row],[my_ent_1]]=Table1[[#This Row],[their_ent_1]], 1, 0)</f>
        <v>0</v>
      </c>
      <c r="I5315">
        <f>IF(Table1[[#This Row],[my_ent_2]]=Table1[[#This Row],[their_ent_2]], 1, 0)</f>
        <v>1</v>
      </c>
      <c r="J5315">
        <f>IF(Table1[[#This Row],[same_1]]=1 &amp; Table1[[#This Row],[same_2]]=1, 1, 0)</f>
        <v>0</v>
      </c>
      <c r="K5315">
        <f>IF(ISNUMBER(SEARCH(Table1[[#This Row],[their_ent_1]],Table1[[#This Row],[my_ent_1]])), 1, 0)</f>
        <v>0</v>
      </c>
      <c r="L5315">
        <f>IF(ISNUMBER(SEARCH(Table1[[#This Row],[their_ent_2]],Table1[[#This Row],[my_ent_2]])), 1, 0)</f>
        <v>1</v>
      </c>
    </row>
    <row r="5316" spans="1:12" hidden="1" x14ac:dyDescent="0.3">
      <c r="A5316" t="s">
        <v>13017</v>
      </c>
      <c r="B5316" t="s">
        <v>4836</v>
      </c>
      <c r="C5316" t="s">
        <v>4836</v>
      </c>
      <c r="D5316" t="s">
        <v>13018</v>
      </c>
      <c r="E5316" t="s">
        <v>380</v>
      </c>
      <c r="F5316">
        <v>0</v>
      </c>
      <c r="G5316">
        <v>5314</v>
      </c>
      <c r="H5316">
        <f>IF(Table1[[#This Row],[my_ent_1]]=Table1[[#This Row],[their_ent_1]], 1, 0)</f>
        <v>1</v>
      </c>
      <c r="I5316">
        <f>IF(Table1[[#This Row],[my_ent_2]]=Table1[[#This Row],[their_ent_2]], 1, 0)</f>
        <v>0</v>
      </c>
      <c r="J5316">
        <f>IF(Table1[[#This Row],[same_1]]=1 &amp; Table1[[#This Row],[same_2]]=1, 1, 0)</f>
        <v>0</v>
      </c>
      <c r="K5316">
        <f>IF(ISNUMBER(SEARCH(Table1[[#This Row],[their_ent_1]],Table1[[#This Row],[my_ent_1]])), 1, 0)</f>
        <v>1</v>
      </c>
      <c r="L5316">
        <f>IF(ISNUMBER(SEARCH(Table1[[#This Row],[their_ent_2]],Table1[[#This Row],[my_ent_2]])), 1, 0)</f>
        <v>0</v>
      </c>
    </row>
    <row r="5317" spans="1:12" hidden="1" x14ac:dyDescent="0.3">
      <c r="A5317" t="s">
        <v>13019</v>
      </c>
      <c r="B5317" t="s">
        <v>13020</v>
      </c>
      <c r="C5317" t="s">
        <v>13021</v>
      </c>
      <c r="D5317" t="s">
        <v>13022</v>
      </c>
      <c r="E5317" t="s">
        <v>13023</v>
      </c>
      <c r="F5317">
        <v>0</v>
      </c>
      <c r="G5317">
        <v>5315</v>
      </c>
      <c r="H5317">
        <f>IF(Table1[[#This Row],[my_ent_1]]=Table1[[#This Row],[their_ent_1]], 1, 0)</f>
        <v>0</v>
      </c>
      <c r="I5317">
        <f>IF(Table1[[#This Row],[my_ent_2]]=Table1[[#This Row],[their_ent_2]], 1, 0)</f>
        <v>0</v>
      </c>
      <c r="J5317">
        <f>IF(Table1[[#This Row],[same_1]]=1 &amp; Table1[[#This Row],[same_2]]=1, 1, 0)</f>
        <v>0</v>
      </c>
      <c r="K5317">
        <f>IF(ISNUMBER(SEARCH(Table1[[#This Row],[their_ent_1]],Table1[[#This Row],[my_ent_1]])), 1, 0)</f>
        <v>0</v>
      </c>
      <c r="L5317">
        <f>IF(ISNUMBER(SEARCH(Table1[[#This Row],[their_ent_2]],Table1[[#This Row],[my_ent_2]])), 1, 0)</f>
        <v>0</v>
      </c>
    </row>
    <row r="5318" spans="1:12" hidden="1" x14ac:dyDescent="0.3">
      <c r="A5318" t="s">
        <v>13024</v>
      </c>
      <c r="B5318" t="s">
        <v>13025</v>
      </c>
      <c r="C5318" t="s">
        <v>13025</v>
      </c>
      <c r="D5318" t="s">
        <v>255</v>
      </c>
      <c r="E5318" t="s">
        <v>2763</v>
      </c>
      <c r="F5318">
        <v>0</v>
      </c>
      <c r="G5318">
        <v>5316</v>
      </c>
      <c r="H5318">
        <f>IF(Table1[[#This Row],[my_ent_1]]=Table1[[#This Row],[their_ent_1]], 1, 0)</f>
        <v>1</v>
      </c>
      <c r="I5318">
        <f>IF(Table1[[#This Row],[my_ent_2]]=Table1[[#This Row],[their_ent_2]], 1, 0)</f>
        <v>0</v>
      </c>
      <c r="J5318">
        <f>IF(Table1[[#This Row],[same_1]]=1 &amp; Table1[[#This Row],[same_2]]=1, 1, 0)</f>
        <v>0</v>
      </c>
      <c r="K5318">
        <f>IF(ISNUMBER(SEARCH(Table1[[#This Row],[their_ent_1]],Table1[[#This Row],[my_ent_1]])), 1, 0)</f>
        <v>1</v>
      </c>
      <c r="L5318">
        <f>IF(ISNUMBER(SEARCH(Table1[[#This Row],[their_ent_2]],Table1[[#This Row],[my_ent_2]])), 1, 0)</f>
        <v>0</v>
      </c>
    </row>
    <row r="5319" spans="1:12" hidden="1" x14ac:dyDescent="0.3">
      <c r="A5319" t="s">
        <v>13026</v>
      </c>
      <c r="B5319" t="s">
        <v>13027</v>
      </c>
      <c r="C5319" t="s">
        <v>13027</v>
      </c>
      <c r="D5319" t="s">
        <v>13028</v>
      </c>
      <c r="E5319" t="s">
        <v>13029</v>
      </c>
      <c r="F5319">
        <v>0</v>
      </c>
      <c r="G5319">
        <v>5317</v>
      </c>
      <c r="H5319">
        <f>IF(Table1[[#This Row],[my_ent_1]]=Table1[[#This Row],[their_ent_1]], 1, 0)</f>
        <v>1</v>
      </c>
      <c r="I5319">
        <f>IF(Table1[[#This Row],[my_ent_2]]=Table1[[#This Row],[their_ent_2]], 1, 0)</f>
        <v>0</v>
      </c>
      <c r="J5319">
        <f>IF(Table1[[#This Row],[same_1]]=1 &amp; Table1[[#This Row],[same_2]]=1, 1, 0)</f>
        <v>0</v>
      </c>
      <c r="K5319">
        <f>IF(ISNUMBER(SEARCH(Table1[[#This Row],[their_ent_1]],Table1[[#This Row],[my_ent_1]])), 1, 0)</f>
        <v>1</v>
      </c>
      <c r="L5319">
        <f>IF(ISNUMBER(SEARCH(Table1[[#This Row],[their_ent_2]],Table1[[#This Row],[my_ent_2]])), 1, 0)</f>
        <v>0</v>
      </c>
    </row>
    <row r="5320" spans="1:12" hidden="1" x14ac:dyDescent="0.3">
      <c r="A5320" t="s">
        <v>9559</v>
      </c>
      <c r="B5320" t="s">
        <v>9560</v>
      </c>
      <c r="C5320" t="s">
        <v>9560</v>
      </c>
      <c r="D5320" t="s">
        <v>9561</v>
      </c>
      <c r="E5320" t="s">
        <v>64</v>
      </c>
      <c r="F5320">
        <v>0</v>
      </c>
      <c r="G5320">
        <v>5318</v>
      </c>
      <c r="H5320">
        <f>IF(Table1[[#This Row],[my_ent_1]]=Table1[[#This Row],[their_ent_1]], 1, 0)</f>
        <v>1</v>
      </c>
      <c r="I5320">
        <f>IF(Table1[[#This Row],[my_ent_2]]=Table1[[#This Row],[their_ent_2]], 1, 0)</f>
        <v>0</v>
      </c>
      <c r="J5320">
        <f>IF(Table1[[#This Row],[same_1]]=1 &amp; Table1[[#This Row],[same_2]]=1, 1, 0)</f>
        <v>0</v>
      </c>
      <c r="K5320">
        <f>IF(ISNUMBER(SEARCH(Table1[[#This Row],[their_ent_1]],Table1[[#This Row],[my_ent_1]])), 1, 0)</f>
        <v>1</v>
      </c>
      <c r="L5320">
        <f>IF(ISNUMBER(SEARCH(Table1[[#This Row],[their_ent_2]],Table1[[#This Row],[my_ent_2]])), 1, 0)</f>
        <v>0</v>
      </c>
    </row>
    <row r="5321" spans="1:12" hidden="1" x14ac:dyDescent="0.3">
      <c r="A5321" t="s">
        <v>13030</v>
      </c>
      <c r="B5321" t="s">
        <v>13031</v>
      </c>
      <c r="C5321" t="s">
        <v>3316</v>
      </c>
      <c r="D5321" t="s">
        <v>143</v>
      </c>
      <c r="E5321" t="s">
        <v>472</v>
      </c>
      <c r="F5321">
        <v>0</v>
      </c>
      <c r="G5321">
        <v>5319</v>
      </c>
      <c r="H5321">
        <f>IF(Table1[[#This Row],[my_ent_1]]=Table1[[#This Row],[their_ent_1]], 1, 0)</f>
        <v>0</v>
      </c>
      <c r="I5321">
        <f>IF(Table1[[#This Row],[my_ent_2]]=Table1[[#This Row],[their_ent_2]], 1, 0)</f>
        <v>0</v>
      </c>
      <c r="J5321">
        <f>IF(Table1[[#This Row],[same_1]]=1 &amp; Table1[[#This Row],[same_2]]=1, 1, 0)</f>
        <v>0</v>
      </c>
      <c r="K5321">
        <f>IF(ISNUMBER(SEARCH(Table1[[#This Row],[their_ent_1]],Table1[[#This Row],[my_ent_1]])), 1, 0)</f>
        <v>1</v>
      </c>
      <c r="L5321">
        <f>IF(ISNUMBER(SEARCH(Table1[[#This Row],[their_ent_2]],Table1[[#This Row],[my_ent_2]])), 1, 0)</f>
        <v>0</v>
      </c>
    </row>
    <row r="5322" spans="1:12" hidden="1" x14ac:dyDescent="0.3">
      <c r="A5322" t="s">
        <v>13032</v>
      </c>
      <c r="B5322" t="s">
        <v>13033</v>
      </c>
      <c r="C5322" t="s">
        <v>13034</v>
      </c>
      <c r="D5322" t="s">
        <v>3575</v>
      </c>
      <c r="E5322" t="s">
        <v>25</v>
      </c>
      <c r="F5322">
        <v>0</v>
      </c>
      <c r="G5322">
        <v>5320</v>
      </c>
      <c r="H5322">
        <f>IF(Table1[[#This Row],[my_ent_1]]=Table1[[#This Row],[their_ent_1]], 1, 0)</f>
        <v>0</v>
      </c>
      <c r="I5322">
        <f>IF(Table1[[#This Row],[my_ent_2]]=Table1[[#This Row],[their_ent_2]], 1, 0)</f>
        <v>0</v>
      </c>
      <c r="J5322">
        <f>IF(Table1[[#This Row],[same_1]]=1 &amp; Table1[[#This Row],[same_2]]=1, 1, 0)</f>
        <v>0</v>
      </c>
      <c r="K5322">
        <f>IF(ISNUMBER(SEARCH(Table1[[#This Row],[their_ent_1]],Table1[[#This Row],[my_ent_1]])), 1, 0)</f>
        <v>0</v>
      </c>
      <c r="L5322">
        <f>IF(ISNUMBER(SEARCH(Table1[[#This Row],[their_ent_2]],Table1[[#This Row],[my_ent_2]])), 1, 0)</f>
        <v>0</v>
      </c>
    </row>
    <row r="5323" spans="1:12" hidden="1" x14ac:dyDescent="0.3">
      <c r="A5323" t="s">
        <v>13035</v>
      </c>
      <c r="B5323" t="s">
        <v>13036</v>
      </c>
      <c r="C5323" t="s">
        <v>3496</v>
      </c>
      <c r="D5323" t="s">
        <v>3496</v>
      </c>
      <c r="E5323" t="s">
        <v>3173</v>
      </c>
      <c r="F5323">
        <v>0</v>
      </c>
      <c r="G5323">
        <v>5321</v>
      </c>
      <c r="H5323">
        <f>IF(Table1[[#This Row],[my_ent_1]]=Table1[[#This Row],[their_ent_1]], 1, 0)</f>
        <v>0</v>
      </c>
      <c r="I5323">
        <f>IF(Table1[[#This Row],[my_ent_2]]=Table1[[#This Row],[their_ent_2]], 1, 0)</f>
        <v>0</v>
      </c>
      <c r="J5323">
        <f>IF(Table1[[#This Row],[same_1]]=1 &amp; Table1[[#This Row],[same_2]]=1, 1, 0)</f>
        <v>0</v>
      </c>
      <c r="K5323">
        <f>IF(ISNUMBER(SEARCH(Table1[[#This Row],[their_ent_1]],Table1[[#This Row],[my_ent_1]])), 1, 0)</f>
        <v>0</v>
      </c>
      <c r="L5323">
        <f>IF(ISNUMBER(SEARCH(Table1[[#This Row],[their_ent_2]],Table1[[#This Row],[my_ent_2]])), 1, 0)</f>
        <v>0</v>
      </c>
    </row>
    <row r="5324" spans="1:12" hidden="1" x14ac:dyDescent="0.3">
      <c r="A5324" t="s">
        <v>13037</v>
      </c>
      <c r="B5324" t="s">
        <v>405</v>
      </c>
      <c r="C5324" t="s">
        <v>25</v>
      </c>
      <c r="D5324" t="s">
        <v>12</v>
      </c>
      <c r="E5324" t="s">
        <v>96</v>
      </c>
      <c r="F5324">
        <v>0</v>
      </c>
      <c r="G5324">
        <v>5322</v>
      </c>
      <c r="H5324">
        <f>IF(Table1[[#This Row],[my_ent_1]]=Table1[[#This Row],[their_ent_1]], 1, 0)</f>
        <v>0</v>
      </c>
      <c r="I5324">
        <f>IF(Table1[[#This Row],[my_ent_2]]=Table1[[#This Row],[their_ent_2]], 1, 0)</f>
        <v>0</v>
      </c>
      <c r="J5324">
        <f>IF(Table1[[#This Row],[same_1]]=1 &amp; Table1[[#This Row],[same_2]]=1, 1, 0)</f>
        <v>0</v>
      </c>
      <c r="K5324">
        <f>IF(ISNUMBER(SEARCH(Table1[[#This Row],[their_ent_1]],Table1[[#This Row],[my_ent_1]])), 1, 0)</f>
        <v>1</v>
      </c>
      <c r="L5324">
        <f>IF(ISNUMBER(SEARCH(Table1[[#This Row],[their_ent_2]],Table1[[#This Row],[my_ent_2]])), 1, 0)</f>
        <v>0</v>
      </c>
    </row>
    <row r="5325" spans="1:12" x14ac:dyDescent="0.3">
      <c r="A5325" t="s">
        <v>13038</v>
      </c>
      <c r="B5325" t="s">
        <v>13039</v>
      </c>
      <c r="C5325" t="s">
        <v>10057</v>
      </c>
      <c r="D5325" t="s">
        <v>13040</v>
      </c>
      <c r="E5325" t="s">
        <v>13040</v>
      </c>
      <c r="F5325">
        <v>0</v>
      </c>
      <c r="G5325">
        <v>5323</v>
      </c>
      <c r="H5325">
        <f>IF(Table1[[#This Row],[my_ent_1]]=Table1[[#This Row],[their_ent_1]], 1, 0)</f>
        <v>0</v>
      </c>
      <c r="I5325">
        <f>IF(Table1[[#This Row],[my_ent_2]]=Table1[[#This Row],[their_ent_2]], 1, 0)</f>
        <v>1</v>
      </c>
      <c r="J5325">
        <f>IF(Table1[[#This Row],[same_1]]=1 &amp; Table1[[#This Row],[same_2]]=1, 1, 0)</f>
        <v>0</v>
      </c>
      <c r="K5325">
        <f>IF(ISNUMBER(SEARCH(Table1[[#This Row],[their_ent_1]],Table1[[#This Row],[my_ent_1]])), 1, 0)</f>
        <v>1</v>
      </c>
      <c r="L5325">
        <f>IF(ISNUMBER(SEARCH(Table1[[#This Row],[their_ent_2]],Table1[[#This Row],[my_ent_2]])), 1, 0)</f>
        <v>1</v>
      </c>
    </row>
    <row r="5326" spans="1:12" hidden="1" x14ac:dyDescent="0.3">
      <c r="A5326" t="s">
        <v>13041</v>
      </c>
      <c r="B5326" t="s">
        <v>3575</v>
      </c>
      <c r="C5326" t="s">
        <v>4367</v>
      </c>
      <c r="D5326" t="s">
        <v>142</v>
      </c>
      <c r="E5326" t="s">
        <v>390</v>
      </c>
      <c r="F5326">
        <v>0</v>
      </c>
      <c r="G5326">
        <v>5324</v>
      </c>
      <c r="H5326">
        <f>IF(Table1[[#This Row],[my_ent_1]]=Table1[[#This Row],[their_ent_1]], 1, 0)</f>
        <v>0</v>
      </c>
      <c r="I5326">
        <f>IF(Table1[[#This Row],[my_ent_2]]=Table1[[#This Row],[their_ent_2]], 1, 0)</f>
        <v>0</v>
      </c>
      <c r="J5326">
        <f>IF(Table1[[#This Row],[same_1]]=1 &amp; Table1[[#This Row],[same_2]]=1, 1, 0)</f>
        <v>0</v>
      </c>
      <c r="K5326">
        <f>IF(ISNUMBER(SEARCH(Table1[[#This Row],[their_ent_1]],Table1[[#This Row],[my_ent_1]])), 1, 0)</f>
        <v>1</v>
      </c>
      <c r="L5326">
        <f>IF(ISNUMBER(SEARCH(Table1[[#This Row],[their_ent_2]],Table1[[#This Row],[my_ent_2]])), 1, 0)</f>
        <v>0</v>
      </c>
    </row>
    <row r="5327" spans="1:12" hidden="1" x14ac:dyDescent="0.3">
      <c r="A5327" t="s">
        <v>13042</v>
      </c>
      <c r="B5327" t="s">
        <v>262</v>
      </c>
      <c r="C5327" t="s">
        <v>374</v>
      </c>
      <c r="D5327" t="s">
        <v>36</v>
      </c>
      <c r="E5327" t="s">
        <v>39</v>
      </c>
      <c r="F5327">
        <v>0</v>
      </c>
      <c r="G5327">
        <v>5325</v>
      </c>
      <c r="H5327">
        <f>IF(Table1[[#This Row],[my_ent_1]]=Table1[[#This Row],[their_ent_1]], 1, 0)</f>
        <v>0</v>
      </c>
      <c r="I5327">
        <f>IF(Table1[[#This Row],[my_ent_2]]=Table1[[#This Row],[their_ent_2]], 1, 0)</f>
        <v>0</v>
      </c>
      <c r="J5327">
        <f>IF(Table1[[#This Row],[same_1]]=1 &amp; Table1[[#This Row],[same_2]]=1, 1, 0)</f>
        <v>0</v>
      </c>
      <c r="K5327">
        <f>IF(ISNUMBER(SEARCH(Table1[[#This Row],[their_ent_1]],Table1[[#This Row],[my_ent_1]])), 1, 0)</f>
        <v>0</v>
      </c>
      <c r="L5327">
        <f>IF(ISNUMBER(SEARCH(Table1[[#This Row],[their_ent_2]],Table1[[#This Row],[my_ent_2]])), 1, 0)</f>
        <v>0</v>
      </c>
    </row>
    <row r="5328" spans="1:12" hidden="1" x14ac:dyDescent="0.3">
      <c r="A5328" t="s">
        <v>13043</v>
      </c>
      <c r="B5328" t="s">
        <v>405</v>
      </c>
      <c r="C5328" t="s">
        <v>36</v>
      </c>
      <c r="D5328" t="s">
        <v>57</v>
      </c>
      <c r="E5328" t="s">
        <v>3257</v>
      </c>
      <c r="F5328">
        <v>0</v>
      </c>
      <c r="G5328">
        <v>5326</v>
      </c>
      <c r="H5328">
        <f>IF(Table1[[#This Row],[my_ent_1]]=Table1[[#This Row],[their_ent_1]], 1, 0)</f>
        <v>0</v>
      </c>
      <c r="I5328">
        <f>IF(Table1[[#This Row],[my_ent_2]]=Table1[[#This Row],[their_ent_2]], 1, 0)</f>
        <v>0</v>
      </c>
      <c r="J5328">
        <f>IF(Table1[[#This Row],[same_1]]=1 &amp; Table1[[#This Row],[same_2]]=1, 1, 0)</f>
        <v>0</v>
      </c>
      <c r="K5328">
        <f>IF(ISNUMBER(SEARCH(Table1[[#This Row],[their_ent_1]],Table1[[#This Row],[my_ent_1]])), 1, 0)</f>
        <v>0</v>
      </c>
      <c r="L5328">
        <f>IF(ISNUMBER(SEARCH(Table1[[#This Row],[their_ent_2]],Table1[[#This Row],[my_ent_2]])), 1, 0)</f>
        <v>0</v>
      </c>
    </row>
    <row r="5329" spans="1:12" hidden="1" x14ac:dyDescent="0.3">
      <c r="A5329" t="s">
        <v>13044</v>
      </c>
      <c r="B5329" t="s">
        <v>13045</v>
      </c>
      <c r="C5329" t="s">
        <v>13046</v>
      </c>
      <c r="D5329" t="s">
        <v>13047</v>
      </c>
      <c r="E5329" t="s">
        <v>13047</v>
      </c>
      <c r="F5329">
        <v>0</v>
      </c>
      <c r="G5329">
        <v>5327</v>
      </c>
      <c r="H5329">
        <f>IF(Table1[[#This Row],[my_ent_1]]=Table1[[#This Row],[their_ent_1]], 1, 0)</f>
        <v>0</v>
      </c>
      <c r="I5329">
        <f>IF(Table1[[#This Row],[my_ent_2]]=Table1[[#This Row],[their_ent_2]], 1, 0)</f>
        <v>1</v>
      </c>
      <c r="J5329">
        <f>IF(Table1[[#This Row],[same_1]]=1 &amp; Table1[[#This Row],[same_2]]=1, 1, 0)</f>
        <v>0</v>
      </c>
      <c r="K5329">
        <f>IF(ISNUMBER(SEARCH(Table1[[#This Row],[their_ent_1]],Table1[[#This Row],[my_ent_1]])), 1, 0)</f>
        <v>0</v>
      </c>
      <c r="L5329">
        <f>IF(ISNUMBER(SEARCH(Table1[[#This Row],[their_ent_2]],Table1[[#This Row],[my_ent_2]])), 1, 0)</f>
        <v>1</v>
      </c>
    </row>
    <row r="5330" spans="1:12" hidden="1" x14ac:dyDescent="0.3">
      <c r="A5330" t="s">
        <v>13048</v>
      </c>
      <c r="B5330" t="s">
        <v>177</v>
      </c>
      <c r="C5330" t="s">
        <v>177</v>
      </c>
      <c r="D5330" t="s">
        <v>1918</v>
      </c>
      <c r="E5330" t="s">
        <v>93</v>
      </c>
      <c r="F5330">
        <v>0</v>
      </c>
      <c r="G5330">
        <v>5328</v>
      </c>
      <c r="H5330">
        <f>IF(Table1[[#This Row],[my_ent_1]]=Table1[[#This Row],[their_ent_1]], 1, 0)</f>
        <v>1</v>
      </c>
      <c r="I5330">
        <f>IF(Table1[[#This Row],[my_ent_2]]=Table1[[#This Row],[their_ent_2]], 1, 0)</f>
        <v>0</v>
      </c>
      <c r="J5330">
        <f>IF(Table1[[#This Row],[same_1]]=1 &amp; Table1[[#This Row],[same_2]]=1, 1, 0)</f>
        <v>0</v>
      </c>
      <c r="K5330">
        <f>IF(ISNUMBER(SEARCH(Table1[[#This Row],[their_ent_1]],Table1[[#This Row],[my_ent_1]])), 1, 0)</f>
        <v>1</v>
      </c>
      <c r="L5330">
        <f>IF(ISNUMBER(SEARCH(Table1[[#This Row],[their_ent_2]],Table1[[#This Row],[my_ent_2]])), 1, 0)</f>
        <v>0</v>
      </c>
    </row>
    <row r="5331" spans="1:12" hidden="1" x14ac:dyDescent="0.3">
      <c r="A5331" t="s">
        <v>13049</v>
      </c>
      <c r="B5331" t="s">
        <v>13050</v>
      </c>
      <c r="C5331" t="s">
        <v>13051</v>
      </c>
      <c r="D5331" t="s">
        <v>378</v>
      </c>
      <c r="E5331" t="s">
        <v>378</v>
      </c>
      <c r="F5331">
        <v>0</v>
      </c>
      <c r="G5331">
        <v>5329</v>
      </c>
      <c r="H5331">
        <f>IF(Table1[[#This Row],[my_ent_1]]=Table1[[#This Row],[their_ent_1]], 1, 0)</f>
        <v>0</v>
      </c>
      <c r="I5331">
        <f>IF(Table1[[#This Row],[my_ent_2]]=Table1[[#This Row],[their_ent_2]], 1, 0)</f>
        <v>1</v>
      </c>
      <c r="J5331">
        <f>IF(Table1[[#This Row],[same_1]]=1 &amp; Table1[[#This Row],[same_2]]=1, 1, 0)</f>
        <v>0</v>
      </c>
      <c r="K5331">
        <f>IF(ISNUMBER(SEARCH(Table1[[#This Row],[their_ent_1]],Table1[[#This Row],[my_ent_1]])), 1, 0)</f>
        <v>0</v>
      </c>
      <c r="L5331">
        <f>IF(ISNUMBER(SEARCH(Table1[[#This Row],[their_ent_2]],Table1[[#This Row],[my_ent_2]])), 1, 0)</f>
        <v>1</v>
      </c>
    </row>
    <row r="5332" spans="1:12" hidden="1" x14ac:dyDescent="0.3">
      <c r="A5332" t="s">
        <v>13052</v>
      </c>
      <c r="B5332" t="s">
        <v>13053</v>
      </c>
      <c r="C5332" t="s">
        <v>13053</v>
      </c>
      <c r="D5332" t="s">
        <v>13054</v>
      </c>
      <c r="E5332" t="s">
        <v>13055</v>
      </c>
      <c r="F5332">
        <v>0</v>
      </c>
      <c r="G5332">
        <v>5330</v>
      </c>
      <c r="H5332">
        <f>IF(Table1[[#This Row],[my_ent_1]]=Table1[[#This Row],[their_ent_1]], 1, 0)</f>
        <v>1</v>
      </c>
      <c r="I5332">
        <f>IF(Table1[[#This Row],[my_ent_2]]=Table1[[#This Row],[their_ent_2]], 1, 0)</f>
        <v>0</v>
      </c>
      <c r="J5332">
        <f>IF(Table1[[#This Row],[same_1]]=1 &amp; Table1[[#This Row],[same_2]]=1, 1, 0)</f>
        <v>0</v>
      </c>
      <c r="K5332">
        <f>IF(ISNUMBER(SEARCH(Table1[[#This Row],[their_ent_1]],Table1[[#This Row],[my_ent_1]])), 1, 0)</f>
        <v>1</v>
      </c>
      <c r="L5332">
        <f>IF(ISNUMBER(SEARCH(Table1[[#This Row],[their_ent_2]],Table1[[#This Row],[my_ent_2]])), 1, 0)</f>
        <v>0</v>
      </c>
    </row>
    <row r="5333" spans="1:12" hidden="1" x14ac:dyDescent="0.3">
      <c r="A5333" t="s">
        <v>13056</v>
      </c>
      <c r="B5333" t="s">
        <v>13057</v>
      </c>
      <c r="C5333" t="s">
        <v>1468</v>
      </c>
      <c r="D5333" t="s">
        <v>93</v>
      </c>
      <c r="E5333" t="s">
        <v>647</v>
      </c>
      <c r="F5333">
        <v>0</v>
      </c>
      <c r="G5333">
        <v>5331</v>
      </c>
      <c r="H5333">
        <f>IF(Table1[[#This Row],[my_ent_1]]=Table1[[#This Row],[their_ent_1]], 1, 0)</f>
        <v>0</v>
      </c>
      <c r="I5333">
        <f>IF(Table1[[#This Row],[my_ent_2]]=Table1[[#This Row],[their_ent_2]], 1, 0)</f>
        <v>0</v>
      </c>
      <c r="J5333">
        <f>IF(Table1[[#This Row],[same_1]]=1 &amp; Table1[[#This Row],[same_2]]=1, 1, 0)</f>
        <v>0</v>
      </c>
      <c r="K5333">
        <f>IF(ISNUMBER(SEARCH(Table1[[#This Row],[their_ent_1]],Table1[[#This Row],[my_ent_1]])), 1, 0)</f>
        <v>0</v>
      </c>
      <c r="L5333">
        <f>IF(ISNUMBER(SEARCH(Table1[[#This Row],[their_ent_2]],Table1[[#This Row],[my_ent_2]])), 1, 0)</f>
        <v>0</v>
      </c>
    </row>
    <row r="5334" spans="1:12" hidden="1" x14ac:dyDescent="0.3">
      <c r="A5334" t="s">
        <v>13058</v>
      </c>
      <c r="B5334" t="s">
        <v>13059</v>
      </c>
      <c r="C5334" t="s">
        <v>458</v>
      </c>
      <c r="D5334" t="s">
        <v>13060</v>
      </c>
      <c r="E5334" t="s">
        <v>13061</v>
      </c>
      <c r="F5334">
        <v>0</v>
      </c>
      <c r="G5334">
        <v>5332</v>
      </c>
      <c r="H5334">
        <f>IF(Table1[[#This Row],[my_ent_1]]=Table1[[#This Row],[their_ent_1]], 1, 0)</f>
        <v>0</v>
      </c>
      <c r="I5334">
        <f>IF(Table1[[#This Row],[my_ent_2]]=Table1[[#This Row],[their_ent_2]], 1, 0)</f>
        <v>0</v>
      </c>
      <c r="J5334">
        <f>IF(Table1[[#This Row],[same_1]]=1 &amp; Table1[[#This Row],[same_2]]=1, 1, 0)</f>
        <v>0</v>
      </c>
      <c r="K5334">
        <f>IF(ISNUMBER(SEARCH(Table1[[#This Row],[their_ent_1]],Table1[[#This Row],[my_ent_1]])), 1, 0)</f>
        <v>0</v>
      </c>
      <c r="L5334">
        <f>IF(ISNUMBER(SEARCH(Table1[[#This Row],[their_ent_2]],Table1[[#This Row],[my_ent_2]])), 1, 0)</f>
        <v>1</v>
      </c>
    </row>
    <row r="5335" spans="1:12" hidden="1" x14ac:dyDescent="0.3">
      <c r="A5335" t="s">
        <v>1062</v>
      </c>
      <c r="B5335" t="s">
        <v>205</v>
      </c>
      <c r="C5335" t="s">
        <v>205</v>
      </c>
      <c r="D5335" t="s">
        <v>12</v>
      </c>
      <c r="E5335" t="s">
        <v>523</v>
      </c>
      <c r="F5335">
        <v>0</v>
      </c>
      <c r="G5335">
        <v>5333</v>
      </c>
      <c r="H5335">
        <f>IF(Table1[[#This Row],[my_ent_1]]=Table1[[#This Row],[their_ent_1]], 1, 0)</f>
        <v>1</v>
      </c>
      <c r="I5335">
        <f>IF(Table1[[#This Row],[my_ent_2]]=Table1[[#This Row],[their_ent_2]], 1, 0)</f>
        <v>0</v>
      </c>
      <c r="J5335">
        <f>IF(Table1[[#This Row],[same_1]]=1 &amp; Table1[[#This Row],[same_2]]=1, 1, 0)</f>
        <v>0</v>
      </c>
      <c r="K5335">
        <f>IF(ISNUMBER(SEARCH(Table1[[#This Row],[their_ent_1]],Table1[[#This Row],[my_ent_1]])), 1, 0)</f>
        <v>1</v>
      </c>
      <c r="L5335">
        <f>IF(ISNUMBER(SEARCH(Table1[[#This Row],[their_ent_2]],Table1[[#This Row],[my_ent_2]])), 1, 0)</f>
        <v>0</v>
      </c>
    </row>
    <row r="5336" spans="1:12" hidden="1" x14ac:dyDescent="0.3">
      <c r="A5336" t="s">
        <v>13062</v>
      </c>
      <c r="B5336" t="s">
        <v>2393</v>
      </c>
      <c r="C5336" t="s">
        <v>6457</v>
      </c>
      <c r="D5336" t="s">
        <v>2605</v>
      </c>
      <c r="E5336" t="s">
        <v>13063</v>
      </c>
      <c r="F5336">
        <v>0</v>
      </c>
      <c r="G5336">
        <v>5334</v>
      </c>
      <c r="H5336">
        <f>IF(Table1[[#This Row],[my_ent_1]]=Table1[[#This Row],[their_ent_1]], 1, 0)</f>
        <v>0</v>
      </c>
      <c r="I5336">
        <f>IF(Table1[[#This Row],[my_ent_2]]=Table1[[#This Row],[their_ent_2]], 1, 0)</f>
        <v>0</v>
      </c>
      <c r="J5336">
        <f>IF(Table1[[#This Row],[same_1]]=1 &amp; Table1[[#This Row],[same_2]]=1, 1, 0)</f>
        <v>0</v>
      </c>
      <c r="K5336">
        <f>IF(ISNUMBER(SEARCH(Table1[[#This Row],[their_ent_1]],Table1[[#This Row],[my_ent_1]])), 1, 0)</f>
        <v>0</v>
      </c>
      <c r="L5336">
        <f>IF(ISNUMBER(SEARCH(Table1[[#This Row],[their_ent_2]],Table1[[#This Row],[my_ent_2]])), 1, 0)</f>
        <v>0</v>
      </c>
    </row>
    <row r="5337" spans="1:12" hidden="1" x14ac:dyDescent="0.3">
      <c r="A5337" t="s">
        <v>13064</v>
      </c>
      <c r="B5337" t="s">
        <v>7713</v>
      </c>
      <c r="C5337" t="s">
        <v>242</v>
      </c>
      <c r="D5337" t="s">
        <v>2134</v>
      </c>
      <c r="E5337" t="s">
        <v>7713</v>
      </c>
      <c r="F5337">
        <v>0</v>
      </c>
      <c r="G5337">
        <v>5335</v>
      </c>
      <c r="H5337">
        <f>IF(Table1[[#This Row],[my_ent_1]]=Table1[[#This Row],[their_ent_1]], 1, 0)</f>
        <v>0</v>
      </c>
      <c r="I5337">
        <f>IF(Table1[[#This Row],[my_ent_2]]=Table1[[#This Row],[their_ent_2]], 1, 0)</f>
        <v>0</v>
      </c>
      <c r="J5337">
        <f>IF(Table1[[#This Row],[same_1]]=1 &amp; Table1[[#This Row],[same_2]]=1, 1, 0)</f>
        <v>0</v>
      </c>
      <c r="K5337">
        <f>IF(ISNUMBER(SEARCH(Table1[[#This Row],[their_ent_1]],Table1[[#This Row],[my_ent_1]])), 1, 0)</f>
        <v>0</v>
      </c>
      <c r="L5337">
        <f>IF(ISNUMBER(SEARCH(Table1[[#This Row],[their_ent_2]],Table1[[#This Row],[my_ent_2]])), 1, 0)</f>
        <v>0</v>
      </c>
    </row>
    <row r="5338" spans="1:12" hidden="1" x14ac:dyDescent="0.3">
      <c r="A5338" t="s">
        <v>13065</v>
      </c>
      <c r="B5338" t="s">
        <v>13066</v>
      </c>
      <c r="C5338" t="s">
        <v>13066</v>
      </c>
      <c r="D5338" t="s">
        <v>163</v>
      </c>
      <c r="E5338" t="s">
        <v>13067</v>
      </c>
      <c r="F5338">
        <v>0</v>
      </c>
      <c r="G5338">
        <v>5336</v>
      </c>
      <c r="H5338">
        <f>IF(Table1[[#This Row],[my_ent_1]]=Table1[[#This Row],[their_ent_1]], 1, 0)</f>
        <v>1</v>
      </c>
      <c r="I5338">
        <f>IF(Table1[[#This Row],[my_ent_2]]=Table1[[#This Row],[their_ent_2]], 1, 0)</f>
        <v>0</v>
      </c>
      <c r="J5338">
        <f>IF(Table1[[#This Row],[same_1]]=1 &amp; Table1[[#This Row],[same_2]]=1, 1, 0)</f>
        <v>0</v>
      </c>
      <c r="K5338">
        <f>IF(ISNUMBER(SEARCH(Table1[[#This Row],[their_ent_1]],Table1[[#This Row],[my_ent_1]])), 1, 0)</f>
        <v>1</v>
      </c>
      <c r="L5338">
        <f>IF(ISNUMBER(SEARCH(Table1[[#This Row],[their_ent_2]],Table1[[#This Row],[my_ent_2]])), 1, 0)</f>
        <v>0</v>
      </c>
    </row>
    <row r="5339" spans="1:12" hidden="1" x14ac:dyDescent="0.3">
      <c r="A5339" t="s">
        <v>13068</v>
      </c>
      <c r="B5339" t="s">
        <v>13069</v>
      </c>
      <c r="C5339" t="s">
        <v>177</v>
      </c>
      <c r="D5339" t="s">
        <v>10396</v>
      </c>
      <c r="E5339" t="s">
        <v>1888</v>
      </c>
      <c r="F5339">
        <v>0</v>
      </c>
      <c r="G5339">
        <v>5337</v>
      </c>
      <c r="H5339">
        <f>IF(Table1[[#This Row],[my_ent_1]]=Table1[[#This Row],[their_ent_1]], 1, 0)</f>
        <v>0</v>
      </c>
      <c r="I5339">
        <f>IF(Table1[[#This Row],[my_ent_2]]=Table1[[#This Row],[their_ent_2]], 1, 0)</f>
        <v>0</v>
      </c>
      <c r="J5339">
        <f>IF(Table1[[#This Row],[same_1]]=1 &amp; Table1[[#This Row],[same_2]]=1, 1, 0)</f>
        <v>0</v>
      </c>
      <c r="K5339">
        <f>IF(ISNUMBER(SEARCH(Table1[[#This Row],[their_ent_1]],Table1[[#This Row],[my_ent_1]])), 1, 0)</f>
        <v>0</v>
      </c>
      <c r="L5339">
        <f>IF(ISNUMBER(SEARCH(Table1[[#This Row],[their_ent_2]],Table1[[#This Row],[my_ent_2]])), 1, 0)</f>
        <v>0</v>
      </c>
    </row>
    <row r="5340" spans="1:12" x14ac:dyDescent="0.3">
      <c r="A5340" t="s">
        <v>13070</v>
      </c>
      <c r="B5340" t="s">
        <v>13071</v>
      </c>
      <c r="C5340" t="s">
        <v>13072</v>
      </c>
      <c r="D5340" t="s">
        <v>294</v>
      </c>
      <c r="E5340" t="s">
        <v>294</v>
      </c>
      <c r="F5340">
        <v>0</v>
      </c>
      <c r="G5340">
        <v>5338</v>
      </c>
      <c r="H5340">
        <f>IF(Table1[[#This Row],[my_ent_1]]=Table1[[#This Row],[their_ent_1]], 1, 0)</f>
        <v>0</v>
      </c>
      <c r="I5340">
        <f>IF(Table1[[#This Row],[my_ent_2]]=Table1[[#This Row],[their_ent_2]], 1, 0)</f>
        <v>1</v>
      </c>
      <c r="J5340">
        <f>IF(Table1[[#This Row],[same_1]]=1 &amp; Table1[[#This Row],[same_2]]=1, 1, 0)</f>
        <v>0</v>
      </c>
      <c r="K5340">
        <f>IF(ISNUMBER(SEARCH(Table1[[#This Row],[their_ent_1]],Table1[[#This Row],[my_ent_1]])), 1, 0)</f>
        <v>1</v>
      </c>
      <c r="L5340">
        <f>IF(ISNUMBER(SEARCH(Table1[[#This Row],[their_ent_2]],Table1[[#This Row],[my_ent_2]])), 1, 0)</f>
        <v>1</v>
      </c>
    </row>
    <row r="5341" spans="1:12" hidden="1" x14ac:dyDescent="0.3">
      <c r="A5341" t="s">
        <v>13073</v>
      </c>
      <c r="B5341" t="s">
        <v>13074</v>
      </c>
      <c r="C5341" t="s">
        <v>8209</v>
      </c>
      <c r="D5341" t="s">
        <v>13075</v>
      </c>
      <c r="E5341" t="s">
        <v>13074</v>
      </c>
      <c r="F5341">
        <v>0</v>
      </c>
      <c r="G5341">
        <v>5339</v>
      </c>
      <c r="H5341">
        <f>IF(Table1[[#This Row],[my_ent_1]]=Table1[[#This Row],[their_ent_1]], 1, 0)</f>
        <v>0</v>
      </c>
      <c r="I5341">
        <f>IF(Table1[[#This Row],[my_ent_2]]=Table1[[#This Row],[their_ent_2]], 1, 0)</f>
        <v>0</v>
      </c>
      <c r="J5341">
        <f>IF(Table1[[#This Row],[same_1]]=1 &amp; Table1[[#This Row],[same_2]]=1, 1, 0)</f>
        <v>0</v>
      </c>
      <c r="K5341">
        <f>IF(ISNUMBER(SEARCH(Table1[[#This Row],[their_ent_1]],Table1[[#This Row],[my_ent_1]])), 1, 0)</f>
        <v>0</v>
      </c>
      <c r="L5341">
        <f>IF(ISNUMBER(SEARCH(Table1[[#This Row],[their_ent_2]],Table1[[#This Row],[my_ent_2]])), 1, 0)</f>
        <v>0</v>
      </c>
    </row>
    <row r="5342" spans="1:12" hidden="1" x14ac:dyDescent="0.3">
      <c r="A5342" t="s">
        <v>13076</v>
      </c>
      <c r="B5342" t="s">
        <v>13077</v>
      </c>
      <c r="C5342" t="s">
        <v>13077</v>
      </c>
      <c r="D5342" t="s">
        <v>143</v>
      </c>
      <c r="E5342" t="s">
        <v>13078</v>
      </c>
      <c r="F5342">
        <v>0</v>
      </c>
      <c r="G5342">
        <v>5340</v>
      </c>
      <c r="H5342">
        <f>IF(Table1[[#This Row],[my_ent_1]]=Table1[[#This Row],[their_ent_1]], 1, 0)</f>
        <v>1</v>
      </c>
      <c r="I5342">
        <f>IF(Table1[[#This Row],[my_ent_2]]=Table1[[#This Row],[their_ent_2]], 1, 0)</f>
        <v>0</v>
      </c>
      <c r="J5342">
        <f>IF(Table1[[#This Row],[same_1]]=1 &amp; Table1[[#This Row],[same_2]]=1, 1, 0)</f>
        <v>0</v>
      </c>
      <c r="K5342">
        <f>IF(ISNUMBER(SEARCH(Table1[[#This Row],[their_ent_1]],Table1[[#This Row],[my_ent_1]])), 1, 0)</f>
        <v>1</v>
      </c>
      <c r="L5342">
        <f>IF(ISNUMBER(SEARCH(Table1[[#This Row],[their_ent_2]],Table1[[#This Row],[my_ent_2]])), 1, 0)</f>
        <v>0</v>
      </c>
    </row>
    <row r="5343" spans="1:12" hidden="1" x14ac:dyDescent="0.3">
      <c r="A5343" t="s">
        <v>13079</v>
      </c>
      <c r="B5343" t="s">
        <v>13080</v>
      </c>
      <c r="C5343" t="s">
        <v>13080</v>
      </c>
      <c r="D5343" t="s">
        <v>13081</v>
      </c>
      <c r="E5343" t="s">
        <v>1799</v>
      </c>
      <c r="F5343">
        <v>0</v>
      </c>
      <c r="G5343">
        <v>5341</v>
      </c>
      <c r="H5343">
        <f>IF(Table1[[#This Row],[my_ent_1]]=Table1[[#This Row],[their_ent_1]], 1, 0)</f>
        <v>1</v>
      </c>
      <c r="I5343">
        <f>IF(Table1[[#This Row],[my_ent_2]]=Table1[[#This Row],[their_ent_2]], 1, 0)</f>
        <v>0</v>
      </c>
      <c r="J5343">
        <f>IF(Table1[[#This Row],[same_1]]=1 &amp; Table1[[#This Row],[same_2]]=1, 1, 0)</f>
        <v>0</v>
      </c>
      <c r="K5343">
        <f>IF(ISNUMBER(SEARCH(Table1[[#This Row],[their_ent_1]],Table1[[#This Row],[my_ent_1]])), 1, 0)</f>
        <v>1</v>
      </c>
      <c r="L5343">
        <f>IF(ISNUMBER(SEARCH(Table1[[#This Row],[their_ent_2]],Table1[[#This Row],[my_ent_2]])), 1, 0)</f>
        <v>0</v>
      </c>
    </row>
    <row r="5344" spans="1:12" hidden="1" x14ac:dyDescent="0.3">
      <c r="A5344" t="s">
        <v>12880</v>
      </c>
      <c r="B5344" t="s">
        <v>11532</v>
      </c>
      <c r="C5344" t="s">
        <v>12881</v>
      </c>
      <c r="D5344" t="s">
        <v>47</v>
      </c>
      <c r="E5344" t="s">
        <v>3103</v>
      </c>
      <c r="F5344">
        <v>0</v>
      </c>
      <c r="G5344">
        <v>5342</v>
      </c>
      <c r="H5344">
        <f>IF(Table1[[#This Row],[my_ent_1]]=Table1[[#This Row],[their_ent_1]], 1, 0)</f>
        <v>0</v>
      </c>
      <c r="I5344">
        <f>IF(Table1[[#This Row],[my_ent_2]]=Table1[[#This Row],[their_ent_2]], 1, 0)</f>
        <v>0</v>
      </c>
      <c r="J5344">
        <f>IF(Table1[[#This Row],[same_1]]=1 &amp; Table1[[#This Row],[same_2]]=1, 1, 0)</f>
        <v>0</v>
      </c>
      <c r="K5344">
        <f>IF(ISNUMBER(SEARCH(Table1[[#This Row],[their_ent_1]],Table1[[#This Row],[my_ent_1]])), 1, 0)</f>
        <v>0</v>
      </c>
      <c r="L5344">
        <f>IF(ISNUMBER(SEARCH(Table1[[#This Row],[their_ent_2]],Table1[[#This Row],[my_ent_2]])), 1, 0)</f>
        <v>0</v>
      </c>
    </row>
    <row r="5345" spans="1:12" hidden="1" x14ac:dyDescent="0.3">
      <c r="A5345" t="s">
        <v>13082</v>
      </c>
      <c r="B5345" t="s">
        <v>887</v>
      </c>
      <c r="C5345" t="s">
        <v>887</v>
      </c>
      <c r="D5345" t="s">
        <v>143</v>
      </c>
      <c r="E5345" t="s">
        <v>13083</v>
      </c>
      <c r="F5345">
        <v>0</v>
      </c>
      <c r="G5345">
        <v>5343</v>
      </c>
      <c r="H5345">
        <f>IF(Table1[[#This Row],[my_ent_1]]=Table1[[#This Row],[their_ent_1]], 1, 0)</f>
        <v>1</v>
      </c>
      <c r="I5345">
        <f>IF(Table1[[#This Row],[my_ent_2]]=Table1[[#This Row],[their_ent_2]], 1, 0)</f>
        <v>0</v>
      </c>
      <c r="J5345">
        <f>IF(Table1[[#This Row],[same_1]]=1 &amp; Table1[[#This Row],[same_2]]=1, 1, 0)</f>
        <v>0</v>
      </c>
      <c r="K5345">
        <f>IF(ISNUMBER(SEARCH(Table1[[#This Row],[their_ent_1]],Table1[[#This Row],[my_ent_1]])), 1, 0)</f>
        <v>1</v>
      </c>
      <c r="L5345">
        <f>IF(ISNUMBER(SEARCH(Table1[[#This Row],[their_ent_2]],Table1[[#This Row],[my_ent_2]])), 1, 0)</f>
        <v>0</v>
      </c>
    </row>
    <row r="5346" spans="1:12" x14ac:dyDescent="0.3">
      <c r="A5346" t="s">
        <v>13084</v>
      </c>
      <c r="B5346" t="s">
        <v>13085</v>
      </c>
      <c r="C5346" t="s">
        <v>13086</v>
      </c>
      <c r="D5346" t="s">
        <v>13087</v>
      </c>
      <c r="E5346" t="s">
        <v>13087</v>
      </c>
      <c r="F5346">
        <v>0</v>
      </c>
      <c r="G5346">
        <v>5344</v>
      </c>
      <c r="H5346">
        <f>IF(Table1[[#This Row],[my_ent_1]]=Table1[[#This Row],[their_ent_1]], 1, 0)</f>
        <v>0</v>
      </c>
      <c r="I5346">
        <f>IF(Table1[[#This Row],[my_ent_2]]=Table1[[#This Row],[their_ent_2]], 1, 0)</f>
        <v>1</v>
      </c>
      <c r="J5346">
        <f>IF(Table1[[#This Row],[same_1]]=1 &amp; Table1[[#This Row],[same_2]]=1, 1, 0)</f>
        <v>0</v>
      </c>
      <c r="K5346">
        <f>IF(ISNUMBER(SEARCH(Table1[[#This Row],[their_ent_1]],Table1[[#This Row],[my_ent_1]])), 1, 0)</f>
        <v>1</v>
      </c>
      <c r="L5346">
        <f>IF(ISNUMBER(SEARCH(Table1[[#This Row],[their_ent_2]],Table1[[#This Row],[my_ent_2]])), 1, 0)</f>
        <v>1</v>
      </c>
    </row>
    <row r="5347" spans="1:12" hidden="1" x14ac:dyDescent="0.3">
      <c r="A5347" t="s">
        <v>13088</v>
      </c>
      <c r="B5347" t="s">
        <v>13089</v>
      </c>
      <c r="C5347" t="s">
        <v>117</v>
      </c>
      <c r="D5347" t="s">
        <v>117</v>
      </c>
      <c r="E5347" t="s">
        <v>352</v>
      </c>
      <c r="F5347">
        <v>0</v>
      </c>
      <c r="G5347">
        <v>5345</v>
      </c>
      <c r="H5347">
        <f>IF(Table1[[#This Row],[my_ent_1]]=Table1[[#This Row],[their_ent_1]], 1, 0)</f>
        <v>0</v>
      </c>
      <c r="I5347">
        <f>IF(Table1[[#This Row],[my_ent_2]]=Table1[[#This Row],[their_ent_2]], 1, 0)</f>
        <v>0</v>
      </c>
      <c r="J5347">
        <f>IF(Table1[[#This Row],[same_1]]=1 &amp; Table1[[#This Row],[same_2]]=1, 1, 0)</f>
        <v>0</v>
      </c>
      <c r="K5347">
        <f>IF(ISNUMBER(SEARCH(Table1[[#This Row],[their_ent_1]],Table1[[#This Row],[my_ent_1]])), 1, 0)</f>
        <v>0</v>
      </c>
      <c r="L5347">
        <f>IF(ISNUMBER(SEARCH(Table1[[#This Row],[their_ent_2]],Table1[[#This Row],[my_ent_2]])), 1, 0)</f>
        <v>0</v>
      </c>
    </row>
    <row r="5348" spans="1:12" hidden="1" x14ac:dyDescent="0.3">
      <c r="A5348" t="s">
        <v>13090</v>
      </c>
      <c r="B5348" t="s">
        <v>8756</v>
      </c>
      <c r="C5348" t="s">
        <v>8757</v>
      </c>
      <c r="D5348" t="s">
        <v>8757</v>
      </c>
      <c r="E5348" t="s">
        <v>13091</v>
      </c>
      <c r="F5348">
        <v>0</v>
      </c>
      <c r="G5348">
        <v>5346</v>
      </c>
      <c r="H5348">
        <f>IF(Table1[[#This Row],[my_ent_1]]=Table1[[#This Row],[their_ent_1]], 1, 0)</f>
        <v>0</v>
      </c>
      <c r="I5348">
        <f>IF(Table1[[#This Row],[my_ent_2]]=Table1[[#This Row],[their_ent_2]], 1, 0)</f>
        <v>0</v>
      </c>
      <c r="J5348">
        <f>IF(Table1[[#This Row],[same_1]]=1 &amp; Table1[[#This Row],[same_2]]=1, 1, 0)</f>
        <v>0</v>
      </c>
      <c r="K5348">
        <f>IF(ISNUMBER(SEARCH(Table1[[#This Row],[their_ent_1]],Table1[[#This Row],[my_ent_1]])), 1, 0)</f>
        <v>0</v>
      </c>
      <c r="L5348">
        <f>IF(ISNUMBER(SEARCH(Table1[[#This Row],[their_ent_2]],Table1[[#This Row],[my_ent_2]])), 1, 0)</f>
        <v>0</v>
      </c>
    </row>
    <row r="5349" spans="1:12" hidden="1" x14ac:dyDescent="0.3">
      <c r="A5349" t="s">
        <v>13092</v>
      </c>
      <c r="B5349" t="s">
        <v>2221</v>
      </c>
      <c r="C5349" t="s">
        <v>3133</v>
      </c>
      <c r="D5349" t="s">
        <v>3575</v>
      </c>
      <c r="E5349" t="s">
        <v>2221</v>
      </c>
      <c r="F5349">
        <v>0</v>
      </c>
      <c r="G5349">
        <v>5347</v>
      </c>
      <c r="H5349">
        <f>IF(Table1[[#This Row],[my_ent_1]]=Table1[[#This Row],[their_ent_1]], 1, 0)</f>
        <v>0</v>
      </c>
      <c r="I5349">
        <f>IF(Table1[[#This Row],[my_ent_2]]=Table1[[#This Row],[their_ent_2]], 1, 0)</f>
        <v>0</v>
      </c>
      <c r="J5349">
        <f>IF(Table1[[#This Row],[same_1]]=1 &amp; Table1[[#This Row],[same_2]]=1, 1, 0)</f>
        <v>0</v>
      </c>
      <c r="K5349">
        <f>IF(ISNUMBER(SEARCH(Table1[[#This Row],[their_ent_1]],Table1[[#This Row],[my_ent_1]])), 1, 0)</f>
        <v>0</v>
      </c>
      <c r="L5349">
        <f>IF(ISNUMBER(SEARCH(Table1[[#This Row],[their_ent_2]],Table1[[#This Row],[my_ent_2]])), 1, 0)</f>
        <v>0</v>
      </c>
    </row>
    <row r="5350" spans="1:12" hidden="1" x14ac:dyDescent="0.3">
      <c r="A5350" t="s">
        <v>13093</v>
      </c>
      <c r="B5350" t="s">
        <v>255</v>
      </c>
      <c r="C5350" t="s">
        <v>255</v>
      </c>
      <c r="D5350" t="s">
        <v>143</v>
      </c>
      <c r="E5350" t="s">
        <v>13094</v>
      </c>
      <c r="F5350">
        <v>0</v>
      </c>
      <c r="G5350">
        <v>5348</v>
      </c>
      <c r="H5350">
        <f>IF(Table1[[#This Row],[my_ent_1]]=Table1[[#This Row],[their_ent_1]], 1, 0)</f>
        <v>1</v>
      </c>
      <c r="I5350">
        <f>IF(Table1[[#This Row],[my_ent_2]]=Table1[[#This Row],[their_ent_2]], 1, 0)</f>
        <v>0</v>
      </c>
      <c r="J5350">
        <f>IF(Table1[[#This Row],[same_1]]=1 &amp; Table1[[#This Row],[same_2]]=1, 1, 0)</f>
        <v>0</v>
      </c>
      <c r="K5350">
        <f>IF(ISNUMBER(SEARCH(Table1[[#This Row],[their_ent_1]],Table1[[#This Row],[my_ent_1]])), 1, 0)</f>
        <v>1</v>
      </c>
      <c r="L5350">
        <f>IF(ISNUMBER(SEARCH(Table1[[#This Row],[their_ent_2]],Table1[[#This Row],[my_ent_2]])), 1, 0)</f>
        <v>0</v>
      </c>
    </row>
    <row r="5351" spans="1:12" hidden="1" x14ac:dyDescent="0.3">
      <c r="A5351" t="s">
        <v>13095</v>
      </c>
      <c r="B5351" t="s">
        <v>13096</v>
      </c>
      <c r="C5351" t="s">
        <v>13096</v>
      </c>
      <c r="D5351" t="s">
        <v>13097</v>
      </c>
      <c r="E5351" t="s">
        <v>13098</v>
      </c>
      <c r="F5351">
        <v>0</v>
      </c>
      <c r="G5351">
        <v>5349</v>
      </c>
      <c r="H5351">
        <f>IF(Table1[[#This Row],[my_ent_1]]=Table1[[#This Row],[their_ent_1]], 1, 0)</f>
        <v>1</v>
      </c>
      <c r="I5351">
        <f>IF(Table1[[#This Row],[my_ent_2]]=Table1[[#This Row],[their_ent_2]], 1, 0)</f>
        <v>0</v>
      </c>
      <c r="J5351">
        <f>IF(Table1[[#This Row],[same_1]]=1 &amp; Table1[[#This Row],[same_2]]=1, 1, 0)</f>
        <v>0</v>
      </c>
      <c r="K5351">
        <f>IF(ISNUMBER(SEARCH(Table1[[#This Row],[their_ent_1]],Table1[[#This Row],[my_ent_1]])), 1, 0)</f>
        <v>1</v>
      </c>
      <c r="L5351">
        <f>IF(ISNUMBER(SEARCH(Table1[[#This Row],[their_ent_2]],Table1[[#This Row],[my_ent_2]])), 1, 0)</f>
        <v>0</v>
      </c>
    </row>
    <row r="5352" spans="1:12" hidden="1" x14ac:dyDescent="0.3">
      <c r="A5352" t="s">
        <v>13099</v>
      </c>
      <c r="B5352" t="s">
        <v>13100</v>
      </c>
      <c r="C5352" t="s">
        <v>4744</v>
      </c>
      <c r="D5352" t="s">
        <v>13101</v>
      </c>
      <c r="E5352" t="s">
        <v>13101</v>
      </c>
      <c r="F5352">
        <v>0</v>
      </c>
      <c r="G5352">
        <v>5350</v>
      </c>
      <c r="H5352">
        <f>IF(Table1[[#This Row],[my_ent_1]]=Table1[[#This Row],[their_ent_1]], 1, 0)</f>
        <v>0</v>
      </c>
      <c r="I5352">
        <f>IF(Table1[[#This Row],[my_ent_2]]=Table1[[#This Row],[their_ent_2]], 1, 0)</f>
        <v>1</v>
      </c>
      <c r="J5352">
        <f>IF(Table1[[#This Row],[same_1]]=1 &amp; Table1[[#This Row],[same_2]]=1, 1, 0)</f>
        <v>0</v>
      </c>
      <c r="K5352">
        <f>IF(ISNUMBER(SEARCH(Table1[[#This Row],[their_ent_1]],Table1[[#This Row],[my_ent_1]])), 1, 0)</f>
        <v>0</v>
      </c>
      <c r="L5352">
        <f>IF(ISNUMBER(SEARCH(Table1[[#This Row],[their_ent_2]],Table1[[#This Row],[my_ent_2]])), 1, 0)</f>
        <v>1</v>
      </c>
    </row>
    <row r="5353" spans="1:12" hidden="1" x14ac:dyDescent="0.3">
      <c r="A5353" t="s">
        <v>13102</v>
      </c>
      <c r="B5353" t="s">
        <v>2218</v>
      </c>
      <c r="C5353" t="s">
        <v>357</v>
      </c>
      <c r="D5353" t="s">
        <v>357</v>
      </c>
      <c r="E5353" t="s">
        <v>5167</v>
      </c>
      <c r="F5353">
        <v>0</v>
      </c>
      <c r="G5353">
        <v>5351</v>
      </c>
      <c r="H5353">
        <f>IF(Table1[[#This Row],[my_ent_1]]=Table1[[#This Row],[their_ent_1]], 1, 0)</f>
        <v>0</v>
      </c>
      <c r="I5353">
        <f>IF(Table1[[#This Row],[my_ent_2]]=Table1[[#This Row],[their_ent_2]], 1, 0)</f>
        <v>0</v>
      </c>
      <c r="J5353">
        <f>IF(Table1[[#This Row],[same_1]]=1 &amp; Table1[[#This Row],[same_2]]=1, 1, 0)</f>
        <v>0</v>
      </c>
      <c r="K5353">
        <f>IF(ISNUMBER(SEARCH(Table1[[#This Row],[their_ent_1]],Table1[[#This Row],[my_ent_1]])), 1, 0)</f>
        <v>0</v>
      </c>
      <c r="L5353">
        <f>IF(ISNUMBER(SEARCH(Table1[[#This Row],[their_ent_2]],Table1[[#This Row],[my_ent_2]])), 1, 0)</f>
        <v>0</v>
      </c>
    </row>
    <row r="5354" spans="1:12" hidden="1" x14ac:dyDescent="0.3">
      <c r="A5354" t="s">
        <v>13103</v>
      </c>
      <c r="B5354" t="s">
        <v>13104</v>
      </c>
      <c r="C5354" t="s">
        <v>1100</v>
      </c>
      <c r="D5354" t="s">
        <v>13105</v>
      </c>
      <c r="E5354" t="s">
        <v>917</v>
      </c>
      <c r="F5354">
        <v>0</v>
      </c>
      <c r="G5354">
        <v>5352</v>
      </c>
      <c r="H5354">
        <f>IF(Table1[[#This Row],[my_ent_1]]=Table1[[#This Row],[their_ent_1]], 1, 0)</f>
        <v>0</v>
      </c>
      <c r="I5354">
        <f>IF(Table1[[#This Row],[my_ent_2]]=Table1[[#This Row],[their_ent_2]], 1, 0)</f>
        <v>0</v>
      </c>
      <c r="J5354">
        <f>IF(Table1[[#This Row],[same_1]]=1 &amp; Table1[[#This Row],[same_2]]=1, 1, 0)</f>
        <v>0</v>
      </c>
      <c r="K5354">
        <f>IF(ISNUMBER(SEARCH(Table1[[#This Row],[their_ent_1]],Table1[[#This Row],[my_ent_1]])), 1, 0)</f>
        <v>0</v>
      </c>
      <c r="L5354">
        <f>IF(ISNUMBER(SEARCH(Table1[[#This Row],[their_ent_2]],Table1[[#This Row],[my_ent_2]])), 1, 0)</f>
        <v>0</v>
      </c>
    </row>
    <row r="5355" spans="1:12" hidden="1" x14ac:dyDescent="0.3">
      <c r="A5355" t="s">
        <v>13106</v>
      </c>
      <c r="B5355" t="s">
        <v>3182</v>
      </c>
      <c r="C5355" t="s">
        <v>13107</v>
      </c>
      <c r="D5355" t="s">
        <v>1136</v>
      </c>
      <c r="E5355" t="s">
        <v>7020</v>
      </c>
      <c r="F5355">
        <v>0</v>
      </c>
      <c r="G5355">
        <v>5353</v>
      </c>
      <c r="H5355">
        <f>IF(Table1[[#This Row],[my_ent_1]]=Table1[[#This Row],[their_ent_1]], 1, 0)</f>
        <v>0</v>
      </c>
      <c r="I5355">
        <f>IF(Table1[[#This Row],[my_ent_2]]=Table1[[#This Row],[their_ent_2]], 1, 0)</f>
        <v>0</v>
      </c>
      <c r="J5355">
        <f>IF(Table1[[#This Row],[same_1]]=1 &amp; Table1[[#This Row],[same_2]]=1, 1, 0)</f>
        <v>0</v>
      </c>
      <c r="K5355">
        <f>IF(ISNUMBER(SEARCH(Table1[[#This Row],[their_ent_1]],Table1[[#This Row],[my_ent_1]])), 1, 0)</f>
        <v>0</v>
      </c>
      <c r="L5355">
        <f>IF(ISNUMBER(SEARCH(Table1[[#This Row],[their_ent_2]],Table1[[#This Row],[my_ent_2]])), 1, 0)</f>
        <v>0</v>
      </c>
    </row>
    <row r="5356" spans="1:12" hidden="1" x14ac:dyDescent="0.3">
      <c r="A5356" t="s">
        <v>13108</v>
      </c>
      <c r="B5356" t="s">
        <v>13109</v>
      </c>
      <c r="C5356" t="s">
        <v>13110</v>
      </c>
      <c r="D5356" t="s">
        <v>4061</v>
      </c>
      <c r="E5356" t="s">
        <v>13111</v>
      </c>
      <c r="F5356">
        <v>0</v>
      </c>
      <c r="G5356">
        <v>5354</v>
      </c>
      <c r="H5356">
        <f>IF(Table1[[#This Row],[my_ent_1]]=Table1[[#This Row],[their_ent_1]], 1, 0)</f>
        <v>0</v>
      </c>
      <c r="I5356">
        <f>IF(Table1[[#This Row],[my_ent_2]]=Table1[[#This Row],[their_ent_2]], 1, 0)</f>
        <v>0</v>
      </c>
      <c r="J5356">
        <f>IF(Table1[[#This Row],[same_1]]=1 &amp; Table1[[#This Row],[same_2]]=1, 1, 0)</f>
        <v>0</v>
      </c>
      <c r="K5356">
        <f>IF(ISNUMBER(SEARCH(Table1[[#This Row],[their_ent_1]],Table1[[#This Row],[my_ent_1]])), 1, 0)</f>
        <v>1</v>
      </c>
      <c r="L5356">
        <f>IF(ISNUMBER(SEARCH(Table1[[#This Row],[their_ent_2]],Table1[[#This Row],[my_ent_2]])), 1, 0)</f>
        <v>0</v>
      </c>
    </row>
    <row r="5357" spans="1:12" hidden="1" x14ac:dyDescent="0.3">
      <c r="A5357" t="s">
        <v>13112</v>
      </c>
      <c r="B5357" t="s">
        <v>13113</v>
      </c>
      <c r="C5357" t="s">
        <v>13114</v>
      </c>
      <c r="D5357" t="s">
        <v>13115</v>
      </c>
      <c r="E5357" t="s">
        <v>13116</v>
      </c>
      <c r="F5357">
        <v>0</v>
      </c>
      <c r="G5357">
        <v>5355</v>
      </c>
      <c r="H5357">
        <f>IF(Table1[[#This Row],[my_ent_1]]=Table1[[#This Row],[their_ent_1]], 1, 0)</f>
        <v>0</v>
      </c>
      <c r="I5357">
        <f>IF(Table1[[#This Row],[my_ent_2]]=Table1[[#This Row],[their_ent_2]], 1, 0)</f>
        <v>0</v>
      </c>
      <c r="J5357">
        <f>IF(Table1[[#This Row],[same_1]]=1 &amp; Table1[[#This Row],[same_2]]=1, 1, 0)</f>
        <v>0</v>
      </c>
      <c r="K5357">
        <f>IF(ISNUMBER(SEARCH(Table1[[#This Row],[their_ent_1]],Table1[[#This Row],[my_ent_1]])), 1, 0)</f>
        <v>0</v>
      </c>
      <c r="L5357">
        <f>IF(ISNUMBER(SEARCH(Table1[[#This Row],[their_ent_2]],Table1[[#This Row],[my_ent_2]])), 1, 0)</f>
        <v>0</v>
      </c>
    </row>
    <row r="5358" spans="1:12" x14ac:dyDescent="0.3">
      <c r="A5358" t="s">
        <v>13117</v>
      </c>
      <c r="B5358" t="s">
        <v>57</v>
      </c>
      <c r="C5358" t="s">
        <v>36</v>
      </c>
      <c r="D5358" t="s">
        <v>527</v>
      </c>
      <c r="E5358" t="s">
        <v>96</v>
      </c>
      <c r="F5358">
        <v>0</v>
      </c>
      <c r="G5358">
        <v>5356</v>
      </c>
      <c r="H5358">
        <f>IF(Table1[[#This Row],[my_ent_1]]=Table1[[#This Row],[their_ent_1]], 1, 0)</f>
        <v>0</v>
      </c>
      <c r="I5358">
        <f>IF(Table1[[#This Row],[my_ent_2]]=Table1[[#This Row],[their_ent_2]], 1, 0)</f>
        <v>0</v>
      </c>
      <c r="J5358">
        <f>IF(Table1[[#This Row],[same_1]]=1 &amp; Table1[[#This Row],[same_2]]=1, 1, 0)</f>
        <v>0</v>
      </c>
      <c r="K5358">
        <f>IF(ISNUMBER(SEARCH(Table1[[#This Row],[their_ent_1]],Table1[[#This Row],[my_ent_1]])), 1, 0)</f>
        <v>1</v>
      </c>
      <c r="L5358">
        <f>IF(ISNUMBER(SEARCH(Table1[[#This Row],[their_ent_2]],Table1[[#This Row],[my_ent_2]])), 1, 0)</f>
        <v>1</v>
      </c>
    </row>
    <row r="5359" spans="1:12" hidden="1" x14ac:dyDescent="0.3">
      <c r="A5359" t="s">
        <v>13118</v>
      </c>
      <c r="B5359" t="s">
        <v>13119</v>
      </c>
      <c r="C5359" t="s">
        <v>13120</v>
      </c>
      <c r="D5359" t="s">
        <v>13121</v>
      </c>
      <c r="E5359" t="s">
        <v>13121</v>
      </c>
      <c r="F5359">
        <v>0</v>
      </c>
      <c r="G5359">
        <v>5357</v>
      </c>
      <c r="H5359">
        <f>IF(Table1[[#This Row],[my_ent_1]]=Table1[[#This Row],[their_ent_1]], 1, 0)</f>
        <v>0</v>
      </c>
      <c r="I5359">
        <f>IF(Table1[[#This Row],[my_ent_2]]=Table1[[#This Row],[their_ent_2]], 1, 0)</f>
        <v>1</v>
      </c>
      <c r="J5359">
        <f>IF(Table1[[#This Row],[same_1]]=1 &amp; Table1[[#This Row],[same_2]]=1, 1, 0)</f>
        <v>0</v>
      </c>
      <c r="K5359">
        <f>IF(ISNUMBER(SEARCH(Table1[[#This Row],[their_ent_1]],Table1[[#This Row],[my_ent_1]])), 1, 0)</f>
        <v>0</v>
      </c>
      <c r="L5359">
        <f>IF(ISNUMBER(SEARCH(Table1[[#This Row],[their_ent_2]],Table1[[#This Row],[my_ent_2]])), 1, 0)</f>
        <v>1</v>
      </c>
    </row>
    <row r="5360" spans="1:12" hidden="1" x14ac:dyDescent="0.3">
      <c r="A5360" t="s">
        <v>13122</v>
      </c>
      <c r="B5360" t="s">
        <v>13123</v>
      </c>
      <c r="C5360" t="s">
        <v>2694</v>
      </c>
      <c r="D5360" t="s">
        <v>13124</v>
      </c>
      <c r="E5360" t="s">
        <v>13125</v>
      </c>
      <c r="F5360">
        <v>0</v>
      </c>
      <c r="G5360">
        <v>5358</v>
      </c>
      <c r="H5360">
        <f>IF(Table1[[#This Row],[my_ent_1]]=Table1[[#This Row],[their_ent_1]], 1, 0)</f>
        <v>0</v>
      </c>
      <c r="I5360">
        <f>IF(Table1[[#This Row],[my_ent_2]]=Table1[[#This Row],[their_ent_2]], 1, 0)</f>
        <v>0</v>
      </c>
      <c r="J5360">
        <f>IF(Table1[[#This Row],[same_1]]=1 &amp; Table1[[#This Row],[same_2]]=1, 1, 0)</f>
        <v>0</v>
      </c>
      <c r="K5360">
        <f>IF(ISNUMBER(SEARCH(Table1[[#This Row],[their_ent_1]],Table1[[#This Row],[my_ent_1]])), 1, 0)</f>
        <v>1</v>
      </c>
      <c r="L5360">
        <f>IF(ISNUMBER(SEARCH(Table1[[#This Row],[their_ent_2]],Table1[[#This Row],[my_ent_2]])), 1, 0)</f>
        <v>0</v>
      </c>
    </row>
    <row r="5361" spans="1:12" hidden="1" x14ac:dyDescent="0.3">
      <c r="A5361" t="s">
        <v>13126</v>
      </c>
      <c r="B5361" t="s">
        <v>1316</v>
      </c>
      <c r="C5361" t="s">
        <v>13127</v>
      </c>
      <c r="D5361" t="s">
        <v>13127</v>
      </c>
      <c r="E5361" t="s">
        <v>18</v>
      </c>
      <c r="F5361">
        <v>0</v>
      </c>
      <c r="G5361">
        <v>5359</v>
      </c>
      <c r="H5361">
        <f>IF(Table1[[#This Row],[my_ent_1]]=Table1[[#This Row],[their_ent_1]], 1, 0)</f>
        <v>0</v>
      </c>
      <c r="I5361">
        <f>IF(Table1[[#This Row],[my_ent_2]]=Table1[[#This Row],[their_ent_2]], 1, 0)</f>
        <v>0</v>
      </c>
      <c r="J5361">
        <f>IF(Table1[[#This Row],[same_1]]=1 &amp; Table1[[#This Row],[same_2]]=1, 1, 0)</f>
        <v>0</v>
      </c>
      <c r="K5361">
        <f>IF(ISNUMBER(SEARCH(Table1[[#This Row],[their_ent_1]],Table1[[#This Row],[my_ent_1]])), 1, 0)</f>
        <v>0</v>
      </c>
      <c r="L5361">
        <f>IF(ISNUMBER(SEARCH(Table1[[#This Row],[their_ent_2]],Table1[[#This Row],[my_ent_2]])), 1, 0)</f>
        <v>0</v>
      </c>
    </row>
    <row r="5362" spans="1:12" hidden="1" x14ac:dyDescent="0.3">
      <c r="A5362" t="s">
        <v>13128</v>
      </c>
      <c r="B5362" t="s">
        <v>1727</v>
      </c>
      <c r="C5362" t="s">
        <v>1727</v>
      </c>
      <c r="D5362" t="s">
        <v>1121</v>
      </c>
      <c r="E5362" t="s">
        <v>144</v>
      </c>
      <c r="F5362">
        <v>0</v>
      </c>
      <c r="G5362">
        <v>5360</v>
      </c>
      <c r="H5362">
        <f>IF(Table1[[#This Row],[my_ent_1]]=Table1[[#This Row],[their_ent_1]], 1, 0)</f>
        <v>1</v>
      </c>
      <c r="I5362">
        <f>IF(Table1[[#This Row],[my_ent_2]]=Table1[[#This Row],[their_ent_2]], 1, 0)</f>
        <v>0</v>
      </c>
      <c r="J5362">
        <f>IF(Table1[[#This Row],[same_1]]=1 &amp; Table1[[#This Row],[same_2]]=1, 1, 0)</f>
        <v>0</v>
      </c>
      <c r="K5362">
        <f>IF(ISNUMBER(SEARCH(Table1[[#This Row],[their_ent_1]],Table1[[#This Row],[my_ent_1]])), 1, 0)</f>
        <v>1</v>
      </c>
      <c r="L5362">
        <f>IF(ISNUMBER(SEARCH(Table1[[#This Row],[their_ent_2]],Table1[[#This Row],[my_ent_2]])), 1, 0)</f>
        <v>0</v>
      </c>
    </row>
    <row r="5363" spans="1:12" hidden="1" x14ac:dyDescent="0.3">
      <c r="A5363" t="s">
        <v>13129</v>
      </c>
      <c r="B5363" t="s">
        <v>13130</v>
      </c>
      <c r="C5363" t="s">
        <v>13131</v>
      </c>
      <c r="D5363" t="s">
        <v>13131</v>
      </c>
      <c r="E5363" t="s">
        <v>92</v>
      </c>
      <c r="F5363">
        <v>0</v>
      </c>
      <c r="G5363">
        <v>5361</v>
      </c>
      <c r="H5363">
        <f>IF(Table1[[#This Row],[my_ent_1]]=Table1[[#This Row],[their_ent_1]], 1, 0)</f>
        <v>0</v>
      </c>
      <c r="I5363">
        <f>IF(Table1[[#This Row],[my_ent_2]]=Table1[[#This Row],[their_ent_2]], 1, 0)</f>
        <v>0</v>
      </c>
      <c r="J5363">
        <f>IF(Table1[[#This Row],[same_1]]=1 &amp; Table1[[#This Row],[same_2]]=1, 1, 0)</f>
        <v>0</v>
      </c>
      <c r="K5363">
        <f>IF(ISNUMBER(SEARCH(Table1[[#This Row],[their_ent_1]],Table1[[#This Row],[my_ent_1]])), 1, 0)</f>
        <v>0</v>
      </c>
      <c r="L5363">
        <f>IF(ISNUMBER(SEARCH(Table1[[#This Row],[their_ent_2]],Table1[[#This Row],[my_ent_2]])), 1, 0)</f>
        <v>0</v>
      </c>
    </row>
    <row r="5364" spans="1:12" hidden="1" x14ac:dyDescent="0.3">
      <c r="A5364" t="s">
        <v>13132</v>
      </c>
      <c r="B5364" t="s">
        <v>13133</v>
      </c>
      <c r="C5364" t="s">
        <v>13133</v>
      </c>
      <c r="D5364" t="s">
        <v>13134</v>
      </c>
      <c r="E5364" t="s">
        <v>565</v>
      </c>
      <c r="F5364">
        <v>0</v>
      </c>
      <c r="G5364">
        <v>5362</v>
      </c>
      <c r="H5364">
        <f>IF(Table1[[#This Row],[my_ent_1]]=Table1[[#This Row],[their_ent_1]], 1, 0)</f>
        <v>1</v>
      </c>
      <c r="I5364">
        <f>IF(Table1[[#This Row],[my_ent_2]]=Table1[[#This Row],[their_ent_2]], 1, 0)</f>
        <v>0</v>
      </c>
      <c r="J5364">
        <f>IF(Table1[[#This Row],[same_1]]=1 &amp; Table1[[#This Row],[same_2]]=1, 1, 0)</f>
        <v>0</v>
      </c>
      <c r="K5364">
        <f>IF(ISNUMBER(SEARCH(Table1[[#This Row],[their_ent_1]],Table1[[#This Row],[my_ent_1]])), 1, 0)</f>
        <v>1</v>
      </c>
      <c r="L5364">
        <f>IF(ISNUMBER(SEARCH(Table1[[#This Row],[their_ent_2]],Table1[[#This Row],[my_ent_2]])), 1, 0)</f>
        <v>0</v>
      </c>
    </row>
    <row r="5365" spans="1:12" hidden="1" x14ac:dyDescent="0.3">
      <c r="A5365" t="s">
        <v>13135</v>
      </c>
      <c r="B5365" t="s">
        <v>1839</v>
      </c>
      <c r="C5365" t="s">
        <v>13136</v>
      </c>
      <c r="D5365" t="s">
        <v>13136</v>
      </c>
      <c r="E5365" t="s">
        <v>6680</v>
      </c>
      <c r="F5365">
        <v>0</v>
      </c>
      <c r="G5365">
        <v>5363</v>
      </c>
      <c r="H5365">
        <f>IF(Table1[[#This Row],[my_ent_1]]=Table1[[#This Row],[their_ent_1]], 1, 0)</f>
        <v>0</v>
      </c>
      <c r="I5365">
        <f>IF(Table1[[#This Row],[my_ent_2]]=Table1[[#This Row],[their_ent_2]], 1, 0)</f>
        <v>0</v>
      </c>
      <c r="J5365">
        <f>IF(Table1[[#This Row],[same_1]]=1 &amp; Table1[[#This Row],[same_2]]=1, 1, 0)</f>
        <v>0</v>
      </c>
      <c r="K5365">
        <f>IF(ISNUMBER(SEARCH(Table1[[#This Row],[their_ent_1]],Table1[[#This Row],[my_ent_1]])), 1, 0)</f>
        <v>0</v>
      </c>
      <c r="L5365">
        <f>IF(ISNUMBER(SEARCH(Table1[[#This Row],[their_ent_2]],Table1[[#This Row],[my_ent_2]])), 1, 0)</f>
        <v>0</v>
      </c>
    </row>
    <row r="5366" spans="1:12" x14ac:dyDescent="0.3">
      <c r="A5366" t="s">
        <v>13137</v>
      </c>
      <c r="B5366" t="s">
        <v>110</v>
      </c>
      <c r="C5366" t="s">
        <v>111</v>
      </c>
      <c r="D5366" t="s">
        <v>27</v>
      </c>
      <c r="E5366" t="s">
        <v>27</v>
      </c>
      <c r="F5366">
        <v>0</v>
      </c>
      <c r="G5366">
        <v>5364</v>
      </c>
      <c r="H5366">
        <f>IF(Table1[[#This Row],[my_ent_1]]=Table1[[#This Row],[their_ent_1]], 1, 0)</f>
        <v>0</v>
      </c>
      <c r="I5366">
        <f>IF(Table1[[#This Row],[my_ent_2]]=Table1[[#This Row],[their_ent_2]], 1, 0)</f>
        <v>1</v>
      </c>
      <c r="J5366">
        <f>IF(Table1[[#This Row],[same_1]]=1 &amp; Table1[[#This Row],[same_2]]=1, 1, 0)</f>
        <v>0</v>
      </c>
      <c r="K5366">
        <f>IF(ISNUMBER(SEARCH(Table1[[#This Row],[their_ent_1]],Table1[[#This Row],[my_ent_1]])), 1, 0)</f>
        <v>1</v>
      </c>
      <c r="L5366">
        <f>IF(ISNUMBER(SEARCH(Table1[[#This Row],[their_ent_2]],Table1[[#This Row],[my_ent_2]])), 1, 0)</f>
        <v>1</v>
      </c>
    </row>
    <row r="5367" spans="1:12" hidden="1" x14ac:dyDescent="0.3">
      <c r="A5367" t="s">
        <v>13138</v>
      </c>
      <c r="B5367" t="s">
        <v>13139</v>
      </c>
      <c r="C5367" t="s">
        <v>13140</v>
      </c>
      <c r="D5367" t="s">
        <v>412</v>
      </c>
      <c r="E5367" t="s">
        <v>5552</v>
      </c>
      <c r="F5367">
        <v>0</v>
      </c>
      <c r="G5367">
        <v>5365</v>
      </c>
      <c r="H5367">
        <f>IF(Table1[[#This Row],[my_ent_1]]=Table1[[#This Row],[their_ent_1]], 1, 0)</f>
        <v>0</v>
      </c>
      <c r="I5367">
        <f>IF(Table1[[#This Row],[my_ent_2]]=Table1[[#This Row],[their_ent_2]], 1, 0)</f>
        <v>0</v>
      </c>
      <c r="J5367">
        <f>IF(Table1[[#This Row],[same_1]]=1 &amp; Table1[[#This Row],[same_2]]=1, 1, 0)</f>
        <v>0</v>
      </c>
      <c r="K5367">
        <f>IF(ISNUMBER(SEARCH(Table1[[#This Row],[their_ent_1]],Table1[[#This Row],[my_ent_1]])), 1, 0)</f>
        <v>0</v>
      </c>
      <c r="L5367">
        <f>IF(ISNUMBER(SEARCH(Table1[[#This Row],[their_ent_2]],Table1[[#This Row],[my_ent_2]])), 1, 0)</f>
        <v>0</v>
      </c>
    </row>
    <row r="5368" spans="1:12" hidden="1" x14ac:dyDescent="0.3">
      <c r="A5368" t="s">
        <v>13141</v>
      </c>
      <c r="B5368" t="s">
        <v>1085</v>
      </c>
      <c r="C5368" t="s">
        <v>1402</v>
      </c>
      <c r="D5368" t="s">
        <v>499</v>
      </c>
      <c r="E5368" t="s">
        <v>908</v>
      </c>
      <c r="F5368">
        <v>0</v>
      </c>
      <c r="G5368">
        <v>5366</v>
      </c>
      <c r="H5368">
        <f>IF(Table1[[#This Row],[my_ent_1]]=Table1[[#This Row],[their_ent_1]], 1, 0)</f>
        <v>0</v>
      </c>
      <c r="I5368">
        <f>IF(Table1[[#This Row],[my_ent_2]]=Table1[[#This Row],[their_ent_2]], 1, 0)</f>
        <v>0</v>
      </c>
      <c r="J5368">
        <f>IF(Table1[[#This Row],[same_1]]=1 &amp; Table1[[#This Row],[same_2]]=1, 1, 0)</f>
        <v>0</v>
      </c>
      <c r="K5368">
        <f>IF(ISNUMBER(SEARCH(Table1[[#This Row],[their_ent_1]],Table1[[#This Row],[my_ent_1]])), 1, 0)</f>
        <v>0</v>
      </c>
      <c r="L5368">
        <f>IF(ISNUMBER(SEARCH(Table1[[#This Row],[their_ent_2]],Table1[[#This Row],[my_ent_2]])), 1, 0)</f>
        <v>0</v>
      </c>
    </row>
    <row r="5369" spans="1:12" hidden="1" x14ac:dyDescent="0.3">
      <c r="A5369" t="s">
        <v>13142</v>
      </c>
      <c r="B5369" t="s">
        <v>13143</v>
      </c>
      <c r="C5369" t="s">
        <v>13144</v>
      </c>
      <c r="D5369" t="s">
        <v>13145</v>
      </c>
      <c r="E5369" t="s">
        <v>13146</v>
      </c>
      <c r="F5369">
        <v>0</v>
      </c>
      <c r="G5369">
        <v>5367</v>
      </c>
      <c r="H5369">
        <f>IF(Table1[[#This Row],[my_ent_1]]=Table1[[#This Row],[their_ent_1]], 1, 0)</f>
        <v>0</v>
      </c>
      <c r="I5369">
        <f>IF(Table1[[#This Row],[my_ent_2]]=Table1[[#This Row],[their_ent_2]], 1, 0)</f>
        <v>0</v>
      </c>
      <c r="J5369">
        <f>IF(Table1[[#This Row],[same_1]]=1 &amp; Table1[[#This Row],[same_2]]=1, 1, 0)</f>
        <v>0</v>
      </c>
      <c r="K5369">
        <f>IF(ISNUMBER(SEARCH(Table1[[#This Row],[their_ent_1]],Table1[[#This Row],[my_ent_1]])), 1, 0)</f>
        <v>0</v>
      </c>
      <c r="L5369">
        <f>IF(ISNUMBER(SEARCH(Table1[[#This Row],[their_ent_2]],Table1[[#This Row],[my_ent_2]])), 1, 0)</f>
        <v>0</v>
      </c>
    </row>
    <row r="5370" spans="1:12" hidden="1" x14ac:dyDescent="0.3">
      <c r="A5370" t="s">
        <v>13147</v>
      </c>
      <c r="B5370" t="s">
        <v>2575</v>
      </c>
      <c r="C5370" t="s">
        <v>764</v>
      </c>
      <c r="D5370" t="s">
        <v>47</v>
      </c>
      <c r="E5370" t="s">
        <v>2479</v>
      </c>
      <c r="F5370">
        <v>0</v>
      </c>
      <c r="G5370">
        <v>5368</v>
      </c>
      <c r="H5370">
        <f>IF(Table1[[#This Row],[my_ent_1]]=Table1[[#This Row],[their_ent_1]], 1, 0)</f>
        <v>0</v>
      </c>
      <c r="I5370">
        <f>IF(Table1[[#This Row],[my_ent_2]]=Table1[[#This Row],[their_ent_2]], 1, 0)</f>
        <v>0</v>
      </c>
      <c r="J5370">
        <f>IF(Table1[[#This Row],[same_1]]=1 &amp; Table1[[#This Row],[same_2]]=1, 1, 0)</f>
        <v>0</v>
      </c>
      <c r="K5370">
        <f>IF(ISNUMBER(SEARCH(Table1[[#This Row],[their_ent_1]],Table1[[#This Row],[my_ent_1]])), 1, 0)</f>
        <v>0</v>
      </c>
      <c r="L5370">
        <f>IF(ISNUMBER(SEARCH(Table1[[#This Row],[their_ent_2]],Table1[[#This Row],[my_ent_2]])), 1, 0)</f>
        <v>0</v>
      </c>
    </row>
    <row r="5371" spans="1:12" hidden="1" x14ac:dyDescent="0.3">
      <c r="A5371" t="s">
        <v>13148</v>
      </c>
      <c r="B5371" t="s">
        <v>412</v>
      </c>
      <c r="C5371" t="s">
        <v>4143</v>
      </c>
      <c r="D5371" t="s">
        <v>741</v>
      </c>
      <c r="E5371" t="s">
        <v>13034</v>
      </c>
      <c r="F5371">
        <v>0</v>
      </c>
      <c r="G5371">
        <v>5369</v>
      </c>
      <c r="H5371">
        <f>IF(Table1[[#This Row],[my_ent_1]]=Table1[[#This Row],[their_ent_1]], 1, 0)</f>
        <v>0</v>
      </c>
      <c r="I5371">
        <f>IF(Table1[[#This Row],[my_ent_2]]=Table1[[#This Row],[their_ent_2]], 1, 0)</f>
        <v>0</v>
      </c>
      <c r="J5371">
        <f>IF(Table1[[#This Row],[same_1]]=1 &amp; Table1[[#This Row],[same_2]]=1, 1, 0)</f>
        <v>0</v>
      </c>
      <c r="K5371">
        <f>IF(ISNUMBER(SEARCH(Table1[[#This Row],[their_ent_1]],Table1[[#This Row],[my_ent_1]])), 1, 0)</f>
        <v>0</v>
      </c>
      <c r="L5371">
        <f>IF(ISNUMBER(SEARCH(Table1[[#This Row],[their_ent_2]],Table1[[#This Row],[my_ent_2]])), 1, 0)</f>
        <v>0</v>
      </c>
    </row>
    <row r="5372" spans="1:12" hidden="1" x14ac:dyDescent="0.3">
      <c r="A5372" t="s">
        <v>13149</v>
      </c>
      <c r="B5372" t="s">
        <v>13150</v>
      </c>
      <c r="C5372" t="s">
        <v>13150</v>
      </c>
      <c r="D5372" t="s">
        <v>13151</v>
      </c>
      <c r="E5372" t="s">
        <v>13152</v>
      </c>
      <c r="F5372">
        <v>0</v>
      </c>
      <c r="G5372">
        <v>5370</v>
      </c>
      <c r="H5372">
        <f>IF(Table1[[#This Row],[my_ent_1]]=Table1[[#This Row],[their_ent_1]], 1, 0)</f>
        <v>1</v>
      </c>
      <c r="I5372">
        <f>IF(Table1[[#This Row],[my_ent_2]]=Table1[[#This Row],[their_ent_2]], 1, 0)</f>
        <v>0</v>
      </c>
      <c r="J5372">
        <f>IF(Table1[[#This Row],[same_1]]=1 &amp; Table1[[#This Row],[same_2]]=1, 1, 0)</f>
        <v>0</v>
      </c>
      <c r="K5372">
        <f>IF(ISNUMBER(SEARCH(Table1[[#This Row],[their_ent_1]],Table1[[#This Row],[my_ent_1]])), 1, 0)</f>
        <v>1</v>
      </c>
      <c r="L5372">
        <f>IF(ISNUMBER(SEARCH(Table1[[#This Row],[their_ent_2]],Table1[[#This Row],[my_ent_2]])), 1, 0)</f>
        <v>0</v>
      </c>
    </row>
    <row r="5373" spans="1:12" x14ac:dyDescent="0.3">
      <c r="A5373" t="s">
        <v>13153</v>
      </c>
      <c r="B5373" t="s">
        <v>13154</v>
      </c>
      <c r="C5373" t="s">
        <v>47</v>
      </c>
      <c r="D5373" t="s">
        <v>499</v>
      </c>
      <c r="E5373" t="s">
        <v>499</v>
      </c>
      <c r="F5373">
        <v>0</v>
      </c>
      <c r="G5373">
        <v>5371</v>
      </c>
      <c r="H5373">
        <f>IF(Table1[[#This Row],[my_ent_1]]=Table1[[#This Row],[their_ent_1]], 1, 0)</f>
        <v>0</v>
      </c>
      <c r="I5373">
        <f>IF(Table1[[#This Row],[my_ent_2]]=Table1[[#This Row],[their_ent_2]], 1, 0)</f>
        <v>1</v>
      </c>
      <c r="J5373">
        <f>IF(Table1[[#This Row],[same_1]]=1 &amp; Table1[[#This Row],[same_2]]=1, 1, 0)</f>
        <v>0</v>
      </c>
      <c r="K5373">
        <f>IF(ISNUMBER(SEARCH(Table1[[#This Row],[their_ent_1]],Table1[[#This Row],[my_ent_1]])), 1, 0)</f>
        <v>1</v>
      </c>
      <c r="L5373">
        <f>IF(ISNUMBER(SEARCH(Table1[[#This Row],[their_ent_2]],Table1[[#This Row],[my_ent_2]])), 1, 0)</f>
        <v>1</v>
      </c>
    </row>
    <row r="5374" spans="1:12" hidden="1" x14ac:dyDescent="0.3">
      <c r="A5374" t="s">
        <v>13155</v>
      </c>
      <c r="B5374" t="s">
        <v>47</v>
      </c>
      <c r="C5374" t="s">
        <v>96</v>
      </c>
      <c r="D5374" t="s">
        <v>769</v>
      </c>
      <c r="E5374" t="s">
        <v>769</v>
      </c>
      <c r="F5374">
        <v>0</v>
      </c>
      <c r="G5374">
        <v>5372</v>
      </c>
      <c r="H5374">
        <f>IF(Table1[[#This Row],[my_ent_1]]=Table1[[#This Row],[their_ent_1]], 1, 0)</f>
        <v>0</v>
      </c>
      <c r="I5374">
        <f>IF(Table1[[#This Row],[my_ent_2]]=Table1[[#This Row],[their_ent_2]], 1, 0)</f>
        <v>1</v>
      </c>
      <c r="J5374">
        <f>IF(Table1[[#This Row],[same_1]]=1 &amp; Table1[[#This Row],[same_2]]=1, 1, 0)</f>
        <v>0</v>
      </c>
      <c r="K5374">
        <f>IF(ISNUMBER(SEARCH(Table1[[#This Row],[their_ent_1]],Table1[[#This Row],[my_ent_1]])), 1, 0)</f>
        <v>0</v>
      </c>
      <c r="L5374">
        <f>IF(ISNUMBER(SEARCH(Table1[[#This Row],[their_ent_2]],Table1[[#This Row],[my_ent_2]])), 1, 0)</f>
        <v>1</v>
      </c>
    </row>
    <row r="5375" spans="1:12" hidden="1" x14ac:dyDescent="0.3">
      <c r="A5375" t="s">
        <v>13156</v>
      </c>
      <c r="B5375" t="s">
        <v>205</v>
      </c>
      <c r="C5375" t="s">
        <v>205</v>
      </c>
      <c r="D5375" t="s">
        <v>8092</v>
      </c>
      <c r="E5375" t="s">
        <v>1010</v>
      </c>
      <c r="F5375">
        <v>0</v>
      </c>
      <c r="G5375">
        <v>5373</v>
      </c>
      <c r="H5375">
        <f>IF(Table1[[#This Row],[my_ent_1]]=Table1[[#This Row],[their_ent_1]], 1, 0)</f>
        <v>1</v>
      </c>
      <c r="I5375">
        <f>IF(Table1[[#This Row],[my_ent_2]]=Table1[[#This Row],[their_ent_2]], 1, 0)</f>
        <v>0</v>
      </c>
      <c r="J5375">
        <f>IF(Table1[[#This Row],[same_1]]=1 &amp; Table1[[#This Row],[same_2]]=1, 1, 0)</f>
        <v>0</v>
      </c>
      <c r="K5375">
        <f>IF(ISNUMBER(SEARCH(Table1[[#This Row],[their_ent_1]],Table1[[#This Row],[my_ent_1]])), 1, 0)</f>
        <v>1</v>
      </c>
      <c r="L5375">
        <f>IF(ISNUMBER(SEARCH(Table1[[#This Row],[their_ent_2]],Table1[[#This Row],[my_ent_2]])), 1, 0)</f>
        <v>0</v>
      </c>
    </row>
    <row r="5376" spans="1:12" hidden="1" x14ac:dyDescent="0.3">
      <c r="A5376" t="s">
        <v>13157</v>
      </c>
      <c r="B5376" t="s">
        <v>13158</v>
      </c>
      <c r="C5376" t="s">
        <v>13159</v>
      </c>
      <c r="D5376" t="s">
        <v>13159</v>
      </c>
      <c r="E5376" t="s">
        <v>5692</v>
      </c>
      <c r="F5376">
        <v>0</v>
      </c>
      <c r="G5376">
        <v>5374</v>
      </c>
      <c r="H5376">
        <f>IF(Table1[[#This Row],[my_ent_1]]=Table1[[#This Row],[their_ent_1]], 1, 0)</f>
        <v>0</v>
      </c>
      <c r="I5376">
        <f>IF(Table1[[#This Row],[my_ent_2]]=Table1[[#This Row],[their_ent_2]], 1, 0)</f>
        <v>0</v>
      </c>
      <c r="J5376">
        <f>IF(Table1[[#This Row],[same_1]]=1 &amp; Table1[[#This Row],[same_2]]=1, 1, 0)</f>
        <v>0</v>
      </c>
      <c r="K5376">
        <f>IF(ISNUMBER(SEARCH(Table1[[#This Row],[their_ent_1]],Table1[[#This Row],[my_ent_1]])), 1, 0)</f>
        <v>0</v>
      </c>
      <c r="L5376">
        <f>IF(ISNUMBER(SEARCH(Table1[[#This Row],[their_ent_2]],Table1[[#This Row],[my_ent_2]])), 1, 0)</f>
        <v>0</v>
      </c>
    </row>
    <row r="5377" spans="1:12" hidden="1" x14ac:dyDescent="0.3">
      <c r="A5377" t="s">
        <v>13160</v>
      </c>
      <c r="B5377" t="s">
        <v>13161</v>
      </c>
      <c r="C5377" t="s">
        <v>3806</v>
      </c>
      <c r="D5377" t="s">
        <v>13161</v>
      </c>
      <c r="E5377" t="s">
        <v>13162</v>
      </c>
      <c r="F5377">
        <v>0</v>
      </c>
      <c r="G5377">
        <v>5375</v>
      </c>
      <c r="H5377">
        <f>IF(Table1[[#This Row],[my_ent_1]]=Table1[[#This Row],[their_ent_1]], 1, 0)</f>
        <v>0</v>
      </c>
      <c r="I5377">
        <f>IF(Table1[[#This Row],[my_ent_2]]=Table1[[#This Row],[their_ent_2]], 1, 0)</f>
        <v>0</v>
      </c>
      <c r="J5377">
        <f>IF(Table1[[#This Row],[same_1]]=1 &amp; Table1[[#This Row],[same_2]]=1, 1, 0)</f>
        <v>0</v>
      </c>
      <c r="K5377">
        <f>IF(ISNUMBER(SEARCH(Table1[[#This Row],[their_ent_1]],Table1[[#This Row],[my_ent_1]])), 1, 0)</f>
        <v>0</v>
      </c>
      <c r="L5377">
        <f>IF(ISNUMBER(SEARCH(Table1[[#This Row],[their_ent_2]],Table1[[#This Row],[my_ent_2]])), 1, 0)</f>
        <v>0</v>
      </c>
    </row>
    <row r="5378" spans="1:12" hidden="1" x14ac:dyDescent="0.3">
      <c r="A5378" t="s">
        <v>13163</v>
      </c>
      <c r="B5378" t="s">
        <v>51</v>
      </c>
      <c r="C5378" t="s">
        <v>13164</v>
      </c>
      <c r="D5378" t="s">
        <v>51</v>
      </c>
      <c r="E5378" t="s">
        <v>13165</v>
      </c>
      <c r="F5378">
        <v>0</v>
      </c>
      <c r="G5378">
        <v>5376</v>
      </c>
      <c r="H5378">
        <f>IF(Table1[[#This Row],[my_ent_1]]=Table1[[#This Row],[their_ent_1]], 1, 0)</f>
        <v>0</v>
      </c>
      <c r="I5378">
        <f>IF(Table1[[#This Row],[my_ent_2]]=Table1[[#This Row],[their_ent_2]], 1, 0)</f>
        <v>0</v>
      </c>
      <c r="J5378">
        <f>IF(Table1[[#This Row],[same_1]]=1 &amp; Table1[[#This Row],[same_2]]=1, 1, 0)</f>
        <v>0</v>
      </c>
      <c r="K5378">
        <f>IF(ISNUMBER(SEARCH(Table1[[#This Row],[their_ent_1]],Table1[[#This Row],[my_ent_1]])), 1, 0)</f>
        <v>0</v>
      </c>
      <c r="L5378">
        <f>IF(ISNUMBER(SEARCH(Table1[[#This Row],[their_ent_2]],Table1[[#This Row],[my_ent_2]])), 1, 0)</f>
        <v>0</v>
      </c>
    </row>
    <row r="5379" spans="1:12" hidden="1" x14ac:dyDescent="0.3">
      <c r="A5379" t="s">
        <v>13166</v>
      </c>
      <c r="B5379" t="s">
        <v>2514</v>
      </c>
      <c r="C5379" t="s">
        <v>3102</v>
      </c>
      <c r="D5379" t="s">
        <v>504</v>
      </c>
      <c r="E5379" t="s">
        <v>2363</v>
      </c>
      <c r="F5379">
        <v>0</v>
      </c>
      <c r="G5379">
        <v>5377</v>
      </c>
      <c r="H5379">
        <f>IF(Table1[[#This Row],[my_ent_1]]=Table1[[#This Row],[their_ent_1]], 1, 0)</f>
        <v>0</v>
      </c>
      <c r="I5379">
        <f>IF(Table1[[#This Row],[my_ent_2]]=Table1[[#This Row],[their_ent_2]], 1, 0)</f>
        <v>0</v>
      </c>
      <c r="J5379">
        <f>IF(Table1[[#This Row],[same_1]]=1 &amp; Table1[[#This Row],[same_2]]=1, 1, 0)</f>
        <v>0</v>
      </c>
      <c r="K5379">
        <f>IF(ISNUMBER(SEARCH(Table1[[#This Row],[their_ent_1]],Table1[[#This Row],[my_ent_1]])), 1, 0)</f>
        <v>0</v>
      </c>
      <c r="L5379">
        <f>IF(ISNUMBER(SEARCH(Table1[[#This Row],[their_ent_2]],Table1[[#This Row],[my_ent_2]])), 1, 0)</f>
        <v>0</v>
      </c>
    </row>
    <row r="5380" spans="1:12" hidden="1" x14ac:dyDescent="0.3">
      <c r="A5380" t="s">
        <v>13167</v>
      </c>
      <c r="B5380" t="s">
        <v>13168</v>
      </c>
      <c r="C5380" t="s">
        <v>13169</v>
      </c>
      <c r="D5380" t="s">
        <v>143</v>
      </c>
      <c r="E5380" t="s">
        <v>13168</v>
      </c>
      <c r="F5380">
        <v>0</v>
      </c>
      <c r="G5380">
        <v>5378</v>
      </c>
      <c r="H5380">
        <f>IF(Table1[[#This Row],[my_ent_1]]=Table1[[#This Row],[their_ent_1]], 1, 0)</f>
        <v>0</v>
      </c>
      <c r="I5380">
        <f>IF(Table1[[#This Row],[my_ent_2]]=Table1[[#This Row],[their_ent_2]], 1, 0)</f>
        <v>0</v>
      </c>
      <c r="J5380">
        <f>IF(Table1[[#This Row],[same_1]]=1 &amp; Table1[[#This Row],[same_2]]=1, 1, 0)</f>
        <v>0</v>
      </c>
      <c r="K5380">
        <f>IF(ISNUMBER(SEARCH(Table1[[#This Row],[their_ent_1]],Table1[[#This Row],[my_ent_1]])), 1, 0)</f>
        <v>0</v>
      </c>
      <c r="L5380">
        <f>IF(ISNUMBER(SEARCH(Table1[[#This Row],[their_ent_2]],Table1[[#This Row],[my_ent_2]])), 1, 0)</f>
        <v>0</v>
      </c>
    </row>
    <row r="5381" spans="1:12" hidden="1" x14ac:dyDescent="0.3">
      <c r="A5381" t="s">
        <v>13170</v>
      </c>
      <c r="B5381" t="s">
        <v>1552</v>
      </c>
      <c r="C5381" t="s">
        <v>1552</v>
      </c>
      <c r="D5381" t="s">
        <v>313</v>
      </c>
      <c r="E5381" t="s">
        <v>364</v>
      </c>
      <c r="F5381">
        <v>0</v>
      </c>
      <c r="G5381">
        <v>5379</v>
      </c>
      <c r="H5381">
        <f>IF(Table1[[#This Row],[my_ent_1]]=Table1[[#This Row],[their_ent_1]], 1, 0)</f>
        <v>1</v>
      </c>
      <c r="I5381">
        <f>IF(Table1[[#This Row],[my_ent_2]]=Table1[[#This Row],[their_ent_2]], 1, 0)</f>
        <v>0</v>
      </c>
      <c r="J5381">
        <f>IF(Table1[[#This Row],[same_1]]=1 &amp; Table1[[#This Row],[same_2]]=1, 1, 0)</f>
        <v>0</v>
      </c>
      <c r="K5381">
        <f>IF(ISNUMBER(SEARCH(Table1[[#This Row],[their_ent_1]],Table1[[#This Row],[my_ent_1]])), 1, 0)</f>
        <v>1</v>
      </c>
      <c r="L5381">
        <f>IF(ISNUMBER(SEARCH(Table1[[#This Row],[their_ent_2]],Table1[[#This Row],[my_ent_2]])), 1, 0)</f>
        <v>0</v>
      </c>
    </row>
    <row r="5382" spans="1:12" hidden="1" x14ac:dyDescent="0.3">
      <c r="A5382" t="s">
        <v>13171</v>
      </c>
      <c r="B5382" t="s">
        <v>13172</v>
      </c>
      <c r="C5382" t="s">
        <v>13173</v>
      </c>
      <c r="D5382" t="s">
        <v>13174</v>
      </c>
      <c r="E5382" t="s">
        <v>13175</v>
      </c>
      <c r="F5382">
        <v>0</v>
      </c>
      <c r="G5382">
        <v>5380</v>
      </c>
      <c r="H5382">
        <f>IF(Table1[[#This Row],[my_ent_1]]=Table1[[#This Row],[their_ent_1]], 1, 0)</f>
        <v>0</v>
      </c>
      <c r="I5382">
        <f>IF(Table1[[#This Row],[my_ent_2]]=Table1[[#This Row],[their_ent_2]], 1, 0)</f>
        <v>0</v>
      </c>
      <c r="J5382">
        <f>IF(Table1[[#This Row],[same_1]]=1 &amp; Table1[[#This Row],[same_2]]=1, 1, 0)</f>
        <v>0</v>
      </c>
      <c r="K5382">
        <f>IF(ISNUMBER(SEARCH(Table1[[#This Row],[their_ent_1]],Table1[[#This Row],[my_ent_1]])), 1, 0)</f>
        <v>0</v>
      </c>
      <c r="L5382">
        <f>IF(ISNUMBER(SEARCH(Table1[[#This Row],[their_ent_2]],Table1[[#This Row],[my_ent_2]])), 1, 0)</f>
        <v>1</v>
      </c>
    </row>
    <row r="5383" spans="1:12" x14ac:dyDescent="0.3">
      <c r="A5383" t="s">
        <v>13176</v>
      </c>
      <c r="B5383" t="s">
        <v>13177</v>
      </c>
      <c r="C5383" t="s">
        <v>13178</v>
      </c>
      <c r="D5383" t="s">
        <v>12</v>
      </c>
      <c r="E5383" t="s">
        <v>12</v>
      </c>
      <c r="F5383">
        <v>0</v>
      </c>
      <c r="G5383">
        <v>5381</v>
      </c>
      <c r="H5383">
        <f>IF(Table1[[#This Row],[my_ent_1]]=Table1[[#This Row],[their_ent_1]], 1, 0)</f>
        <v>0</v>
      </c>
      <c r="I5383">
        <f>IF(Table1[[#This Row],[my_ent_2]]=Table1[[#This Row],[their_ent_2]], 1, 0)</f>
        <v>1</v>
      </c>
      <c r="J5383">
        <f>IF(Table1[[#This Row],[same_1]]=1 &amp; Table1[[#This Row],[same_2]]=1, 1, 0)</f>
        <v>0</v>
      </c>
      <c r="K5383">
        <f>IF(ISNUMBER(SEARCH(Table1[[#This Row],[their_ent_1]],Table1[[#This Row],[my_ent_1]])), 1, 0)</f>
        <v>1</v>
      </c>
      <c r="L5383">
        <f>IF(ISNUMBER(SEARCH(Table1[[#This Row],[their_ent_2]],Table1[[#This Row],[my_ent_2]])), 1, 0)</f>
        <v>1</v>
      </c>
    </row>
    <row r="5384" spans="1:12" hidden="1" x14ac:dyDescent="0.3">
      <c r="A5384" t="s">
        <v>13179</v>
      </c>
      <c r="B5384" t="s">
        <v>13180</v>
      </c>
      <c r="C5384" t="s">
        <v>13180</v>
      </c>
      <c r="D5384" t="s">
        <v>13181</v>
      </c>
      <c r="E5384" t="s">
        <v>13182</v>
      </c>
      <c r="F5384">
        <v>0</v>
      </c>
      <c r="G5384">
        <v>5382</v>
      </c>
      <c r="H5384">
        <f>IF(Table1[[#This Row],[my_ent_1]]=Table1[[#This Row],[their_ent_1]], 1, 0)</f>
        <v>1</v>
      </c>
      <c r="I5384">
        <f>IF(Table1[[#This Row],[my_ent_2]]=Table1[[#This Row],[their_ent_2]], 1, 0)</f>
        <v>0</v>
      </c>
      <c r="J5384">
        <f>IF(Table1[[#This Row],[same_1]]=1 &amp; Table1[[#This Row],[same_2]]=1, 1, 0)</f>
        <v>0</v>
      </c>
      <c r="K5384">
        <f>IF(ISNUMBER(SEARCH(Table1[[#This Row],[their_ent_1]],Table1[[#This Row],[my_ent_1]])), 1, 0)</f>
        <v>1</v>
      </c>
      <c r="L5384">
        <f>IF(ISNUMBER(SEARCH(Table1[[#This Row],[their_ent_2]],Table1[[#This Row],[my_ent_2]])), 1, 0)</f>
        <v>0</v>
      </c>
    </row>
    <row r="5385" spans="1:12" hidden="1" x14ac:dyDescent="0.3">
      <c r="A5385" t="s">
        <v>13183</v>
      </c>
      <c r="B5385" t="s">
        <v>13184</v>
      </c>
      <c r="C5385" t="s">
        <v>458</v>
      </c>
      <c r="D5385" t="s">
        <v>47</v>
      </c>
      <c r="E5385" t="s">
        <v>13185</v>
      </c>
      <c r="F5385">
        <v>0</v>
      </c>
      <c r="G5385">
        <v>5383</v>
      </c>
      <c r="H5385">
        <f>IF(Table1[[#This Row],[my_ent_1]]=Table1[[#This Row],[their_ent_1]], 1, 0)</f>
        <v>0</v>
      </c>
      <c r="I5385">
        <f>IF(Table1[[#This Row],[my_ent_2]]=Table1[[#This Row],[their_ent_2]], 1, 0)</f>
        <v>0</v>
      </c>
      <c r="J5385">
        <f>IF(Table1[[#This Row],[same_1]]=1 &amp; Table1[[#This Row],[same_2]]=1, 1, 0)</f>
        <v>0</v>
      </c>
      <c r="K5385">
        <f>IF(ISNUMBER(SEARCH(Table1[[#This Row],[their_ent_1]],Table1[[#This Row],[my_ent_1]])), 1, 0)</f>
        <v>0</v>
      </c>
      <c r="L5385">
        <f>IF(ISNUMBER(SEARCH(Table1[[#This Row],[their_ent_2]],Table1[[#This Row],[my_ent_2]])), 1, 0)</f>
        <v>0</v>
      </c>
    </row>
    <row r="5386" spans="1:12" hidden="1" x14ac:dyDescent="0.3">
      <c r="A5386" t="s">
        <v>13186</v>
      </c>
      <c r="B5386" t="s">
        <v>13187</v>
      </c>
      <c r="C5386" t="s">
        <v>13188</v>
      </c>
      <c r="D5386" t="s">
        <v>690</v>
      </c>
      <c r="E5386" t="s">
        <v>191</v>
      </c>
      <c r="F5386">
        <v>0</v>
      </c>
      <c r="G5386">
        <v>5384</v>
      </c>
      <c r="H5386">
        <f>IF(Table1[[#This Row],[my_ent_1]]=Table1[[#This Row],[their_ent_1]], 1, 0)</f>
        <v>0</v>
      </c>
      <c r="I5386">
        <f>IF(Table1[[#This Row],[my_ent_2]]=Table1[[#This Row],[their_ent_2]], 1, 0)</f>
        <v>0</v>
      </c>
      <c r="J5386">
        <f>IF(Table1[[#This Row],[same_1]]=1 &amp; Table1[[#This Row],[same_2]]=1, 1, 0)</f>
        <v>0</v>
      </c>
      <c r="K5386">
        <f>IF(ISNUMBER(SEARCH(Table1[[#This Row],[their_ent_1]],Table1[[#This Row],[my_ent_1]])), 1, 0)</f>
        <v>1</v>
      </c>
      <c r="L5386">
        <f>IF(ISNUMBER(SEARCH(Table1[[#This Row],[their_ent_2]],Table1[[#This Row],[my_ent_2]])), 1, 0)</f>
        <v>0</v>
      </c>
    </row>
    <row r="5387" spans="1:12" hidden="1" x14ac:dyDescent="0.3">
      <c r="A5387" t="s">
        <v>13189</v>
      </c>
      <c r="B5387" t="s">
        <v>93</v>
      </c>
      <c r="C5387" t="s">
        <v>93</v>
      </c>
      <c r="D5387" t="s">
        <v>4183</v>
      </c>
      <c r="E5387" t="s">
        <v>1057</v>
      </c>
      <c r="F5387">
        <v>0</v>
      </c>
      <c r="G5387">
        <v>5385</v>
      </c>
      <c r="H5387">
        <f>IF(Table1[[#This Row],[my_ent_1]]=Table1[[#This Row],[their_ent_1]], 1, 0)</f>
        <v>1</v>
      </c>
      <c r="I5387">
        <f>IF(Table1[[#This Row],[my_ent_2]]=Table1[[#This Row],[their_ent_2]], 1, 0)</f>
        <v>0</v>
      </c>
      <c r="J5387">
        <f>IF(Table1[[#This Row],[same_1]]=1 &amp; Table1[[#This Row],[same_2]]=1, 1, 0)</f>
        <v>0</v>
      </c>
      <c r="K5387">
        <f>IF(ISNUMBER(SEARCH(Table1[[#This Row],[their_ent_1]],Table1[[#This Row],[my_ent_1]])), 1, 0)</f>
        <v>1</v>
      </c>
      <c r="L5387">
        <f>IF(ISNUMBER(SEARCH(Table1[[#This Row],[their_ent_2]],Table1[[#This Row],[my_ent_2]])), 1, 0)</f>
        <v>0</v>
      </c>
    </row>
    <row r="5388" spans="1:12" hidden="1" x14ac:dyDescent="0.3">
      <c r="A5388" t="s">
        <v>13190</v>
      </c>
      <c r="B5388" t="s">
        <v>74</v>
      </c>
      <c r="C5388" t="s">
        <v>13191</v>
      </c>
      <c r="D5388" t="s">
        <v>1136</v>
      </c>
      <c r="E5388" t="s">
        <v>13192</v>
      </c>
      <c r="F5388">
        <v>0</v>
      </c>
      <c r="G5388">
        <v>5386</v>
      </c>
      <c r="H5388">
        <f>IF(Table1[[#This Row],[my_ent_1]]=Table1[[#This Row],[their_ent_1]], 1, 0)</f>
        <v>0</v>
      </c>
      <c r="I5388">
        <f>IF(Table1[[#This Row],[my_ent_2]]=Table1[[#This Row],[their_ent_2]], 1, 0)</f>
        <v>0</v>
      </c>
      <c r="J5388">
        <f>IF(Table1[[#This Row],[same_1]]=1 &amp; Table1[[#This Row],[same_2]]=1, 1, 0)</f>
        <v>0</v>
      </c>
      <c r="K5388">
        <f>IF(ISNUMBER(SEARCH(Table1[[#This Row],[their_ent_1]],Table1[[#This Row],[my_ent_1]])), 1, 0)</f>
        <v>0</v>
      </c>
      <c r="L5388">
        <f>IF(ISNUMBER(SEARCH(Table1[[#This Row],[their_ent_2]],Table1[[#This Row],[my_ent_2]])), 1, 0)</f>
        <v>0</v>
      </c>
    </row>
    <row r="5389" spans="1:12" hidden="1" x14ac:dyDescent="0.3">
      <c r="A5389" t="s">
        <v>13193</v>
      </c>
      <c r="B5389" t="s">
        <v>648</v>
      </c>
      <c r="C5389" t="s">
        <v>13194</v>
      </c>
      <c r="D5389" t="s">
        <v>2027</v>
      </c>
      <c r="E5389" t="s">
        <v>648</v>
      </c>
      <c r="F5389">
        <v>0</v>
      </c>
      <c r="G5389">
        <v>5387</v>
      </c>
      <c r="H5389">
        <f>IF(Table1[[#This Row],[my_ent_1]]=Table1[[#This Row],[their_ent_1]], 1, 0)</f>
        <v>0</v>
      </c>
      <c r="I5389">
        <f>IF(Table1[[#This Row],[my_ent_2]]=Table1[[#This Row],[their_ent_2]], 1, 0)</f>
        <v>0</v>
      </c>
      <c r="J5389">
        <f>IF(Table1[[#This Row],[same_1]]=1 &amp; Table1[[#This Row],[same_2]]=1, 1, 0)</f>
        <v>0</v>
      </c>
      <c r="K5389">
        <f>IF(ISNUMBER(SEARCH(Table1[[#This Row],[their_ent_1]],Table1[[#This Row],[my_ent_1]])), 1, 0)</f>
        <v>0</v>
      </c>
      <c r="L5389">
        <f>IF(ISNUMBER(SEARCH(Table1[[#This Row],[their_ent_2]],Table1[[#This Row],[my_ent_2]])), 1, 0)</f>
        <v>0</v>
      </c>
    </row>
    <row r="5390" spans="1:12" hidden="1" x14ac:dyDescent="0.3">
      <c r="A5390" t="s">
        <v>13195</v>
      </c>
      <c r="B5390" t="s">
        <v>1545</v>
      </c>
      <c r="C5390" t="s">
        <v>13196</v>
      </c>
      <c r="D5390" t="s">
        <v>654</v>
      </c>
      <c r="E5390" t="s">
        <v>13197</v>
      </c>
      <c r="F5390">
        <v>0</v>
      </c>
      <c r="G5390">
        <v>5388</v>
      </c>
      <c r="H5390">
        <f>IF(Table1[[#This Row],[my_ent_1]]=Table1[[#This Row],[their_ent_1]], 1, 0)</f>
        <v>0</v>
      </c>
      <c r="I5390">
        <f>IF(Table1[[#This Row],[my_ent_2]]=Table1[[#This Row],[their_ent_2]], 1, 0)</f>
        <v>0</v>
      </c>
      <c r="J5390">
        <f>IF(Table1[[#This Row],[same_1]]=1 &amp; Table1[[#This Row],[same_2]]=1, 1, 0)</f>
        <v>0</v>
      </c>
      <c r="K5390">
        <f>IF(ISNUMBER(SEARCH(Table1[[#This Row],[their_ent_1]],Table1[[#This Row],[my_ent_1]])), 1, 0)</f>
        <v>0</v>
      </c>
      <c r="L5390">
        <f>IF(ISNUMBER(SEARCH(Table1[[#This Row],[their_ent_2]],Table1[[#This Row],[my_ent_2]])), 1, 0)</f>
        <v>0</v>
      </c>
    </row>
    <row r="5391" spans="1:12" hidden="1" x14ac:dyDescent="0.3">
      <c r="A5391" t="s">
        <v>13198</v>
      </c>
      <c r="B5391" t="s">
        <v>412</v>
      </c>
      <c r="C5391" t="s">
        <v>6516</v>
      </c>
      <c r="D5391" t="s">
        <v>6516</v>
      </c>
      <c r="E5391" t="s">
        <v>4143</v>
      </c>
      <c r="F5391">
        <v>0</v>
      </c>
      <c r="G5391">
        <v>5389</v>
      </c>
      <c r="H5391">
        <f>IF(Table1[[#This Row],[my_ent_1]]=Table1[[#This Row],[their_ent_1]], 1, 0)</f>
        <v>0</v>
      </c>
      <c r="I5391">
        <f>IF(Table1[[#This Row],[my_ent_2]]=Table1[[#This Row],[their_ent_2]], 1, 0)</f>
        <v>0</v>
      </c>
      <c r="J5391">
        <f>IF(Table1[[#This Row],[same_1]]=1 &amp; Table1[[#This Row],[same_2]]=1, 1, 0)</f>
        <v>0</v>
      </c>
      <c r="K5391">
        <f>IF(ISNUMBER(SEARCH(Table1[[#This Row],[their_ent_1]],Table1[[#This Row],[my_ent_1]])), 1, 0)</f>
        <v>0</v>
      </c>
      <c r="L5391">
        <f>IF(ISNUMBER(SEARCH(Table1[[#This Row],[their_ent_2]],Table1[[#This Row],[my_ent_2]])), 1, 0)</f>
        <v>0</v>
      </c>
    </row>
    <row r="5392" spans="1:12" hidden="1" x14ac:dyDescent="0.3">
      <c r="A5392" t="s">
        <v>13199</v>
      </c>
      <c r="B5392" t="s">
        <v>13200</v>
      </c>
      <c r="C5392" t="s">
        <v>4296</v>
      </c>
      <c r="D5392" t="s">
        <v>47</v>
      </c>
      <c r="E5392" t="s">
        <v>6880</v>
      </c>
      <c r="F5392">
        <v>0</v>
      </c>
      <c r="G5392">
        <v>5390</v>
      </c>
      <c r="H5392">
        <f>IF(Table1[[#This Row],[my_ent_1]]=Table1[[#This Row],[their_ent_1]], 1, 0)</f>
        <v>0</v>
      </c>
      <c r="I5392">
        <f>IF(Table1[[#This Row],[my_ent_2]]=Table1[[#This Row],[their_ent_2]], 1, 0)</f>
        <v>0</v>
      </c>
      <c r="J5392">
        <f>IF(Table1[[#This Row],[same_1]]=1 &amp; Table1[[#This Row],[same_2]]=1, 1, 0)</f>
        <v>0</v>
      </c>
      <c r="K5392">
        <f>IF(ISNUMBER(SEARCH(Table1[[#This Row],[their_ent_1]],Table1[[#This Row],[my_ent_1]])), 1, 0)</f>
        <v>0</v>
      </c>
      <c r="L5392">
        <f>IF(ISNUMBER(SEARCH(Table1[[#This Row],[their_ent_2]],Table1[[#This Row],[my_ent_2]])), 1, 0)</f>
        <v>0</v>
      </c>
    </row>
    <row r="5393" spans="1:12" hidden="1" x14ac:dyDescent="0.3">
      <c r="A5393" t="s">
        <v>11787</v>
      </c>
      <c r="B5393" t="s">
        <v>11788</v>
      </c>
      <c r="C5393" t="s">
        <v>11789</v>
      </c>
      <c r="D5393" t="s">
        <v>57</v>
      </c>
      <c r="E5393" t="s">
        <v>36</v>
      </c>
      <c r="F5393">
        <v>0</v>
      </c>
      <c r="G5393">
        <v>5391</v>
      </c>
      <c r="H5393">
        <f>IF(Table1[[#This Row],[my_ent_1]]=Table1[[#This Row],[their_ent_1]], 1, 0)</f>
        <v>0</v>
      </c>
      <c r="I5393">
        <f>IF(Table1[[#This Row],[my_ent_2]]=Table1[[#This Row],[their_ent_2]], 1, 0)</f>
        <v>0</v>
      </c>
      <c r="J5393">
        <f>IF(Table1[[#This Row],[same_1]]=1 &amp; Table1[[#This Row],[same_2]]=1, 1, 0)</f>
        <v>0</v>
      </c>
      <c r="K5393">
        <f>IF(ISNUMBER(SEARCH(Table1[[#This Row],[their_ent_1]],Table1[[#This Row],[my_ent_1]])), 1, 0)</f>
        <v>0</v>
      </c>
      <c r="L5393">
        <f>IF(ISNUMBER(SEARCH(Table1[[#This Row],[their_ent_2]],Table1[[#This Row],[my_ent_2]])), 1, 0)</f>
        <v>1</v>
      </c>
    </row>
    <row r="5394" spans="1:12" hidden="1" x14ac:dyDescent="0.3">
      <c r="A5394" t="s">
        <v>13201</v>
      </c>
      <c r="B5394" t="s">
        <v>412</v>
      </c>
      <c r="C5394" t="s">
        <v>630</v>
      </c>
      <c r="D5394" t="s">
        <v>1582</v>
      </c>
      <c r="E5394" t="s">
        <v>1582</v>
      </c>
      <c r="F5394">
        <v>0</v>
      </c>
      <c r="G5394">
        <v>5392</v>
      </c>
      <c r="H5394">
        <f>IF(Table1[[#This Row],[my_ent_1]]=Table1[[#This Row],[their_ent_1]], 1, 0)</f>
        <v>0</v>
      </c>
      <c r="I5394">
        <f>IF(Table1[[#This Row],[my_ent_2]]=Table1[[#This Row],[their_ent_2]], 1, 0)</f>
        <v>1</v>
      </c>
      <c r="J5394">
        <f>IF(Table1[[#This Row],[same_1]]=1 &amp; Table1[[#This Row],[same_2]]=1, 1, 0)</f>
        <v>0</v>
      </c>
      <c r="K5394">
        <f>IF(ISNUMBER(SEARCH(Table1[[#This Row],[their_ent_1]],Table1[[#This Row],[my_ent_1]])), 1, 0)</f>
        <v>0</v>
      </c>
      <c r="L5394">
        <f>IF(ISNUMBER(SEARCH(Table1[[#This Row],[their_ent_2]],Table1[[#This Row],[my_ent_2]])), 1, 0)</f>
        <v>1</v>
      </c>
    </row>
    <row r="5395" spans="1:12" hidden="1" x14ac:dyDescent="0.3">
      <c r="A5395" t="s">
        <v>13202</v>
      </c>
      <c r="B5395" t="s">
        <v>13203</v>
      </c>
      <c r="C5395" t="s">
        <v>13204</v>
      </c>
      <c r="D5395" t="s">
        <v>13205</v>
      </c>
      <c r="E5395" t="s">
        <v>13205</v>
      </c>
      <c r="F5395">
        <v>0</v>
      </c>
      <c r="G5395">
        <v>5393</v>
      </c>
      <c r="H5395">
        <f>IF(Table1[[#This Row],[my_ent_1]]=Table1[[#This Row],[their_ent_1]], 1, 0)</f>
        <v>0</v>
      </c>
      <c r="I5395">
        <f>IF(Table1[[#This Row],[my_ent_2]]=Table1[[#This Row],[their_ent_2]], 1, 0)</f>
        <v>1</v>
      </c>
      <c r="J5395">
        <f>IF(Table1[[#This Row],[same_1]]=1 &amp; Table1[[#This Row],[same_2]]=1, 1, 0)</f>
        <v>0</v>
      </c>
      <c r="K5395">
        <f>IF(ISNUMBER(SEARCH(Table1[[#This Row],[their_ent_1]],Table1[[#This Row],[my_ent_1]])), 1, 0)</f>
        <v>0</v>
      </c>
      <c r="L5395">
        <f>IF(ISNUMBER(SEARCH(Table1[[#This Row],[their_ent_2]],Table1[[#This Row],[my_ent_2]])), 1, 0)</f>
        <v>1</v>
      </c>
    </row>
    <row r="5396" spans="1:12" hidden="1" x14ac:dyDescent="0.3">
      <c r="A5396" t="s">
        <v>13206</v>
      </c>
      <c r="B5396" t="s">
        <v>57</v>
      </c>
      <c r="C5396" t="s">
        <v>36</v>
      </c>
      <c r="D5396" t="s">
        <v>390</v>
      </c>
      <c r="E5396" t="s">
        <v>74</v>
      </c>
      <c r="F5396">
        <v>0</v>
      </c>
      <c r="G5396">
        <v>5394</v>
      </c>
      <c r="H5396">
        <f>IF(Table1[[#This Row],[my_ent_1]]=Table1[[#This Row],[their_ent_1]], 1, 0)</f>
        <v>0</v>
      </c>
      <c r="I5396">
        <f>IF(Table1[[#This Row],[my_ent_2]]=Table1[[#This Row],[their_ent_2]], 1, 0)</f>
        <v>0</v>
      </c>
      <c r="J5396">
        <f>IF(Table1[[#This Row],[same_1]]=1 &amp; Table1[[#This Row],[same_2]]=1, 1, 0)</f>
        <v>0</v>
      </c>
      <c r="K5396">
        <f>IF(ISNUMBER(SEARCH(Table1[[#This Row],[their_ent_1]],Table1[[#This Row],[my_ent_1]])), 1, 0)</f>
        <v>1</v>
      </c>
      <c r="L5396">
        <f>IF(ISNUMBER(SEARCH(Table1[[#This Row],[their_ent_2]],Table1[[#This Row],[my_ent_2]])), 1, 0)</f>
        <v>0</v>
      </c>
    </row>
    <row r="5397" spans="1:12" hidden="1" x14ac:dyDescent="0.3">
      <c r="A5397" t="s">
        <v>13207</v>
      </c>
      <c r="B5397" t="s">
        <v>13208</v>
      </c>
      <c r="C5397" t="s">
        <v>13209</v>
      </c>
      <c r="D5397" t="s">
        <v>13210</v>
      </c>
      <c r="E5397" t="s">
        <v>13211</v>
      </c>
      <c r="F5397">
        <v>0</v>
      </c>
      <c r="G5397">
        <v>5395</v>
      </c>
      <c r="H5397">
        <f>IF(Table1[[#This Row],[my_ent_1]]=Table1[[#This Row],[their_ent_1]], 1, 0)</f>
        <v>0</v>
      </c>
      <c r="I5397">
        <f>IF(Table1[[#This Row],[my_ent_2]]=Table1[[#This Row],[their_ent_2]], 1, 0)</f>
        <v>0</v>
      </c>
      <c r="J5397">
        <f>IF(Table1[[#This Row],[same_1]]=1 &amp; Table1[[#This Row],[same_2]]=1, 1, 0)</f>
        <v>0</v>
      </c>
      <c r="K5397">
        <f>IF(ISNUMBER(SEARCH(Table1[[#This Row],[their_ent_1]],Table1[[#This Row],[my_ent_1]])), 1, 0)</f>
        <v>0</v>
      </c>
      <c r="L5397">
        <f>IF(ISNUMBER(SEARCH(Table1[[#This Row],[their_ent_2]],Table1[[#This Row],[my_ent_2]])), 1, 0)</f>
        <v>0</v>
      </c>
    </row>
    <row r="5398" spans="1:12" hidden="1" x14ac:dyDescent="0.3">
      <c r="A5398" t="s">
        <v>13212</v>
      </c>
      <c r="B5398" t="s">
        <v>88</v>
      </c>
      <c r="C5398" t="s">
        <v>13213</v>
      </c>
      <c r="D5398" t="s">
        <v>143</v>
      </c>
      <c r="E5398" t="s">
        <v>88</v>
      </c>
      <c r="F5398">
        <v>0</v>
      </c>
      <c r="G5398">
        <v>5396</v>
      </c>
      <c r="H5398">
        <f>IF(Table1[[#This Row],[my_ent_1]]=Table1[[#This Row],[their_ent_1]], 1, 0)</f>
        <v>0</v>
      </c>
      <c r="I5398">
        <f>IF(Table1[[#This Row],[my_ent_2]]=Table1[[#This Row],[their_ent_2]], 1, 0)</f>
        <v>0</v>
      </c>
      <c r="J5398">
        <f>IF(Table1[[#This Row],[same_1]]=1 &amp; Table1[[#This Row],[same_2]]=1, 1, 0)</f>
        <v>0</v>
      </c>
      <c r="K5398">
        <f>IF(ISNUMBER(SEARCH(Table1[[#This Row],[their_ent_1]],Table1[[#This Row],[my_ent_1]])), 1, 0)</f>
        <v>0</v>
      </c>
      <c r="L5398">
        <f>IF(ISNUMBER(SEARCH(Table1[[#This Row],[their_ent_2]],Table1[[#This Row],[my_ent_2]])), 1, 0)</f>
        <v>0</v>
      </c>
    </row>
    <row r="5399" spans="1:12" hidden="1" x14ac:dyDescent="0.3">
      <c r="A5399" t="s">
        <v>11858</v>
      </c>
      <c r="B5399" t="s">
        <v>5515</v>
      </c>
      <c r="C5399" t="s">
        <v>5516</v>
      </c>
      <c r="D5399" t="s">
        <v>56</v>
      </c>
      <c r="E5399" t="s">
        <v>11859</v>
      </c>
      <c r="F5399">
        <v>0</v>
      </c>
      <c r="G5399">
        <v>5397</v>
      </c>
      <c r="H5399">
        <f>IF(Table1[[#This Row],[my_ent_1]]=Table1[[#This Row],[their_ent_1]], 1, 0)</f>
        <v>0</v>
      </c>
      <c r="I5399">
        <f>IF(Table1[[#This Row],[my_ent_2]]=Table1[[#This Row],[their_ent_2]], 1, 0)</f>
        <v>0</v>
      </c>
      <c r="J5399">
        <f>IF(Table1[[#This Row],[same_1]]=1 &amp; Table1[[#This Row],[same_2]]=1, 1, 0)</f>
        <v>0</v>
      </c>
      <c r="K5399">
        <f>IF(ISNUMBER(SEARCH(Table1[[#This Row],[their_ent_1]],Table1[[#This Row],[my_ent_1]])), 1, 0)</f>
        <v>1</v>
      </c>
      <c r="L5399">
        <f>IF(ISNUMBER(SEARCH(Table1[[#This Row],[their_ent_2]],Table1[[#This Row],[my_ent_2]])), 1, 0)</f>
        <v>0</v>
      </c>
    </row>
    <row r="5400" spans="1:12" hidden="1" x14ac:dyDescent="0.3">
      <c r="A5400" t="s">
        <v>13214</v>
      </c>
      <c r="B5400" t="s">
        <v>47</v>
      </c>
      <c r="C5400" t="s">
        <v>354</v>
      </c>
      <c r="D5400" t="s">
        <v>4259</v>
      </c>
      <c r="E5400" t="s">
        <v>4259</v>
      </c>
      <c r="F5400">
        <v>0</v>
      </c>
      <c r="G5400">
        <v>5398</v>
      </c>
      <c r="H5400">
        <f>IF(Table1[[#This Row],[my_ent_1]]=Table1[[#This Row],[their_ent_1]], 1, 0)</f>
        <v>0</v>
      </c>
      <c r="I5400">
        <f>IF(Table1[[#This Row],[my_ent_2]]=Table1[[#This Row],[their_ent_2]], 1, 0)</f>
        <v>1</v>
      </c>
      <c r="J5400">
        <f>IF(Table1[[#This Row],[same_1]]=1 &amp; Table1[[#This Row],[same_2]]=1, 1, 0)</f>
        <v>0</v>
      </c>
      <c r="K5400">
        <f>IF(ISNUMBER(SEARCH(Table1[[#This Row],[their_ent_1]],Table1[[#This Row],[my_ent_1]])), 1, 0)</f>
        <v>0</v>
      </c>
      <c r="L5400">
        <f>IF(ISNUMBER(SEARCH(Table1[[#This Row],[their_ent_2]],Table1[[#This Row],[my_ent_2]])), 1, 0)</f>
        <v>1</v>
      </c>
    </row>
    <row r="5401" spans="1:12" hidden="1" x14ac:dyDescent="0.3">
      <c r="A5401" t="s">
        <v>13215</v>
      </c>
      <c r="B5401" t="s">
        <v>13216</v>
      </c>
      <c r="C5401" t="s">
        <v>13217</v>
      </c>
      <c r="D5401" t="s">
        <v>3853</v>
      </c>
      <c r="E5401" t="s">
        <v>13218</v>
      </c>
      <c r="F5401">
        <v>0</v>
      </c>
      <c r="G5401">
        <v>5399</v>
      </c>
      <c r="H5401">
        <f>IF(Table1[[#This Row],[my_ent_1]]=Table1[[#This Row],[their_ent_1]], 1, 0)</f>
        <v>0</v>
      </c>
      <c r="I5401">
        <f>IF(Table1[[#This Row],[my_ent_2]]=Table1[[#This Row],[their_ent_2]], 1, 0)</f>
        <v>0</v>
      </c>
      <c r="J5401">
        <f>IF(Table1[[#This Row],[same_1]]=1 &amp; Table1[[#This Row],[same_2]]=1, 1, 0)</f>
        <v>0</v>
      </c>
      <c r="K5401">
        <f>IF(ISNUMBER(SEARCH(Table1[[#This Row],[their_ent_1]],Table1[[#This Row],[my_ent_1]])), 1, 0)</f>
        <v>0</v>
      </c>
      <c r="L5401">
        <f>IF(ISNUMBER(SEARCH(Table1[[#This Row],[their_ent_2]],Table1[[#This Row],[my_ent_2]])), 1, 0)</f>
        <v>0</v>
      </c>
    </row>
    <row r="5402" spans="1:12" hidden="1" x14ac:dyDescent="0.3">
      <c r="A5402" t="s">
        <v>13219</v>
      </c>
      <c r="B5402" t="s">
        <v>13220</v>
      </c>
      <c r="C5402" t="s">
        <v>314</v>
      </c>
      <c r="D5402" t="s">
        <v>12</v>
      </c>
      <c r="E5402" t="s">
        <v>82</v>
      </c>
      <c r="F5402">
        <v>0</v>
      </c>
      <c r="G5402">
        <v>5400</v>
      </c>
      <c r="H5402">
        <f>IF(Table1[[#This Row],[my_ent_1]]=Table1[[#This Row],[their_ent_1]], 1, 0)</f>
        <v>0</v>
      </c>
      <c r="I5402">
        <f>IF(Table1[[#This Row],[my_ent_2]]=Table1[[#This Row],[their_ent_2]], 1, 0)</f>
        <v>0</v>
      </c>
      <c r="J5402">
        <f>IF(Table1[[#This Row],[same_1]]=1 &amp; Table1[[#This Row],[same_2]]=1, 1, 0)</f>
        <v>0</v>
      </c>
      <c r="K5402">
        <f>IF(ISNUMBER(SEARCH(Table1[[#This Row],[their_ent_1]],Table1[[#This Row],[my_ent_1]])), 1, 0)</f>
        <v>0</v>
      </c>
      <c r="L5402">
        <f>IF(ISNUMBER(SEARCH(Table1[[#This Row],[their_ent_2]],Table1[[#This Row],[my_ent_2]])), 1, 0)</f>
        <v>0</v>
      </c>
    </row>
    <row r="5403" spans="1:12" hidden="1" x14ac:dyDescent="0.3">
      <c r="A5403" t="s">
        <v>13221</v>
      </c>
      <c r="B5403" t="s">
        <v>12</v>
      </c>
      <c r="C5403" t="s">
        <v>36</v>
      </c>
      <c r="D5403" t="s">
        <v>13222</v>
      </c>
      <c r="E5403" t="s">
        <v>13222</v>
      </c>
      <c r="F5403">
        <v>0</v>
      </c>
      <c r="G5403">
        <v>5401</v>
      </c>
      <c r="H5403">
        <f>IF(Table1[[#This Row],[my_ent_1]]=Table1[[#This Row],[their_ent_1]], 1, 0)</f>
        <v>0</v>
      </c>
      <c r="I5403">
        <f>IF(Table1[[#This Row],[my_ent_2]]=Table1[[#This Row],[their_ent_2]], 1, 0)</f>
        <v>1</v>
      </c>
      <c r="J5403">
        <f>IF(Table1[[#This Row],[same_1]]=1 &amp; Table1[[#This Row],[same_2]]=1, 1, 0)</f>
        <v>0</v>
      </c>
      <c r="K5403">
        <f>IF(ISNUMBER(SEARCH(Table1[[#This Row],[their_ent_1]],Table1[[#This Row],[my_ent_1]])), 1, 0)</f>
        <v>0</v>
      </c>
      <c r="L5403">
        <f>IF(ISNUMBER(SEARCH(Table1[[#This Row],[their_ent_2]],Table1[[#This Row],[my_ent_2]])), 1, 0)</f>
        <v>1</v>
      </c>
    </row>
    <row r="5404" spans="1:12" hidden="1" x14ac:dyDescent="0.3">
      <c r="A5404" t="s">
        <v>13223</v>
      </c>
      <c r="B5404" t="s">
        <v>779</v>
      </c>
      <c r="C5404" t="s">
        <v>82</v>
      </c>
      <c r="D5404" t="s">
        <v>750</v>
      </c>
      <c r="E5404" t="s">
        <v>778</v>
      </c>
      <c r="F5404">
        <v>0</v>
      </c>
      <c r="G5404">
        <v>5402</v>
      </c>
      <c r="H5404">
        <f>IF(Table1[[#This Row],[my_ent_1]]=Table1[[#This Row],[their_ent_1]], 1, 0)</f>
        <v>0</v>
      </c>
      <c r="I5404">
        <f>IF(Table1[[#This Row],[my_ent_2]]=Table1[[#This Row],[their_ent_2]], 1, 0)</f>
        <v>0</v>
      </c>
      <c r="J5404">
        <f>IF(Table1[[#This Row],[same_1]]=1 &amp; Table1[[#This Row],[same_2]]=1, 1, 0)</f>
        <v>0</v>
      </c>
      <c r="K5404">
        <f>IF(ISNUMBER(SEARCH(Table1[[#This Row],[their_ent_1]],Table1[[#This Row],[my_ent_1]])), 1, 0)</f>
        <v>0</v>
      </c>
      <c r="L5404">
        <f>IF(ISNUMBER(SEARCH(Table1[[#This Row],[their_ent_2]],Table1[[#This Row],[my_ent_2]])), 1, 0)</f>
        <v>0</v>
      </c>
    </row>
    <row r="5405" spans="1:12" hidden="1" x14ac:dyDescent="0.3">
      <c r="A5405" t="s">
        <v>13224</v>
      </c>
      <c r="B5405" t="s">
        <v>2906</v>
      </c>
      <c r="C5405" t="s">
        <v>13225</v>
      </c>
      <c r="D5405" t="s">
        <v>504</v>
      </c>
      <c r="E5405" t="s">
        <v>13226</v>
      </c>
      <c r="F5405">
        <v>0</v>
      </c>
      <c r="G5405">
        <v>5403</v>
      </c>
      <c r="H5405">
        <f>IF(Table1[[#This Row],[my_ent_1]]=Table1[[#This Row],[their_ent_1]], 1, 0)</f>
        <v>0</v>
      </c>
      <c r="I5405">
        <f>IF(Table1[[#This Row],[my_ent_2]]=Table1[[#This Row],[their_ent_2]], 1, 0)</f>
        <v>0</v>
      </c>
      <c r="J5405">
        <f>IF(Table1[[#This Row],[same_1]]=1 &amp; Table1[[#This Row],[same_2]]=1, 1, 0)</f>
        <v>0</v>
      </c>
      <c r="K5405">
        <f>IF(ISNUMBER(SEARCH(Table1[[#This Row],[their_ent_1]],Table1[[#This Row],[my_ent_1]])), 1, 0)</f>
        <v>0</v>
      </c>
      <c r="L5405">
        <f>IF(ISNUMBER(SEARCH(Table1[[#This Row],[their_ent_2]],Table1[[#This Row],[my_ent_2]])), 1, 0)</f>
        <v>0</v>
      </c>
    </row>
    <row r="5406" spans="1:12" x14ac:dyDescent="0.3">
      <c r="A5406" t="s">
        <v>13227</v>
      </c>
      <c r="B5406" t="s">
        <v>13228</v>
      </c>
      <c r="C5406" t="s">
        <v>13228</v>
      </c>
      <c r="D5406" t="s">
        <v>13229</v>
      </c>
      <c r="E5406" t="s">
        <v>13230</v>
      </c>
      <c r="F5406">
        <v>0</v>
      </c>
      <c r="G5406">
        <v>5404</v>
      </c>
      <c r="H5406">
        <f>IF(Table1[[#This Row],[my_ent_1]]=Table1[[#This Row],[their_ent_1]], 1, 0)</f>
        <v>1</v>
      </c>
      <c r="I5406">
        <f>IF(Table1[[#This Row],[my_ent_2]]=Table1[[#This Row],[their_ent_2]], 1, 0)</f>
        <v>0</v>
      </c>
      <c r="J5406">
        <f>IF(Table1[[#This Row],[same_1]]=1 &amp; Table1[[#This Row],[same_2]]=1, 1, 0)</f>
        <v>0</v>
      </c>
      <c r="K5406">
        <f>IF(ISNUMBER(SEARCH(Table1[[#This Row],[their_ent_1]],Table1[[#This Row],[my_ent_1]])), 1, 0)</f>
        <v>1</v>
      </c>
      <c r="L5406">
        <f>IF(ISNUMBER(SEARCH(Table1[[#This Row],[their_ent_2]],Table1[[#This Row],[my_ent_2]])), 1, 0)</f>
        <v>1</v>
      </c>
    </row>
    <row r="5407" spans="1:12" hidden="1" x14ac:dyDescent="0.3">
      <c r="A5407" t="s">
        <v>13231</v>
      </c>
      <c r="B5407" t="s">
        <v>13232</v>
      </c>
      <c r="C5407" t="s">
        <v>13233</v>
      </c>
      <c r="D5407" t="s">
        <v>13234</v>
      </c>
      <c r="E5407" t="s">
        <v>13235</v>
      </c>
      <c r="F5407">
        <v>0</v>
      </c>
      <c r="G5407">
        <v>5405</v>
      </c>
      <c r="H5407">
        <f>IF(Table1[[#This Row],[my_ent_1]]=Table1[[#This Row],[their_ent_1]], 1, 0)</f>
        <v>0</v>
      </c>
      <c r="I5407">
        <f>IF(Table1[[#This Row],[my_ent_2]]=Table1[[#This Row],[their_ent_2]], 1, 0)</f>
        <v>0</v>
      </c>
      <c r="J5407">
        <f>IF(Table1[[#This Row],[same_1]]=1 &amp; Table1[[#This Row],[same_2]]=1, 1, 0)</f>
        <v>0</v>
      </c>
      <c r="K5407">
        <f>IF(ISNUMBER(SEARCH(Table1[[#This Row],[their_ent_1]],Table1[[#This Row],[my_ent_1]])), 1, 0)</f>
        <v>0</v>
      </c>
      <c r="L5407">
        <f>IF(ISNUMBER(SEARCH(Table1[[#This Row],[their_ent_2]],Table1[[#This Row],[my_ent_2]])), 1, 0)</f>
        <v>0</v>
      </c>
    </row>
    <row r="5408" spans="1:12" hidden="1" x14ac:dyDescent="0.3">
      <c r="A5408" t="s">
        <v>13236</v>
      </c>
      <c r="B5408" t="s">
        <v>13237</v>
      </c>
      <c r="C5408" t="s">
        <v>13238</v>
      </c>
      <c r="D5408" t="s">
        <v>13238</v>
      </c>
      <c r="E5408" t="s">
        <v>13239</v>
      </c>
      <c r="F5408">
        <v>0</v>
      </c>
      <c r="G5408">
        <v>5406</v>
      </c>
      <c r="H5408">
        <f>IF(Table1[[#This Row],[my_ent_1]]=Table1[[#This Row],[their_ent_1]], 1, 0)</f>
        <v>0</v>
      </c>
      <c r="I5408">
        <f>IF(Table1[[#This Row],[my_ent_2]]=Table1[[#This Row],[their_ent_2]], 1, 0)</f>
        <v>0</v>
      </c>
      <c r="J5408">
        <f>IF(Table1[[#This Row],[same_1]]=1 &amp; Table1[[#This Row],[same_2]]=1, 1, 0)</f>
        <v>0</v>
      </c>
      <c r="K5408">
        <f>IF(ISNUMBER(SEARCH(Table1[[#This Row],[their_ent_1]],Table1[[#This Row],[my_ent_1]])), 1, 0)</f>
        <v>0</v>
      </c>
      <c r="L5408">
        <f>IF(ISNUMBER(SEARCH(Table1[[#This Row],[their_ent_2]],Table1[[#This Row],[my_ent_2]])), 1, 0)</f>
        <v>0</v>
      </c>
    </row>
    <row r="5409" spans="1:12" hidden="1" x14ac:dyDescent="0.3">
      <c r="A5409" t="s">
        <v>2326</v>
      </c>
      <c r="B5409" t="s">
        <v>47</v>
      </c>
      <c r="C5409" t="s">
        <v>2327</v>
      </c>
      <c r="D5409" t="s">
        <v>869</v>
      </c>
      <c r="E5409" t="s">
        <v>47</v>
      </c>
      <c r="F5409">
        <v>0</v>
      </c>
      <c r="G5409">
        <v>5407</v>
      </c>
      <c r="H5409">
        <f>IF(Table1[[#This Row],[my_ent_1]]=Table1[[#This Row],[their_ent_1]], 1, 0)</f>
        <v>0</v>
      </c>
      <c r="I5409">
        <f>IF(Table1[[#This Row],[my_ent_2]]=Table1[[#This Row],[their_ent_2]], 1, 0)</f>
        <v>0</v>
      </c>
      <c r="J5409">
        <f>IF(Table1[[#This Row],[same_1]]=1 &amp; Table1[[#This Row],[same_2]]=1, 1, 0)</f>
        <v>0</v>
      </c>
      <c r="K5409">
        <f>IF(ISNUMBER(SEARCH(Table1[[#This Row],[their_ent_1]],Table1[[#This Row],[my_ent_1]])), 1, 0)</f>
        <v>0</v>
      </c>
      <c r="L5409">
        <f>IF(ISNUMBER(SEARCH(Table1[[#This Row],[their_ent_2]],Table1[[#This Row],[my_ent_2]])), 1, 0)</f>
        <v>0</v>
      </c>
    </row>
    <row r="5410" spans="1:12" x14ac:dyDescent="0.3">
      <c r="A5410" t="s">
        <v>13240</v>
      </c>
      <c r="B5410" t="s">
        <v>13241</v>
      </c>
      <c r="C5410" t="s">
        <v>13241</v>
      </c>
      <c r="D5410" t="s">
        <v>13242</v>
      </c>
      <c r="E5410" t="s">
        <v>13243</v>
      </c>
      <c r="F5410">
        <v>0</v>
      </c>
      <c r="G5410">
        <v>5408</v>
      </c>
      <c r="H5410">
        <f>IF(Table1[[#This Row],[my_ent_1]]=Table1[[#This Row],[their_ent_1]], 1, 0)</f>
        <v>1</v>
      </c>
      <c r="I5410">
        <f>IF(Table1[[#This Row],[my_ent_2]]=Table1[[#This Row],[their_ent_2]], 1, 0)</f>
        <v>0</v>
      </c>
      <c r="J5410">
        <f>IF(Table1[[#This Row],[same_1]]=1 &amp; Table1[[#This Row],[same_2]]=1, 1, 0)</f>
        <v>0</v>
      </c>
      <c r="K5410">
        <f>IF(ISNUMBER(SEARCH(Table1[[#This Row],[their_ent_1]],Table1[[#This Row],[my_ent_1]])), 1, 0)</f>
        <v>1</v>
      </c>
      <c r="L5410">
        <f>IF(ISNUMBER(SEARCH(Table1[[#This Row],[their_ent_2]],Table1[[#This Row],[my_ent_2]])), 1, 0)</f>
        <v>1</v>
      </c>
    </row>
    <row r="5411" spans="1:12" hidden="1" x14ac:dyDescent="0.3">
      <c r="A5411" t="s">
        <v>13244</v>
      </c>
      <c r="B5411" t="s">
        <v>1316</v>
      </c>
      <c r="C5411" t="s">
        <v>1316</v>
      </c>
      <c r="D5411" t="s">
        <v>554</v>
      </c>
      <c r="E5411" t="s">
        <v>13245</v>
      </c>
      <c r="F5411">
        <v>0</v>
      </c>
      <c r="G5411">
        <v>5409</v>
      </c>
      <c r="H5411">
        <f>IF(Table1[[#This Row],[my_ent_1]]=Table1[[#This Row],[their_ent_1]], 1, 0)</f>
        <v>1</v>
      </c>
      <c r="I5411">
        <f>IF(Table1[[#This Row],[my_ent_2]]=Table1[[#This Row],[their_ent_2]], 1, 0)</f>
        <v>0</v>
      </c>
      <c r="J5411">
        <f>IF(Table1[[#This Row],[same_1]]=1 &amp; Table1[[#This Row],[same_2]]=1, 1, 0)</f>
        <v>0</v>
      </c>
      <c r="K5411">
        <f>IF(ISNUMBER(SEARCH(Table1[[#This Row],[their_ent_1]],Table1[[#This Row],[my_ent_1]])), 1, 0)</f>
        <v>1</v>
      </c>
      <c r="L5411">
        <f>IF(ISNUMBER(SEARCH(Table1[[#This Row],[their_ent_2]],Table1[[#This Row],[my_ent_2]])), 1, 0)</f>
        <v>0</v>
      </c>
    </row>
    <row r="5412" spans="1:12" hidden="1" x14ac:dyDescent="0.3">
      <c r="A5412" t="s">
        <v>13246</v>
      </c>
      <c r="B5412" t="s">
        <v>17</v>
      </c>
      <c r="C5412" t="s">
        <v>764</v>
      </c>
      <c r="D5412" t="s">
        <v>13247</v>
      </c>
      <c r="E5412" t="s">
        <v>13247</v>
      </c>
      <c r="F5412">
        <v>0</v>
      </c>
      <c r="G5412">
        <v>5410</v>
      </c>
      <c r="H5412">
        <f>IF(Table1[[#This Row],[my_ent_1]]=Table1[[#This Row],[their_ent_1]], 1, 0)</f>
        <v>0</v>
      </c>
      <c r="I5412">
        <f>IF(Table1[[#This Row],[my_ent_2]]=Table1[[#This Row],[their_ent_2]], 1, 0)</f>
        <v>1</v>
      </c>
      <c r="J5412">
        <f>IF(Table1[[#This Row],[same_1]]=1 &amp; Table1[[#This Row],[same_2]]=1, 1, 0)</f>
        <v>0</v>
      </c>
      <c r="K5412">
        <f>IF(ISNUMBER(SEARCH(Table1[[#This Row],[their_ent_1]],Table1[[#This Row],[my_ent_1]])), 1, 0)</f>
        <v>0</v>
      </c>
      <c r="L5412">
        <f>IF(ISNUMBER(SEARCH(Table1[[#This Row],[their_ent_2]],Table1[[#This Row],[my_ent_2]])), 1, 0)</f>
        <v>1</v>
      </c>
    </row>
    <row r="5413" spans="1:12" x14ac:dyDescent="0.3">
      <c r="A5413" t="s">
        <v>13248</v>
      </c>
      <c r="B5413" t="s">
        <v>13249</v>
      </c>
      <c r="C5413" t="s">
        <v>13249</v>
      </c>
      <c r="D5413" t="s">
        <v>13250</v>
      </c>
      <c r="E5413" t="s">
        <v>8268</v>
      </c>
      <c r="F5413">
        <v>0</v>
      </c>
      <c r="G5413">
        <v>5411</v>
      </c>
      <c r="H5413">
        <f>IF(Table1[[#This Row],[my_ent_1]]=Table1[[#This Row],[their_ent_1]], 1, 0)</f>
        <v>1</v>
      </c>
      <c r="I5413">
        <f>IF(Table1[[#This Row],[my_ent_2]]=Table1[[#This Row],[their_ent_2]], 1, 0)</f>
        <v>0</v>
      </c>
      <c r="J5413">
        <f>IF(Table1[[#This Row],[same_1]]=1 &amp; Table1[[#This Row],[same_2]]=1, 1, 0)</f>
        <v>0</v>
      </c>
      <c r="K5413">
        <f>IF(ISNUMBER(SEARCH(Table1[[#This Row],[their_ent_1]],Table1[[#This Row],[my_ent_1]])), 1, 0)</f>
        <v>1</v>
      </c>
      <c r="L5413">
        <f>IF(ISNUMBER(SEARCH(Table1[[#This Row],[their_ent_2]],Table1[[#This Row],[my_ent_2]])), 1, 0)</f>
        <v>1</v>
      </c>
    </row>
    <row r="5414" spans="1:12" hidden="1" x14ac:dyDescent="0.3">
      <c r="A5414" t="s">
        <v>13251</v>
      </c>
      <c r="B5414" t="s">
        <v>27</v>
      </c>
      <c r="C5414" t="s">
        <v>13252</v>
      </c>
      <c r="D5414" t="s">
        <v>4561</v>
      </c>
      <c r="E5414" t="s">
        <v>27</v>
      </c>
      <c r="F5414">
        <v>0</v>
      </c>
      <c r="G5414">
        <v>5412</v>
      </c>
      <c r="H5414">
        <f>IF(Table1[[#This Row],[my_ent_1]]=Table1[[#This Row],[their_ent_1]], 1, 0)</f>
        <v>0</v>
      </c>
      <c r="I5414">
        <f>IF(Table1[[#This Row],[my_ent_2]]=Table1[[#This Row],[their_ent_2]], 1, 0)</f>
        <v>0</v>
      </c>
      <c r="J5414">
        <f>IF(Table1[[#This Row],[same_1]]=1 &amp; Table1[[#This Row],[same_2]]=1, 1, 0)</f>
        <v>0</v>
      </c>
      <c r="K5414">
        <f>IF(ISNUMBER(SEARCH(Table1[[#This Row],[their_ent_1]],Table1[[#This Row],[my_ent_1]])), 1, 0)</f>
        <v>0</v>
      </c>
      <c r="L5414">
        <f>IF(ISNUMBER(SEARCH(Table1[[#This Row],[their_ent_2]],Table1[[#This Row],[my_ent_2]])), 1, 0)</f>
        <v>0</v>
      </c>
    </row>
    <row r="5415" spans="1:12" hidden="1" x14ac:dyDescent="0.3">
      <c r="A5415" t="s">
        <v>13253</v>
      </c>
      <c r="B5415" t="s">
        <v>13254</v>
      </c>
      <c r="C5415" t="s">
        <v>13255</v>
      </c>
      <c r="D5415" t="s">
        <v>13256</v>
      </c>
      <c r="E5415" t="s">
        <v>13257</v>
      </c>
      <c r="F5415">
        <v>0</v>
      </c>
      <c r="G5415">
        <v>5413</v>
      </c>
      <c r="H5415">
        <f>IF(Table1[[#This Row],[my_ent_1]]=Table1[[#This Row],[their_ent_1]], 1, 0)</f>
        <v>0</v>
      </c>
      <c r="I5415">
        <f>IF(Table1[[#This Row],[my_ent_2]]=Table1[[#This Row],[their_ent_2]], 1, 0)</f>
        <v>0</v>
      </c>
      <c r="J5415">
        <f>IF(Table1[[#This Row],[same_1]]=1 &amp; Table1[[#This Row],[same_2]]=1, 1, 0)</f>
        <v>0</v>
      </c>
      <c r="K5415">
        <f>IF(ISNUMBER(SEARCH(Table1[[#This Row],[their_ent_1]],Table1[[#This Row],[my_ent_1]])), 1, 0)</f>
        <v>0</v>
      </c>
      <c r="L5415">
        <f>IF(ISNUMBER(SEARCH(Table1[[#This Row],[their_ent_2]],Table1[[#This Row],[my_ent_2]])), 1, 0)</f>
        <v>0</v>
      </c>
    </row>
    <row r="5416" spans="1:12" hidden="1" x14ac:dyDescent="0.3">
      <c r="A5416" t="s">
        <v>13258</v>
      </c>
      <c r="B5416" t="s">
        <v>13259</v>
      </c>
      <c r="C5416" t="s">
        <v>3327</v>
      </c>
      <c r="D5416" t="s">
        <v>82</v>
      </c>
      <c r="E5416" t="s">
        <v>40</v>
      </c>
      <c r="F5416">
        <v>0</v>
      </c>
      <c r="G5416">
        <v>5414</v>
      </c>
      <c r="H5416">
        <f>IF(Table1[[#This Row],[my_ent_1]]=Table1[[#This Row],[their_ent_1]], 1, 0)</f>
        <v>0</v>
      </c>
      <c r="I5416">
        <f>IF(Table1[[#This Row],[my_ent_2]]=Table1[[#This Row],[their_ent_2]], 1, 0)</f>
        <v>0</v>
      </c>
      <c r="J5416">
        <f>IF(Table1[[#This Row],[same_1]]=1 &amp; Table1[[#This Row],[same_2]]=1, 1, 0)</f>
        <v>0</v>
      </c>
      <c r="K5416">
        <f>IF(ISNUMBER(SEARCH(Table1[[#This Row],[their_ent_1]],Table1[[#This Row],[my_ent_1]])), 1, 0)</f>
        <v>1</v>
      </c>
      <c r="L5416">
        <f>IF(ISNUMBER(SEARCH(Table1[[#This Row],[their_ent_2]],Table1[[#This Row],[my_ent_2]])), 1, 0)</f>
        <v>0</v>
      </c>
    </row>
    <row r="5417" spans="1:12" x14ac:dyDescent="0.3">
      <c r="A5417" t="s">
        <v>13260</v>
      </c>
      <c r="B5417" t="s">
        <v>13261</v>
      </c>
      <c r="C5417" t="s">
        <v>13262</v>
      </c>
      <c r="D5417" t="s">
        <v>13263</v>
      </c>
      <c r="E5417" t="s">
        <v>13263</v>
      </c>
      <c r="F5417">
        <v>0</v>
      </c>
      <c r="G5417">
        <v>5415</v>
      </c>
      <c r="H5417">
        <f>IF(Table1[[#This Row],[my_ent_1]]=Table1[[#This Row],[their_ent_1]], 1, 0)</f>
        <v>0</v>
      </c>
      <c r="I5417">
        <f>IF(Table1[[#This Row],[my_ent_2]]=Table1[[#This Row],[their_ent_2]], 1, 0)</f>
        <v>1</v>
      </c>
      <c r="J5417">
        <f>IF(Table1[[#This Row],[same_1]]=1 &amp; Table1[[#This Row],[same_2]]=1, 1, 0)</f>
        <v>0</v>
      </c>
      <c r="K5417">
        <f>IF(ISNUMBER(SEARCH(Table1[[#This Row],[their_ent_1]],Table1[[#This Row],[my_ent_1]])), 1, 0)</f>
        <v>1</v>
      </c>
      <c r="L5417">
        <f>IF(ISNUMBER(SEARCH(Table1[[#This Row],[their_ent_2]],Table1[[#This Row],[my_ent_2]])), 1, 0)</f>
        <v>1</v>
      </c>
    </row>
    <row r="5418" spans="1:12" hidden="1" x14ac:dyDescent="0.3">
      <c r="A5418" t="s">
        <v>13264</v>
      </c>
      <c r="B5418" t="s">
        <v>10916</v>
      </c>
      <c r="C5418" t="s">
        <v>10916</v>
      </c>
      <c r="D5418" t="s">
        <v>654</v>
      </c>
      <c r="E5418" t="s">
        <v>3207</v>
      </c>
      <c r="F5418">
        <v>0</v>
      </c>
      <c r="G5418">
        <v>5416</v>
      </c>
      <c r="H5418">
        <f>IF(Table1[[#This Row],[my_ent_1]]=Table1[[#This Row],[their_ent_1]], 1, 0)</f>
        <v>1</v>
      </c>
      <c r="I5418">
        <f>IF(Table1[[#This Row],[my_ent_2]]=Table1[[#This Row],[their_ent_2]], 1, 0)</f>
        <v>0</v>
      </c>
      <c r="J5418">
        <f>IF(Table1[[#This Row],[same_1]]=1 &amp; Table1[[#This Row],[same_2]]=1, 1, 0)</f>
        <v>0</v>
      </c>
      <c r="K5418">
        <f>IF(ISNUMBER(SEARCH(Table1[[#This Row],[their_ent_1]],Table1[[#This Row],[my_ent_1]])), 1, 0)</f>
        <v>1</v>
      </c>
      <c r="L5418">
        <f>IF(ISNUMBER(SEARCH(Table1[[#This Row],[their_ent_2]],Table1[[#This Row],[my_ent_2]])), 1, 0)</f>
        <v>0</v>
      </c>
    </row>
    <row r="5419" spans="1:12" x14ac:dyDescent="0.3">
      <c r="A5419" t="s">
        <v>13265</v>
      </c>
      <c r="B5419" t="s">
        <v>13266</v>
      </c>
      <c r="C5419" t="s">
        <v>13266</v>
      </c>
      <c r="D5419" t="s">
        <v>484</v>
      </c>
      <c r="E5419" t="s">
        <v>21</v>
      </c>
      <c r="F5419">
        <v>0</v>
      </c>
      <c r="G5419">
        <v>5417</v>
      </c>
      <c r="H5419">
        <f>IF(Table1[[#This Row],[my_ent_1]]=Table1[[#This Row],[their_ent_1]], 1, 0)</f>
        <v>1</v>
      </c>
      <c r="I5419">
        <f>IF(Table1[[#This Row],[my_ent_2]]=Table1[[#This Row],[their_ent_2]], 1, 0)</f>
        <v>0</v>
      </c>
      <c r="J5419">
        <f>IF(Table1[[#This Row],[same_1]]=1 &amp; Table1[[#This Row],[same_2]]=1, 1, 0)</f>
        <v>0</v>
      </c>
      <c r="K5419">
        <f>IF(ISNUMBER(SEARCH(Table1[[#This Row],[their_ent_1]],Table1[[#This Row],[my_ent_1]])), 1, 0)</f>
        <v>1</v>
      </c>
      <c r="L5419">
        <f>IF(ISNUMBER(SEARCH(Table1[[#This Row],[their_ent_2]],Table1[[#This Row],[my_ent_2]])), 1, 0)</f>
        <v>1</v>
      </c>
    </row>
    <row r="5420" spans="1:12" hidden="1" x14ac:dyDescent="0.3">
      <c r="A5420" t="s">
        <v>13267</v>
      </c>
      <c r="B5420" t="s">
        <v>13268</v>
      </c>
      <c r="C5420" t="s">
        <v>13269</v>
      </c>
      <c r="D5420" t="s">
        <v>3070</v>
      </c>
      <c r="E5420" t="s">
        <v>13270</v>
      </c>
      <c r="F5420">
        <v>0</v>
      </c>
      <c r="G5420">
        <v>5418</v>
      </c>
      <c r="H5420">
        <f>IF(Table1[[#This Row],[my_ent_1]]=Table1[[#This Row],[their_ent_1]], 1, 0)</f>
        <v>0</v>
      </c>
      <c r="I5420">
        <f>IF(Table1[[#This Row],[my_ent_2]]=Table1[[#This Row],[their_ent_2]], 1, 0)</f>
        <v>0</v>
      </c>
      <c r="J5420">
        <f>IF(Table1[[#This Row],[same_1]]=1 &amp; Table1[[#This Row],[same_2]]=1, 1, 0)</f>
        <v>0</v>
      </c>
      <c r="K5420">
        <f>IF(ISNUMBER(SEARCH(Table1[[#This Row],[their_ent_1]],Table1[[#This Row],[my_ent_1]])), 1, 0)</f>
        <v>1</v>
      </c>
      <c r="L5420">
        <f>IF(ISNUMBER(SEARCH(Table1[[#This Row],[their_ent_2]],Table1[[#This Row],[my_ent_2]])), 1, 0)</f>
        <v>0</v>
      </c>
    </row>
    <row r="5421" spans="1:12" hidden="1" x14ac:dyDescent="0.3">
      <c r="A5421" t="s">
        <v>8075</v>
      </c>
      <c r="B5421" t="s">
        <v>8076</v>
      </c>
      <c r="C5421" t="s">
        <v>8076</v>
      </c>
      <c r="D5421" t="s">
        <v>475</v>
      </c>
      <c r="E5421" t="s">
        <v>8077</v>
      </c>
      <c r="F5421">
        <v>0</v>
      </c>
      <c r="G5421">
        <v>5419</v>
      </c>
      <c r="H5421">
        <f>IF(Table1[[#This Row],[my_ent_1]]=Table1[[#This Row],[their_ent_1]], 1, 0)</f>
        <v>1</v>
      </c>
      <c r="I5421">
        <f>IF(Table1[[#This Row],[my_ent_2]]=Table1[[#This Row],[their_ent_2]], 1, 0)</f>
        <v>0</v>
      </c>
      <c r="J5421">
        <f>IF(Table1[[#This Row],[same_1]]=1 &amp; Table1[[#This Row],[same_2]]=1, 1, 0)</f>
        <v>0</v>
      </c>
      <c r="K5421">
        <f>IF(ISNUMBER(SEARCH(Table1[[#This Row],[their_ent_1]],Table1[[#This Row],[my_ent_1]])), 1, 0)</f>
        <v>1</v>
      </c>
      <c r="L5421">
        <f>IF(ISNUMBER(SEARCH(Table1[[#This Row],[their_ent_2]],Table1[[#This Row],[my_ent_2]])), 1, 0)</f>
        <v>0</v>
      </c>
    </row>
    <row r="5422" spans="1:12" hidden="1" x14ac:dyDescent="0.3">
      <c r="A5422" t="s">
        <v>13271</v>
      </c>
      <c r="B5422" t="s">
        <v>1220</v>
      </c>
      <c r="C5422" t="s">
        <v>13272</v>
      </c>
      <c r="D5422" t="s">
        <v>13272</v>
      </c>
      <c r="E5422" t="s">
        <v>13273</v>
      </c>
      <c r="F5422">
        <v>0</v>
      </c>
      <c r="G5422">
        <v>5420</v>
      </c>
      <c r="H5422">
        <f>IF(Table1[[#This Row],[my_ent_1]]=Table1[[#This Row],[their_ent_1]], 1, 0)</f>
        <v>0</v>
      </c>
      <c r="I5422">
        <f>IF(Table1[[#This Row],[my_ent_2]]=Table1[[#This Row],[their_ent_2]], 1, 0)</f>
        <v>0</v>
      </c>
      <c r="J5422">
        <f>IF(Table1[[#This Row],[same_1]]=1 &amp; Table1[[#This Row],[same_2]]=1, 1, 0)</f>
        <v>0</v>
      </c>
      <c r="K5422">
        <f>IF(ISNUMBER(SEARCH(Table1[[#This Row],[their_ent_1]],Table1[[#This Row],[my_ent_1]])), 1, 0)</f>
        <v>0</v>
      </c>
      <c r="L5422">
        <f>IF(ISNUMBER(SEARCH(Table1[[#This Row],[their_ent_2]],Table1[[#This Row],[my_ent_2]])), 1, 0)</f>
        <v>0</v>
      </c>
    </row>
    <row r="5423" spans="1:12" hidden="1" x14ac:dyDescent="0.3">
      <c r="A5423" t="s">
        <v>13274</v>
      </c>
      <c r="B5423" t="s">
        <v>74</v>
      </c>
      <c r="C5423" t="s">
        <v>87</v>
      </c>
      <c r="D5423" t="s">
        <v>4359</v>
      </c>
      <c r="E5423" t="s">
        <v>74</v>
      </c>
      <c r="F5423">
        <v>0</v>
      </c>
      <c r="G5423">
        <v>5421</v>
      </c>
      <c r="H5423">
        <f>IF(Table1[[#This Row],[my_ent_1]]=Table1[[#This Row],[their_ent_1]], 1, 0)</f>
        <v>0</v>
      </c>
      <c r="I5423">
        <f>IF(Table1[[#This Row],[my_ent_2]]=Table1[[#This Row],[their_ent_2]], 1, 0)</f>
        <v>0</v>
      </c>
      <c r="J5423">
        <f>IF(Table1[[#This Row],[same_1]]=1 &amp; Table1[[#This Row],[same_2]]=1, 1, 0)</f>
        <v>0</v>
      </c>
      <c r="K5423">
        <f>IF(ISNUMBER(SEARCH(Table1[[#This Row],[their_ent_1]],Table1[[#This Row],[my_ent_1]])), 1, 0)</f>
        <v>0</v>
      </c>
      <c r="L5423">
        <f>IF(ISNUMBER(SEARCH(Table1[[#This Row],[their_ent_2]],Table1[[#This Row],[my_ent_2]])), 1, 0)</f>
        <v>0</v>
      </c>
    </row>
    <row r="5424" spans="1:12" hidden="1" x14ac:dyDescent="0.3">
      <c r="A5424" t="s">
        <v>13275</v>
      </c>
      <c r="B5424" t="s">
        <v>13276</v>
      </c>
      <c r="C5424" t="s">
        <v>13276</v>
      </c>
      <c r="D5424" t="s">
        <v>13277</v>
      </c>
      <c r="E5424" t="s">
        <v>3810</v>
      </c>
      <c r="F5424">
        <v>0</v>
      </c>
      <c r="G5424">
        <v>5422</v>
      </c>
      <c r="H5424">
        <f>IF(Table1[[#This Row],[my_ent_1]]=Table1[[#This Row],[their_ent_1]], 1, 0)</f>
        <v>1</v>
      </c>
      <c r="I5424">
        <f>IF(Table1[[#This Row],[my_ent_2]]=Table1[[#This Row],[their_ent_2]], 1, 0)</f>
        <v>0</v>
      </c>
      <c r="J5424">
        <f>IF(Table1[[#This Row],[same_1]]=1 &amp; Table1[[#This Row],[same_2]]=1, 1, 0)</f>
        <v>0</v>
      </c>
      <c r="K5424">
        <f>IF(ISNUMBER(SEARCH(Table1[[#This Row],[their_ent_1]],Table1[[#This Row],[my_ent_1]])), 1, 0)</f>
        <v>1</v>
      </c>
      <c r="L5424">
        <f>IF(ISNUMBER(SEARCH(Table1[[#This Row],[their_ent_2]],Table1[[#This Row],[my_ent_2]])), 1, 0)</f>
        <v>0</v>
      </c>
    </row>
    <row r="5425" spans="1:12" hidden="1" x14ac:dyDescent="0.3">
      <c r="A5425" t="s">
        <v>13278</v>
      </c>
      <c r="B5425" t="s">
        <v>13279</v>
      </c>
      <c r="C5425" t="s">
        <v>10015</v>
      </c>
      <c r="D5425" t="s">
        <v>1691</v>
      </c>
      <c r="E5425" t="s">
        <v>13279</v>
      </c>
      <c r="F5425">
        <v>0</v>
      </c>
      <c r="G5425">
        <v>5423</v>
      </c>
      <c r="H5425">
        <f>IF(Table1[[#This Row],[my_ent_1]]=Table1[[#This Row],[their_ent_1]], 1, 0)</f>
        <v>0</v>
      </c>
      <c r="I5425">
        <f>IF(Table1[[#This Row],[my_ent_2]]=Table1[[#This Row],[their_ent_2]], 1, 0)</f>
        <v>0</v>
      </c>
      <c r="J5425">
        <f>IF(Table1[[#This Row],[same_1]]=1 &amp; Table1[[#This Row],[same_2]]=1, 1, 0)</f>
        <v>0</v>
      </c>
      <c r="K5425">
        <f>IF(ISNUMBER(SEARCH(Table1[[#This Row],[their_ent_1]],Table1[[#This Row],[my_ent_1]])), 1, 0)</f>
        <v>0</v>
      </c>
      <c r="L5425">
        <f>IF(ISNUMBER(SEARCH(Table1[[#This Row],[their_ent_2]],Table1[[#This Row],[my_ent_2]])), 1, 0)</f>
        <v>0</v>
      </c>
    </row>
    <row r="5426" spans="1:12" hidden="1" x14ac:dyDescent="0.3">
      <c r="A5426" t="s">
        <v>13280</v>
      </c>
      <c r="B5426" t="s">
        <v>388</v>
      </c>
      <c r="C5426" t="s">
        <v>348</v>
      </c>
      <c r="D5426" t="s">
        <v>1628</v>
      </c>
      <c r="E5426" t="s">
        <v>388</v>
      </c>
      <c r="F5426">
        <v>0</v>
      </c>
      <c r="G5426">
        <v>5424</v>
      </c>
      <c r="H5426">
        <f>IF(Table1[[#This Row],[my_ent_1]]=Table1[[#This Row],[their_ent_1]], 1, 0)</f>
        <v>0</v>
      </c>
      <c r="I5426">
        <f>IF(Table1[[#This Row],[my_ent_2]]=Table1[[#This Row],[their_ent_2]], 1, 0)</f>
        <v>0</v>
      </c>
      <c r="J5426">
        <f>IF(Table1[[#This Row],[same_1]]=1 &amp; Table1[[#This Row],[same_2]]=1, 1, 0)</f>
        <v>0</v>
      </c>
      <c r="K5426">
        <f>IF(ISNUMBER(SEARCH(Table1[[#This Row],[their_ent_1]],Table1[[#This Row],[my_ent_1]])), 1, 0)</f>
        <v>0</v>
      </c>
      <c r="L5426">
        <f>IF(ISNUMBER(SEARCH(Table1[[#This Row],[their_ent_2]],Table1[[#This Row],[my_ent_2]])), 1, 0)</f>
        <v>0</v>
      </c>
    </row>
    <row r="5427" spans="1:12" x14ac:dyDescent="0.3">
      <c r="A5427" t="s">
        <v>13281</v>
      </c>
      <c r="B5427" t="s">
        <v>13282</v>
      </c>
      <c r="C5427" t="s">
        <v>13283</v>
      </c>
      <c r="D5427" t="s">
        <v>10399</v>
      </c>
      <c r="E5427" t="s">
        <v>10399</v>
      </c>
      <c r="F5427">
        <v>0</v>
      </c>
      <c r="G5427">
        <v>5425</v>
      </c>
      <c r="H5427">
        <f>IF(Table1[[#This Row],[my_ent_1]]=Table1[[#This Row],[their_ent_1]], 1, 0)</f>
        <v>0</v>
      </c>
      <c r="I5427">
        <f>IF(Table1[[#This Row],[my_ent_2]]=Table1[[#This Row],[their_ent_2]], 1, 0)</f>
        <v>1</v>
      </c>
      <c r="J5427">
        <f>IF(Table1[[#This Row],[same_1]]=1 &amp; Table1[[#This Row],[same_2]]=1, 1, 0)</f>
        <v>0</v>
      </c>
      <c r="K5427">
        <f>IF(ISNUMBER(SEARCH(Table1[[#This Row],[their_ent_1]],Table1[[#This Row],[my_ent_1]])), 1, 0)</f>
        <v>1</v>
      </c>
      <c r="L5427">
        <f>IF(ISNUMBER(SEARCH(Table1[[#This Row],[their_ent_2]],Table1[[#This Row],[my_ent_2]])), 1, 0)</f>
        <v>1</v>
      </c>
    </row>
    <row r="5428" spans="1:12" hidden="1" x14ac:dyDescent="0.3">
      <c r="A5428" t="s">
        <v>13284</v>
      </c>
      <c r="B5428" t="s">
        <v>1569</v>
      </c>
      <c r="C5428" t="s">
        <v>2131</v>
      </c>
      <c r="D5428" t="s">
        <v>143</v>
      </c>
      <c r="E5428" t="s">
        <v>13285</v>
      </c>
      <c r="F5428">
        <v>0</v>
      </c>
      <c r="G5428">
        <v>5426</v>
      </c>
      <c r="H5428">
        <f>IF(Table1[[#This Row],[my_ent_1]]=Table1[[#This Row],[their_ent_1]], 1, 0)</f>
        <v>0</v>
      </c>
      <c r="I5428">
        <f>IF(Table1[[#This Row],[my_ent_2]]=Table1[[#This Row],[their_ent_2]], 1, 0)</f>
        <v>0</v>
      </c>
      <c r="J5428">
        <f>IF(Table1[[#This Row],[same_1]]=1 &amp; Table1[[#This Row],[same_2]]=1, 1, 0)</f>
        <v>0</v>
      </c>
      <c r="K5428">
        <f>IF(ISNUMBER(SEARCH(Table1[[#This Row],[their_ent_1]],Table1[[#This Row],[my_ent_1]])), 1, 0)</f>
        <v>1</v>
      </c>
      <c r="L5428">
        <f>IF(ISNUMBER(SEARCH(Table1[[#This Row],[their_ent_2]],Table1[[#This Row],[my_ent_2]])), 1, 0)</f>
        <v>0</v>
      </c>
    </row>
    <row r="5429" spans="1:12" hidden="1" x14ac:dyDescent="0.3">
      <c r="A5429" t="s">
        <v>13286</v>
      </c>
      <c r="B5429" t="s">
        <v>899</v>
      </c>
      <c r="C5429" t="s">
        <v>13287</v>
      </c>
      <c r="D5429" t="s">
        <v>13288</v>
      </c>
      <c r="E5429" t="s">
        <v>13288</v>
      </c>
      <c r="F5429">
        <v>0</v>
      </c>
      <c r="G5429">
        <v>5427</v>
      </c>
      <c r="H5429">
        <f>IF(Table1[[#This Row],[my_ent_1]]=Table1[[#This Row],[their_ent_1]], 1, 0)</f>
        <v>0</v>
      </c>
      <c r="I5429">
        <f>IF(Table1[[#This Row],[my_ent_2]]=Table1[[#This Row],[their_ent_2]], 1, 0)</f>
        <v>1</v>
      </c>
      <c r="J5429">
        <f>IF(Table1[[#This Row],[same_1]]=1 &amp; Table1[[#This Row],[same_2]]=1, 1, 0)</f>
        <v>0</v>
      </c>
      <c r="K5429">
        <f>IF(ISNUMBER(SEARCH(Table1[[#This Row],[their_ent_1]],Table1[[#This Row],[my_ent_1]])), 1, 0)</f>
        <v>0</v>
      </c>
      <c r="L5429">
        <f>IF(ISNUMBER(SEARCH(Table1[[#This Row],[their_ent_2]],Table1[[#This Row],[my_ent_2]])), 1, 0)</f>
        <v>1</v>
      </c>
    </row>
    <row r="5430" spans="1:12" hidden="1" x14ac:dyDescent="0.3">
      <c r="A5430" t="s">
        <v>13289</v>
      </c>
      <c r="B5430" t="s">
        <v>13290</v>
      </c>
      <c r="C5430" t="s">
        <v>13290</v>
      </c>
      <c r="D5430" t="s">
        <v>143</v>
      </c>
      <c r="E5430" t="s">
        <v>4619</v>
      </c>
      <c r="F5430">
        <v>0</v>
      </c>
      <c r="G5430">
        <v>5428</v>
      </c>
      <c r="H5430">
        <f>IF(Table1[[#This Row],[my_ent_1]]=Table1[[#This Row],[their_ent_1]], 1, 0)</f>
        <v>1</v>
      </c>
      <c r="I5430">
        <f>IF(Table1[[#This Row],[my_ent_2]]=Table1[[#This Row],[their_ent_2]], 1, 0)</f>
        <v>0</v>
      </c>
      <c r="J5430">
        <f>IF(Table1[[#This Row],[same_1]]=1 &amp; Table1[[#This Row],[same_2]]=1, 1, 0)</f>
        <v>0</v>
      </c>
      <c r="K5430">
        <f>IF(ISNUMBER(SEARCH(Table1[[#This Row],[their_ent_1]],Table1[[#This Row],[my_ent_1]])), 1, 0)</f>
        <v>1</v>
      </c>
      <c r="L5430">
        <f>IF(ISNUMBER(SEARCH(Table1[[#This Row],[their_ent_2]],Table1[[#This Row],[my_ent_2]])), 1, 0)</f>
        <v>0</v>
      </c>
    </row>
    <row r="5431" spans="1:12" hidden="1" x14ac:dyDescent="0.3">
      <c r="A5431" t="s">
        <v>13291</v>
      </c>
      <c r="B5431" t="s">
        <v>13292</v>
      </c>
      <c r="C5431" t="s">
        <v>13293</v>
      </c>
      <c r="D5431" t="s">
        <v>1663</v>
      </c>
      <c r="E5431" t="s">
        <v>13294</v>
      </c>
      <c r="F5431">
        <v>0</v>
      </c>
      <c r="G5431">
        <v>5429</v>
      </c>
      <c r="H5431">
        <f>IF(Table1[[#This Row],[my_ent_1]]=Table1[[#This Row],[their_ent_1]], 1, 0)</f>
        <v>0</v>
      </c>
      <c r="I5431">
        <f>IF(Table1[[#This Row],[my_ent_2]]=Table1[[#This Row],[their_ent_2]], 1, 0)</f>
        <v>0</v>
      </c>
      <c r="J5431">
        <f>IF(Table1[[#This Row],[same_1]]=1 &amp; Table1[[#This Row],[same_2]]=1, 1, 0)</f>
        <v>0</v>
      </c>
      <c r="K5431">
        <f>IF(ISNUMBER(SEARCH(Table1[[#This Row],[their_ent_1]],Table1[[#This Row],[my_ent_1]])), 1, 0)</f>
        <v>1</v>
      </c>
      <c r="L5431">
        <f>IF(ISNUMBER(SEARCH(Table1[[#This Row],[their_ent_2]],Table1[[#This Row],[my_ent_2]])), 1, 0)</f>
        <v>0</v>
      </c>
    </row>
    <row r="5432" spans="1:12" hidden="1" x14ac:dyDescent="0.3">
      <c r="A5432" t="s">
        <v>13138</v>
      </c>
      <c r="B5432" t="s">
        <v>13139</v>
      </c>
      <c r="C5432" t="s">
        <v>13140</v>
      </c>
      <c r="D5432" t="s">
        <v>412</v>
      </c>
      <c r="E5432" t="s">
        <v>5552</v>
      </c>
      <c r="F5432">
        <v>0</v>
      </c>
      <c r="G5432">
        <v>5430</v>
      </c>
      <c r="H5432">
        <f>IF(Table1[[#This Row],[my_ent_1]]=Table1[[#This Row],[their_ent_1]], 1, 0)</f>
        <v>0</v>
      </c>
      <c r="I5432">
        <f>IF(Table1[[#This Row],[my_ent_2]]=Table1[[#This Row],[their_ent_2]], 1, 0)</f>
        <v>0</v>
      </c>
      <c r="J5432">
        <f>IF(Table1[[#This Row],[same_1]]=1 &amp; Table1[[#This Row],[same_2]]=1, 1, 0)</f>
        <v>0</v>
      </c>
      <c r="K5432">
        <f>IF(ISNUMBER(SEARCH(Table1[[#This Row],[their_ent_1]],Table1[[#This Row],[my_ent_1]])), 1, 0)</f>
        <v>0</v>
      </c>
      <c r="L5432">
        <f>IF(ISNUMBER(SEARCH(Table1[[#This Row],[their_ent_2]],Table1[[#This Row],[my_ent_2]])), 1, 0)</f>
        <v>0</v>
      </c>
    </row>
    <row r="5433" spans="1:12" hidden="1" x14ac:dyDescent="0.3">
      <c r="A5433" t="s">
        <v>13295</v>
      </c>
      <c r="B5433" t="s">
        <v>11124</v>
      </c>
      <c r="C5433" t="s">
        <v>142</v>
      </c>
      <c r="D5433" t="s">
        <v>142</v>
      </c>
      <c r="E5433" t="s">
        <v>1933</v>
      </c>
      <c r="F5433">
        <v>0</v>
      </c>
      <c r="G5433">
        <v>5431</v>
      </c>
      <c r="H5433">
        <f>IF(Table1[[#This Row],[my_ent_1]]=Table1[[#This Row],[their_ent_1]], 1, 0)</f>
        <v>0</v>
      </c>
      <c r="I5433">
        <f>IF(Table1[[#This Row],[my_ent_2]]=Table1[[#This Row],[their_ent_2]], 1, 0)</f>
        <v>0</v>
      </c>
      <c r="J5433">
        <f>IF(Table1[[#This Row],[same_1]]=1 &amp; Table1[[#This Row],[same_2]]=1, 1, 0)</f>
        <v>0</v>
      </c>
      <c r="K5433">
        <f>IF(ISNUMBER(SEARCH(Table1[[#This Row],[their_ent_1]],Table1[[#This Row],[my_ent_1]])), 1, 0)</f>
        <v>0</v>
      </c>
      <c r="L5433">
        <f>IF(ISNUMBER(SEARCH(Table1[[#This Row],[their_ent_2]],Table1[[#This Row],[my_ent_2]])), 1, 0)</f>
        <v>0</v>
      </c>
    </row>
    <row r="5434" spans="1:12" hidden="1" x14ac:dyDescent="0.3">
      <c r="A5434" t="s">
        <v>13296</v>
      </c>
      <c r="B5434" t="s">
        <v>13297</v>
      </c>
      <c r="C5434" t="s">
        <v>13298</v>
      </c>
      <c r="D5434" t="s">
        <v>12170</v>
      </c>
      <c r="E5434" t="s">
        <v>5824</v>
      </c>
      <c r="F5434">
        <v>0</v>
      </c>
      <c r="G5434">
        <v>5432</v>
      </c>
      <c r="H5434">
        <f>IF(Table1[[#This Row],[my_ent_1]]=Table1[[#This Row],[their_ent_1]], 1, 0)</f>
        <v>0</v>
      </c>
      <c r="I5434">
        <f>IF(Table1[[#This Row],[my_ent_2]]=Table1[[#This Row],[their_ent_2]], 1, 0)</f>
        <v>0</v>
      </c>
      <c r="J5434">
        <f>IF(Table1[[#This Row],[same_1]]=1 &amp; Table1[[#This Row],[same_2]]=1, 1, 0)</f>
        <v>0</v>
      </c>
      <c r="K5434">
        <f>IF(ISNUMBER(SEARCH(Table1[[#This Row],[their_ent_1]],Table1[[#This Row],[my_ent_1]])), 1, 0)</f>
        <v>0</v>
      </c>
      <c r="L5434">
        <f>IF(ISNUMBER(SEARCH(Table1[[#This Row],[their_ent_2]],Table1[[#This Row],[my_ent_2]])), 1, 0)</f>
        <v>0</v>
      </c>
    </row>
    <row r="5435" spans="1:12" x14ac:dyDescent="0.3">
      <c r="A5435" t="s">
        <v>10365</v>
      </c>
      <c r="B5435" t="s">
        <v>57</v>
      </c>
      <c r="C5435" t="s">
        <v>36</v>
      </c>
      <c r="D5435" t="s">
        <v>491</v>
      </c>
      <c r="E5435" t="s">
        <v>491</v>
      </c>
      <c r="F5435">
        <v>0</v>
      </c>
      <c r="G5435">
        <v>5433</v>
      </c>
      <c r="H5435">
        <f>IF(Table1[[#This Row],[my_ent_1]]=Table1[[#This Row],[their_ent_1]], 1, 0)</f>
        <v>0</v>
      </c>
      <c r="I5435">
        <f>IF(Table1[[#This Row],[my_ent_2]]=Table1[[#This Row],[their_ent_2]], 1, 0)</f>
        <v>1</v>
      </c>
      <c r="J5435">
        <f>IF(Table1[[#This Row],[same_1]]=1 &amp; Table1[[#This Row],[same_2]]=1, 1, 0)</f>
        <v>0</v>
      </c>
      <c r="K5435">
        <f>IF(ISNUMBER(SEARCH(Table1[[#This Row],[their_ent_1]],Table1[[#This Row],[my_ent_1]])), 1, 0)</f>
        <v>1</v>
      </c>
      <c r="L5435">
        <f>IF(ISNUMBER(SEARCH(Table1[[#This Row],[their_ent_2]],Table1[[#This Row],[my_ent_2]])), 1, 0)</f>
        <v>1</v>
      </c>
    </row>
    <row r="5436" spans="1:12" hidden="1" x14ac:dyDescent="0.3">
      <c r="A5436" t="s">
        <v>13299</v>
      </c>
      <c r="B5436" t="s">
        <v>13300</v>
      </c>
      <c r="C5436" t="s">
        <v>13300</v>
      </c>
      <c r="D5436" t="s">
        <v>13301</v>
      </c>
      <c r="E5436" t="s">
        <v>13302</v>
      </c>
      <c r="F5436">
        <v>0</v>
      </c>
      <c r="G5436">
        <v>5434</v>
      </c>
      <c r="H5436">
        <f>IF(Table1[[#This Row],[my_ent_1]]=Table1[[#This Row],[their_ent_1]], 1, 0)</f>
        <v>1</v>
      </c>
      <c r="I5436">
        <f>IF(Table1[[#This Row],[my_ent_2]]=Table1[[#This Row],[their_ent_2]], 1, 0)</f>
        <v>0</v>
      </c>
      <c r="J5436">
        <f>IF(Table1[[#This Row],[same_1]]=1 &amp; Table1[[#This Row],[same_2]]=1, 1, 0)</f>
        <v>0</v>
      </c>
      <c r="K5436">
        <f>IF(ISNUMBER(SEARCH(Table1[[#This Row],[their_ent_1]],Table1[[#This Row],[my_ent_1]])), 1, 0)</f>
        <v>1</v>
      </c>
      <c r="L5436">
        <f>IF(ISNUMBER(SEARCH(Table1[[#This Row],[their_ent_2]],Table1[[#This Row],[my_ent_2]])), 1, 0)</f>
        <v>0</v>
      </c>
    </row>
    <row r="5437" spans="1:12" x14ac:dyDescent="0.3">
      <c r="A5437" t="s">
        <v>13303</v>
      </c>
      <c r="B5437" t="s">
        <v>13304</v>
      </c>
      <c r="C5437" t="s">
        <v>13304</v>
      </c>
      <c r="D5437" t="s">
        <v>13305</v>
      </c>
      <c r="E5437" t="s">
        <v>13306</v>
      </c>
      <c r="F5437">
        <v>0</v>
      </c>
      <c r="G5437">
        <v>5435</v>
      </c>
      <c r="H5437">
        <f>IF(Table1[[#This Row],[my_ent_1]]=Table1[[#This Row],[their_ent_1]], 1, 0)</f>
        <v>1</v>
      </c>
      <c r="I5437">
        <f>IF(Table1[[#This Row],[my_ent_2]]=Table1[[#This Row],[their_ent_2]], 1, 0)</f>
        <v>0</v>
      </c>
      <c r="J5437">
        <f>IF(Table1[[#This Row],[same_1]]=1 &amp; Table1[[#This Row],[same_2]]=1, 1, 0)</f>
        <v>0</v>
      </c>
      <c r="K5437">
        <f>IF(ISNUMBER(SEARCH(Table1[[#This Row],[their_ent_1]],Table1[[#This Row],[my_ent_1]])), 1, 0)</f>
        <v>1</v>
      </c>
      <c r="L5437">
        <f>IF(ISNUMBER(SEARCH(Table1[[#This Row],[their_ent_2]],Table1[[#This Row],[my_ent_2]])), 1, 0)</f>
        <v>1</v>
      </c>
    </row>
    <row r="5438" spans="1:12" hidden="1" x14ac:dyDescent="0.3">
      <c r="A5438" t="s">
        <v>13307</v>
      </c>
      <c r="B5438" t="s">
        <v>13308</v>
      </c>
      <c r="C5438" t="s">
        <v>13308</v>
      </c>
      <c r="D5438" t="s">
        <v>143</v>
      </c>
      <c r="E5438" t="s">
        <v>13309</v>
      </c>
      <c r="F5438">
        <v>0</v>
      </c>
      <c r="G5438">
        <v>5436</v>
      </c>
      <c r="H5438">
        <f>IF(Table1[[#This Row],[my_ent_1]]=Table1[[#This Row],[their_ent_1]], 1, 0)</f>
        <v>1</v>
      </c>
      <c r="I5438">
        <f>IF(Table1[[#This Row],[my_ent_2]]=Table1[[#This Row],[their_ent_2]], 1, 0)</f>
        <v>0</v>
      </c>
      <c r="J5438">
        <f>IF(Table1[[#This Row],[same_1]]=1 &amp; Table1[[#This Row],[same_2]]=1, 1, 0)</f>
        <v>0</v>
      </c>
      <c r="K5438">
        <f>IF(ISNUMBER(SEARCH(Table1[[#This Row],[their_ent_1]],Table1[[#This Row],[my_ent_1]])), 1, 0)</f>
        <v>1</v>
      </c>
      <c r="L5438">
        <f>IF(ISNUMBER(SEARCH(Table1[[#This Row],[their_ent_2]],Table1[[#This Row],[my_ent_2]])), 1, 0)</f>
        <v>0</v>
      </c>
    </row>
    <row r="5439" spans="1:12" hidden="1" x14ac:dyDescent="0.3">
      <c r="A5439" t="s">
        <v>13310</v>
      </c>
      <c r="B5439" t="s">
        <v>1089</v>
      </c>
      <c r="C5439" t="s">
        <v>1089</v>
      </c>
      <c r="D5439" t="s">
        <v>4084</v>
      </c>
      <c r="E5439" t="s">
        <v>865</v>
      </c>
      <c r="F5439">
        <v>0</v>
      </c>
      <c r="G5439">
        <v>5437</v>
      </c>
      <c r="H5439">
        <f>IF(Table1[[#This Row],[my_ent_1]]=Table1[[#This Row],[their_ent_1]], 1, 0)</f>
        <v>1</v>
      </c>
      <c r="I5439">
        <f>IF(Table1[[#This Row],[my_ent_2]]=Table1[[#This Row],[their_ent_2]], 1, 0)</f>
        <v>0</v>
      </c>
      <c r="J5439">
        <f>IF(Table1[[#This Row],[same_1]]=1 &amp; Table1[[#This Row],[same_2]]=1, 1, 0)</f>
        <v>0</v>
      </c>
      <c r="K5439">
        <f>IF(ISNUMBER(SEARCH(Table1[[#This Row],[their_ent_1]],Table1[[#This Row],[my_ent_1]])), 1, 0)</f>
        <v>1</v>
      </c>
      <c r="L5439">
        <f>IF(ISNUMBER(SEARCH(Table1[[#This Row],[their_ent_2]],Table1[[#This Row],[my_ent_2]])), 1, 0)</f>
        <v>0</v>
      </c>
    </row>
    <row r="5440" spans="1:12" hidden="1" x14ac:dyDescent="0.3">
      <c r="A5440" t="s">
        <v>13311</v>
      </c>
      <c r="B5440" t="s">
        <v>57</v>
      </c>
      <c r="C5440" t="s">
        <v>36</v>
      </c>
      <c r="D5440" t="s">
        <v>143</v>
      </c>
      <c r="E5440" t="s">
        <v>1031</v>
      </c>
      <c r="F5440">
        <v>0</v>
      </c>
      <c r="G5440">
        <v>5438</v>
      </c>
      <c r="H5440">
        <f>IF(Table1[[#This Row],[my_ent_1]]=Table1[[#This Row],[their_ent_1]], 1, 0)</f>
        <v>0</v>
      </c>
      <c r="I5440">
        <f>IF(Table1[[#This Row],[my_ent_2]]=Table1[[#This Row],[their_ent_2]], 1, 0)</f>
        <v>0</v>
      </c>
      <c r="J5440">
        <f>IF(Table1[[#This Row],[same_1]]=1 &amp; Table1[[#This Row],[same_2]]=1, 1, 0)</f>
        <v>0</v>
      </c>
      <c r="K5440">
        <f>IF(ISNUMBER(SEARCH(Table1[[#This Row],[their_ent_1]],Table1[[#This Row],[my_ent_1]])), 1, 0)</f>
        <v>1</v>
      </c>
      <c r="L5440">
        <f>IF(ISNUMBER(SEARCH(Table1[[#This Row],[their_ent_2]],Table1[[#This Row],[my_ent_2]])), 1, 0)</f>
        <v>0</v>
      </c>
    </row>
    <row r="5441" spans="1:12" hidden="1" x14ac:dyDescent="0.3">
      <c r="A5441" t="s">
        <v>13312</v>
      </c>
      <c r="B5441" t="s">
        <v>13313</v>
      </c>
      <c r="C5441" t="s">
        <v>10356</v>
      </c>
      <c r="D5441" t="s">
        <v>13314</v>
      </c>
      <c r="E5441" t="s">
        <v>13314</v>
      </c>
      <c r="F5441">
        <v>0</v>
      </c>
      <c r="G5441">
        <v>5439</v>
      </c>
      <c r="H5441">
        <f>IF(Table1[[#This Row],[my_ent_1]]=Table1[[#This Row],[their_ent_1]], 1, 0)</f>
        <v>0</v>
      </c>
      <c r="I5441">
        <f>IF(Table1[[#This Row],[my_ent_2]]=Table1[[#This Row],[their_ent_2]], 1, 0)</f>
        <v>1</v>
      </c>
      <c r="J5441">
        <f>IF(Table1[[#This Row],[same_1]]=1 &amp; Table1[[#This Row],[same_2]]=1, 1, 0)</f>
        <v>0</v>
      </c>
      <c r="K5441">
        <f>IF(ISNUMBER(SEARCH(Table1[[#This Row],[their_ent_1]],Table1[[#This Row],[my_ent_1]])), 1, 0)</f>
        <v>0</v>
      </c>
      <c r="L5441">
        <f>IF(ISNUMBER(SEARCH(Table1[[#This Row],[their_ent_2]],Table1[[#This Row],[my_ent_2]])), 1, 0)</f>
        <v>1</v>
      </c>
    </row>
    <row r="5442" spans="1:12" hidden="1" x14ac:dyDescent="0.3">
      <c r="A5442" t="s">
        <v>6339</v>
      </c>
      <c r="B5442" t="s">
        <v>1850</v>
      </c>
      <c r="C5442" t="s">
        <v>6340</v>
      </c>
      <c r="D5442" t="s">
        <v>1672</v>
      </c>
      <c r="E5442" t="s">
        <v>6341</v>
      </c>
      <c r="F5442">
        <v>0</v>
      </c>
      <c r="G5442">
        <v>5440</v>
      </c>
      <c r="H5442">
        <f>IF(Table1[[#This Row],[my_ent_1]]=Table1[[#This Row],[their_ent_1]], 1, 0)</f>
        <v>0</v>
      </c>
      <c r="I5442">
        <f>IF(Table1[[#This Row],[my_ent_2]]=Table1[[#This Row],[their_ent_2]], 1, 0)</f>
        <v>0</v>
      </c>
      <c r="J5442">
        <f>IF(Table1[[#This Row],[same_1]]=1 &amp; Table1[[#This Row],[same_2]]=1, 1, 0)</f>
        <v>0</v>
      </c>
      <c r="K5442">
        <f>IF(ISNUMBER(SEARCH(Table1[[#This Row],[their_ent_1]],Table1[[#This Row],[my_ent_1]])), 1, 0)</f>
        <v>0</v>
      </c>
      <c r="L5442">
        <f>IF(ISNUMBER(SEARCH(Table1[[#This Row],[their_ent_2]],Table1[[#This Row],[my_ent_2]])), 1, 0)</f>
        <v>0</v>
      </c>
    </row>
    <row r="5443" spans="1:12" hidden="1" x14ac:dyDescent="0.3">
      <c r="A5443" t="s">
        <v>13315</v>
      </c>
      <c r="B5443" t="s">
        <v>303</v>
      </c>
      <c r="C5443" t="s">
        <v>13316</v>
      </c>
      <c r="D5443" t="s">
        <v>13316</v>
      </c>
      <c r="E5443" t="s">
        <v>352</v>
      </c>
      <c r="F5443">
        <v>0</v>
      </c>
      <c r="G5443">
        <v>5441</v>
      </c>
      <c r="H5443">
        <f>IF(Table1[[#This Row],[my_ent_1]]=Table1[[#This Row],[their_ent_1]], 1, 0)</f>
        <v>0</v>
      </c>
      <c r="I5443">
        <f>IF(Table1[[#This Row],[my_ent_2]]=Table1[[#This Row],[their_ent_2]], 1, 0)</f>
        <v>0</v>
      </c>
      <c r="J5443">
        <f>IF(Table1[[#This Row],[same_1]]=1 &amp; Table1[[#This Row],[same_2]]=1, 1, 0)</f>
        <v>0</v>
      </c>
      <c r="K5443">
        <f>IF(ISNUMBER(SEARCH(Table1[[#This Row],[their_ent_1]],Table1[[#This Row],[my_ent_1]])), 1, 0)</f>
        <v>0</v>
      </c>
      <c r="L5443">
        <f>IF(ISNUMBER(SEARCH(Table1[[#This Row],[their_ent_2]],Table1[[#This Row],[my_ent_2]])), 1, 0)</f>
        <v>0</v>
      </c>
    </row>
    <row r="5444" spans="1:12" hidden="1" x14ac:dyDescent="0.3">
      <c r="A5444" t="s">
        <v>13317</v>
      </c>
      <c r="B5444" t="s">
        <v>47</v>
      </c>
      <c r="C5444" t="s">
        <v>39</v>
      </c>
      <c r="D5444" t="s">
        <v>656</v>
      </c>
      <c r="E5444" t="s">
        <v>13318</v>
      </c>
      <c r="F5444">
        <v>0</v>
      </c>
      <c r="G5444">
        <v>5442</v>
      </c>
      <c r="H5444">
        <f>IF(Table1[[#This Row],[my_ent_1]]=Table1[[#This Row],[their_ent_1]], 1, 0)</f>
        <v>0</v>
      </c>
      <c r="I5444">
        <f>IF(Table1[[#This Row],[my_ent_2]]=Table1[[#This Row],[their_ent_2]], 1, 0)</f>
        <v>0</v>
      </c>
      <c r="J5444">
        <f>IF(Table1[[#This Row],[same_1]]=1 &amp; Table1[[#This Row],[same_2]]=1, 1, 0)</f>
        <v>0</v>
      </c>
      <c r="K5444">
        <f>IF(ISNUMBER(SEARCH(Table1[[#This Row],[their_ent_1]],Table1[[#This Row],[my_ent_1]])), 1, 0)</f>
        <v>0</v>
      </c>
      <c r="L5444">
        <f>IF(ISNUMBER(SEARCH(Table1[[#This Row],[their_ent_2]],Table1[[#This Row],[my_ent_2]])), 1, 0)</f>
        <v>0</v>
      </c>
    </row>
    <row r="5445" spans="1:12" hidden="1" x14ac:dyDescent="0.3">
      <c r="A5445" t="s">
        <v>13319</v>
      </c>
      <c r="B5445" t="s">
        <v>13320</v>
      </c>
      <c r="C5445" t="s">
        <v>8</v>
      </c>
      <c r="D5445" t="s">
        <v>13321</v>
      </c>
      <c r="E5445" t="s">
        <v>13321</v>
      </c>
      <c r="F5445">
        <v>0</v>
      </c>
      <c r="G5445">
        <v>5443</v>
      </c>
      <c r="H5445">
        <f>IF(Table1[[#This Row],[my_ent_1]]=Table1[[#This Row],[their_ent_1]], 1, 0)</f>
        <v>0</v>
      </c>
      <c r="I5445">
        <f>IF(Table1[[#This Row],[my_ent_2]]=Table1[[#This Row],[their_ent_2]], 1, 0)</f>
        <v>1</v>
      </c>
      <c r="J5445">
        <f>IF(Table1[[#This Row],[same_1]]=1 &amp; Table1[[#This Row],[same_2]]=1, 1, 0)</f>
        <v>0</v>
      </c>
      <c r="K5445">
        <f>IF(ISNUMBER(SEARCH(Table1[[#This Row],[their_ent_1]],Table1[[#This Row],[my_ent_1]])), 1, 0)</f>
        <v>0</v>
      </c>
      <c r="L5445">
        <f>IF(ISNUMBER(SEARCH(Table1[[#This Row],[their_ent_2]],Table1[[#This Row],[my_ent_2]])), 1, 0)</f>
        <v>1</v>
      </c>
    </row>
    <row r="5446" spans="1:12" hidden="1" x14ac:dyDescent="0.3">
      <c r="A5446" t="s">
        <v>13322</v>
      </c>
      <c r="B5446" t="s">
        <v>1085</v>
      </c>
      <c r="C5446" t="s">
        <v>1057</v>
      </c>
      <c r="D5446" t="s">
        <v>2193</v>
      </c>
      <c r="E5446" t="s">
        <v>2218</v>
      </c>
      <c r="F5446">
        <v>0</v>
      </c>
      <c r="G5446">
        <v>5444</v>
      </c>
      <c r="H5446">
        <f>IF(Table1[[#This Row],[my_ent_1]]=Table1[[#This Row],[their_ent_1]], 1, 0)</f>
        <v>0</v>
      </c>
      <c r="I5446">
        <f>IF(Table1[[#This Row],[my_ent_2]]=Table1[[#This Row],[their_ent_2]], 1, 0)</f>
        <v>0</v>
      </c>
      <c r="J5446">
        <f>IF(Table1[[#This Row],[same_1]]=1 &amp; Table1[[#This Row],[same_2]]=1, 1, 0)</f>
        <v>0</v>
      </c>
      <c r="K5446">
        <f>IF(ISNUMBER(SEARCH(Table1[[#This Row],[their_ent_1]],Table1[[#This Row],[my_ent_1]])), 1, 0)</f>
        <v>0</v>
      </c>
      <c r="L5446">
        <f>IF(ISNUMBER(SEARCH(Table1[[#This Row],[their_ent_2]],Table1[[#This Row],[my_ent_2]])), 1, 0)</f>
        <v>0</v>
      </c>
    </row>
    <row r="5447" spans="1:12" hidden="1" x14ac:dyDescent="0.3">
      <c r="A5447" t="s">
        <v>13323</v>
      </c>
      <c r="B5447" t="s">
        <v>2609</v>
      </c>
      <c r="C5447" t="s">
        <v>8980</v>
      </c>
      <c r="D5447" t="s">
        <v>2023</v>
      </c>
      <c r="E5447" t="s">
        <v>78</v>
      </c>
      <c r="F5447">
        <v>0</v>
      </c>
      <c r="G5447">
        <v>5445</v>
      </c>
      <c r="H5447">
        <f>IF(Table1[[#This Row],[my_ent_1]]=Table1[[#This Row],[their_ent_1]], 1, 0)</f>
        <v>0</v>
      </c>
      <c r="I5447">
        <f>IF(Table1[[#This Row],[my_ent_2]]=Table1[[#This Row],[their_ent_2]], 1, 0)</f>
        <v>0</v>
      </c>
      <c r="J5447">
        <f>IF(Table1[[#This Row],[same_1]]=1 &amp; Table1[[#This Row],[same_2]]=1, 1, 0)</f>
        <v>0</v>
      </c>
      <c r="K5447">
        <f>IF(ISNUMBER(SEARCH(Table1[[#This Row],[their_ent_1]],Table1[[#This Row],[my_ent_1]])), 1, 0)</f>
        <v>0</v>
      </c>
      <c r="L5447">
        <f>IF(ISNUMBER(SEARCH(Table1[[#This Row],[their_ent_2]],Table1[[#This Row],[my_ent_2]])), 1, 0)</f>
        <v>0</v>
      </c>
    </row>
    <row r="5448" spans="1:12" hidden="1" x14ac:dyDescent="0.3">
      <c r="A5448" t="s">
        <v>13324</v>
      </c>
      <c r="B5448" t="s">
        <v>611</v>
      </c>
      <c r="C5448" t="s">
        <v>13325</v>
      </c>
      <c r="D5448" t="s">
        <v>348</v>
      </c>
      <c r="E5448" t="s">
        <v>348</v>
      </c>
      <c r="F5448">
        <v>0</v>
      </c>
      <c r="G5448">
        <v>5446</v>
      </c>
      <c r="H5448">
        <f>IF(Table1[[#This Row],[my_ent_1]]=Table1[[#This Row],[their_ent_1]], 1, 0)</f>
        <v>0</v>
      </c>
      <c r="I5448">
        <f>IF(Table1[[#This Row],[my_ent_2]]=Table1[[#This Row],[their_ent_2]], 1, 0)</f>
        <v>1</v>
      </c>
      <c r="J5448">
        <f>IF(Table1[[#This Row],[same_1]]=1 &amp; Table1[[#This Row],[same_2]]=1, 1, 0)</f>
        <v>0</v>
      </c>
      <c r="K5448">
        <f>IF(ISNUMBER(SEARCH(Table1[[#This Row],[their_ent_1]],Table1[[#This Row],[my_ent_1]])), 1, 0)</f>
        <v>0</v>
      </c>
      <c r="L5448">
        <f>IF(ISNUMBER(SEARCH(Table1[[#This Row],[their_ent_2]],Table1[[#This Row],[my_ent_2]])), 1, 0)</f>
        <v>1</v>
      </c>
    </row>
    <row r="5449" spans="1:12" hidden="1" x14ac:dyDescent="0.3">
      <c r="A5449" t="s">
        <v>13326</v>
      </c>
      <c r="B5449" t="s">
        <v>4761</v>
      </c>
      <c r="C5449" t="s">
        <v>13327</v>
      </c>
      <c r="D5449" t="s">
        <v>13328</v>
      </c>
      <c r="E5449" t="s">
        <v>13329</v>
      </c>
      <c r="F5449">
        <v>0</v>
      </c>
      <c r="G5449">
        <v>5447</v>
      </c>
      <c r="H5449">
        <f>IF(Table1[[#This Row],[my_ent_1]]=Table1[[#This Row],[their_ent_1]], 1, 0)</f>
        <v>0</v>
      </c>
      <c r="I5449">
        <f>IF(Table1[[#This Row],[my_ent_2]]=Table1[[#This Row],[their_ent_2]], 1, 0)</f>
        <v>0</v>
      </c>
      <c r="J5449">
        <f>IF(Table1[[#This Row],[same_1]]=1 &amp; Table1[[#This Row],[same_2]]=1, 1, 0)</f>
        <v>0</v>
      </c>
      <c r="K5449">
        <f>IF(ISNUMBER(SEARCH(Table1[[#This Row],[their_ent_1]],Table1[[#This Row],[my_ent_1]])), 1, 0)</f>
        <v>0</v>
      </c>
      <c r="L5449">
        <f>IF(ISNUMBER(SEARCH(Table1[[#This Row],[their_ent_2]],Table1[[#This Row],[my_ent_2]])), 1, 0)</f>
        <v>0</v>
      </c>
    </row>
    <row r="5450" spans="1:12" hidden="1" x14ac:dyDescent="0.3">
      <c r="A5450" t="s">
        <v>13330</v>
      </c>
      <c r="B5450" t="s">
        <v>13331</v>
      </c>
      <c r="C5450" t="s">
        <v>13332</v>
      </c>
      <c r="D5450" t="s">
        <v>13332</v>
      </c>
      <c r="E5450" t="s">
        <v>663</v>
      </c>
      <c r="F5450">
        <v>0</v>
      </c>
      <c r="G5450">
        <v>5448</v>
      </c>
      <c r="H5450">
        <f>IF(Table1[[#This Row],[my_ent_1]]=Table1[[#This Row],[their_ent_1]], 1, 0)</f>
        <v>0</v>
      </c>
      <c r="I5450">
        <f>IF(Table1[[#This Row],[my_ent_2]]=Table1[[#This Row],[their_ent_2]], 1, 0)</f>
        <v>0</v>
      </c>
      <c r="J5450">
        <f>IF(Table1[[#This Row],[same_1]]=1 &amp; Table1[[#This Row],[same_2]]=1, 1, 0)</f>
        <v>0</v>
      </c>
      <c r="K5450">
        <f>IF(ISNUMBER(SEARCH(Table1[[#This Row],[their_ent_1]],Table1[[#This Row],[my_ent_1]])), 1, 0)</f>
        <v>0</v>
      </c>
      <c r="L5450">
        <f>IF(ISNUMBER(SEARCH(Table1[[#This Row],[their_ent_2]],Table1[[#This Row],[my_ent_2]])), 1, 0)</f>
        <v>0</v>
      </c>
    </row>
    <row r="5451" spans="1:12" hidden="1" x14ac:dyDescent="0.3">
      <c r="A5451" t="s">
        <v>13333</v>
      </c>
      <c r="B5451" t="s">
        <v>47</v>
      </c>
      <c r="C5451" t="s">
        <v>47</v>
      </c>
      <c r="D5451" t="s">
        <v>163</v>
      </c>
      <c r="E5451" t="s">
        <v>27</v>
      </c>
      <c r="F5451">
        <v>0</v>
      </c>
      <c r="G5451">
        <v>5449</v>
      </c>
      <c r="H5451">
        <f>IF(Table1[[#This Row],[my_ent_1]]=Table1[[#This Row],[their_ent_1]], 1, 0)</f>
        <v>1</v>
      </c>
      <c r="I5451">
        <f>IF(Table1[[#This Row],[my_ent_2]]=Table1[[#This Row],[their_ent_2]], 1, 0)</f>
        <v>0</v>
      </c>
      <c r="J5451">
        <f>IF(Table1[[#This Row],[same_1]]=1 &amp; Table1[[#This Row],[same_2]]=1, 1, 0)</f>
        <v>0</v>
      </c>
      <c r="K5451">
        <f>IF(ISNUMBER(SEARCH(Table1[[#This Row],[their_ent_1]],Table1[[#This Row],[my_ent_1]])), 1, 0)</f>
        <v>1</v>
      </c>
      <c r="L5451">
        <f>IF(ISNUMBER(SEARCH(Table1[[#This Row],[their_ent_2]],Table1[[#This Row],[my_ent_2]])), 1, 0)</f>
        <v>0</v>
      </c>
    </row>
    <row r="5452" spans="1:12" hidden="1" x14ac:dyDescent="0.3">
      <c r="A5452" t="s">
        <v>13334</v>
      </c>
      <c r="B5452" t="s">
        <v>708</v>
      </c>
      <c r="C5452" t="s">
        <v>769</v>
      </c>
      <c r="D5452" t="s">
        <v>13335</v>
      </c>
      <c r="E5452" t="s">
        <v>276</v>
      </c>
      <c r="F5452">
        <v>0</v>
      </c>
      <c r="G5452">
        <v>5450</v>
      </c>
      <c r="H5452">
        <f>IF(Table1[[#This Row],[my_ent_1]]=Table1[[#This Row],[their_ent_1]], 1, 0)</f>
        <v>0</v>
      </c>
      <c r="I5452">
        <f>IF(Table1[[#This Row],[my_ent_2]]=Table1[[#This Row],[their_ent_2]], 1, 0)</f>
        <v>0</v>
      </c>
      <c r="J5452">
        <f>IF(Table1[[#This Row],[same_1]]=1 &amp; Table1[[#This Row],[same_2]]=1, 1, 0)</f>
        <v>0</v>
      </c>
      <c r="K5452">
        <f>IF(ISNUMBER(SEARCH(Table1[[#This Row],[their_ent_1]],Table1[[#This Row],[my_ent_1]])), 1, 0)</f>
        <v>1</v>
      </c>
      <c r="L5452">
        <f>IF(ISNUMBER(SEARCH(Table1[[#This Row],[their_ent_2]],Table1[[#This Row],[my_ent_2]])), 1, 0)</f>
        <v>0</v>
      </c>
    </row>
    <row r="5453" spans="1:12" hidden="1" x14ac:dyDescent="0.3">
      <c r="A5453" t="s">
        <v>13336</v>
      </c>
      <c r="B5453" t="s">
        <v>229</v>
      </c>
      <c r="C5453" t="s">
        <v>12</v>
      </c>
      <c r="D5453" t="s">
        <v>64</v>
      </c>
      <c r="E5453" t="s">
        <v>64</v>
      </c>
      <c r="F5453">
        <v>0</v>
      </c>
      <c r="G5453">
        <v>5451</v>
      </c>
      <c r="H5453">
        <f>IF(Table1[[#This Row],[my_ent_1]]=Table1[[#This Row],[their_ent_1]], 1, 0)</f>
        <v>0</v>
      </c>
      <c r="I5453">
        <f>IF(Table1[[#This Row],[my_ent_2]]=Table1[[#This Row],[their_ent_2]], 1, 0)</f>
        <v>1</v>
      </c>
      <c r="J5453">
        <f>IF(Table1[[#This Row],[same_1]]=1 &amp; Table1[[#This Row],[same_2]]=1, 1, 0)</f>
        <v>0</v>
      </c>
      <c r="K5453">
        <f>IF(ISNUMBER(SEARCH(Table1[[#This Row],[their_ent_1]],Table1[[#This Row],[my_ent_1]])), 1, 0)</f>
        <v>0</v>
      </c>
      <c r="L5453">
        <f>IF(ISNUMBER(SEARCH(Table1[[#This Row],[their_ent_2]],Table1[[#This Row],[my_ent_2]])), 1, 0)</f>
        <v>1</v>
      </c>
    </row>
    <row r="5454" spans="1:12" hidden="1" x14ac:dyDescent="0.3">
      <c r="A5454" t="s">
        <v>9586</v>
      </c>
      <c r="B5454" t="s">
        <v>2835</v>
      </c>
      <c r="C5454" t="s">
        <v>387</v>
      </c>
      <c r="D5454" t="s">
        <v>6809</v>
      </c>
      <c r="E5454" t="s">
        <v>646</v>
      </c>
      <c r="F5454">
        <v>0</v>
      </c>
      <c r="G5454">
        <v>5452</v>
      </c>
      <c r="H5454">
        <f>IF(Table1[[#This Row],[my_ent_1]]=Table1[[#This Row],[their_ent_1]], 1, 0)</f>
        <v>0</v>
      </c>
      <c r="I5454">
        <f>IF(Table1[[#This Row],[my_ent_2]]=Table1[[#This Row],[their_ent_2]], 1, 0)</f>
        <v>0</v>
      </c>
      <c r="J5454">
        <f>IF(Table1[[#This Row],[same_1]]=1 &amp; Table1[[#This Row],[same_2]]=1, 1, 0)</f>
        <v>0</v>
      </c>
      <c r="K5454">
        <f>IF(ISNUMBER(SEARCH(Table1[[#This Row],[their_ent_1]],Table1[[#This Row],[my_ent_1]])), 1, 0)</f>
        <v>0</v>
      </c>
      <c r="L5454">
        <f>IF(ISNUMBER(SEARCH(Table1[[#This Row],[their_ent_2]],Table1[[#This Row],[my_ent_2]])), 1, 0)</f>
        <v>0</v>
      </c>
    </row>
    <row r="5455" spans="1:12" hidden="1" x14ac:dyDescent="0.3">
      <c r="A5455" t="s">
        <v>13337</v>
      </c>
      <c r="B5455" t="s">
        <v>469</v>
      </c>
      <c r="C5455" t="s">
        <v>347</v>
      </c>
      <c r="D5455" t="s">
        <v>4013</v>
      </c>
      <c r="E5455" t="s">
        <v>348</v>
      </c>
      <c r="F5455">
        <v>0</v>
      </c>
      <c r="G5455">
        <v>5453</v>
      </c>
      <c r="H5455">
        <f>IF(Table1[[#This Row],[my_ent_1]]=Table1[[#This Row],[their_ent_1]], 1, 0)</f>
        <v>0</v>
      </c>
      <c r="I5455">
        <f>IF(Table1[[#This Row],[my_ent_2]]=Table1[[#This Row],[their_ent_2]], 1, 0)</f>
        <v>0</v>
      </c>
      <c r="J5455">
        <f>IF(Table1[[#This Row],[same_1]]=1 &amp; Table1[[#This Row],[same_2]]=1, 1, 0)</f>
        <v>0</v>
      </c>
      <c r="K5455">
        <f>IF(ISNUMBER(SEARCH(Table1[[#This Row],[their_ent_1]],Table1[[#This Row],[my_ent_1]])), 1, 0)</f>
        <v>0</v>
      </c>
      <c r="L5455">
        <f>IF(ISNUMBER(SEARCH(Table1[[#This Row],[their_ent_2]],Table1[[#This Row],[my_ent_2]])), 1, 0)</f>
        <v>0</v>
      </c>
    </row>
    <row r="5456" spans="1:12" x14ac:dyDescent="0.3">
      <c r="A5456" t="s">
        <v>13338</v>
      </c>
      <c r="B5456" t="s">
        <v>103</v>
      </c>
      <c r="C5456" t="s">
        <v>27</v>
      </c>
      <c r="D5456" t="s">
        <v>104</v>
      </c>
      <c r="E5456" t="s">
        <v>104</v>
      </c>
      <c r="F5456">
        <v>0</v>
      </c>
      <c r="G5456">
        <v>5454</v>
      </c>
      <c r="H5456">
        <f>IF(Table1[[#This Row],[my_ent_1]]=Table1[[#This Row],[their_ent_1]], 1, 0)</f>
        <v>0</v>
      </c>
      <c r="I5456">
        <f>IF(Table1[[#This Row],[my_ent_2]]=Table1[[#This Row],[their_ent_2]], 1, 0)</f>
        <v>1</v>
      </c>
      <c r="J5456">
        <f>IF(Table1[[#This Row],[same_1]]=1 &amp; Table1[[#This Row],[same_2]]=1, 1, 0)</f>
        <v>0</v>
      </c>
      <c r="K5456">
        <f>IF(ISNUMBER(SEARCH(Table1[[#This Row],[their_ent_1]],Table1[[#This Row],[my_ent_1]])), 1, 0)</f>
        <v>1</v>
      </c>
      <c r="L5456">
        <f>IF(ISNUMBER(SEARCH(Table1[[#This Row],[their_ent_2]],Table1[[#This Row],[my_ent_2]])), 1, 0)</f>
        <v>1</v>
      </c>
    </row>
    <row r="5457" spans="1:12" hidden="1" x14ac:dyDescent="0.3">
      <c r="A5457" t="s">
        <v>13339</v>
      </c>
      <c r="B5457" t="s">
        <v>13340</v>
      </c>
      <c r="C5457" t="s">
        <v>13340</v>
      </c>
      <c r="D5457" t="s">
        <v>13341</v>
      </c>
      <c r="E5457" t="s">
        <v>13342</v>
      </c>
      <c r="F5457">
        <v>0</v>
      </c>
      <c r="G5457">
        <v>5455</v>
      </c>
      <c r="H5457">
        <f>IF(Table1[[#This Row],[my_ent_1]]=Table1[[#This Row],[their_ent_1]], 1, 0)</f>
        <v>1</v>
      </c>
      <c r="I5457">
        <f>IF(Table1[[#This Row],[my_ent_2]]=Table1[[#This Row],[their_ent_2]], 1, 0)</f>
        <v>0</v>
      </c>
      <c r="J5457">
        <f>IF(Table1[[#This Row],[same_1]]=1 &amp; Table1[[#This Row],[same_2]]=1, 1, 0)</f>
        <v>0</v>
      </c>
      <c r="K5457">
        <f>IF(ISNUMBER(SEARCH(Table1[[#This Row],[their_ent_1]],Table1[[#This Row],[my_ent_1]])), 1, 0)</f>
        <v>1</v>
      </c>
      <c r="L5457">
        <f>IF(ISNUMBER(SEARCH(Table1[[#This Row],[their_ent_2]],Table1[[#This Row],[my_ent_2]])), 1, 0)</f>
        <v>0</v>
      </c>
    </row>
    <row r="5458" spans="1:12" hidden="1" x14ac:dyDescent="0.3">
      <c r="A5458" t="s">
        <v>13343</v>
      </c>
      <c r="B5458" t="s">
        <v>13344</v>
      </c>
      <c r="C5458" t="s">
        <v>348</v>
      </c>
      <c r="D5458" t="s">
        <v>12</v>
      </c>
      <c r="E5458" t="s">
        <v>364</v>
      </c>
      <c r="F5458">
        <v>0</v>
      </c>
      <c r="G5458">
        <v>5456</v>
      </c>
      <c r="H5458">
        <f>IF(Table1[[#This Row],[my_ent_1]]=Table1[[#This Row],[their_ent_1]], 1, 0)</f>
        <v>0</v>
      </c>
      <c r="I5458">
        <f>IF(Table1[[#This Row],[my_ent_2]]=Table1[[#This Row],[their_ent_2]], 1, 0)</f>
        <v>0</v>
      </c>
      <c r="J5458">
        <f>IF(Table1[[#This Row],[same_1]]=1 &amp; Table1[[#This Row],[same_2]]=1, 1, 0)</f>
        <v>0</v>
      </c>
      <c r="K5458">
        <f>IF(ISNUMBER(SEARCH(Table1[[#This Row],[their_ent_1]],Table1[[#This Row],[my_ent_1]])), 1, 0)</f>
        <v>0</v>
      </c>
      <c r="L5458">
        <f>IF(ISNUMBER(SEARCH(Table1[[#This Row],[their_ent_2]],Table1[[#This Row],[my_ent_2]])), 1, 0)</f>
        <v>0</v>
      </c>
    </row>
    <row r="5459" spans="1:12" hidden="1" x14ac:dyDescent="0.3">
      <c r="A5459" t="s">
        <v>13345</v>
      </c>
      <c r="B5459" t="s">
        <v>13346</v>
      </c>
      <c r="C5459" t="s">
        <v>2991</v>
      </c>
      <c r="D5459" t="s">
        <v>13347</v>
      </c>
      <c r="E5459" t="s">
        <v>13348</v>
      </c>
      <c r="F5459">
        <v>0</v>
      </c>
      <c r="G5459">
        <v>5457</v>
      </c>
      <c r="H5459">
        <f>IF(Table1[[#This Row],[my_ent_1]]=Table1[[#This Row],[their_ent_1]], 1, 0)</f>
        <v>0</v>
      </c>
      <c r="I5459">
        <f>IF(Table1[[#This Row],[my_ent_2]]=Table1[[#This Row],[their_ent_2]], 1, 0)</f>
        <v>0</v>
      </c>
      <c r="J5459">
        <f>IF(Table1[[#This Row],[same_1]]=1 &amp; Table1[[#This Row],[same_2]]=1, 1, 0)</f>
        <v>0</v>
      </c>
      <c r="K5459">
        <f>IF(ISNUMBER(SEARCH(Table1[[#This Row],[their_ent_1]],Table1[[#This Row],[my_ent_1]])), 1, 0)</f>
        <v>0</v>
      </c>
      <c r="L5459">
        <f>IF(ISNUMBER(SEARCH(Table1[[#This Row],[their_ent_2]],Table1[[#This Row],[my_ent_2]])), 1, 0)</f>
        <v>1</v>
      </c>
    </row>
    <row r="5460" spans="1:12" hidden="1" x14ac:dyDescent="0.3">
      <c r="A5460" t="s">
        <v>13349</v>
      </c>
      <c r="B5460" t="s">
        <v>654</v>
      </c>
      <c r="C5460" t="s">
        <v>654</v>
      </c>
      <c r="D5460" t="s">
        <v>85</v>
      </c>
      <c r="E5460" t="s">
        <v>926</v>
      </c>
      <c r="F5460">
        <v>0</v>
      </c>
      <c r="G5460">
        <v>5458</v>
      </c>
      <c r="H5460">
        <f>IF(Table1[[#This Row],[my_ent_1]]=Table1[[#This Row],[their_ent_1]], 1, 0)</f>
        <v>1</v>
      </c>
      <c r="I5460">
        <f>IF(Table1[[#This Row],[my_ent_2]]=Table1[[#This Row],[their_ent_2]], 1, 0)</f>
        <v>0</v>
      </c>
      <c r="J5460">
        <f>IF(Table1[[#This Row],[same_1]]=1 &amp; Table1[[#This Row],[same_2]]=1, 1, 0)</f>
        <v>0</v>
      </c>
      <c r="K5460">
        <f>IF(ISNUMBER(SEARCH(Table1[[#This Row],[their_ent_1]],Table1[[#This Row],[my_ent_1]])), 1, 0)</f>
        <v>1</v>
      </c>
      <c r="L5460">
        <f>IF(ISNUMBER(SEARCH(Table1[[#This Row],[their_ent_2]],Table1[[#This Row],[my_ent_2]])), 1, 0)</f>
        <v>0</v>
      </c>
    </row>
    <row r="5461" spans="1:12" hidden="1" x14ac:dyDescent="0.3">
      <c r="A5461" t="s">
        <v>13350</v>
      </c>
      <c r="B5461" t="s">
        <v>13351</v>
      </c>
      <c r="C5461" t="s">
        <v>13351</v>
      </c>
      <c r="D5461" t="s">
        <v>13352</v>
      </c>
      <c r="E5461" t="s">
        <v>7390</v>
      </c>
      <c r="F5461">
        <v>0</v>
      </c>
      <c r="G5461">
        <v>5459</v>
      </c>
      <c r="H5461">
        <f>IF(Table1[[#This Row],[my_ent_1]]=Table1[[#This Row],[their_ent_1]], 1, 0)</f>
        <v>1</v>
      </c>
      <c r="I5461">
        <f>IF(Table1[[#This Row],[my_ent_2]]=Table1[[#This Row],[their_ent_2]], 1, 0)</f>
        <v>0</v>
      </c>
      <c r="J5461">
        <f>IF(Table1[[#This Row],[same_1]]=1 &amp; Table1[[#This Row],[same_2]]=1, 1, 0)</f>
        <v>0</v>
      </c>
      <c r="K5461">
        <f>IF(ISNUMBER(SEARCH(Table1[[#This Row],[their_ent_1]],Table1[[#This Row],[my_ent_1]])), 1, 0)</f>
        <v>1</v>
      </c>
      <c r="L5461">
        <f>IF(ISNUMBER(SEARCH(Table1[[#This Row],[their_ent_2]],Table1[[#This Row],[my_ent_2]])), 1, 0)</f>
        <v>0</v>
      </c>
    </row>
    <row r="5462" spans="1:12" hidden="1" x14ac:dyDescent="0.3">
      <c r="A5462" t="s">
        <v>13353</v>
      </c>
      <c r="B5462" t="s">
        <v>13354</v>
      </c>
      <c r="C5462" t="s">
        <v>47</v>
      </c>
      <c r="D5462" t="s">
        <v>47</v>
      </c>
      <c r="E5462" t="s">
        <v>926</v>
      </c>
      <c r="F5462">
        <v>0</v>
      </c>
      <c r="G5462">
        <v>5460</v>
      </c>
      <c r="H5462">
        <f>IF(Table1[[#This Row],[my_ent_1]]=Table1[[#This Row],[their_ent_1]], 1, 0)</f>
        <v>0</v>
      </c>
      <c r="I5462">
        <f>IF(Table1[[#This Row],[my_ent_2]]=Table1[[#This Row],[their_ent_2]], 1, 0)</f>
        <v>0</v>
      </c>
      <c r="J5462">
        <f>IF(Table1[[#This Row],[same_1]]=1 &amp; Table1[[#This Row],[same_2]]=1, 1, 0)</f>
        <v>0</v>
      </c>
      <c r="K5462">
        <f>IF(ISNUMBER(SEARCH(Table1[[#This Row],[their_ent_1]],Table1[[#This Row],[my_ent_1]])), 1, 0)</f>
        <v>0</v>
      </c>
      <c r="L5462">
        <f>IF(ISNUMBER(SEARCH(Table1[[#This Row],[their_ent_2]],Table1[[#This Row],[my_ent_2]])), 1, 0)</f>
        <v>0</v>
      </c>
    </row>
    <row r="5463" spans="1:12" hidden="1" x14ac:dyDescent="0.3">
      <c r="A5463" t="s">
        <v>13355</v>
      </c>
      <c r="B5463" t="s">
        <v>12</v>
      </c>
      <c r="C5463" t="s">
        <v>13356</v>
      </c>
      <c r="D5463" t="s">
        <v>142</v>
      </c>
      <c r="E5463" t="s">
        <v>25</v>
      </c>
      <c r="F5463">
        <v>0</v>
      </c>
      <c r="G5463">
        <v>5461</v>
      </c>
      <c r="H5463">
        <f>IF(Table1[[#This Row],[my_ent_1]]=Table1[[#This Row],[their_ent_1]], 1, 0)</f>
        <v>0</v>
      </c>
      <c r="I5463">
        <f>IF(Table1[[#This Row],[my_ent_2]]=Table1[[#This Row],[their_ent_2]], 1, 0)</f>
        <v>0</v>
      </c>
      <c r="J5463">
        <f>IF(Table1[[#This Row],[same_1]]=1 &amp; Table1[[#This Row],[same_2]]=1, 1, 0)</f>
        <v>0</v>
      </c>
      <c r="K5463">
        <f>IF(ISNUMBER(SEARCH(Table1[[#This Row],[their_ent_1]],Table1[[#This Row],[my_ent_1]])), 1, 0)</f>
        <v>0</v>
      </c>
      <c r="L5463">
        <f>IF(ISNUMBER(SEARCH(Table1[[#This Row],[their_ent_2]],Table1[[#This Row],[my_ent_2]])), 1, 0)</f>
        <v>0</v>
      </c>
    </row>
    <row r="5464" spans="1:12" hidden="1" x14ac:dyDescent="0.3">
      <c r="A5464" t="s">
        <v>12568</v>
      </c>
      <c r="B5464" t="s">
        <v>390</v>
      </c>
      <c r="C5464" t="s">
        <v>390</v>
      </c>
      <c r="D5464" t="s">
        <v>142</v>
      </c>
      <c r="E5464" t="s">
        <v>12569</v>
      </c>
      <c r="F5464">
        <v>0</v>
      </c>
      <c r="G5464">
        <v>5462</v>
      </c>
      <c r="H5464">
        <f>IF(Table1[[#This Row],[my_ent_1]]=Table1[[#This Row],[their_ent_1]], 1, 0)</f>
        <v>1</v>
      </c>
      <c r="I5464">
        <f>IF(Table1[[#This Row],[my_ent_2]]=Table1[[#This Row],[their_ent_2]], 1, 0)</f>
        <v>0</v>
      </c>
      <c r="J5464">
        <f>IF(Table1[[#This Row],[same_1]]=1 &amp; Table1[[#This Row],[same_2]]=1, 1, 0)</f>
        <v>0</v>
      </c>
      <c r="K5464">
        <f>IF(ISNUMBER(SEARCH(Table1[[#This Row],[their_ent_1]],Table1[[#This Row],[my_ent_1]])), 1, 0)</f>
        <v>1</v>
      </c>
      <c r="L5464">
        <f>IF(ISNUMBER(SEARCH(Table1[[#This Row],[their_ent_2]],Table1[[#This Row],[my_ent_2]])), 1, 0)</f>
        <v>0</v>
      </c>
    </row>
    <row r="5465" spans="1:12" hidden="1" x14ac:dyDescent="0.3">
      <c r="A5465" t="s">
        <v>13357</v>
      </c>
      <c r="B5465" t="s">
        <v>1756</v>
      </c>
      <c r="C5465" t="s">
        <v>97</v>
      </c>
      <c r="D5465" t="s">
        <v>390</v>
      </c>
      <c r="E5465" t="s">
        <v>390</v>
      </c>
      <c r="F5465">
        <v>0</v>
      </c>
      <c r="G5465">
        <v>5463</v>
      </c>
      <c r="H5465">
        <f>IF(Table1[[#This Row],[my_ent_1]]=Table1[[#This Row],[their_ent_1]], 1, 0)</f>
        <v>0</v>
      </c>
      <c r="I5465">
        <f>IF(Table1[[#This Row],[my_ent_2]]=Table1[[#This Row],[their_ent_2]], 1, 0)</f>
        <v>1</v>
      </c>
      <c r="J5465">
        <f>IF(Table1[[#This Row],[same_1]]=1 &amp; Table1[[#This Row],[same_2]]=1, 1, 0)</f>
        <v>0</v>
      </c>
      <c r="K5465">
        <f>IF(ISNUMBER(SEARCH(Table1[[#This Row],[their_ent_1]],Table1[[#This Row],[my_ent_1]])), 1, 0)</f>
        <v>0</v>
      </c>
      <c r="L5465">
        <f>IF(ISNUMBER(SEARCH(Table1[[#This Row],[their_ent_2]],Table1[[#This Row],[my_ent_2]])), 1, 0)</f>
        <v>1</v>
      </c>
    </row>
    <row r="5466" spans="1:12" hidden="1" x14ac:dyDescent="0.3">
      <c r="A5466" t="s">
        <v>13358</v>
      </c>
      <c r="B5466" t="s">
        <v>22</v>
      </c>
      <c r="C5466" t="s">
        <v>1215</v>
      </c>
      <c r="D5466" t="s">
        <v>229</v>
      </c>
      <c r="E5466" t="s">
        <v>22</v>
      </c>
      <c r="F5466">
        <v>0</v>
      </c>
      <c r="G5466">
        <v>5464</v>
      </c>
      <c r="H5466">
        <f>IF(Table1[[#This Row],[my_ent_1]]=Table1[[#This Row],[their_ent_1]], 1, 0)</f>
        <v>0</v>
      </c>
      <c r="I5466">
        <f>IF(Table1[[#This Row],[my_ent_2]]=Table1[[#This Row],[their_ent_2]], 1, 0)</f>
        <v>0</v>
      </c>
      <c r="J5466">
        <f>IF(Table1[[#This Row],[same_1]]=1 &amp; Table1[[#This Row],[same_2]]=1, 1, 0)</f>
        <v>0</v>
      </c>
      <c r="K5466">
        <f>IF(ISNUMBER(SEARCH(Table1[[#This Row],[their_ent_1]],Table1[[#This Row],[my_ent_1]])), 1, 0)</f>
        <v>0</v>
      </c>
      <c r="L5466">
        <f>IF(ISNUMBER(SEARCH(Table1[[#This Row],[their_ent_2]],Table1[[#This Row],[my_ent_2]])), 1, 0)</f>
        <v>0</v>
      </c>
    </row>
    <row r="5467" spans="1:12" hidden="1" x14ac:dyDescent="0.3">
      <c r="A5467" t="s">
        <v>11220</v>
      </c>
      <c r="B5467" t="s">
        <v>205</v>
      </c>
      <c r="C5467" t="s">
        <v>205</v>
      </c>
      <c r="D5467" t="s">
        <v>7469</v>
      </c>
      <c r="E5467" t="s">
        <v>11221</v>
      </c>
      <c r="F5467">
        <v>0</v>
      </c>
      <c r="G5467">
        <v>5465</v>
      </c>
      <c r="H5467">
        <f>IF(Table1[[#This Row],[my_ent_1]]=Table1[[#This Row],[their_ent_1]], 1, 0)</f>
        <v>1</v>
      </c>
      <c r="I5467">
        <f>IF(Table1[[#This Row],[my_ent_2]]=Table1[[#This Row],[their_ent_2]], 1, 0)</f>
        <v>0</v>
      </c>
      <c r="J5467">
        <f>IF(Table1[[#This Row],[same_1]]=1 &amp; Table1[[#This Row],[same_2]]=1, 1, 0)</f>
        <v>0</v>
      </c>
      <c r="K5467">
        <f>IF(ISNUMBER(SEARCH(Table1[[#This Row],[their_ent_1]],Table1[[#This Row],[my_ent_1]])), 1, 0)</f>
        <v>1</v>
      </c>
      <c r="L5467">
        <f>IF(ISNUMBER(SEARCH(Table1[[#This Row],[their_ent_2]],Table1[[#This Row],[my_ent_2]])), 1, 0)</f>
        <v>0</v>
      </c>
    </row>
    <row r="5468" spans="1:12" hidden="1" x14ac:dyDescent="0.3">
      <c r="A5468" t="s">
        <v>13359</v>
      </c>
      <c r="B5468" t="s">
        <v>4345</v>
      </c>
      <c r="C5468" t="s">
        <v>4345</v>
      </c>
      <c r="D5468" t="s">
        <v>4343</v>
      </c>
      <c r="E5468" t="s">
        <v>274</v>
      </c>
      <c r="F5468">
        <v>0</v>
      </c>
      <c r="G5468">
        <v>5466</v>
      </c>
      <c r="H5468">
        <f>IF(Table1[[#This Row],[my_ent_1]]=Table1[[#This Row],[their_ent_1]], 1, 0)</f>
        <v>1</v>
      </c>
      <c r="I5468">
        <f>IF(Table1[[#This Row],[my_ent_2]]=Table1[[#This Row],[their_ent_2]], 1, 0)</f>
        <v>0</v>
      </c>
      <c r="J5468">
        <f>IF(Table1[[#This Row],[same_1]]=1 &amp; Table1[[#This Row],[same_2]]=1, 1, 0)</f>
        <v>0</v>
      </c>
      <c r="K5468">
        <f>IF(ISNUMBER(SEARCH(Table1[[#This Row],[their_ent_1]],Table1[[#This Row],[my_ent_1]])), 1, 0)</f>
        <v>1</v>
      </c>
      <c r="L5468">
        <f>IF(ISNUMBER(SEARCH(Table1[[#This Row],[their_ent_2]],Table1[[#This Row],[my_ent_2]])), 1, 0)</f>
        <v>0</v>
      </c>
    </row>
    <row r="5469" spans="1:12" hidden="1" x14ac:dyDescent="0.3">
      <c r="A5469" t="s">
        <v>13360</v>
      </c>
      <c r="B5469" t="s">
        <v>412</v>
      </c>
      <c r="C5469" t="s">
        <v>7239</v>
      </c>
      <c r="D5469" t="s">
        <v>7238</v>
      </c>
      <c r="E5469" t="s">
        <v>13361</v>
      </c>
      <c r="F5469">
        <v>0</v>
      </c>
      <c r="G5469">
        <v>5467</v>
      </c>
      <c r="H5469">
        <f>IF(Table1[[#This Row],[my_ent_1]]=Table1[[#This Row],[their_ent_1]], 1, 0)</f>
        <v>0</v>
      </c>
      <c r="I5469">
        <f>IF(Table1[[#This Row],[my_ent_2]]=Table1[[#This Row],[their_ent_2]], 1, 0)</f>
        <v>0</v>
      </c>
      <c r="J5469">
        <f>IF(Table1[[#This Row],[same_1]]=1 &amp; Table1[[#This Row],[same_2]]=1, 1, 0)</f>
        <v>0</v>
      </c>
      <c r="K5469">
        <f>IF(ISNUMBER(SEARCH(Table1[[#This Row],[their_ent_1]],Table1[[#This Row],[my_ent_1]])), 1, 0)</f>
        <v>0</v>
      </c>
      <c r="L5469">
        <f>IF(ISNUMBER(SEARCH(Table1[[#This Row],[their_ent_2]],Table1[[#This Row],[my_ent_2]])), 1, 0)</f>
        <v>0</v>
      </c>
    </row>
    <row r="5470" spans="1:12" hidden="1" x14ac:dyDescent="0.3">
      <c r="A5470" t="s">
        <v>312</v>
      </c>
      <c r="B5470" t="s">
        <v>313</v>
      </c>
      <c r="C5470" t="s">
        <v>314</v>
      </c>
      <c r="D5470" t="s">
        <v>27</v>
      </c>
      <c r="E5470" t="s">
        <v>27</v>
      </c>
      <c r="F5470">
        <v>0</v>
      </c>
      <c r="G5470">
        <v>5468</v>
      </c>
      <c r="H5470">
        <f>IF(Table1[[#This Row],[my_ent_1]]=Table1[[#This Row],[their_ent_1]], 1, 0)</f>
        <v>0</v>
      </c>
      <c r="I5470">
        <f>IF(Table1[[#This Row],[my_ent_2]]=Table1[[#This Row],[their_ent_2]], 1, 0)</f>
        <v>1</v>
      </c>
      <c r="J5470">
        <f>IF(Table1[[#This Row],[same_1]]=1 &amp; Table1[[#This Row],[same_2]]=1, 1, 0)</f>
        <v>0</v>
      </c>
      <c r="K5470">
        <f>IF(ISNUMBER(SEARCH(Table1[[#This Row],[their_ent_1]],Table1[[#This Row],[my_ent_1]])), 1, 0)</f>
        <v>0</v>
      </c>
      <c r="L5470">
        <f>IF(ISNUMBER(SEARCH(Table1[[#This Row],[their_ent_2]],Table1[[#This Row],[my_ent_2]])), 1, 0)</f>
        <v>1</v>
      </c>
    </row>
    <row r="5471" spans="1:12" x14ac:dyDescent="0.3">
      <c r="A5471" t="s">
        <v>13362</v>
      </c>
      <c r="B5471" t="s">
        <v>13363</v>
      </c>
      <c r="C5471" t="s">
        <v>8133</v>
      </c>
      <c r="D5471" t="s">
        <v>13364</v>
      </c>
      <c r="E5471" t="s">
        <v>2054</v>
      </c>
      <c r="F5471">
        <v>0</v>
      </c>
      <c r="G5471">
        <v>5469</v>
      </c>
      <c r="H5471">
        <f>IF(Table1[[#This Row],[my_ent_1]]=Table1[[#This Row],[their_ent_1]], 1, 0)</f>
        <v>0</v>
      </c>
      <c r="I5471">
        <f>IF(Table1[[#This Row],[my_ent_2]]=Table1[[#This Row],[their_ent_2]], 1, 0)</f>
        <v>0</v>
      </c>
      <c r="J5471">
        <f>IF(Table1[[#This Row],[same_1]]=1 &amp; Table1[[#This Row],[same_2]]=1, 1, 0)</f>
        <v>0</v>
      </c>
      <c r="K5471">
        <f>IF(ISNUMBER(SEARCH(Table1[[#This Row],[their_ent_1]],Table1[[#This Row],[my_ent_1]])), 1, 0)</f>
        <v>1</v>
      </c>
      <c r="L5471">
        <f>IF(ISNUMBER(SEARCH(Table1[[#This Row],[their_ent_2]],Table1[[#This Row],[my_ent_2]])), 1, 0)</f>
        <v>1</v>
      </c>
    </row>
    <row r="5472" spans="1:12" hidden="1" x14ac:dyDescent="0.3">
      <c r="A5472" t="s">
        <v>2259</v>
      </c>
      <c r="B5472" t="s">
        <v>957</v>
      </c>
      <c r="C5472" t="s">
        <v>2260</v>
      </c>
      <c r="D5472" t="s">
        <v>1121</v>
      </c>
      <c r="E5472" t="s">
        <v>676</v>
      </c>
      <c r="F5472">
        <v>0</v>
      </c>
      <c r="G5472">
        <v>5470</v>
      </c>
      <c r="H5472">
        <f>IF(Table1[[#This Row],[my_ent_1]]=Table1[[#This Row],[their_ent_1]], 1, 0)</f>
        <v>0</v>
      </c>
      <c r="I5472">
        <f>IF(Table1[[#This Row],[my_ent_2]]=Table1[[#This Row],[their_ent_2]], 1, 0)</f>
        <v>0</v>
      </c>
      <c r="J5472">
        <f>IF(Table1[[#This Row],[same_1]]=1 &amp; Table1[[#This Row],[same_2]]=1, 1, 0)</f>
        <v>0</v>
      </c>
      <c r="K5472">
        <f>IF(ISNUMBER(SEARCH(Table1[[#This Row],[their_ent_1]],Table1[[#This Row],[my_ent_1]])), 1, 0)</f>
        <v>0</v>
      </c>
      <c r="L5472">
        <f>IF(ISNUMBER(SEARCH(Table1[[#This Row],[their_ent_2]],Table1[[#This Row],[my_ent_2]])), 1, 0)</f>
        <v>0</v>
      </c>
    </row>
    <row r="5473" spans="1:12" hidden="1" x14ac:dyDescent="0.3">
      <c r="A5473" t="s">
        <v>13365</v>
      </c>
      <c r="B5473" t="s">
        <v>13366</v>
      </c>
      <c r="C5473" t="s">
        <v>2879</v>
      </c>
      <c r="D5473" t="s">
        <v>2879</v>
      </c>
      <c r="E5473" t="s">
        <v>2473</v>
      </c>
      <c r="F5473">
        <v>0</v>
      </c>
      <c r="G5473">
        <v>5471</v>
      </c>
      <c r="H5473">
        <f>IF(Table1[[#This Row],[my_ent_1]]=Table1[[#This Row],[their_ent_1]], 1, 0)</f>
        <v>0</v>
      </c>
      <c r="I5473">
        <f>IF(Table1[[#This Row],[my_ent_2]]=Table1[[#This Row],[their_ent_2]], 1, 0)</f>
        <v>0</v>
      </c>
      <c r="J5473">
        <f>IF(Table1[[#This Row],[same_1]]=1 &amp; Table1[[#This Row],[same_2]]=1, 1, 0)</f>
        <v>0</v>
      </c>
      <c r="K5473">
        <f>IF(ISNUMBER(SEARCH(Table1[[#This Row],[their_ent_1]],Table1[[#This Row],[my_ent_1]])), 1, 0)</f>
        <v>0</v>
      </c>
      <c r="L5473">
        <f>IF(ISNUMBER(SEARCH(Table1[[#This Row],[their_ent_2]],Table1[[#This Row],[my_ent_2]])), 1, 0)</f>
        <v>0</v>
      </c>
    </row>
    <row r="5474" spans="1:12" hidden="1" x14ac:dyDescent="0.3">
      <c r="A5474" t="s">
        <v>145</v>
      </c>
      <c r="B5474" t="s">
        <v>146</v>
      </c>
      <c r="C5474" t="s">
        <v>146</v>
      </c>
      <c r="D5474" t="s">
        <v>110</v>
      </c>
      <c r="E5474" t="s">
        <v>147</v>
      </c>
      <c r="F5474">
        <v>0</v>
      </c>
      <c r="G5474">
        <v>5472</v>
      </c>
      <c r="H5474">
        <f>IF(Table1[[#This Row],[my_ent_1]]=Table1[[#This Row],[their_ent_1]], 1, 0)</f>
        <v>1</v>
      </c>
      <c r="I5474">
        <f>IF(Table1[[#This Row],[my_ent_2]]=Table1[[#This Row],[their_ent_2]], 1, 0)</f>
        <v>0</v>
      </c>
      <c r="J5474">
        <f>IF(Table1[[#This Row],[same_1]]=1 &amp; Table1[[#This Row],[same_2]]=1, 1, 0)</f>
        <v>0</v>
      </c>
      <c r="K5474">
        <f>IF(ISNUMBER(SEARCH(Table1[[#This Row],[their_ent_1]],Table1[[#This Row],[my_ent_1]])), 1, 0)</f>
        <v>1</v>
      </c>
      <c r="L5474">
        <f>IF(ISNUMBER(SEARCH(Table1[[#This Row],[their_ent_2]],Table1[[#This Row],[my_ent_2]])), 1, 0)</f>
        <v>0</v>
      </c>
    </row>
    <row r="5475" spans="1:12" hidden="1" x14ac:dyDescent="0.3">
      <c r="A5475" t="s">
        <v>11686</v>
      </c>
      <c r="B5475" t="s">
        <v>12</v>
      </c>
      <c r="C5475" t="s">
        <v>11687</v>
      </c>
      <c r="D5475" t="s">
        <v>10400</v>
      </c>
      <c r="E5475" t="s">
        <v>205</v>
      </c>
      <c r="F5475">
        <v>0</v>
      </c>
      <c r="G5475">
        <v>5473</v>
      </c>
      <c r="H5475">
        <f>IF(Table1[[#This Row],[my_ent_1]]=Table1[[#This Row],[their_ent_1]], 1, 0)</f>
        <v>0</v>
      </c>
      <c r="I5475">
        <f>IF(Table1[[#This Row],[my_ent_2]]=Table1[[#This Row],[their_ent_2]], 1, 0)</f>
        <v>0</v>
      </c>
      <c r="J5475">
        <f>IF(Table1[[#This Row],[same_1]]=1 &amp; Table1[[#This Row],[same_2]]=1, 1, 0)</f>
        <v>0</v>
      </c>
      <c r="K5475">
        <f>IF(ISNUMBER(SEARCH(Table1[[#This Row],[their_ent_1]],Table1[[#This Row],[my_ent_1]])), 1, 0)</f>
        <v>0</v>
      </c>
      <c r="L5475">
        <f>IF(ISNUMBER(SEARCH(Table1[[#This Row],[their_ent_2]],Table1[[#This Row],[my_ent_2]])), 1, 0)</f>
        <v>0</v>
      </c>
    </row>
    <row r="5476" spans="1:12" hidden="1" x14ac:dyDescent="0.3">
      <c r="A5476" t="s">
        <v>13367</v>
      </c>
      <c r="B5476" t="s">
        <v>141</v>
      </c>
      <c r="C5476" t="s">
        <v>25</v>
      </c>
      <c r="D5476" t="s">
        <v>12</v>
      </c>
      <c r="E5476" t="s">
        <v>739</v>
      </c>
      <c r="F5476">
        <v>0</v>
      </c>
      <c r="G5476">
        <v>5474</v>
      </c>
      <c r="H5476">
        <f>IF(Table1[[#This Row],[my_ent_1]]=Table1[[#This Row],[their_ent_1]], 1, 0)</f>
        <v>0</v>
      </c>
      <c r="I5476">
        <f>IF(Table1[[#This Row],[my_ent_2]]=Table1[[#This Row],[their_ent_2]], 1, 0)</f>
        <v>0</v>
      </c>
      <c r="J5476">
        <f>IF(Table1[[#This Row],[same_1]]=1 &amp; Table1[[#This Row],[same_2]]=1, 1, 0)</f>
        <v>0</v>
      </c>
      <c r="K5476">
        <f>IF(ISNUMBER(SEARCH(Table1[[#This Row],[their_ent_1]],Table1[[#This Row],[my_ent_1]])), 1, 0)</f>
        <v>0</v>
      </c>
      <c r="L5476">
        <f>IF(ISNUMBER(SEARCH(Table1[[#This Row],[their_ent_2]],Table1[[#This Row],[my_ent_2]])), 1, 0)</f>
        <v>0</v>
      </c>
    </row>
    <row r="5477" spans="1:12" hidden="1" x14ac:dyDescent="0.3">
      <c r="A5477" t="s">
        <v>13368</v>
      </c>
      <c r="B5477" t="s">
        <v>3156</v>
      </c>
      <c r="C5477" t="s">
        <v>458</v>
      </c>
      <c r="D5477" t="s">
        <v>163</v>
      </c>
      <c r="E5477" t="s">
        <v>13369</v>
      </c>
      <c r="F5477">
        <v>0</v>
      </c>
      <c r="G5477">
        <v>5475</v>
      </c>
      <c r="H5477">
        <f>IF(Table1[[#This Row],[my_ent_1]]=Table1[[#This Row],[their_ent_1]], 1, 0)</f>
        <v>0</v>
      </c>
      <c r="I5477">
        <f>IF(Table1[[#This Row],[my_ent_2]]=Table1[[#This Row],[their_ent_2]], 1, 0)</f>
        <v>0</v>
      </c>
      <c r="J5477">
        <f>IF(Table1[[#This Row],[same_1]]=1 &amp; Table1[[#This Row],[same_2]]=1, 1, 0)</f>
        <v>0</v>
      </c>
      <c r="K5477">
        <f>IF(ISNUMBER(SEARCH(Table1[[#This Row],[their_ent_1]],Table1[[#This Row],[my_ent_1]])), 1, 0)</f>
        <v>0</v>
      </c>
      <c r="L5477">
        <f>IF(ISNUMBER(SEARCH(Table1[[#This Row],[their_ent_2]],Table1[[#This Row],[my_ent_2]])), 1, 0)</f>
        <v>0</v>
      </c>
    </row>
    <row r="5478" spans="1:12" hidden="1" x14ac:dyDescent="0.3">
      <c r="A5478" t="s">
        <v>13370</v>
      </c>
      <c r="B5478" t="s">
        <v>13371</v>
      </c>
      <c r="C5478" t="s">
        <v>397</v>
      </c>
      <c r="D5478" t="s">
        <v>398</v>
      </c>
      <c r="E5478" t="s">
        <v>398</v>
      </c>
      <c r="F5478">
        <v>0</v>
      </c>
      <c r="G5478">
        <v>5476</v>
      </c>
      <c r="H5478">
        <f>IF(Table1[[#This Row],[my_ent_1]]=Table1[[#This Row],[their_ent_1]], 1, 0)</f>
        <v>0</v>
      </c>
      <c r="I5478">
        <f>IF(Table1[[#This Row],[my_ent_2]]=Table1[[#This Row],[their_ent_2]], 1, 0)</f>
        <v>1</v>
      </c>
      <c r="J5478">
        <f>IF(Table1[[#This Row],[same_1]]=1 &amp; Table1[[#This Row],[same_2]]=1, 1, 0)</f>
        <v>0</v>
      </c>
      <c r="K5478">
        <f>IF(ISNUMBER(SEARCH(Table1[[#This Row],[their_ent_1]],Table1[[#This Row],[my_ent_1]])), 1, 0)</f>
        <v>0</v>
      </c>
      <c r="L5478">
        <f>IF(ISNUMBER(SEARCH(Table1[[#This Row],[their_ent_2]],Table1[[#This Row],[my_ent_2]])), 1, 0)</f>
        <v>1</v>
      </c>
    </row>
    <row r="5479" spans="1:12" hidden="1" x14ac:dyDescent="0.3">
      <c r="A5479" t="s">
        <v>13372</v>
      </c>
      <c r="B5479" t="s">
        <v>769</v>
      </c>
      <c r="C5479" t="s">
        <v>27</v>
      </c>
      <c r="D5479" t="s">
        <v>47</v>
      </c>
      <c r="E5479" t="s">
        <v>47</v>
      </c>
      <c r="F5479">
        <v>0</v>
      </c>
      <c r="G5479">
        <v>5477</v>
      </c>
      <c r="H5479">
        <f>IF(Table1[[#This Row],[my_ent_1]]=Table1[[#This Row],[their_ent_1]], 1, 0)</f>
        <v>0</v>
      </c>
      <c r="I5479">
        <f>IF(Table1[[#This Row],[my_ent_2]]=Table1[[#This Row],[their_ent_2]], 1, 0)</f>
        <v>1</v>
      </c>
      <c r="J5479">
        <f>IF(Table1[[#This Row],[same_1]]=1 &amp; Table1[[#This Row],[same_2]]=1, 1, 0)</f>
        <v>0</v>
      </c>
      <c r="K5479">
        <f>IF(ISNUMBER(SEARCH(Table1[[#This Row],[their_ent_1]],Table1[[#This Row],[my_ent_1]])), 1, 0)</f>
        <v>0</v>
      </c>
      <c r="L5479">
        <f>IF(ISNUMBER(SEARCH(Table1[[#This Row],[their_ent_2]],Table1[[#This Row],[my_ent_2]])), 1, 0)</f>
        <v>1</v>
      </c>
    </row>
    <row r="5480" spans="1:12" hidden="1" x14ac:dyDescent="0.3">
      <c r="A5480" t="s">
        <v>13373</v>
      </c>
      <c r="B5480" t="s">
        <v>870</v>
      </c>
      <c r="C5480" t="s">
        <v>870</v>
      </c>
      <c r="D5480" t="s">
        <v>13374</v>
      </c>
      <c r="E5480" t="s">
        <v>1057</v>
      </c>
      <c r="F5480">
        <v>0</v>
      </c>
      <c r="G5480">
        <v>5478</v>
      </c>
      <c r="H5480">
        <f>IF(Table1[[#This Row],[my_ent_1]]=Table1[[#This Row],[their_ent_1]], 1, 0)</f>
        <v>1</v>
      </c>
      <c r="I5480">
        <f>IF(Table1[[#This Row],[my_ent_2]]=Table1[[#This Row],[their_ent_2]], 1, 0)</f>
        <v>0</v>
      </c>
      <c r="J5480">
        <f>IF(Table1[[#This Row],[same_1]]=1 &amp; Table1[[#This Row],[same_2]]=1, 1, 0)</f>
        <v>0</v>
      </c>
      <c r="K5480">
        <f>IF(ISNUMBER(SEARCH(Table1[[#This Row],[their_ent_1]],Table1[[#This Row],[my_ent_1]])), 1, 0)</f>
        <v>1</v>
      </c>
      <c r="L5480">
        <f>IF(ISNUMBER(SEARCH(Table1[[#This Row],[their_ent_2]],Table1[[#This Row],[my_ent_2]])), 1, 0)</f>
        <v>0</v>
      </c>
    </row>
    <row r="5481" spans="1:12" hidden="1" x14ac:dyDescent="0.3">
      <c r="A5481" t="s">
        <v>10824</v>
      </c>
      <c r="B5481" t="s">
        <v>435</v>
      </c>
      <c r="C5481" t="s">
        <v>10825</v>
      </c>
      <c r="D5481" t="s">
        <v>10825</v>
      </c>
      <c r="E5481" t="s">
        <v>387</v>
      </c>
      <c r="F5481">
        <v>0</v>
      </c>
      <c r="G5481">
        <v>5479</v>
      </c>
      <c r="H5481">
        <f>IF(Table1[[#This Row],[my_ent_1]]=Table1[[#This Row],[their_ent_1]], 1, 0)</f>
        <v>0</v>
      </c>
      <c r="I5481">
        <f>IF(Table1[[#This Row],[my_ent_2]]=Table1[[#This Row],[their_ent_2]], 1, 0)</f>
        <v>0</v>
      </c>
      <c r="J5481">
        <f>IF(Table1[[#This Row],[same_1]]=1 &amp; Table1[[#This Row],[same_2]]=1, 1, 0)</f>
        <v>0</v>
      </c>
      <c r="K5481">
        <f>IF(ISNUMBER(SEARCH(Table1[[#This Row],[their_ent_1]],Table1[[#This Row],[my_ent_1]])), 1, 0)</f>
        <v>0</v>
      </c>
      <c r="L5481">
        <f>IF(ISNUMBER(SEARCH(Table1[[#This Row],[their_ent_2]],Table1[[#This Row],[my_ent_2]])), 1, 0)</f>
        <v>0</v>
      </c>
    </row>
    <row r="5482" spans="1:12" hidden="1" x14ac:dyDescent="0.3">
      <c r="A5482" t="s">
        <v>10030</v>
      </c>
      <c r="B5482" t="s">
        <v>5911</v>
      </c>
      <c r="C5482" t="s">
        <v>74</v>
      </c>
      <c r="D5482" t="s">
        <v>47</v>
      </c>
      <c r="E5482" t="s">
        <v>36</v>
      </c>
      <c r="F5482">
        <v>0</v>
      </c>
      <c r="G5482">
        <v>5480</v>
      </c>
      <c r="H5482">
        <f>IF(Table1[[#This Row],[my_ent_1]]=Table1[[#This Row],[their_ent_1]], 1, 0)</f>
        <v>0</v>
      </c>
      <c r="I5482">
        <f>IF(Table1[[#This Row],[my_ent_2]]=Table1[[#This Row],[their_ent_2]], 1, 0)</f>
        <v>0</v>
      </c>
      <c r="J5482">
        <f>IF(Table1[[#This Row],[same_1]]=1 &amp; Table1[[#This Row],[same_2]]=1, 1, 0)</f>
        <v>0</v>
      </c>
      <c r="K5482">
        <f>IF(ISNUMBER(SEARCH(Table1[[#This Row],[their_ent_1]],Table1[[#This Row],[my_ent_1]])), 1, 0)</f>
        <v>0</v>
      </c>
      <c r="L5482">
        <f>IF(ISNUMBER(SEARCH(Table1[[#This Row],[their_ent_2]],Table1[[#This Row],[my_ent_2]])), 1, 0)</f>
        <v>0</v>
      </c>
    </row>
    <row r="5483" spans="1:12" hidden="1" x14ac:dyDescent="0.3">
      <c r="A5483" t="s">
        <v>13375</v>
      </c>
      <c r="B5483" t="s">
        <v>1568</v>
      </c>
      <c r="C5483" t="s">
        <v>13376</v>
      </c>
      <c r="D5483" t="s">
        <v>13377</v>
      </c>
      <c r="E5483" t="s">
        <v>3806</v>
      </c>
      <c r="F5483">
        <v>0</v>
      </c>
      <c r="G5483">
        <v>5481</v>
      </c>
      <c r="H5483">
        <f>IF(Table1[[#This Row],[my_ent_1]]=Table1[[#This Row],[their_ent_1]], 1, 0)</f>
        <v>0</v>
      </c>
      <c r="I5483">
        <f>IF(Table1[[#This Row],[my_ent_2]]=Table1[[#This Row],[their_ent_2]], 1, 0)</f>
        <v>0</v>
      </c>
      <c r="J5483">
        <f>IF(Table1[[#This Row],[same_1]]=1 &amp; Table1[[#This Row],[same_2]]=1, 1, 0)</f>
        <v>0</v>
      </c>
      <c r="K5483">
        <f>IF(ISNUMBER(SEARCH(Table1[[#This Row],[their_ent_1]],Table1[[#This Row],[my_ent_1]])), 1, 0)</f>
        <v>0</v>
      </c>
      <c r="L5483">
        <f>IF(ISNUMBER(SEARCH(Table1[[#This Row],[their_ent_2]],Table1[[#This Row],[my_ent_2]])), 1, 0)</f>
        <v>0</v>
      </c>
    </row>
    <row r="5484" spans="1:12" hidden="1" x14ac:dyDescent="0.3">
      <c r="A5484" t="s">
        <v>13378</v>
      </c>
      <c r="B5484" t="s">
        <v>13379</v>
      </c>
      <c r="C5484" t="s">
        <v>13380</v>
      </c>
      <c r="D5484" t="s">
        <v>366</v>
      </c>
      <c r="E5484" t="s">
        <v>13381</v>
      </c>
      <c r="F5484">
        <v>0</v>
      </c>
      <c r="G5484">
        <v>5482</v>
      </c>
      <c r="H5484">
        <f>IF(Table1[[#This Row],[my_ent_1]]=Table1[[#This Row],[their_ent_1]], 1, 0)</f>
        <v>0</v>
      </c>
      <c r="I5484">
        <f>IF(Table1[[#This Row],[my_ent_2]]=Table1[[#This Row],[their_ent_2]], 1, 0)</f>
        <v>0</v>
      </c>
      <c r="J5484">
        <f>IF(Table1[[#This Row],[same_1]]=1 &amp; Table1[[#This Row],[same_2]]=1, 1, 0)</f>
        <v>0</v>
      </c>
      <c r="K5484">
        <f>IF(ISNUMBER(SEARCH(Table1[[#This Row],[their_ent_1]],Table1[[#This Row],[my_ent_1]])), 1, 0)</f>
        <v>0</v>
      </c>
      <c r="L5484">
        <f>IF(ISNUMBER(SEARCH(Table1[[#This Row],[their_ent_2]],Table1[[#This Row],[my_ent_2]])), 1, 0)</f>
        <v>0</v>
      </c>
    </row>
    <row r="5485" spans="1:12" x14ac:dyDescent="0.3">
      <c r="A5485" t="s">
        <v>1769</v>
      </c>
      <c r="B5485" t="s">
        <v>1770</v>
      </c>
      <c r="C5485" t="s">
        <v>1770</v>
      </c>
      <c r="D5485" t="s">
        <v>1771</v>
      </c>
      <c r="E5485" t="s">
        <v>1092</v>
      </c>
      <c r="F5485">
        <v>0</v>
      </c>
      <c r="G5485">
        <v>5483</v>
      </c>
      <c r="H5485">
        <f>IF(Table1[[#This Row],[my_ent_1]]=Table1[[#This Row],[their_ent_1]], 1, 0)</f>
        <v>1</v>
      </c>
      <c r="I5485">
        <f>IF(Table1[[#This Row],[my_ent_2]]=Table1[[#This Row],[their_ent_2]], 1, 0)</f>
        <v>0</v>
      </c>
      <c r="J5485">
        <f>IF(Table1[[#This Row],[same_1]]=1 &amp; Table1[[#This Row],[same_2]]=1, 1, 0)</f>
        <v>0</v>
      </c>
      <c r="K5485">
        <f>IF(ISNUMBER(SEARCH(Table1[[#This Row],[their_ent_1]],Table1[[#This Row],[my_ent_1]])), 1, 0)</f>
        <v>1</v>
      </c>
      <c r="L5485">
        <f>IF(ISNUMBER(SEARCH(Table1[[#This Row],[their_ent_2]],Table1[[#This Row],[my_ent_2]])), 1, 0)</f>
        <v>1</v>
      </c>
    </row>
    <row r="5486" spans="1:12" hidden="1" x14ac:dyDescent="0.3">
      <c r="A5486" t="s">
        <v>13382</v>
      </c>
      <c r="B5486" t="s">
        <v>4084</v>
      </c>
      <c r="C5486" t="s">
        <v>520</v>
      </c>
      <c r="D5486" t="s">
        <v>143</v>
      </c>
      <c r="E5486" t="s">
        <v>13383</v>
      </c>
      <c r="F5486">
        <v>0</v>
      </c>
      <c r="G5486">
        <v>5484</v>
      </c>
      <c r="H5486">
        <f>IF(Table1[[#This Row],[my_ent_1]]=Table1[[#This Row],[their_ent_1]], 1, 0)</f>
        <v>0</v>
      </c>
      <c r="I5486">
        <f>IF(Table1[[#This Row],[my_ent_2]]=Table1[[#This Row],[their_ent_2]], 1, 0)</f>
        <v>0</v>
      </c>
      <c r="J5486">
        <f>IF(Table1[[#This Row],[same_1]]=1 &amp; Table1[[#This Row],[same_2]]=1, 1, 0)</f>
        <v>0</v>
      </c>
      <c r="K5486">
        <f>IF(ISNUMBER(SEARCH(Table1[[#This Row],[their_ent_1]],Table1[[#This Row],[my_ent_1]])), 1, 0)</f>
        <v>0</v>
      </c>
      <c r="L5486">
        <f>IF(ISNUMBER(SEARCH(Table1[[#This Row],[their_ent_2]],Table1[[#This Row],[my_ent_2]])), 1, 0)</f>
        <v>0</v>
      </c>
    </row>
    <row r="5487" spans="1:12" hidden="1" x14ac:dyDescent="0.3">
      <c r="A5487" t="s">
        <v>13384</v>
      </c>
      <c r="B5487" t="s">
        <v>177</v>
      </c>
      <c r="C5487" t="s">
        <v>177</v>
      </c>
      <c r="D5487" t="s">
        <v>803</v>
      </c>
      <c r="E5487" t="s">
        <v>1402</v>
      </c>
      <c r="F5487">
        <v>0</v>
      </c>
      <c r="G5487">
        <v>5485</v>
      </c>
      <c r="H5487">
        <f>IF(Table1[[#This Row],[my_ent_1]]=Table1[[#This Row],[their_ent_1]], 1, 0)</f>
        <v>1</v>
      </c>
      <c r="I5487">
        <f>IF(Table1[[#This Row],[my_ent_2]]=Table1[[#This Row],[their_ent_2]], 1, 0)</f>
        <v>0</v>
      </c>
      <c r="J5487">
        <f>IF(Table1[[#This Row],[same_1]]=1 &amp; Table1[[#This Row],[same_2]]=1, 1, 0)</f>
        <v>0</v>
      </c>
      <c r="K5487">
        <f>IF(ISNUMBER(SEARCH(Table1[[#This Row],[their_ent_1]],Table1[[#This Row],[my_ent_1]])), 1, 0)</f>
        <v>1</v>
      </c>
      <c r="L5487">
        <f>IF(ISNUMBER(SEARCH(Table1[[#This Row],[their_ent_2]],Table1[[#This Row],[my_ent_2]])), 1, 0)</f>
        <v>0</v>
      </c>
    </row>
    <row r="5488" spans="1:12" x14ac:dyDescent="0.3">
      <c r="A5488" t="s">
        <v>13385</v>
      </c>
      <c r="B5488" t="s">
        <v>13386</v>
      </c>
      <c r="C5488" t="s">
        <v>13386</v>
      </c>
      <c r="D5488" t="s">
        <v>13387</v>
      </c>
      <c r="E5488" t="s">
        <v>13388</v>
      </c>
      <c r="F5488">
        <v>0</v>
      </c>
      <c r="G5488">
        <v>5486</v>
      </c>
      <c r="H5488">
        <f>IF(Table1[[#This Row],[my_ent_1]]=Table1[[#This Row],[their_ent_1]], 1, 0)</f>
        <v>1</v>
      </c>
      <c r="I5488">
        <f>IF(Table1[[#This Row],[my_ent_2]]=Table1[[#This Row],[their_ent_2]], 1, 0)</f>
        <v>0</v>
      </c>
      <c r="J5488">
        <f>IF(Table1[[#This Row],[same_1]]=1 &amp; Table1[[#This Row],[same_2]]=1, 1, 0)</f>
        <v>0</v>
      </c>
      <c r="K5488">
        <f>IF(ISNUMBER(SEARCH(Table1[[#This Row],[their_ent_1]],Table1[[#This Row],[my_ent_1]])), 1, 0)</f>
        <v>1</v>
      </c>
      <c r="L5488">
        <f>IF(ISNUMBER(SEARCH(Table1[[#This Row],[their_ent_2]],Table1[[#This Row],[my_ent_2]])), 1, 0)</f>
        <v>1</v>
      </c>
    </row>
    <row r="5489" spans="1:12" hidden="1" x14ac:dyDescent="0.3">
      <c r="A5489" t="s">
        <v>13389</v>
      </c>
      <c r="B5489" t="s">
        <v>4742</v>
      </c>
      <c r="C5489" t="s">
        <v>13390</v>
      </c>
      <c r="D5489" t="s">
        <v>47</v>
      </c>
      <c r="E5489" t="s">
        <v>13391</v>
      </c>
      <c r="F5489">
        <v>0</v>
      </c>
      <c r="G5489">
        <v>5487</v>
      </c>
      <c r="H5489">
        <f>IF(Table1[[#This Row],[my_ent_1]]=Table1[[#This Row],[their_ent_1]], 1, 0)</f>
        <v>0</v>
      </c>
      <c r="I5489">
        <f>IF(Table1[[#This Row],[my_ent_2]]=Table1[[#This Row],[their_ent_2]], 1, 0)</f>
        <v>0</v>
      </c>
      <c r="J5489">
        <f>IF(Table1[[#This Row],[same_1]]=1 &amp; Table1[[#This Row],[same_2]]=1, 1, 0)</f>
        <v>0</v>
      </c>
      <c r="K5489">
        <f>IF(ISNUMBER(SEARCH(Table1[[#This Row],[their_ent_1]],Table1[[#This Row],[my_ent_1]])), 1, 0)</f>
        <v>0</v>
      </c>
      <c r="L5489">
        <f>IF(ISNUMBER(SEARCH(Table1[[#This Row],[their_ent_2]],Table1[[#This Row],[my_ent_2]])), 1, 0)</f>
        <v>0</v>
      </c>
    </row>
    <row r="5490" spans="1:12" x14ac:dyDescent="0.3">
      <c r="A5490" t="s">
        <v>13392</v>
      </c>
      <c r="B5490" t="s">
        <v>262</v>
      </c>
      <c r="C5490" t="s">
        <v>22</v>
      </c>
      <c r="D5490" t="s">
        <v>484</v>
      </c>
      <c r="E5490" t="s">
        <v>21</v>
      </c>
      <c r="F5490">
        <v>0</v>
      </c>
      <c r="G5490">
        <v>5488</v>
      </c>
      <c r="H5490">
        <f>IF(Table1[[#This Row],[my_ent_1]]=Table1[[#This Row],[their_ent_1]], 1, 0)</f>
        <v>0</v>
      </c>
      <c r="I5490">
        <f>IF(Table1[[#This Row],[my_ent_2]]=Table1[[#This Row],[their_ent_2]], 1, 0)</f>
        <v>0</v>
      </c>
      <c r="J5490">
        <f>IF(Table1[[#This Row],[same_1]]=1 &amp; Table1[[#This Row],[same_2]]=1, 1, 0)</f>
        <v>0</v>
      </c>
      <c r="K5490">
        <f>IF(ISNUMBER(SEARCH(Table1[[#This Row],[their_ent_1]],Table1[[#This Row],[my_ent_1]])), 1, 0)</f>
        <v>1</v>
      </c>
      <c r="L5490">
        <f>IF(ISNUMBER(SEARCH(Table1[[#This Row],[their_ent_2]],Table1[[#This Row],[my_ent_2]])), 1, 0)</f>
        <v>1</v>
      </c>
    </row>
    <row r="5491" spans="1:12" hidden="1" x14ac:dyDescent="0.3">
      <c r="A5491" t="s">
        <v>6486</v>
      </c>
      <c r="B5491" t="s">
        <v>18</v>
      </c>
      <c r="C5491" t="s">
        <v>499</v>
      </c>
      <c r="D5491" t="s">
        <v>499</v>
      </c>
      <c r="E5491" t="s">
        <v>10</v>
      </c>
      <c r="F5491">
        <v>0</v>
      </c>
      <c r="G5491">
        <v>5489</v>
      </c>
      <c r="H5491">
        <f>IF(Table1[[#This Row],[my_ent_1]]=Table1[[#This Row],[their_ent_1]], 1, 0)</f>
        <v>0</v>
      </c>
      <c r="I5491">
        <f>IF(Table1[[#This Row],[my_ent_2]]=Table1[[#This Row],[their_ent_2]], 1, 0)</f>
        <v>0</v>
      </c>
      <c r="J5491">
        <f>IF(Table1[[#This Row],[same_1]]=1 &amp; Table1[[#This Row],[same_2]]=1, 1, 0)</f>
        <v>0</v>
      </c>
      <c r="K5491">
        <f>IF(ISNUMBER(SEARCH(Table1[[#This Row],[their_ent_1]],Table1[[#This Row],[my_ent_1]])), 1, 0)</f>
        <v>0</v>
      </c>
      <c r="L5491">
        <f>IF(ISNUMBER(SEARCH(Table1[[#This Row],[their_ent_2]],Table1[[#This Row],[my_ent_2]])), 1, 0)</f>
        <v>0</v>
      </c>
    </row>
    <row r="5492" spans="1:12" x14ac:dyDescent="0.3">
      <c r="A5492" t="s">
        <v>13393</v>
      </c>
      <c r="B5492" t="s">
        <v>13394</v>
      </c>
      <c r="C5492" t="s">
        <v>13395</v>
      </c>
      <c r="D5492" t="s">
        <v>1766</v>
      </c>
      <c r="E5492" t="s">
        <v>1766</v>
      </c>
      <c r="F5492">
        <v>0</v>
      </c>
      <c r="G5492">
        <v>5490</v>
      </c>
      <c r="H5492">
        <f>IF(Table1[[#This Row],[my_ent_1]]=Table1[[#This Row],[their_ent_1]], 1, 0)</f>
        <v>0</v>
      </c>
      <c r="I5492">
        <f>IF(Table1[[#This Row],[my_ent_2]]=Table1[[#This Row],[their_ent_2]], 1, 0)</f>
        <v>1</v>
      </c>
      <c r="J5492">
        <f>IF(Table1[[#This Row],[same_1]]=1 &amp; Table1[[#This Row],[same_2]]=1, 1, 0)</f>
        <v>0</v>
      </c>
      <c r="K5492">
        <f>IF(ISNUMBER(SEARCH(Table1[[#This Row],[their_ent_1]],Table1[[#This Row],[my_ent_1]])), 1, 0)</f>
        <v>1</v>
      </c>
      <c r="L5492">
        <f>IF(ISNUMBER(SEARCH(Table1[[#This Row],[their_ent_2]],Table1[[#This Row],[my_ent_2]])), 1, 0)</f>
        <v>1</v>
      </c>
    </row>
    <row r="5493" spans="1:12" hidden="1" x14ac:dyDescent="0.3">
      <c r="A5493" t="s">
        <v>13396</v>
      </c>
      <c r="B5493" t="s">
        <v>13397</v>
      </c>
      <c r="C5493" t="s">
        <v>13398</v>
      </c>
      <c r="D5493" t="s">
        <v>13399</v>
      </c>
      <c r="E5493" t="s">
        <v>13400</v>
      </c>
      <c r="F5493">
        <v>0</v>
      </c>
      <c r="G5493">
        <v>5491</v>
      </c>
      <c r="H5493">
        <f>IF(Table1[[#This Row],[my_ent_1]]=Table1[[#This Row],[their_ent_1]], 1, 0)</f>
        <v>0</v>
      </c>
      <c r="I5493">
        <f>IF(Table1[[#This Row],[my_ent_2]]=Table1[[#This Row],[their_ent_2]], 1, 0)</f>
        <v>0</v>
      </c>
      <c r="J5493">
        <f>IF(Table1[[#This Row],[same_1]]=1 &amp; Table1[[#This Row],[same_2]]=1, 1, 0)</f>
        <v>0</v>
      </c>
      <c r="K5493">
        <f>IF(ISNUMBER(SEARCH(Table1[[#This Row],[their_ent_1]],Table1[[#This Row],[my_ent_1]])), 1, 0)</f>
        <v>0</v>
      </c>
      <c r="L5493">
        <f>IF(ISNUMBER(SEARCH(Table1[[#This Row],[their_ent_2]],Table1[[#This Row],[my_ent_2]])), 1, 0)</f>
        <v>0</v>
      </c>
    </row>
    <row r="5494" spans="1:12" hidden="1" x14ac:dyDescent="0.3">
      <c r="A5494" t="s">
        <v>13401</v>
      </c>
      <c r="B5494" t="s">
        <v>10057</v>
      </c>
      <c r="C5494" t="s">
        <v>1402</v>
      </c>
      <c r="D5494" t="s">
        <v>968</v>
      </c>
      <c r="E5494" t="s">
        <v>10057</v>
      </c>
      <c r="F5494">
        <v>0</v>
      </c>
      <c r="G5494">
        <v>5492</v>
      </c>
      <c r="H5494">
        <f>IF(Table1[[#This Row],[my_ent_1]]=Table1[[#This Row],[their_ent_1]], 1, 0)</f>
        <v>0</v>
      </c>
      <c r="I5494">
        <f>IF(Table1[[#This Row],[my_ent_2]]=Table1[[#This Row],[their_ent_2]], 1, 0)</f>
        <v>0</v>
      </c>
      <c r="J5494">
        <f>IF(Table1[[#This Row],[same_1]]=1 &amp; Table1[[#This Row],[same_2]]=1, 1, 0)</f>
        <v>0</v>
      </c>
      <c r="K5494">
        <f>IF(ISNUMBER(SEARCH(Table1[[#This Row],[their_ent_1]],Table1[[#This Row],[my_ent_1]])), 1, 0)</f>
        <v>0</v>
      </c>
      <c r="L5494">
        <f>IF(ISNUMBER(SEARCH(Table1[[#This Row],[their_ent_2]],Table1[[#This Row],[my_ent_2]])), 1, 0)</f>
        <v>0</v>
      </c>
    </row>
    <row r="5495" spans="1:12" hidden="1" x14ac:dyDescent="0.3">
      <c r="A5495" t="s">
        <v>13402</v>
      </c>
      <c r="B5495" t="s">
        <v>22</v>
      </c>
      <c r="C5495" t="s">
        <v>5320</v>
      </c>
      <c r="D5495" t="s">
        <v>1644</v>
      </c>
      <c r="E5495" t="s">
        <v>288</v>
      </c>
      <c r="F5495">
        <v>0</v>
      </c>
      <c r="G5495">
        <v>5493</v>
      </c>
      <c r="H5495">
        <f>IF(Table1[[#This Row],[my_ent_1]]=Table1[[#This Row],[their_ent_1]], 1, 0)</f>
        <v>0</v>
      </c>
      <c r="I5495">
        <f>IF(Table1[[#This Row],[my_ent_2]]=Table1[[#This Row],[their_ent_2]], 1, 0)</f>
        <v>0</v>
      </c>
      <c r="J5495">
        <f>IF(Table1[[#This Row],[same_1]]=1 &amp; Table1[[#This Row],[same_2]]=1, 1, 0)</f>
        <v>0</v>
      </c>
      <c r="K5495">
        <f>IF(ISNUMBER(SEARCH(Table1[[#This Row],[their_ent_1]],Table1[[#This Row],[my_ent_1]])), 1, 0)</f>
        <v>0</v>
      </c>
      <c r="L5495">
        <f>IF(ISNUMBER(SEARCH(Table1[[#This Row],[their_ent_2]],Table1[[#This Row],[my_ent_2]])), 1, 0)</f>
        <v>0</v>
      </c>
    </row>
    <row r="5496" spans="1:12" x14ac:dyDescent="0.3">
      <c r="A5496" t="s">
        <v>13403</v>
      </c>
      <c r="B5496" t="s">
        <v>5640</v>
      </c>
      <c r="C5496" t="s">
        <v>5641</v>
      </c>
      <c r="D5496" t="s">
        <v>1685</v>
      </c>
      <c r="E5496" t="s">
        <v>1685</v>
      </c>
      <c r="F5496">
        <v>0</v>
      </c>
      <c r="G5496">
        <v>5494</v>
      </c>
      <c r="H5496">
        <f>IF(Table1[[#This Row],[my_ent_1]]=Table1[[#This Row],[their_ent_1]], 1, 0)</f>
        <v>0</v>
      </c>
      <c r="I5496">
        <f>IF(Table1[[#This Row],[my_ent_2]]=Table1[[#This Row],[their_ent_2]], 1, 0)</f>
        <v>1</v>
      </c>
      <c r="J5496">
        <f>IF(Table1[[#This Row],[same_1]]=1 &amp; Table1[[#This Row],[same_2]]=1, 1, 0)</f>
        <v>0</v>
      </c>
      <c r="K5496">
        <f>IF(ISNUMBER(SEARCH(Table1[[#This Row],[their_ent_1]],Table1[[#This Row],[my_ent_1]])), 1, 0)</f>
        <v>1</v>
      </c>
      <c r="L5496">
        <f>IF(ISNUMBER(SEARCH(Table1[[#This Row],[their_ent_2]],Table1[[#This Row],[my_ent_2]])), 1, 0)</f>
        <v>1</v>
      </c>
    </row>
    <row r="5497" spans="1:12" hidden="1" x14ac:dyDescent="0.3">
      <c r="A5497" t="s">
        <v>13404</v>
      </c>
      <c r="B5497" t="s">
        <v>110</v>
      </c>
      <c r="C5497" t="s">
        <v>13405</v>
      </c>
      <c r="D5497" t="s">
        <v>12</v>
      </c>
      <c r="E5497" t="s">
        <v>13406</v>
      </c>
      <c r="F5497">
        <v>0</v>
      </c>
      <c r="G5497">
        <v>5495</v>
      </c>
      <c r="H5497">
        <f>IF(Table1[[#This Row],[my_ent_1]]=Table1[[#This Row],[their_ent_1]], 1, 0)</f>
        <v>0</v>
      </c>
      <c r="I5497">
        <f>IF(Table1[[#This Row],[my_ent_2]]=Table1[[#This Row],[their_ent_2]], 1, 0)</f>
        <v>0</v>
      </c>
      <c r="J5497">
        <f>IF(Table1[[#This Row],[same_1]]=1 &amp; Table1[[#This Row],[same_2]]=1, 1, 0)</f>
        <v>0</v>
      </c>
      <c r="K5497">
        <f>IF(ISNUMBER(SEARCH(Table1[[#This Row],[their_ent_1]],Table1[[#This Row],[my_ent_1]])), 1, 0)</f>
        <v>0</v>
      </c>
      <c r="L5497">
        <f>IF(ISNUMBER(SEARCH(Table1[[#This Row],[their_ent_2]],Table1[[#This Row],[my_ent_2]])), 1, 0)</f>
        <v>0</v>
      </c>
    </row>
    <row r="5498" spans="1:12" hidden="1" x14ac:dyDescent="0.3">
      <c r="A5498" t="s">
        <v>13407</v>
      </c>
      <c r="B5498" t="s">
        <v>13408</v>
      </c>
      <c r="C5498" t="s">
        <v>13409</v>
      </c>
      <c r="D5498" t="s">
        <v>26</v>
      </c>
      <c r="E5498" t="s">
        <v>2131</v>
      </c>
      <c r="F5498">
        <v>0</v>
      </c>
      <c r="G5498">
        <v>5496</v>
      </c>
      <c r="H5498">
        <f>IF(Table1[[#This Row],[my_ent_1]]=Table1[[#This Row],[their_ent_1]], 1, 0)</f>
        <v>0</v>
      </c>
      <c r="I5498">
        <f>IF(Table1[[#This Row],[my_ent_2]]=Table1[[#This Row],[their_ent_2]], 1, 0)</f>
        <v>0</v>
      </c>
      <c r="J5498">
        <f>IF(Table1[[#This Row],[same_1]]=1 &amp; Table1[[#This Row],[same_2]]=1, 1, 0)</f>
        <v>0</v>
      </c>
      <c r="K5498">
        <f>IF(ISNUMBER(SEARCH(Table1[[#This Row],[their_ent_1]],Table1[[#This Row],[my_ent_1]])), 1, 0)</f>
        <v>1</v>
      </c>
      <c r="L5498">
        <f>IF(ISNUMBER(SEARCH(Table1[[#This Row],[their_ent_2]],Table1[[#This Row],[my_ent_2]])), 1, 0)</f>
        <v>0</v>
      </c>
    </row>
    <row r="5499" spans="1:12" hidden="1" x14ac:dyDescent="0.3">
      <c r="A5499" t="s">
        <v>13410</v>
      </c>
      <c r="B5499" t="s">
        <v>11287</v>
      </c>
      <c r="C5499" t="s">
        <v>229</v>
      </c>
      <c r="D5499" t="s">
        <v>47</v>
      </c>
      <c r="E5499" t="s">
        <v>5430</v>
      </c>
      <c r="F5499">
        <v>0</v>
      </c>
      <c r="G5499">
        <v>5497</v>
      </c>
      <c r="H5499">
        <f>IF(Table1[[#This Row],[my_ent_1]]=Table1[[#This Row],[their_ent_1]], 1, 0)</f>
        <v>0</v>
      </c>
      <c r="I5499">
        <f>IF(Table1[[#This Row],[my_ent_2]]=Table1[[#This Row],[their_ent_2]], 1, 0)</f>
        <v>0</v>
      </c>
      <c r="J5499">
        <f>IF(Table1[[#This Row],[same_1]]=1 &amp; Table1[[#This Row],[same_2]]=1, 1, 0)</f>
        <v>0</v>
      </c>
      <c r="K5499">
        <f>IF(ISNUMBER(SEARCH(Table1[[#This Row],[their_ent_1]],Table1[[#This Row],[my_ent_1]])), 1, 0)</f>
        <v>0</v>
      </c>
      <c r="L5499">
        <f>IF(ISNUMBER(SEARCH(Table1[[#This Row],[their_ent_2]],Table1[[#This Row],[my_ent_2]])), 1, 0)</f>
        <v>0</v>
      </c>
    </row>
    <row r="5500" spans="1:12" hidden="1" x14ac:dyDescent="0.3">
      <c r="A5500" t="s">
        <v>13411</v>
      </c>
      <c r="B5500" t="s">
        <v>13412</v>
      </c>
      <c r="C5500" t="s">
        <v>13412</v>
      </c>
      <c r="D5500" t="s">
        <v>12</v>
      </c>
      <c r="E5500" t="s">
        <v>93</v>
      </c>
      <c r="F5500">
        <v>0</v>
      </c>
      <c r="G5500">
        <v>5498</v>
      </c>
      <c r="H5500">
        <f>IF(Table1[[#This Row],[my_ent_1]]=Table1[[#This Row],[their_ent_1]], 1, 0)</f>
        <v>1</v>
      </c>
      <c r="I5500">
        <f>IF(Table1[[#This Row],[my_ent_2]]=Table1[[#This Row],[their_ent_2]], 1, 0)</f>
        <v>0</v>
      </c>
      <c r="J5500">
        <f>IF(Table1[[#This Row],[same_1]]=1 &amp; Table1[[#This Row],[same_2]]=1, 1, 0)</f>
        <v>0</v>
      </c>
      <c r="K5500">
        <f>IF(ISNUMBER(SEARCH(Table1[[#This Row],[their_ent_1]],Table1[[#This Row],[my_ent_1]])), 1, 0)</f>
        <v>1</v>
      </c>
      <c r="L5500">
        <f>IF(ISNUMBER(SEARCH(Table1[[#This Row],[their_ent_2]],Table1[[#This Row],[my_ent_2]])), 1, 0)</f>
        <v>0</v>
      </c>
    </row>
    <row r="5501" spans="1:12" hidden="1" x14ac:dyDescent="0.3">
      <c r="A5501" t="s">
        <v>13413</v>
      </c>
      <c r="B5501" t="s">
        <v>8135</v>
      </c>
      <c r="C5501" t="s">
        <v>8135</v>
      </c>
      <c r="D5501" t="s">
        <v>803</v>
      </c>
      <c r="E5501" t="s">
        <v>255</v>
      </c>
      <c r="F5501">
        <v>0</v>
      </c>
      <c r="G5501">
        <v>5499</v>
      </c>
      <c r="H5501">
        <f>IF(Table1[[#This Row],[my_ent_1]]=Table1[[#This Row],[their_ent_1]], 1, 0)</f>
        <v>1</v>
      </c>
      <c r="I5501">
        <f>IF(Table1[[#This Row],[my_ent_2]]=Table1[[#This Row],[their_ent_2]], 1, 0)</f>
        <v>0</v>
      </c>
      <c r="J5501">
        <f>IF(Table1[[#This Row],[same_1]]=1 &amp; Table1[[#This Row],[same_2]]=1, 1, 0)</f>
        <v>0</v>
      </c>
      <c r="K5501">
        <f>IF(ISNUMBER(SEARCH(Table1[[#This Row],[their_ent_1]],Table1[[#This Row],[my_ent_1]])), 1, 0)</f>
        <v>1</v>
      </c>
      <c r="L5501">
        <f>IF(ISNUMBER(SEARCH(Table1[[#This Row],[their_ent_2]],Table1[[#This Row],[my_ent_2]])), 1, 0)</f>
        <v>0</v>
      </c>
    </row>
    <row r="5502" spans="1:12" hidden="1" x14ac:dyDescent="0.3">
      <c r="A5502" t="s">
        <v>13414</v>
      </c>
      <c r="B5502" t="s">
        <v>56</v>
      </c>
      <c r="C5502" t="s">
        <v>47</v>
      </c>
      <c r="D5502" t="s">
        <v>47</v>
      </c>
      <c r="E5502" t="s">
        <v>13415</v>
      </c>
      <c r="F5502">
        <v>0</v>
      </c>
      <c r="G5502">
        <v>5500</v>
      </c>
      <c r="H5502">
        <f>IF(Table1[[#This Row],[my_ent_1]]=Table1[[#This Row],[their_ent_1]], 1, 0)</f>
        <v>0</v>
      </c>
      <c r="I5502">
        <f>IF(Table1[[#This Row],[my_ent_2]]=Table1[[#This Row],[their_ent_2]], 1, 0)</f>
        <v>0</v>
      </c>
      <c r="J5502">
        <f>IF(Table1[[#This Row],[same_1]]=1 &amp; Table1[[#This Row],[same_2]]=1, 1, 0)</f>
        <v>0</v>
      </c>
      <c r="K5502">
        <f>IF(ISNUMBER(SEARCH(Table1[[#This Row],[their_ent_1]],Table1[[#This Row],[my_ent_1]])), 1, 0)</f>
        <v>0</v>
      </c>
      <c r="L5502">
        <f>IF(ISNUMBER(SEARCH(Table1[[#This Row],[their_ent_2]],Table1[[#This Row],[my_ent_2]])), 1, 0)</f>
        <v>0</v>
      </c>
    </row>
    <row r="5503" spans="1:12" hidden="1" x14ac:dyDescent="0.3">
      <c r="A5503" t="s">
        <v>13416</v>
      </c>
      <c r="B5503" t="s">
        <v>1799</v>
      </c>
      <c r="C5503" t="s">
        <v>1799</v>
      </c>
      <c r="D5503" t="s">
        <v>13417</v>
      </c>
      <c r="E5503" t="s">
        <v>435</v>
      </c>
      <c r="F5503">
        <v>0</v>
      </c>
      <c r="G5503">
        <v>5501</v>
      </c>
      <c r="H5503">
        <f>IF(Table1[[#This Row],[my_ent_1]]=Table1[[#This Row],[their_ent_1]], 1, 0)</f>
        <v>1</v>
      </c>
      <c r="I5503">
        <f>IF(Table1[[#This Row],[my_ent_2]]=Table1[[#This Row],[their_ent_2]], 1, 0)</f>
        <v>0</v>
      </c>
      <c r="J5503">
        <f>IF(Table1[[#This Row],[same_1]]=1 &amp; Table1[[#This Row],[same_2]]=1, 1, 0)</f>
        <v>0</v>
      </c>
      <c r="K5503">
        <f>IF(ISNUMBER(SEARCH(Table1[[#This Row],[their_ent_1]],Table1[[#This Row],[my_ent_1]])), 1, 0)</f>
        <v>1</v>
      </c>
      <c r="L5503">
        <f>IF(ISNUMBER(SEARCH(Table1[[#This Row],[their_ent_2]],Table1[[#This Row],[my_ent_2]])), 1, 0)</f>
        <v>0</v>
      </c>
    </row>
    <row r="5504" spans="1:12" hidden="1" x14ac:dyDescent="0.3">
      <c r="A5504" t="s">
        <v>13418</v>
      </c>
      <c r="B5504" t="s">
        <v>36</v>
      </c>
      <c r="C5504" t="s">
        <v>36</v>
      </c>
      <c r="D5504" t="s">
        <v>1495</v>
      </c>
      <c r="E5504" t="s">
        <v>527</v>
      </c>
      <c r="F5504">
        <v>0</v>
      </c>
      <c r="G5504">
        <v>5502</v>
      </c>
      <c r="H5504">
        <f>IF(Table1[[#This Row],[my_ent_1]]=Table1[[#This Row],[their_ent_1]], 1, 0)</f>
        <v>1</v>
      </c>
      <c r="I5504">
        <f>IF(Table1[[#This Row],[my_ent_2]]=Table1[[#This Row],[their_ent_2]], 1, 0)</f>
        <v>0</v>
      </c>
      <c r="J5504">
        <f>IF(Table1[[#This Row],[same_1]]=1 &amp; Table1[[#This Row],[same_2]]=1, 1, 0)</f>
        <v>0</v>
      </c>
      <c r="K5504">
        <f>IF(ISNUMBER(SEARCH(Table1[[#This Row],[their_ent_1]],Table1[[#This Row],[my_ent_1]])), 1, 0)</f>
        <v>1</v>
      </c>
      <c r="L5504">
        <f>IF(ISNUMBER(SEARCH(Table1[[#This Row],[their_ent_2]],Table1[[#This Row],[my_ent_2]])), 1, 0)</f>
        <v>0</v>
      </c>
    </row>
    <row r="5505" spans="1:12" hidden="1" x14ac:dyDescent="0.3">
      <c r="A5505" t="s">
        <v>13419</v>
      </c>
      <c r="B5505" t="s">
        <v>254</v>
      </c>
      <c r="C5505" t="s">
        <v>7239</v>
      </c>
      <c r="D5505" t="s">
        <v>7238</v>
      </c>
      <c r="E5505" t="s">
        <v>13361</v>
      </c>
      <c r="F5505">
        <v>0</v>
      </c>
      <c r="G5505">
        <v>5503</v>
      </c>
      <c r="H5505">
        <f>IF(Table1[[#This Row],[my_ent_1]]=Table1[[#This Row],[their_ent_1]], 1, 0)</f>
        <v>0</v>
      </c>
      <c r="I5505">
        <f>IF(Table1[[#This Row],[my_ent_2]]=Table1[[#This Row],[their_ent_2]], 1, 0)</f>
        <v>0</v>
      </c>
      <c r="J5505">
        <f>IF(Table1[[#This Row],[same_1]]=1 &amp; Table1[[#This Row],[same_2]]=1, 1, 0)</f>
        <v>0</v>
      </c>
      <c r="K5505">
        <f>IF(ISNUMBER(SEARCH(Table1[[#This Row],[their_ent_1]],Table1[[#This Row],[my_ent_1]])), 1, 0)</f>
        <v>0</v>
      </c>
      <c r="L5505">
        <f>IF(ISNUMBER(SEARCH(Table1[[#This Row],[their_ent_2]],Table1[[#This Row],[my_ent_2]])), 1, 0)</f>
        <v>0</v>
      </c>
    </row>
    <row r="5506" spans="1:12" hidden="1" x14ac:dyDescent="0.3">
      <c r="A5506" t="s">
        <v>13420</v>
      </c>
      <c r="B5506" t="s">
        <v>932</v>
      </c>
      <c r="C5506" t="s">
        <v>932</v>
      </c>
      <c r="D5506" t="s">
        <v>2863</v>
      </c>
      <c r="E5506" t="s">
        <v>13421</v>
      </c>
      <c r="F5506">
        <v>0</v>
      </c>
      <c r="G5506">
        <v>5504</v>
      </c>
      <c r="H5506">
        <f>IF(Table1[[#This Row],[my_ent_1]]=Table1[[#This Row],[their_ent_1]], 1, 0)</f>
        <v>1</v>
      </c>
      <c r="I5506">
        <f>IF(Table1[[#This Row],[my_ent_2]]=Table1[[#This Row],[their_ent_2]], 1, 0)</f>
        <v>0</v>
      </c>
      <c r="J5506">
        <f>IF(Table1[[#This Row],[same_1]]=1 &amp; Table1[[#This Row],[same_2]]=1, 1, 0)</f>
        <v>0</v>
      </c>
      <c r="K5506">
        <f>IF(ISNUMBER(SEARCH(Table1[[#This Row],[their_ent_1]],Table1[[#This Row],[my_ent_1]])), 1, 0)</f>
        <v>1</v>
      </c>
      <c r="L5506">
        <f>IF(ISNUMBER(SEARCH(Table1[[#This Row],[their_ent_2]],Table1[[#This Row],[my_ent_2]])), 1, 0)</f>
        <v>0</v>
      </c>
    </row>
    <row r="5507" spans="1:12" hidden="1" x14ac:dyDescent="0.3">
      <c r="A5507" t="s">
        <v>13422</v>
      </c>
      <c r="B5507" t="s">
        <v>13423</v>
      </c>
      <c r="C5507" t="s">
        <v>13423</v>
      </c>
      <c r="D5507" t="s">
        <v>948</v>
      </c>
      <c r="E5507" t="s">
        <v>623</v>
      </c>
      <c r="F5507">
        <v>0</v>
      </c>
      <c r="G5507">
        <v>5505</v>
      </c>
      <c r="H5507">
        <f>IF(Table1[[#This Row],[my_ent_1]]=Table1[[#This Row],[their_ent_1]], 1, 0)</f>
        <v>1</v>
      </c>
      <c r="I5507">
        <f>IF(Table1[[#This Row],[my_ent_2]]=Table1[[#This Row],[their_ent_2]], 1, 0)</f>
        <v>0</v>
      </c>
      <c r="J5507">
        <f>IF(Table1[[#This Row],[same_1]]=1 &amp; Table1[[#This Row],[same_2]]=1, 1, 0)</f>
        <v>0</v>
      </c>
      <c r="K5507">
        <f>IF(ISNUMBER(SEARCH(Table1[[#This Row],[their_ent_1]],Table1[[#This Row],[my_ent_1]])), 1, 0)</f>
        <v>1</v>
      </c>
      <c r="L5507">
        <f>IF(ISNUMBER(SEARCH(Table1[[#This Row],[their_ent_2]],Table1[[#This Row],[my_ent_2]])), 1, 0)</f>
        <v>0</v>
      </c>
    </row>
    <row r="5508" spans="1:12" hidden="1" x14ac:dyDescent="0.3">
      <c r="A5508" t="s">
        <v>13424</v>
      </c>
      <c r="B5508" t="s">
        <v>390</v>
      </c>
      <c r="C5508" t="s">
        <v>13425</v>
      </c>
      <c r="D5508" t="s">
        <v>5945</v>
      </c>
      <c r="E5508" t="s">
        <v>18</v>
      </c>
      <c r="F5508">
        <v>0</v>
      </c>
      <c r="G5508">
        <v>5506</v>
      </c>
      <c r="H5508">
        <f>IF(Table1[[#This Row],[my_ent_1]]=Table1[[#This Row],[their_ent_1]], 1, 0)</f>
        <v>0</v>
      </c>
      <c r="I5508">
        <f>IF(Table1[[#This Row],[my_ent_2]]=Table1[[#This Row],[their_ent_2]], 1, 0)</f>
        <v>0</v>
      </c>
      <c r="J5508">
        <f>IF(Table1[[#This Row],[same_1]]=1 &amp; Table1[[#This Row],[same_2]]=1, 1, 0)</f>
        <v>0</v>
      </c>
      <c r="K5508">
        <f>IF(ISNUMBER(SEARCH(Table1[[#This Row],[their_ent_1]],Table1[[#This Row],[my_ent_1]])), 1, 0)</f>
        <v>0</v>
      </c>
      <c r="L5508">
        <f>IF(ISNUMBER(SEARCH(Table1[[#This Row],[their_ent_2]],Table1[[#This Row],[my_ent_2]])), 1, 0)</f>
        <v>0</v>
      </c>
    </row>
    <row r="5509" spans="1:12" hidden="1" x14ac:dyDescent="0.3">
      <c r="A5509" t="s">
        <v>13426</v>
      </c>
      <c r="B5509" t="s">
        <v>13427</v>
      </c>
      <c r="C5509" t="s">
        <v>13428</v>
      </c>
      <c r="D5509" t="s">
        <v>78</v>
      </c>
      <c r="E5509" t="s">
        <v>663</v>
      </c>
      <c r="F5509">
        <v>0</v>
      </c>
      <c r="G5509">
        <v>5507</v>
      </c>
      <c r="H5509">
        <f>IF(Table1[[#This Row],[my_ent_1]]=Table1[[#This Row],[their_ent_1]], 1, 0)</f>
        <v>0</v>
      </c>
      <c r="I5509">
        <f>IF(Table1[[#This Row],[my_ent_2]]=Table1[[#This Row],[their_ent_2]], 1, 0)</f>
        <v>0</v>
      </c>
      <c r="J5509">
        <f>IF(Table1[[#This Row],[same_1]]=1 &amp; Table1[[#This Row],[same_2]]=1, 1, 0)</f>
        <v>0</v>
      </c>
      <c r="K5509">
        <f>IF(ISNUMBER(SEARCH(Table1[[#This Row],[their_ent_1]],Table1[[#This Row],[my_ent_1]])), 1, 0)</f>
        <v>0</v>
      </c>
      <c r="L5509">
        <f>IF(ISNUMBER(SEARCH(Table1[[#This Row],[their_ent_2]],Table1[[#This Row],[my_ent_2]])), 1, 0)</f>
        <v>0</v>
      </c>
    </row>
    <row r="5510" spans="1:12" hidden="1" x14ac:dyDescent="0.3">
      <c r="A5510" t="s">
        <v>13429</v>
      </c>
      <c r="B5510" t="s">
        <v>36</v>
      </c>
      <c r="C5510" t="s">
        <v>36</v>
      </c>
      <c r="D5510" t="s">
        <v>13430</v>
      </c>
      <c r="E5510" t="s">
        <v>9813</v>
      </c>
      <c r="F5510">
        <v>0</v>
      </c>
      <c r="G5510">
        <v>5508</v>
      </c>
      <c r="H5510">
        <f>IF(Table1[[#This Row],[my_ent_1]]=Table1[[#This Row],[their_ent_1]], 1, 0)</f>
        <v>1</v>
      </c>
      <c r="I5510">
        <f>IF(Table1[[#This Row],[my_ent_2]]=Table1[[#This Row],[their_ent_2]], 1, 0)</f>
        <v>0</v>
      </c>
      <c r="J5510">
        <f>IF(Table1[[#This Row],[same_1]]=1 &amp; Table1[[#This Row],[same_2]]=1, 1, 0)</f>
        <v>0</v>
      </c>
      <c r="K5510">
        <f>IF(ISNUMBER(SEARCH(Table1[[#This Row],[their_ent_1]],Table1[[#This Row],[my_ent_1]])), 1, 0)</f>
        <v>1</v>
      </c>
      <c r="L5510">
        <f>IF(ISNUMBER(SEARCH(Table1[[#This Row],[their_ent_2]],Table1[[#This Row],[my_ent_2]])), 1, 0)</f>
        <v>0</v>
      </c>
    </row>
    <row r="5511" spans="1:12" hidden="1" x14ac:dyDescent="0.3">
      <c r="A5511" t="s">
        <v>13431</v>
      </c>
      <c r="B5511" t="s">
        <v>12698</v>
      </c>
      <c r="C5511" t="s">
        <v>27</v>
      </c>
      <c r="D5511" t="s">
        <v>12</v>
      </c>
      <c r="E5511" t="s">
        <v>12</v>
      </c>
      <c r="F5511">
        <v>0</v>
      </c>
      <c r="G5511">
        <v>5509</v>
      </c>
      <c r="H5511">
        <f>IF(Table1[[#This Row],[my_ent_1]]=Table1[[#This Row],[their_ent_1]], 1, 0)</f>
        <v>0</v>
      </c>
      <c r="I5511">
        <f>IF(Table1[[#This Row],[my_ent_2]]=Table1[[#This Row],[their_ent_2]], 1, 0)</f>
        <v>1</v>
      </c>
      <c r="J5511">
        <f>IF(Table1[[#This Row],[same_1]]=1 &amp; Table1[[#This Row],[same_2]]=1, 1, 0)</f>
        <v>0</v>
      </c>
      <c r="K5511">
        <f>IF(ISNUMBER(SEARCH(Table1[[#This Row],[their_ent_1]],Table1[[#This Row],[my_ent_1]])), 1, 0)</f>
        <v>0</v>
      </c>
      <c r="L5511">
        <f>IF(ISNUMBER(SEARCH(Table1[[#This Row],[their_ent_2]],Table1[[#This Row],[my_ent_2]])), 1, 0)</f>
        <v>1</v>
      </c>
    </row>
    <row r="5512" spans="1:12" x14ac:dyDescent="0.3">
      <c r="A5512" t="s">
        <v>13432</v>
      </c>
      <c r="B5512" t="s">
        <v>3029</v>
      </c>
      <c r="C5512" t="s">
        <v>12</v>
      </c>
      <c r="D5512" t="s">
        <v>12902</v>
      </c>
      <c r="E5512" t="s">
        <v>13433</v>
      </c>
      <c r="F5512">
        <v>0</v>
      </c>
      <c r="G5512">
        <v>5510</v>
      </c>
      <c r="H5512">
        <f>IF(Table1[[#This Row],[my_ent_1]]=Table1[[#This Row],[their_ent_1]], 1, 0)</f>
        <v>0</v>
      </c>
      <c r="I5512">
        <f>IF(Table1[[#This Row],[my_ent_2]]=Table1[[#This Row],[their_ent_2]], 1, 0)</f>
        <v>0</v>
      </c>
      <c r="J5512">
        <f>IF(Table1[[#This Row],[same_1]]=1 &amp; Table1[[#This Row],[same_2]]=1, 1, 0)</f>
        <v>0</v>
      </c>
      <c r="K5512">
        <f>IF(ISNUMBER(SEARCH(Table1[[#This Row],[their_ent_1]],Table1[[#This Row],[my_ent_1]])), 1, 0)</f>
        <v>1</v>
      </c>
      <c r="L5512">
        <f>IF(ISNUMBER(SEARCH(Table1[[#This Row],[their_ent_2]],Table1[[#This Row],[my_ent_2]])), 1, 0)</f>
        <v>1</v>
      </c>
    </row>
    <row r="5513" spans="1:12" hidden="1" x14ac:dyDescent="0.3">
      <c r="A5513" t="s">
        <v>13434</v>
      </c>
      <c r="B5513" t="s">
        <v>2804</v>
      </c>
      <c r="C5513" t="s">
        <v>1203</v>
      </c>
      <c r="D5513" t="s">
        <v>36</v>
      </c>
      <c r="E5513" t="s">
        <v>36</v>
      </c>
      <c r="F5513">
        <v>0</v>
      </c>
      <c r="G5513">
        <v>5511</v>
      </c>
      <c r="H5513">
        <f>IF(Table1[[#This Row],[my_ent_1]]=Table1[[#This Row],[their_ent_1]], 1, 0)</f>
        <v>0</v>
      </c>
      <c r="I5513">
        <f>IF(Table1[[#This Row],[my_ent_2]]=Table1[[#This Row],[their_ent_2]], 1, 0)</f>
        <v>1</v>
      </c>
      <c r="J5513">
        <f>IF(Table1[[#This Row],[same_1]]=1 &amp; Table1[[#This Row],[same_2]]=1, 1, 0)</f>
        <v>0</v>
      </c>
      <c r="K5513">
        <f>IF(ISNUMBER(SEARCH(Table1[[#This Row],[their_ent_1]],Table1[[#This Row],[my_ent_1]])), 1, 0)</f>
        <v>0</v>
      </c>
      <c r="L5513">
        <f>IF(ISNUMBER(SEARCH(Table1[[#This Row],[their_ent_2]],Table1[[#This Row],[my_ent_2]])), 1, 0)</f>
        <v>1</v>
      </c>
    </row>
    <row r="5514" spans="1:12" hidden="1" x14ac:dyDescent="0.3">
      <c r="A5514" t="s">
        <v>13435</v>
      </c>
      <c r="B5514" t="s">
        <v>3485</v>
      </c>
      <c r="C5514" t="s">
        <v>13436</v>
      </c>
      <c r="D5514" t="s">
        <v>8287</v>
      </c>
      <c r="E5514" t="s">
        <v>13437</v>
      </c>
      <c r="F5514">
        <v>0</v>
      </c>
      <c r="G5514">
        <v>5512</v>
      </c>
      <c r="H5514">
        <f>IF(Table1[[#This Row],[my_ent_1]]=Table1[[#This Row],[their_ent_1]], 1, 0)</f>
        <v>0</v>
      </c>
      <c r="I5514">
        <f>IF(Table1[[#This Row],[my_ent_2]]=Table1[[#This Row],[their_ent_2]], 1, 0)</f>
        <v>0</v>
      </c>
      <c r="J5514">
        <f>IF(Table1[[#This Row],[same_1]]=1 &amp; Table1[[#This Row],[same_2]]=1, 1, 0)</f>
        <v>0</v>
      </c>
      <c r="K5514">
        <f>IF(ISNUMBER(SEARCH(Table1[[#This Row],[their_ent_1]],Table1[[#This Row],[my_ent_1]])), 1, 0)</f>
        <v>0</v>
      </c>
      <c r="L5514">
        <f>IF(ISNUMBER(SEARCH(Table1[[#This Row],[their_ent_2]],Table1[[#This Row],[my_ent_2]])), 1, 0)</f>
        <v>0</v>
      </c>
    </row>
    <row r="5515" spans="1:12" x14ac:dyDescent="0.3">
      <c r="A5515" t="s">
        <v>13438</v>
      </c>
      <c r="B5515" t="s">
        <v>484</v>
      </c>
      <c r="C5515" t="s">
        <v>21</v>
      </c>
      <c r="D5515" t="s">
        <v>527</v>
      </c>
      <c r="E5515" t="s">
        <v>527</v>
      </c>
      <c r="F5515">
        <v>0</v>
      </c>
      <c r="G5515">
        <v>5513</v>
      </c>
      <c r="H5515">
        <f>IF(Table1[[#This Row],[my_ent_1]]=Table1[[#This Row],[their_ent_1]], 1, 0)</f>
        <v>0</v>
      </c>
      <c r="I5515">
        <f>IF(Table1[[#This Row],[my_ent_2]]=Table1[[#This Row],[their_ent_2]], 1, 0)</f>
        <v>1</v>
      </c>
      <c r="J5515">
        <f>IF(Table1[[#This Row],[same_1]]=1 &amp; Table1[[#This Row],[same_2]]=1, 1, 0)</f>
        <v>0</v>
      </c>
      <c r="K5515">
        <f>IF(ISNUMBER(SEARCH(Table1[[#This Row],[their_ent_1]],Table1[[#This Row],[my_ent_1]])), 1, 0)</f>
        <v>1</v>
      </c>
      <c r="L5515">
        <f>IF(ISNUMBER(SEARCH(Table1[[#This Row],[their_ent_2]],Table1[[#This Row],[my_ent_2]])), 1, 0)</f>
        <v>1</v>
      </c>
    </row>
    <row r="5516" spans="1:12" hidden="1" x14ac:dyDescent="0.3">
      <c r="A5516" t="s">
        <v>13439</v>
      </c>
      <c r="B5516" t="s">
        <v>5868</v>
      </c>
      <c r="C5516" t="s">
        <v>13440</v>
      </c>
      <c r="D5516" t="s">
        <v>143</v>
      </c>
      <c r="E5516" t="s">
        <v>5868</v>
      </c>
      <c r="F5516">
        <v>0</v>
      </c>
      <c r="G5516">
        <v>5514</v>
      </c>
      <c r="H5516">
        <f>IF(Table1[[#This Row],[my_ent_1]]=Table1[[#This Row],[their_ent_1]], 1, 0)</f>
        <v>0</v>
      </c>
      <c r="I5516">
        <f>IF(Table1[[#This Row],[my_ent_2]]=Table1[[#This Row],[their_ent_2]], 1, 0)</f>
        <v>0</v>
      </c>
      <c r="J5516">
        <f>IF(Table1[[#This Row],[same_1]]=1 &amp; Table1[[#This Row],[same_2]]=1, 1, 0)</f>
        <v>0</v>
      </c>
      <c r="K5516">
        <f>IF(ISNUMBER(SEARCH(Table1[[#This Row],[their_ent_1]],Table1[[#This Row],[my_ent_1]])), 1, 0)</f>
        <v>0</v>
      </c>
      <c r="L5516">
        <f>IF(ISNUMBER(SEARCH(Table1[[#This Row],[their_ent_2]],Table1[[#This Row],[my_ent_2]])), 1, 0)</f>
        <v>0</v>
      </c>
    </row>
    <row r="5517" spans="1:12" hidden="1" x14ac:dyDescent="0.3">
      <c r="A5517" t="s">
        <v>13441</v>
      </c>
      <c r="B5517" t="s">
        <v>47</v>
      </c>
      <c r="C5517" t="s">
        <v>3207</v>
      </c>
      <c r="D5517" t="s">
        <v>504</v>
      </c>
      <c r="E5517" t="s">
        <v>504</v>
      </c>
      <c r="F5517">
        <v>0</v>
      </c>
      <c r="G5517">
        <v>5515</v>
      </c>
      <c r="H5517">
        <f>IF(Table1[[#This Row],[my_ent_1]]=Table1[[#This Row],[their_ent_1]], 1, 0)</f>
        <v>0</v>
      </c>
      <c r="I5517">
        <f>IF(Table1[[#This Row],[my_ent_2]]=Table1[[#This Row],[their_ent_2]], 1, 0)</f>
        <v>1</v>
      </c>
      <c r="J5517">
        <f>IF(Table1[[#This Row],[same_1]]=1 &amp; Table1[[#This Row],[same_2]]=1, 1, 0)</f>
        <v>0</v>
      </c>
      <c r="K5517">
        <f>IF(ISNUMBER(SEARCH(Table1[[#This Row],[their_ent_1]],Table1[[#This Row],[my_ent_1]])), 1, 0)</f>
        <v>0</v>
      </c>
      <c r="L5517">
        <f>IF(ISNUMBER(SEARCH(Table1[[#This Row],[their_ent_2]],Table1[[#This Row],[my_ent_2]])), 1, 0)</f>
        <v>1</v>
      </c>
    </row>
    <row r="5518" spans="1:12" hidden="1" x14ac:dyDescent="0.3">
      <c r="A5518" t="s">
        <v>13442</v>
      </c>
      <c r="B5518" t="s">
        <v>47</v>
      </c>
      <c r="C5518" t="s">
        <v>47</v>
      </c>
      <c r="D5518" t="s">
        <v>142</v>
      </c>
      <c r="E5518" t="s">
        <v>387</v>
      </c>
      <c r="F5518">
        <v>0</v>
      </c>
      <c r="G5518">
        <v>5516</v>
      </c>
      <c r="H5518">
        <f>IF(Table1[[#This Row],[my_ent_1]]=Table1[[#This Row],[their_ent_1]], 1, 0)</f>
        <v>1</v>
      </c>
      <c r="I5518">
        <f>IF(Table1[[#This Row],[my_ent_2]]=Table1[[#This Row],[their_ent_2]], 1, 0)</f>
        <v>0</v>
      </c>
      <c r="J5518">
        <f>IF(Table1[[#This Row],[same_1]]=1 &amp; Table1[[#This Row],[same_2]]=1, 1, 0)</f>
        <v>0</v>
      </c>
      <c r="K5518">
        <f>IF(ISNUMBER(SEARCH(Table1[[#This Row],[their_ent_1]],Table1[[#This Row],[my_ent_1]])), 1, 0)</f>
        <v>1</v>
      </c>
      <c r="L5518">
        <f>IF(ISNUMBER(SEARCH(Table1[[#This Row],[their_ent_2]],Table1[[#This Row],[my_ent_2]])), 1, 0)</f>
        <v>0</v>
      </c>
    </row>
    <row r="5519" spans="1:12" hidden="1" x14ac:dyDescent="0.3">
      <c r="A5519" t="s">
        <v>13443</v>
      </c>
      <c r="B5519" t="s">
        <v>57</v>
      </c>
      <c r="C5519" t="s">
        <v>1900</v>
      </c>
      <c r="D5519" t="s">
        <v>12</v>
      </c>
      <c r="E5519" t="s">
        <v>12</v>
      </c>
      <c r="F5519">
        <v>0</v>
      </c>
      <c r="G5519">
        <v>5517</v>
      </c>
      <c r="H5519">
        <f>IF(Table1[[#This Row],[my_ent_1]]=Table1[[#This Row],[their_ent_1]], 1, 0)</f>
        <v>0</v>
      </c>
      <c r="I5519">
        <f>IF(Table1[[#This Row],[my_ent_2]]=Table1[[#This Row],[their_ent_2]], 1, 0)</f>
        <v>1</v>
      </c>
      <c r="J5519">
        <f>IF(Table1[[#This Row],[same_1]]=1 &amp; Table1[[#This Row],[same_2]]=1, 1, 0)</f>
        <v>0</v>
      </c>
      <c r="K5519">
        <f>IF(ISNUMBER(SEARCH(Table1[[#This Row],[their_ent_1]],Table1[[#This Row],[my_ent_1]])), 1, 0)</f>
        <v>0</v>
      </c>
      <c r="L5519">
        <f>IF(ISNUMBER(SEARCH(Table1[[#This Row],[their_ent_2]],Table1[[#This Row],[my_ent_2]])), 1, 0)</f>
        <v>1</v>
      </c>
    </row>
    <row r="5520" spans="1:12" hidden="1" x14ac:dyDescent="0.3">
      <c r="A5520" t="s">
        <v>13444</v>
      </c>
      <c r="B5520" t="s">
        <v>13445</v>
      </c>
      <c r="C5520" t="s">
        <v>13446</v>
      </c>
      <c r="D5520" t="s">
        <v>13447</v>
      </c>
      <c r="E5520" t="s">
        <v>13448</v>
      </c>
      <c r="F5520">
        <v>0</v>
      </c>
      <c r="G5520">
        <v>5518</v>
      </c>
      <c r="H5520">
        <f>IF(Table1[[#This Row],[my_ent_1]]=Table1[[#This Row],[their_ent_1]], 1, 0)</f>
        <v>0</v>
      </c>
      <c r="I5520">
        <f>IF(Table1[[#This Row],[my_ent_2]]=Table1[[#This Row],[their_ent_2]], 1, 0)</f>
        <v>0</v>
      </c>
      <c r="J5520">
        <f>IF(Table1[[#This Row],[same_1]]=1 &amp; Table1[[#This Row],[same_2]]=1, 1, 0)</f>
        <v>0</v>
      </c>
      <c r="K5520">
        <f>IF(ISNUMBER(SEARCH(Table1[[#This Row],[their_ent_1]],Table1[[#This Row],[my_ent_1]])), 1, 0)</f>
        <v>0</v>
      </c>
      <c r="L5520">
        <f>IF(ISNUMBER(SEARCH(Table1[[#This Row],[their_ent_2]],Table1[[#This Row],[my_ent_2]])), 1, 0)</f>
        <v>0</v>
      </c>
    </row>
    <row r="5521" spans="1:12" hidden="1" x14ac:dyDescent="0.3">
      <c r="A5521" t="s">
        <v>13449</v>
      </c>
      <c r="B5521" t="s">
        <v>7295</v>
      </c>
      <c r="C5521" t="s">
        <v>13450</v>
      </c>
      <c r="D5521" t="s">
        <v>11018</v>
      </c>
      <c r="E5521" t="s">
        <v>11018</v>
      </c>
      <c r="F5521">
        <v>0</v>
      </c>
      <c r="G5521">
        <v>5519</v>
      </c>
      <c r="H5521">
        <f>IF(Table1[[#This Row],[my_ent_1]]=Table1[[#This Row],[their_ent_1]], 1, 0)</f>
        <v>0</v>
      </c>
      <c r="I5521">
        <f>IF(Table1[[#This Row],[my_ent_2]]=Table1[[#This Row],[their_ent_2]], 1, 0)</f>
        <v>1</v>
      </c>
      <c r="J5521">
        <f>IF(Table1[[#This Row],[same_1]]=1 &amp; Table1[[#This Row],[same_2]]=1, 1, 0)</f>
        <v>0</v>
      </c>
      <c r="K5521">
        <f>IF(ISNUMBER(SEARCH(Table1[[#This Row],[their_ent_1]],Table1[[#This Row],[my_ent_1]])), 1, 0)</f>
        <v>0</v>
      </c>
      <c r="L5521">
        <f>IF(ISNUMBER(SEARCH(Table1[[#This Row],[their_ent_2]],Table1[[#This Row],[my_ent_2]])), 1, 0)</f>
        <v>1</v>
      </c>
    </row>
    <row r="5522" spans="1:12" hidden="1" x14ac:dyDescent="0.3">
      <c r="A5522" t="s">
        <v>13189</v>
      </c>
      <c r="B5522" t="s">
        <v>93</v>
      </c>
      <c r="C5522" t="s">
        <v>93</v>
      </c>
      <c r="D5522" t="s">
        <v>4183</v>
      </c>
      <c r="E5522" t="s">
        <v>1057</v>
      </c>
      <c r="F5522">
        <v>0</v>
      </c>
      <c r="G5522">
        <v>5520</v>
      </c>
      <c r="H5522">
        <f>IF(Table1[[#This Row],[my_ent_1]]=Table1[[#This Row],[their_ent_1]], 1, 0)</f>
        <v>1</v>
      </c>
      <c r="I5522">
        <f>IF(Table1[[#This Row],[my_ent_2]]=Table1[[#This Row],[their_ent_2]], 1, 0)</f>
        <v>0</v>
      </c>
      <c r="J5522">
        <f>IF(Table1[[#This Row],[same_1]]=1 &amp; Table1[[#This Row],[same_2]]=1, 1, 0)</f>
        <v>0</v>
      </c>
      <c r="K5522">
        <f>IF(ISNUMBER(SEARCH(Table1[[#This Row],[their_ent_1]],Table1[[#This Row],[my_ent_1]])), 1, 0)</f>
        <v>1</v>
      </c>
      <c r="L5522">
        <f>IF(ISNUMBER(SEARCH(Table1[[#This Row],[their_ent_2]],Table1[[#This Row],[my_ent_2]])), 1, 0)</f>
        <v>0</v>
      </c>
    </row>
    <row r="5523" spans="1:12" hidden="1" x14ac:dyDescent="0.3">
      <c r="A5523" t="s">
        <v>13451</v>
      </c>
      <c r="B5523" t="s">
        <v>12</v>
      </c>
      <c r="C5523" t="s">
        <v>2718</v>
      </c>
      <c r="D5523" t="s">
        <v>769</v>
      </c>
      <c r="E5523" t="s">
        <v>274</v>
      </c>
      <c r="F5523">
        <v>0</v>
      </c>
      <c r="G5523">
        <v>5521</v>
      </c>
      <c r="H5523">
        <f>IF(Table1[[#This Row],[my_ent_1]]=Table1[[#This Row],[their_ent_1]], 1, 0)</f>
        <v>0</v>
      </c>
      <c r="I5523">
        <f>IF(Table1[[#This Row],[my_ent_2]]=Table1[[#This Row],[their_ent_2]], 1, 0)</f>
        <v>0</v>
      </c>
      <c r="J5523">
        <f>IF(Table1[[#This Row],[same_1]]=1 &amp; Table1[[#This Row],[same_2]]=1, 1, 0)</f>
        <v>0</v>
      </c>
      <c r="K5523">
        <f>IF(ISNUMBER(SEARCH(Table1[[#This Row],[their_ent_1]],Table1[[#This Row],[my_ent_1]])), 1, 0)</f>
        <v>0</v>
      </c>
      <c r="L5523">
        <f>IF(ISNUMBER(SEARCH(Table1[[#This Row],[their_ent_2]],Table1[[#This Row],[my_ent_2]])), 1, 0)</f>
        <v>0</v>
      </c>
    </row>
    <row r="5524" spans="1:12" hidden="1" x14ac:dyDescent="0.3">
      <c r="A5524" t="s">
        <v>13452</v>
      </c>
      <c r="B5524" t="s">
        <v>13453</v>
      </c>
      <c r="C5524" t="s">
        <v>13454</v>
      </c>
      <c r="D5524" t="s">
        <v>2546</v>
      </c>
      <c r="E5524" t="s">
        <v>13453</v>
      </c>
      <c r="F5524">
        <v>0</v>
      </c>
      <c r="G5524">
        <v>5522</v>
      </c>
      <c r="H5524">
        <f>IF(Table1[[#This Row],[my_ent_1]]=Table1[[#This Row],[their_ent_1]], 1, 0)</f>
        <v>0</v>
      </c>
      <c r="I5524">
        <f>IF(Table1[[#This Row],[my_ent_2]]=Table1[[#This Row],[their_ent_2]], 1, 0)</f>
        <v>0</v>
      </c>
      <c r="J5524">
        <f>IF(Table1[[#This Row],[same_1]]=1 &amp; Table1[[#This Row],[same_2]]=1, 1, 0)</f>
        <v>0</v>
      </c>
      <c r="K5524">
        <f>IF(ISNUMBER(SEARCH(Table1[[#This Row],[their_ent_1]],Table1[[#This Row],[my_ent_1]])), 1, 0)</f>
        <v>0</v>
      </c>
      <c r="L5524">
        <f>IF(ISNUMBER(SEARCH(Table1[[#This Row],[their_ent_2]],Table1[[#This Row],[my_ent_2]])), 1, 0)</f>
        <v>0</v>
      </c>
    </row>
    <row r="5525" spans="1:12" x14ac:dyDescent="0.3">
      <c r="A5525" t="s">
        <v>5639</v>
      </c>
      <c r="B5525" t="s">
        <v>5640</v>
      </c>
      <c r="C5525" t="s">
        <v>5641</v>
      </c>
      <c r="D5525" t="s">
        <v>5642</v>
      </c>
      <c r="E5525" t="s">
        <v>5642</v>
      </c>
      <c r="F5525">
        <v>0</v>
      </c>
      <c r="G5525">
        <v>5523</v>
      </c>
      <c r="H5525">
        <f>IF(Table1[[#This Row],[my_ent_1]]=Table1[[#This Row],[their_ent_1]], 1, 0)</f>
        <v>0</v>
      </c>
      <c r="I5525">
        <f>IF(Table1[[#This Row],[my_ent_2]]=Table1[[#This Row],[their_ent_2]], 1, 0)</f>
        <v>1</v>
      </c>
      <c r="J5525">
        <f>IF(Table1[[#This Row],[same_1]]=1 &amp; Table1[[#This Row],[same_2]]=1, 1, 0)</f>
        <v>0</v>
      </c>
      <c r="K5525">
        <f>IF(ISNUMBER(SEARCH(Table1[[#This Row],[their_ent_1]],Table1[[#This Row],[my_ent_1]])), 1, 0)</f>
        <v>1</v>
      </c>
      <c r="L5525">
        <f>IF(ISNUMBER(SEARCH(Table1[[#This Row],[their_ent_2]],Table1[[#This Row],[my_ent_2]])), 1, 0)</f>
        <v>1</v>
      </c>
    </row>
    <row r="5526" spans="1:12" hidden="1" x14ac:dyDescent="0.3">
      <c r="A5526" t="s">
        <v>13455</v>
      </c>
      <c r="B5526" t="s">
        <v>142</v>
      </c>
      <c r="C5526" t="s">
        <v>9144</v>
      </c>
      <c r="D5526" t="s">
        <v>725</v>
      </c>
      <c r="E5526" t="s">
        <v>725</v>
      </c>
      <c r="F5526">
        <v>0</v>
      </c>
      <c r="G5526">
        <v>5524</v>
      </c>
      <c r="H5526">
        <f>IF(Table1[[#This Row],[my_ent_1]]=Table1[[#This Row],[their_ent_1]], 1, 0)</f>
        <v>0</v>
      </c>
      <c r="I5526">
        <f>IF(Table1[[#This Row],[my_ent_2]]=Table1[[#This Row],[their_ent_2]], 1, 0)</f>
        <v>1</v>
      </c>
      <c r="J5526">
        <f>IF(Table1[[#This Row],[same_1]]=1 &amp; Table1[[#This Row],[same_2]]=1, 1, 0)</f>
        <v>0</v>
      </c>
      <c r="K5526">
        <f>IF(ISNUMBER(SEARCH(Table1[[#This Row],[their_ent_1]],Table1[[#This Row],[my_ent_1]])), 1, 0)</f>
        <v>0</v>
      </c>
      <c r="L5526">
        <f>IF(ISNUMBER(SEARCH(Table1[[#This Row],[their_ent_2]],Table1[[#This Row],[my_ent_2]])), 1, 0)</f>
        <v>1</v>
      </c>
    </row>
    <row r="5527" spans="1:12" hidden="1" x14ac:dyDescent="0.3">
      <c r="A5527" t="s">
        <v>13456</v>
      </c>
      <c r="B5527" t="s">
        <v>117</v>
      </c>
      <c r="C5527" t="s">
        <v>767</v>
      </c>
      <c r="D5527" t="s">
        <v>766</v>
      </c>
      <c r="E5527" t="s">
        <v>539</v>
      </c>
      <c r="F5527">
        <v>0</v>
      </c>
      <c r="G5527">
        <v>5525</v>
      </c>
      <c r="H5527">
        <f>IF(Table1[[#This Row],[my_ent_1]]=Table1[[#This Row],[their_ent_1]], 1, 0)</f>
        <v>0</v>
      </c>
      <c r="I5527">
        <f>IF(Table1[[#This Row],[my_ent_2]]=Table1[[#This Row],[their_ent_2]], 1, 0)</f>
        <v>0</v>
      </c>
      <c r="J5527">
        <f>IF(Table1[[#This Row],[same_1]]=1 &amp; Table1[[#This Row],[same_2]]=1, 1, 0)</f>
        <v>0</v>
      </c>
      <c r="K5527">
        <f>IF(ISNUMBER(SEARCH(Table1[[#This Row],[their_ent_1]],Table1[[#This Row],[my_ent_1]])), 1, 0)</f>
        <v>0</v>
      </c>
      <c r="L5527">
        <f>IF(ISNUMBER(SEARCH(Table1[[#This Row],[their_ent_2]],Table1[[#This Row],[my_ent_2]])), 1, 0)</f>
        <v>0</v>
      </c>
    </row>
    <row r="5528" spans="1:12" x14ac:dyDescent="0.3">
      <c r="A5528" t="s">
        <v>13457</v>
      </c>
      <c r="B5528" t="s">
        <v>141</v>
      </c>
      <c r="C5528" t="s">
        <v>739</v>
      </c>
      <c r="D5528" t="s">
        <v>13458</v>
      </c>
      <c r="E5528" t="s">
        <v>13458</v>
      </c>
      <c r="F5528">
        <v>0</v>
      </c>
      <c r="G5528">
        <v>5526</v>
      </c>
      <c r="H5528">
        <f>IF(Table1[[#This Row],[my_ent_1]]=Table1[[#This Row],[their_ent_1]], 1, 0)</f>
        <v>0</v>
      </c>
      <c r="I5528">
        <f>IF(Table1[[#This Row],[my_ent_2]]=Table1[[#This Row],[their_ent_2]], 1, 0)</f>
        <v>1</v>
      </c>
      <c r="J5528">
        <f>IF(Table1[[#This Row],[same_1]]=1 &amp; Table1[[#This Row],[same_2]]=1, 1, 0)</f>
        <v>0</v>
      </c>
      <c r="K5528">
        <f>IF(ISNUMBER(SEARCH(Table1[[#This Row],[their_ent_1]],Table1[[#This Row],[my_ent_1]])), 1, 0)</f>
        <v>1</v>
      </c>
      <c r="L5528">
        <f>IF(ISNUMBER(SEARCH(Table1[[#This Row],[their_ent_2]],Table1[[#This Row],[my_ent_2]])), 1, 0)</f>
        <v>1</v>
      </c>
    </row>
    <row r="5529" spans="1:12" hidden="1" x14ac:dyDescent="0.3">
      <c r="A5529" t="s">
        <v>13459</v>
      </c>
      <c r="B5529" t="s">
        <v>13460</v>
      </c>
      <c r="C5529" t="s">
        <v>13460</v>
      </c>
      <c r="D5529" t="s">
        <v>13461</v>
      </c>
      <c r="E5529" t="s">
        <v>472</v>
      </c>
      <c r="F5529">
        <v>0</v>
      </c>
      <c r="G5529">
        <v>5527</v>
      </c>
      <c r="H5529">
        <f>IF(Table1[[#This Row],[my_ent_1]]=Table1[[#This Row],[their_ent_1]], 1, 0)</f>
        <v>1</v>
      </c>
      <c r="I5529">
        <f>IF(Table1[[#This Row],[my_ent_2]]=Table1[[#This Row],[their_ent_2]], 1, 0)</f>
        <v>0</v>
      </c>
      <c r="J5529">
        <f>IF(Table1[[#This Row],[same_1]]=1 &amp; Table1[[#This Row],[same_2]]=1, 1, 0)</f>
        <v>0</v>
      </c>
      <c r="K5529">
        <f>IF(ISNUMBER(SEARCH(Table1[[#This Row],[their_ent_1]],Table1[[#This Row],[my_ent_1]])), 1, 0)</f>
        <v>1</v>
      </c>
      <c r="L5529">
        <f>IF(ISNUMBER(SEARCH(Table1[[#This Row],[their_ent_2]],Table1[[#This Row],[my_ent_2]])), 1, 0)</f>
        <v>0</v>
      </c>
    </row>
    <row r="5530" spans="1:12" hidden="1" x14ac:dyDescent="0.3">
      <c r="A5530" t="s">
        <v>13462</v>
      </c>
      <c r="B5530" t="s">
        <v>646</v>
      </c>
      <c r="C5530" t="s">
        <v>647</v>
      </c>
      <c r="D5530" t="s">
        <v>143</v>
      </c>
      <c r="E5530" t="s">
        <v>13463</v>
      </c>
      <c r="F5530">
        <v>0</v>
      </c>
      <c r="G5530">
        <v>5528</v>
      </c>
      <c r="H5530">
        <f>IF(Table1[[#This Row],[my_ent_1]]=Table1[[#This Row],[their_ent_1]], 1, 0)</f>
        <v>0</v>
      </c>
      <c r="I5530">
        <f>IF(Table1[[#This Row],[my_ent_2]]=Table1[[#This Row],[their_ent_2]], 1, 0)</f>
        <v>0</v>
      </c>
      <c r="J5530">
        <f>IF(Table1[[#This Row],[same_1]]=1 &amp; Table1[[#This Row],[same_2]]=1, 1, 0)</f>
        <v>0</v>
      </c>
      <c r="K5530">
        <f>IF(ISNUMBER(SEARCH(Table1[[#This Row],[their_ent_1]],Table1[[#This Row],[my_ent_1]])), 1, 0)</f>
        <v>1</v>
      </c>
      <c r="L5530">
        <f>IF(ISNUMBER(SEARCH(Table1[[#This Row],[their_ent_2]],Table1[[#This Row],[my_ent_2]])), 1, 0)</f>
        <v>0</v>
      </c>
    </row>
    <row r="5531" spans="1:12" hidden="1" x14ac:dyDescent="0.3">
      <c r="A5531" t="s">
        <v>13464</v>
      </c>
      <c r="B5531" t="s">
        <v>597</v>
      </c>
      <c r="C5531" t="s">
        <v>597</v>
      </c>
      <c r="D5531" t="s">
        <v>190</v>
      </c>
      <c r="E5531" t="s">
        <v>1888</v>
      </c>
      <c r="F5531">
        <v>0</v>
      </c>
      <c r="G5531">
        <v>5529</v>
      </c>
      <c r="H5531">
        <f>IF(Table1[[#This Row],[my_ent_1]]=Table1[[#This Row],[their_ent_1]], 1, 0)</f>
        <v>1</v>
      </c>
      <c r="I5531">
        <f>IF(Table1[[#This Row],[my_ent_2]]=Table1[[#This Row],[their_ent_2]], 1, 0)</f>
        <v>0</v>
      </c>
      <c r="J5531">
        <f>IF(Table1[[#This Row],[same_1]]=1 &amp; Table1[[#This Row],[same_2]]=1, 1, 0)</f>
        <v>0</v>
      </c>
      <c r="K5531">
        <f>IF(ISNUMBER(SEARCH(Table1[[#This Row],[their_ent_1]],Table1[[#This Row],[my_ent_1]])), 1, 0)</f>
        <v>1</v>
      </c>
      <c r="L5531">
        <f>IF(ISNUMBER(SEARCH(Table1[[#This Row],[their_ent_2]],Table1[[#This Row],[my_ent_2]])), 1, 0)</f>
        <v>0</v>
      </c>
    </row>
    <row r="5532" spans="1:12" hidden="1" x14ac:dyDescent="0.3">
      <c r="A5532" t="s">
        <v>13465</v>
      </c>
      <c r="B5532" t="s">
        <v>13466</v>
      </c>
      <c r="C5532" t="s">
        <v>13466</v>
      </c>
      <c r="D5532" t="s">
        <v>163</v>
      </c>
      <c r="E5532" t="s">
        <v>13467</v>
      </c>
      <c r="F5532">
        <v>0</v>
      </c>
      <c r="G5532">
        <v>5530</v>
      </c>
      <c r="H5532">
        <f>IF(Table1[[#This Row],[my_ent_1]]=Table1[[#This Row],[their_ent_1]], 1, 0)</f>
        <v>1</v>
      </c>
      <c r="I5532">
        <f>IF(Table1[[#This Row],[my_ent_2]]=Table1[[#This Row],[their_ent_2]], 1, 0)</f>
        <v>0</v>
      </c>
      <c r="J5532">
        <f>IF(Table1[[#This Row],[same_1]]=1 &amp; Table1[[#This Row],[same_2]]=1, 1, 0)</f>
        <v>0</v>
      </c>
      <c r="K5532">
        <f>IF(ISNUMBER(SEARCH(Table1[[#This Row],[their_ent_1]],Table1[[#This Row],[my_ent_1]])), 1, 0)</f>
        <v>1</v>
      </c>
      <c r="L5532">
        <f>IF(ISNUMBER(SEARCH(Table1[[#This Row],[their_ent_2]],Table1[[#This Row],[my_ent_2]])), 1, 0)</f>
        <v>0</v>
      </c>
    </row>
    <row r="5533" spans="1:12" hidden="1" x14ac:dyDescent="0.3">
      <c r="A5533" t="s">
        <v>13468</v>
      </c>
      <c r="B5533" t="s">
        <v>12</v>
      </c>
      <c r="C5533" t="s">
        <v>706</v>
      </c>
      <c r="D5533" t="s">
        <v>57</v>
      </c>
      <c r="E5533" t="s">
        <v>12</v>
      </c>
      <c r="F5533">
        <v>0</v>
      </c>
      <c r="G5533">
        <v>5531</v>
      </c>
      <c r="H5533">
        <f>IF(Table1[[#This Row],[my_ent_1]]=Table1[[#This Row],[their_ent_1]], 1, 0)</f>
        <v>0</v>
      </c>
      <c r="I5533">
        <f>IF(Table1[[#This Row],[my_ent_2]]=Table1[[#This Row],[their_ent_2]], 1, 0)</f>
        <v>0</v>
      </c>
      <c r="J5533">
        <f>IF(Table1[[#This Row],[same_1]]=1 &amp; Table1[[#This Row],[same_2]]=1, 1, 0)</f>
        <v>0</v>
      </c>
      <c r="K5533">
        <f>IF(ISNUMBER(SEARCH(Table1[[#This Row],[their_ent_1]],Table1[[#This Row],[my_ent_1]])), 1, 0)</f>
        <v>0</v>
      </c>
      <c r="L5533">
        <f>IF(ISNUMBER(SEARCH(Table1[[#This Row],[their_ent_2]],Table1[[#This Row],[my_ent_2]])), 1, 0)</f>
        <v>0</v>
      </c>
    </row>
    <row r="5534" spans="1:12" hidden="1" x14ac:dyDescent="0.3">
      <c r="A5534" t="s">
        <v>13469</v>
      </c>
      <c r="B5534" t="s">
        <v>13470</v>
      </c>
      <c r="C5534" t="s">
        <v>8596</v>
      </c>
      <c r="D5534" t="s">
        <v>13471</v>
      </c>
      <c r="E5534" t="s">
        <v>387</v>
      </c>
      <c r="F5534">
        <v>0</v>
      </c>
      <c r="G5534">
        <v>5532</v>
      </c>
      <c r="H5534">
        <f>IF(Table1[[#This Row],[my_ent_1]]=Table1[[#This Row],[their_ent_1]], 1, 0)</f>
        <v>0</v>
      </c>
      <c r="I5534">
        <f>IF(Table1[[#This Row],[my_ent_2]]=Table1[[#This Row],[their_ent_2]], 1, 0)</f>
        <v>0</v>
      </c>
      <c r="J5534">
        <f>IF(Table1[[#This Row],[same_1]]=1 &amp; Table1[[#This Row],[same_2]]=1, 1, 0)</f>
        <v>0</v>
      </c>
      <c r="K5534">
        <f>IF(ISNUMBER(SEARCH(Table1[[#This Row],[their_ent_1]],Table1[[#This Row],[my_ent_1]])), 1, 0)</f>
        <v>0</v>
      </c>
      <c r="L5534">
        <f>IF(ISNUMBER(SEARCH(Table1[[#This Row],[their_ent_2]],Table1[[#This Row],[my_ent_2]])), 1, 0)</f>
        <v>0</v>
      </c>
    </row>
    <row r="5535" spans="1:12" hidden="1" x14ac:dyDescent="0.3">
      <c r="A5535" t="s">
        <v>13472</v>
      </c>
      <c r="B5535" t="s">
        <v>405</v>
      </c>
      <c r="C5535" t="s">
        <v>1581</v>
      </c>
      <c r="D5535" t="s">
        <v>1581</v>
      </c>
      <c r="E5535" t="s">
        <v>314</v>
      </c>
      <c r="F5535">
        <v>0</v>
      </c>
      <c r="G5535">
        <v>5533</v>
      </c>
      <c r="H5535">
        <f>IF(Table1[[#This Row],[my_ent_1]]=Table1[[#This Row],[their_ent_1]], 1, 0)</f>
        <v>0</v>
      </c>
      <c r="I5535">
        <f>IF(Table1[[#This Row],[my_ent_2]]=Table1[[#This Row],[their_ent_2]], 1, 0)</f>
        <v>0</v>
      </c>
      <c r="J5535">
        <f>IF(Table1[[#This Row],[same_1]]=1 &amp; Table1[[#This Row],[same_2]]=1, 1, 0)</f>
        <v>0</v>
      </c>
      <c r="K5535">
        <f>IF(ISNUMBER(SEARCH(Table1[[#This Row],[their_ent_1]],Table1[[#This Row],[my_ent_1]])), 1, 0)</f>
        <v>0</v>
      </c>
      <c r="L5535">
        <f>IF(ISNUMBER(SEARCH(Table1[[#This Row],[their_ent_2]],Table1[[#This Row],[my_ent_2]])), 1, 0)</f>
        <v>0</v>
      </c>
    </row>
    <row r="5536" spans="1:12" hidden="1" x14ac:dyDescent="0.3">
      <c r="A5536" t="s">
        <v>13473</v>
      </c>
      <c r="B5536" t="s">
        <v>13474</v>
      </c>
      <c r="C5536" t="s">
        <v>13475</v>
      </c>
      <c r="D5536" t="s">
        <v>9</v>
      </c>
      <c r="E5536" t="s">
        <v>1118</v>
      </c>
      <c r="F5536">
        <v>0</v>
      </c>
      <c r="G5536">
        <v>5534</v>
      </c>
      <c r="H5536">
        <f>IF(Table1[[#This Row],[my_ent_1]]=Table1[[#This Row],[their_ent_1]], 1, 0)</f>
        <v>0</v>
      </c>
      <c r="I5536">
        <f>IF(Table1[[#This Row],[my_ent_2]]=Table1[[#This Row],[their_ent_2]], 1, 0)</f>
        <v>0</v>
      </c>
      <c r="J5536">
        <f>IF(Table1[[#This Row],[same_1]]=1 &amp; Table1[[#This Row],[same_2]]=1, 1, 0)</f>
        <v>0</v>
      </c>
      <c r="K5536">
        <f>IF(ISNUMBER(SEARCH(Table1[[#This Row],[their_ent_1]],Table1[[#This Row],[my_ent_1]])), 1, 0)</f>
        <v>0</v>
      </c>
      <c r="L5536">
        <f>IF(ISNUMBER(SEARCH(Table1[[#This Row],[their_ent_2]],Table1[[#This Row],[my_ent_2]])), 1, 0)</f>
        <v>0</v>
      </c>
    </row>
    <row r="5537" spans="1:12" hidden="1" x14ac:dyDescent="0.3">
      <c r="A5537" t="s">
        <v>13476</v>
      </c>
      <c r="B5537" t="s">
        <v>47</v>
      </c>
      <c r="C5537" t="s">
        <v>10024</v>
      </c>
      <c r="D5537" t="s">
        <v>2889</v>
      </c>
      <c r="E5537" t="s">
        <v>2889</v>
      </c>
      <c r="F5537">
        <v>0</v>
      </c>
      <c r="G5537">
        <v>5535</v>
      </c>
      <c r="H5537">
        <f>IF(Table1[[#This Row],[my_ent_1]]=Table1[[#This Row],[their_ent_1]], 1, 0)</f>
        <v>0</v>
      </c>
      <c r="I5537">
        <f>IF(Table1[[#This Row],[my_ent_2]]=Table1[[#This Row],[their_ent_2]], 1, 0)</f>
        <v>1</v>
      </c>
      <c r="J5537">
        <f>IF(Table1[[#This Row],[same_1]]=1 &amp; Table1[[#This Row],[same_2]]=1, 1, 0)</f>
        <v>0</v>
      </c>
      <c r="K5537">
        <f>IF(ISNUMBER(SEARCH(Table1[[#This Row],[their_ent_1]],Table1[[#This Row],[my_ent_1]])), 1, 0)</f>
        <v>0</v>
      </c>
      <c r="L5537">
        <f>IF(ISNUMBER(SEARCH(Table1[[#This Row],[their_ent_2]],Table1[[#This Row],[my_ent_2]])), 1, 0)</f>
        <v>1</v>
      </c>
    </row>
    <row r="5538" spans="1:12" hidden="1" x14ac:dyDescent="0.3">
      <c r="A5538" t="s">
        <v>13477</v>
      </c>
      <c r="B5538" t="s">
        <v>13478</v>
      </c>
      <c r="C5538" t="s">
        <v>13479</v>
      </c>
      <c r="D5538" t="s">
        <v>13478</v>
      </c>
      <c r="E5538" t="s">
        <v>7932</v>
      </c>
      <c r="F5538">
        <v>0</v>
      </c>
      <c r="G5538">
        <v>5536</v>
      </c>
      <c r="H5538">
        <f>IF(Table1[[#This Row],[my_ent_1]]=Table1[[#This Row],[their_ent_1]], 1, 0)</f>
        <v>0</v>
      </c>
      <c r="I5538">
        <f>IF(Table1[[#This Row],[my_ent_2]]=Table1[[#This Row],[their_ent_2]], 1, 0)</f>
        <v>0</v>
      </c>
      <c r="J5538">
        <f>IF(Table1[[#This Row],[same_1]]=1 &amp; Table1[[#This Row],[same_2]]=1, 1, 0)</f>
        <v>0</v>
      </c>
      <c r="K5538">
        <f>IF(ISNUMBER(SEARCH(Table1[[#This Row],[their_ent_1]],Table1[[#This Row],[my_ent_1]])), 1, 0)</f>
        <v>1</v>
      </c>
      <c r="L5538">
        <f>IF(ISNUMBER(SEARCH(Table1[[#This Row],[their_ent_2]],Table1[[#This Row],[my_ent_2]])), 1, 0)</f>
        <v>0</v>
      </c>
    </row>
    <row r="5539" spans="1:12" x14ac:dyDescent="0.3">
      <c r="A5539" t="s">
        <v>13480</v>
      </c>
      <c r="B5539" t="s">
        <v>13481</v>
      </c>
      <c r="C5539" t="s">
        <v>13481</v>
      </c>
      <c r="D5539" t="s">
        <v>13482</v>
      </c>
      <c r="E5539" t="s">
        <v>1628</v>
      </c>
      <c r="F5539">
        <v>0</v>
      </c>
      <c r="G5539">
        <v>5537</v>
      </c>
      <c r="H5539">
        <f>IF(Table1[[#This Row],[my_ent_1]]=Table1[[#This Row],[their_ent_1]], 1, 0)</f>
        <v>1</v>
      </c>
      <c r="I5539">
        <f>IF(Table1[[#This Row],[my_ent_2]]=Table1[[#This Row],[their_ent_2]], 1, 0)</f>
        <v>0</v>
      </c>
      <c r="J5539">
        <f>IF(Table1[[#This Row],[same_1]]=1 &amp; Table1[[#This Row],[same_2]]=1, 1, 0)</f>
        <v>0</v>
      </c>
      <c r="K5539">
        <f>IF(ISNUMBER(SEARCH(Table1[[#This Row],[their_ent_1]],Table1[[#This Row],[my_ent_1]])), 1, 0)</f>
        <v>1</v>
      </c>
      <c r="L5539">
        <f>IF(ISNUMBER(SEARCH(Table1[[#This Row],[their_ent_2]],Table1[[#This Row],[my_ent_2]])), 1, 0)</f>
        <v>1</v>
      </c>
    </row>
    <row r="5540" spans="1:12" hidden="1" x14ac:dyDescent="0.3">
      <c r="A5540" t="s">
        <v>13483</v>
      </c>
      <c r="B5540" t="s">
        <v>13484</v>
      </c>
      <c r="C5540" t="s">
        <v>96</v>
      </c>
      <c r="D5540" t="s">
        <v>22</v>
      </c>
      <c r="E5540" t="s">
        <v>36</v>
      </c>
      <c r="F5540">
        <v>0</v>
      </c>
      <c r="G5540">
        <v>5538</v>
      </c>
      <c r="H5540">
        <f>IF(Table1[[#This Row],[my_ent_1]]=Table1[[#This Row],[their_ent_1]], 1, 0)</f>
        <v>0</v>
      </c>
      <c r="I5540">
        <f>IF(Table1[[#This Row],[my_ent_2]]=Table1[[#This Row],[their_ent_2]], 1, 0)</f>
        <v>0</v>
      </c>
      <c r="J5540">
        <f>IF(Table1[[#This Row],[same_1]]=1 &amp; Table1[[#This Row],[same_2]]=1, 1, 0)</f>
        <v>0</v>
      </c>
      <c r="K5540">
        <f>IF(ISNUMBER(SEARCH(Table1[[#This Row],[their_ent_1]],Table1[[#This Row],[my_ent_1]])), 1, 0)</f>
        <v>0</v>
      </c>
      <c r="L5540">
        <f>IF(ISNUMBER(SEARCH(Table1[[#This Row],[their_ent_2]],Table1[[#This Row],[my_ent_2]])), 1, 0)</f>
        <v>0</v>
      </c>
    </row>
    <row r="5541" spans="1:12" hidden="1" x14ac:dyDescent="0.3">
      <c r="A5541" t="s">
        <v>13485</v>
      </c>
      <c r="B5541" t="s">
        <v>13486</v>
      </c>
      <c r="C5541" t="s">
        <v>13487</v>
      </c>
      <c r="D5541" t="s">
        <v>143</v>
      </c>
      <c r="E5541" t="s">
        <v>13486</v>
      </c>
      <c r="F5541">
        <v>0</v>
      </c>
      <c r="G5541">
        <v>5539</v>
      </c>
      <c r="H5541">
        <f>IF(Table1[[#This Row],[my_ent_1]]=Table1[[#This Row],[their_ent_1]], 1, 0)</f>
        <v>0</v>
      </c>
      <c r="I5541">
        <f>IF(Table1[[#This Row],[my_ent_2]]=Table1[[#This Row],[their_ent_2]], 1, 0)</f>
        <v>0</v>
      </c>
      <c r="J5541">
        <f>IF(Table1[[#This Row],[same_1]]=1 &amp; Table1[[#This Row],[same_2]]=1, 1, 0)</f>
        <v>0</v>
      </c>
      <c r="K5541">
        <f>IF(ISNUMBER(SEARCH(Table1[[#This Row],[their_ent_1]],Table1[[#This Row],[my_ent_1]])), 1, 0)</f>
        <v>0</v>
      </c>
      <c r="L5541">
        <f>IF(ISNUMBER(SEARCH(Table1[[#This Row],[their_ent_2]],Table1[[#This Row],[my_ent_2]])), 1, 0)</f>
        <v>0</v>
      </c>
    </row>
    <row r="5542" spans="1:12" hidden="1" x14ac:dyDescent="0.3">
      <c r="A5542" t="s">
        <v>13488</v>
      </c>
      <c r="B5542" t="s">
        <v>13489</v>
      </c>
      <c r="C5542" t="s">
        <v>13489</v>
      </c>
      <c r="D5542" t="s">
        <v>13490</v>
      </c>
      <c r="E5542" t="s">
        <v>27</v>
      </c>
      <c r="F5542">
        <v>0</v>
      </c>
      <c r="G5542">
        <v>5540</v>
      </c>
      <c r="H5542">
        <f>IF(Table1[[#This Row],[my_ent_1]]=Table1[[#This Row],[their_ent_1]], 1, 0)</f>
        <v>1</v>
      </c>
      <c r="I5542">
        <f>IF(Table1[[#This Row],[my_ent_2]]=Table1[[#This Row],[their_ent_2]], 1, 0)</f>
        <v>0</v>
      </c>
      <c r="J5542">
        <f>IF(Table1[[#This Row],[same_1]]=1 &amp; Table1[[#This Row],[same_2]]=1, 1, 0)</f>
        <v>0</v>
      </c>
      <c r="K5542">
        <f>IF(ISNUMBER(SEARCH(Table1[[#This Row],[their_ent_1]],Table1[[#This Row],[my_ent_1]])), 1, 0)</f>
        <v>1</v>
      </c>
      <c r="L5542">
        <f>IF(ISNUMBER(SEARCH(Table1[[#This Row],[their_ent_2]],Table1[[#This Row],[my_ent_2]])), 1, 0)</f>
        <v>0</v>
      </c>
    </row>
    <row r="5543" spans="1:12" hidden="1" x14ac:dyDescent="0.3">
      <c r="A5543" t="s">
        <v>13491</v>
      </c>
      <c r="B5543" t="s">
        <v>1650</v>
      </c>
      <c r="C5543" t="s">
        <v>1352</v>
      </c>
      <c r="D5543" t="s">
        <v>690</v>
      </c>
      <c r="E5543" t="s">
        <v>1650</v>
      </c>
      <c r="F5543">
        <v>0</v>
      </c>
      <c r="G5543">
        <v>5541</v>
      </c>
      <c r="H5543">
        <f>IF(Table1[[#This Row],[my_ent_1]]=Table1[[#This Row],[their_ent_1]], 1, 0)</f>
        <v>0</v>
      </c>
      <c r="I5543">
        <f>IF(Table1[[#This Row],[my_ent_2]]=Table1[[#This Row],[their_ent_2]], 1, 0)</f>
        <v>0</v>
      </c>
      <c r="J5543">
        <f>IF(Table1[[#This Row],[same_1]]=1 &amp; Table1[[#This Row],[same_2]]=1, 1, 0)</f>
        <v>0</v>
      </c>
      <c r="K5543">
        <f>IF(ISNUMBER(SEARCH(Table1[[#This Row],[their_ent_1]],Table1[[#This Row],[my_ent_1]])), 1, 0)</f>
        <v>0</v>
      </c>
      <c r="L5543">
        <f>IF(ISNUMBER(SEARCH(Table1[[#This Row],[their_ent_2]],Table1[[#This Row],[my_ent_2]])), 1, 0)</f>
        <v>0</v>
      </c>
    </row>
    <row r="5544" spans="1:12" hidden="1" x14ac:dyDescent="0.3">
      <c r="A5544" t="s">
        <v>13492</v>
      </c>
      <c r="B5544" t="s">
        <v>13493</v>
      </c>
      <c r="C5544" t="s">
        <v>13494</v>
      </c>
      <c r="D5544" t="s">
        <v>13495</v>
      </c>
      <c r="E5544" t="s">
        <v>13496</v>
      </c>
      <c r="F5544">
        <v>0</v>
      </c>
      <c r="G5544">
        <v>5542</v>
      </c>
      <c r="H5544">
        <f>IF(Table1[[#This Row],[my_ent_1]]=Table1[[#This Row],[their_ent_1]], 1, 0)</f>
        <v>0</v>
      </c>
      <c r="I5544">
        <f>IF(Table1[[#This Row],[my_ent_2]]=Table1[[#This Row],[their_ent_2]], 1, 0)</f>
        <v>0</v>
      </c>
      <c r="J5544">
        <f>IF(Table1[[#This Row],[same_1]]=1 &amp; Table1[[#This Row],[same_2]]=1, 1, 0)</f>
        <v>0</v>
      </c>
      <c r="K5544">
        <f>IF(ISNUMBER(SEARCH(Table1[[#This Row],[their_ent_1]],Table1[[#This Row],[my_ent_1]])), 1, 0)</f>
        <v>0</v>
      </c>
      <c r="L5544">
        <f>IF(ISNUMBER(SEARCH(Table1[[#This Row],[their_ent_2]],Table1[[#This Row],[my_ent_2]])), 1, 0)</f>
        <v>0</v>
      </c>
    </row>
    <row r="5545" spans="1:12" hidden="1" x14ac:dyDescent="0.3">
      <c r="A5545" t="s">
        <v>2499</v>
      </c>
      <c r="B5545" t="s">
        <v>2500</v>
      </c>
      <c r="C5545" t="s">
        <v>366</v>
      </c>
      <c r="D5545" t="s">
        <v>365</v>
      </c>
      <c r="E5545" t="s">
        <v>2501</v>
      </c>
      <c r="F5545">
        <v>0</v>
      </c>
      <c r="G5545">
        <v>5543</v>
      </c>
      <c r="H5545">
        <f>IF(Table1[[#This Row],[my_ent_1]]=Table1[[#This Row],[their_ent_1]], 1, 0)</f>
        <v>0</v>
      </c>
      <c r="I5545">
        <f>IF(Table1[[#This Row],[my_ent_2]]=Table1[[#This Row],[their_ent_2]], 1, 0)</f>
        <v>0</v>
      </c>
      <c r="J5545">
        <f>IF(Table1[[#This Row],[same_1]]=1 &amp; Table1[[#This Row],[same_2]]=1, 1, 0)</f>
        <v>0</v>
      </c>
      <c r="K5545">
        <f>IF(ISNUMBER(SEARCH(Table1[[#This Row],[their_ent_1]],Table1[[#This Row],[my_ent_1]])), 1, 0)</f>
        <v>0</v>
      </c>
      <c r="L5545">
        <f>IF(ISNUMBER(SEARCH(Table1[[#This Row],[their_ent_2]],Table1[[#This Row],[my_ent_2]])), 1, 0)</f>
        <v>0</v>
      </c>
    </row>
    <row r="5546" spans="1:12" x14ac:dyDescent="0.3">
      <c r="A5546" t="s">
        <v>13497</v>
      </c>
      <c r="B5546" t="s">
        <v>13498</v>
      </c>
      <c r="C5546" t="s">
        <v>13499</v>
      </c>
      <c r="D5546" t="s">
        <v>13500</v>
      </c>
      <c r="E5546" t="s">
        <v>13500</v>
      </c>
      <c r="F5546">
        <v>0</v>
      </c>
      <c r="G5546">
        <v>5544</v>
      </c>
      <c r="H5546">
        <f>IF(Table1[[#This Row],[my_ent_1]]=Table1[[#This Row],[their_ent_1]], 1, 0)</f>
        <v>0</v>
      </c>
      <c r="I5546">
        <f>IF(Table1[[#This Row],[my_ent_2]]=Table1[[#This Row],[their_ent_2]], 1, 0)</f>
        <v>1</v>
      </c>
      <c r="J5546">
        <f>IF(Table1[[#This Row],[same_1]]=1 &amp; Table1[[#This Row],[same_2]]=1, 1, 0)</f>
        <v>0</v>
      </c>
      <c r="K5546">
        <f>IF(ISNUMBER(SEARCH(Table1[[#This Row],[their_ent_1]],Table1[[#This Row],[my_ent_1]])), 1, 0)</f>
        <v>1</v>
      </c>
      <c r="L5546">
        <f>IF(ISNUMBER(SEARCH(Table1[[#This Row],[their_ent_2]],Table1[[#This Row],[my_ent_2]])), 1, 0)</f>
        <v>1</v>
      </c>
    </row>
    <row r="5547" spans="1:12" hidden="1" x14ac:dyDescent="0.3">
      <c r="A5547" t="s">
        <v>13501</v>
      </c>
      <c r="B5547" t="s">
        <v>347</v>
      </c>
      <c r="C5547" t="s">
        <v>753</v>
      </c>
      <c r="D5547" t="s">
        <v>753</v>
      </c>
      <c r="E5547" t="s">
        <v>13502</v>
      </c>
      <c r="F5547">
        <v>0</v>
      </c>
      <c r="G5547">
        <v>5545</v>
      </c>
      <c r="H5547">
        <f>IF(Table1[[#This Row],[my_ent_1]]=Table1[[#This Row],[their_ent_1]], 1, 0)</f>
        <v>0</v>
      </c>
      <c r="I5547">
        <f>IF(Table1[[#This Row],[my_ent_2]]=Table1[[#This Row],[their_ent_2]], 1, 0)</f>
        <v>0</v>
      </c>
      <c r="J5547">
        <f>IF(Table1[[#This Row],[same_1]]=1 &amp; Table1[[#This Row],[same_2]]=1, 1, 0)</f>
        <v>0</v>
      </c>
      <c r="K5547">
        <f>IF(ISNUMBER(SEARCH(Table1[[#This Row],[their_ent_1]],Table1[[#This Row],[my_ent_1]])), 1, 0)</f>
        <v>0</v>
      </c>
      <c r="L5547">
        <f>IF(ISNUMBER(SEARCH(Table1[[#This Row],[their_ent_2]],Table1[[#This Row],[my_ent_2]])), 1, 0)</f>
        <v>0</v>
      </c>
    </row>
    <row r="5548" spans="1:12" x14ac:dyDescent="0.3">
      <c r="A5548" t="s">
        <v>13503</v>
      </c>
      <c r="B5548" t="s">
        <v>12618</v>
      </c>
      <c r="C5548" t="s">
        <v>3810</v>
      </c>
      <c r="D5548" t="s">
        <v>13504</v>
      </c>
      <c r="E5548" t="s">
        <v>13504</v>
      </c>
      <c r="F5548">
        <v>0</v>
      </c>
      <c r="G5548">
        <v>5546</v>
      </c>
      <c r="H5548">
        <f>IF(Table1[[#This Row],[my_ent_1]]=Table1[[#This Row],[their_ent_1]], 1, 0)</f>
        <v>0</v>
      </c>
      <c r="I5548">
        <f>IF(Table1[[#This Row],[my_ent_2]]=Table1[[#This Row],[their_ent_2]], 1, 0)</f>
        <v>1</v>
      </c>
      <c r="J5548">
        <f>IF(Table1[[#This Row],[same_1]]=1 &amp; Table1[[#This Row],[same_2]]=1, 1, 0)</f>
        <v>0</v>
      </c>
      <c r="K5548">
        <f>IF(ISNUMBER(SEARCH(Table1[[#This Row],[their_ent_1]],Table1[[#This Row],[my_ent_1]])), 1, 0)</f>
        <v>1</v>
      </c>
      <c r="L5548">
        <f>IF(ISNUMBER(SEARCH(Table1[[#This Row],[their_ent_2]],Table1[[#This Row],[my_ent_2]])), 1, 0)</f>
        <v>1</v>
      </c>
    </row>
    <row r="5549" spans="1:12" hidden="1" x14ac:dyDescent="0.3">
      <c r="A5549" t="s">
        <v>13505</v>
      </c>
      <c r="B5549" t="s">
        <v>3575</v>
      </c>
      <c r="C5549" t="s">
        <v>4367</v>
      </c>
      <c r="D5549" t="s">
        <v>12</v>
      </c>
      <c r="E5549" t="s">
        <v>22</v>
      </c>
      <c r="F5549">
        <v>0</v>
      </c>
      <c r="G5549">
        <v>5547</v>
      </c>
      <c r="H5549">
        <f>IF(Table1[[#This Row],[my_ent_1]]=Table1[[#This Row],[their_ent_1]], 1, 0)</f>
        <v>0</v>
      </c>
      <c r="I5549">
        <f>IF(Table1[[#This Row],[my_ent_2]]=Table1[[#This Row],[their_ent_2]], 1, 0)</f>
        <v>0</v>
      </c>
      <c r="J5549">
        <f>IF(Table1[[#This Row],[same_1]]=1 &amp; Table1[[#This Row],[same_2]]=1, 1, 0)</f>
        <v>0</v>
      </c>
      <c r="K5549">
        <f>IF(ISNUMBER(SEARCH(Table1[[#This Row],[their_ent_1]],Table1[[#This Row],[my_ent_1]])), 1, 0)</f>
        <v>1</v>
      </c>
      <c r="L5549">
        <f>IF(ISNUMBER(SEARCH(Table1[[#This Row],[their_ent_2]],Table1[[#This Row],[my_ent_2]])), 1, 0)</f>
        <v>0</v>
      </c>
    </row>
    <row r="5550" spans="1:12" hidden="1" x14ac:dyDescent="0.3">
      <c r="A5550" t="s">
        <v>13506</v>
      </c>
      <c r="B5550" t="s">
        <v>13507</v>
      </c>
      <c r="C5550" t="s">
        <v>13508</v>
      </c>
      <c r="D5550" t="s">
        <v>6692</v>
      </c>
      <c r="E5550" t="s">
        <v>13509</v>
      </c>
      <c r="F5550">
        <v>0</v>
      </c>
      <c r="G5550">
        <v>5548</v>
      </c>
      <c r="H5550">
        <f>IF(Table1[[#This Row],[my_ent_1]]=Table1[[#This Row],[their_ent_1]], 1, 0)</f>
        <v>0</v>
      </c>
      <c r="I5550">
        <f>IF(Table1[[#This Row],[my_ent_2]]=Table1[[#This Row],[their_ent_2]], 1, 0)</f>
        <v>0</v>
      </c>
      <c r="J5550">
        <f>IF(Table1[[#This Row],[same_1]]=1 &amp; Table1[[#This Row],[same_2]]=1, 1, 0)</f>
        <v>0</v>
      </c>
      <c r="K5550">
        <f>IF(ISNUMBER(SEARCH(Table1[[#This Row],[their_ent_1]],Table1[[#This Row],[my_ent_1]])), 1, 0)</f>
        <v>1</v>
      </c>
      <c r="L5550">
        <f>IF(ISNUMBER(SEARCH(Table1[[#This Row],[their_ent_2]],Table1[[#This Row],[my_ent_2]])), 1, 0)</f>
        <v>0</v>
      </c>
    </row>
    <row r="5551" spans="1:12" hidden="1" x14ac:dyDescent="0.3">
      <c r="A5551" t="s">
        <v>13510</v>
      </c>
      <c r="B5551" t="s">
        <v>13511</v>
      </c>
      <c r="C5551" t="s">
        <v>13512</v>
      </c>
      <c r="D5551" t="s">
        <v>13513</v>
      </c>
      <c r="E5551" t="s">
        <v>358</v>
      </c>
      <c r="F5551">
        <v>0</v>
      </c>
      <c r="G5551">
        <v>5549</v>
      </c>
      <c r="H5551">
        <f>IF(Table1[[#This Row],[my_ent_1]]=Table1[[#This Row],[their_ent_1]], 1, 0)</f>
        <v>0</v>
      </c>
      <c r="I5551">
        <f>IF(Table1[[#This Row],[my_ent_2]]=Table1[[#This Row],[their_ent_2]], 1, 0)</f>
        <v>0</v>
      </c>
      <c r="J5551">
        <f>IF(Table1[[#This Row],[same_1]]=1 &amp; Table1[[#This Row],[same_2]]=1, 1, 0)</f>
        <v>0</v>
      </c>
      <c r="K5551">
        <f>IF(ISNUMBER(SEARCH(Table1[[#This Row],[their_ent_1]],Table1[[#This Row],[my_ent_1]])), 1, 0)</f>
        <v>0</v>
      </c>
      <c r="L5551">
        <f>IF(ISNUMBER(SEARCH(Table1[[#This Row],[their_ent_2]],Table1[[#This Row],[my_ent_2]])), 1, 0)</f>
        <v>0</v>
      </c>
    </row>
    <row r="5552" spans="1:12" hidden="1" x14ac:dyDescent="0.3">
      <c r="A5552" t="s">
        <v>13514</v>
      </c>
      <c r="B5552" t="s">
        <v>1414</v>
      </c>
      <c r="C5552" t="s">
        <v>982</v>
      </c>
      <c r="D5552" t="s">
        <v>982</v>
      </c>
      <c r="E5552" t="s">
        <v>13515</v>
      </c>
      <c r="F5552">
        <v>0</v>
      </c>
      <c r="G5552">
        <v>5550</v>
      </c>
      <c r="H5552">
        <f>IF(Table1[[#This Row],[my_ent_1]]=Table1[[#This Row],[their_ent_1]], 1, 0)</f>
        <v>0</v>
      </c>
      <c r="I5552">
        <f>IF(Table1[[#This Row],[my_ent_2]]=Table1[[#This Row],[their_ent_2]], 1, 0)</f>
        <v>0</v>
      </c>
      <c r="J5552">
        <f>IF(Table1[[#This Row],[same_1]]=1 &amp; Table1[[#This Row],[same_2]]=1, 1, 0)</f>
        <v>0</v>
      </c>
      <c r="K5552">
        <f>IF(ISNUMBER(SEARCH(Table1[[#This Row],[their_ent_1]],Table1[[#This Row],[my_ent_1]])), 1, 0)</f>
        <v>0</v>
      </c>
      <c r="L5552">
        <f>IF(ISNUMBER(SEARCH(Table1[[#This Row],[their_ent_2]],Table1[[#This Row],[my_ent_2]])), 1, 0)</f>
        <v>0</v>
      </c>
    </row>
    <row r="5553" spans="1:12" hidden="1" x14ac:dyDescent="0.3">
      <c r="A5553" t="s">
        <v>13516</v>
      </c>
      <c r="B5553" t="s">
        <v>499</v>
      </c>
      <c r="C5553" t="s">
        <v>6864</v>
      </c>
      <c r="D5553" t="s">
        <v>6864</v>
      </c>
      <c r="E5553" t="s">
        <v>4965</v>
      </c>
      <c r="F5553">
        <v>0</v>
      </c>
      <c r="G5553">
        <v>5551</v>
      </c>
      <c r="H5553">
        <f>IF(Table1[[#This Row],[my_ent_1]]=Table1[[#This Row],[their_ent_1]], 1, 0)</f>
        <v>0</v>
      </c>
      <c r="I5553">
        <f>IF(Table1[[#This Row],[my_ent_2]]=Table1[[#This Row],[their_ent_2]], 1, 0)</f>
        <v>0</v>
      </c>
      <c r="J5553">
        <f>IF(Table1[[#This Row],[same_1]]=1 &amp; Table1[[#This Row],[same_2]]=1, 1, 0)</f>
        <v>0</v>
      </c>
      <c r="K5553">
        <f>IF(ISNUMBER(SEARCH(Table1[[#This Row],[their_ent_1]],Table1[[#This Row],[my_ent_1]])), 1, 0)</f>
        <v>0</v>
      </c>
      <c r="L5553">
        <f>IF(ISNUMBER(SEARCH(Table1[[#This Row],[their_ent_2]],Table1[[#This Row],[my_ent_2]])), 1, 0)</f>
        <v>0</v>
      </c>
    </row>
    <row r="5554" spans="1:12" hidden="1" x14ac:dyDescent="0.3">
      <c r="A5554" t="s">
        <v>13517</v>
      </c>
      <c r="B5554" t="s">
        <v>142</v>
      </c>
      <c r="C5554" t="s">
        <v>13518</v>
      </c>
      <c r="D5554" t="s">
        <v>13519</v>
      </c>
      <c r="E5554" t="s">
        <v>13520</v>
      </c>
      <c r="F5554">
        <v>0</v>
      </c>
      <c r="G5554">
        <v>5552</v>
      </c>
      <c r="H5554">
        <f>IF(Table1[[#This Row],[my_ent_1]]=Table1[[#This Row],[their_ent_1]], 1, 0)</f>
        <v>0</v>
      </c>
      <c r="I5554">
        <f>IF(Table1[[#This Row],[my_ent_2]]=Table1[[#This Row],[their_ent_2]], 1, 0)</f>
        <v>0</v>
      </c>
      <c r="J5554">
        <f>IF(Table1[[#This Row],[same_1]]=1 &amp; Table1[[#This Row],[same_2]]=1, 1, 0)</f>
        <v>0</v>
      </c>
      <c r="K5554">
        <f>IF(ISNUMBER(SEARCH(Table1[[#This Row],[their_ent_1]],Table1[[#This Row],[my_ent_1]])), 1, 0)</f>
        <v>0</v>
      </c>
      <c r="L5554">
        <f>IF(ISNUMBER(SEARCH(Table1[[#This Row],[their_ent_2]],Table1[[#This Row],[my_ent_2]])), 1, 0)</f>
        <v>0</v>
      </c>
    </row>
    <row r="5555" spans="1:12" hidden="1" x14ac:dyDescent="0.3">
      <c r="A5555" t="s">
        <v>1371</v>
      </c>
      <c r="B5555" t="s">
        <v>1057</v>
      </c>
      <c r="C5555" t="s">
        <v>64</v>
      </c>
      <c r="D5555" t="s">
        <v>64</v>
      </c>
      <c r="E5555" t="s">
        <v>1372</v>
      </c>
      <c r="F5555">
        <v>0</v>
      </c>
      <c r="G5555">
        <v>5553</v>
      </c>
      <c r="H5555">
        <f>IF(Table1[[#This Row],[my_ent_1]]=Table1[[#This Row],[their_ent_1]], 1, 0)</f>
        <v>0</v>
      </c>
      <c r="I5555">
        <f>IF(Table1[[#This Row],[my_ent_2]]=Table1[[#This Row],[their_ent_2]], 1, 0)</f>
        <v>0</v>
      </c>
      <c r="J5555">
        <f>IF(Table1[[#This Row],[same_1]]=1 &amp; Table1[[#This Row],[same_2]]=1, 1, 0)</f>
        <v>0</v>
      </c>
      <c r="K5555">
        <f>IF(ISNUMBER(SEARCH(Table1[[#This Row],[their_ent_1]],Table1[[#This Row],[my_ent_1]])), 1, 0)</f>
        <v>0</v>
      </c>
      <c r="L5555">
        <f>IF(ISNUMBER(SEARCH(Table1[[#This Row],[their_ent_2]],Table1[[#This Row],[my_ent_2]])), 1, 0)</f>
        <v>0</v>
      </c>
    </row>
    <row r="5556" spans="1:12" hidden="1" x14ac:dyDescent="0.3">
      <c r="A5556" t="s">
        <v>13521</v>
      </c>
      <c r="B5556" t="s">
        <v>47</v>
      </c>
      <c r="C5556" t="s">
        <v>1659</v>
      </c>
      <c r="D5556" t="s">
        <v>142</v>
      </c>
      <c r="E5556" t="s">
        <v>142</v>
      </c>
      <c r="F5556">
        <v>0</v>
      </c>
      <c r="G5556">
        <v>5554</v>
      </c>
      <c r="H5556">
        <f>IF(Table1[[#This Row],[my_ent_1]]=Table1[[#This Row],[their_ent_1]], 1, 0)</f>
        <v>0</v>
      </c>
      <c r="I5556">
        <f>IF(Table1[[#This Row],[my_ent_2]]=Table1[[#This Row],[their_ent_2]], 1, 0)</f>
        <v>1</v>
      </c>
      <c r="J5556">
        <f>IF(Table1[[#This Row],[same_1]]=1 &amp; Table1[[#This Row],[same_2]]=1, 1, 0)</f>
        <v>0</v>
      </c>
      <c r="K5556">
        <f>IF(ISNUMBER(SEARCH(Table1[[#This Row],[their_ent_1]],Table1[[#This Row],[my_ent_1]])), 1, 0)</f>
        <v>0</v>
      </c>
      <c r="L5556">
        <f>IF(ISNUMBER(SEARCH(Table1[[#This Row],[their_ent_2]],Table1[[#This Row],[my_ent_2]])), 1, 0)</f>
        <v>1</v>
      </c>
    </row>
    <row r="5557" spans="1:12" hidden="1" x14ac:dyDescent="0.3">
      <c r="A5557" t="s">
        <v>13522</v>
      </c>
      <c r="B5557" t="s">
        <v>13523</v>
      </c>
      <c r="C5557" t="s">
        <v>13524</v>
      </c>
      <c r="D5557" t="s">
        <v>336</v>
      </c>
      <c r="E5557" t="s">
        <v>336</v>
      </c>
      <c r="F5557">
        <v>0</v>
      </c>
      <c r="G5557">
        <v>5555</v>
      </c>
      <c r="H5557">
        <f>IF(Table1[[#This Row],[my_ent_1]]=Table1[[#This Row],[their_ent_1]], 1, 0)</f>
        <v>0</v>
      </c>
      <c r="I5557">
        <f>IF(Table1[[#This Row],[my_ent_2]]=Table1[[#This Row],[their_ent_2]], 1, 0)</f>
        <v>1</v>
      </c>
      <c r="J5557">
        <f>IF(Table1[[#This Row],[same_1]]=1 &amp; Table1[[#This Row],[same_2]]=1, 1, 0)</f>
        <v>0</v>
      </c>
      <c r="K5557">
        <f>IF(ISNUMBER(SEARCH(Table1[[#This Row],[their_ent_1]],Table1[[#This Row],[my_ent_1]])), 1, 0)</f>
        <v>0</v>
      </c>
      <c r="L5557">
        <f>IF(ISNUMBER(SEARCH(Table1[[#This Row],[their_ent_2]],Table1[[#This Row],[my_ent_2]])), 1, 0)</f>
        <v>1</v>
      </c>
    </row>
    <row r="5558" spans="1:12" hidden="1" x14ac:dyDescent="0.3">
      <c r="A5558" t="s">
        <v>13525</v>
      </c>
      <c r="B5558" t="s">
        <v>73</v>
      </c>
      <c r="C5558" t="s">
        <v>36</v>
      </c>
      <c r="D5558" t="s">
        <v>3479</v>
      </c>
      <c r="E5558" t="s">
        <v>1031</v>
      </c>
      <c r="F5558">
        <v>0</v>
      </c>
      <c r="G5558">
        <v>5556</v>
      </c>
      <c r="H5558">
        <f>IF(Table1[[#This Row],[my_ent_1]]=Table1[[#This Row],[their_ent_1]], 1, 0)</f>
        <v>0</v>
      </c>
      <c r="I5558">
        <f>IF(Table1[[#This Row],[my_ent_2]]=Table1[[#This Row],[their_ent_2]], 1, 0)</f>
        <v>0</v>
      </c>
      <c r="J5558">
        <f>IF(Table1[[#This Row],[same_1]]=1 &amp; Table1[[#This Row],[same_2]]=1, 1, 0)</f>
        <v>0</v>
      </c>
      <c r="K5558">
        <f>IF(ISNUMBER(SEARCH(Table1[[#This Row],[their_ent_1]],Table1[[#This Row],[my_ent_1]])), 1, 0)</f>
        <v>0</v>
      </c>
      <c r="L5558">
        <f>IF(ISNUMBER(SEARCH(Table1[[#This Row],[their_ent_2]],Table1[[#This Row],[my_ent_2]])), 1, 0)</f>
        <v>0</v>
      </c>
    </row>
    <row r="5559" spans="1:12" hidden="1" x14ac:dyDescent="0.3">
      <c r="A5559" t="s">
        <v>13526</v>
      </c>
      <c r="B5559" t="s">
        <v>47</v>
      </c>
      <c r="C5559" t="s">
        <v>593</v>
      </c>
      <c r="D5559" t="s">
        <v>5296</v>
      </c>
      <c r="E5559" t="s">
        <v>5296</v>
      </c>
      <c r="F5559">
        <v>0</v>
      </c>
      <c r="G5559">
        <v>5557</v>
      </c>
      <c r="H5559">
        <f>IF(Table1[[#This Row],[my_ent_1]]=Table1[[#This Row],[their_ent_1]], 1, 0)</f>
        <v>0</v>
      </c>
      <c r="I5559">
        <f>IF(Table1[[#This Row],[my_ent_2]]=Table1[[#This Row],[their_ent_2]], 1, 0)</f>
        <v>1</v>
      </c>
      <c r="J5559">
        <f>IF(Table1[[#This Row],[same_1]]=1 &amp; Table1[[#This Row],[same_2]]=1, 1, 0)</f>
        <v>0</v>
      </c>
      <c r="K5559">
        <f>IF(ISNUMBER(SEARCH(Table1[[#This Row],[their_ent_1]],Table1[[#This Row],[my_ent_1]])), 1, 0)</f>
        <v>0</v>
      </c>
      <c r="L5559">
        <f>IF(ISNUMBER(SEARCH(Table1[[#This Row],[their_ent_2]],Table1[[#This Row],[my_ent_2]])), 1, 0)</f>
        <v>1</v>
      </c>
    </row>
    <row r="5560" spans="1:12" hidden="1" x14ac:dyDescent="0.3">
      <c r="A5560" t="s">
        <v>13527</v>
      </c>
      <c r="B5560" t="s">
        <v>1414</v>
      </c>
      <c r="C5560" t="s">
        <v>971</v>
      </c>
      <c r="D5560" t="s">
        <v>3806</v>
      </c>
      <c r="E5560" t="s">
        <v>3806</v>
      </c>
      <c r="F5560">
        <v>0</v>
      </c>
      <c r="G5560">
        <v>5558</v>
      </c>
      <c r="H5560">
        <f>IF(Table1[[#This Row],[my_ent_1]]=Table1[[#This Row],[their_ent_1]], 1, 0)</f>
        <v>0</v>
      </c>
      <c r="I5560">
        <f>IF(Table1[[#This Row],[my_ent_2]]=Table1[[#This Row],[their_ent_2]], 1, 0)</f>
        <v>1</v>
      </c>
      <c r="J5560">
        <f>IF(Table1[[#This Row],[same_1]]=1 &amp; Table1[[#This Row],[same_2]]=1, 1, 0)</f>
        <v>0</v>
      </c>
      <c r="K5560">
        <f>IF(ISNUMBER(SEARCH(Table1[[#This Row],[their_ent_1]],Table1[[#This Row],[my_ent_1]])), 1, 0)</f>
        <v>0</v>
      </c>
      <c r="L5560">
        <f>IF(ISNUMBER(SEARCH(Table1[[#This Row],[their_ent_2]],Table1[[#This Row],[my_ent_2]])), 1, 0)</f>
        <v>1</v>
      </c>
    </row>
    <row r="5561" spans="1:12" x14ac:dyDescent="0.3">
      <c r="A5561" t="s">
        <v>13528</v>
      </c>
      <c r="B5561" t="s">
        <v>816</v>
      </c>
      <c r="C5561" t="s">
        <v>2851</v>
      </c>
      <c r="D5561" t="s">
        <v>9965</v>
      </c>
      <c r="E5561" t="s">
        <v>9965</v>
      </c>
      <c r="F5561">
        <v>0</v>
      </c>
      <c r="G5561">
        <v>5559</v>
      </c>
      <c r="H5561">
        <f>IF(Table1[[#This Row],[my_ent_1]]=Table1[[#This Row],[their_ent_1]], 1, 0)</f>
        <v>0</v>
      </c>
      <c r="I5561">
        <f>IF(Table1[[#This Row],[my_ent_2]]=Table1[[#This Row],[their_ent_2]], 1, 0)</f>
        <v>1</v>
      </c>
      <c r="J5561">
        <f>IF(Table1[[#This Row],[same_1]]=1 &amp; Table1[[#This Row],[same_2]]=1, 1, 0)</f>
        <v>0</v>
      </c>
      <c r="K5561">
        <f>IF(ISNUMBER(SEARCH(Table1[[#This Row],[their_ent_1]],Table1[[#This Row],[my_ent_1]])), 1, 0)</f>
        <v>1</v>
      </c>
      <c r="L5561">
        <f>IF(ISNUMBER(SEARCH(Table1[[#This Row],[their_ent_2]],Table1[[#This Row],[my_ent_2]])), 1, 0)</f>
        <v>1</v>
      </c>
    </row>
    <row r="5562" spans="1:12" hidden="1" x14ac:dyDescent="0.3">
      <c r="A5562" t="s">
        <v>6952</v>
      </c>
      <c r="B5562" t="s">
        <v>6953</v>
      </c>
      <c r="C5562" t="s">
        <v>6954</v>
      </c>
      <c r="D5562" t="s">
        <v>143</v>
      </c>
      <c r="E5562" t="s">
        <v>6953</v>
      </c>
      <c r="F5562">
        <v>0</v>
      </c>
      <c r="G5562">
        <v>5560</v>
      </c>
      <c r="H5562">
        <f>IF(Table1[[#This Row],[my_ent_1]]=Table1[[#This Row],[their_ent_1]], 1, 0)</f>
        <v>0</v>
      </c>
      <c r="I5562">
        <f>IF(Table1[[#This Row],[my_ent_2]]=Table1[[#This Row],[their_ent_2]], 1, 0)</f>
        <v>0</v>
      </c>
      <c r="J5562">
        <f>IF(Table1[[#This Row],[same_1]]=1 &amp; Table1[[#This Row],[same_2]]=1, 1, 0)</f>
        <v>0</v>
      </c>
      <c r="K5562">
        <f>IF(ISNUMBER(SEARCH(Table1[[#This Row],[their_ent_1]],Table1[[#This Row],[my_ent_1]])), 1, 0)</f>
        <v>0</v>
      </c>
      <c r="L5562">
        <f>IF(ISNUMBER(SEARCH(Table1[[#This Row],[their_ent_2]],Table1[[#This Row],[my_ent_2]])), 1, 0)</f>
        <v>0</v>
      </c>
    </row>
    <row r="5563" spans="1:12" hidden="1" x14ac:dyDescent="0.3">
      <c r="A5563" t="s">
        <v>13529</v>
      </c>
      <c r="B5563" t="s">
        <v>738</v>
      </c>
      <c r="C5563" t="s">
        <v>738</v>
      </c>
      <c r="D5563" t="s">
        <v>36</v>
      </c>
      <c r="E5563" t="s">
        <v>27</v>
      </c>
      <c r="F5563">
        <v>0</v>
      </c>
      <c r="G5563">
        <v>5561</v>
      </c>
      <c r="H5563">
        <f>IF(Table1[[#This Row],[my_ent_1]]=Table1[[#This Row],[their_ent_1]], 1, 0)</f>
        <v>1</v>
      </c>
      <c r="I5563">
        <f>IF(Table1[[#This Row],[my_ent_2]]=Table1[[#This Row],[their_ent_2]], 1, 0)</f>
        <v>0</v>
      </c>
      <c r="J5563">
        <f>IF(Table1[[#This Row],[same_1]]=1 &amp; Table1[[#This Row],[same_2]]=1, 1, 0)</f>
        <v>0</v>
      </c>
      <c r="K5563">
        <f>IF(ISNUMBER(SEARCH(Table1[[#This Row],[their_ent_1]],Table1[[#This Row],[my_ent_1]])), 1, 0)</f>
        <v>1</v>
      </c>
      <c r="L5563">
        <f>IF(ISNUMBER(SEARCH(Table1[[#This Row],[their_ent_2]],Table1[[#This Row],[my_ent_2]])), 1, 0)</f>
        <v>0</v>
      </c>
    </row>
    <row r="5564" spans="1:12" hidden="1" x14ac:dyDescent="0.3">
      <c r="A5564" t="s">
        <v>13530</v>
      </c>
      <c r="B5564" t="s">
        <v>1342</v>
      </c>
      <c r="C5564" t="s">
        <v>1342</v>
      </c>
      <c r="D5564" t="s">
        <v>13531</v>
      </c>
      <c r="E5564" t="s">
        <v>47</v>
      </c>
      <c r="F5564">
        <v>0</v>
      </c>
      <c r="G5564">
        <v>5562</v>
      </c>
      <c r="H5564">
        <f>IF(Table1[[#This Row],[my_ent_1]]=Table1[[#This Row],[their_ent_1]], 1, 0)</f>
        <v>1</v>
      </c>
      <c r="I5564">
        <f>IF(Table1[[#This Row],[my_ent_2]]=Table1[[#This Row],[their_ent_2]], 1, 0)</f>
        <v>0</v>
      </c>
      <c r="J5564">
        <f>IF(Table1[[#This Row],[same_1]]=1 &amp; Table1[[#This Row],[same_2]]=1, 1, 0)</f>
        <v>0</v>
      </c>
      <c r="K5564">
        <f>IF(ISNUMBER(SEARCH(Table1[[#This Row],[their_ent_1]],Table1[[#This Row],[my_ent_1]])), 1, 0)</f>
        <v>1</v>
      </c>
      <c r="L5564">
        <f>IF(ISNUMBER(SEARCH(Table1[[#This Row],[their_ent_2]],Table1[[#This Row],[my_ent_2]])), 1, 0)</f>
        <v>0</v>
      </c>
    </row>
    <row r="5565" spans="1:12" x14ac:dyDescent="0.3">
      <c r="A5565" t="s">
        <v>13532</v>
      </c>
      <c r="B5565" t="s">
        <v>13533</v>
      </c>
      <c r="C5565" t="s">
        <v>13533</v>
      </c>
      <c r="D5565" t="s">
        <v>13534</v>
      </c>
      <c r="E5565" t="s">
        <v>13535</v>
      </c>
      <c r="F5565">
        <v>0</v>
      </c>
      <c r="G5565">
        <v>5563</v>
      </c>
      <c r="H5565">
        <f>IF(Table1[[#This Row],[my_ent_1]]=Table1[[#This Row],[their_ent_1]], 1, 0)</f>
        <v>1</v>
      </c>
      <c r="I5565">
        <f>IF(Table1[[#This Row],[my_ent_2]]=Table1[[#This Row],[their_ent_2]], 1, 0)</f>
        <v>0</v>
      </c>
      <c r="J5565">
        <f>IF(Table1[[#This Row],[same_1]]=1 &amp; Table1[[#This Row],[same_2]]=1, 1, 0)</f>
        <v>0</v>
      </c>
      <c r="K5565">
        <f>IF(ISNUMBER(SEARCH(Table1[[#This Row],[their_ent_1]],Table1[[#This Row],[my_ent_1]])), 1, 0)</f>
        <v>1</v>
      </c>
      <c r="L5565">
        <f>IF(ISNUMBER(SEARCH(Table1[[#This Row],[their_ent_2]],Table1[[#This Row],[my_ent_2]])), 1, 0)</f>
        <v>1</v>
      </c>
    </row>
    <row r="5566" spans="1:12" hidden="1" x14ac:dyDescent="0.3">
      <c r="A5566" t="s">
        <v>13536</v>
      </c>
      <c r="B5566" t="s">
        <v>4510</v>
      </c>
      <c r="C5566" t="s">
        <v>4510</v>
      </c>
      <c r="D5566" t="s">
        <v>22</v>
      </c>
      <c r="E5566" t="s">
        <v>27</v>
      </c>
      <c r="F5566">
        <v>0</v>
      </c>
      <c r="G5566">
        <v>5564</v>
      </c>
      <c r="H5566">
        <f>IF(Table1[[#This Row],[my_ent_1]]=Table1[[#This Row],[their_ent_1]], 1, 0)</f>
        <v>1</v>
      </c>
      <c r="I5566">
        <f>IF(Table1[[#This Row],[my_ent_2]]=Table1[[#This Row],[their_ent_2]], 1, 0)</f>
        <v>0</v>
      </c>
      <c r="J5566">
        <f>IF(Table1[[#This Row],[same_1]]=1 &amp; Table1[[#This Row],[same_2]]=1, 1, 0)</f>
        <v>0</v>
      </c>
      <c r="K5566">
        <f>IF(ISNUMBER(SEARCH(Table1[[#This Row],[their_ent_1]],Table1[[#This Row],[my_ent_1]])), 1, 0)</f>
        <v>1</v>
      </c>
      <c r="L5566">
        <f>IF(ISNUMBER(SEARCH(Table1[[#This Row],[their_ent_2]],Table1[[#This Row],[my_ent_2]])), 1, 0)</f>
        <v>0</v>
      </c>
    </row>
    <row r="5567" spans="1:12" hidden="1" x14ac:dyDescent="0.3">
      <c r="A5567" t="s">
        <v>13537</v>
      </c>
      <c r="B5567" t="s">
        <v>18</v>
      </c>
      <c r="C5567" t="s">
        <v>647</v>
      </c>
      <c r="D5567" t="s">
        <v>646</v>
      </c>
      <c r="E5567" t="s">
        <v>1087</v>
      </c>
      <c r="F5567">
        <v>0</v>
      </c>
      <c r="G5567">
        <v>5565</v>
      </c>
      <c r="H5567">
        <f>IF(Table1[[#This Row],[my_ent_1]]=Table1[[#This Row],[their_ent_1]], 1, 0)</f>
        <v>0</v>
      </c>
      <c r="I5567">
        <f>IF(Table1[[#This Row],[my_ent_2]]=Table1[[#This Row],[their_ent_2]], 1, 0)</f>
        <v>0</v>
      </c>
      <c r="J5567">
        <f>IF(Table1[[#This Row],[same_1]]=1 &amp; Table1[[#This Row],[same_2]]=1, 1, 0)</f>
        <v>0</v>
      </c>
      <c r="K5567">
        <f>IF(ISNUMBER(SEARCH(Table1[[#This Row],[their_ent_1]],Table1[[#This Row],[my_ent_1]])), 1, 0)</f>
        <v>0</v>
      </c>
      <c r="L5567">
        <f>IF(ISNUMBER(SEARCH(Table1[[#This Row],[their_ent_2]],Table1[[#This Row],[my_ent_2]])), 1, 0)</f>
        <v>0</v>
      </c>
    </row>
    <row r="5568" spans="1:12" hidden="1" x14ac:dyDescent="0.3">
      <c r="A5568" t="s">
        <v>13538</v>
      </c>
      <c r="B5568" t="s">
        <v>13539</v>
      </c>
      <c r="C5568" t="s">
        <v>81</v>
      </c>
      <c r="D5568" t="s">
        <v>13540</v>
      </c>
      <c r="E5568" t="s">
        <v>13540</v>
      </c>
      <c r="F5568">
        <v>0</v>
      </c>
      <c r="G5568">
        <v>5566</v>
      </c>
      <c r="H5568">
        <f>IF(Table1[[#This Row],[my_ent_1]]=Table1[[#This Row],[their_ent_1]], 1, 0)</f>
        <v>0</v>
      </c>
      <c r="I5568">
        <f>IF(Table1[[#This Row],[my_ent_2]]=Table1[[#This Row],[their_ent_2]], 1, 0)</f>
        <v>1</v>
      </c>
      <c r="J5568">
        <f>IF(Table1[[#This Row],[same_1]]=1 &amp; Table1[[#This Row],[same_2]]=1, 1, 0)</f>
        <v>0</v>
      </c>
      <c r="K5568">
        <f>IF(ISNUMBER(SEARCH(Table1[[#This Row],[their_ent_1]],Table1[[#This Row],[my_ent_1]])), 1, 0)</f>
        <v>0</v>
      </c>
      <c r="L5568">
        <f>IF(ISNUMBER(SEARCH(Table1[[#This Row],[their_ent_2]],Table1[[#This Row],[my_ent_2]])), 1, 0)</f>
        <v>1</v>
      </c>
    </row>
    <row r="5569" spans="1:12" hidden="1" x14ac:dyDescent="0.3">
      <c r="A5569" t="s">
        <v>13541</v>
      </c>
      <c r="B5569" t="s">
        <v>255</v>
      </c>
      <c r="C5569" t="s">
        <v>255</v>
      </c>
      <c r="D5569" t="s">
        <v>352</v>
      </c>
      <c r="E5569" t="s">
        <v>13542</v>
      </c>
      <c r="F5569">
        <v>0</v>
      </c>
      <c r="G5569">
        <v>5567</v>
      </c>
      <c r="H5569">
        <f>IF(Table1[[#This Row],[my_ent_1]]=Table1[[#This Row],[their_ent_1]], 1, 0)</f>
        <v>1</v>
      </c>
      <c r="I5569">
        <f>IF(Table1[[#This Row],[my_ent_2]]=Table1[[#This Row],[their_ent_2]], 1, 0)</f>
        <v>0</v>
      </c>
      <c r="J5569">
        <f>IF(Table1[[#This Row],[same_1]]=1 &amp; Table1[[#This Row],[same_2]]=1, 1, 0)</f>
        <v>0</v>
      </c>
      <c r="K5569">
        <f>IF(ISNUMBER(SEARCH(Table1[[#This Row],[their_ent_1]],Table1[[#This Row],[my_ent_1]])), 1, 0)</f>
        <v>1</v>
      </c>
      <c r="L5569">
        <f>IF(ISNUMBER(SEARCH(Table1[[#This Row],[their_ent_2]],Table1[[#This Row],[my_ent_2]])), 1, 0)</f>
        <v>0</v>
      </c>
    </row>
    <row r="5570" spans="1:12" hidden="1" x14ac:dyDescent="0.3">
      <c r="A5570" t="s">
        <v>13543</v>
      </c>
      <c r="B5570" t="s">
        <v>13544</v>
      </c>
      <c r="C5570" t="s">
        <v>13544</v>
      </c>
      <c r="D5570" t="s">
        <v>293</v>
      </c>
      <c r="E5570" t="s">
        <v>13545</v>
      </c>
      <c r="F5570">
        <v>0</v>
      </c>
      <c r="G5570">
        <v>5568</v>
      </c>
      <c r="H5570">
        <f>IF(Table1[[#This Row],[my_ent_1]]=Table1[[#This Row],[their_ent_1]], 1, 0)</f>
        <v>1</v>
      </c>
      <c r="I5570">
        <f>IF(Table1[[#This Row],[my_ent_2]]=Table1[[#This Row],[their_ent_2]], 1, 0)</f>
        <v>0</v>
      </c>
      <c r="J5570">
        <f>IF(Table1[[#This Row],[same_1]]=1 &amp; Table1[[#This Row],[same_2]]=1, 1, 0)</f>
        <v>0</v>
      </c>
      <c r="K5570">
        <f>IF(ISNUMBER(SEARCH(Table1[[#This Row],[their_ent_1]],Table1[[#This Row],[my_ent_1]])), 1, 0)</f>
        <v>1</v>
      </c>
      <c r="L5570">
        <f>IF(ISNUMBER(SEARCH(Table1[[#This Row],[their_ent_2]],Table1[[#This Row],[my_ent_2]])), 1, 0)</f>
        <v>0</v>
      </c>
    </row>
    <row r="5571" spans="1:12" x14ac:dyDescent="0.3">
      <c r="A5571" t="s">
        <v>13546</v>
      </c>
      <c r="B5571" t="s">
        <v>13547</v>
      </c>
      <c r="C5571" t="s">
        <v>13547</v>
      </c>
      <c r="D5571" t="s">
        <v>13250</v>
      </c>
      <c r="E5571" t="s">
        <v>8268</v>
      </c>
      <c r="F5571">
        <v>0</v>
      </c>
      <c r="G5571">
        <v>5569</v>
      </c>
      <c r="H5571">
        <f>IF(Table1[[#This Row],[my_ent_1]]=Table1[[#This Row],[their_ent_1]], 1, 0)</f>
        <v>1</v>
      </c>
      <c r="I5571">
        <f>IF(Table1[[#This Row],[my_ent_2]]=Table1[[#This Row],[their_ent_2]], 1, 0)</f>
        <v>0</v>
      </c>
      <c r="J5571">
        <f>IF(Table1[[#This Row],[same_1]]=1 &amp; Table1[[#This Row],[same_2]]=1, 1, 0)</f>
        <v>0</v>
      </c>
      <c r="K5571">
        <f>IF(ISNUMBER(SEARCH(Table1[[#This Row],[their_ent_1]],Table1[[#This Row],[my_ent_1]])), 1, 0)</f>
        <v>1</v>
      </c>
      <c r="L5571">
        <f>IF(ISNUMBER(SEARCH(Table1[[#This Row],[their_ent_2]],Table1[[#This Row],[my_ent_2]])), 1, 0)</f>
        <v>1</v>
      </c>
    </row>
    <row r="5572" spans="1:12" x14ac:dyDescent="0.3">
      <c r="A5572" t="s">
        <v>6210</v>
      </c>
      <c r="B5572" t="s">
        <v>708</v>
      </c>
      <c r="C5572" t="s">
        <v>769</v>
      </c>
      <c r="D5572" t="s">
        <v>1459</v>
      </c>
      <c r="E5572" t="s">
        <v>1459</v>
      </c>
      <c r="F5572">
        <v>0</v>
      </c>
      <c r="G5572">
        <v>5570</v>
      </c>
      <c r="H5572">
        <f>IF(Table1[[#This Row],[my_ent_1]]=Table1[[#This Row],[their_ent_1]], 1, 0)</f>
        <v>0</v>
      </c>
      <c r="I5572">
        <f>IF(Table1[[#This Row],[my_ent_2]]=Table1[[#This Row],[their_ent_2]], 1, 0)</f>
        <v>1</v>
      </c>
      <c r="J5572">
        <f>IF(Table1[[#This Row],[same_1]]=1 &amp; Table1[[#This Row],[same_2]]=1, 1, 0)</f>
        <v>0</v>
      </c>
      <c r="K5572">
        <f>IF(ISNUMBER(SEARCH(Table1[[#This Row],[their_ent_1]],Table1[[#This Row],[my_ent_1]])), 1, 0)</f>
        <v>1</v>
      </c>
      <c r="L5572">
        <f>IF(ISNUMBER(SEARCH(Table1[[#This Row],[their_ent_2]],Table1[[#This Row],[my_ent_2]])), 1, 0)</f>
        <v>1</v>
      </c>
    </row>
    <row r="5573" spans="1:12" hidden="1" x14ac:dyDescent="0.3">
      <c r="A5573" t="s">
        <v>13548</v>
      </c>
      <c r="B5573" t="s">
        <v>47</v>
      </c>
      <c r="C5573" t="s">
        <v>47</v>
      </c>
      <c r="D5573" t="s">
        <v>365</v>
      </c>
      <c r="E5573" t="s">
        <v>366</v>
      </c>
      <c r="F5573">
        <v>0</v>
      </c>
      <c r="G5573">
        <v>5571</v>
      </c>
      <c r="H5573">
        <f>IF(Table1[[#This Row],[my_ent_1]]=Table1[[#This Row],[their_ent_1]], 1, 0)</f>
        <v>1</v>
      </c>
      <c r="I5573">
        <f>IF(Table1[[#This Row],[my_ent_2]]=Table1[[#This Row],[their_ent_2]], 1, 0)</f>
        <v>0</v>
      </c>
      <c r="J5573">
        <f>IF(Table1[[#This Row],[same_1]]=1 &amp; Table1[[#This Row],[same_2]]=1, 1, 0)</f>
        <v>0</v>
      </c>
      <c r="K5573">
        <f>IF(ISNUMBER(SEARCH(Table1[[#This Row],[their_ent_1]],Table1[[#This Row],[my_ent_1]])), 1, 0)</f>
        <v>1</v>
      </c>
      <c r="L5573">
        <f>IF(ISNUMBER(SEARCH(Table1[[#This Row],[their_ent_2]],Table1[[#This Row],[my_ent_2]])), 1, 0)</f>
        <v>0</v>
      </c>
    </row>
    <row r="5574" spans="1:12" hidden="1" x14ac:dyDescent="0.3">
      <c r="A5574" t="s">
        <v>13549</v>
      </c>
      <c r="B5574" t="s">
        <v>13550</v>
      </c>
      <c r="C5574" t="s">
        <v>13551</v>
      </c>
      <c r="D5574" t="s">
        <v>13552</v>
      </c>
      <c r="E5574">
        <v>90</v>
      </c>
      <c r="F5574">
        <v>0</v>
      </c>
      <c r="G5574">
        <v>5572</v>
      </c>
      <c r="H5574">
        <f>IF(Table1[[#This Row],[my_ent_1]]=Table1[[#This Row],[their_ent_1]], 1, 0)</f>
        <v>0</v>
      </c>
      <c r="I5574">
        <f>IF(Table1[[#This Row],[my_ent_2]]=Table1[[#This Row],[their_ent_2]], 1, 0)</f>
        <v>0</v>
      </c>
      <c r="J5574">
        <f>IF(Table1[[#This Row],[same_1]]=1 &amp; Table1[[#This Row],[same_2]]=1, 1, 0)</f>
        <v>0</v>
      </c>
      <c r="K5574">
        <f>IF(ISNUMBER(SEARCH(Table1[[#This Row],[their_ent_1]],Table1[[#This Row],[my_ent_1]])), 1, 0)</f>
        <v>0</v>
      </c>
      <c r="L5574">
        <f>IF(ISNUMBER(SEARCH(Table1[[#This Row],[their_ent_2]],Table1[[#This Row],[my_ent_2]])), 1, 0)</f>
        <v>0</v>
      </c>
    </row>
    <row r="5575" spans="1:12" x14ac:dyDescent="0.3">
      <c r="A5575" t="s">
        <v>13553</v>
      </c>
      <c r="B5575" t="s">
        <v>10396</v>
      </c>
      <c r="C5575" t="s">
        <v>177</v>
      </c>
      <c r="D5575" t="s">
        <v>5226</v>
      </c>
      <c r="E5575" t="s">
        <v>9943</v>
      </c>
      <c r="F5575">
        <v>0</v>
      </c>
      <c r="G5575">
        <v>5573</v>
      </c>
      <c r="H5575">
        <f>IF(Table1[[#This Row],[my_ent_1]]=Table1[[#This Row],[their_ent_1]], 1, 0)</f>
        <v>0</v>
      </c>
      <c r="I5575">
        <f>IF(Table1[[#This Row],[my_ent_2]]=Table1[[#This Row],[their_ent_2]], 1, 0)</f>
        <v>0</v>
      </c>
      <c r="J5575">
        <f>IF(Table1[[#This Row],[same_1]]=1 &amp; Table1[[#This Row],[same_2]]=1, 1, 0)</f>
        <v>0</v>
      </c>
      <c r="K5575">
        <f>IF(ISNUMBER(SEARCH(Table1[[#This Row],[their_ent_1]],Table1[[#This Row],[my_ent_1]])), 1, 0)</f>
        <v>1</v>
      </c>
      <c r="L5575">
        <f>IF(ISNUMBER(SEARCH(Table1[[#This Row],[their_ent_2]],Table1[[#This Row],[my_ent_2]])), 1, 0)</f>
        <v>1</v>
      </c>
    </row>
    <row r="5576" spans="1:12" hidden="1" x14ac:dyDescent="0.3">
      <c r="A5576" t="s">
        <v>13554</v>
      </c>
      <c r="B5576" t="s">
        <v>256</v>
      </c>
      <c r="C5576" t="s">
        <v>2254</v>
      </c>
      <c r="D5576" t="s">
        <v>59</v>
      </c>
      <c r="E5576" t="s">
        <v>1118</v>
      </c>
      <c r="F5576">
        <v>0</v>
      </c>
      <c r="G5576">
        <v>5574</v>
      </c>
      <c r="H5576">
        <f>IF(Table1[[#This Row],[my_ent_1]]=Table1[[#This Row],[their_ent_1]], 1, 0)</f>
        <v>0</v>
      </c>
      <c r="I5576">
        <f>IF(Table1[[#This Row],[my_ent_2]]=Table1[[#This Row],[their_ent_2]], 1, 0)</f>
        <v>0</v>
      </c>
      <c r="J5576">
        <f>IF(Table1[[#This Row],[same_1]]=1 &amp; Table1[[#This Row],[same_2]]=1, 1, 0)</f>
        <v>0</v>
      </c>
      <c r="K5576">
        <f>IF(ISNUMBER(SEARCH(Table1[[#This Row],[their_ent_1]],Table1[[#This Row],[my_ent_1]])), 1, 0)</f>
        <v>0</v>
      </c>
      <c r="L5576">
        <f>IF(ISNUMBER(SEARCH(Table1[[#This Row],[their_ent_2]],Table1[[#This Row],[my_ent_2]])), 1, 0)</f>
        <v>0</v>
      </c>
    </row>
    <row r="5577" spans="1:12" hidden="1" x14ac:dyDescent="0.3">
      <c r="A5577" t="s">
        <v>13555</v>
      </c>
      <c r="B5577" t="s">
        <v>412</v>
      </c>
      <c r="C5577" t="s">
        <v>465</v>
      </c>
      <c r="D5577" t="s">
        <v>13556</v>
      </c>
      <c r="E5577" t="s">
        <v>1116</v>
      </c>
      <c r="F5577">
        <v>0</v>
      </c>
      <c r="G5577">
        <v>5575</v>
      </c>
      <c r="H5577">
        <f>IF(Table1[[#This Row],[my_ent_1]]=Table1[[#This Row],[their_ent_1]], 1, 0)</f>
        <v>0</v>
      </c>
      <c r="I5577">
        <f>IF(Table1[[#This Row],[my_ent_2]]=Table1[[#This Row],[their_ent_2]], 1, 0)</f>
        <v>0</v>
      </c>
      <c r="J5577">
        <f>IF(Table1[[#This Row],[same_1]]=1 &amp; Table1[[#This Row],[same_2]]=1, 1, 0)</f>
        <v>0</v>
      </c>
      <c r="K5577">
        <f>IF(ISNUMBER(SEARCH(Table1[[#This Row],[their_ent_1]],Table1[[#This Row],[my_ent_1]])), 1, 0)</f>
        <v>0</v>
      </c>
      <c r="L5577">
        <f>IF(ISNUMBER(SEARCH(Table1[[#This Row],[their_ent_2]],Table1[[#This Row],[my_ent_2]])), 1, 0)</f>
        <v>0</v>
      </c>
    </row>
    <row r="5578" spans="1:12" hidden="1" x14ac:dyDescent="0.3">
      <c r="A5578" t="s">
        <v>13557</v>
      </c>
      <c r="B5578" t="s">
        <v>4405</v>
      </c>
      <c r="C5578" t="s">
        <v>13558</v>
      </c>
      <c r="D5578" t="s">
        <v>12</v>
      </c>
      <c r="E5578" t="s">
        <v>13559</v>
      </c>
      <c r="F5578">
        <v>0</v>
      </c>
      <c r="G5578">
        <v>5576</v>
      </c>
      <c r="H5578">
        <f>IF(Table1[[#This Row],[my_ent_1]]=Table1[[#This Row],[their_ent_1]], 1, 0)</f>
        <v>0</v>
      </c>
      <c r="I5578">
        <f>IF(Table1[[#This Row],[my_ent_2]]=Table1[[#This Row],[their_ent_2]], 1, 0)</f>
        <v>0</v>
      </c>
      <c r="J5578">
        <f>IF(Table1[[#This Row],[same_1]]=1 &amp; Table1[[#This Row],[same_2]]=1, 1, 0)</f>
        <v>0</v>
      </c>
      <c r="K5578">
        <f>IF(ISNUMBER(SEARCH(Table1[[#This Row],[their_ent_1]],Table1[[#This Row],[my_ent_1]])), 1, 0)</f>
        <v>0</v>
      </c>
      <c r="L5578">
        <f>IF(ISNUMBER(SEARCH(Table1[[#This Row],[their_ent_2]],Table1[[#This Row],[my_ent_2]])), 1, 0)</f>
        <v>0</v>
      </c>
    </row>
    <row r="5579" spans="1:12" x14ac:dyDescent="0.3">
      <c r="A5579" t="s">
        <v>13560</v>
      </c>
      <c r="B5579" t="s">
        <v>293</v>
      </c>
      <c r="C5579" t="s">
        <v>293</v>
      </c>
      <c r="D5579" t="s">
        <v>13561</v>
      </c>
      <c r="E5579" t="s">
        <v>13562</v>
      </c>
      <c r="F5579">
        <v>0</v>
      </c>
      <c r="G5579">
        <v>5577</v>
      </c>
      <c r="H5579">
        <f>IF(Table1[[#This Row],[my_ent_1]]=Table1[[#This Row],[their_ent_1]], 1, 0)</f>
        <v>1</v>
      </c>
      <c r="I5579">
        <f>IF(Table1[[#This Row],[my_ent_2]]=Table1[[#This Row],[their_ent_2]], 1, 0)</f>
        <v>0</v>
      </c>
      <c r="J5579">
        <f>IF(Table1[[#This Row],[same_1]]=1 &amp; Table1[[#This Row],[same_2]]=1, 1, 0)</f>
        <v>0</v>
      </c>
      <c r="K5579">
        <f>IF(ISNUMBER(SEARCH(Table1[[#This Row],[their_ent_1]],Table1[[#This Row],[my_ent_1]])), 1, 0)</f>
        <v>1</v>
      </c>
      <c r="L5579">
        <f>IF(ISNUMBER(SEARCH(Table1[[#This Row],[their_ent_2]],Table1[[#This Row],[my_ent_2]])), 1, 0)</f>
        <v>1</v>
      </c>
    </row>
    <row r="5580" spans="1:12" hidden="1" x14ac:dyDescent="0.3">
      <c r="A5580" t="s">
        <v>13563</v>
      </c>
      <c r="B5580" t="s">
        <v>13564</v>
      </c>
      <c r="C5580" t="s">
        <v>13565</v>
      </c>
      <c r="D5580" t="s">
        <v>12</v>
      </c>
      <c r="E5580" t="s">
        <v>3187</v>
      </c>
      <c r="F5580">
        <v>0</v>
      </c>
      <c r="G5580">
        <v>5578</v>
      </c>
      <c r="H5580">
        <f>IF(Table1[[#This Row],[my_ent_1]]=Table1[[#This Row],[their_ent_1]], 1, 0)</f>
        <v>0</v>
      </c>
      <c r="I5580">
        <f>IF(Table1[[#This Row],[my_ent_2]]=Table1[[#This Row],[their_ent_2]], 1, 0)</f>
        <v>0</v>
      </c>
      <c r="J5580">
        <f>IF(Table1[[#This Row],[same_1]]=1 &amp; Table1[[#This Row],[same_2]]=1, 1, 0)</f>
        <v>0</v>
      </c>
      <c r="K5580">
        <f>IF(ISNUMBER(SEARCH(Table1[[#This Row],[their_ent_1]],Table1[[#This Row],[my_ent_1]])), 1, 0)</f>
        <v>0</v>
      </c>
      <c r="L5580">
        <f>IF(ISNUMBER(SEARCH(Table1[[#This Row],[their_ent_2]],Table1[[#This Row],[my_ent_2]])), 1, 0)</f>
        <v>0</v>
      </c>
    </row>
    <row r="5581" spans="1:12" hidden="1" x14ac:dyDescent="0.3">
      <c r="A5581" t="s">
        <v>13566</v>
      </c>
      <c r="B5581" t="s">
        <v>12067</v>
      </c>
      <c r="C5581" t="s">
        <v>10058</v>
      </c>
      <c r="D5581" t="s">
        <v>741</v>
      </c>
      <c r="E5581" t="s">
        <v>3102</v>
      </c>
      <c r="F5581">
        <v>0</v>
      </c>
      <c r="G5581">
        <v>5579</v>
      </c>
      <c r="H5581">
        <f>IF(Table1[[#This Row],[my_ent_1]]=Table1[[#This Row],[their_ent_1]], 1, 0)</f>
        <v>0</v>
      </c>
      <c r="I5581">
        <f>IF(Table1[[#This Row],[my_ent_2]]=Table1[[#This Row],[their_ent_2]], 1, 0)</f>
        <v>0</v>
      </c>
      <c r="J5581">
        <f>IF(Table1[[#This Row],[same_1]]=1 &amp; Table1[[#This Row],[same_2]]=1, 1, 0)</f>
        <v>0</v>
      </c>
      <c r="K5581">
        <f>IF(ISNUMBER(SEARCH(Table1[[#This Row],[their_ent_1]],Table1[[#This Row],[my_ent_1]])), 1, 0)</f>
        <v>0</v>
      </c>
      <c r="L5581">
        <f>IF(ISNUMBER(SEARCH(Table1[[#This Row],[their_ent_2]],Table1[[#This Row],[my_ent_2]])), 1, 0)</f>
        <v>0</v>
      </c>
    </row>
    <row r="5582" spans="1:12" hidden="1" x14ac:dyDescent="0.3">
      <c r="A5582" t="s">
        <v>13567</v>
      </c>
      <c r="B5582" t="s">
        <v>82</v>
      </c>
      <c r="C5582" t="s">
        <v>5115</v>
      </c>
      <c r="D5582" t="s">
        <v>143</v>
      </c>
      <c r="E5582" t="s">
        <v>13568</v>
      </c>
      <c r="F5582">
        <v>0</v>
      </c>
      <c r="G5582">
        <v>5580</v>
      </c>
      <c r="H5582">
        <f>IF(Table1[[#This Row],[my_ent_1]]=Table1[[#This Row],[their_ent_1]], 1, 0)</f>
        <v>0</v>
      </c>
      <c r="I5582">
        <f>IF(Table1[[#This Row],[my_ent_2]]=Table1[[#This Row],[their_ent_2]], 1, 0)</f>
        <v>0</v>
      </c>
      <c r="J5582">
        <f>IF(Table1[[#This Row],[same_1]]=1 &amp; Table1[[#This Row],[same_2]]=1, 1, 0)</f>
        <v>0</v>
      </c>
      <c r="K5582">
        <f>IF(ISNUMBER(SEARCH(Table1[[#This Row],[their_ent_1]],Table1[[#This Row],[my_ent_1]])), 1, 0)</f>
        <v>0</v>
      </c>
      <c r="L5582">
        <f>IF(ISNUMBER(SEARCH(Table1[[#This Row],[their_ent_2]],Table1[[#This Row],[my_ent_2]])), 1, 0)</f>
        <v>0</v>
      </c>
    </row>
    <row r="5583" spans="1:12" x14ac:dyDescent="0.3">
      <c r="A5583" t="s">
        <v>13569</v>
      </c>
      <c r="B5583" t="s">
        <v>141</v>
      </c>
      <c r="C5583" t="s">
        <v>739</v>
      </c>
      <c r="D5583" t="s">
        <v>47</v>
      </c>
      <c r="E5583" t="s">
        <v>47</v>
      </c>
      <c r="F5583">
        <v>0</v>
      </c>
      <c r="G5583">
        <v>5581</v>
      </c>
      <c r="H5583">
        <f>IF(Table1[[#This Row],[my_ent_1]]=Table1[[#This Row],[their_ent_1]], 1, 0)</f>
        <v>0</v>
      </c>
      <c r="I5583">
        <f>IF(Table1[[#This Row],[my_ent_2]]=Table1[[#This Row],[their_ent_2]], 1, 0)</f>
        <v>1</v>
      </c>
      <c r="J5583">
        <f>IF(Table1[[#This Row],[same_1]]=1 &amp; Table1[[#This Row],[same_2]]=1, 1, 0)</f>
        <v>0</v>
      </c>
      <c r="K5583">
        <f>IF(ISNUMBER(SEARCH(Table1[[#This Row],[their_ent_1]],Table1[[#This Row],[my_ent_1]])), 1, 0)</f>
        <v>1</v>
      </c>
      <c r="L5583">
        <f>IF(ISNUMBER(SEARCH(Table1[[#This Row],[their_ent_2]],Table1[[#This Row],[my_ent_2]])), 1, 0)</f>
        <v>1</v>
      </c>
    </row>
    <row r="5584" spans="1:12" hidden="1" x14ac:dyDescent="0.3">
      <c r="A5584" t="s">
        <v>13570</v>
      </c>
      <c r="B5584" t="s">
        <v>13571</v>
      </c>
      <c r="C5584" t="s">
        <v>13572</v>
      </c>
      <c r="D5584" t="s">
        <v>47</v>
      </c>
      <c r="E5584" t="s">
        <v>13573</v>
      </c>
      <c r="F5584">
        <v>0</v>
      </c>
      <c r="G5584">
        <v>5582</v>
      </c>
      <c r="H5584">
        <f>IF(Table1[[#This Row],[my_ent_1]]=Table1[[#This Row],[their_ent_1]], 1, 0)</f>
        <v>0</v>
      </c>
      <c r="I5584">
        <f>IF(Table1[[#This Row],[my_ent_2]]=Table1[[#This Row],[their_ent_2]], 1, 0)</f>
        <v>0</v>
      </c>
      <c r="J5584">
        <f>IF(Table1[[#This Row],[same_1]]=1 &amp; Table1[[#This Row],[same_2]]=1, 1, 0)</f>
        <v>0</v>
      </c>
      <c r="K5584">
        <f>IF(ISNUMBER(SEARCH(Table1[[#This Row],[their_ent_1]],Table1[[#This Row],[my_ent_1]])), 1, 0)</f>
        <v>0</v>
      </c>
      <c r="L5584">
        <f>IF(ISNUMBER(SEARCH(Table1[[#This Row],[their_ent_2]],Table1[[#This Row],[my_ent_2]])), 1, 0)</f>
        <v>0</v>
      </c>
    </row>
    <row r="5585" spans="1:12" x14ac:dyDescent="0.3">
      <c r="A5585" t="s">
        <v>13574</v>
      </c>
      <c r="B5585" t="s">
        <v>899</v>
      </c>
      <c r="C5585" t="s">
        <v>900</v>
      </c>
      <c r="D5585" t="s">
        <v>4235</v>
      </c>
      <c r="E5585" t="s">
        <v>4235</v>
      </c>
      <c r="F5585">
        <v>0</v>
      </c>
      <c r="G5585">
        <v>5583</v>
      </c>
      <c r="H5585">
        <f>IF(Table1[[#This Row],[my_ent_1]]=Table1[[#This Row],[their_ent_1]], 1, 0)</f>
        <v>0</v>
      </c>
      <c r="I5585">
        <f>IF(Table1[[#This Row],[my_ent_2]]=Table1[[#This Row],[their_ent_2]], 1, 0)</f>
        <v>1</v>
      </c>
      <c r="J5585">
        <f>IF(Table1[[#This Row],[same_1]]=1 &amp; Table1[[#This Row],[same_2]]=1, 1, 0)</f>
        <v>0</v>
      </c>
      <c r="K5585">
        <f>IF(ISNUMBER(SEARCH(Table1[[#This Row],[their_ent_1]],Table1[[#This Row],[my_ent_1]])), 1, 0)</f>
        <v>1</v>
      </c>
      <c r="L5585">
        <f>IF(ISNUMBER(SEARCH(Table1[[#This Row],[their_ent_2]],Table1[[#This Row],[my_ent_2]])), 1, 0)</f>
        <v>1</v>
      </c>
    </row>
    <row r="5586" spans="1:12" hidden="1" x14ac:dyDescent="0.3">
      <c r="A5586" t="s">
        <v>3609</v>
      </c>
      <c r="B5586" t="s">
        <v>412</v>
      </c>
      <c r="C5586" t="s">
        <v>3610</v>
      </c>
      <c r="D5586" t="s">
        <v>741</v>
      </c>
      <c r="E5586" t="s">
        <v>3611</v>
      </c>
      <c r="F5586">
        <v>0</v>
      </c>
      <c r="G5586">
        <v>5584</v>
      </c>
      <c r="H5586">
        <f>IF(Table1[[#This Row],[my_ent_1]]=Table1[[#This Row],[their_ent_1]], 1, 0)</f>
        <v>0</v>
      </c>
      <c r="I5586">
        <f>IF(Table1[[#This Row],[my_ent_2]]=Table1[[#This Row],[their_ent_2]], 1, 0)</f>
        <v>0</v>
      </c>
      <c r="J5586">
        <f>IF(Table1[[#This Row],[same_1]]=1 &amp; Table1[[#This Row],[same_2]]=1, 1, 0)</f>
        <v>0</v>
      </c>
      <c r="K5586">
        <f>IF(ISNUMBER(SEARCH(Table1[[#This Row],[their_ent_1]],Table1[[#This Row],[my_ent_1]])), 1, 0)</f>
        <v>0</v>
      </c>
      <c r="L5586">
        <f>IF(ISNUMBER(SEARCH(Table1[[#This Row],[their_ent_2]],Table1[[#This Row],[my_ent_2]])), 1, 0)</f>
        <v>0</v>
      </c>
    </row>
    <row r="5587" spans="1:12" hidden="1" x14ac:dyDescent="0.3">
      <c r="A5587" t="s">
        <v>13575</v>
      </c>
      <c r="B5587" t="s">
        <v>27</v>
      </c>
      <c r="C5587" t="s">
        <v>7670</v>
      </c>
      <c r="D5587" t="s">
        <v>13576</v>
      </c>
      <c r="E5587" t="s">
        <v>13577</v>
      </c>
      <c r="F5587">
        <v>0</v>
      </c>
      <c r="G5587">
        <v>5585</v>
      </c>
      <c r="H5587">
        <f>IF(Table1[[#This Row],[my_ent_1]]=Table1[[#This Row],[their_ent_1]], 1, 0)</f>
        <v>0</v>
      </c>
      <c r="I5587">
        <f>IF(Table1[[#This Row],[my_ent_2]]=Table1[[#This Row],[their_ent_2]], 1, 0)</f>
        <v>0</v>
      </c>
      <c r="J5587">
        <f>IF(Table1[[#This Row],[same_1]]=1 &amp; Table1[[#This Row],[same_2]]=1, 1, 0)</f>
        <v>0</v>
      </c>
      <c r="K5587">
        <f>IF(ISNUMBER(SEARCH(Table1[[#This Row],[their_ent_1]],Table1[[#This Row],[my_ent_1]])), 1, 0)</f>
        <v>0</v>
      </c>
      <c r="L5587">
        <f>IF(ISNUMBER(SEARCH(Table1[[#This Row],[their_ent_2]],Table1[[#This Row],[my_ent_2]])), 1, 0)</f>
        <v>0</v>
      </c>
    </row>
    <row r="5588" spans="1:12" hidden="1" x14ac:dyDescent="0.3">
      <c r="A5588" t="s">
        <v>13578</v>
      </c>
      <c r="B5588" t="s">
        <v>982</v>
      </c>
      <c r="C5588" t="s">
        <v>13579</v>
      </c>
      <c r="D5588" t="s">
        <v>143</v>
      </c>
      <c r="E5588" t="s">
        <v>982</v>
      </c>
      <c r="F5588">
        <v>0</v>
      </c>
      <c r="G5588">
        <v>5586</v>
      </c>
      <c r="H5588">
        <f>IF(Table1[[#This Row],[my_ent_1]]=Table1[[#This Row],[their_ent_1]], 1, 0)</f>
        <v>0</v>
      </c>
      <c r="I5588">
        <f>IF(Table1[[#This Row],[my_ent_2]]=Table1[[#This Row],[their_ent_2]], 1, 0)</f>
        <v>0</v>
      </c>
      <c r="J5588">
        <f>IF(Table1[[#This Row],[same_1]]=1 &amp; Table1[[#This Row],[same_2]]=1, 1, 0)</f>
        <v>0</v>
      </c>
      <c r="K5588">
        <f>IF(ISNUMBER(SEARCH(Table1[[#This Row],[their_ent_1]],Table1[[#This Row],[my_ent_1]])), 1, 0)</f>
        <v>0</v>
      </c>
      <c r="L5588">
        <f>IF(ISNUMBER(SEARCH(Table1[[#This Row],[their_ent_2]],Table1[[#This Row],[my_ent_2]])), 1, 0)</f>
        <v>0</v>
      </c>
    </row>
    <row r="5589" spans="1:12" hidden="1" x14ac:dyDescent="0.3">
      <c r="A5589" t="s">
        <v>13580</v>
      </c>
      <c r="B5589" t="s">
        <v>13581</v>
      </c>
      <c r="C5589" t="s">
        <v>13582</v>
      </c>
      <c r="D5589" t="s">
        <v>13582</v>
      </c>
      <c r="E5589" t="s">
        <v>13583</v>
      </c>
      <c r="F5589">
        <v>0</v>
      </c>
      <c r="G5589">
        <v>5587</v>
      </c>
      <c r="H5589">
        <f>IF(Table1[[#This Row],[my_ent_1]]=Table1[[#This Row],[their_ent_1]], 1, 0)</f>
        <v>0</v>
      </c>
      <c r="I5589">
        <f>IF(Table1[[#This Row],[my_ent_2]]=Table1[[#This Row],[their_ent_2]], 1, 0)</f>
        <v>0</v>
      </c>
      <c r="J5589">
        <f>IF(Table1[[#This Row],[same_1]]=1 &amp; Table1[[#This Row],[same_2]]=1, 1, 0)</f>
        <v>0</v>
      </c>
      <c r="K5589">
        <f>IF(ISNUMBER(SEARCH(Table1[[#This Row],[their_ent_1]],Table1[[#This Row],[my_ent_1]])), 1, 0)</f>
        <v>0</v>
      </c>
      <c r="L5589">
        <f>IF(ISNUMBER(SEARCH(Table1[[#This Row],[their_ent_2]],Table1[[#This Row],[my_ent_2]])), 1, 0)</f>
        <v>0</v>
      </c>
    </row>
    <row r="5590" spans="1:12" hidden="1" x14ac:dyDescent="0.3">
      <c r="A5590" t="s">
        <v>13584</v>
      </c>
      <c r="B5590" t="s">
        <v>255</v>
      </c>
      <c r="C5590" t="s">
        <v>13585</v>
      </c>
      <c r="D5590" t="s">
        <v>1850</v>
      </c>
      <c r="E5590" t="s">
        <v>1850</v>
      </c>
      <c r="F5590">
        <v>0</v>
      </c>
      <c r="G5590">
        <v>5588</v>
      </c>
      <c r="H5590">
        <f>IF(Table1[[#This Row],[my_ent_1]]=Table1[[#This Row],[their_ent_1]], 1, 0)</f>
        <v>0</v>
      </c>
      <c r="I5590">
        <f>IF(Table1[[#This Row],[my_ent_2]]=Table1[[#This Row],[their_ent_2]], 1, 0)</f>
        <v>1</v>
      </c>
      <c r="J5590">
        <f>IF(Table1[[#This Row],[same_1]]=1 &amp; Table1[[#This Row],[same_2]]=1, 1, 0)</f>
        <v>0</v>
      </c>
      <c r="K5590">
        <f>IF(ISNUMBER(SEARCH(Table1[[#This Row],[their_ent_1]],Table1[[#This Row],[my_ent_1]])), 1, 0)</f>
        <v>0</v>
      </c>
      <c r="L5590">
        <f>IF(ISNUMBER(SEARCH(Table1[[#This Row],[their_ent_2]],Table1[[#This Row],[my_ent_2]])), 1, 0)</f>
        <v>1</v>
      </c>
    </row>
    <row r="5591" spans="1:12" hidden="1" x14ac:dyDescent="0.3">
      <c r="A5591" t="s">
        <v>13586</v>
      </c>
      <c r="B5591" t="s">
        <v>13587</v>
      </c>
      <c r="C5591" t="s">
        <v>13588</v>
      </c>
      <c r="D5591" t="s">
        <v>143</v>
      </c>
      <c r="E5591" t="s">
        <v>13589</v>
      </c>
      <c r="F5591">
        <v>0</v>
      </c>
      <c r="G5591">
        <v>5589</v>
      </c>
      <c r="H5591">
        <f>IF(Table1[[#This Row],[my_ent_1]]=Table1[[#This Row],[their_ent_1]], 1, 0)</f>
        <v>0</v>
      </c>
      <c r="I5591">
        <f>IF(Table1[[#This Row],[my_ent_2]]=Table1[[#This Row],[their_ent_2]], 1, 0)</f>
        <v>0</v>
      </c>
      <c r="J5591">
        <f>IF(Table1[[#This Row],[same_1]]=1 &amp; Table1[[#This Row],[same_2]]=1, 1, 0)</f>
        <v>0</v>
      </c>
      <c r="K5591">
        <f>IF(ISNUMBER(SEARCH(Table1[[#This Row],[their_ent_1]],Table1[[#This Row],[my_ent_1]])), 1, 0)</f>
        <v>1</v>
      </c>
      <c r="L5591">
        <f>IF(ISNUMBER(SEARCH(Table1[[#This Row],[their_ent_2]],Table1[[#This Row],[my_ent_2]])), 1, 0)</f>
        <v>0</v>
      </c>
    </row>
    <row r="5592" spans="1:12" hidden="1" x14ac:dyDescent="0.3">
      <c r="A5592" t="s">
        <v>13590</v>
      </c>
      <c r="B5592" t="s">
        <v>13591</v>
      </c>
      <c r="C5592" t="s">
        <v>13592</v>
      </c>
      <c r="D5592" t="s">
        <v>13593</v>
      </c>
      <c r="E5592" t="s">
        <v>13594</v>
      </c>
      <c r="F5592">
        <v>0</v>
      </c>
      <c r="G5592">
        <v>5590</v>
      </c>
      <c r="H5592">
        <f>IF(Table1[[#This Row],[my_ent_1]]=Table1[[#This Row],[their_ent_1]], 1, 0)</f>
        <v>0</v>
      </c>
      <c r="I5592">
        <f>IF(Table1[[#This Row],[my_ent_2]]=Table1[[#This Row],[their_ent_2]], 1, 0)</f>
        <v>0</v>
      </c>
      <c r="J5592">
        <f>IF(Table1[[#This Row],[same_1]]=1 &amp; Table1[[#This Row],[same_2]]=1, 1, 0)</f>
        <v>0</v>
      </c>
      <c r="K5592">
        <f>IF(ISNUMBER(SEARCH(Table1[[#This Row],[their_ent_1]],Table1[[#This Row],[my_ent_1]])), 1, 0)</f>
        <v>0</v>
      </c>
      <c r="L5592">
        <f>IF(ISNUMBER(SEARCH(Table1[[#This Row],[their_ent_2]],Table1[[#This Row],[my_ent_2]])), 1, 0)</f>
        <v>0</v>
      </c>
    </row>
    <row r="5593" spans="1:12" hidden="1" x14ac:dyDescent="0.3">
      <c r="A5593" t="s">
        <v>13595</v>
      </c>
      <c r="B5593" t="s">
        <v>975</v>
      </c>
      <c r="C5593" t="s">
        <v>975</v>
      </c>
      <c r="D5593" t="s">
        <v>13596</v>
      </c>
      <c r="E5593" t="s">
        <v>4619</v>
      </c>
      <c r="F5593">
        <v>0</v>
      </c>
      <c r="G5593">
        <v>5591</v>
      </c>
      <c r="H5593">
        <f>IF(Table1[[#This Row],[my_ent_1]]=Table1[[#This Row],[their_ent_1]], 1, 0)</f>
        <v>1</v>
      </c>
      <c r="I5593">
        <f>IF(Table1[[#This Row],[my_ent_2]]=Table1[[#This Row],[their_ent_2]], 1, 0)</f>
        <v>0</v>
      </c>
      <c r="J5593">
        <f>IF(Table1[[#This Row],[same_1]]=1 &amp; Table1[[#This Row],[same_2]]=1, 1, 0)</f>
        <v>0</v>
      </c>
      <c r="K5593">
        <f>IF(ISNUMBER(SEARCH(Table1[[#This Row],[their_ent_1]],Table1[[#This Row],[my_ent_1]])), 1, 0)</f>
        <v>1</v>
      </c>
      <c r="L5593">
        <f>IF(ISNUMBER(SEARCH(Table1[[#This Row],[their_ent_2]],Table1[[#This Row],[my_ent_2]])), 1, 0)</f>
        <v>0</v>
      </c>
    </row>
    <row r="5594" spans="1:12" hidden="1" x14ac:dyDescent="0.3">
      <c r="A5594" t="s">
        <v>7568</v>
      </c>
      <c r="B5594" t="s">
        <v>654</v>
      </c>
      <c r="C5594" t="s">
        <v>36</v>
      </c>
      <c r="D5594" t="s">
        <v>110</v>
      </c>
      <c r="E5594" t="s">
        <v>111</v>
      </c>
      <c r="F5594">
        <v>0</v>
      </c>
      <c r="G5594">
        <v>5592</v>
      </c>
      <c r="H5594">
        <f>IF(Table1[[#This Row],[my_ent_1]]=Table1[[#This Row],[their_ent_1]], 1, 0)</f>
        <v>0</v>
      </c>
      <c r="I5594">
        <f>IF(Table1[[#This Row],[my_ent_2]]=Table1[[#This Row],[their_ent_2]], 1, 0)</f>
        <v>0</v>
      </c>
      <c r="J5594">
        <f>IF(Table1[[#This Row],[same_1]]=1 &amp; Table1[[#This Row],[same_2]]=1, 1, 0)</f>
        <v>0</v>
      </c>
      <c r="K5594">
        <f>IF(ISNUMBER(SEARCH(Table1[[#This Row],[their_ent_1]],Table1[[#This Row],[my_ent_1]])), 1, 0)</f>
        <v>0</v>
      </c>
      <c r="L5594">
        <f>IF(ISNUMBER(SEARCH(Table1[[#This Row],[their_ent_2]],Table1[[#This Row],[my_ent_2]])), 1, 0)</f>
        <v>1</v>
      </c>
    </row>
    <row r="5595" spans="1:12" hidden="1" x14ac:dyDescent="0.3">
      <c r="A5595" t="s">
        <v>13597</v>
      </c>
      <c r="B5595" t="s">
        <v>13598</v>
      </c>
      <c r="C5595" t="s">
        <v>13599</v>
      </c>
      <c r="D5595" t="s">
        <v>13599</v>
      </c>
      <c r="E5595" t="s">
        <v>13600</v>
      </c>
      <c r="F5595">
        <v>0</v>
      </c>
      <c r="G5595">
        <v>5593</v>
      </c>
      <c r="H5595">
        <f>IF(Table1[[#This Row],[my_ent_1]]=Table1[[#This Row],[their_ent_1]], 1, 0)</f>
        <v>0</v>
      </c>
      <c r="I5595">
        <f>IF(Table1[[#This Row],[my_ent_2]]=Table1[[#This Row],[their_ent_2]], 1, 0)</f>
        <v>0</v>
      </c>
      <c r="J5595">
        <f>IF(Table1[[#This Row],[same_1]]=1 &amp; Table1[[#This Row],[same_2]]=1, 1, 0)</f>
        <v>0</v>
      </c>
      <c r="K5595">
        <f>IF(ISNUMBER(SEARCH(Table1[[#This Row],[their_ent_1]],Table1[[#This Row],[my_ent_1]])), 1, 0)</f>
        <v>0</v>
      </c>
      <c r="L5595">
        <f>IF(ISNUMBER(SEARCH(Table1[[#This Row],[their_ent_2]],Table1[[#This Row],[my_ent_2]])), 1, 0)</f>
        <v>0</v>
      </c>
    </row>
    <row r="5596" spans="1:12" x14ac:dyDescent="0.3">
      <c r="A5596" t="s">
        <v>13601</v>
      </c>
      <c r="B5596" t="s">
        <v>13602</v>
      </c>
      <c r="C5596" t="s">
        <v>13603</v>
      </c>
      <c r="D5596" t="s">
        <v>13604</v>
      </c>
      <c r="E5596" t="s">
        <v>13605</v>
      </c>
      <c r="F5596">
        <v>0</v>
      </c>
      <c r="G5596">
        <v>5594</v>
      </c>
      <c r="H5596">
        <f>IF(Table1[[#This Row],[my_ent_1]]=Table1[[#This Row],[their_ent_1]], 1, 0)</f>
        <v>0</v>
      </c>
      <c r="I5596">
        <f>IF(Table1[[#This Row],[my_ent_2]]=Table1[[#This Row],[their_ent_2]], 1, 0)</f>
        <v>0</v>
      </c>
      <c r="J5596">
        <f>IF(Table1[[#This Row],[same_1]]=1 &amp; Table1[[#This Row],[same_2]]=1, 1, 0)</f>
        <v>0</v>
      </c>
      <c r="K5596">
        <f>IF(ISNUMBER(SEARCH(Table1[[#This Row],[their_ent_1]],Table1[[#This Row],[my_ent_1]])), 1, 0)</f>
        <v>1</v>
      </c>
      <c r="L5596">
        <f>IF(ISNUMBER(SEARCH(Table1[[#This Row],[their_ent_2]],Table1[[#This Row],[my_ent_2]])), 1, 0)</f>
        <v>1</v>
      </c>
    </row>
    <row r="5597" spans="1:12" hidden="1" x14ac:dyDescent="0.3">
      <c r="A5597" t="s">
        <v>13606</v>
      </c>
      <c r="B5597" t="s">
        <v>898</v>
      </c>
      <c r="C5597" t="s">
        <v>13607</v>
      </c>
      <c r="D5597" t="s">
        <v>13608</v>
      </c>
      <c r="E5597" t="s">
        <v>13609</v>
      </c>
      <c r="F5597">
        <v>0</v>
      </c>
      <c r="G5597">
        <v>5595</v>
      </c>
      <c r="H5597">
        <f>IF(Table1[[#This Row],[my_ent_1]]=Table1[[#This Row],[their_ent_1]], 1, 0)</f>
        <v>0</v>
      </c>
      <c r="I5597">
        <f>IF(Table1[[#This Row],[my_ent_2]]=Table1[[#This Row],[their_ent_2]], 1, 0)</f>
        <v>0</v>
      </c>
      <c r="J5597">
        <f>IF(Table1[[#This Row],[same_1]]=1 &amp; Table1[[#This Row],[same_2]]=1, 1, 0)</f>
        <v>0</v>
      </c>
      <c r="K5597">
        <f>IF(ISNUMBER(SEARCH(Table1[[#This Row],[their_ent_1]],Table1[[#This Row],[my_ent_1]])), 1, 0)</f>
        <v>0</v>
      </c>
      <c r="L5597">
        <f>IF(ISNUMBER(SEARCH(Table1[[#This Row],[their_ent_2]],Table1[[#This Row],[my_ent_2]])), 1, 0)</f>
        <v>0</v>
      </c>
    </row>
    <row r="5598" spans="1:12" hidden="1" x14ac:dyDescent="0.3">
      <c r="A5598" t="s">
        <v>13610</v>
      </c>
      <c r="B5598" t="s">
        <v>356</v>
      </c>
      <c r="C5598" t="s">
        <v>13611</v>
      </c>
      <c r="D5598" t="s">
        <v>13611</v>
      </c>
      <c r="E5598" t="s">
        <v>13612</v>
      </c>
      <c r="F5598">
        <v>0</v>
      </c>
      <c r="G5598">
        <v>5596</v>
      </c>
      <c r="H5598">
        <f>IF(Table1[[#This Row],[my_ent_1]]=Table1[[#This Row],[their_ent_1]], 1, 0)</f>
        <v>0</v>
      </c>
      <c r="I5598">
        <f>IF(Table1[[#This Row],[my_ent_2]]=Table1[[#This Row],[their_ent_2]], 1, 0)</f>
        <v>0</v>
      </c>
      <c r="J5598">
        <f>IF(Table1[[#This Row],[same_1]]=1 &amp; Table1[[#This Row],[same_2]]=1, 1, 0)</f>
        <v>0</v>
      </c>
      <c r="K5598">
        <f>IF(ISNUMBER(SEARCH(Table1[[#This Row],[their_ent_1]],Table1[[#This Row],[my_ent_1]])), 1, 0)</f>
        <v>0</v>
      </c>
      <c r="L5598">
        <f>IF(ISNUMBER(SEARCH(Table1[[#This Row],[their_ent_2]],Table1[[#This Row],[my_ent_2]])), 1, 0)</f>
        <v>0</v>
      </c>
    </row>
    <row r="5599" spans="1:12" hidden="1" x14ac:dyDescent="0.3">
      <c r="A5599" t="s">
        <v>13613</v>
      </c>
      <c r="B5599" t="s">
        <v>13614</v>
      </c>
      <c r="C5599" t="s">
        <v>3159</v>
      </c>
      <c r="D5599" t="s">
        <v>3159</v>
      </c>
      <c r="E5599" t="s">
        <v>2990</v>
      </c>
      <c r="F5599">
        <v>0</v>
      </c>
      <c r="G5599">
        <v>5597</v>
      </c>
      <c r="H5599">
        <f>IF(Table1[[#This Row],[my_ent_1]]=Table1[[#This Row],[their_ent_1]], 1, 0)</f>
        <v>0</v>
      </c>
      <c r="I5599">
        <f>IF(Table1[[#This Row],[my_ent_2]]=Table1[[#This Row],[their_ent_2]], 1, 0)</f>
        <v>0</v>
      </c>
      <c r="J5599">
        <f>IF(Table1[[#This Row],[same_1]]=1 &amp; Table1[[#This Row],[same_2]]=1, 1, 0)</f>
        <v>0</v>
      </c>
      <c r="K5599">
        <f>IF(ISNUMBER(SEARCH(Table1[[#This Row],[their_ent_1]],Table1[[#This Row],[my_ent_1]])), 1, 0)</f>
        <v>0</v>
      </c>
      <c r="L5599">
        <f>IF(ISNUMBER(SEARCH(Table1[[#This Row],[their_ent_2]],Table1[[#This Row],[my_ent_2]])), 1, 0)</f>
        <v>0</v>
      </c>
    </row>
    <row r="5600" spans="1:12" x14ac:dyDescent="0.3">
      <c r="A5600" t="s">
        <v>13615</v>
      </c>
      <c r="B5600" t="s">
        <v>13616</v>
      </c>
      <c r="C5600" t="s">
        <v>13617</v>
      </c>
      <c r="D5600" t="s">
        <v>1103</v>
      </c>
      <c r="E5600" t="s">
        <v>1103</v>
      </c>
      <c r="F5600">
        <v>0</v>
      </c>
      <c r="G5600">
        <v>5598</v>
      </c>
      <c r="H5600">
        <f>IF(Table1[[#This Row],[my_ent_1]]=Table1[[#This Row],[their_ent_1]], 1, 0)</f>
        <v>0</v>
      </c>
      <c r="I5600">
        <f>IF(Table1[[#This Row],[my_ent_2]]=Table1[[#This Row],[their_ent_2]], 1, 0)</f>
        <v>1</v>
      </c>
      <c r="J5600">
        <f>IF(Table1[[#This Row],[same_1]]=1 &amp; Table1[[#This Row],[same_2]]=1, 1, 0)</f>
        <v>0</v>
      </c>
      <c r="K5600">
        <f>IF(ISNUMBER(SEARCH(Table1[[#This Row],[their_ent_1]],Table1[[#This Row],[my_ent_1]])), 1, 0)</f>
        <v>1</v>
      </c>
      <c r="L5600">
        <f>IF(ISNUMBER(SEARCH(Table1[[#This Row],[their_ent_2]],Table1[[#This Row],[my_ent_2]])), 1, 0)</f>
        <v>1</v>
      </c>
    </row>
    <row r="5601" spans="1:12" hidden="1" x14ac:dyDescent="0.3">
      <c r="A5601" t="s">
        <v>13618</v>
      </c>
      <c r="B5601" t="s">
        <v>13619</v>
      </c>
      <c r="C5601" t="s">
        <v>13620</v>
      </c>
      <c r="D5601" t="s">
        <v>13620</v>
      </c>
      <c r="E5601" t="s">
        <v>10829</v>
      </c>
      <c r="F5601">
        <v>0</v>
      </c>
      <c r="G5601">
        <v>5599</v>
      </c>
      <c r="H5601">
        <f>IF(Table1[[#This Row],[my_ent_1]]=Table1[[#This Row],[their_ent_1]], 1, 0)</f>
        <v>0</v>
      </c>
      <c r="I5601">
        <f>IF(Table1[[#This Row],[my_ent_2]]=Table1[[#This Row],[their_ent_2]], 1, 0)</f>
        <v>0</v>
      </c>
      <c r="J5601">
        <f>IF(Table1[[#This Row],[same_1]]=1 &amp; Table1[[#This Row],[same_2]]=1, 1, 0)</f>
        <v>0</v>
      </c>
      <c r="K5601">
        <f>IF(ISNUMBER(SEARCH(Table1[[#This Row],[their_ent_1]],Table1[[#This Row],[my_ent_1]])), 1, 0)</f>
        <v>0</v>
      </c>
      <c r="L5601">
        <f>IF(ISNUMBER(SEARCH(Table1[[#This Row],[their_ent_2]],Table1[[#This Row],[my_ent_2]])), 1, 0)</f>
        <v>0</v>
      </c>
    </row>
    <row r="5602" spans="1:12" x14ac:dyDescent="0.3">
      <c r="A5602" t="s">
        <v>13621</v>
      </c>
      <c r="B5602" t="s">
        <v>13018</v>
      </c>
      <c r="C5602" t="s">
        <v>13622</v>
      </c>
      <c r="D5602" t="s">
        <v>13623</v>
      </c>
      <c r="E5602" t="s">
        <v>13624</v>
      </c>
      <c r="F5602">
        <v>0</v>
      </c>
      <c r="G5602">
        <v>5600</v>
      </c>
      <c r="H5602">
        <f>IF(Table1[[#This Row],[my_ent_1]]=Table1[[#This Row],[their_ent_1]], 1, 0)</f>
        <v>0</v>
      </c>
      <c r="I5602">
        <f>IF(Table1[[#This Row],[my_ent_2]]=Table1[[#This Row],[their_ent_2]], 1, 0)</f>
        <v>0</v>
      </c>
      <c r="J5602">
        <f>IF(Table1[[#This Row],[same_1]]=1 &amp; Table1[[#This Row],[same_2]]=1, 1, 0)</f>
        <v>0</v>
      </c>
      <c r="K5602">
        <f>IF(ISNUMBER(SEARCH(Table1[[#This Row],[their_ent_1]],Table1[[#This Row],[my_ent_1]])), 1, 0)</f>
        <v>1</v>
      </c>
      <c r="L5602">
        <f>IF(ISNUMBER(SEARCH(Table1[[#This Row],[their_ent_2]],Table1[[#This Row],[my_ent_2]])), 1, 0)</f>
        <v>1</v>
      </c>
    </row>
    <row r="5603" spans="1:12" hidden="1" x14ac:dyDescent="0.3">
      <c r="A5603" t="s">
        <v>13625</v>
      </c>
      <c r="B5603" t="s">
        <v>13626</v>
      </c>
      <c r="C5603" t="s">
        <v>13627</v>
      </c>
      <c r="D5603" t="s">
        <v>13627</v>
      </c>
      <c r="E5603" t="s">
        <v>4294</v>
      </c>
      <c r="F5603">
        <v>0</v>
      </c>
      <c r="G5603">
        <v>5601</v>
      </c>
      <c r="H5603">
        <f>IF(Table1[[#This Row],[my_ent_1]]=Table1[[#This Row],[their_ent_1]], 1, 0)</f>
        <v>0</v>
      </c>
      <c r="I5603">
        <f>IF(Table1[[#This Row],[my_ent_2]]=Table1[[#This Row],[their_ent_2]], 1, 0)</f>
        <v>0</v>
      </c>
      <c r="J5603">
        <f>IF(Table1[[#This Row],[same_1]]=1 &amp; Table1[[#This Row],[same_2]]=1, 1, 0)</f>
        <v>0</v>
      </c>
      <c r="K5603">
        <f>IF(ISNUMBER(SEARCH(Table1[[#This Row],[their_ent_1]],Table1[[#This Row],[my_ent_1]])), 1, 0)</f>
        <v>0</v>
      </c>
      <c r="L5603">
        <f>IF(ISNUMBER(SEARCH(Table1[[#This Row],[their_ent_2]],Table1[[#This Row],[my_ent_2]])), 1, 0)</f>
        <v>0</v>
      </c>
    </row>
    <row r="5604" spans="1:12" x14ac:dyDescent="0.3">
      <c r="A5604" t="s">
        <v>13628</v>
      </c>
      <c r="B5604" t="s">
        <v>6537</v>
      </c>
      <c r="C5604" t="s">
        <v>13629</v>
      </c>
      <c r="D5604" t="s">
        <v>18</v>
      </c>
      <c r="E5604" t="s">
        <v>18</v>
      </c>
      <c r="F5604">
        <v>0</v>
      </c>
      <c r="G5604">
        <v>5602</v>
      </c>
      <c r="H5604">
        <f>IF(Table1[[#This Row],[my_ent_1]]=Table1[[#This Row],[their_ent_1]], 1, 0)</f>
        <v>0</v>
      </c>
      <c r="I5604">
        <f>IF(Table1[[#This Row],[my_ent_2]]=Table1[[#This Row],[their_ent_2]], 1, 0)</f>
        <v>1</v>
      </c>
      <c r="J5604">
        <f>IF(Table1[[#This Row],[same_1]]=1 &amp; Table1[[#This Row],[same_2]]=1, 1, 0)</f>
        <v>0</v>
      </c>
      <c r="K5604">
        <f>IF(ISNUMBER(SEARCH(Table1[[#This Row],[their_ent_1]],Table1[[#This Row],[my_ent_1]])), 1, 0)</f>
        <v>1</v>
      </c>
      <c r="L5604">
        <f>IF(ISNUMBER(SEARCH(Table1[[#This Row],[their_ent_2]],Table1[[#This Row],[my_ent_2]])), 1, 0)</f>
        <v>1</v>
      </c>
    </row>
    <row r="5605" spans="1:12" x14ac:dyDescent="0.3">
      <c r="A5605" t="s">
        <v>11006</v>
      </c>
      <c r="B5605" t="s">
        <v>11007</v>
      </c>
      <c r="C5605" t="s">
        <v>11007</v>
      </c>
      <c r="D5605" t="s">
        <v>11008</v>
      </c>
      <c r="E5605" t="s">
        <v>11009</v>
      </c>
      <c r="F5605">
        <v>0</v>
      </c>
      <c r="G5605">
        <v>5603</v>
      </c>
      <c r="H5605">
        <f>IF(Table1[[#This Row],[my_ent_1]]=Table1[[#This Row],[their_ent_1]], 1, 0)</f>
        <v>1</v>
      </c>
      <c r="I5605">
        <f>IF(Table1[[#This Row],[my_ent_2]]=Table1[[#This Row],[their_ent_2]], 1, 0)</f>
        <v>0</v>
      </c>
      <c r="J5605">
        <f>IF(Table1[[#This Row],[same_1]]=1 &amp; Table1[[#This Row],[same_2]]=1, 1, 0)</f>
        <v>0</v>
      </c>
      <c r="K5605">
        <f>IF(ISNUMBER(SEARCH(Table1[[#This Row],[their_ent_1]],Table1[[#This Row],[my_ent_1]])), 1, 0)</f>
        <v>1</v>
      </c>
      <c r="L5605">
        <f>IF(ISNUMBER(SEARCH(Table1[[#This Row],[their_ent_2]],Table1[[#This Row],[my_ent_2]])), 1, 0)</f>
        <v>1</v>
      </c>
    </row>
    <row r="5606" spans="1:12" hidden="1" x14ac:dyDescent="0.3">
      <c r="A5606" t="s">
        <v>13630</v>
      </c>
      <c r="B5606" t="s">
        <v>13631</v>
      </c>
      <c r="C5606" t="s">
        <v>13632</v>
      </c>
      <c r="D5606" t="s">
        <v>13633</v>
      </c>
      <c r="E5606" t="s">
        <v>13633</v>
      </c>
      <c r="F5606">
        <v>0</v>
      </c>
      <c r="G5606">
        <v>5604</v>
      </c>
      <c r="H5606">
        <f>IF(Table1[[#This Row],[my_ent_1]]=Table1[[#This Row],[their_ent_1]], 1, 0)</f>
        <v>0</v>
      </c>
      <c r="I5606">
        <f>IF(Table1[[#This Row],[my_ent_2]]=Table1[[#This Row],[their_ent_2]], 1, 0)</f>
        <v>1</v>
      </c>
      <c r="J5606">
        <f>IF(Table1[[#This Row],[same_1]]=1 &amp; Table1[[#This Row],[same_2]]=1, 1, 0)</f>
        <v>0</v>
      </c>
      <c r="K5606">
        <f>IF(ISNUMBER(SEARCH(Table1[[#This Row],[their_ent_1]],Table1[[#This Row],[my_ent_1]])), 1, 0)</f>
        <v>0</v>
      </c>
      <c r="L5606">
        <f>IF(ISNUMBER(SEARCH(Table1[[#This Row],[their_ent_2]],Table1[[#This Row],[my_ent_2]])), 1, 0)</f>
        <v>1</v>
      </c>
    </row>
    <row r="5607" spans="1:12" hidden="1" x14ac:dyDescent="0.3">
      <c r="A5607" t="s">
        <v>13634</v>
      </c>
      <c r="B5607" t="s">
        <v>1260</v>
      </c>
      <c r="C5607" t="s">
        <v>1260</v>
      </c>
      <c r="D5607" t="s">
        <v>13635</v>
      </c>
      <c r="E5607" t="s">
        <v>2270</v>
      </c>
      <c r="F5607">
        <v>0</v>
      </c>
      <c r="G5607">
        <v>5605</v>
      </c>
      <c r="H5607">
        <f>IF(Table1[[#This Row],[my_ent_1]]=Table1[[#This Row],[their_ent_1]], 1, 0)</f>
        <v>1</v>
      </c>
      <c r="I5607">
        <f>IF(Table1[[#This Row],[my_ent_2]]=Table1[[#This Row],[their_ent_2]], 1, 0)</f>
        <v>0</v>
      </c>
      <c r="J5607">
        <f>IF(Table1[[#This Row],[same_1]]=1 &amp; Table1[[#This Row],[same_2]]=1, 1, 0)</f>
        <v>0</v>
      </c>
      <c r="K5607">
        <f>IF(ISNUMBER(SEARCH(Table1[[#This Row],[their_ent_1]],Table1[[#This Row],[my_ent_1]])), 1, 0)</f>
        <v>1</v>
      </c>
      <c r="L5607">
        <f>IF(ISNUMBER(SEARCH(Table1[[#This Row],[their_ent_2]],Table1[[#This Row],[my_ent_2]])), 1, 0)</f>
        <v>0</v>
      </c>
    </row>
    <row r="5608" spans="1:12" x14ac:dyDescent="0.3">
      <c r="A5608" t="s">
        <v>13636</v>
      </c>
      <c r="B5608" t="s">
        <v>13637</v>
      </c>
      <c r="C5608" t="s">
        <v>13638</v>
      </c>
      <c r="D5608" t="s">
        <v>13639</v>
      </c>
      <c r="E5608" t="s">
        <v>13639</v>
      </c>
      <c r="F5608">
        <v>0</v>
      </c>
      <c r="G5608">
        <v>5606</v>
      </c>
      <c r="H5608">
        <f>IF(Table1[[#This Row],[my_ent_1]]=Table1[[#This Row],[their_ent_1]], 1, 0)</f>
        <v>0</v>
      </c>
      <c r="I5608">
        <f>IF(Table1[[#This Row],[my_ent_2]]=Table1[[#This Row],[their_ent_2]], 1, 0)</f>
        <v>1</v>
      </c>
      <c r="J5608">
        <f>IF(Table1[[#This Row],[same_1]]=1 &amp; Table1[[#This Row],[same_2]]=1, 1, 0)</f>
        <v>0</v>
      </c>
      <c r="K5608">
        <f>IF(ISNUMBER(SEARCH(Table1[[#This Row],[their_ent_1]],Table1[[#This Row],[my_ent_1]])), 1, 0)</f>
        <v>1</v>
      </c>
      <c r="L5608">
        <f>IF(ISNUMBER(SEARCH(Table1[[#This Row],[their_ent_2]],Table1[[#This Row],[my_ent_2]])), 1, 0)</f>
        <v>1</v>
      </c>
    </row>
    <row r="5609" spans="1:12" hidden="1" x14ac:dyDescent="0.3">
      <c r="A5609" t="s">
        <v>13640</v>
      </c>
      <c r="B5609" t="s">
        <v>13641</v>
      </c>
      <c r="C5609" t="s">
        <v>39</v>
      </c>
      <c r="D5609" t="s">
        <v>13642</v>
      </c>
      <c r="E5609" t="s">
        <v>10530</v>
      </c>
      <c r="F5609">
        <v>0</v>
      </c>
      <c r="G5609">
        <v>5607</v>
      </c>
      <c r="H5609">
        <f>IF(Table1[[#This Row],[my_ent_1]]=Table1[[#This Row],[their_ent_1]], 1, 0)</f>
        <v>0</v>
      </c>
      <c r="I5609">
        <f>IF(Table1[[#This Row],[my_ent_2]]=Table1[[#This Row],[their_ent_2]], 1, 0)</f>
        <v>0</v>
      </c>
      <c r="J5609">
        <f>IF(Table1[[#This Row],[same_1]]=1 &amp; Table1[[#This Row],[same_2]]=1, 1, 0)</f>
        <v>0</v>
      </c>
      <c r="K5609">
        <f>IF(ISNUMBER(SEARCH(Table1[[#This Row],[their_ent_1]],Table1[[#This Row],[my_ent_1]])), 1, 0)</f>
        <v>0</v>
      </c>
      <c r="L5609">
        <f>IF(ISNUMBER(SEARCH(Table1[[#This Row],[their_ent_2]],Table1[[#This Row],[my_ent_2]])), 1, 0)</f>
        <v>0</v>
      </c>
    </row>
    <row r="5610" spans="1:12" hidden="1" x14ac:dyDescent="0.3">
      <c r="A5610" t="s">
        <v>10996</v>
      </c>
      <c r="B5610" t="s">
        <v>51</v>
      </c>
      <c r="C5610" t="s">
        <v>69</v>
      </c>
      <c r="D5610" t="s">
        <v>12</v>
      </c>
      <c r="E5610" t="s">
        <v>12</v>
      </c>
      <c r="F5610">
        <v>0</v>
      </c>
      <c r="G5610">
        <v>5608</v>
      </c>
      <c r="H5610">
        <f>IF(Table1[[#This Row],[my_ent_1]]=Table1[[#This Row],[their_ent_1]], 1, 0)</f>
        <v>0</v>
      </c>
      <c r="I5610">
        <f>IF(Table1[[#This Row],[my_ent_2]]=Table1[[#This Row],[their_ent_2]], 1, 0)</f>
        <v>1</v>
      </c>
      <c r="J5610">
        <f>IF(Table1[[#This Row],[same_1]]=1 &amp; Table1[[#This Row],[same_2]]=1, 1, 0)</f>
        <v>0</v>
      </c>
      <c r="K5610">
        <f>IF(ISNUMBER(SEARCH(Table1[[#This Row],[their_ent_1]],Table1[[#This Row],[my_ent_1]])), 1, 0)</f>
        <v>0</v>
      </c>
      <c r="L5610">
        <f>IF(ISNUMBER(SEARCH(Table1[[#This Row],[their_ent_2]],Table1[[#This Row],[my_ent_2]])), 1, 0)</f>
        <v>1</v>
      </c>
    </row>
    <row r="5611" spans="1:12" hidden="1" x14ac:dyDescent="0.3">
      <c r="A5611" t="s">
        <v>8280</v>
      </c>
      <c r="B5611" t="s">
        <v>1658</v>
      </c>
      <c r="C5611" t="s">
        <v>458</v>
      </c>
      <c r="D5611" t="s">
        <v>3967</v>
      </c>
      <c r="E5611" t="s">
        <v>8281</v>
      </c>
      <c r="F5611">
        <v>0</v>
      </c>
      <c r="G5611">
        <v>5609</v>
      </c>
      <c r="H5611">
        <f>IF(Table1[[#This Row],[my_ent_1]]=Table1[[#This Row],[their_ent_1]], 1, 0)</f>
        <v>0</v>
      </c>
      <c r="I5611">
        <f>IF(Table1[[#This Row],[my_ent_2]]=Table1[[#This Row],[their_ent_2]], 1, 0)</f>
        <v>0</v>
      </c>
      <c r="J5611">
        <f>IF(Table1[[#This Row],[same_1]]=1 &amp; Table1[[#This Row],[same_2]]=1, 1, 0)</f>
        <v>0</v>
      </c>
      <c r="K5611">
        <f>IF(ISNUMBER(SEARCH(Table1[[#This Row],[their_ent_1]],Table1[[#This Row],[my_ent_1]])), 1, 0)</f>
        <v>0</v>
      </c>
      <c r="L5611">
        <f>IF(ISNUMBER(SEARCH(Table1[[#This Row],[their_ent_2]],Table1[[#This Row],[my_ent_2]])), 1, 0)</f>
        <v>0</v>
      </c>
    </row>
    <row r="5612" spans="1:12" hidden="1" x14ac:dyDescent="0.3">
      <c r="A5612" t="s">
        <v>13643</v>
      </c>
      <c r="B5612" t="s">
        <v>13644</v>
      </c>
      <c r="C5612" t="s">
        <v>13644</v>
      </c>
      <c r="D5612" t="s">
        <v>13645</v>
      </c>
      <c r="E5612" t="s">
        <v>548</v>
      </c>
      <c r="F5612">
        <v>0</v>
      </c>
      <c r="G5612">
        <v>5610</v>
      </c>
      <c r="H5612">
        <f>IF(Table1[[#This Row],[my_ent_1]]=Table1[[#This Row],[their_ent_1]], 1, 0)</f>
        <v>1</v>
      </c>
      <c r="I5612">
        <f>IF(Table1[[#This Row],[my_ent_2]]=Table1[[#This Row],[their_ent_2]], 1, 0)</f>
        <v>0</v>
      </c>
      <c r="J5612">
        <f>IF(Table1[[#This Row],[same_1]]=1 &amp; Table1[[#This Row],[same_2]]=1, 1, 0)</f>
        <v>0</v>
      </c>
      <c r="K5612">
        <f>IF(ISNUMBER(SEARCH(Table1[[#This Row],[their_ent_1]],Table1[[#This Row],[my_ent_1]])), 1, 0)</f>
        <v>1</v>
      </c>
      <c r="L5612">
        <f>IF(ISNUMBER(SEARCH(Table1[[#This Row],[their_ent_2]],Table1[[#This Row],[my_ent_2]])), 1, 0)</f>
        <v>0</v>
      </c>
    </row>
    <row r="5613" spans="1:12" hidden="1" x14ac:dyDescent="0.3">
      <c r="A5613" t="s">
        <v>13646</v>
      </c>
      <c r="B5613" t="s">
        <v>205</v>
      </c>
      <c r="C5613" t="s">
        <v>390</v>
      </c>
      <c r="D5613" t="s">
        <v>13647</v>
      </c>
      <c r="E5613" t="s">
        <v>13647</v>
      </c>
      <c r="F5613">
        <v>0</v>
      </c>
      <c r="G5613">
        <v>5611</v>
      </c>
      <c r="H5613">
        <f>IF(Table1[[#This Row],[my_ent_1]]=Table1[[#This Row],[their_ent_1]], 1, 0)</f>
        <v>0</v>
      </c>
      <c r="I5613">
        <f>IF(Table1[[#This Row],[my_ent_2]]=Table1[[#This Row],[their_ent_2]], 1, 0)</f>
        <v>1</v>
      </c>
      <c r="J5613">
        <f>IF(Table1[[#This Row],[same_1]]=1 &amp; Table1[[#This Row],[same_2]]=1, 1, 0)</f>
        <v>0</v>
      </c>
      <c r="K5613">
        <f>IF(ISNUMBER(SEARCH(Table1[[#This Row],[their_ent_1]],Table1[[#This Row],[my_ent_1]])), 1, 0)</f>
        <v>0</v>
      </c>
      <c r="L5613">
        <f>IF(ISNUMBER(SEARCH(Table1[[#This Row],[their_ent_2]],Table1[[#This Row],[my_ent_2]])), 1, 0)</f>
        <v>1</v>
      </c>
    </row>
    <row r="5614" spans="1:12" hidden="1" x14ac:dyDescent="0.3">
      <c r="A5614" t="s">
        <v>13648</v>
      </c>
      <c r="B5614" t="s">
        <v>957</v>
      </c>
      <c r="C5614" t="s">
        <v>13649</v>
      </c>
      <c r="D5614" t="s">
        <v>143</v>
      </c>
      <c r="E5614" t="s">
        <v>957</v>
      </c>
      <c r="F5614">
        <v>0</v>
      </c>
      <c r="G5614">
        <v>5612</v>
      </c>
      <c r="H5614">
        <f>IF(Table1[[#This Row],[my_ent_1]]=Table1[[#This Row],[their_ent_1]], 1, 0)</f>
        <v>0</v>
      </c>
      <c r="I5614">
        <f>IF(Table1[[#This Row],[my_ent_2]]=Table1[[#This Row],[their_ent_2]], 1, 0)</f>
        <v>0</v>
      </c>
      <c r="J5614">
        <f>IF(Table1[[#This Row],[same_1]]=1 &amp; Table1[[#This Row],[same_2]]=1, 1, 0)</f>
        <v>0</v>
      </c>
      <c r="K5614">
        <f>IF(ISNUMBER(SEARCH(Table1[[#This Row],[their_ent_1]],Table1[[#This Row],[my_ent_1]])), 1, 0)</f>
        <v>0</v>
      </c>
      <c r="L5614">
        <f>IF(ISNUMBER(SEARCH(Table1[[#This Row],[their_ent_2]],Table1[[#This Row],[my_ent_2]])), 1, 0)</f>
        <v>0</v>
      </c>
    </row>
    <row r="5615" spans="1:12" hidden="1" x14ac:dyDescent="0.3">
      <c r="A5615" t="s">
        <v>13650</v>
      </c>
      <c r="B5615" t="s">
        <v>12</v>
      </c>
      <c r="C5615" t="s">
        <v>2709</v>
      </c>
      <c r="D5615" t="s">
        <v>2709</v>
      </c>
      <c r="E5615" t="s">
        <v>13651</v>
      </c>
      <c r="F5615">
        <v>0</v>
      </c>
      <c r="G5615">
        <v>5613</v>
      </c>
      <c r="H5615">
        <f>IF(Table1[[#This Row],[my_ent_1]]=Table1[[#This Row],[their_ent_1]], 1, 0)</f>
        <v>0</v>
      </c>
      <c r="I5615">
        <f>IF(Table1[[#This Row],[my_ent_2]]=Table1[[#This Row],[their_ent_2]], 1, 0)</f>
        <v>0</v>
      </c>
      <c r="J5615">
        <f>IF(Table1[[#This Row],[same_1]]=1 &amp; Table1[[#This Row],[same_2]]=1, 1, 0)</f>
        <v>0</v>
      </c>
      <c r="K5615">
        <f>IF(ISNUMBER(SEARCH(Table1[[#This Row],[their_ent_1]],Table1[[#This Row],[my_ent_1]])), 1, 0)</f>
        <v>0</v>
      </c>
      <c r="L5615">
        <f>IF(ISNUMBER(SEARCH(Table1[[#This Row],[their_ent_2]],Table1[[#This Row],[my_ent_2]])), 1, 0)</f>
        <v>0</v>
      </c>
    </row>
    <row r="5616" spans="1:12" hidden="1" x14ac:dyDescent="0.3">
      <c r="A5616" t="s">
        <v>11240</v>
      </c>
      <c r="B5616" t="s">
        <v>12</v>
      </c>
      <c r="C5616" t="s">
        <v>364</v>
      </c>
      <c r="D5616" t="s">
        <v>3525</v>
      </c>
      <c r="E5616" t="s">
        <v>3525</v>
      </c>
      <c r="F5616">
        <v>0</v>
      </c>
      <c r="G5616">
        <v>5614</v>
      </c>
      <c r="H5616">
        <f>IF(Table1[[#This Row],[my_ent_1]]=Table1[[#This Row],[their_ent_1]], 1, 0)</f>
        <v>0</v>
      </c>
      <c r="I5616">
        <f>IF(Table1[[#This Row],[my_ent_2]]=Table1[[#This Row],[their_ent_2]], 1, 0)</f>
        <v>1</v>
      </c>
      <c r="J5616">
        <f>IF(Table1[[#This Row],[same_1]]=1 &amp; Table1[[#This Row],[same_2]]=1, 1, 0)</f>
        <v>0</v>
      </c>
      <c r="K5616">
        <f>IF(ISNUMBER(SEARCH(Table1[[#This Row],[their_ent_1]],Table1[[#This Row],[my_ent_1]])), 1, 0)</f>
        <v>0</v>
      </c>
      <c r="L5616">
        <f>IF(ISNUMBER(SEARCH(Table1[[#This Row],[their_ent_2]],Table1[[#This Row],[my_ent_2]])), 1, 0)</f>
        <v>1</v>
      </c>
    </row>
    <row r="5617" spans="1:12" hidden="1" x14ac:dyDescent="0.3">
      <c r="A5617" t="s">
        <v>13652</v>
      </c>
      <c r="B5617" t="s">
        <v>9308</v>
      </c>
      <c r="C5617" t="s">
        <v>9308</v>
      </c>
      <c r="D5617" t="s">
        <v>4561</v>
      </c>
      <c r="E5617" t="s">
        <v>1691</v>
      </c>
      <c r="F5617">
        <v>0</v>
      </c>
      <c r="G5617">
        <v>5615</v>
      </c>
      <c r="H5617">
        <f>IF(Table1[[#This Row],[my_ent_1]]=Table1[[#This Row],[their_ent_1]], 1, 0)</f>
        <v>1</v>
      </c>
      <c r="I5617">
        <f>IF(Table1[[#This Row],[my_ent_2]]=Table1[[#This Row],[their_ent_2]], 1, 0)</f>
        <v>0</v>
      </c>
      <c r="J5617">
        <f>IF(Table1[[#This Row],[same_1]]=1 &amp; Table1[[#This Row],[same_2]]=1, 1, 0)</f>
        <v>0</v>
      </c>
      <c r="K5617">
        <f>IF(ISNUMBER(SEARCH(Table1[[#This Row],[their_ent_1]],Table1[[#This Row],[my_ent_1]])), 1, 0)</f>
        <v>1</v>
      </c>
      <c r="L5617">
        <f>IF(ISNUMBER(SEARCH(Table1[[#This Row],[their_ent_2]],Table1[[#This Row],[my_ent_2]])), 1, 0)</f>
        <v>0</v>
      </c>
    </row>
    <row r="5618" spans="1:12" hidden="1" x14ac:dyDescent="0.3">
      <c r="A5618" t="s">
        <v>13653</v>
      </c>
      <c r="B5618" t="s">
        <v>4640</v>
      </c>
      <c r="C5618" t="s">
        <v>4640</v>
      </c>
      <c r="D5618" t="s">
        <v>12</v>
      </c>
      <c r="E5618" t="s">
        <v>10987</v>
      </c>
      <c r="F5618">
        <v>0</v>
      </c>
      <c r="G5618">
        <v>5616</v>
      </c>
      <c r="H5618">
        <f>IF(Table1[[#This Row],[my_ent_1]]=Table1[[#This Row],[their_ent_1]], 1, 0)</f>
        <v>1</v>
      </c>
      <c r="I5618">
        <f>IF(Table1[[#This Row],[my_ent_2]]=Table1[[#This Row],[their_ent_2]], 1, 0)</f>
        <v>0</v>
      </c>
      <c r="J5618">
        <f>IF(Table1[[#This Row],[same_1]]=1 &amp; Table1[[#This Row],[same_2]]=1, 1, 0)</f>
        <v>0</v>
      </c>
      <c r="K5618">
        <f>IF(ISNUMBER(SEARCH(Table1[[#This Row],[their_ent_1]],Table1[[#This Row],[my_ent_1]])), 1, 0)</f>
        <v>1</v>
      </c>
      <c r="L5618">
        <f>IF(ISNUMBER(SEARCH(Table1[[#This Row],[their_ent_2]],Table1[[#This Row],[my_ent_2]])), 1, 0)</f>
        <v>0</v>
      </c>
    </row>
    <row r="5619" spans="1:12" hidden="1" x14ac:dyDescent="0.3">
      <c r="A5619" t="s">
        <v>13654</v>
      </c>
      <c r="B5619" t="s">
        <v>13655</v>
      </c>
      <c r="C5619" t="s">
        <v>13655</v>
      </c>
      <c r="D5619" t="s">
        <v>2714</v>
      </c>
      <c r="E5619" t="s">
        <v>1850</v>
      </c>
      <c r="F5619">
        <v>0</v>
      </c>
      <c r="G5619">
        <v>5617</v>
      </c>
      <c r="H5619">
        <f>IF(Table1[[#This Row],[my_ent_1]]=Table1[[#This Row],[their_ent_1]], 1, 0)</f>
        <v>1</v>
      </c>
      <c r="I5619">
        <f>IF(Table1[[#This Row],[my_ent_2]]=Table1[[#This Row],[their_ent_2]], 1, 0)</f>
        <v>0</v>
      </c>
      <c r="J5619">
        <f>IF(Table1[[#This Row],[same_1]]=1 &amp; Table1[[#This Row],[same_2]]=1, 1, 0)</f>
        <v>0</v>
      </c>
      <c r="K5619">
        <f>IF(ISNUMBER(SEARCH(Table1[[#This Row],[their_ent_1]],Table1[[#This Row],[my_ent_1]])), 1, 0)</f>
        <v>1</v>
      </c>
      <c r="L5619">
        <f>IF(ISNUMBER(SEARCH(Table1[[#This Row],[their_ent_2]],Table1[[#This Row],[my_ent_2]])), 1, 0)</f>
        <v>0</v>
      </c>
    </row>
    <row r="5620" spans="1:12" hidden="1" x14ac:dyDescent="0.3">
      <c r="A5620" t="s">
        <v>13656</v>
      </c>
      <c r="B5620" t="s">
        <v>13657</v>
      </c>
      <c r="C5620" t="s">
        <v>13658</v>
      </c>
      <c r="D5620" t="s">
        <v>484</v>
      </c>
      <c r="E5620" t="s">
        <v>21</v>
      </c>
      <c r="F5620">
        <v>0</v>
      </c>
      <c r="G5620">
        <v>5618</v>
      </c>
      <c r="H5620">
        <f>IF(Table1[[#This Row],[my_ent_1]]=Table1[[#This Row],[their_ent_1]], 1, 0)</f>
        <v>0</v>
      </c>
      <c r="I5620">
        <f>IF(Table1[[#This Row],[my_ent_2]]=Table1[[#This Row],[their_ent_2]], 1, 0)</f>
        <v>0</v>
      </c>
      <c r="J5620">
        <f>IF(Table1[[#This Row],[same_1]]=1 &amp; Table1[[#This Row],[same_2]]=1, 1, 0)</f>
        <v>0</v>
      </c>
      <c r="K5620">
        <f>IF(ISNUMBER(SEARCH(Table1[[#This Row],[their_ent_1]],Table1[[#This Row],[my_ent_1]])), 1, 0)</f>
        <v>0</v>
      </c>
      <c r="L5620">
        <f>IF(ISNUMBER(SEARCH(Table1[[#This Row],[their_ent_2]],Table1[[#This Row],[my_ent_2]])), 1, 0)</f>
        <v>1</v>
      </c>
    </row>
    <row r="5621" spans="1:12" hidden="1" x14ac:dyDescent="0.3">
      <c r="A5621" t="s">
        <v>13659</v>
      </c>
      <c r="B5621" t="s">
        <v>13660</v>
      </c>
      <c r="C5621" t="s">
        <v>13660</v>
      </c>
      <c r="D5621" t="s">
        <v>13661</v>
      </c>
      <c r="E5621" t="s">
        <v>8335</v>
      </c>
      <c r="F5621">
        <v>0</v>
      </c>
      <c r="G5621">
        <v>5619</v>
      </c>
      <c r="H5621">
        <f>IF(Table1[[#This Row],[my_ent_1]]=Table1[[#This Row],[their_ent_1]], 1, 0)</f>
        <v>1</v>
      </c>
      <c r="I5621">
        <f>IF(Table1[[#This Row],[my_ent_2]]=Table1[[#This Row],[their_ent_2]], 1, 0)</f>
        <v>0</v>
      </c>
      <c r="J5621">
        <f>IF(Table1[[#This Row],[same_1]]=1 &amp; Table1[[#This Row],[same_2]]=1, 1, 0)</f>
        <v>0</v>
      </c>
      <c r="K5621">
        <f>IF(ISNUMBER(SEARCH(Table1[[#This Row],[their_ent_1]],Table1[[#This Row],[my_ent_1]])), 1, 0)</f>
        <v>1</v>
      </c>
      <c r="L5621">
        <f>IF(ISNUMBER(SEARCH(Table1[[#This Row],[their_ent_2]],Table1[[#This Row],[my_ent_2]])), 1, 0)</f>
        <v>0</v>
      </c>
    </row>
    <row r="5622" spans="1:12" hidden="1" x14ac:dyDescent="0.3">
      <c r="A5622" t="s">
        <v>13662</v>
      </c>
      <c r="B5622" t="s">
        <v>22</v>
      </c>
      <c r="C5622" t="s">
        <v>22</v>
      </c>
      <c r="D5622" t="s">
        <v>36</v>
      </c>
      <c r="E5622" t="s">
        <v>21</v>
      </c>
      <c r="F5622">
        <v>0</v>
      </c>
      <c r="G5622">
        <v>5620</v>
      </c>
      <c r="H5622">
        <f>IF(Table1[[#This Row],[my_ent_1]]=Table1[[#This Row],[their_ent_1]], 1, 0)</f>
        <v>1</v>
      </c>
      <c r="I5622">
        <f>IF(Table1[[#This Row],[my_ent_2]]=Table1[[#This Row],[their_ent_2]], 1, 0)</f>
        <v>0</v>
      </c>
      <c r="J5622">
        <f>IF(Table1[[#This Row],[same_1]]=1 &amp; Table1[[#This Row],[same_2]]=1, 1, 0)</f>
        <v>0</v>
      </c>
      <c r="K5622">
        <f>IF(ISNUMBER(SEARCH(Table1[[#This Row],[their_ent_1]],Table1[[#This Row],[my_ent_1]])), 1, 0)</f>
        <v>1</v>
      </c>
      <c r="L5622">
        <f>IF(ISNUMBER(SEARCH(Table1[[#This Row],[their_ent_2]],Table1[[#This Row],[my_ent_2]])), 1, 0)</f>
        <v>0</v>
      </c>
    </row>
    <row r="5623" spans="1:12" hidden="1" x14ac:dyDescent="0.3">
      <c r="A5623" t="s">
        <v>8508</v>
      </c>
      <c r="B5623" t="s">
        <v>1303</v>
      </c>
      <c r="C5623" t="s">
        <v>1659</v>
      </c>
      <c r="D5623" t="s">
        <v>1658</v>
      </c>
      <c r="E5623" t="s">
        <v>18</v>
      </c>
      <c r="F5623">
        <v>0</v>
      </c>
      <c r="G5623">
        <v>5621</v>
      </c>
      <c r="H5623">
        <f>IF(Table1[[#This Row],[my_ent_1]]=Table1[[#This Row],[their_ent_1]], 1, 0)</f>
        <v>0</v>
      </c>
      <c r="I5623">
        <f>IF(Table1[[#This Row],[my_ent_2]]=Table1[[#This Row],[their_ent_2]], 1, 0)</f>
        <v>0</v>
      </c>
      <c r="J5623">
        <f>IF(Table1[[#This Row],[same_1]]=1 &amp; Table1[[#This Row],[same_2]]=1, 1, 0)</f>
        <v>0</v>
      </c>
      <c r="K5623">
        <f>IF(ISNUMBER(SEARCH(Table1[[#This Row],[their_ent_1]],Table1[[#This Row],[my_ent_1]])), 1, 0)</f>
        <v>0</v>
      </c>
      <c r="L5623">
        <f>IF(ISNUMBER(SEARCH(Table1[[#This Row],[their_ent_2]],Table1[[#This Row],[my_ent_2]])), 1, 0)</f>
        <v>0</v>
      </c>
    </row>
    <row r="5624" spans="1:12" hidden="1" x14ac:dyDescent="0.3">
      <c r="A5624" t="s">
        <v>13663</v>
      </c>
      <c r="B5624" t="s">
        <v>1473</v>
      </c>
      <c r="C5624" t="s">
        <v>13664</v>
      </c>
      <c r="D5624" t="s">
        <v>12</v>
      </c>
      <c r="E5624" t="s">
        <v>104</v>
      </c>
      <c r="F5624">
        <v>0</v>
      </c>
      <c r="G5624">
        <v>5622</v>
      </c>
      <c r="H5624">
        <f>IF(Table1[[#This Row],[my_ent_1]]=Table1[[#This Row],[their_ent_1]], 1, 0)</f>
        <v>0</v>
      </c>
      <c r="I5624">
        <f>IF(Table1[[#This Row],[my_ent_2]]=Table1[[#This Row],[their_ent_2]], 1, 0)</f>
        <v>0</v>
      </c>
      <c r="J5624">
        <f>IF(Table1[[#This Row],[same_1]]=1 &amp; Table1[[#This Row],[same_2]]=1, 1, 0)</f>
        <v>0</v>
      </c>
      <c r="K5624">
        <f>IF(ISNUMBER(SEARCH(Table1[[#This Row],[their_ent_1]],Table1[[#This Row],[my_ent_1]])), 1, 0)</f>
        <v>0</v>
      </c>
      <c r="L5624">
        <f>IF(ISNUMBER(SEARCH(Table1[[#This Row],[their_ent_2]],Table1[[#This Row],[my_ent_2]])), 1, 0)</f>
        <v>0</v>
      </c>
    </row>
    <row r="5625" spans="1:12" hidden="1" x14ac:dyDescent="0.3">
      <c r="A5625" t="s">
        <v>13665</v>
      </c>
      <c r="B5625" t="s">
        <v>469</v>
      </c>
      <c r="C5625" t="s">
        <v>13666</v>
      </c>
      <c r="D5625" t="s">
        <v>163</v>
      </c>
      <c r="E5625" t="s">
        <v>1418</v>
      </c>
      <c r="F5625">
        <v>0</v>
      </c>
      <c r="G5625">
        <v>5623</v>
      </c>
      <c r="H5625">
        <f>IF(Table1[[#This Row],[my_ent_1]]=Table1[[#This Row],[their_ent_1]], 1, 0)</f>
        <v>0</v>
      </c>
      <c r="I5625">
        <f>IF(Table1[[#This Row],[my_ent_2]]=Table1[[#This Row],[their_ent_2]], 1, 0)</f>
        <v>0</v>
      </c>
      <c r="J5625">
        <f>IF(Table1[[#This Row],[same_1]]=1 &amp; Table1[[#This Row],[same_2]]=1, 1, 0)</f>
        <v>0</v>
      </c>
      <c r="K5625">
        <f>IF(ISNUMBER(SEARCH(Table1[[#This Row],[their_ent_1]],Table1[[#This Row],[my_ent_1]])), 1, 0)</f>
        <v>0</v>
      </c>
      <c r="L5625">
        <f>IF(ISNUMBER(SEARCH(Table1[[#This Row],[their_ent_2]],Table1[[#This Row],[my_ent_2]])), 1, 0)</f>
        <v>0</v>
      </c>
    </row>
    <row r="5626" spans="1:12" hidden="1" x14ac:dyDescent="0.3">
      <c r="A5626" t="s">
        <v>13667</v>
      </c>
      <c r="B5626" t="s">
        <v>527</v>
      </c>
      <c r="C5626" t="s">
        <v>4626</v>
      </c>
      <c r="D5626" t="s">
        <v>3156</v>
      </c>
      <c r="E5626" t="s">
        <v>4630</v>
      </c>
      <c r="F5626">
        <v>0</v>
      </c>
      <c r="G5626">
        <v>5624</v>
      </c>
      <c r="H5626">
        <f>IF(Table1[[#This Row],[my_ent_1]]=Table1[[#This Row],[their_ent_1]], 1, 0)</f>
        <v>0</v>
      </c>
      <c r="I5626">
        <f>IF(Table1[[#This Row],[my_ent_2]]=Table1[[#This Row],[their_ent_2]], 1, 0)</f>
        <v>0</v>
      </c>
      <c r="J5626">
        <f>IF(Table1[[#This Row],[same_1]]=1 &amp; Table1[[#This Row],[same_2]]=1, 1, 0)</f>
        <v>0</v>
      </c>
      <c r="K5626">
        <f>IF(ISNUMBER(SEARCH(Table1[[#This Row],[their_ent_1]],Table1[[#This Row],[my_ent_1]])), 1, 0)</f>
        <v>0</v>
      </c>
      <c r="L5626">
        <f>IF(ISNUMBER(SEARCH(Table1[[#This Row],[their_ent_2]],Table1[[#This Row],[my_ent_2]])), 1, 0)</f>
        <v>0</v>
      </c>
    </row>
    <row r="5627" spans="1:12" hidden="1" x14ac:dyDescent="0.3">
      <c r="A5627" t="s">
        <v>13668</v>
      </c>
      <c r="B5627" t="s">
        <v>13504</v>
      </c>
      <c r="C5627" t="s">
        <v>13669</v>
      </c>
      <c r="D5627" t="s">
        <v>103</v>
      </c>
      <c r="E5627" t="s">
        <v>27</v>
      </c>
      <c r="F5627">
        <v>0</v>
      </c>
      <c r="G5627">
        <v>5625</v>
      </c>
      <c r="H5627">
        <f>IF(Table1[[#This Row],[my_ent_1]]=Table1[[#This Row],[their_ent_1]], 1, 0)</f>
        <v>0</v>
      </c>
      <c r="I5627">
        <f>IF(Table1[[#This Row],[my_ent_2]]=Table1[[#This Row],[their_ent_2]], 1, 0)</f>
        <v>0</v>
      </c>
      <c r="J5627">
        <f>IF(Table1[[#This Row],[same_1]]=1 &amp; Table1[[#This Row],[same_2]]=1, 1, 0)</f>
        <v>0</v>
      </c>
      <c r="K5627">
        <f>IF(ISNUMBER(SEARCH(Table1[[#This Row],[their_ent_1]],Table1[[#This Row],[my_ent_1]])), 1, 0)</f>
        <v>0</v>
      </c>
      <c r="L5627">
        <f>IF(ISNUMBER(SEARCH(Table1[[#This Row],[their_ent_2]],Table1[[#This Row],[my_ent_2]])), 1, 0)</f>
        <v>1</v>
      </c>
    </row>
    <row r="5628" spans="1:12" hidden="1" x14ac:dyDescent="0.3">
      <c r="A5628" t="s">
        <v>13670</v>
      </c>
      <c r="B5628" t="s">
        <v>11651</v>
      </c>
      <c r="C5628" t="s">
        <v>1171</v>
      </c>
      <c r="D5628" t="s">
        <v>13671</v>
      </c>
      <c r="E5628" t="s">
        <v>13671</v>
      </c>
      <c r="F5628">
        <v>0</v>
      </c>
      <c r="G5628">
        <v>5626</v>
      </c>
      <c r="H5628">
        <f>IF(Table1[[#This Row],[my_ent_1]]=Table1[[#This Row],[their_ent_1]], 1, 0)</f>
        <v>0</v>
      </c>
      <c r="I5628">
        <f>IF(Table1[[#This Row],[my_ent_2]]=Table1[[#This Row],[their_ent_2]], 1, 0)</f>
        <v>1</v>
      </c>
      <c r="J5628">
        <f>IF(Table1[[#This Row],[same_1]]=1 &amp; Table1[[#This Row],[same_2]]=1, 1, 0)</f>
        <v>0</v>
      </c>
      <c r="K5628">
        <f>IF(ISNUMBER(SEARCH(Table1[[#This Row],[their_ent_1]],Table1[[#This Row],[my_ent_1]])), 1, 0)</f>
        <v>0</v>
      </c>
      <c r="L5628">
        <f>IF(ISNUMBER(SEARCH(Table1[[#This Row],[their_ent_2]],Table1[[#This Row],[my_ent_2]])), 1, 0)</f>
        <v>1</v>
      </c>
    </row>
    <row r="5629" spans="1:12" hidden="1" x14ac:dyDescent="0.3">
      <c r="A5629" t="s">
        <v>13672</v>
      </c>
      <c r="B5629" t="s">
        <v>205</v>
      </c>
      <c r="C5629" t="s">
        <v>13673</v>
      </c>
      <c r="D5629" t="s">
        <v>316</v>
      </c>
      <c r="E5629" t="s">
        <v>205</v>
      </c>
      <c r="F5629">
        <v>0</v>
      </c>
      <c r="G5629">
        <v>5627</v>
      </c>
      <c r="H5629">
        <f>IF(Table1[[#This Row],[my_ent_1]]=Table1[[#This Row],[their_ent_1]], 1, 0)</f>
        <v>0</v>
      </c>
      <c r="I5629">
        <f>IF(Table1[[#This Row],[my_ent_2]]=Table1[[#This Row],[their_ent_2]], 1, 0)</f>
        <v>0</v>
      </c>
      <c r="J5629">
        <f>IF(Table1[[#This Row],[same_1]]=1 &amp; Table1[[#This Row],[same_2]]=1, 1, 0)</f>
        <v>0</v>
      </c>
      <c r="K5629">
        <f>IF(ISNUMBER(SEARCH(Table1[[#This Row],[their_ent_1]],Table1[[#This Row],[my_ent_1]])), 1, 0)</f>
        <v>0</v>
      </c>
      <c r="L5629">
        <f>IF(ISNUMBER(SEARCH(Table1[[#This Row],[their_ent_2]],Table1[[#This Row],[my_ent_2]])), 1, 0)</f>
        <v>0</v>
      </c>
    </row>
    <row r="5630" spans="1:12" x14ac:dyDescent="0.3">
      <c r="A5630" t="s">
        <v>13674</v>
      </c>
      <c r="B5630" t="s">
        <v>469</v>
      </c>
      <c r="C5630" t="s">
        <v>47</v>
      </c>
      <c r="D5630" t="s">
        <v>255</v>
      </c>
      <c r="E5630" t="s">
        <v>255</v>
      </c>
      <c r="F5630">
        <v>0</v>
      </c>
      <c r="G5630">
        <v>5628</v>
      </c>
      <c r="H5630">
        <f>IF(Table1[[#This Row],[my_ent_1]]=Table1[[#This Row],[their_ent_1]], 1, 0)</f>
        <v>0</v>
      </c>
      <c r="I5630">
        <f>IF(Table1[[#This Row],[my_ent_2]]=Table1[[#This Row],[their_ent_2]], 1, 0)</f>
        <v>1</v>
      </c>
      <c r="J5630">
        <f>IF(Table1[[#This Row],[same_1]]=1 &amp; Table1[[#This Row],[same_2]]=1, 1, 0)</f>
        <v>0</v>
      </c>
      <c r="K5630">
        <f>IF(ISNUMBER(SEARCH(Table1[[#This Row],[their_ent_1]],Table1[[#This Row],[my_ent_1]])), 1, 0)</f>
        <v>1</v>
      </c>
      <c r="L5630">
        <f>IF(ISNUMBER(SEARCH(Table1[[#This Row],[their_ent_2]],Table1[[#This Row],[my_ent_2]])), 1, 0)</f>
        <v>1</v>
      </c>
    </row>
    <row r="5631" spans="1:12" x14ac:dyDescent="0.3">
      <c r="A5631" t="s">
        <v>13675</v>
      </c>
      <c r="B5631" t="s">
        <v>13676</v>
      </c>
      <c r="C5631" t="s">
        <v>13677</v>
      </c>
      <c r="D5631" t="s">
        <v>117</v>
      </c>
      <c r="E5631" t="s">
        <v>117</v>
      </c>
      <c r="F5631">
        <v>0</v>
      </c>
      <c r="G5631">
        <v>5629</v>
      </c>
      <c r="H5631">
        <f>IF(Table1[[#This Row],[my_ent_1]]=Table1[[#This Row],[their_ent_1]], 1, 0)</f>
        <v>0</v>
      </c>
      <c r="I5631">
        <f>IF(Table1[[#This Row],[my_ent_2]]=Table1[[#This Row],[their_ent_2]], 1, 0)</f>
        <v>1</v>
      </c>
      <c r="J5631">
        <f>IF(Table1[[#This Row],[same_1]]=1 &amp; Table1[[#This Row],[same_2]]=1, 1, 0)</f>
        <v>0</v>
      </c>
      <c r="K5631">
        <f>IF(ISNUMBER(SEARCH(Table1[[#This Row],[their_ent_1]],Table1[[#This Row],[my_ent_1]])), 1, 0)</f>
        <v>1</v>
      </c>
      <c r="L5631">
        <f>IF(ISNUMBER(SEARCH(Table1[[#This Row],[their_ent_2]],Table1[[#This Row],[my_ent_2]])), 1, 0)</f>
        <v>1</v>
      </c>
    </row>
    <row r="5632" spans="1:12" hidden="1" x14ac:dyDescent="0.3">
      <c r="A5632" t="s">
        <v>13678</v>
      </c>
      <c r="B5632" t="s">
        <v>13679</v>
      </c>
      <c r="C5632" t="s">
        <v>13679</v>
      </c>
      <c r="D5632" t="s">
        <v>412</v>
      </c>
      <c r="E5632" t="s">
        <v>13680</v>
      </c>
      <c r="F5632">
        <v>0</v>
      </c>
      <c r="G5632">
        <v>5630</v>
      </c>
      <c r="H5632">
        <f>IF(Table1[[#This Row],[my_ent_1]]=Table1[[#This Row],[their_ent_1]], 1, 0)</f>
        <v>1</v>
      </c>
      <c r="I5632">
        <f>IF(Table1[[#This Row],[my_ent_2]]=Table1[[#This Row],[their_ent_2]], 1, 0)</f>
        <v>0</v>
      </c>
      <c r="J5632">
        <f>IF(Table1[[#This Row],[same_1]]=1 &amp; Table1[[#This Row],[same_2]]=1, 1, 0)</f>
        <v>0</v>
      </c>
      <c r="K5632">
        <f>IF(ISNUMBER(SEARCH(Table1[[#This Row],[their_ent_1]],Table1[[#This Row],[my_ent_1]])), 1, 0)</f>
        <v>1</v>
      </c>
      <c r="L5632">
        <f>IF(ISNUMBER(SEARCH(Table1[[#This Row],[their_ent_2]],Table1[[#This Row],[my_ent_2]])), 1, 0)</f>
        <v>0</v>
      </c>
    </row>
    <row r="5633" spans="1:12" hidden="1" x14ac:dyDescent="0.3">
      <c r="A5633" t="s">
        <v>13681</v>
      </c>
      <c r="B5633" t="s">
        <v>13682</v>
      </c>
      <c r="C5633" t="s">
        <v>200</v>
      </c>
      <c r="D5633" t="s">
        <v>143</v>
      </c>
      <c r="E5633" t="s">
        <v>47</v>
      </c>
      <c r="F5633">
        <v>0</v>
      </c>
      <c r="G5633">
        <v>5631</v>
      </c>
      <c r="H5633">
        <f>IF(Table1[[#This Row],[my_ent_1]]=Table1[[#This Row],[their_ent_1]], 1, 0)</f>
        <v>0</v>
      </c>
      <c r="I5633">
        <f>IF(Table1[[#This Row],[my_ent_2]]=Table1[[#This Row],[their_ent_2]], 1, 0)</f>
        <v>0</v>
      </c>
      <c r="J5633">
        <f>IF(Table1[[#This Row],[same_1]]=1 &amp; Table1[[#This Row],[same_2]]=1, 1, 0)</f>
        <v>0</v>
      </c>
      <c r="K5633">
        <f>IF(ISNUMBER(SEARCH(Table1[[#This Row],[their_ent_1]],Table1[[#This Row],[my_ent_1]])), 1, 0)</f>
        <v>1</v>
      </c>
      <c r="L5633">
        <f>IF(ISNUMBER(SEARCH(Table1[[#This Row],[their_ent_2]],Table1[[#This Row],[my_ent_2]])), 1, 0)</f>
        <v>0</v>
      </c>
    </row>
    <row r="5634" spans="1:12" hidden="1" x14ac:dyDescent="0.3">
      <c r="A5634" t="s">
        <v>13683</v>
      </c>
      <c r="B5634" t="s">
        <v>13684</v>
      </c>
      <c r="C5634" t="s">
        <v>13685</v>
      </c>
      <c r="D5634" t="s">
        <v>13685</v>
      </c>
      <c r="E5634" t="s">
        <v>13686</v>
      </c>
      <c r="F5634">
        <v>0</v>
      </c>
      <c r="G5634">
        <v>5632</v>
      </c>
      <c r="H5634">
        <f>IF(Table1[[#This Row],[my_ent_1]]=Table1[[#This Row],[their_ent_1]], 1, 0)</f>
        <v>0</v>
      </c>
      <c r="I5634">
        <f>IF(Table1[[#This Row],[my_ent_2]]=Table1[[#This Row],[their_ent_2]], 1, 0)</f>
        <v>0</v>
      </c>
      <c r="J5634">
        <f>IF(Table1[[#This Row],[same_1]]=1 &amp; Table1[[#This Row],[same_2]]=1, 1, 0)</f>
        <v>0</v>
      </c>
      <c r="K5634">
        <f>IF(ISNUMBER(SEARCH(Table1[[#This Row],[their_ent_1]],Table1[[#This Row],[my_ent_1]])), 1, 0)</f>
        <v>0</v>
      </c>
      <c r="L5634">
        <f>IF(ISNUMBER(SEARCH(Table1[[#This Row],[their_ent_2]],Table1[[#This Row],[my_ent_2]])), 1, 0)</f>
        <v>0</v>
      </c>
    </row>
    <row r="5635" spans="1:12" hidden="1" x14ac:dyDescent="0.3">
      <c r="A5635" t="s">
        <v>13687</v>
      </c>
      <c r="B5635" t="s">
        <v>313</v>
      </c>
      <c r="C5635" t="s">
        <v>12</v>
      </c>
      <c r="D5635" t="s">
        <v>190</v>
      </c>
      <c r="E5635" t="s">
        <v>1888</v>
      </c>
      <c r="F5635">
        <v>0</v>
      </c>
      <c r="G5635">
        <v>5633</v>
      </c>
      <c r="H5635">
        <f>IF(Table1[[#This Row],[my_ent_1]]=Table1[[#This Row],[their_ent_1]], 1, 0)</f>
        <v>0</v>
      </c>
      <c r="I5635">
        <f>IF(Table1[[#This Row],[my_ent_2]]=Table1[[#This Row],[their_ent_2]], 1, 0)</f>
        <v>0</v>
      </c>
      <c r="J5635">
        <f>IF(Table1[[#This Row],[same_1]]=1 &amp; Table1[[#This Row],[same_2]]=1, 1, 0)</f>
        <v>0</v>
      </c>
      <c r="K5635">
        <f>IF(ISNUMBER(SEARCH(Table1[[#This Row],[their_ent_1]],Table1[[#This Row],[my_ent_1]])), 1, 0)</f>
        <v>1</v>
      </c>
      <c r="L5635">
        <f>IF(ISNUMBER(SEARCH(Table1[[#This Row],[their_ent_2]],Table1[[#This Row],[my_ent_2]])), 1, 0)</f>
        <v>0</v>
      </c>
    </row>
    <row r="5636" spans="1:12" hidden="1" x14ac:dyDescent="0.3">
      <c r="A5636" t="s">
        <v>13688</v>
      </c>
      <c r="B5636" t="s">
        <v>47</v>
      </c>
      <c r="C5636" t="s">
        <v>13689</v>
      </c>
      <c r="D5636" t="s">
        <v>13690</v>
      </c>
      <c r="E5636" t="s">
        <v>13691</v>
      </c>
      <c r="F5636">
        <v>0</v>
      </c>
      <c r="G5636">
        <v>5634</v>
      </c>
      <c r="H5636">
        <f>IF(Table1[[#This Row],[my_ent_1]]=Table1[[#This Row],[their_ent_1]], 1, 0)</f>
        <v>0</v>
      </c>
      <c r="I5636">
        <f>IF(Table1[[#This Row],[my_ent_2]]=Table1[[#This Row],[their_ent_2]], 1, 0)</f>
        <v>0</v>
      </c>
      <c r="J5636">
        <f>IF(Table1[[#This Row],[same_1]]=1 &amp; Table1[[#This Row],[same_2]]=1, 1, 0)</f>
        <v>0</v>
      </c>
      <c r="K5636">
        <f>IF(ISNUMBER(SEARCH(Table1[[#This Row],[their_ent_1]],Table1[[#This Row],[my_ent_1]])), 1, 0)</f>
        <v>0</v>
      </c>
      <c r="L5636">
        <f>IF(ISNUMBER(SEARCH(Table1[[#This Row],[their_ent_2]],Table1[[#This Row],[my_ent_2]])), 1, 0)</f>
        <v>0</v>
      </c>
    </row>
    <row r="5637" spans="1:12" x14ac:dyDescent="0.3">
      <c r="A5637" t="s">
        <v>12221</v>
      </c>
      <c r="B5637" t="s">
        <v>3885</v>
      </c>
      <c r="C5637" t="s">
        <v>3885</v>
      </c>
      <c r="D5637" t="s">
        <v>405</v>
      </c>
      <c r="E5637" t="s">
        <v>25</v>
      </c>
      <c r="F5637">
        <v>0</v>
      </c>
      <c r="G5637">
        <v>5635</v>
      </c>
      <c r="H5637">
        <f>IF(Table1[[#This Row],[my_ent_1]]=Table1[[#This Row],[their_ent_1]], 1, 0)</f>
        <v>1</v>
      </c>
      <c r="I5637">
        <f>IF(Table1[[#This Row],[my_ent_2]]=Table1[[#This Row],[their_ent_2]], 1, 0)</f>
        <v>0</v>
      </c>
      <c r="J5637">
        <f>IF(Table1[[#This Row],[same_1]]=1 &amp; Table1[[#This Row],[same_2]]=1, 1, 0)</f>
        <v>0</v>
      </c>
      <c r="K5637">
        <f>IF(ISNUMBER(SEARCH(Table1[[#This Row],[their_ent_1]],Table1[[#This Row],[my_ent_1]])), 1, 0)</f>
        <v>1</v>
      </c>
      <c r="L5637">
        <f>IF(ISNUMBER(SEARCH(Table1[[#This Row],[their_ent_2]],Table1[[#This Row],[my_ent_2]])), 1, 0)</f>
        <v>1</v>
      </c>
    </row>
    <row r="5638" spans="1:12" hidden="1" x14ac:dyDescent="0.3">
      <c r="A5638" t="s">
        <v>13692</v>
      </c>
      <c r="B5638" t="s">
        <v>13693</v>
      </c>
      <c r="C5638" t="s">
        <v>13694</v>
      </c>
      <c r="D5638" t="s">
        <v>13695</v>
      </c>
      <c r="E5638" t="s">
        <v>7707</v>
      </c>
      <c r="F5638">
        <v>0</v>
      </c>
      <c r="G5638">
        <v>5636</v>
      </c>
      <c r="H5638">
        <f>IF(Table1[[#This Row],[my_ent_1]]=Table1[[#This Row],[their_ent_1]], 1, 0)</f>
        <v>0</v>
      </c>
      <c r="I5638">
        <f>IF(Table1[[#This Row],[my_ent_2]]=Table1[[#This Row],[their_ent_2]], 1, 0)</f>
        <v>0</v>
      </c>
      <c r="J5638">
        <f>IF(Table1[[#This Row],[same_1]]=1 &amp; Table1[[#This Row],[same_2]]=1, 1, 0)</f>
        <v>0</v>
      </c>
      <c r="K5638">
        <f>IF(ISNUMBER(SEARCH(Table1[[#This Row],[their_ent_1]],Table1[[#This Row],[my_ent_1]])), 1, 0)</f>
        <v>0</v>
      </c>
      <c r="L5638">
        <f>IF(ISNUMBER(SEARCH(Table1[[#This Row],[their_ent_2]],Table1[[#This Row],[my_ent_2]])), 1, 0)</f>
        <v>0</v>
      </c>
    </row>
    <row r="5639" spans="1:12" x14ac:dyDescent="0.3">
      <c r="A5639" t="s">
        <v>13696</v>
      </c>
      <c r="B5639" t="s">
        <v>13697</v>
      </c>
      <c r="C5639" t="s">
        <v>13697</v>
      </c>
      <c r="D5639" t="s">
        <v>2903</v>
      </c>
      <c r="E5639" t="s">
        <v>5085</v>
      </c>
      <c r="F5639">
        <v>0</v>
      </c>
      <c r="G5639">
        <v>5637</v>
      </c>
      <c r="H5639">
        <f>IF(Table1[[#This Row],[my_ent_1]]=Table1[[#This Row],[their_ent_1]], 1, 0)</f>
        <v>1</v>
      </c>
      <c r="I5639">
        <f>IF(Table1[[#This Row],[my_ent_2]]=Table1[[#This Row],[their_ent_2]], 1, 0)</f>
        <v>0</v>
      </c>
      <c r="J5639">
        <f>IF(Table1[[#This Row],[same_1]]=1 &amp; Table1[[#This Row],[same_2]]=1, 1, 0)</f>
        <v>0</v>
      </c>
      <c r="K5639">
        <f>IF(ISNUMBER(SEARCH(Table1[[#This Row],[their_ent_1]],Table1[[#This Row],[my_ent_1]])), 1, 0)</f>
        <v>1</v>
      </c>
      <c r="L5639">
        <f>IF(ISNUMBER(SEARCH(Table1[[#This Row],[their_ent_2]],Table1[[#This Row],[my_ent_2]])), 1, 0)</f>
        <v>1</v>
      </c>
    </row>
    <row r="5640" spans="1:12" hidden="1" x14ac:dyDescent="0.3">
      <c r="A5640" t="s">
        <v>13698</v>
      </c>
      <c r="B5640" t="s">
        <v>12</v>
      </c>
      <c r="C5640" t="s">
        <v>12</v>
      </c>
      <c r="D5640" t="s">
        <v>13699</v>
      </c>
      <c r="E5640" t="s">
        <v>623</v>
      </c>
      <c r="F5640">
        <v>0</v>
      </c>
      <c r="G5640">
        <v>5638</v>
      </c>
      <c r="H5640">
        <f>IF(Table1[[#This Row],[my_ent_1]]=Table1[[#This Row],[their_ent_1]], 1, 0)</f>
        <v>1</v>
      </c>
      <c r="I5640">
        <f>IF(Table1[[#This Row],[my_ent_2]]=Table1[[#This Row],[their_ent_2]], 1, 0)</f>
        <v>0</v>
      </c>
      <c r="J5640">
        <f>IF(Table1[[#This Row],[same_1]]=1 &amp; Table1[[#This Row],[same_2]]=1, 1, 0)</f>
        <v>0</v>
      </c>
      <c r="K5640">
        <f>IF(ISNUMBER(SEARCH(Table1[[#This Row],[their_ent_1]],Table1[[#This Row],[my_ent_1]])), 1, 0)</f>
        <v>1</v>
      </c>
      <c r="L5640">
        <f>IF(ISNUMBER(SEARCH(Table1[[#This Row],[their_ent_2]],Table1[[#This Row],[my_ent_2]])), 1, 0)</f>
        <v>0</v>
      </c>
    </row>
    <row r="5641" spans="1:12" hidden="1" x14ac:dyDescent="0.3">
      <c r="A5641" t="s">
        <v>3489</v>
      </c>
      <c r="B5641" t="s">
        <v>316</v>
      </c>
      <c r="C5641" t="s">
        <v>318</v>
      </c>
      <c r="D5641" t="s">
        <v>3490</v>
      </c>
      <c r="E5641" t="s">
        <v>3491</v>
      </c>
      <c r="F5641">
        <v>0</v>
      </c>
      <c r="G5641">
        <v>5639</v>
      </c>
      <c r="H5641">
        <f>IF(Table1[[#This Row],[my_ent_1]]=Table1[[#This Row],[their_ent_1]], 1, 0)</f>
        <v>0</v>
      </c>
      <c r="I5641">
        <f>IF(Table1[[#This Row],[my_ent_2]]=Table1[[#This Row],[their_ent_2]], 1, 0)</f>
        <v>0</v>
      </c>
      <c r="J5641">
        <f>IF(Table1[[#This Row],[same_1]]=1 &amp; Table1[[#This Row],[same_2]]=1, 1, 0)</f>
        <v>0</v>
      </c>
      <c r="K5641">
        <f>IF(ISNUMBER(SEARCH(Table1[[#This Row],[their_ent_1]],Table1[[#This Row],[my_ent_1]])), 1, 0)</f>
        <v>1</v>
      </c>
      <c r="L5641">
        <f>IF(ISNUMBER(SEARCH(Table1[[#This Row],[their_ent_2]],Table1[[#This Row],[my_ent_2]])), 1, 0)</f>
        <v>0</v>
      </c>
    </row>
    <row r="5642" spans="1:12" x14ac:dyDescent="0.3">
      <c r="A5642" t="s">
        <v>13700</v>
      </c>
      <c r="B5642" t="s">
        <v>13701</v>
      </c>
      <c r="C5642" t="s">
        <v>13701</v>
      </c>
      <c r="D5642" t="s">
        <v>13702</v>
      </c>
      <c r="E5642" t="s">
        <v>27</v>
      </c>
      <c r="F5642">
        <v>0</v>
      </c>
      <c r="G5642">
        <v>5640</v>
      </c>
      <c r="H5642">
        <f>IF(Table1[[#This Row],[my_ent_1]]=Table1[[#This Row],[their_ent_1]], 1, 0)</f>
        <v>1</v>
      </c>
      <c r="I5642">
        <f>IF(Table1[[#This Row],[my_ent_2]]=Table1[[#This Row],[their_ent_2]], 1, 0)</f>
        <v>0</v>
      </c>
      <c r="J5642">
        <f>IF(Table1[[#This Row],[same_1]]=1 &amp; Table1[[#This Row],[same_2]]=1, 1, 0)</f>
        <v>0</v>
      </c>
      <c r="K5642">
        <f>IF(ISNUMBER(SEARCH(Table1[[#This Row],[their_ent_1]],Table1[[#This Row],[my_ent_1]])), 1, 0)</f>
        <v>1</v>
      </c>
      <c r="L5642">
        <f>IF(ISNUMBER(SEARCH(Table1[[#This Row],[their_ent_2]],Table1[[#This Row],[my_ent_2]])), 1, 0)</f>
        <v>1</v>
      </c>
    </row>
    <row r="5643" spans="1:12" hidden="1" x14ac:dyDescent="0.3">
      <c r="A5643" t="s">
        <v>13703</v>
      </c>
      <c r="B5643" t="s">
        <v>13704</v>
      </c>
      <c r="C5643" t="s">
        <v>13705</v>
      </c>
      <c r="D5643" t="s">
        <v>13706</v>
      </c>
      <c r="E5643" t="s">
        <v>369</v>
      </c>
      <c r="F5643">
        <v>0</v>
      </c>
      <c r="G5643">
        <v>5641</v>
      </c>
      <c r="H5643">
        <f>IF(Table1[[#This Row],[my_ent_1]]=Table1[[#This Row],[their_ent_1]], 1, 0)</f>
        <v>0</v>
      </c>
      <c r="I5643">
        <f>IF(Table1[[#This Row],[my_ent_2]]=Table1[[#This Row],[their_ent_2]], 1, 0)</f>
        <v>0</v>
      </c>
      <c r="J5643">
        <f>IF(Table1[[#This Row],[same_1]]=1 &amp; Table1[[#This Row],[same_2]]=1, 1, 0)</f>
        <v>0</v>
      </c>
      <c r="K5643">
        <f>IF(ISNUMBER(SEARCH(Table1[[#This Row],[their_ent_1]],Table1[[#This Row],[my_ent_1]])), 1, 0)</f>
        <v>0</v>
      </c>
      <c r="L5643">
        <f>IF(ISNUMBER(SEARCH(Table1[[#This Row],[their_ent_2]],Table1[[#This Row],[my_ent_2]])), 1, 0)</f>
        <v>0</v>
      </c>
    </row>
    <row r="5644" spans="1:12" x14ac:dyDescent="0.3">
      <c r="A5644" t="s">
        <v>13707</v>
      </c>
      <c r="B5644" t="s">
        <v>13708</v>
      </c>
      <c r="C5644" t="s">
        <v>7874</v>
      </c>
      <c r="D5644" t="s">
        <v>803</v>
      </c>
      <c r="E5644" t="s">
        <v>803</v>
      </c>
      <c r="F5644">
        <v>0</v>
      </c>
      <c r="G5644">
        <v>5642</v>
      </c>
      <c r="H5644">
        <f>IF(Table1[[#This Row],[my_ent_1]]=Table1[[#This Row],[their_ent_1]], 1, 0)</f>
        <v>0</v>
      </c>
      <c r="I5644">
        <f>IF(Table1[[#This Row],[my_ent_2]]=Table1[[#This Row],[their_ent_2]], 1, 0)</f>
        <v>1</v>
      </c>
      <c r="J5644">
        <f>IF(Table1[[#This Row],[same_1]]=1 &amp; Table1[[#This Row],[same_2]]=1, 1, 0)</f>
        <v>0</v>
      </c>
      <c r="K5644">
        <f>IF(ISNUMBER(SEARCH(Table1[[#This Row],[their_ent_1]],Table1[[#This Row],[my_ent_1]])), 1, 0)</f>
        <v>1</v>
      </c>
      <c r="L5644">
        <f>IF(ISNUMBER(SEARCH(Table1[[#This Row],[their_ent_2]],Table1[[#This Row],[my_ent_2]])), 1, 0)</f>
        <v>1</v>
      </c>
    </row>
    <row r="5645" spans="1:12" hidden="1" x14ac:dyDescent="0.3">
      <c r="A5645" t="s">
        <v>13709</v>
      </c>
      <c r="B5645" t="s">
        <v>1121</v>
      </c>
      <c r="C5645" t="s">
        <v>1239</v>
      </c>
      <c r="D5645" t="s">
        <v>1239</v>
      </c>
      <c r="E5645" t="s">
        <v>13710</v>
      </c>
      <c r="F5645">
        <v>0</v>
      </c>
      <c r="G5645">
        <v>5643</v>
      </c>
      <c r="H5645">
        <f>IF(Table1[[#This Row],[my_ent_1]]=Table1[[#This Row],[their_ent_1]], 1, 0)</f>
        <v>0</v>
      </c>
      <c r="I5645">
        <f>IF(Table1[[#This Row],[my_ent_2]]=Table1[[#This Row],[their_ent_2]], 1, 0)</f>
        <v>0</v>
      </c>
      <c r="J5645">
        <f>IF(Table1[[#This Row],[same_1]]=1 &amp; Table1[[#This Row],[same_2]]=1, 1, 0)</f>
        <v>0</v>
      </c>
      <c r="K5645">
        <f>IF(ISNUMBER(SEARCH(Table1[[#This Row],[their_ent_1]],Table1[[#This Row],[my_ent_1]])), 1, 0)</f>
        <v>0</v>
      </c>
      <c r="L5645">
        <f>IF(ISNUMBER(SEARCH(Table1[[#This Row],[their_ent_2]],Table1[[#This Row],[my_ent_2]])), 1, 0)</f>
        <v>0</v>
      </c>
    </row>
    <row r="5646" spans="1:12" hidden="1" x14ac:dyDescent="0.3">
      <c r="A5646" t="s">
        <v>13711</v>
      </c>
      <c r="B5646" t="s">
        <v>947</v>
      </c>
      <c r="C5646" t="s">
        <v>22</v>
      </c>
      <c r="D5646" t="s">
        <v>22</v>
      </c>
      <c r="E5646" t="s">
        <v>1898</v>
      </c>
      <c r="F5646">
        <v>0</v>
      </c>
      <c r="G5646">
        <v>5644</v>
      </c>
      <c r="H5646">
        <f>IF(Table1[[#This Row],[my_ent_1]]=Table1[[#This Row],[their_ent_1]], 1, 0)</f>
        <v>0</v>
      </c>
      <c r="I5646">
        <f>IF(Table1[[#This Row],[my_ent_2]]=Table1[[#This Row],[their_ent_2]], 1, 0)</f>
        <v>0</v>
      </c>
      <c r="J5646">
        <f>IF(Table1[[#This Row],[same_1]]=1 &amp; Table1[[#This Row],[same_2]]=1, 1, 0)</f>
        <v>0</v>
      </c>
      <c r="K5646">
        <f>IF(ISNUMBER(SEARCH(Table1[[#This Row],[their_ent_1]],Table1[[#This Row],[my_ent_1]])), 1, 0)</f>
        <v>1</v>
      </c>
      <c r="L5646">
        <f>IF(ISNUMBER(SEARCH(Table1[[#This Row],[their_ent_2]],Table1[[#This Row],[my_ent_2]])), 1, 0)</f>
        <v>0</v>
      </c>
    </row>
    <row r="5647" spans="1:12" hidden="1" x14ac:dyDescent="0.3">
      <c r="A5647" t="s">
        <v>13712</v>
      </c>
      <c r="B5647" t="s">
        <v>1565</v>
      </c>
      <c r="C5647" t="s">
        <v>602</v>
      </c>
      <c r="D5647" t="s">
        <v>13713</v>
      </c>
      <c r="E5647" t="s">
        <v>13713</v>
      </c>
      <c r="F5647">
        <v>0</v>
      </c>
      <c r="G5647">
        <v>5645</v>
      </c>
      <c r="H5647">
        <f>IF(Table1[[#This Row],[my_ent_1]]=Table1[[#This Row],[their_ent_1]], 1, 0)</f>
        <v>0</v>
      </c>
      <c r="I5647">
        <f>IF(Table1[[#This Row],[my_ent_2]]=Table1[[#This Row],[their_ent_2]], 1, 0)</f>
        <v>1</v>
      </c>
      <c r="J5647">
        <f>IF(Table1[[#This Row],[same_1]]=1 &amp; Table1[[#This Row],[same_2]]=1, 1, 0)</f>
        <v>0</v>
      </c>
      <c r="K5647">
        <f>IF(ISNUMBER(SEARCH(Table1[[#This Row],[their_ent_1]],Table1[[#This Row],[my_ent_1]])), 1, 0)</f>
        <v>0</v>
      </c>
      <c r="L5647">
        <f>IF(ISNUMBER(SEARCH(Table1[[#This Row],[their_ent_2]],Table1[[#This Row],[my_ent_2]])), 1, 0)</f>
        <v>1</v>
      </c>
    </row>
    <row r="5648" spans="1:12" hidden="1" x14ac:dyDescent="0.3">
      <c r="A5648" t="s">
        <v>13714</v>
      </c>
      <c r="B5648" t="s">
        <v>13715</v>
      </c>
      <c r="C5648" t="s">
        <v>2704</v>
      </c>
      <c r="D5648" t="s">
        <v>2704</v>
      </c>
      <c r="E5648" t="s">
        <v>13716</v>
      </c>
      <c r="F5648">
        <v>0</v>
      </c>
      <c r="G5648">
        <v>5646</v>
      </c>
      <c r="H5648">
        <f>IF(Table1[[#This Row],[my_ent_1]]=Table1[[#This Row],[their_ent_1]], 1, 0)</f>
        <v>0</v>
      </c>
      <c r="I5648">
        <f>IF(Table1[[#This Row],[my_ent_2]]=Table1[[#This Row],[their_ent_2]], 1, 0)</f>
        <v>0</v>
      </c>
      <c r="J5648">
        <f>IF(Table1[[#This Row],[same_1]]=1 &amp; Table1[[#This Row],[same_2]]=1, 1, 0)</f>
        <v>0</v>
      </c>
      <c r="K5648">
        <f>IF(ISNUMBER(SEARCH(Table1[[#This Row],[their_ent_1]],Table1[[#This Row],[my_ent_1]])), 1, 0)</f>
        <v>0</v>
      </c>
      <c r="L5648">
        <f>IF(ISNUMBER(SEARCH(Table1[[#This Row],[their_ent_2]],Table1[[#This Row],[my_ent_2]])), 1, 0)</f>
        <v>0</v>
      </c>
    </row>
    <row r="5649" spans="1:12" hidden="1" x14ac:dyDescent="0.3">
      <c r="A5649" t="s">
        <v>13717</v>
      </c>
      <c r="B5649" t="s">
        <v>13718</v>
      </c>
      <c r="C5649" t="s">
        <v>13719</v>
      </c>
      <c r="D5649" t="s">
        <v>13720</v>
      </c>
      <c r="E5649" t="s">
        <v>13721</v>
      </c>
      <c r="F5649">
        <v>0</v>
      </c>
      <c r="G5649">
        <v>5647</v>
      </c>
      <c r="H5649">
        <f>IF(Table1[[#This Row],[my_ent_1]]=Table1[[#This Row],[their_ent_1]], 1, 0)</f>
        <v>0</v>
      </c>
      <c r="I5649">
        <f>IF(Table1[[#This Row],[my_ent_2]]=Table1[[#This Row],[their_ent_2]], 1, 0)</f>
        <v>0</v>
      </c>
      <c r="J5649">
        <f>IF(Table1[[#This Row],[same_1]]=1 &amp; Table1[[#This Row],[same_2]]=1, 1, 0)</f>
        <v>0</v>
      </c>
      <c r="K5649">
        <f>IF(ISNUMBER(SEARCH(Table1[[#This Row],[their_ent_1]],Table1[[#This Row],[my_ent_1]])), 1, 0)</f>
        <v>0</v>
      </c>
      <c r="L5649">
        <f>IF(ISNUMBER(SEARCH(Table1[[#This Row],[their_ent_2]],Table1[[#This Row],[my_ent_2]])), 1, 0)</f>
        <v>0</v>
      </c>
    </row>
    <row r="5650" spans="1:12" hidden="1" x14ac:dyDescent="0.3">
      <c r="A5650" t="s">
        <v>13722</v>
      </c>
      <c r="B5650" t="s">
        <v>13723</v>
      </c>
      <c r="C5650" t="s">
        <v>1171</v>
      </c>
      <c r="D5650" t="s">
        <v>2976</v>
      </c>
      <c r="E5650" t="s">
        <v>13723</v>
      </c>
      <c r="F5650">
        <v>0</v>
      </c>
      <c r="G5650">
        <v>5648</v>
      </c>
      <c r="H5650">
        <f>IF(Table1[[#This Row],[my_ent_1]]=Table1[[#This Row],[their_ent_1]], 1, 0)</f>
        <v>0</v>
      </c>
      <c r="I5650">
        <f>IF(Table1[[#This Row],[my_ent_2]]=Table1[[#This Row],[their_ent_2]], 1, 0)</f>
        <v>0</v>
      </c>
      <c r="J5650">
        <f>IF(Table1[[#This Row],[same_1]]=1 &amp; Table1[[#This Row],[same_2]]=1, 1, 0)</f>
        <v>0</v>
      </c>
      <c r="K5650">
        <f>IF(ISNUMBER(SEARCH(Table1[[#This Row],[their_ent_1]],Table1[[#This Row],[my_ent_1]])), 1, 0)</f>
        <v>0</v>
      </c>
      <c r="L5650">
        <f>IF(ISNUMBER(SEARCH(Table1[[#This Row],[their_ent_2]],Table1[[#This Row],[my_ent_2]])), 1, 0)</f>
        <v>0</v>
      </c>
    </row>
    <row r="5651" spans="1:12" hidden="1" x14ac:dyDescent="0.3">
      <c r="A5651" t="s">
        <v>13724</v>
      </c>
      <c r="B5651" t="s">
        <v>13725</v>
      </c>
      <c r="C5651" t="s">
        <v>13725</v>
      </c>
      <c r="D5651" t="s">
        <v>13726</v>
      </c>
      <c r="E5651" t="s">
        <v>13727</v>
      </c>
      <c r="F5651">
        <v>0</v>
      </c>
      <c r="G5651">
        <v>5649</v>
      </c>
      <c r="H5651">
        <f>IF(Table1[[#This Row],[my_ent_1]]=Table1[[#This Row],[their_ent_1]], 1, 0)</f>
        <v>1</v>
      </c>
      <c r="I5651">
        <f>IF(Table1[[#This Row],[my_ent_2]]=Table1[[#This Row],[their_ent_2]], 1, 0)</f>
        <v>0</v>
      </c>
      <c r="J5651">
        <f>IF(Table1[[#This Row],[same_1]]=1 &amp; Table1[[#This Row],[same_2]]=1, 1, 0)</f>
        <v>0</v>
      </c>
      <c r="K5651">
        <f>IF(ISNUMBER(SEARCH(Table1[[#This Row],[their_ent_1]],Table1[[#This Row],[my_ent_1]])), 1, 0)</f>
        <v>1</v>
      </c>
      <c r="L5651">
        <f>IF(ISNUMBER(SEARCH(Table1[[#This Row],[their_ent_2]],Table1[[#This Row],[my_ent_2]])), 1, 0)</f>
        <v>0</v>
      </c>
    </row>
    <row r="5652" spans="1:12" hidden="1" x14ac:dyDescent="0.3">
      <c r="A5652" t="s">
        <v>13728</v>
      </c>
      <c r="B5652" t="s">
        <v>13729</v>
      </c>
      <c r="C5652" t="s">
        <v>13730</v>
      </c>
      <c r="D5652" t="s">
        <v>13731</v>
      </c>
      <c r="E5652" t="s">
        <v>13732</v>
      </c>
      <c r="F5652">
        <v>0</v>
      </c>
      <c r="G5652">
        <v>5650</v>
      </c>
      <c r="H5652">
        <f>IF(Table1[[#This Row],[my_ent_1]]=Table1[[#This Row],[their_ent_1]], 1, 0)</f>
        <v>0</v>
      </c>
      <c r="I5652">
        <f>IF(Table1[[#This Row],[my_ent_2]]=Table1[[#This Row],[their_ent_2]], 1, 0)</f>
        <v>0</v>
      </c>
      <c r="J5652">
        <f>IF(Table1[[#This Row],[same_1]]=1 &amp; Table1[[#This Row],[same_2]]=1, 1, 0)</f>
        <v>0</v>
      </c>
      <c r="K5652">
        <f>IF(ISNUMBER(SEARCH(Table1[[#This Row],[their_ent_1]],Table1[[#This Row],[my_ent_1]])), 1, 0)</f>
        <v>0</v>
      </c>
      <c r="L5652">
        <f>IF(ISNUMBER(SEARCH(Table1[[#This Row],[their_ent_2]],Table1[[#This Row],[my_ent_2]])), 1, 0)</f>
        <v>0</v>
      </c>
    </row>
    <row r="5653" spans="1:12" hidden="1" x14ac:dyDescent="0.3">
      <c r="A5653" t="s">
        <v>13733</v>
      </c>
      <c r="B5653" t="s">
        <v>8294</v>
      </c>
      <c r="C5653" t="s">
        <v>13734</v>
      </c>
      <c r="D5653" t="s">
        <v>1599</v>
      </c>
      <c r="E5653" t="s">
        <v>13735</v>
      </c>
      <c r="F5653">
        <v>0</v>
      </c>
      <c r="G5653">
        <v>5651</v>
      </c>
      <c r="H5653">
        <f>IF(Table1[[#This Row],[my_ent_1]]=Table1[[#This Row],[their_ent_1]], 1, 0)</f>
        <v>0</v>
      </c>
      <c r="I5653">
        <f>IF(Table1[[#This Row],[my_ent_2]]=Table1[[#This Row],[their_ent_2]], 1, 0)</f>
        <v>0</v>
      </c>
      <c r="J5653">
        <f>IF(Table1[[#This Row],[same_1]]=1 &amp; Table1[[#This Row],[same_2]]=1, 1, 0)</f>
        <v>0</v>
      </c>
      <c r="K5653">
        <f>IF(ISNUMBER(SEARCH(Table1[[#This Row],[their_ent_1]],Table1[[#This Row],[my_ent_1]])), 1, 0)</f>
        <v>0</v>
      </c>
      <c r="L5653">
        <f>IF(ISNUMBER(SEARCH(Table1[[#This Row],[their_ent_2]],Table1[[#This Row],[my_ent_2]])), 1, 0)</f>
        <v>0</v>
      </c>
    </row>
    <row r="5654" spans="1:12" hidden="1" x14ac:dyDescent="0.3">
      <c r="A5654" t="s">
        <v>13736</v>
      </c>
      <c r="B5654" t="s">
        <v>3685</v>
      </c>
      <c r="C5654" t="s">
        <v>12793</v>
      </c>
      <c r="D5654" t="s">
        <v>2202</v>
      </c>
      <c r="E5654" t="s">
        <v>927</v>
      </c>
      <c r="F5654">
        <v>0</v>
      </c>
      <c r="G5654">
        <v>5652</v>
      </c>
      <c r="H5654">
        <f>IF(Table1[[#This Row],[my_ent_1]]=Table1[[#This Row],[their_ent_1]], 1, 0)</f>
        <v>0</v>
      </c>
      <c r="I5654">
        <f>IF(Table1[[#This Row],[my_ent_2]]=Table1[[#This Row],[their_ent_2]], 1, 0)</f>
        <v>0</v>
      </c>
      <c r="J5654">
        <f>IF(Table1[[#This Row],[same_1]]=1 &amp; Table1[[#This Row],[same_2]]=1, 1, 0)</f>
        <v>0</v>
      </c>
      <c r="K5654">
        <f>IF(ISNUMBER(SEARCH(Table1[[#This Row],[their_ent_1]],Table1[[#This Row],[my_ent_1]])), 1, 0)</f>
        <v>0</v>
      </c>
      <c r="L5654">
        <f>IF(ISNUMBER(SEARCH(Table1[[#This Row],[their_ent_2]],Table1[[#This Row],[my_ent_2]])), 1, 0)</f>
        <v>1</v>
      </c>
    </row>
    <row r="5655" spans="1:12" hidden="1" x14ac:dyDescent="0.3">
      <c r="A5655" t="s">
        <v>13737</v>
      </c>
      <c r="B5655" t="s">
        <v>13738</v>
      </c>
      <c r="C5655" t="s">
        <v>565</v>
      </c>
      <c r="D5655" t="s">
        <v>564</v>
      </c>
      <c r="E5655" t="s">
        <v>5270</v>
      </c>
      <c r="F5655">
        <v>0</v>
      </c>
      <c r="G5655">
        <v>5653</v>
      </c>
      <c r="H5655">
        <f>IF(Table1[[#This Row],[my_ent_1]]=Table1[[#This Row],[their_ent_1]], 1, 0)</f>
        <v>0</v>
      </c>
      <c r="I5655">
        <f>IF(Table1[[#This Row],[my_ent_2]]=Table1[[#This Row],[their_ent_2]], 1, 0)</f>
        <v>0</v>
      </c>
      <c r="J5655">
        <f>IF(Table1[[#This Row],[same_1]]=1 &amp; Table1[[#This Row],[same_2]]=1, 1, 0)</f>
        <v>0</v>
      </c>
      <c r="K5655">
        <f>IF(ISNUMBER(SEARCH(Table1[[#This Row],[their_ent_1]],Table1[[#This Row],[my_ent_1]])), 1, 0)</f>
        <v>0</v>
      </c>
      <c r="L5655">
        <f>IF(ISNUMBER(SEARCH(Table1[[#This Row],[their_ent_2]],Table1[[#This Row],[my_ent_2]])), 1, 0)</f>
        <v>0</v>
      </c>
    </row>
    <row r="5656" spans="1:12" hidden="1" x14ac:dyDescent="0.3">
      <c r="A5656" t="s">
        <v>13739</v>
      </c>
      <c r="B5656" t="s">
        <v>13740</v>
      </c>
      <c r="C5656" t="s">
        <v>7555</v>
      </c>
      <c r="D5656" t="s">
        <v>7555</v>
      </c>
      <c r="E5656" t="s">
        <v>47</v>
      </c>
      <c r="F5656">
        <v>0</v>
      </c>
      <c r="G5656">
        <v>5654</v>
      </c>
      <c r="H5656">
        <f>IF(Table1[[#This Row],[my_ent_1]]=Table1[[#This Row],[their_ent_1]], 1, 0)</f>
        <v>0</v>
      </c>
      <c r="I5656">
        <f>IF(Table1[[#This Row],[my_ent_2]]=Table1[[#This Row],[their_ent_2]], 1, 0)</f>
        <v>0</v>
      </c>
      <c r="J5656">
        <f>IF(Table1[[#This Row],[same_1]]=1 &amp; Table1[[#This Row],[same_2]]=1, 1, 0)</f>
        <v>0</v>
      </c>
      <c r="K5656">
        <f>IF(ISNUMBER(SEARCH(Table1[[#This Row],[their_ent_1]],Table1[[#This Row],[my_ent_1]])), 1, 0)</f>
        <v>0</v>
      </c>
      <c r="L5656">
        <f>IF(ISNUMBER(SEARCH(Table1[[#This Row],[their_ent_2]],Table1[[#This Row],[my_ent_2]])), 1, 0)</f>
        <v>0</v>
      </c>
    </row>
    <row r="5657" spans="1:12" x14ac:dyDescent="0.3">
      <c r="A5657" t="s">
        <v>13741</v>
      </c>
      <c r="B5657" t="s">
        <v>2027</v>
      </c>
      <c r="C5657" t="s">
        <v>2027</v>
      </c>
      <c r="D5657" t="s">
        <v>13742</v>
      </c>
      <c r="E5657" t="s">
        <v>13743</v>
      </c>
      <c r="F5657">
        <v>0</v>
      </c>
      <c r="G5657">
        <v>5655</v>
      </c>
      <c r="H5657">
        <f>IF(Table1[[#This Row],[my_ent_1]]=Table1[[#This Row],[their_ent_1]], 1, 0)</f>
        <v>1</v>
      </c>
      <c r="I5657">
        <f>IF(Table1[[#This Row],[my_ent_2]]=Table1[[#This Row],[their_ent_2]], 1, 0)</f>
        <v>0</v>
      </c>
      <c r="J5657">
        <f>IF(Table1[[#This Row],[same_1]]=1 &amp; Table1[[#This Row],[same_2]]=1, 1, 0)</f>
        <v>0</v>
      </c>
      <c r="K5657">
        <f>IF(ISNUMBER(SEARCH(Table1[[#This Row],[their_ent_1]],Table1[[#This Row],[my_ent_1]])), 1, 0)</f>
        <v>1</v>
      </c>
      <c r="L5657">
        <f>IF(ISNUMBER(SEARCH(Table1[[#This Row],[their_ent_2]],Table1[[#This Row],[my_ent_2]])), 1, 0)</f>
        <v>1</v>
      </c>
    </row>
    <row r="5658" spans="1:12" x14ac:dyDescent="0.3">
      <c r="A5658" t="s">
        <v>13744</v>
      </c>
      <c r="B5658" t="s">
        <v>13745</v>
      </c>
      <c r="C5658" t="s">
        <v>13746</v>
      </c>
      <c r="D5658" t="s">
        <v>9</v>
      </c>
      <c r="E5658" t="s">
        <v>10</v>
      </c>
      <c r="F5658">
        <v>0</v>
      </c>
      <c r="G5658">
        <v>5656</v>
      </c>
      <c r="H5658">
        <f>IF(Table1[[#This Row],[my_ent_1]]=Table1[[#This Row],[their_ent_1]], 1, 0)</f>
        <v>0</v>
      </c>
      <c r="I5658">
        <f>IF(Table1[[#This Row],[my_ent_2]]=Table1[[#This Row],[their_ent_2]], 1, 0)</f>
        <v>0</v>
      </c>
      <c r="J5658">
        <f>IF(Table1[[#This Row],[same_1]]=1 &amp; Table1[[#This Row],[same_2]]=1, 1, 0)</f>
        <v>0</v>
      </c>
      <c r="K5658">
        <f>IF(ISNUMBER(SEARCH(Table1[[#This Row],[their_ent_1]],Table1[[#This Row],[my_ent_1]])), 1, 0)</f>
        <v>1</v>
      </c>
      <c r="L5658">
        <f>IF(ISNUMBER(SEARCH(Table1[[#This Row],[their_ent_2]],Table1[[#This Row],[my_ent_2]])), 1, 0)</f>
        <v>1</v>
      </c>
    </row>
    <row r="5659" spans="1:12" hidden="1" x14ac:dyDescent="0.3">
      <c r="A5659" t="s">
        <v>13747</v>
      </c>
      <c r="B5659" t="s">
        <v>163</v>
      </c>
      <c r="C5659" t="s">
        <v>314</v>
      </c>
      <c r="D5659" t="s">
        <v>1918</v>
      </c>
      <c r="E5659" t="s">
        <v>18</v>
      </c>
      <c r="F5659">
        <v>0</v>
      </c>
      <c r="G5659">
        <v>5657</v>
      </c>
      <c r="H5659">
        <f>IF(Table1[[#This Row],[my_ent_1]]=Table1[[#This Row],[their_ent_1]], 1, 0)</f>
        <v>0</v>
      </c>
      <c r="I5659">
        <f>IF(Table1[[#This Row],[my_ent_2]]=Table1[[#This Row],[their_ent_2]], 1, 0)</f>
        <v>0</v>
      </c>
      <c r="J5659">
        <f>IF(Table1[[#This Row],[same_1]]=1 &amp; Table1[[#This Row],[same_2]]=1, 1, 0)</f>
        <v>0</v>
      </c>
      <c r="K5659">
        <f>IF(ISNUMBER(SEARCH(Table1[[#This Row],[their_ent_1]],Table1[[#This Row],[my_ent_1]])), 1, 0)</f>
        <v>0</v>
      </c>
      <c r="L5659">
        <f>IF(ISNUMBER(SEARCH(Table1[[#This Row],[their_ent_2]],Table1[[#This Row],[my_ent_2]])), 1, 0)</f>
        <v>0</v>
      </c>
    </row>
    <row r="5660" spans="1:12" hidden="1" x14ac:dyDescent="0.3">
      <c r="A5660" t="s">
        <v>13748</v>
      </c>
      <c r="B5660" t="s">
        <v>412</v>
      </c>
      <c r="C5660" t="s">
        <v>13749</v>
      </c>
      <c r="D5660" t="s">
        <v>1303</v>
      </c>
      <c r="E5660" t="s">
        <v>2512</v>
      </c>
      <c r="F5660">
        <v>0</v>
      </c>
      <c r="G5660">
        <v>5658</v>
      </c>
      <c r="H5660">
        <f>IF(Table1[[#This Row],[my_ent_1]]=Table1[[#This Row],[their_ent_1]], 1, 0)</f>
        <v>0</v>
      </c>
      <c r="I5660">
        <f>IF(Table1[[#This Row],[my_ent_2]]=Table1[[#This Row],[their_ent_2]], 1, 0)</f>
        <v>0</v>
      </c>
      <c r="J5660">
        <f>IF(Table1[[#This Row],[same_1]]=1 &amp; Table1[[#This Row],[same_2]]=1, 1, 0)</f>
        <v>0</v>
      </c>
      <c r="K5660">
        <f>IF(ISNUMBER(SEARCH(Table1[[#This Row],[their_ent_1]],Table1[[#This Row],[my_ent_1]])), 1, 0)</f>
        <v>0</v>
      </c>
      <c r="L5660">
        <f>IF(ISNUMBER(SEARCH(Table1[[#This Row],[their_ent_2]],Table1[[#This Row],[my_ent_2]])), 1, 0)</f>
        <v>0</v>
      </c>
    </row>
    <row r="5661" spans="1:12" hidden="1" x14ac:dyDescent="0.3">
      <c r="A5661" t="s">
        <v>13750</v>
      </c>
      <c r="B5661" t="s">
        <v>13751</v>
      </c>
      <c r="C5661" t="s">
        <v>13752</v>
      </c>
      <c r="D5661" t="s">
        <v>818</v>
      </c>
      <c r="E5661" t="s">
        <v>7537</v>
      </c>
      <c r="F5661">
        <v>0</v>
      </c>
      <c r="G5661">
        <v>5659</v>
      </c>
      <c r="H5661">
        <f>IF(Table1[[#This Row],[my_ent_1]]=Table1[[#This Row],[their_ent_1]], 1, 0)</f>
        <v>0</v>
      </c>
      <c r="I5661">
        <f>IF(Table1[[#This Row],[my_ent_2]]=Table1[[#This Row],[their_ent_2]], 1, 0)</f>
        <v>0</v>
      </c>
      <c r="J5661">
        <f>IF(Table1[[#This Row],[same_1]]=1 &amp; Table1[[#This Row],[same_2]]=1, 1, 0)</f>
        <v>0</v>
      </c>
      <c r="K5661">
        <f>IF(ISNUMBER(SEARCH(Table1[[#This Row],[their_ent_1]],Table1[[#This Row],[my_ent_1]])), 1, 0)</f>
        <v>0</v>
      </c>
      <c r="L5661">
        <f>IF(ISNUMBER(SEARCH(Table1[[#This Row],[their_ent_2]],Table1[[#This Row],[my_ent_2]])), 1, 0)</f>
        <v>0</v>
      </c>
    </row>
    <row r="5662" spans="1:12" x14ac:dyDescent="0.3">
      <c r="A5662" t="s">
        <v>13753</v>
      </c>
      <c r="B5662" t="s">
        <v>13754</v>
      </c>
      <c r="C5662" t="s">
        <v>2023</v>
      </c>
      <c r="D5662" t="s">
        <v>656</v>
      </c>
      <c r="E5662" t="s">
        <v>656</v>
      </c>
      <c r="F5662">
        <v>0</v>
      </c>
      <c r="G5662">
        <v>5660</v>
      </c>
      <c r="H5662">
        <f>IF(Table1[[#This Row],[my_ent_1]]=Table1[[#This Row],[their_ent_1]], 1, 0)</f>
        <v>0</v>
      </c>
      <c r="I5662">
        <f>IF(Table1[[#This Row],[my_ent_2]]=Table1[[#This Row],[their_ent_2]], 1, 0)</f>
        <v>1</v>
      </c>
      <c r="J5662">
        <f>IF(Table1[[#This Row],[same_1]]=1 &amp; Table1[[#This Row],[same_2]]=1, 1, 0)</f>
        <v>0</v>
      </c>
      <c r="K5662">
        <f>IF(ISNUMBER(SEARCH(Table1[[#This Row],[their_ent_1]],Table1[[#This Row],[my_ent_1]])), 1, 0)</f>
        <v>1</v>
      </c>
      <c r="L5662">
        <f>IF(ISNUMBER(SEARCH(Table1[[#This Row],[their_ent_2]],Table1[[#This Row],[my_ent_2]])), 1, 0)</f>
        <v>1</v>
      </c>
    </row>
    <row r="5663" spans="1:12" hidden="1" x14ac:dyDescent="0.3">
      <c r="A5663" t="s">
        <v>13755</v>
      </c>
      <c r="B5663" t="s">
        <v>262</v>
      </c>
      <c r="C5663" t="s">
        <v>22</v>
      </c>
      <c r="D5663" t="s">
        <v>27</v>
      </c>
      <c r="E5663" t="s">
        <v>1057</v>
      </c>
      <c r="F5663">
        <v>0</v>
      </c>
      <c r="G5663">
        <v>5661</v>
      </c>
      <c r="H5663">
        <f>IF(Table1[[#This Row],[my_ent_1]]=Table1[[#This Row],[their_ent_1]], 1, 0)</f>
        <v>0</v>
      </c>
      <c r="I5663">
        <f>IF(Table1[[#This Row],[my_ent_2]]=Table1[[#This Row],[their_ent_2]], 1, 0)</f>
        <v>0</v>
      </c>
      <c r="J5663">
        <f>IF(Table1[[#This Row],[same_1]]=1 &amp; Table1[[#This Row],[same_2]]=1, 1, 0)</f>
        <v>0</v>
      </c>
      <c r="K5663">
        <f>IF(ISNUMBER(SEARCH(Table1[[#This Row],[their_ent_1]],Table1[[#This Row],[my_ent_1]])), 1, 0)</f>
        <v>1</v>
      </c>
      <c r="L5663">
        <f>IF(ISNUMBER(SEARCH(Table1[[#This Row],[their_ent_2]],Table1[[#This Row],[my_ent_2]])), 1, 0)</f>
        <v>0</v>
      </c>
    </row>
    <row r="5664" spans="1:12" hidden="1" x14ac:dyDescent="0.3">
      <c r="A5664" t="s">
        <v>13756</v>
      </c>
      <c r="B5664" t="s">
        <v>4761</v>
      </c>
      <c r="C5664" t="s">
        <v>554</v>
      </c>
      <c r="D5664" t="s">
        <v>27</v>
      </c>
      <c r="E5664" t="s">
        <v>27</v>
      </c>
      <c r="F5664">
        <v>0</v>
      </c>
      <c r="G5664">
        <v>5662</v>
      </c>
      <c r="H5664">
        <f>IF(Table1[[#This Row],[my_ent_1]]=Table1[[#This Row],[their_ent_1]], 1, 0)</f>
        <v>0</v>
      </c>
      <c r="I5664">
        <f>IF(Table1[[#This Row],[my_ent_2]]=Table1[[#This Row],[their_ent_2]], 1, 0)</f>
        <v>1</v>
      </c>
      <c r="J5664">
        <f>IF(Table1[[#This Row],[same_1]]=1 &amp; Table1[[#This Row],[same_2]]=1, 1, 0)</f>
        <v>0</v>
      </c>
      <c r="K5664">
        <f>IF(ISNUMBER(SEARCH(Table1[[#This Row],[their_ent_1]],Table1[[#This Row],[my_ent_1]])), 1, 0)</f>
        <v>0</v>
      </c>
      <c r="L5664">
        <f>IF(ISNUMBER(SEARCH(Table1[[#This Row],[their_ent_2]],Table1[[#This Row],[my_ent_2]])), 1, 0)</f>
        <v>1</v>
      </c>
    </row>
    <row r="5665" spans="1:12" hidden="1" x14ac:dyDescent="0.3">
      <c r="A5665" t="s">
        <v>13757</v>
      </c>
      <c r="B5665" t="s">
        <v>13758</v>
      </c>
      <c r="C5665" t="s">
        <v>13759</v>
      </c>
      <c r="D5665" t="s">
        <v>88</v>
      </c>
      <c r="E5665" t="s">
        <v>1118</v>
      </c>
      <c r="F5665">
        <v>0</v>
      </c>
      <c r="G5665">
        <v>5663</v>
      </c>
      <c r="H5665">
        <f>IF(Table1[[#This Row],[my_ent_1]]=Table1[[#This Row],[their_ent_1]], 1, 0)</f>
        <v>0</v>
      </c>
      <c r="I5665">
        <f>IF(Table1[[#This Row],[my_ent_2]]=Table1[[#This Row],[their_ent_2]], 1, 0)</f>
        <v>0</v>
      </c>
      <c r="J5665">
        <f>IF(Table1[[#This Row],[same_1]]=1 &amp; Table1[[#This Row],[same_2]]=1, 1, 0)</f>
        <v>0</v>
      </c>
      <c r="K5665">
        <f>IF(ISNUMBER(SEARCH(Table1[[#This Row],[their_ent_1]],Table1[[#This Row],[my_ent_1]])), 1, 0)</f>
        <v>0</v>
      </c>
      <c r="L5665">
        <f>IF(ISNUMBER(SEARCH(Table1[[#This Row],[their_ent_2]],Table1[[#This Row],[my_ent_2]])), 1, 0)</f>
        <v>0</v>
      </c>
    </row>
    <row r="5666" spans="1:12" hidden="1" x14ac:dyDescent="0.3">
      <c r="A5666" t="s">
        <v>13760</v>
      </c>
      <c r="B5666" t="s">
        <v>4742</v>
      </c>
      <c r="C5666" t="s">
        <v>13761</v>
      </c>
      <c r="D5666" t="s">
        <v>57</v>
      </c>
      <c r="E5666" t="s">
        <v>4656</v>
      </c>
      <c r="F5666">
        <v>0</v>
      </c>
      <c r="G5666">
        <v>5664</v>
      </c>
      <c r="H5666">
        <f>IF(Table1[[#This Row],[my_ent_1]]=Table1[[#This Row],[their_ent_1]], 1, 0)</f>
        <v>0</v>
      </c>
      <c r="I5666">
        <f>IF(Table1[[#This Row],[my_ent_2]]=Table1[[#This Row],[their_ent_2]], 1, 0)</f>
        <v>0</v>
      </c>
      <c r="J5666">
        <f>IF(Table1[[#This Row],[same_1]]=1 &amp; Table1[[#This Row],[same_2]]=1, 1, 0)</f>
        <v>0</v>
      </c>
      <c r="K5666">
        <f>IF(ISNUMBER(SEARCH(Table1[[#This Row],[their_ent_1]],Table1[[#This Row],[my_ent_1]])), 1, 0)</f>
        <v>0</v>
      </c>
      <c r="L5666">
        <f>IF(ISNUMBER(SEARCH(Table1[[#This Row],[their_ent_2]],Table1[[#This Row],[my_ent_2]])), 1, 0)</f>
        <v>0</v>
      </c>
    </row>
    <row r="5667" spans="1:12" hidden="1" x14ac:dyDescent="0.3">
      <c r="A5667" t="s">
        <v>5382</v>
      </c>
      <c r="B5667" t="s">
        <v>5383</v>
      </c>
      <c r="C5667" t="s">
        <v>5384</v>
      </c>
      <c r="D5667" t="s">
        <v>1722</v>
      </c>
      <c r="E5667" t="s">
        <v>5385</v>
      </c>
      <c r="F5667">
        <v>0</v>
      </c>
      <c r="G5667">
        <v>5665</v>
      </c>
      <c r="H5667">
        <f>IF(Table1[[#This Row],[my_ent_1]]=Table1[[#This Row],[their_ent_1]], 1, 0)</f>
        <v>0</v>
      </c>
      <c r="I5667">
        <f>IF(Table1[[#This Row],[my_ent_2]]=Table1[[#This Row],[their_ent_2]], 1, 0)</f>
        <v>0</v>
      </c>
      <c r="J5667">
        <f>IF(Table1[[#This Row],[same_1]]=1 &amp; Table1[[#This Row],[same_2]]=1, 1, 0)</f>
        <v>0</v>
      </c>
      <c r="K5667">
        <f>IF(ISNUMBER(SEARCH(Table1[[#This Row],[their_ent_1]],Table1[[#This Row],[my_ent_1]])), 1, 0)</f>
        <v>0</v>
      </c>
      <c r="L5667">
        <f>IF(ISNUMBER(SEARCH(Table1[[#This Row],[their_ent_2]],Table1[[#This Row],[my_ent_2]])), 1, 0)</f>
        <v>0</v>
      </c>
    </row>
    <row r="5668" spans="1:12" hidden="1" x14ac:dyDescent="0.3">
      <c r="A5668" t="s">
        <v>10617</v>
      </c>
      <c r="B5668" t="s">
        <v>1018</v>
      </c>
      <c r="C5668" t="s">
        <v>1018</v>
      </c>
      <c r="D5668" t="s">
        <v>780</v>
      </c>
      <c r="E5668" t="s">
        <v>10618</v>
      </c>
      <c r="F5668">
        <v>0</v>
      </c>
      <c r="G5668">
        <v>5666</v>
      </c>
      <c r="H5668">
        <f>IF(Table1[[#This Row],[my_ent_1]]=Table1[[#This Row],[their_ent_1]], 1, 0)</f>
        <v>1</v>
      </c>
      <c r="I5668">
        <f>IF(Table1[[#This Row],[my_ent_2]]=Table1[[#This Row],[their_ent_2]], 1, 0)</f>
        <v>0</v>
      </c>
      <c r="J5668">
        <f>IF(Table1[[#This Row],[same_1]]=1 &amp; Table1[[#This Row],[same_2]]=1, 1, 0)</f>
        <v>0</v>
      </c>
      <c r="K5668">
        <f>IF(ISNUMBER(SEARCH(Table1[[#This Row],[their_ent_1]],Table1[[#This Row],[my_ent_1]])), 1, 0)</f>
        <v>1</v>
      </c>
      <c r="L5668">
        <f>IF(ISNUMBER(SEARCH(Table1[[#This Row],[their_ent_2]],Table1[[#This Row],[my_ent_2]])), 1, 0)</f>
        <v>0</v>
      </c>
    </row>
    <row r="5669" spans="1:12" hidden="1" x14ac:dyDescent="0.3">
      <c r="A5669" t="s">
        <v>13762</v>
      </c>
      <c r="B5669" t="s">
        <v>13763</v>
      </c>
      <c r="C5669" t="s">
        <v>13764</v>
      </c>
      <c r="D5669" t="s">
        <v>13764</v>
      </c>
      <c r="E5669" t="s">
        <v>13765</v>
      </c>
      <c r="F5669">
        <v>0</v>
      </c>
      <c r="G5669">
        <v>5667</v>
      </c>
      <c r="H5669">
        <f>IF(Table1[[#This Row],[my_ent_1]]=Table1[[#This Row],[their_ent_1]], 1, 0)</f>
        <v>0</v>
      </c>
      <c r="I5669">
        <f>IF(Table1[[#This Row],[my_ent_2]]=Table1[[#This Row],[their_ent_2]], 1, 0)</f>
        <v>0</v>
      </c>
      <c r="J5669">
        <f>IF(Table1[[#This Row],[same_1]]=1 &amp; Table1[[#This Row],[same_2]]=1, 1, 0)</f>
        <v>0</v>
      </c>
      <c r="K5669">
        <f>IF(ISNUMBER(SEARCH(Table1[[#This Row],[their_ent_1]],Table1[[#This Row],[my_ent_1]])), 1, 0)</f>
        <v>0</v>
      </c>
      <c r="L5669">
        <f>IF(ISNUMBER(SEARCH(Table1[[#This Row],[their_ent_2]],Table1[[#This Row],[my_ent_2]])), 1, 0)</f>
        <v>0</v>
      </c>
    </row>
    <row r="5670" spans="1:12" hidden="1" x14ac:dyDescent="0.3">
      <c r="A5670" t="s">
        <v>13766</v>
      </c>
      <c r="B5670" t="s">
        <v>74</v>
      </c>
      <c r="C5670" t="s">
        <v>21</v>
      </c>
      <c r="D5670" t="s">
        <v>484</v>
      </c>
      <c r="E5670" t="s">
        <v>22</v>
      </c>
      <c r="F5670">
        <v>0</v>
      </c>
      <c r="G5670">
        <v>5668</v>
      </c>
      <c r="H5670">
        <f>IF(Table1[[#This Row],[my_ent_1]]=Table1[[#This Row],[their_ent_1]], 1, 0)</f>
        <v>0</v>
      </c>
      <c r="I5670">
        <f>IF(Table1[[#This Row],[my_ent_2]]=Table1[[#This Row],[their_ent_2]], 1, 0)</f>
        <v>0</v>
      </c>
      <c r="J5670">
        <f>IF(Table1[[#This Row],[same_1]]=1 &amp; Table1[[#This Row],[same_2]]=1, 1, 0)</f>
        <v>0</v>
      </c>
      <c r="K5670">
        <f>IF(ISNUMBER(SEARCH(Table1[[#This Row],[their_ent_1]],Table1[[#This Row],[my_ent_1]])), 1, 0)</f>
        <v>0</v>
      </c>
      <c r="L5670">
        <f>IF(ISNUMBER(SEARCH(Table1[[#This Row],[their_ent_2]],Table1[[#This Row],[my_ent_2]])), 1, 0)</f>
        <v>0</v>
      </c>
    </row>
    <row r="5671" spans="1:12" hidden="1" x14ac:dyDescent="0.3">
      <c r="A5671" t="s">
        <v>13767</v>
      </c>
      <c r="B5671" t="s">
        <v>13768</v>
      </c>
      <c r="C5671" t="s">
        <v>6413</v>
      </c>
      <c r="D5671" t="s">
        <v>398</v>
      </c>
      <c r="E5671" t="s">
        <v>5726</v>
      </c>
      <c r="F5671">
        <v>0</v>
      </c>
      <c r="G5671">
        <v>5669</v>
      </c>
      <c r="H5671">
        <f>IF(Table1[[#This Row],[my_ent_1]]=Table1[[#This Row],[their_ent_1]], 1, 0)</f>
        <v>0</v>
      </c>
      <c r="I5671">
        <f>IF(Table1[[#This Row],[my_ent_2]]=Table1[[#This Row],[their_ent_2]], 1, 0)</f>
        <v>0</v>
      </c>
      <c r="J5671">
        <f>IF(Table1[[#This Row],[same_1]]=1 &amp; Table1[[#This Row],[same_2]]=1, 1, 0)</f>
        <v>0</v>
      </c>
      <c r="K5671">
        <f>IF(ISNUMBER(SEARCH(Table1[[#This Row],[their_ent_1]],Table1[[#This Row],[my_ent_1]])), 1, 0)</f>
        <v>0</v>
      </c>
      <c r="L5671">
        <f>IF(ISNUMBER(SEARCH(Table1[[#This Row],[their_ent_2]],Table1[[#This Row],[my_ent_2]])), 1, 0)</f>
        <v>0</v>
      </c>
    </row>
    <row r="5672" spans="1:12" hidden="1" x14ac:dyDescent="0.3">
      <c r="A5672" t="s">
        <v>13769</v>
      </c>
      <c r="B5672" t="s">
        <v>412</v>
      </c>
      <c r="C5672" t="s">
        <v>13770</v>
      </c>
      <c r="D5672" t="s">
        <v>13771</v>
      </c>
      <c r="E5672" t="s">
        <v>13771</v>
      </c>
      <c r="F5672">
        <v>0</v>
      </c>
      <c r="G5672">
        <v>5670</v>
      </c>
      <c r="H5672">
        <f>IF(Table1[[#This Row],[my_ent_1]]=Table1[[#This Row],[their_ent_1]], 1, 0)</f>
        <v>0</v>
      </c>
      <c r="I5672">
        <f>IF(Table1[[#This Row],[my_ent_2]]=Table1[[#This Row],[their_ent_2]], 1, 0)</f>
        <v>1</v>
      </c>
      <c r="J5672">
        <f>IF(Table1[[#This Row],[same_1]]=1 &amp; Table1[[#This Row],[same_2]]=1, 1, 0)</f>
        <v>0</v>
      </c>
      <c r="K5672">
        <f>IF(ISNUMBER(SEARCH(Table1[[#This Row],[their_ent_1]],Table1[[#This Row],[my_ent_1]])), 1, 0)</f>
        <v>0</v>
      </c>
      <c r="L5672">
        <f>IF(ISNUMBER(SEARCH(Table1[[#This Row],[their_ent_2]],Table1[[#This Row],[my_ent_2]])), 1, 0)</f>
        <v>1</v>
      </c>
    </row>
    <row r="5673" spans="1:12" hidden="1" x14ac:dyDescent="0.3">
      <c r="A5673" t="s">
        <v>11152</v>
      </c>
      <c r="B5673" t="s">
        <v>11153</v>
      </c>
      <c r="C5673" t="s">
        <v>8347</v>
      </c>
      <c r="D5673" t="s">
        <v>412</v>
      </c>
      <c r="E5673" t="s">
        <v>11154</v>
      </c>
      <c r="F5673">
        <v>0</v>
      </c>
      <c r="G5673">
        <v>5671</v>
      </c>
      <c r="H5673">
        <f>IF(Table1[[#This Row],[my_ent_1]]=Table1[[#This Row],[their_ent_1]], 1, 0)</f>
        <v>0</v>
      </c>
      <c r="I5673">
        <f>IF(Table1[[#This Row],[my_ent_2]]=Table1[[#This Row],[their_ent_2]], 1, 0)</f>
        <v>0</v>
      </c>
      <c r="J5673">
        <f>IF(Table1[[#This Row],[same_1]]=1 &amp; Table1[[#This Row],[same_2]]=1, 1, 0)</f>
        <v>0</v>
      </c>
      <c r="K5673">
        <f>IF(ISNUMBER(SEARCH(Table1[[#This Row],[their_ent_1]],Table1[[#This Row],[my_ent_1]])), 1, 0)</f>
        <v>0</v>
      </c>
      <c r="L5673">
        <f>IF(ISNUMBER(SEARCH(Table1[[#This Row],[their_ent_2]],Table1[[#This Row],[my_ent_2]])), 1, 0)</f>
        <v>0</v>
      </c>
    </row>
    <row r="5674" spans="1:12" hidden="1" x14ac:dyDescent="0.3">
      <c r="A5674" t="s">
        <v>13772</v>
      </c>
      <c r="B5674" t="s">
        <v>13773</v>
      </c>
      <c r="C5674" t="s">
        <v>13774</v>
      </c>
      <c r="D5674" t="s">
        <v>13775</v>
      </c>
      <c r="E5674" t="s">
        <v>13773</v>
      </c>
      <c r="F5674">
        <v>0</v>
      </c>
      <c r="G5674">
        <v>5672</v>
      </c>
      <c r="H5674">
        <f>IF(Table1[[#This Row],[my_ent_1]]=Table1[[#This Row],[their_ent_1]], 1, 0)</f>
        <v>0</v>
      </c>
      <c r="I5674">
        <f>IF(Table1[[#This Row],[my_ent_2]]=Table1[[#This Row],[their_ent_2]], 1, 0)</f>
        <v>0</v>
      </c>
      <c r="J5674">
        <f>IF(Table1[[#This Row],[same_1]]=1 &amp; Table1[[#This Row],[same_2]]=1, 1, 0)</f>
        <v>0</v>
      </c>
      <c r="K5674">
        <f>IF(ISNUMBER(SEARCH(Table1[[#This Row],[their_ent_1]],Table1[[#This Row],[my_ent_1]])), 1, 0)</f>
        <v>0</v>
      </c>
      <c r="L5674">
        <f>IF(ISNUMBER(SEARCH(Table1[[#This Row],[their_ent_2]],Table1[[#This Row],[my_ent_2]])), 1, 0)</f>
        <v>0</v>
      </c>
    </row>
    <row r="5675" spans="1:12" hidden="1" x14ac:dyDescent="0.3">
      <c r="A5675" t="s">
        <v>13776</v>
      </c>
      <c r="B5675" t="s">
        <v>13777</v>
      </c>
      <c r="C5675" t="s">
        <v>13778</v>
      </c>
      <c r="D5675" t="s">
        <v>143</v>
      </c>
      <c r="E5675" t="s">
        <v>13777</v>
      </c>
      <c r="F5675">
        <v>0</v>
      </c>
      <c r="G5675">
        <v>5673</v>
      </c>
      <c r="H5675">
        <f>IF(Table1[[#This Row],[my_ent_1]]=Table1[[#This Row],[their_ent_1]], 1, 0)</f>
        <v>0</v>
      </c>
      <c r="I5675">
        <f>IF(Table1[[#This Row],[my_ent_2]]=Table1[[#This Row],[their_ent_2]], 1, 0)</f>
        <v>0</v>
      </c>
      <c r="J5675">
        <f>IF(Table1[[#This Row],[same_1]]=1 &amp; Table1[[#This Row],[same_2]]=1, 1, 0)</f>
        <v>0</v>
      </c>
      <c r="K5675">
        <f>IF(ISNUMBER(SEARCH(Table1[[#This Row],[their_ent_1]],Table1[[#This Row],[my_ent_1]])), 1, 0)</f>
        <v>0</v>
      </c>
      <c r="L5675">
        <f>IF(ISNUMBER(SEARCH(Table1[[#This Row],[their_ent_2]],Table1[[#This Row],[my_ent_2]])), 1, 0)</f>
        <v>0</v>
      </c>
    </row>
    <row r="5676" spans="1:12" hidden="1" x14ac:dyDescent="0.3">
      <c r="A5676" t="s">
        <v>13779</v>
      </c>
      <c r="B5676" t="s">
        <v>13780</v>
      </c>
      <c r="C5676" t="s">
        <v>13781</v>
      </c>
      <c r="D5676" t="s">
        <v>13782</v>
      </c>
      <c r="E5676" t="s">
        <v>13782</v>
      </c>
      <c r="F5676">
        <v>0</v>
      </c>
      <c r="G5676">
        <v>5674</v>
      </c>
      <c r="H5676">
        <f>IF(Table1[[#This Row],[my_ent_1]]=Table1[[#This Row],[their_ent_1]], 1, 0)</f>
        <v>0</v>
      </c>
      <c r="I5676">
        <f>IF(Table1[[#This Row],[my_ent_2]]=Table1[[#This Row],[their_ent_2]], 1, 0)</f>
        <v>1</v>
      </c>
      <c r="J5676">
        <f>IF(Table1[[#This Row],[same_1]]=1 &amp; Table1[[#This Row],[same_2]]=1, 1, 0)</f>
        <v>0</v>
      </c>
      <c r="K5676">
        <f>IF(ISNUMBER(SEARCH(Table1[[#This Row],[their_ent_1]],Table1[[#This Row],[my_ent_1]])), 1, 0)</f>
        <v>0</v>
      </c>
      <c r="L5676">
        <f>IF(ISNUMBER(SEARCH(Table1[[#This Row],[their_ent_2]],Table1[[#This Row],[my_ent_2]])), 1, 0)</f>
        <v>1</v>
      </c>
    </row>
    <row r="5677" spans="1:12" hidden="1" x14ac:dyDescent="0.3">
      <c r="A5677" t="s">
        <v>13783</v>
      </c>
      <c r="B5677" t="s">
        <v>10726</v>
      </c>
      <c r="C5677" t="s">
        <v>13784</v>
      </c>
      <c r="D5677" t="s">
        <v>13784</v>
      </c>
      <c r="E5677" t="s">
        <v>13785</v>
      </c>
      <c r="F5677">
        <v>0</v>
      </c>
      <c r="G5677">
        <v>5675</v>
      </c>
      <c r="H5677">
        <f>IF(Table1[[#This Row],[my_ent_1]]=Table1[[#This Row],[their_ent_1]], 1, 0)</f>
        <v>0</v>
      </c>
      <c r="I5677">
        <f>IF(Table1[[#This Row],[my_ent_2]]=Table1[[#This Row],[their_ent_2]], 1, 0)</f>
        <v>0</v>
      </c>
      <c r="J5677">
        <f>IF(Table1[[#This Row],[same_1]]=1 &amp; Table1[[#This Row],[same_2]]=1, 1, 0)</f>
        <v>0</v>
      </c>
      <c r="K5677">
        <f>IF(ISNUMBER(SEARCH(Table1[[#This Row],[their_ent_1]],Table1[[#This Row],[my_ent_1]])), 1, 0)</f>
        <v>0</v>
      </c>
      <c r="L5677">
        <f>IF(ISNUMBER(SEARCH(Table1[[#This Row],[their_ent_2]],Table1[[#This Row],[my_ent_2]])), 1, 0)</f>
        <v>0</v>
      </c>
    </row>
    <row r="5678" spans="1:12" hidden="1" x14ac:dyDescent="0.3">
      <c r="A5678" t="s">
        <v>13786</v>
      </c>
      <c r="B5678" t="s">
        <v>12</v>
      </c>
      <c r="C5678" t="s">
        <v>364</v>
      </c>
      <c r="D5678" t="s">
        <v>13787</v>
      </c>
      <c r="E5678" t="s">
        <v>13788</v>
      </c>
      <c r="F5678">
        <v>0</v>
      </c>
      <c r="G5678">
        <v>5676</v>
      </c>
      <c r="H5678">
        <f>IF(Table1[[#This Row],[my_ent_1]]=Table1[[#This Row],[their_ent_1]], 1, 0)</f>
        <v>0</v>
      </c>
      <c r="I5678">
        <f>IF(Table1[[#This Row],[my_ent_2]]=Table1[[#This Row],[their_ent_2]], 1, 0)</f>
        <v>0</v>
      </c>
      <c r="J5678">
        <f>IF(Table1[[#This Row],[same_1]]=1 &amp; Table1[[#This Row],[same_2]]=1, 1, 0)</f>
        <v>0</v>
      </c>
      <c r="K5678">
        <f>IF(ISNUMBER(SEARCH(Table1[[#This Row],[their_ent_1]],Table1[[#This Row],[my_ent_1]])), 1, 0)</f>
        <v>0</v>
      </c>
      <c r="L5678">
        <f>IF(ISNUMBER(SEARCH(Table1[[#This Row],[their_ent_2]],Table1[[#This Row],[my_ent_2]])), 1, 0)</f>
        <v>0</v>
      </c>
    </row>
    <row r="5679" spans="1:12" hidden="1" x14ac:dyDescent="0.3">
      <c r="A5679" t="s">
        <v>5073</v>
      </c>
      <c r="B5679" t="s">
        <v>57</v>
      </c>
      <c r="C5679" t="s">
        <v>1031</v>
      </c>
      <c r="D5679" t="s">
        <v>5074</v>
      </c>
      <c r="E5679" t="s">
        <v>5074</v>
      </c>
      <c r="F5679">
        <v>0</v>
      </c>
      <c r="G5679">
        <v>5677</v>
      </c>
      <c r="H5679">
        <f>IF(Table1[[#This Row],[my_ent_1]]=Table1[[#This Row],[their_ent_1]], 1, 0)</f>
        <v>0</v>
      </c>
      <c r="I5679">
        <f>IF(Table1[[#This Row],[my_ent_2]]=Table1[[#This Row],[their_ent_2]], 1, 0)</f>
        <v>1</v>
      </c>
      <c r="J5679">
        <f>IF(Table1[[#This Row],[same_1]]=1 &amp; Table1[[#This Row],[same_2]]=1, 1, 0)</f>
        <v>0</v>
      </c>
      <c r="K5679">
        <f>IF(ISNUMBER(SEARCH(Table1[[#This Row],[their_ent_1]],Table1[[#This Row],[my_ent_1]])), 1, 0)</f>
        <v>0</v>
      </c>
      <c r="L5679">
        <f>IF(ISNUMBER(SEARCH(Table1[[#This Row],[their_ent_2]],Table1[[#This Row],[my_ent_2]])), 1, 0)</f>
        <v>1</v>
      </c>
    </row>
    <row r="5680" spans="1:12" hidden="1" x14ac:dyDescent="0.3">
      <c r="A5680" t="s">
        <v>13789</v>
      </c>
      <c r="B5680" t="s">
        <v>13790</v>
      </c>
      <c r="C5680" t="s">
        <v>769</v>
      </c>
      <c r="D5680" t="s">
        <v>143</v>
      </c>
      <c r="E5680" t="s">
        <v>1031</v>
      </c>
      <c r="F5680">
        <v>0</v>
      </c>
      <c r="G5680">
        <v>5678</v>
      </c>
      <c r="H5680">
        <f>IF(Table1[[#This Row],[my_ent_1]]=Table1[[#This Row],[their_ent_1]], 1, 0)</f>
        <v>0</v>
      </c>
      <c r="I5680">
        <f>IF(Table1[[#This Row],[my_ent_2]]=Table1[[#This Row],[their_ent_2]], 1, 0)</f>
        <v>0</v>
      </c>
      <c r="J5680">
        <f>IF(Table1[[#This Row],[same_1]]=1 &amp; Table1[[#This Row],[same_2]]=1, 1, 0)</f>
        <v>0</v>
      </c>
      <c r="K5680">
        <f>IF(ISNUMBER(SEARCH(Table1[[#This Row],[their_ent_1]],Table1[[#This Row],[my_ent_1]])), 1, 0)</f>
        <v>1</v>
      </c>
      <c r="L5680">
        <f>IF(ISNUMBER(SEARCH(Table1[[#This Row],[their_ent_2]],Table1[[#This Row],[my_ent_2]])), 1, 0)</f>
        <v>0</v>
      </c>
    </row>
    <row r="5681" spans="1:12" hidden="1" x14ac:dyDescent="0.3">
      <c r="A5681" t="s">
        <v>13791</v>
      </c>
      <c r="B5681" t="s">
        <v>255</v>
      </c>
      <c r="C5681" t="s">
        <v>255</v>
      </c>
      <c r="D5681" t="s">
        <v>13792</v>
      </c>
      <c r="E5681" t="s">
        <v>13793</v>
      </c>
      <c r="F5681">
        <v>0</v>
      </c>
      <c r="G5681">
        <v>5679</v>
      </c>
      <c r="H5681">
        <f>IF(Table1[[#This Row],[my_ent_1]]=Table1[[#This Row],[their_ent_1]], 1, 0)</f>
        <v>1</v>
      </c>
      <c r="I5681">
        <f>IF(Table1[[#This Row],[my_ent_2]]=Table1[[#This Row],[their_ent_2]], 1, 0)</f>
        <v>0</v>
      </c>
      <c r="J5681">
        <f>IF(Table1[[#This Row],[same_1]]=1 &amp; Table1[[#This Row],[same_2]]=1, 1, 0)</f>
        <v>0</v>
      </c>
      <c r="K5681">
        <f>IF(ISNUMBER(SEARCH(Table1[[#This Row],[their_ent_1]],Table1[[#This Row],[my_ent_1]])), 1, 0)</f>
        <v>1</v>
      </c>
      <c r="L5681">
        <f>IF(ISNUMBER(SEARCH(Table1[[#This Row],[their_ent_2]],Table1[[#This Row],[my_ent_2]])), 1, 0)</f>
        <v>0</v>
      </c>
    </row>
    <row r="5682" spans="1:12" hidden="1" x14ac:dyDescent="0.3">
      <c r="A5682" t="s">
        <v>1290</v>
      </c>
      <c r="B5682" t="s">
        <v>110</v>
      </c>
      <c r="C5682" t="s">
        <v>369</v>
      </c>
      <c r="D5682" t="s">
        <v>499</v>
      </c>
      <c r="E5682" t="s">
        <v>92</v>
      </c>
      <c r="F5682">
        <v>0</v>
      </c>
      <c r="G5682">
        <v>5680</v>
      </c>
      <c r="H5682">
        <f>IF(Table1[[#This Row],[my_ent_1]]=Table1[[#This Row],[their_ent_1]], 1, 0)</f>
        <v>0</v>
      </c>
      <c r="I5682">
        <f>IF(Table1[[#This Row],[my_ent_2]]=Table1[[#This Row],[their_ent_2]], 1, 0)</f>
        <v>0</v>
      </c>
      <c r="J5682">
        <f>IF(Table1[[#This Row],[same_1]]=1 &amp; Table1[[#This Row],[same_2]]=1, 1, 0)</f>
        <v>0</v>
      </c>
      <c r="K5682">
        <f>IF(ISNUMBER(SEARCH(Table1[[#This Row],[their_ent_1]],Table1[[#This Row],[my_ent_1]])), 1, 0)</f>
        <v>0</v>
      </c>
      <c r="L5682">
        <f>IF(ISNUMBER(SEARCH(Table1[[#This Row],[their_ent_2]],Table1[[#This Row],[my_ent_2]])), 1, 0)</f>
        <v>0</v>
      </c>
    </row>
    <row r="5683" spans="1:12" x14ac:dyDescent="0.3">
      <c r="A5683" t="s">
        <v>13794</v>
      </c>
      <c r="B5683" t="s">
        <v>262</v>
      </c>
      <c r="C5683" t="s">
        <v>22</v>
      </c>
      <c r="D5683" t="s">
        <v>1855</v>
      </c>
      <c r="E5683" t="s">
        <v>1855</v>
      </c>
      <c r="F5683">
        <v>0</v>
      </c>
      <c r="G5683">
        <v>5681</v>
      </c>
      <c r="H5683">
        <f>IF(Table1[[#This Row],[my_ent_1]]=Table1[[#This Row],[their_ent_1]], 1, 0)</f>
        <v>0</v>
      </c>
      <c r="I5683">
        <f>IF(Table1[[#This Row],[my_ent_2]]=Table1[[#This Row],[their_ent_2]], 1, 0)</f>
        <v>1</v>
      </c>
      <c r="J5683">
        <f>IF(Table1[[#This Row],[same_1]]=1 &amp; Table1[[#This Row],[same_2]]=1, 1, 0)</f>
        <v>0</v>
      </c>
      <c r="K5683">
        <f>IF(ISNUMBER(SEARCH(Table1[[#This Row],[their_ent_1]],Table1[[#This Row],[my_ent_1]])), 1, 0)</f>
        <v>1</v>
      </c>
      <c r="L5683">
        <f>IF(ISNUMBER(SEARCH(Table1[[#This Row],[their_ent_2]],Table1[[#This Row],[my_ent_2]])), 1, 0)</f>
        <v>1</v>
      </c>
    </row>
    <row r="5684" spans="1:12" hidden="1" x14ac:dyDescent="0.3">
      <c r="A5684" t="s">
        <v>8440</v>
      </c>
      <c r="B5684" t="s">
        <v>1377</v>
      </c>
      <c r="C5684" t="s">
        <v>1377</v>
      </c>
      <c r="D5684" t="s">
        <v>12</v>
      </c>
      <c r="E5684" t="s">
        <v>314</v>
      </c>
      <c r="F5684">
        <v>0</v>
      </c>
      <c r="G5684">
        <v>5682</v>
      </c>
      <c r="H5684">
        <f>IF(Table1[[#This Row],[my_ent_1]]=Table1[[#This Row],[their_ent_1]], 1, 0)</f>
        <v>1</v>
      </c>
      <c r="I5684">
        <f>IF(Table1[[#This Row],[my_ent_2]]=Table1[[#This Row],[their_ent_2]], 1, 0)</f>
        <v>0</v>
      </c>
      <c r="J5684">
        <f>IF(Table1[[#This Row],[same_1]]=1 &amp; Table1[[#This Row],[same_2]]=1, 1, 0)</f>
        <v>0</v>
      </c>
      <c r="K5684">
        <f>IF(ISNUMBER(SEARCH(Table1[[#This Row],[their_ent_1]],Table1[[#This Row],[my_ent_1]])), 1, 0)</f>
        <v>1</v>
      </c>
      <c r="L5684">
        <f>IF(ISNUMBER(SEARCH(Table1[[#This Row],[their_ent_2]],Table1[[#This Row],[my_ent_2]])), 1, 0)</f>
        <v>0</v>
      </c>
    </row>
    <row r="5685" spans="1:12" hidden="1" x14ac:dyDescent="0.3">
      <c r="A5685" t="s">
        <v>13795</v>
      </c>
      <c r="B5685" t="s">
        <v>13796</v>
      </c>
      <c r="C5685" t="s">
        <v>13797</v>
      </c>
      <c r="D5685" t="s">
        <v>818</v>
      </c>
      <c r="E5685" t="s">
        <v>13798</v>
      </c>
      <c r="F5685">
        <v>0</v>
      </c>
      <c r="G5685">
        <v>5683</v>
      </c>
      <c r="H5685">
        <f>IF(Table1[[#This Row],[my_ent_1]]=Table1[[#This Row],[their_ent_1]], 1, 0)</f>
        <v>0</v>
      </c>
      <c r="I5685">
        <f>IF(Table1[[#This Row],[my_ent_2]]=Table1[[#This Row],[their_ent_2]], 1, 0)</f>
        <v>0</v>
      </c>
      <c r="J5685">
        <f>IF(Table1[[#This Row],[same_1]]=1 &amp; Table1[[#This Row],[same_2]]=1, 1, 0)</f>
        <v>0</v>
      </c>
      <c r="K5685">
        <f>IF(ISNUMBER(SEARCH(Table1[[#This Row],[their_ent_1]],Table1[[#This Row],[my_ent_1]])), 1, 0)</f>
        <v>0</v>
      </c>
      <c r="L5685">
        <f>IF(ISNUMBER(SEARCH(Table1[[#This Row],[their_ent_2]],Table1[[#This Row],[my_ent_2]])), 1, 0)</f>
        <v>0</v>
      </c>
    </row>
    <row r="5686" spans="1:12" hidden="1" x14ac:dyDescent="0.3">
      <c r="A5686" t="s">
        <v>3486</v>
      </c>
      <c r="B5686" t="s">
        <v>1136</v>
      </c>
      <c r="C5686" t="s">
        <v>25</v>
      </c>
      <c r="D5686" t="s">
        <v>142</v>
      </c>
      <c r="E5686" t="s">
        <v>142</v>
      </c>
      <c r="F5686">
        <v>0</v>
      </c>
      <c r="G5686">
        <v>5684</v>
      </c>
      <c r="H5686">
        <f>IF(Table1[[#This Row],[my_ent_1]]=Table1[[#This Row],[their_ent_1]], 1, 0)</f>
        <v>0</v>
      </c>
      <c r="I5686">
        <f>IF(Table1[[#This Row],[my_ent_2]]=Table1[[#This Row],[their_ent_2]], 1, 0)</f>
        <v>1</v>
      </c>
      <c r="J5686">
        <f>IF(Table1[[#This Row],[same_1]]=1 &amp; Table1[[#This Row],[same_2]]=1, 1, 0)</f>
        <v>0</v>
      </c>
      <c r="K5686">
        <f>IF(ISNUMBER(SEARCH(Table1[[#This Row],[their_ent_1]],Table1[[#This Row],[my_ent_1]])), 1, 0)</f>
        <v>0</v>
      </c>
      <c r="L5686">
        <f>IF(ISNUMBER(SEARCH(Table1[[#This Row],[their_ent_2]],Table1[[#This Row],[my_ent_2]])), 1, 0)</f>
        <v>1</v>
      </c>
    </row>
    <row r="5687" spans="1:12" hidden="1" x14ac:dyDescent="0.3">
      <c r="A5687" t="s">
        <v>13799</v>
      </c>
      <c r="B5687" t="s">
        <v>13800</v>
      </c>
      <c r="C5687" t="s">
        <v>13801</v>
      </c>
      <c r="D5687" t="s">
        <v>13802</v>
      </c>
      <c r="E5687" t="s">
        <v>13803</v>
      </c>
      <c r="F5687">
        <v>0</v>
      </c>
      <c r="G5687">
        <v>5685</v>
      </c>
      <c r="H5687">
        <f>IF(Table1[[#This Row],[my_ent_1]]=Table1[[#This Row],[their_ent_1]], 1, 0)</f>
        <v>0</v>
      </c>
      <c r="I5687">
        <f>IF(Table1[[#This Row],[my_ent_2]]=Table1[[#This Row],[their_ent_2]], 1, 0)</f>
        <v>0</v>
      </c>
      <c r="J5687">
        <f>IF(Table1[[#This Row],[same_1]]=1 &amp; Table1[[#This Row],[same_2]]=1, 1, 0)</f>
        <v>0</v>
      </c>
      <c r="K5687">
        <f>IF(ISNUMBER(SEARCH(Table1[[#This Row],[their_ent_1]],Table1[[#This Row],[my_ent_1]])), 1, 0)</f>
        <v>0</v>
      </c>
      <c r="L5687">
        <f>IF(ISNUMBER(SEARCH(Table1[[#This Row],[their_ent_2]],Table1[[#This Row],[my_ent_2]])), 1, 0)</f>
        <v>0</v>
      </c>
    </row>
    <row r="5688" spans="1:12" hidden="1" x14ac:dyDescent="0.3">
      <c r="A5688" t="s">
        <v>13804</v>
      </c>
      <c r="B5688" t="s">
        <v>1568</v>
      </c>
      <c r="C5688" t="s">
        <v>1568</v>
      </c>
      <c r="D5688" t="s">
        <v>13805</v>
      </c>
      <c r="E5688" t="s">
        <v>13806</v>
      </c>
      <c r="F5688">
        <v>0</v>
      </c>
      <c r="G5688">
        <v>5686</v>
      </c>
      <c r="H5688">
        <f>IF(Table1[[#This Row],[my_ent_1]]=Table1[[#This Row],[their_ent_1]], 1, 0)</f>
        <v>1</v>
      </c>
      <c r="I5688">
        <f>IF(Table1[[#This Row],[my_ent_2]]=Table1[[#This Row],[their_ent_2]], 1, 0)</f>
        <v>0</v>
      </c>
      <c r="J5688">
        <f>IF(Table1[[#This Row],[same_1]]=1 &amp; Table1[[#This Row],[same_2]]=1, 1, 0)</f>
        <v>0</v>
      </c>
      <c r="K5688">
        <f>IF(ISNUMBER(SEARCH(Table1[[#This Row],[their_ent_1]],Table1[[#This Row],[my_ent_1]])), 1, 0)</f>
        <v>1</v>
      </c>
      <c r="L5688">
        <f>IF(ISNUMBER(SEARCH(Table1[[#This Row],[their_ent_2]],Table1[[#This Row],[my_ent_2]])), 1, 0)</f>
        <v>0</v>
      </c>
    </row>
    <row r="5689" spans="1:12" hidden="1" x14ac:dyDescent="0.3">
      <c r="A5689" t="s">
        <v>13807</v>
      </c>
      <c r="B5689" t="s">
        <v>8183</v>
      </c>
      <c r="C5689" t="s">
        <v>13808</v>
      </c>
      <c r="D5689" t="s">
        <v>56</v>
      </c>
      <c r="E5689" t="s">
        <v>2443</v>
      </c>
      <c r="F5689">
        <v>0</v>
      </c>
      <c r="G5689">
        <v>5687</v>
      </c>
      <c r="H5689">
        <f>IF(Table1[[#This Row],[my_ent_1]]=Table1[[#This Row],[their_ent_1]], 1, 0)</f>
        <v>0</v>
      </c>
      <c r="I5689">
        <f>IF(Table1[[#This Row],[my_ent_2]]=Table1[[#This Row],[their_ent_2]], 1, 0)</f>
        <v>0</v>
      </c>
      <c r="J5689">
        <f>IF(Table1[[#This Row],[same_1]]=1 &amp; Table1[[#This Row],[same_2]]=1, 1, 0)</f>
        <v>0</v>
      </c>
      <c r="K5689">
        <f>IF(ISNUMBER(SEARCH(Table1[[#This Row],[their_ent_1]],Table1[[#This Row],[my_ent_1]])), 1, 0)</f>
        <v>0</v>
      </c>
      <c r="L5689">
        <f>IF(ISNUMBER(SEARCH(Table1[[#This Row],[their_ent_2]],Table1[[#This Row],[my_ent_2]])), 1, 0)</f>
        <v>0</v>
      </c>
    </row>
    <row r="5690" spans="1:12" hidden="1" x14ac:dyDescent="0.3">
      <c r="A5690" t="s">
        <v>13809</v>
      </c>
      <c r="B5690" t="s">
        <v>646</v>
      </c>
      <c r="C5690" t="s">
        <v>646</v>
      </c>
      <c r="D5690" t="s">
        <v>2027</v>
      </c>
      <c r="E5690" t="s">
        <v>416</v>
      </c>
      <c r="F5690">
        <v>0</v>
      </c>
      <c r="G5690">
        <v>5688</v>
      </c>
      <c r="H5690">
        <f>IF(Table1[[#This Row],[my_ent_1]]=Table1[[#This Row],[their_ent_1]], 1, 0)</f>
        <v>1</v>
      </c>
      <c r="I5690">
        <f>IF(Table1[[#This Row],[my_ent_2]]=Table1[[#This Row],[their_ent_2]], 1, 0)</f>
        <v>0</v>
      </c>
      <c r="J5690">
        <f>IF(Table1[[#This Row],[same_1]]=1 &amp; Table1[[#This Row],[same_2]]=1, 1, 0)</f>
        <v>0</v>
      </c>
      <c r="K5690">
        <f>IF(ISNUMBER(SEARCH(Table1[[#This Row],[their_ent_1]],Table1[[#This Row],[my_ent_1]])), 1, 0)</f>
        <v>1</v>
      </c>
      <c r="L5690">
        <f>IF(ISNUMBER(SEARCH(Table1[[#This Row],[their_ent_2]],Table1[[#This Row],[my_ent_2]])), 1, 0)</f>
        <v>0</v>
      </c>
    </row>
    <row r="5691" spans="1:12" hidden="1" x14ac:dyDescent="0.3">
      <c r="A5691" t="s">
        <v>12836</v>
      </c>
      <c r="B5691" t="s">
        <v>7555</v>
      </c>
      <c r="C5691" t="s">
        <v>12837</v>
      </c>
      <c r="D5691" t="s">
        <v>143</v>
      </c>
      <c r="E5691" t="s">
        <v>1628</v>
      </c>
      <c r="F5691">
        <v>0</v>
      </c>
      <c r="G5691">
        <v>5689</v>
      </c>
      <c r="H5691">
        <f>IF(Table1[[#This Row],[my_ent_1]]=Table1[[#This Row],[their_ent_1]], 1, 0)</f>
        <v>0</v>
      </c>
      <c r="I5691">
        <f>IF(Table1[[#This Row],[my_ent_2]]=Table1[[#This Row],[their_ent_2]], 1, 0)</f>
        <v>0</v>
      </c>
      <c r="J5691">
        <f>IF(Table1[[#This Row],[same_1]]=1 &amp; Table1[[#This Row],[same_2]]=1, 1, 0)</f>
        <v>0</v>
      </c>
      <c r="K5691">
        <f>IF(ISNUMBER(SEARCH(Table1[[#This Row],[their_ent_1]],Table1[[#This Row],[my_ent_1]])), 1, 0)</f>
        <v>0</v>
      </c>
      <c r="L5691">
        <f>IF(ISNUMBER(SEARCH(Table1[[#This Row],[their_ent_2]],Table1[[#This Row],[my_ent_2]])), 1, 0)</f>
        <v>0</v>
      </c>
    </row>
    <row r="5692" spans="1:12" hidden="1" x14ac:dyDescent="0.3">
      <c r="A5692" t="s">
        <v>13810</v>
      </c>
      <c r="B5692" t="s">
        <v>623</v>
      </c>
      <c r="C5692" t="s">
        <v>623</v>
      </c>
      <c r="D5692" t="s">
        <v>968</v>
      </c>
      <c r="E5692" t="s">
        <v>13811</v>
      </c>
      <c r="F5692">
        <v>0</v>
      </c>
      <c r="G5692">
        <v>5690</v>
      </c>
      <c r="H5692">
        <f>IF(Table1[[#This Row],[my_ent_1]]=Table1[[#This Row],[their_ent_1]], 1, 0)</f>
        <v>1</v>
      </c>
      <c r="I5692">
        <f>IF(Table1[[#This Row],[my_ent_2]]=Table1[[#This Row],[their_ent_2]], 1, 0)</f>
        <v>0</v>
      </c>
      <c r="J5692">
        <f>IF(Table1[[#This Row],[same_1]]=1 &amp; Table1[[#This Row],[same_2]]=1, 1, 0)</f>
        <v>0</v>
      </c>
      <c r="K5692">
        <f>IF(ISNUMBER(SEARCH(Table1[[#This Row],[their_ent_1]],Table1[[#This Row],[my_ent_1]])), 1, 0)</f>
        <v>1</v>
      </c>
      <c r="L5692">
        <f>IF(ISNUMBER(SEARCH(Table1[[#This Row],[their_ent_2]],Table1[[#This Row],[my_ent_2]])), 1, 0)</f>
        <v>0</v>
      </c>
    </row>
    <row r="5693" spans="1:12" hidden="1" x14ac:dyDescent="0.3">
      <c r="A5693" t="s">
        <v>13812</v>
      </c>
      <c r="B5693" t="s">
        <v>3613</v>
      </c>
      <c r="C5693" t="s">
        <v>11910</v>
      </c>
      <c r="D5693" t="s">
        <v>3614</v>
      </c>
      <c r="E5693" t="s">
        <v>12306</v>
      </c>
      <c r="F5693">
        <v>0</v>
      </c>
      <c r="G5693">
        <v>5691</v>
      </c>
      <c r="H5693">
        <f>IF(Table1[[#This Row],[my_ent_1]]=Table1[[#This Row],[their_ent_1]], 1, 0)</f>
        <v>0</v>
      </c>
      <c r="I5693">
        <f>IF(Table1[[#This Row],[my_ent_2]]=Table1[[#This Row],[their_ent_2]], 1, 0)</f>
        <v>0</v>
      </c>
      <c r="J5693">
        <f>IF(Table1[[#This Row],[same_1]]=1 &amp; Table1[[#This Row],[same_2]]=1, 1, 0)</f>
        <v>0</v>
      </c>
      <c r="K5693">
        <f>IF(ISNUMBER(SEARCH(Table1[[#This Row],[their_ent_1]],Table1[[#This Row],[my_ent_1]])), 1, 0)</f>
        <v>0</v>
      </c>
      <c r="L5693">
        <f>IF(ISNUMBER(SEARCH(Table1[[#This Row],[their_ent_2]],Table1[[#This Row],[my_ent_2]])), 1, 0)</f>
        <v>0</v>
      </c>
    </row>
    <row r="5694" spans="1:12" x14ac:dyDescent="0.3">
      <c r="A5694" t="s">
        <v>11208</v>
      </c>
      <c r="B5694" t="s">
        <v>11209</v>
      </c>
      <c r="C5694" t="s">
        <v>10356</v>
      </c>
      <c r="D5694" t="s">
        <v>11210</v>
      </c>
      <c r="E5694" t="s">
        <v>11210</v>
      </c>
      <c r="F5694">
        <v>0</v>
      </c>
      <c r="G5694">
        <v>5692</v>
      </c>
      <c r="H5694">
        <f>IF(Table1[[#This Row],[my_ent_1]]=Table1[[#This Row],[their_ent_1]], 1, 0)</f>
        <v>0</v>
      </c>
      <c r="I5694">
        <f>IF(Table1[[#This Row],[my_ent_2]]=Table1[[#This Row],[their_ent_2]], 1, 0)</f>
        <v>1</v>
      </c>
      <c r="J5694">
        <f>IF(Table1[[#This Row],[same_1]]=1 &amp; Table1[[#This Row],[same_2]]=1, 1, 0)</f>
        <v>0</v>
      </c>
      <c r="K5694">
        <f>IF(ISNUMBER(SEARCH(Table1[[#This Row],[their_ent_1]],Table1[[#This Row],[my_ent_1]])), 1, 0)</f>
        <v>1</v>
      </c>
      <c r="L5694">
        <f>IF(ISNUMBER(SEARCH(Table1[[#This Row],[their_ent_2]],Table1[[#This Row],[my_ent_2]])), 1, 0)</f>
        <v>1</v>
      </c>
    </row>
    <row r="5695" spans="1:12" hidden="1" x14ac:dyDescent="0.3">
      <c r="A5695" t="s">
        <v>13813</v>
      </c>
      <c r="B5695" t="s">
        <v>18</v>
      </c>
      <c r="C5695" t="s">
        <v>646</v>
      </c>
      <c r="D5695" t="s">
        <v>646</v>
      </c>
      <c r="E5695" t="s">
        <v>191</v>
      </c>
      <c r="F5695">
        <v>0</v>
      </c>
      <c r="G5695">
        <v>5693</v>
      </c>
      <c r="H5695">
        <f>IF(Table1[[#This Row],[my_ent_1]]=Table1[[#This Row],[their_ent_1]], 1, 0)</f>
        <v>0</v>
      </c>
      <c r="I5695">
        <f>IF(Table1[[#This Row],[my_ent_2]]=Table1[[#This Row],[their_ent_2]], 1, 0)</f>
        <v>0</v>
      </c>
      <c r="J5695">
        <f>IF(Table1[[#This Row],[same_1]]=1 &amp; Table1[[#This Row],[same_2]]=1, 1, 0)</f>
        <v>0</v>
      </c>
      <c r="K5695">
        <f>IF(ISNUMBER(SEARCH(Table1[[#This Row],[their_ent_1]],Table1[[#This Row],[my_ent_1]])), 1, 0)</f>
        <v>0</v>
      </c>
      <c r="L5695">
        <f>IF(ISNUMBER(SEARCH(Table1[[#This Row],[their_ent_2]],Table1[[#This Row],[my_ent_2]])), 1, 0)</f>
        <v>0</v>
      </c>
    </row>
    <row r="5696" spans="1:12" hidden="1" x14ac:dyDescent="0.3">
      <c r="A5696" t="s">
        <v>13814</v>
      </c>
      <c r="B5696" t="s">
        <v>1568</v>
      </c>
      <c r="C5696" t="s">
        <v>1568</v>
      </c>
      <c r="D5696" t="s">
        <v>982</v>
      </c>
      <c r="E5696" t="s">
        <v>200</v>
      </c>
      <c r="F5696">
        <v>0</v>
      </c>
      <c r="G5696">
        <v>5694</v>
      </c>
      <c r="H5696">
        <f>IF(Table1[[#This Row],[my_ent_1]]=Table1[[#This Row],[their_ent_1]], 1, 0)</f>
        <v>1</v>
      </c>
      <c r="I5696">
        <f>IF(Table1[[#This Row],[my_ent_2]]=Table1[[#This Row],[their_ent_2]], 1, 0)</f>
        <v>0</v>
      </c>
      <c r="J5696">
        <f>IF(Table1[[#This Row],[same_1]]=1 &amp; Table1[[#This Row],[same_2]]=1, 1, 0)</f>
        <v>0</v>
      </c>
      <c r="K5696">
        <f>IF(ISNUMBER(SEARCH(Table1[[#This Row],[their_ent_1]],Table1[[#This Row],[my_ent_1]])), 1, 0)</f>
        <v>1</v>
      </c>
      <c r="L5696">
        <f>IF(ISNUMBER(SEARCH(Table1[[#This Row],[their_ent_2]],Table1[[#This Row],[my_ent_2]])), 1, 0)</f>
        <v>0</v>
      </c>
    </row>
    <row r="5697" spans="1:12" hidden="1" x14ac:dyDescent="0.3">
      <c r="A5697" t="s">
        <v>13815</v>
      </c>
      <c r="B5697" t="s">
        <v>13816</v>
      </c>
      <c r="C5697" t="s">
        <v>13817</v>
      </c>
      <c r="D5697" t="s">
        <v>13818</v>
      </c>
      <c r="E5697" t="s">
        <v>13818</v>
      </c>
      <c r="F5697">
        <v>0</v>
      </c>
      <c r="G5697">
        <v>5695</v>
      </c>
      <c r="H5697">
        <f>IF(Table1[[#This Row],[my_ent_1]]=Table1[[#This Row],[their_ent_1]], 1, 0)</f>
        <v>0</v>
      </c>
      <c r="I5697">
        <f>IF(Table1[[#This Row],[my_ent_2]]=Table1[[#This Row],[their_ent_2]], 1, 0)</f>
        <v>1</v>
      </c>
      <c r="J5697">
        <f>IF(Table1[[#This Row],[same_1]]=1 &amp; Table1[[#This Row],[same_2]]=1, 1, 0)</f>
        <v>0</v>
      </c>
      <c r="K5697">
        <f>IF(ISNUMBER(SEARCH(Table1[[#This Row],[their_ent_1]],Table1[[#This Row],[my_ent_1]])), 1, 0)</f>
        <v>0</v>
      </c>
      <c r="L5697">
        <f>IF(ISNUMBER(SEARCH(Table1[[#This Row],[their_ent_2]],Table1[[#This Row],[my_ent_2]])), 1, 0)</f>
        <v>1</v>
      </c>
    </row>
    <row r="5698" spans="1:12" hidden="1" x14ac:dyDescent="0.3">
      <c r="A5698" t="s">
        <v>1718</v>
      </c>
      <c r="B5698" t="s">
        <v>646</v>
      </c>
      <c r="C5698" t="s">
        <v>191</v>
      </c>
      <c r="D5698" t="s">
        <v>1719</v>
      </c>
      <c r="E5698" t="s">
        <v>1720</v>
      </c>
      <c r="F5698">
        <v>0</v>
      </c>
      <c r="G5698">
        <v>5696</v>
      </c>
      <c r="H5698">
        <f>IF(Table1[[#This Row],[my_ent_1]]=Table1[[#This Row],[their_ent_1]], 1, 0)</f>
        <v>0</v>
      </c>
      <c r="I5698">
        <f>IF(Table1[[#This Row],[my_ent_2]]=Table1[[#This Row],[their_ent_2]], 1, 0)</f>
        <v>0</v>
      </c>
      <c r="J5698">
        <f>IF(Table1[[#This Row],[same_1]]=1 &amp; Table1[[#This Row],[same_2]]=1, 1, 0)</f>
        <v>0</v>
      </c>
      <c r="K5698">
        <f>IF(ISNUMBER(SEARCH(Table1[[#This Row],[their_ent_1]],Table1[[#This Row],[my_ent_1]])), 1, 0)</f>
        <v>0</v>
      </c>
      <c r="L5698">
        <f>IF(ISNUMBER(SEARCH(Table1[[#This Row],[their_ent_2]],Table1[[#This Row],[my_ent_2]])), 1, 0)</f>
        <v>0</v>
      </c>
    </row>
    <row r="5699" spans="1:12" hidden="1" x14ac:dyDescent="0.3">
      <c r="A5699" t="s">
        <v>13819</v>
      </c>
      <c r="B5699" t="s">
        <v>13820</v>
      </c>
      <c r="C5699" t="s">
        <v>13821</v>
      </c>
      <c r="D5699" t="s">
        <v>13822</v>
      </c>
      <c r="E5699" t="s">
        <v>13823</v>
      </c>
      <c r="F5699">
        <v>0</v>
      </c>
      <c r="G5699">
        <v>5697</v>
      </c>
      <c r="H5699">
        <f>IF(Table1[[#This Row],[my_ent_1]]=Table1[[#This Row],[their_ent_1]], 1, 0)</f>
        <v>0</v>
      </c>
      <c r="I5699">
        <f>IF(Table1[[#This Row],[my_ent_2]]=Table1[[#This Row],[their_ent_2]], 1, 0)</f>
        <v>0</v>
      </c>
      <c r="J5699">
        <f>IF(Table1[[#This Row],[same_1]]=1 &amp; Table1[[#This Row],[same_2]]=1, 1, 0)</f>
        <v>0</v>
      </c>
      <c r="K5699">
        <f>IF(ISNUMBER(SEARCH(Table1[[#This Row],[their_ent_1]],Table1[[#This Row],[my_ent_1]])), 1, 0)</f>
        <v>0</v>
      </c>
      <c r="L5699">
        <f>IF(ISNUMBER(SEARCH(Table1[[#This Row],[their_ent_2]],Table1[[#This Row],[my_ent_2]])), 1, 0)</f>
        <v>0</v>
      </c>
    </row>
    <row r="5700" spans="1:12" hidden="1" x14ac:dyDescent="0.3">
      <c r="A5700" t="s">
        <v>13824</v>
      </c>
      <c r="B5700" t="s">
        <v>151</v>
      </c>
      <c r="C5700" t="s">
        <v>1779</v>
      </c>
      <c r="D5700" t="s">
        <v>1778</v>
      </c>
      <c r="E5700" t="s">
        <v>13825</v>
      </c>
      <c r="F5700">
        <v>0</v>
      </c>
      <c r="G5700">
        <v>5698</v>
      </c>
      <c r="H5700">
        <f>IF(Table1[[#This Row],[my_ent_1]]=Table1[[#This Row],[their_ent_1]], 1, 0)</f>
        <v>0</v>
      </c>
      <c r="I5700">
        <f>IF(Table1[[#This Row],[my_ent_2]]=Table1[[#This Row],[their_ent_2]], 1, 0)</f>
        <v>0</v>
      </c>
      <c r="J5700">
        <f>IF(Table1[[#This Row],[same_1]]=1 &amp; Table1[[#This Row],[same_2]]=1, 1, 0)</f>
        <v>0</v>
      </c>
      <c r="K5700">
        <f>IF(ISNUMBER(SEARCH(Table1[[#This Row],[their_ent_1]],Table1[[#This Row],[my_ent_1]])), 1, 0)</f>
        <v>0</v>
      </c>
      <c r="L5700">
        <f>IF(ISNUMBER(SEARCH(Table1[[#This Row],[their_ent_2]],Table1[[#This Row],[my_ent_2]])), 1, 0)</f>
        <v>0</v>
      </c>
    </row>
    <row r="5701" spans="1:12" x14ac:dyDescent="0.3">
      <c r="A5701" t="s">
        <v>13826</v>
      </c>
      <c r="B5701" t="s">
        <v>13827</v>
      </c>
      <c r="C5701" t="s">
        <v>5752</v>
      </c>
      <c r="D5701" t="s">
        <v>1414</v>
      </c>
      <c r="E5701" t="s">
        <v>1414</v>
      </c>
      <c r="F5701">
        <v>0</v>
      </c>
      <c r="G5701">
        <v>5699</v>
      </c>
      <c r="H5701">
        <f>IF(Table1[[#This Row],[my_ent_1]]=Table1[[#This Row],[their_ent_1]], 1, 0)</f>
        <v>0</v>
      </c>
      <c r="I5701">
        <f>IF(Table1[[#This Row],[my_ent_2]]=Table1[[#This Row],[their_ent_2]], 1, 0)</f>
        <v>1</v>
      </c>
      <c r="J5701">
        <f>IF(Table1[[#This Row],[same_1]]=1 &amp; Table1[[#This Row],[same_2]]=1, 1, 0)</f>
        <v>0</v>
      </c>
      <c r="K5701">
        <f>IF(ISNUMBER(SEARCH(Table1[[#This Row],[their_ent_1]],Table1[[#This Row],[my_ent_1]])), 1, 0)</f>
        <v>1</v>
      </c>
      <c r="L5701">
        <f>IF(ISNUMBER(SEARCH(Table1[[#This Row],[their_ent_2]],Table1[[#This Row],[my_ent_2]])), 1, 0)</f>
        <v>1</v>
      </c>
    </row>
    <row r="5702" spans="1:12" hidden="1" x14ac:dyDescent="0.3">
      <c r="A5702" t="s">
        <v>13828</v>
      </c>
      <c r="B5702" t="s">
        <v>13829</v>
      </c>
      <c r="C5702" t="s">
        <v>44</v>
      </c>
      <c r="D5702" t="s">
        <v>44</v>
      </c>
      <c r="E5702" t="s">
        <v>957</v>
      </c>
      <c r="F5702">
        <v>0</v>
      </c>
      <c r="G5702">
        <v>5700</v>
      </c>
      <c r="H5702">
        <f>IF(Table1[[#This Row],[my_ent_1]]=Table1[[#This Row],[their_ent_1]], 1, 0)</f>
        <v>0</v>
      </c>
      <c r="I5702">
        <f>IF(Table1[[#This Row],[my_ent_2]]=Table1[[#This Row],[their_ent_2]], 1, 0)</f>
        <v>0</v>
      </c>
      <c r="J5702">
        <f>IF(Table1[[#This Row],[same_1]]=1 &amp; Table1[[#This Row],[same_2]]=1, 1, 0)</f>
        <v>0</v>
      </c>
      <c r="K5702">
        <f>IF(ISNUMBER(SEARCH(Table1[[#This Row],[their_ent_1]],Table1[[#This Row],[my_ent_1]])), 1, 0)</f>
        <v>0</v>
      </c>
      <c r="L5702">
        <f>IF(ISNUMBER(SEARCH(Table1[[#This Row],[their_ent_2]],Table1[[#This Row],[my_ent_2]])), 1, 0)</f>
        <v>0</v>
      </c>
    </row>
    <row r="5703" spans="1:12" hidden="1" x14ac:dyDescent="0.3">
      <c r="A5703" t="s">
        <v>13830</v>
      </c>
      <c r="B5703" t="s">
        <v>13831</v>
      </c>
      <c r="C5703" t="s">
        <v>13832</v>
      </c>
      <c r="D5703" t="s">
        <v>143</v>
      </c>
      <c r="E5703" t="s">
        <v>13833</v>
      </c>
      <c r="F5703">
        <v>0</v>
      </c>
      <c r="G5703">
        <v>5701</v>
      </c>
      <c r="H5703">
        <f>IF(Table1[[#This Row],[my_ent_1]]=Table1[[#This Row],[their_ent_1]], 1, 0)</f>
        <v>0</v>
      </c>
      <c r="I5703">
        <f>IF(Table1[[#This Row],[my_ent_2]]=Table1[[#This Row],[their_ent_2]], 1, 0)</f>
        <v>0</v>
      </c>
      <c r="J5703">
        <f>IF(Table1[[#This Row],[same_1]]=1 &amp; Table1[[#This Row],[same_2]]=1, 1, 0)</f>
        <v>0</v>
      </c>
      <c r="K5703">
        <f>IF(ISNUMBER(SEARCH(Table1[[#This Row],[their_ent_1]],Table1[[#This Row],[my_ent_1]])), 1, 0)</f>
        <v>0</v>
      </c>
      <c r="L5703">
        <f>IF(ISNUMBER(SEARCH(Table1[[#This Row],[their_ent_2]],Table1[[#This Row],[my_ent_2]])), 1, 0)</f>
        <v>0</v>
      </c>
    </row>
    <row r="5704" spans="1:12" hidden="1" x14ac:dyDescent="0.3">
      <c r="A5704" t="s">
        <v>13834</v>
      </c>
      <c r="B5704" t="s">
        <v>3730</v>
      </c>
      <c r="C5704" t="s">
        <v>3730</v>
      </c>
      <c r="D5704" t="s">
        <v>27</v>
      </c>
      <c r="E5704" t="s">
        <v>2798</v>
      </c>
      <c r="F5704">
        <v>0</v>
      </c>
      <c r="G5704">
        <v>5702</v>
      </c>
      <c r="H5704">
        <f>IF(Table1[[#This Row],[my_ent_1]]=Table1[[#This Row],[their_ent_1]], 1, 0)</f>
        <v>1</v>
      </c>
      <c r="I5704">
        <f>IF(Table1[[#This Row],[my_ent_2]]=Table1[[#This Row],[their_ent_2]], 1, 0)</f>
        <v>0</v>
      </c>
      <c r="J5704">
        <f>IF(Table1[[#This Row],[same_1]]=1 &amp; Table1[[#This Row],[same_2]]=1, 1, 0)</f>
        <v>0</v>
      </c>
      <c r="K5704">
        <f>IF(ISNUMBER(SEARCH(Table1[[#This Row],[their_ent_1]],Table1[[#This Row],[my_ent_1]])), 1, 0)</f>
        <v>1</v>
      </c>
      <c r="L5704">
        <f>IF(ISNUMBER(SEARCH(Table1[[#This Row],[their_ent_2]],Table1[[#This Row],[my_ent_2]])), 1, 0)</f>
        <v>0</v>
      </c>
    </row>
    <row r="5705" spans="1:12" x14ac:dyDescent="0.3">
      <c r="A5705" t="s">
        <v>13835</v>
      </c>
      <c r="B5705" t="s">
        <v>13836</v>
      </c>
      <c r="C5705" t="s">
        <v>13837</v>
      </c>
      <c r="D5705" t="s">
        <v>13838</v>
      </c>
      <c r="E5705" t="s">
        <v>13839</v>
      </c>
      <c r="F5705">
        <v>0</v>
      </c>
      <c r="G5705">
        <v>5703</v>
      </c>
      <c r="H5705">
        <f>IF(Table1[[#This Row],[my_ent_1]]=Table1[[#This Row],[their_ent_1]], 1, 0)</f>
        <v>0</v>
      </c>
      <c r="I5705">
        <f>IF(Table1[[#This Row],[my_ent_2]]=Table1[[#This Row],[their_ent_2]], 1, 0)</f>
        <v>0</v>
      </c>
      <c r="J5705">
        <f>IF(Table1[[#This Row],[same_1]]=1 &amp; Table1[[#This Row],[same_2]]=1, 1, 0)</f>
        <v>0</v>
      </c>
      <c r="K5705">
        <f>IF(ISNUMBER(SEARCH(Table1[[#This Row],[their_ent_1]],Table1[[#This Row],[my_ent_1]])), 1, 0)</f>
        <v>1</v>
      </c>
      <c r="L5705">
        <f>IF(ISNUMBER(SEARCH(Table1[[#This Row],[their_ent_2]],Table1[[#This Row],[my_ent_2]])), 1, 0)</f>
        <v>1</v>
      </c>
    </row>
    <row r="5706" spans="1:12" hidden="1" x14ac:dyDescent="0.3">
      <c r="A5706" t="s">
        <v>13840</v>
      </c>
      <c r="B5706" t="s">
        <v>110</v>
      </c>
      <c r="C5706" t="s">
        <v>443</v>
      </c>
      <c r="D5706" t="s">
        <v>13841</v>
      </c>
      <c r="E5706" t="s">
        <v>111</v>
      </c>
      <c r="F5706">
        <v>0</v>
      </c>
      <c r="G5706">
        <v>5704</v>
      </c>
      <c r="H5706">
        <f>IF(Table1[[#This Row],[my_ent_1]]=Table1[[#This Row],[their_ent_1]], 1, 0)</f>
        <v>0</v>
      </c>
      <c r="I5706">
        <f>IF(Table1[[#This Row],[my_ent_2]]=Table1[[#This Row],[their_ent_2]], 1, 0)</f>
        <v>0</v>
      </c>
      <c r="J5706">
        <f>IF(Table1[[#This Row],[same_1]]=1 &amp; Table1[[#This Row],[same_2]]=1, 1, 0)</f>
        <v>0</v>
      </c>
      <c r="K5706">
        <f>IF(ISNUMBER(SEARCH(Table1[[#This Row],[their_ent_1]],Table1[[#This Row],[my_ent_1]])), 1, 0)</f>
        <v>0</v>
      </c>
      <c r="L5706">
        <f>IF(ISNUMBER(SEARCH(Table1[[#This Row],[their_ent_2]],Table1[[#This Row],[my_ent_2]])), 1, 0)</f>
        <v>0</v>
      </c>
    </row>
    <row r="5707" spans="1:12" hidden="1" x14ac:dyDescent="0.3">
      <c r="A5707" t="s">
        <v>13842</v>
      </c>
      <c r="B5707" t="s">
        <v>13843</v>
      </c>
      <c r="C5707" t="s">
        <v>13844</v>
      </c>
      <c r="D5707" t="s">
        <v>1727</v>
      </c>
      <c r="E5707" t="s">
        <v>1727</v>
      </c>
      <c r="F5707">
        <v>0</v>
      </c>
      <c r="G5707">
        <v>5705</v>
      </c>
      <c r="H5707">
        <f>IF(Table1[[#This Row],[my_ent_1]]=Table1[[#This Row],[their_ent_1]], 1, 0)</f>
        <v>0</v>
      </c>
      <c r="I5707">
        <f>IF(Table1[[#This Row],[my_ent_2]]=Table1[[#This Row],[their_ent_2]], 1, 0)</f>
        <v>1</v>
      </c>
      <c r="J5707">
        <f>IF(Table1[[#This Row],[same_1]]=1 &amp; Table1[[#This Row],[same_2]]=1, 1, 0)</f>
        <v>0</v>
      </c>
      <c r="K5707">
        <f>IF(ISNUMBER(SEARCH(Table1[[#This Row],[their_ent_1]],Table1[[#This Row],[my_ent_1]])), 1, 0)</f>
        <v>0</v>
      </c>
      <c r="L5707">
        <f>IF(ISNUMBER(SEARCH(Table1[[#This Row],[their_ent_2]],Table1[[#This Row],[my_ent_2]])), 1, 0)</f>
        <v>1</v>
      </c>
    </row>
    <row r="5708" spans="1:12" hidden="1" x14ac:dyDescent="0.3">
      <c r="A5708" t="s">
        <v>13845</v>
      </c>
      <c r="B5708" t="s">
        <v>5945</v>
      </c>
      <c r="C5708" t="s">
        <v>5945</v>
      </c>
      <c r="D5708" t="s">
        <v>36</v>
      </c>
      <c r="E5708" t="s">
        <v>1114</v>
      </c>
      <c r="F5708">
        <v>0</v>
      </c>
      <c r="G5708">
        <v>5706</v>
      </c>
      <c r="H5708">
        <f>IF(Table1[[#This Row],[my_ent_1]]=Table1[[#This Row],[their_ent_1]], 1, 0)</f>
        <v>1</v>
      </c>
      <c r="I5708">
        <f>IF(Table1[[#This Row],[my_ent_2]]=Table1[[#This Row],[their_ent_2]], 1, 0)</f>
        <v>0</v>
      </c>
      <c r="J5708">
        <f>IF(Table1[[#This Row],[same_1]]=1 &amp; Table1[[#This Row],[same_2]]=1, 1, 0)</f>
        <v>0</v>
      </c>
      <c r="K5708">
        <f>IF(ISNUMBER(SEARCH(Table1[[#This Row],[their_ent_1]],Table1[[#This Row],[my_ent_1]])), 1, 0)</f>
        <v>1</v>
      </c>
      <c r="L5708">
        <f>IF(ISNUMBER(SEARCH(Table1[[#This Row],[their_ent_2]],Table1[[#This Row],[my_ent_2]])), 1, 0)</f>
        <v>0</v>
      </c>
    </row>
    <row r="5709" spans="1:12" hidden="1" x14ac:dyDescent="0.3">
      <c r="A5709" t="s">
        <v>13846</v>
      </c>
      <c r="B5709" t="s">
        <v>3134</v>
      </c>
      <c r="C5709" t="s">
        <v>3134</v>
      </c>
      <c r="D5709" t="s">
        <v>10629</v>
      </c>
      <c r="E5709" t="s">
        <v>12623</v>
      </c>
      <c r="F5709">
        <v>0</v>
      </c>
      <c r="G5709">
        <v>5707</v>
      </c>
      <c r="H5709">
        <f>IF(Table1[[#This Row],[my_ent_1]]=Table1[[#This Row],[their_ent_1]], 1, 0)</f>
        <v>1</v>
      </c>
      <c r="I5709">
        <f>IF(Table1[[#This Row],[my_ent_2]]=Table1[[#This Row],[their_ent_2]], 1, 0)</f>
        <v>0</v>
      </c>
      <c r="J5709">
        <f>IF(Table1[[#This Row],[same_1]]=1 &amp; Table1[[#This Row],[same_2]]=1, 1, 0)</f>
        <v>0</v>
      </c>
      <c r="K5709">
        <f>IF(ISNUMBER(SEARCH(Table1[[#This Row],[their_ent_1]],Table1[[#This Row],[my_ent_1]])), 1, 0)</f>
        <v>1</v>
      </c>
      <c r="L5709">
        <f>IF(ISNUMBER(SEARCH(Table1[[#This Row],[their_ent_2]],Table1[[#This Row],[my_ent_2]])), 1, 0)</f>
        <v>0</v>
      </c>
    </row>
    <row r="5710" spans="1:12" hidden="1" x14ac:dyDescent="0.3">
      <c r="A5710" t="s">
        <v>13847</v>
      </c>
      <c r="B5710" t="s">
        <v>12</v>
      </c>
      <c r="C5710" t="s">
        <v>364</v>
      </c>
      <c r="D5710" t="s">
        <v>201</v>
      </c>
      <c r="E5710" t="s">
        <v>593</v>
      </c>
      <c r="F5710">
        <v>0</v>
      </c>
      <c r="G5710">
        <v>5708</v>
      </c>
      <c r="H5710">
        <f>IF(Table1[[#This Row],[my_ent_1]]=Table1[[#This Row],[their_ent_1]], 1, 0)</f>
        <v>0</v>
      </c>
      <c r="I5710">
        <f>IF(Table1[[#This Row],[my_ent_2]]=Table1[[#This Row],[their_ent_2]], 1, 0)</f>
        <v>0</v>
      </c>
      <c r="J5710">
        <f>IF(Table1[[#This Row],[same_1]]=1 &amp; Table1[[#This Row],[same_2]]=1, 1, 0)</f>
        <v>0</v>
      </c>
      <c r="K5710">
        <f>IF(ISNUMBER(SEARCH(Table1[[#This Row],[their_ent_1]],Table1[[#This Row],[my_ent_1]])), 1, 0)</f>
        <v>0</v>
      </c>
      <c r="L5710">
        <f>IF(ISNUMBER(SEARCH(Table1[[#This Row],[their_ent_2]],Table1[[#This Row],[my_ent_2]])), 1, 0)</f>
        <v>0</v>
      </c>
    </row>
    <row r="5711" spans="1:12" hidden="1" x14ac:dyDescent="0.3">
      <c r="A5711" t="s">
        <v>11359</v>
      </c>
      <c r="B5711" t="s">
        <v>11360</v>
      </c>
      <c r="C5711" t="s">
        <v>11361</v>
      </c>
      <c r="D5711" t="s">
        <v>143</v>
      </c>
      <c r="E5711" t="s">
        <v>11360</v>
      </c>
      <c r="F5711">
        <v>0</v>
      </c>
      <c r="G5711">
        <v>5709</v>
      </c>
      <c r="H5711">
        <f>IF(Table1[[#This Row],[my_ent_1]]=Table1[[#This Row],[their_ent_1]], 1, 0)</f>
        <v>0</v>
      </c>
      <c r="I5711">
        <f>IF(Table1[[#This Row],[my_ent_2]]=Table1[[#This Row],[their_ent_2]], 1, 0)</f>
        <v>0</v>
      </c>
      <c r="J5711">
        <f>IF(Table1[[#This Row],[same_1]]=1 &amp; Table1[[#This Row],[same_2]]=1, 1, 0)</f>
        <v>0</v>
      </c>
      <c r="K5711">
        <f>IF(ISNUMBER(SEARCH(Table1[[#This Row],[their_ent_1]],Table1[[#This Row],[my_ent_1]])), 1, 0)</f>
        <v>0</v>
      </c>
      <c r="L5711">
        <f>IF(ISNUMBER(SEARCH(Table1[[#This Row],[their_ent_2]],Table1[[#This Row],[my_ent_2]])), 1, 0)</f>
        <v>0</v>
      </c>
    </row>
    <row r="5712" spans="1:12" x14ac:dyDescent="0.3">
      <c r="A5712" t="s">
        <v>13848</v>
      </c>
      <c r="B5712" t="s">
        <v>998</v>
      </c>
      <c r="C5712" t="s">
        <v>998</v>
      </c>
      <c r="D5712" t="s">
        <v>303</v>
      </c>
      <c r="E5712" t="s">
        <v>387</v>
      </c>
      <c r="F5712">
        <v>0</v>
      </c>
      <c r="G5712">
        <v>5710</v>
      </c>
      <c r="H5712">
        <f>IF(Table1[[#This Row],[my_ent_1]]=Table1[[#This Row],[their_ent_1]], 1, 0)</f>
        <v>1</v>
      </c>
      <c r="I5712">
        <f>IF(Table1[[#This Row],[my_ent_2]]=Table1[[#This Row],[their_ent_2]], 1, 0)</f>
        <v>0</v>
      </c>
      <c r="J5712">
        <f>IF(Table1[[#This Row],[same_1]]=1 &amp; Table1[[#This Row],[same_2]]=1, 1, 0)</f>
        <v>0</v>
      </c>
      <c r="K5712">
        <f>IF(ISNUMBER(SEARCH(Table1[[#This Row],[their_ent_1]],Table1[[#This Row],[my_ent_1]])), 1, 0)</f>
        <v>1</v>
      </c>
      <c r="L5712">
        <f>IF(ISNUMBER(SEARCH(Table1[[#This Row],[their_ent_2]],Table1[[#This Row],[my_ent_2]])), 1, 0)</f>
        <v>1</v>
      </c>
    </row>
    <row r="5713" spans="1:12" x14ac:dyDescent="0.3">
      <c r="A5713" t="s">
        <v>13849</v>
      </c>
      <c r="B5713" t="s">
        <v>27</v>
      </c>
      <c r="C5713" t="s">
        <v>27</v>
      </c>
      <c r="D5713" t="s">
        <v>13850</v>
      </c>
      <c r="E5713" t="s">
        <v>13851</v>
      </c>
      <c r="F5713">
        <v>0</v>
      </c>
      <c r="G5713">
        <v>5711</v>
      </c>
      <c r="H5713">
        <f>IF(Table1[[#This Row],[my_ent_1]]=Table1[[#This Row],[their_ent_1]], 1, 0)</f>
        <v>1</v>
      </c>
      <c r="I5713">
        <f>IF(Table1[[#This Row],[my_ent_2]]=Table1[[#This Row],[their_ent_2]], 1, 0)</f>
        <v>0</v>
      </c>
      <c r="J5713">
        <f>IF(Table1[[#This Row],[same_1]]=1 &amp; Table1[[#This Row],[same_2]]=1, 1, 0)</f>
        <v>0</v>
      </c>
      <c r="K5713">
        <f>IF(ISNUMBER(SEARCH(Table1[[#This Row],[their_ent_1]],Table1[[#This Row],[my_ent_1]])), 1, 0)</f>
        <v>1</v>
      </c>
      <c r="L5713">
        <f>IF(ISNUMBER(SEARCH(Table1[[#This Row],[their_ent_2]],Table1[[#This Row],[my_ent_2]])), 1, 0)</f>
        <v>1</v>
      </c>
    </row>
    <row r="5714" spans="1:12" hidden="1" x14ac:dyDescent="0.3">
      <c r="A5714" t="s">
        <v>13852</v>
      </c>
      <c r="B5714" t="s">
        <v>13853</v>
      </c>
      <c r="C5714" t="s">
        <v>13854</v>
      </c>
      <c r="D5714" t="s">
        <v>13855</v>
      </c>
      <c r="E5714" t="s">
        <v>2817</v>
      </c>
      <c r="F5714">
        <v>0</v>
      </c>
      <c r="G5714">
        <v>5712</v>
      </c>
      <c r="H5714">
        <f>IF(Table1[[#This Row],[my_ent_1]]=Table1[[#This Row],[their_ent_1]], 1, 0)</f>
        <v>0</v>
      </c>
      <c r="I5714">
        <f>IF(Table1[[#This Row],[my_ent_2]]=Table1[[#This Row],[their_ent_2]], 1, 0)</f>
        <v>0</v>
      </c>
      <c r="J5714">
        <f>IF(Table1[[#This Row],[same_1]]=1 &amp; Table1[[#This Row],[same_2]]=1, 1, 0)</f>
        <v>0</v>
      </c>
      <c r="K5714">
        <f>IF(ISNUMBER(SEARCH(Table1[[#This Row],[their_ent_1]],Table1[[#This Row],[my_ent_1]])), 1, 0)</f>
        <v>1</v>
      </c>
      <c r="L5714">
        <f>IF(ISNUMBER(SEARCH(Table1[[#This Row],[their_ent_2]],Table1[[#This Row],[my_ent_2]])), 1, 0)</f>
        <v>0</v>
      </c>
    </row>
    <row r="5715" spans="1:12" hidden="1" x14ac:dyDescent="0.3">
      <c r="A5715" t="s">
        <v>5977</v>
      </c>
      <c r="B5715" t="s">
        <v>5978</v>
      </c>
      <c r="C5715" t="s">
        <v>1675</v>
      </c>
      <c r="D5715" t="s">
        <v>2011</v>
      </c>
      <c r="E5715" t="s">
        <v>2011</v>
      </c>
      <c r="F5715">
        <v>0</v>
      </c>
      <c r="G5715">
        <v>5713</v>
      </c>
      <c r="H5715">
        <f>IF(Table1[[#This Row],[my_ent_1]]=Table1[[#This Row],[their_ent_1]], 1, 0)</f>
        <v>0</v>
      </c>
      <c r="I5715">
        <f>IF(Table1[[#This Row],[my_ent_2]]=Table1[[#This Row],[their_ent_2]], 1, 0)</f>
        <v>1</v>
      </c>
      <c r="J5715">
        <f>IF(Table1[[#This Row],[same_1]]=1 &amp; Table1[[#This Row],[same_2]]=1, 1, 0)</f>
        <v>0</v>
      </c>
      <c r="K5715">
        <f>IF(ISNUMBER(SEARCH(Table1[[#This Row],[their_ent_1]],Table1[[#This Row],[my_ent_1]])), 1, 0)</f>
        <v>0</v>
      </c>
      <c r="L5715">
        <f>IF(ISNUMBER(SEARCH(Table1[[#This Row],[their_ent_2]],Table1[[#This Row],[my_ent_2]])), 1, 0)</f>
        <v>1</v>
      </c>
    </row>
    <row r="5716" spans="1:12" hidden="1" x14ac:dyDescent="0.3">
      <c r="A5716" t="s">
        <v>13856</v>
      </c>
      <c r="B5716" t="s">
        <v>13857</v>
      </c>
      <c r="C5716" t="s">
        <v>13857</v>
      </c>
      <c r="D5716" t="s">
        <v>13858</v>
      </c>
      <c r="E5716" t="s">
        <v>4766</v>
      </c>
      <c r="F5716">
        <v>0</v>
      </c>
      <c r="G5716">
        <v>5714</v>
      </c>
      <c r="H5716">
        <f>IF(Table1[[#This Row],[my_ent_1]]=Table1[[#This Row],[their_ent_1]], 1, 0)</f>
        <v>1</v>
      </c>
      <c r="I5716">
        <f>IF(Table1[[#This Row],[my_ent_2]]=Table1[[#This Row],[their_ent_2]], 1, 0)</f>
        <v>0</v>
      </c>
      <c r="J5716">
        <f>IF(Table1[[#This Row],[same_1]]=1 &amp; Table1[[#This Row],[same_2]]=1, 1, 0)</f>
        <v>0</v>
      </c>
      <c r="K5716">
        <f>IF(ISNUMBER(SEARCH(Table1[[#This Row],[their_ent_1]],Table1[[#This Row],[my_ent_1]])), 1, 0)</f>
        <v>1</v>
      </c>
      <c r="L5716">
        <f>IF(ISNUMBER(SEARCH(Table1[[#This Row],[their_ent_2]],Table1[[#This Row],[my_ent_2]])), 1, 0)</f>
        <v>0</v>
      </c>
    </row>
    <row r="5717" spans="1:12" hidden="1" x14ac:dyDescent="0.3">
      <c r="A5717" t="s">
        <v>13859</v>
      </c>
      <c r="B5717" t="s">
        <v>950</v>
      </c>
      <c r="C5717" t="s">
        <v>177</v>
      </c>
      <c r="D5717" t="s">
        <v>13860</v>
      </c>
      <c r="E5717" t="s">
        <v>10</v>
      </c>
      <c r="F5717">
        <v>0</v>
      </c>
      <c r="G5717">
        <v>5715</v>
      </c>
      <c r="H5717">
        <f>IF(Table1[[#This Row],[my_ent_1]]=Table1[[#This Row],[their_ent_1]], 1, 0)</f>
        <v>0</v>
      </c>
      <c r="I5717">
        <f>IF(Table1[[#This Row],[my_ent_2]]=Table1[[#This Row],[their_ent_2]], 1, 0)</f>
        <v>0</v>
      </c>
      <c r="J5717">
        <f>IF(Table1[[#This Row],[same_1]]=1 &amp; Table1[[#This Row],[same_2]]=1, 1, 0)</f>
        <v>0</v>
      </c>
      <c r="K5717">
        <f>IF(ISNUMBER(SEARCH(Table1[[#This Row],[their_ent_1]],Table1[[#This Row],[my_ent_1]])), 1, 0)</f>
        <v>0</v>
      </c>
      <c r="L5717">
        <f>IF(ISNUMBER(SEARCH(Table1[[#This Row],[their_ent_2]],Table1[[#This Row],[my_ent_2]])), 1, 0)</f>
        <v>0</v>
      </c>
    </row>
    <row r="5718" spans="1:12" hidden="1" x14ac:dyDescent="0.3">
      <c r="A5718" t="s">
        <v>13861</v>
      </c>
      <c r="B5718" t="s">
        <v>13243</v>
      </c>
      <c r="C5718" t="s">
        <v>40</v>
      </c>
      <c r="D5718" t="s">
        <v>13862</v>
      </c>
      <c r="E5718" t="s">
        <v>13862</v>
      </c>
      <c r="F5718">
        <v>0</v>
      </c>
      <c r="G5718">
        <v>5716</v>
      </c>
      <c r="H5718">
        <f>IF(Table1[[#This Row],[my_ent_1]]=Table1[[#This Row],[their_ent_1]], 1, 0)</f>
        <v>0</v>
      </c>
      <c r="I5718">
        <f>IF(Table1[[#This Row],[my_ent_2]]=Table1[[#This Row],[their_ent_2]], 1, 0)</f>
        <v>1</v>
      </c>
      <c r="J5718">
        <f>IF(Table1[[#This Row],[same_1]]=1 &amp; Table1[[#This Row],[same_2]]=1, 1, 0)</f>
        <v>0</v>
      </c>
      <c r="K5718">
        <f>IF(ISNUMBER(SEARCH(Table1[[#This Row],[their_ent_1]],Table1[[#This Row],[my_ent_1]])), 1, 0)</f>
        <v>0</v>
      </c>
      <c r="L5718">
        <f>IF(ISNUMBER(SEARCH(Table1[[#This Row],[their_ent_2]],Table1[[#This Row],[my_ent_2]])), 1, 0)</f>
        <v>1</v>
      </c>
    </row>
    <row r="5719" spans="1:12" hidden="1" x14ac:dyDescent="0.3">
      <c r="A5719" t="s">
        <v>13863</v>
      </c>
      <c r="B5719" t="s">
        <v>3094</v>
      </c>
      <c r="C5719" t="s">
        <v>3094</v>
      </c>
      <c r="D5719" t="s">
        <v>143</v>
      </c>
      <c r="E5719" t="s">
        <v>13864</v>
      </c>
      <c r="F5719">
        <v>0</v>
      </c>
      <c r="G5719">
        <v>5717</v>
      </c>
      <c r="H5719">
        <f>IF(Table1[[#This Row],[my_ent_1]]=Table1[[#This Row],[their_ent_1]], 1, 0)</f>
        <v>1</v>
      </c>
      <c r="I5719">
        <f>IF(Table1[[#This Row],[my_ent_2]]=Table1[[#This Row],[their_ent_2]], 1, 0)</f>
        <v>0</v>
      </c>
      <c r="J5719">
        <f>IF(Table1[[#This Row],[same_1]]=1 &amp; Table1[[#This Row],[same_2]]=1, 1, 0)</f>
        <v>0</v>
      </c>
      <c r="K5719">
        <f>IF(ISNUMBER(SEARCH(Table1[[#This Row],[their_ent_1]],Table1[[#This Row],[my_ent_1]])), 1, 0)</f>
        <v>1</v>
      </c>
      <c r="L5719">
        <f>IF(ISNUMBER(SEARCH(Table1[[#This Row],[their_ent_2]],Table1[[#This Row],[my_ent_2]])), 1, 0)</f>
        <v>0</v>
      </c>
    </row>
    <row r="5720" spans="1:12" hidden="1" x14ac:dyDescent="0.3">
      <c r="A5720" t="s">
        <v>13865</v>
      </c>
      <c r="B5720" t="s">
        <v>13866</v>
      </c>
      <c r="C5720" t="s">
        <v>380</v>
      </c>
      <c r="D5720" t="s">
        <v>380</v>
      </c>
      <c r="E5720" t="s">
        <v>1304</v>
      </c>
      <c r="F5720">
        <v>0</v>
      </c>
      <c r="G5720">
        <v>5718</v>
      </c>
      <c r="H5720">
        <f>IF(Table1[[#This Row],[my_ent_1]]=Table1[[#This Row],[their_ent_1]], 1, 0)</f>
        <v>0</v>
      </c>
      <c r="I5720">
        <f>IF(Table1[[#This Row],[my_ent_2]]=Table1[[#This Row],[their_ent_2]], 1, 0)</f>
        <v>0</v>
      </c>
      <c r="J5720">
        <f>IF(Table1[[#This Row],[same_1]]=1 &amp; Table1[[#This Row],[same_2]]=1, 1, 0)</f>
        <v>0</v>
      </c>
      <c r="K5720">
        <f>IF(ISNUMBER(SEARCH(Table1[[#This Row],[their_ent_1]],Table1[[#This Row],[my_ent_1]])), 1, 0)</f>
        <v>0</v>
      </c>
      <c r="L5720">
        <f>IF(ISNUMBER(SEARCH(Table1[[#This Row],[their_ent_2]],Table1[[#This Row],[my_ent_2]])), 1, 0)</f>
        <v>0</v>
      </c>
    </row>
    <row r="5721" spans="1:12" hidden="1" x14ac:dyDescent="0.3">
      <c r="A5721" t="s">
        <v>13867</v>
      </c>
      <c r="B5721" t="s">
        <v>27</v>
      </c>
      <c r="C5721" t="s">
        <v>1087</v>
      </c>
      <c r="D5721" t="s">
        <v>3601</v>
      </c>
      <c r="E5721" t="s">
        <v>3507</v>
      </c>
      <c r="F5721">
        <v>0</v>
      </c>
      <c r="G5721">
        <v>5719</v>
      </c>
      <c r="H5721">
        <f>IF(Table1[[#This Row],[my_ent_1]]=Table1[[#This Row],[their_ent_1]], 1, 0)</f>
        <v>0</v>
      </c>
      <c r="I5721">
        <f>IF(Table1[[#This Row],[my_ent_2]]=Table1[[#This Row],[their_ent_2]], 1, 0)</f>
        <v>0</v>
      </c>
      <c r="J5721">
        <f>IF(Table1[[#This Row],[same_1]]=1 &amp; Table1[[#This Row],[same_2]]=1, 1, 0)</f>
        <v>0</v>
      </c>
      <c r="K5721">
        <f>IF(ISNUMBER(SEARCH(Table1[[#This Row],[their_ent_1]],Table1[[#This Row],[my_ent_1]])), 1, 0)</f>
        <v>0</v>
      </c>
      <c r="L5721">
        <f>IF(ISNUMBER(SEARCH(Table1[[#This Row],[their_ent_2]],Table1[[#This Row],[my_ent_2]])), 1, 0)</f>
        <v>0</v>
      </c>
    </row>
    <row r="5722" spans="1:12" hidden="1" x14ac:dyDescent="0.3">
      <c r="A5722" t="s">
        <v>13868</v>
      </c>
      <c r="B5722" t="s">
        <v>13869</v>
      </c>
      <c r="C5722" t="s">
        <v>6120</v>
      </c>
      <c r="D5722" t="s">
        <v>163</v>
      </c>
      <c r="E5722" t="s">
        <v>13870</v>
      </c>
      <c r="F5722">
        <v>0</v>
      </c>
      <c r="G5722">
        <v>5720</v>
      </c>
      <c r="H5722">
        <f>IF(Table1[[#This Row],[my_ent_1]]=Table1[[#This Row],[their_ent_1]], 1, 0)</f>
        <v>0</v>
      </c>
      <c r="I5722">
        <f>IF(Table1[[#This Row],[my_ent_2]]=Table1[[#This Row],[their_ent_2]], 1, 0)</f>
        <v>0</v>
      </c>
      <c r="J5722">
        <f>IF(Table1[[#This Row],[same_1]]=1 &amp; Table1[[#This Row],[same_2]]=1, 1, 0)</f>
        <v>0</v>
      </c>
      <c r="K5722">
        <f>IF(ISNUMBER(SEARCH(Table1[[#This Row],[their_ent_1]],Table1[[#This Row],[my_ent_1]])), 1, 0)</f>
        <v>0</v>
      </c>
      <c r="L5722">
        <f>IF(ISNUMBER(SEARCH(Table1[[#This Row],[their_ent_2]],Table1[[#This Row],[my_ent_2]])), 1, 0)</f>
        <v>0</v>
      </c>
    </row>
    <row r="5723" spans="1:12" hidden="1" x14ac:dyDescent="0.3">
      <c r="A5723" t="s">
        <v>13871</v>
      </c>
      <c r="B5723" t="s">
        <v>3377</v>
      </c>
      <c r="C5723" t="s">
        <v>755</v>
      </c>
      <c r="D5723" t="s">
        <v>47</v>
      </c>
      <c r="E5723" t="s">
        <v>47</v>
      </c>
      <c r="F5723">
        <v>0</v>
      </c>
      <c r="G5723">
        <v>5721</v>
      </c>
      <c r="H5723">
        <f>IF(Table1[[#This Row],[my_ent_1]]=Table1[[#This Row],[their_ent_1]], 1, 0)</f>
        <v>0</v>
      </c>
      <c r="I5723">
        <f>IF(Table1[[#This Row],[my_ent_2]]=Table1[[#This Row],[their_ent_2]], 1, 0)</f>
        <v>1</v>
      </c>
      <c r="J5723">
        <f>IF(Table1[[#This Row],[same_1]]=1 &amp; Table1[[#This Row],[same_2]]=1, 1, 0)</f>
        <v>0</v>
      </c>
      <c r="K5723">
        <f>IF(ISNUMBER(SEARCH(Table1[[#This Row],[their_ent_1]],Table1[[#This Row],[my_ent_1]])), 1, 0)</f>
        <v>0</v>
      </c>
      <c r="L5723">
        <f>IF(ISNUMBER(SEARCH(Table1[[#This Row],[their_ent_2]],Table1[[#This Row],[my_ent_2]])), 1, 0)</f>
        <v>1</v>
      </c>
    </row>
    <row r="5724" spans="1:12" hidden="1" x14ac:dyDescent="0.3">
      <c r="A5724" t="s">
        <v>13872</v>
      </c>
      <c r="B5724" t="s">
        <v>504</v>
      </c>
      <c r="C5724" t="s">
        <v>36</v>
      </c>
      <c r="D5724" t="s">
        <v>654</v>
      </c>
      <c r="E5724" t="s">
        <v>504</v>
      </c>
      <c r="F5724">
        <v>0</v>
      </c>
      <c r="G5724">
        <v>5722</v>
      </c>
      <c r="H5724">
        <f>IF(Table1[[#This Row],[my_ent_1]]=Table1[[#This Row],[their_ent_1]], 1, 0)</f>
        <v>0</v>
      </c>
      <c r="I5724">
        <f>IF(Table1[[#This Row],[my_ent_2]]=Table1[[#This Row],[their_ent_2]], 1, 0)</f>
        <v>0</v>
      </c>
      <c r="J5724">
        <f>IF(Table1[[#This Row],[same_1]]=1 &amp; Table1[[#This Row],[same_2]]=1, 1, 0)</f>
        <v>0</v>
      </c>
      <c r="K5724">
        <f>IF(ISNUMBER(SEARCH(Table1[[#This Row],[their_ent_1]],Table1[[#This Row],[my_ent_1]])), 1, 0)</f>
        <v>0</v>
      </c>
      <c r="L5724">
        <f>IF(ISNUMBER(SEARCH(Table1[[#This Row],[their_ent_2]],Table1[[#This Row],[my_ent_2]])), 1, 0)</f>
        <v>0</v>
      </c>
    </row>
    <row r="5725" spans="1:12" hidden="1" x14ac:dyDescent="0.3">
      <c r="A5725" t="s">
        <v>13873</v>
      </c>
      <c r="B5725" t="s">
        <v>1658</v>
      </c>
      <c r="C5725" t="s">
        <v>9308</v>
      </c>
      <c r="D5725" t="s">
        <v>143</v>
      </c>
      <c r="E5725" t="s">
        <v>1659</v>
      </c>
      <c r="F5725">
        <v>0</v>
      </c>
      <c r="G5725">
        <v>5723</v>
      </c>
      <c r="H5725">
        <f>IF(Table1[[#This Row],[my_ent_1]]=Table1[[#This Row],[their_ent_1]], 1, 0)</f>
        <v>0</v>
      </c>
      <c r="I5725">
        <f>IF(Table1[[#This Row],[my_ent_2]]=Table1[[#This Row],[their_ent_2]], 1, 0)</f>
        <v>0</v>
      </c>
      <c r="J5725">
        <f>IF(Table1[[#This Row],[same_1]]=1 &amp; Table1[[#This Row],[same_2]]=1, 1, 0)</f>
        <v>0</v>
      </c>
      <c r="K5725">
        <f>IF(ISNUMBER(SEARCH(Table1[[#This Row],[their_ent_1]],Table1[[#This Row],[my_ent_1]])), 1, 0)</f>
        <v>0</v>
      </c>
      <c r="L5725">
        <f>IF(ISNUMBER(SEARCH(Table1[[#This Row],[their_ent_2]],Table1[[#This Row],[my_ent_2]])), 1, 0)</f>
        <v>0</v>
      </c>
    </row>
    <row r="5726" spans="1:12" hidden="1" x14ac:dyDescent="0.3">
      <c r="A5726" t="s">
        <v>13874</v>
      </c>
      <c r="B5726" t="s">
        <v>13875</v>
      </c>
      <c r="C5726" t="s">
        <v>13876</v>
      </c>
      <c r="D5726" t="s">
        <v>13877</v>
      </c>
      <c r="E5726" t="s">
        <v>2313</v>
      </c>
      <c r="F5726">
        <v>0</v>
      </c>
      <c r="G5726">
        <v>5724</v>
      </c>
      <c r="H5726">
        <f>IF(Table1[[#This Row],[my_ent_1]]=Table1[[#This Row],[their_ent_1]], 1, 0)</f>
        <v>0</v>
      </c>
      <c r="I5726">
        <f>IF(Table1[[#This Row],[my_ent_2]]=Table1[[#This Row],[their_ent_2]], 1, 0)</f>
        <v>0</v>
      </c>
      <c r="J5726">
        <f>IF(Table1[[#This Row],[same_1]]=1 &amp; Table1[[#This Row],[same_2]]=1, 1, 0)</f>
        <v>0</v>
      </c>
      <c r="K5726">
        <f>IF(ISNUMBER(SEARCH(Table1[[#This Row],[their_ent_1]],Table1[[#This Row],[my_ent_1]])), 1, 0)</f>
        <v>1</v>
      </c>
      <c r="L5726">
        <f>IF(ISNUMBER(SEARCH(Table1[[#This Row],[their_ent_2]],Table1[[#This Row],[my_ent_2]])), 1, 0)</f>
        <v>0</v>
      </c>
    </row>
    <row r="5727" spans="1:12" x14ac:dyDescent="0.3">
      <c r="A5727" t="s">
        <v>13878</v>
      </c>
      <c r="B5727" t="s">
        <v>13879</v>
      </c>
      <c r="C5727" t="s">
        <v>13880</v>
      </c>
      <c r="D5727" t="s">
        <v>13881</v>
      </c>
      <c r="E5727" t="s">
        <v>13881</v>
      </c>
      <c r="F5727">
        <v>0</v>
      </c>
      <c r="G5727">
        <v>5725</v>
      </c>
      <c r="H5727">
        <f>IF(Table1[[#This Row],[my_ent_1]]=Table1[[#This Row],[their_ent_1]], 1, 0)</f>
        <v>0</v>
      </c>
      <c r="I5727">
        <f>IF(Table1[[#This Row],[my_ent_2]]=Table1[[#This Row],[their_ent_2]], 1, 0)</f>
        <v>1</v>
      </c>
      <c r="J5727">
        <f>IF(Table1[[#This Row],[same_1]]=1 &amp; Table1[[#This Row],[same_2]]=1, 1, 0)</f>
        <v>0</v>
      </c>
      <c r="K5727">
        <f>IF(ISNUMBER(SEARCH(Table1[[#This Row],[their_ent_1]],Table1[[#This Row],[my_ent_1]])), 1, 0)</f>
        <v>1</v>
      </c>
      <c r="L5727">
        <f>IF(ISNUMBER(SEARCH(Table1[[#This Row],[their_ent_2]],Table1[[#This Row],[my_ent_2]])), 1, 0)</f>
        <v>1</v>
      </c>
    </row>
    <row r="5728" spans="1:12" hidden="1" x14ac:dyDescent="0.3">
      <c r="A5728" t="s">
        <v>13882</v>
      </c>
      <c r="B5728" t="s">
        <v>1116</v>
      </c>
      <c r="C5728" t="s">
        <v>1116</v>
      </c>
      <c r="D5728" t="s">
        <v>3507</v>
      </c>
      <c r="E5728" t="s">
        <v>458</v>
      </c>
      <c r="F5728">
        <v>0</v>
      </c>
      <c r="G5728">
        <v>5726</v>
      </c>
      <c r="H5728">
        <f>IF(Table1[[#This Row],[my_ent_1]]=Table1[[#This Row],[their_ent_1]], 1, 0)</f>
        <v>1</v>
      </c>
      <c r="I5728">
        <f>IF(Table1[[#This Row],[my_ent_2]]=Table1[[#This Row],[their_ent_2]], 1, 0)</f>
        <v>0</v>
      </c>
      <c r="J5728">
        <f>IF(Table1[[#This Row],[same_1]]=1 &amp; Table1[[#This Row],[same_2]]=1, 1, 0)</f>
        <v>0</v>
      </c>
      <c r="K5728">
        <f>IF(ISNUMBER(SEARCH(Table1[[#This Row],[their_ent_1]],Table1[[#This Row],[my_ent_1]])), 1, 0)</f>
        <v>1</v>
      </c>
      <c r="L5728">
        <f>IF(ISNUMBER(SEARCH(Table1[[#This Row],[their_ent_2]],Table1[[#This Row],[my_ent_2]])), 1, 0)</f>
        <v>0</v>
      </c>
    </row>
    <row r="5729" spans="1:12" hidden="1" x14ac:dyDescent="0.3">
      <c r="A5729" t="s">
        <v>13883</v>
      </c>
      <c r="B5729" t="s">
        <v>13884</v>
      </c>
      <c r="C5729" t="s">
        <v>13885</v>
      </c>
      <c r="D5729" t="s">
        <v>13886</v>
      </c>
      <c r="E5729" t="s">
        <v>13887</v>
      </c>
      <c r="F5729">
        <v>0</v>
      </c>
      <c r="G5729">
        <v>5727</v>
      </c>
      <c r="H5729">
        <f>IF(Table1[[#This Row],[my_ent_1]]=Table1[[#This Row],[their_ent_1]], 1, 0)</f>
        <v>0</v>
      </c>
      <c r="I5729">
        <f>IF(Table1[[#This Row],[my_ent_2]]=Table1[[#This Row],[their_ent_2]], 1, 0)</f>
        <v>0</v>
      </c>
      <c r="J5729">
        <f>IF(Table1[[#This Row],[same_1]]=1 &amp; Table1[[#This Row],[same_2]]=1, 1, 0)</f>
        <v>0</v>
      </c>
      <c r="K5729">
        <f>IF(ISNUMBER(SEARCH(Table1[[#This Row],[their_ent_1]],Table1[[#This Row],[my_ent_1]])), 1, 0)</f>
        <v>0</v>
      </c>
      <c r="L5729">
        <f>IF(ISNUMBER(SEARCH(Table1[[#This Row],[their_ent_2]],Table1[[#This Row],[my_ent_2]])), 1, 0)</f>
        <v>1</v>
      </c>
    </row>
    <row r="5730" spans="1:12" hidden="1" x14ac:dyDescent="0.3">
      <c r="A5730" t="s">
        <v>13888</v>
      </c>
      <c r="B5730" t="s">
        <v>13889</v>
      </c>
      <c r="C5730" t="s">
        <v>9495</v>
      </c>
      <c r="D5730" t="s">
        <v>13890</v>
      </c>
      <c r="E5730" t="s">
        <v>13890</v>
      </c>
      <c r="F5730">
        <v>0</v>
      </c>
      <c r="G5730">
        <v>5728</v>
      </c>
      <c r="H5730">
        <f>IF(Table1[[#This Row],[my_ent_1]]=Table1[[#This Row],[their_ent_1]], 1, 0)</f>
        <v>0</v>
      </c>
      <c r="I5730">
        <f>IF(Table1[[#This Row],[my_ent_2]]=Table1[[#This Row],[their_ent_2]], 1, 0)</f>
        <v>1</v>
      </c>
      <c r="J5730">
        <f>IF(Table1[[#This Row],[same_1]]=1 &amp; Table1[[#This Row],[same_2]]=1, 1, 0)</f>
        <v>0</v>
      </c>
      <c r="K5730">
        <f>IF(ISNUMBER(SEARCH(Table1[[#This Row],[their_ent_1]],Table1[[#This Row],[my_ent_1]])), 1, 0)</f>
        <v>0</v>
      </c>
      <c r="L5730">
        <f>IF(ISNUMBER(SEARCH(Table1[[#This Row],[their_ent_2]],Table1[[#This Row],[my_ent_2]])), 1, 0)</f>
        <v>1</v>
      </c>
    </row>
    <row r="5731" spans="1:12" x14ac:dyDescent="0.3">
      <c r="A5731" t="s">
        <v>13891</v>
      </c>
      <c r="B5731" t="s">
        <v>13892</v>
      </c>
      <c r="C5731" t="s">
        <v>991</v>
      </c>
      <c r="D5731" t="s">
        <v>1685</v>
      </c>
      <c r="E5731" t="s">
        <v>1685</v>
      </c>
      <c r="F5731">
        <v>0</v>
      </c>
      <c r="G5731">
        <v>5729</v>
      </c>
      <c r="H5731">
        <f>IF(Table1[[#This Row],[my_ent_1]]=Table1[[#This Row],[their_ent_1]], 1, 0)</f>
        <v>0</v>
      </c>
      <c r="I5731">
        <f>IF(Table1[[#This Row],[my_ent_2]]=Table1[[#This Row],[their_ent_2]], 1, 0)</f>
        <v>1</v>
      </c>
      <c r="J5731">
        <f>IF(Table1[[#This Row],[same_1]]=1 &amp; Table1[[#This Row],[same_2]]=1, 1, 0)</f>
        <v>0</v>
      </c>
      <c r="K5731">
        <f>IF(ISNUMBER(SEARCH(Table1[[#This Row],[their_ent_1]],Table1[[#This Row],[my_ent_1]])), 1, 0)</f>
        <v>1</v>
      </c>
      <c r="L5731">
        <f>IF(ISNUMBER(SEARCH(Table1[[#This Row],[their_ent_2]],Table1[[#This Row],[my_ent_2]])), 1, 0)</f>
        <v>1</v>
      </c>
    </row>
    <row r="5732" spans="1:12" hidden="1" x14ac:dyDescent="0.3">
      <c r="A5732" t="s">
        <v>13893</v>
      </c>
      <c r="B5732" t="s">
        <v>13894</v>
      </c>
      <c r="C5732" t="s">
        <v>394</v>
      </c>
      <c r="D5732" t="s">
        <v>143</v>
      </c>
      <c r="E5732" t="s">
        <v>13894</v>
      </c>
      <c r="F5732">
        <v>0</v>
      </c>
      <c r="G5732">
        <v>5730</v>
      </c>
      <c r="H5732">
        <f>IF(Table1[[#This Row],[my_ent_1]]=Table1[[#This Row],[their_ent_1]], 1, 0)</f>
        <v>0</v>
      </c>
      <c r="I5732">
        <f>IF(Table1[[#This Row],[my_ent_2]]=Table1[[#This Row],[their_ent_2]], 1, 0)</f>
        <v>0</v>
      </c>
      <c r="J5732">
        <f>IF(Table1[[#This Row],[same_1]]=1 &amp; Table1[[#This Row],[same_2]]=1, 1, 0)</f>
        <v>0</v>
      </c>
      <c r="K5732">
        <f>IF(ISNUMBER(SEARCH(Table1[[#This Row],[their_ent_1]],Table1[[#This Row],[my_ent_1]])), 1, 0)</f>
        <v>0</v>
      </c>
      <c r="L5732">
        <f>IF(ISNUMBER(SEARCH(Table1[[#This Row],[their_ent_2]],Table1[[#This Row],[my_ent_2]])), 1, 0)</f>
        <v>0</v>
      </c>
    </row>
    <row r="5733" spans="1:12" hidden="1" x14ac:dyDescent="0.3">
      <c r="A5733" t="s">
        <v>13895</v>
      </c>
      <c r="B5733" t="s">
        <v>22</v>
      </c>
      <c r="C5733" t="s">
        <v>22</v>
      </c>
      <c r="D5733" t="s">
        <v>3783</v>
      </c>
      <c r="E5733" t="s">
        <v>1918</v>
      </c>
      <c r="F5733">
        <v>0</v>
      </c>
      <c r="G5733">
        <v>5731</v>
      </c>
      <c r="H5733">
        <f>IF(Table1[[#This Row],[my_ent_1]]=Table1[[#This Row],[their_ent_1]], 1, 0)</f>
        <v>1</v>
      </c>
      <c r="I5733">
        <f>IF(Table1[[#This Row],[my_ent_2]]=Table1[[#This Row],[their_ent_2]], 1, 0)</f>
        <v>0</v>
      </c>
      <c r="J5733">
        <f>IF(Table1[[#This Row],[same_1]]=1 &amp; Table1[[#This Row],[same_2]]=1, 1, 0)</f>
        <v>0</v>
      </c>
      <c r="K5733">
        <f>IF(ISNUMBER(SEARCH(Table1[[#This Row],[their_ent_1]],Table1[[#This Row],[my_ent_1]])), 1, 0)</f>
        <v>1</v>
      </c>
      <c r="L5733">
        <f>IF(ISNUMBER(SEARCH(Table1[[#This Row],[their_ent_2]],Table1[[#This Row],[my_ent_2]])), 1, 0)</f>
        <v>0</v>
      </c>
    </row>
    <row r="5734" spans="1:12" hidden="1" x14ac:dyDescent="0.3">
      <c r="A5734" t="s">
        <v>13896</v>
      </c>
      <c r="B5734" t="s">
        <v>10396</v>
      </c>
      <c r="C5734" t="s">
        <v>177</v>
      </c>
      <c r="D5734" t="s">
        <v>1414</v>
      </c>
      <c r="E5734" t="s">
        <v>3673</v>
      </c>
      <c r="F5734">
        <v>0</v>
      </c>
      <c r="G5734">
        <v>5732</v>
      </c>
      <c r="H5734">
        <f>IF(Table1[[#This Row],[my_ent_1]]=Table1[[#This Row],[their_ent_1]], 1, 0)</f>
        <v>0</v>
      </c>
      <c r="I5734">
        <f>IF(Table1[[#This Row],[my_ent_2]]=Table1[[#This Row],[their_ent_2]], 1, 0)</f>
        <v>0</v>
      </c>
      <c r="J5734">
        <f>IF(Table1[[#This Row],[same_1]]=1 &amp; Table1[[#This Row],[same_2]]=1, 1, 0)</f>
        <v>0</v>
      </c>
      <c r="K5734">
        <f>IF(ISNUMBER(SEARCH(Table1[[#This Row],[their_ent_1]],Table1[[#This Row],[my_ent_1]])), 1, 0)</f>
        <v>1</v>
      </c>
      <c r="L5734">
        <f>IF(ISNUMBER(SEARCH(Table1[[#This Row],[their_ent_2]],Table1[[#This Row],[my_ent_2]])), 1, 0)</f>
        <v>0</v>
      </c>
    </row>
    <row r="5735" spans="1:12" hidden="1" x14ac:dyDescent="0.3">
      <c r="A5735" t="s">
        <v>13897</v>
      </c>
      <c r="B5735" t="s">
        <v>103</v>
      </c>
      <c r="C5735" t="s">
        <v>27</v>
      </c>
      <c r="D5735" t="s">
        <v>51</v>
      </c>
      <c r="E5735" t="s">
        <v>13898</v>
      </c>
      <c r="F5735">
        <v>0</v>
      </c>
      <c r="G5735">
        <v>5733</v>
      </c>
      <c r="H5735">
        <f>IF(Table1[[#This Row],[my_ent_1]]=Table1[[#This Row],[their_ent_1]], 1, 0)</f>
        <v>0</v>
      </c>
      <c r="I5735">
        <f>IF(Table1[[#This Row],[my_ent_2]]=Table1[[#This Row],[their_ent_2]], 1, 0)</f>
        <v>0</v>
      </c>
      <c r="J5735">
        <f>IF(Table1[[#This Row],[same_1]]=1 &amp; Table1[[#This Row],[same_2]]=1, 1, 0)</f>
        <v>0</v>
      </c>
      <c r="K5735">
        <f>IF(ISNUMBER(SEARCH(Table1[[#This Row],[their_ent_1]],Table1[[#This Row],[my_ent_1]])), 1, 0)</f>
        <v>1</v>
      </c>
      <c r="L5735">
        <f>IF(ISNUMBER(SEARCH(Table1[[#This Row],[their_ent_2]],Table1[[#This Row],[my_ent_2]])), 1, 0)</f>
        <v>0</v>
      </c>
    </row>
    <row r="5736" spans="1:12" hidden="1" x14ac:dyDescent="0.3">
      <c r="A5736" t="s">
        <v>13899</v>
      </c>
      <c r="B5736" t="s">
        <v>13900</v>
      </c>
      <c r="C5736" t="s">
        <v>13901</v>
      </c>
      <c r="D5736" t="s">
        <v>163</v>
      </c>
      <c r="E5736" t="s">
        <v>13900</v>
      </c>
      <c r="F5736">
        <v>0</v>
      </c>
      <c r="G5736">
        <v>5734</v>
      </c>
      <c r="H5736">
        <f>IF(Table1[[#This Row],[my_ent_1]]=Table1[[#This Row],[their_ent_1]], 1, 0)</f>
        <v>0</v>
      </c>
      <c r="I5736">
        <f>IF(Table1[[#This Row],[my_ent_2]]=Table1[[#This Row],[their_ent_2]], 1, 0)</f>
        <v>0</v>
      </c>
      <c r="J5736">
        <f>IF(Table1[[#This Row],[same_1]]=1 &amp; Table1[[#This Row],[same_2]]=1, 1, 0)</f>
        <v>0</v>
      </c>
      <c r="K5736">
        <f>IF(ISNUMBER(SEARCH(Table1[[#This Row],[their_ent_1]],Table1[[#This Row],[my_ent_1]])), 1, 0)</f>
        <v>0</v>
      </c>
      <c r="L5736">
        <f>IF(ISNUMBER(SEARCH(Table1[[#This Row],[their_ent_2]],Table1[[#This Row],[my_ent_2]])), 1, 0)</f>
        <v>0</v>
      </c>
    </row>
    <row r="5737" spans="1:12" hidden="1" x14ac:dyDescent="0.3">
      <c r="A5737" t="s">
        <v>13902</v>
      </c>
      <c r="B5737" t="s">
        <v>13903</v>
      </c>
      <c r="C5737" t="s">
        <v>13904</v>
      </c>
      <c r="D5737" t="s">
        <v>13904</v>
      </c>
      <c r="E5737" t="s">
        <v>2479</v>
      </c>
      <c r="F5737">
        <v>0</v>
      </c>
      <c r="G5737">
        <v>5735</v>
      </c>
      <c r="H5737">
        <f>IF(Table1[[#This Row],[my_ent_1]]=Table1[[#This Row],[their_ent_1]], 1, 0)</f>
        <v>0</v>
      </c>
      <c r="I5737">
        <f>IF(Table1[[#This Row],[my_ent_2]]=Table1[[#This Row],[their_ent_2]], 1, 0)</f>
        <v>0</v>
      </c>
      <c r="J5737">
        <f>IF(Table1[[#This Row],[same_1]]=1 &amp; Table1[[#This Row],[same_2]]=1, 1, 0)</f>
        <v>0</v>
      </c>
      <c r="K5737">
        <f>IF(ISNUMBER(SEARCH(Table1[[#This Row],[their_ent_1]],Table1[[#This Row],[my_ent_1]])), 1, 0)</f>
        <v>0</v>
      </c>
      <c r="L5737">
        <f>IF(ISNUMBER(SEARCH(Table1[[#This Row],[their_ent_2]],Table1[[#This Row],[my_ent_2]])), 1, 0)</f>
        <v>0</v>
      </c>
    </row>
    <row r="5738" spans="1:12" hidden="1" x14ac:dyDescent="0.3">
      <c r="A5738" t="s">
        <v>7501</v>
      </c>
      <c r="B5738" t="s">
        <v>17</v>
      </c>
      <c r="C5738" t="s">
        <v>755</v>
      </c>
      <c r="D5738" t="s">
        <v>36</v>
      </c>
      <c r="E5738" t="s">
        <v>36</v>
      </c>
      <c r="F5738">
        <v>0</v>
      </c>
      <c r="G5738">
        <v>5736</v>
      </c>
      <c r="H5738">
        <f>IF(Table1[[#This Row],[my_ent_1]]=Table1[[#This Row],[their_ent_1]], 1, 0)</f>
        <v>0</v>
      </c>
      <c r="I5738">
        <f>IF(Table1[[#This Row],[my_ent_2]]=Table1[[#This Row],[their_ent_2]], 1, 0)</f>
        <v>1</v>
      </c>
      <c r="J5738">
        <f>IF(Table1[[#This Row],[same_1]]=1 &amp; Table1[[#This Row],[same_2]]=1, 1, 0)</f>
        <v>0</v>
      </c>
      <c r="K5738">
        <f>IF(ISNUMBER(SEARCH(Table1[[#This Row],[their_ent_1]],Table1[[#This Row],[my_ent_1]])), 1, 0)</f>
        <v>0</v>
      </c>
      <c r="L5738">
        <f>IF(ISNUMBER(SEARCH(Table1[[#This Row],[their_ent_2]],Table1[[#This Row],[my_ent_2]])), 1, 0)</f>
        <v>1</v>
      </c>
    </row>
    <row r="5739" spans="1:12" hidden="1" x14ac:dyDescent="0.3">
      <c r="A5739" t="s">
        <v>13905</v>
      </c>
      <c r="B5739" t="s">
        <v>9</v>
      </c>
      <c r="C5739" t="s">
        <v>10</v>
      </c>
      <c r="D5739" t="s">
        <v>1850</v>
      </c>
      <c r="E5739" t="s">
        <v>433</v>
      </c>
      <c r="F5739">
        <v>0</v>
      </c>
      <c r="G5739">
        <v>5737</v>
      </c>
      <c r="H5739">
        <f>IF(Table1[[#This Row],[my_ent_1]]=Table1[[#This Row],[their_ent_1]], 1, 0)</f>
        <v>0</v>
      </c>
      <c r="I5739">
        <f>IF(Table1[[#This Row],[my_ent_2]]=Table1[[#This Row],[their_ent_2]], 1, 0)</f>
        <v>0</v>
      </c>
      <c r="J5739">
        <f>IF(Table1[[#This Row],[same_1]]=1 &amp; Table1[[#This Row],[same_2]]=1, 1, 0)</f>
        <v>0</v>
      </c>
      <c r="K5739">
        <f>IF(ISNUMBER(SEARCH(Table1[[#This Row],[their_ent_1]],Table1[[#This Row],[my_ent_1]])), 1, 0)</f>
        <v>1</v>
      </c>
      <c r="L5739">
        <f>IF(ISNUMBER(SEARCH(Table1[[#This Row],[their_ent_2]],Table1[[#This Row],[my_ent_2]])), 1, 0)</f>
        <v>0</v>
      </c>
    </row>
    <row r="5740" spans="1:12" x14ac:dyDescent="0.3">
      <c r="A5740" t="s">
        <v>13906</v>
      </c>
      <c r="B5740" t="s">
        <v>13907</v>
      </c>
      <c r="C5740" t="s">
        <v>735</v>
      </c>
      <c r="D5740" t="s">
        <v>13908</v>
      </c>
      <c r="E5740" t="s">
        <v>3395</v>
      </c>
      <c r="F5740">
        <v>0</v>
      </c>
      <c r="G5740">
        <v>5738</v>
      </c>
      <c r="H5740">
        <f>IF(Table1[[#This Row],[my_ent_1]]=Table1[[#This Row],[their_ent_1]], 1, 0)</f>
        <v>0</v>
      </c>
      <c r="I5740">
        <f>IF(Table1[[#This Row],[my_ent_2]]=Table1[[#This Row],[their_ent_2]], 1, 0)</f>
        <v>0</v>
      </c>
      <c r="J5740">
        <f>IF(Table1[[#This Row],[same_1]]=1 &amp; Table1[[#This Row],[same_2]]=1, 1, 0)</f>
        <v>0</v>
      </c>
      <c r="K5740">
        <f>IF(ISNUMBER(SEARCH(Table1[[#This Row],[their_ent_1]],Table1[[#This Row],[my_ent_1]])), 1, 0)</f>
        <v>1</v>
      </c>
      <c r="L5740">
        <f>IF(ISNUMBER(SEARCH(Table1[[#This Row],[their_ent_2]],Table1[[#This Row],[my_ent_2]])), 1, 0)</f>
        <v>1</v>
      </c>
    </row>
    <row r="5741" spans="1:12" hidden="1" x14ac:dyDescent="0.3">
      <c r="A5741" t="s">
        <v>13909</v>
      </c>
      <c r="B5741" t="s">
        <v>13910</v>
      </c>
      <c r="C5741" t="s">
        <v>128</v>
      </c>
      <c r="D5741" t="s">
        <v>143</v>
      </c>
      <c r="E5741" t="s">
        <v>13910</v>
      </c>
      <c r="F5741">
        <v>0</v>
      </c>
      <c r="G5741">
        <v>5739</v>
      </c>
      <c r="H5741">
        <f>IF(Table1[[#This Row],[my_ent_1]]=Table1[[#This Row],[their_ent_1]], 1, 0)</f>
        <v>0</v>
      </c>
      <c r="I5741">
        <f>IF(Table1[[#This Row],[my_ent_2]]=Table1[[#This Row],[their_ent_2]], 1, 0)</f>
        <v>0</v>
      </c>
      <c r="J5741">
        <f>IF(Table1[[#This Row],[same_1]]=1 &amp; Table1[[#This Row],[same_2]]=1, 1, 0)</f>
        <v>0</v>
      </c>
      <c r="K5741">
        <f>IF(ISNUMBER(SEARCH(Table1[[#This Row],[their_ent_1]],Table1[[#This Row],[my_ent_1]])), 1, 0)</f>
        <v>0</v>
      </c>
      <c r="L5741">
        <f>IF(ISNUMBER(SEARCH(Table1[[#This Row],[their_ent_2]],Table1[[#This Row],[my_ent_2]])), 1, 0)</f>
        <v>0</v>
      </c>
    </row>
    <row r="5742" spans="1:12" hidden="1" x14ac:dyDescent="0.3">
      <c r="A5742" t="s">
        <v>13911</v>
      </c>
      <c r="B5742" t="s">
        <v>36</v>
      </c>
      <c r="C5742" t="s">
        <v>36</v>
      </c>
      <c r="D5742" t="s">
        <v>1756</v>
      </c>
      <c r="E5742" t="s">
        <v>13912</v>
      </c>
      <c r="F5742">
        <v>0</v>
      </c>
      <c r="G5742">
        <v>5740</v>
      </c>
      <c r="H5742">
        <f>IF(Table1[[#This Row],[my_ent_1]]=Table1[[#This Row],[their_ent_1]], 1, 0)</f>
        <v>1</v>
      </c>
      <c r="I5742">
        <f>IF(Table1[[#This Row],[my_ent_2]]=Table1[[#This Row],[their_ent_2]], 1, 0)</f>
        <v>0</v>
      </c>
      <c r="J5742">
        <f>IF(Table1[[#This Row],[same_1]]=1 &amp; Table1[[#This Row],[same_2]]=1, 1, 0)</f>
        <v>0</v>
      </c>
      <c r="K5742">
        <f>IF(ISNUMBER(SEARCH(Table1[[#This Row],[their_ent_1]],Table1[[#This Row],[my_ent_1]])), 1, 0)</f>
        <v>1</v>
      </c>
      <c r="L5742">
        <f>IF(ISNUMBER(SEARCH(Table1[[#This Row],[their_ent_2]],Table1[[#This Row],[my_ent_2]])), 1, 0)</f>
        <v>0</v>
      </c>
    </row>
    <row r="5743" spans="1:12" x14ac:dyDescent="0.3">
      <c r="A5743" t="s">
        <v>10859</v>
      </c>
      <c r="B5743" t="s">
        <v>12</v>
      </c>
      <c r="C5743" t="s">
        <v>12</v>
      </c>
      <c r="D5743" t="s">
        <v>10860</v>
      </c>
      <c r="E5743" t="s">
        <v>2542</v>
      </c>
      <c r="F5743">
        <v>0</v>
      </c>
      <c r="G5743">
        <v>5741</v>
      </c>
      <c r="H5743">
        <f>IF(Table1[[#This Row],[my_ent_1]]=Table1[[#This Row],[their_ent_1]], 1, 0)</f>
        <v>1</v>
      </c>
      <c r="I5743">
        <f>IF(Table1[[#This Row],[my_ent_2]]=Table1[[#This Row],[their_ent_2]], 1, 0)</f>
        <v>0</v>
      </c>
      <c r="J5743">
        <f>IF(Table1[[#This Row],[same_1]]=1 &amp; Table1[[#This Row],[same_2]]=1, 1, 0)</f>
        <v>0</v>
      </c>
      <c r="K5743">
        <f>IF(ISNUMBER(SEARCH(Table1[[#This Row],[their_ent_1]],Table1[[#This Row],[my_ent_1]])), 1, 0)</f>
        <v>1</v>
      </c>
      <c r="L5743">
        <f>IF(ISNUMBER(SEARCH(Table1[[#This Row],[their_ent_2]],Table1[[#This Row],[my_ent_2]])), 1, 0)</f>
        <v>1</v>
      </c>
    </row>
    <row r="5744" spans="1:12" hidden="1" x14ac:dyDescent="0.3">
      <c r="A5744" t="s">
        <v>13913</v>
      </c>
      <c r="B5744" t="s">
        <v>13914</v>
      </c>
      <c r="C5744" t="s">
        <v>13915</v>
      </c>
      <c r="D5744" t="s">
        <v>13916</v>
      </c>
      <c r="E5744" t="s">
        <v>13916</v>
      </c>
      <c r="F5744">
        <v>0</v>
      </c>
      <c r="G5744">
        <v>5742</v>
      </c>
      <c r="H5744">
        <f>IF(Table1[[#This Row],[my_ent_1]]=Table1[[#This Row],[their_ent_1]], 1, 0)</f>
        <v>0</v>
      </c>
      <c r="I5744">
        <f>IF(Table1[[#This Row],[my_ent_2]]=Table1[[#This Row],[their_ent_2]], 1, 0)</f>
        <v>1</v>
      </c>
      <c r="J5744">
        <f>IF(Table1[[#This Row],[same_1]]=1 &amp; Table1[[#This Row],[same_2]]=1, 1, 0)</f>
        <v>0</v>
      </c>
      <c r="K5744">
        <f>IF(ISNUMBER(SEARCH(Table1[[#This Row],[their_ent_1]],Table1[[#This Row],[my_ent_1]])), 1, 0)</f>
        <v>0</v>
      </c>
      <c r="L5744">
        <f>IF(ISNUMBER(SEARCH(Table1[[#This Row],[their_ent_2]],Table1[[#This Row],[my_ent_2]])), 1, 0)</f>
        <v>1</v>
      </c>
    </row>
    <row r="5745" spans="1:12" hidden="1" x14ac:dyDescent="0.3">
      <c r="A5745" t="s">
        <v>13917</v>
      </c>
      <c r="B5745" t="s">
        <v>3730</v>
      </c>
      <c r="C5745" t="s">
        <v>348</v>
      </c>
      <c r="D5745" t="s">
        <v>499</v>
      </c>
      <c r="E5745" t="s">
        <v>2718</v>
      </c>
      <c r="F5745">
        <v>0</v>
      </c>
      <c r="G5745">
        <v>5743</v>
      </c>
      <c r="H5745">
        <f>IF(Table1[[#This Row],[my_ent_1]]=Table1[[#This Row],[their_ent_1]], 1, 0)</f>
        <v>0</v>
      </c>
      <c r="I5745">
        <f>IF(Table1[[#This Row],[my_ent_2]]=Table1[[#This Row],[their_ent_2]], 1, 0)</f>
        <v>0</v>
      </c>
      <c r="J5745">
        <f>IF(Table1[[#This Row],[same_1]]=1 &amp; Table1[[#This Row],[same_2]]=1, 1, 0)</f>
        <v>0</v>
      </c>
      <c r="K5745">
        <f>IF(ISNUMBER(SEARCH(Table1[[#This Row],[their_ent_1]],Table1[[#This Row],[my_ent_1]])), 1, 0)</f>
        <v>0</v>
      </c>
      <c r="L5745">
        <f>IF(ISNUMBER(SEARCH(Table1[[#This Row],[their_ent_2]],Table1[[#This Row],[my_ent_2]])), 1, 0)</f>
        <v>0</v>
      </c>
    </row>
    <row r="5746" spans="1:12" hidden="1" x14ac:dyDescent="0.3">
      <c r="A5746" t="s">
        <v>13918</v>
      </c>
      <c r="B5746" t="s">
        <v>13919</v>
      </c>
      <c r="C5746" t="s">
        <v>1852</v>
      </c>
      <c r="D5746" t="s">
        <v>13920</v>
      </c>
      <c r="E5746" t="s">
        <v>6706</v>
      </c>
      <c r="F5746">
        <v>0</v>
      </c>
      <c r="G5746">
        <v>5744</v>
      </c>
      <c r="H5746">
        <f>IF(Table1[[#This Row],[my_ent_1]]=Table1[[#This Row],[their_ent_1]], 1, 0)</f>
        <v>0</v>
      </c>
      <c r="I5746">
        <f>IF(Table1[[#This Row],[my_ent_2]]=Table1[[#This Row],[their_ent_2]], 1, 0)</f>
        <v>0</v>
      </c>
      <c r="J5746">
        <f>IF(Table1[[#This Row],[same_1]]=1 &amp; Table1[[#This Row],[same_2]]=1, 1, 0)</f>
        <v>0</v>
      </c>
      <c r="K5746">
        <f>IF(ISNUMBER(SEARCH(Table1[[#This Row],[their_ent_1]],Table1[[#This Row],[my_ent_1]])), 1, 0)</f>
        <v>0</v>
      </c>
      <c r="L5746">
        <f>IF(ISNUMBER(SEARCH(Table1[[#This Row],[their_ent_2]],Table1[[#This Row],[my_ent_2]])), 1, 0)</f>
        <v>0</v>
      </c>
    </row>
    <row r="5747" spans="1:12" hidden="1" x14ac:dyDescent="0.3">
      <c r="A5747" t="s">
        <v>13921</v>
      </c>
      <c r="B5747" t="s">
        <v>13922</v>
      </c>
      <c r="C5747" t="s">
        <v>769</v>
      </c>
      <c r="D5747" t="s">
        <v>769</v>
      </c>
      <c r="E5747" t="s">
        <v>111</v>
      </c>
      <c r="F5747">
        <v>0</v>
      </c>
      <c r="G5747">
        <v>5745</v>
      </c>
      <c r="H5747">
        <f>IF(Table1[[#This Row],[my_ent_1]]=Table1[[#This Row],[their_ent_1]], 1, 0)</f>
        <v>0</v>
      </c>
      <c r="I5747">
        <f>IF(Table1[[#This Row],[my_ent_2]]=Table1[[#This Row],[their_ent_2]], 1, 0)</f>
        <v>0</v>
      </c>
      <c r="J5747">
        <f>IF(Table1[[#This Row],[same_1]]=1 &amp; Table1[[#This Row],[same_2]]=1, 1, 0)</f>
        <v>0</v>
      </c>
      <c r="K5747">
        <f>IF(ISNUMBER(SEARCH(Table1[[#This Row],[their_ent_1]],Table1[[#This Row],[my_ent_1]])), 1, 0)</f>
        <v>0</v>
      </c>
      <c r="L5747">
        <f>IF(ISNUMBER(SEARCH(Table1[[#This Row],[their_ent_2]],Table1[[#This Row],[my_ent_2]])), 1, 0)</f>
        <v>0</v>
      </c>
    </row>
    <row r="5748" spans="1:12" hidden="1" x14ac:dyDescent="0.3">
      <c r="A5748" t="s">
        <v>13923</v>
      </c>
      <c r="B5748" t="s">
        <v>13924</v>
      </c>
      <c r="C5748" t="s">
        <v>13924</v>
      </c>
      <c r="D5748" t="s">
        <v>13925</v>
      </c>
      <c r="E5748" t="s">
        <v>13926</v>
      </c>
      <c r="F5748">
        <v>0</v>
      </c>
      <c r="G5748">
        <v>5746</v>
      </c>
      <c r="H5748">
        <f>IF(Table1[[#This Row],[my_ent_1]]=Table1[[#This Row],[their_ent_1]], 1, 0)</f>
        <v>1</v>
      </c>
      <c r="I5748">
        <f>IF(Table1[[#This Row],[my_ent_2]]=Table1[[#This Row],[their_ent_2]], 1, 0)</f>
        <v>0</v>
      </c>
      <c r="J5748">
        <f>IF(Table1[[#This Row],[same_1]]=1 &amp; Table1[[#This Row],[same_2]]=1, 1, 0)</f>
        <v>0</v>
      </c>
      <c r="K5748">
        <f>IF(ISNUMBER(SEARCH(Table1[[#This Row],[their_ent_1]],Table1[[#This Row],[my_ent_1]])), 1, 0)</f>
        <v>1</v>
      </c>
      <c r="L5748">
        <f>IF(ISNUMBER(SEARCH(Table1[[#This Row],[their_ent_2]],Table1[[#This Row],[my_ent_2]])), 1, 0)</f>
        <v>0</v>
      </c>
    </row>
    <row r="5749" spans="1:12" hidden="1" x14ac:dyDescent="0.3">
      <c r="A5749" t="s">
        <v>12827</v>
      </c>
      <c r="B5749" t="s">
        <v>12828</v>
      </c>
      <c r="C5749" t="s">
        <v>12829</v>
      </c>
      <c r="D5749" t="s">
        <v>12</v>
      </c>
      <c r="E5749" t="s">
        <v>12830</v>
      </c>
      <c r="F5749">
        <v>0</v>
      </c>
      <c r="G5749">
        <v>5747</v>
      </c>
      <c r="H5749">
        <f>IF(Table1[[#This Row],[my_ent_1]]=Table1[[#This Row],[their_ent_1]], 1, 0)</f>
        <v>0</v>
      </c>
      <c r="I5749">
        <f>IF(Table1[[#This Row],[my_ent_2]]=Table1[[#This Row],[their_ent_2]], 1, 0)</f>
        <v>0</v>
      </c>
      <c r="J5749">
        <f>IF(Table1[[#This Row],[same_1]]=1 &amp; Table1[[#This Row],[same_2]]=1, 1, 0)</f>
        <v>0</v>
      </c>
      <c r="K5749">
        <f>IF(ISNUMBER(SEARCH(Table1[[#This Row],[their_ent_1]],Table1[[#This Row],[my_ent_1]])), 1, 0)</f>
        <v>0</v>
      </c>
      <c r="L5749">
        <f>IF(ISNUMBER(SEARCH(Table1[[#This Row],[their_ent_2]],Table1[[#This Row],[my_ent_2]])), 1, 0)</f>
        <v>0</v>
      </c>
    </row>
    <row r="5750" spans="1:12" hidden="1" x14ac:dyDescent="0.3">
      <c r="A5750" t="s">
        <v>13927</v>
      </c>
      <c r="B5750" t="s">
        <v>13928</v>
      </c>
      <c r="C5750" t="s">
        <v>2090</v>
      </c>
      <c r="D5750" t="s">
        <v>12552</v>
      </c>
      <c r="E5750" t="b">
        <v>0</v>
      </c>
      <c r="F5750">
        <v>0</v>
      </c>
      <c r="G5750">
        <v>5748</v>
      </c>
      <c r="H5750">
        <f>IF(Table1[[#This Row],[my_ent_1]]=Table1[[#This Row],[their_ent_1]], 1, 0)</f>
        <v>0</v>
      </c>
      <c r="I5750">
        <f>IF(Table1[[#This Row],[my_ent_2]]=Table1[[#This Row],[their_ent_2]], 1, 0)</f>
        <v>0</v>
      </c>
      <c r="J5750">
        <f>IF(Table1[[#This Row],[same_1]]=1 &amp; Table1[[#This Row],[same_2]]=1, 1, 0)</f>
        <v>0</v>
      </c>
      <c r="K5750">
        <f>IF(ISNUMBER(SEARCH(Table1[[#This Row],[their_ent_1]],Table1[[#This Row],[my_ent_1]])), 1, 0)</f>
        <v>0</v>
      </c>
      <c r="L5750">
        <f>IF(ISNUMBER(SEARCH(Table1[[#This Row],[their_ent_2]],Table1[[#This Row],[my_ent_2]])), 1, 0)</f>
        <v>0</v>
      </c>
    </row>
    <row r="5751" spans="1:12" hidden="1" x14ac:dyDescent="0.3">
      <c r="A5751" t="s">
        <v>13929</v>
      </c>
      <c r="B5751" t="s">
        <v>405</v>
      </c>
      <c r="C5751" t="s">
        <v>13930</v>
      </c>
      <c r="D5751" t="s">
        <v>13930</v>
      </c>
      <c r="E5751" t="s">
        <v>13931</v>
      </c>
      <c r="F5751">
        <v>0</v>
      </c>
      <c r="G5751">
        <v>5749</v>
      </c>
      <c r="H5751">
        <f>IF(Table1[[#This Row],[my_ent_1]]=Table1[[#This Row],[their_ent_1]], 1, 0)</f>
        <v>0</v>
      </c>
      <c r="I5751">
        <f>IF(Table1[[#This Row],[my_ent_2]]=Table1[[#This Row],[their_ent_2]], 1, 0)</f>
        <v>0</v>
      </c>
      <c r="J5751">
        <f>IF(Table1[[#This Row],[same_1]]=1 &amp; Table1[[#This Row],[same_2]]=1, 1, 0)</f>
        <v>0</v>
      </c>
      <c r="K5751">
        <f>IF(ISNUMBER(SEARCH(Table1[[#This Row],[their_ent_1]],Table1[[#This Row],[my_ent_1]])), 1, 0)</f>
        <v>0</v>
      </c>
      <c r="L5751">
        <f>IF(ISNUMBER(SEARCH(Table1[[#This Row],[their_ent_2]],Table1[[#This Row],[my_ent_2]])), 1, 0)</f>
        <v>0</v>
      </c>
    </row>
    <row r="5752" spans="1:12" hidden="1" x14ac:dyDescent="0.3">
      <c r="A5752" t="s">
        <v>13932</v>
      </c>
      <c r="B5752" t="s">
        <v>12</v>
      </c>
      <c r="C5752" t="s">
        <v>13933</v>
      </c>
      <c r="D5752" t="s">
        <v>13933</v>
      </c>
      <c r="E5752" t="s">
        <v>36</v>
      </c>
      <c r="F5752">
        <v>0</v>
      </c>
      <c r="G5752">
        <v>5750</v>
      </c>
      <c r="H5752">
        <f>IF(Table1[[#This Row],[my_ent_1]]=Table1[[#This Row],[their_ent_1]], 1, 0)</f>
        <v>0</v>
      </c>
      <c r="I5752">
        <f>IF(Table1[[#This Row],[my_ent_2]]=Table1[[#This Row],[their_ent_2]], 1, 0)</f>
        <v>0</v>
      </c>
      <c r="J5752">
        <f>IF(Table1[[#This Row],[same_1]]=1 &amp; Table1[[#This Row],[same_2]]=1, 1, 0)</f>
        <v>0</v>
      </c>
      <c r="K5752">
        <f>IF(ISNUMBER(SEARCH(Table1[[#This Row],[their_ent_1]],Table1[[#This Row],[my_ent_1]])), 1, 0)</f>
        <v>0</v>
      </c>
      <c r="L5752">
        <f>IF(ISNUMBER(SEARCH(Table1[[#This Row],[their_ent_2]],Table1[[#This Row],[my_ent_2]])), 1, 0)</f>
        <v>0</v>
      </c>
    </row>
    <row r="5753" spans="1:12" hidden="1" x14ac:dyDescent="0.3">
      <c r="A5753" t="s">
        <v>13934</v>
      </c>
      <c r="B5753" t="s">
        <v>1136</v>
      </c>
      <c r="C5753" t="s">
        <v>21</v>
      </c>
      <c r="D5753" t="s">
        <v>13935</v>
      </c>
      <c r="E5753" t="s">
        <v>13935</v>
      </c>
      <c r="F5753">
        <v>0</v>
      </c>
      <c r="G5753">
        <v>5751</v>
      </c>
      <c r="H5753">
        <f>IF(Table1[[#This Row],[my_ent_1]]=Table1[[#This Row],[their_ent_1]], 1, 0)</f>
        <v>0</v>
      </c>
      <c r="I5753">
        <f>IF(Table1[[#This Row],[my_ent_2]]=Table1[[#This Row],[their_ent_2]], 1, 0)</f>
        <v>1</v>
      </c>
      <c r="J5753">
        <f>IF(Table1[[#This Row],[same_1]]=1 &amp; Table1[[#This Row],[same_2]]=1, 1, 0)</f>
        <v>0</v>
      </c>
      <c r="K5753">
        <f>IF(ISNUMBER(SEARCH(Table1[[#This Row],[their_ent_1]],Table1[[#This Row],[my_ent_1]])), 1, 0)</f>
        <v>0</v>
      </c>
      <c r="L5753">
        <f>IF(ISNUMBER(SEARCH(Table1[[#This Row],[their_ent_2]],Table1[[#This Row],[my_ent_2]])), 1, 0)</f>
        <v>1</v>
      </c>
    </row>
    <row r="5754" spans="1:12" hidden="1" x14ac:dyDescent="0.3">
      <c r="A5754" t="s">
        <v>13936</v>
      </c>
      <c r="B5754" t="s">
        <v>13937</v>
      </c>
      <c r="C5754" t="s">
        <v>13938</v>
      </c>
      <c r="D5754" t="s">
        <v>13939</v>
      </c>
      <c r="E5754" t="s">
        <v>13939</v>
      </c>
      <c r="F5754">
        <v>0</v>
      </c>
      <c r="G5754">
        <v>5752</v>
      </c>
      <c r="H5754">
        <f>IF(Table1[[#This Row],[my_ent_1]]=Table1[[#This Row],[their_ent_1]], 1, 0)</f>
        <v>0</v>
      </c>
      <c r="I5754">
        <f>IF(Table1[[#This Row],[my_ent_2]]=Table1[[#This Row],[their_ent_2]], 1, 0)</f>
        <v>1</v>
      </c>
      <c r="J5754">
        <f>IF(Table1[[#This Row],[same_1]]=1 &amp; Table1[[#This Row],[same_2]]=1, 1, 0)</f>
        <v>0</v>
      </c>
      <c r="K5754">
        <f>IF(ISNUMBER(SEARCH(Table1[[#This Row],[their_ent_1]],Table1[[#This Row],[my_ent_1]])), 1, 0)</f>
        <v>0</v>
      </c>
      <c r="L5754">
        <f>IF(ISNUMBER(SEARCH(Table1[[#This Row],[their_ent_2]],Table1[[#This Row],[my_ent_2]])), 1, 0)</f>
        <v>1</v>
      </c>
    </row>
    <row r="5755" spans="1:12" hidden="1" x14ac:dyDescent="0.3">
      <c r="A5755" t="s">
        <v>13940</v>
      </c>
      <c r="B5755" t="s">
        <v>899</v>
      </c>
      <c r="C5755" t="s">
        <v>9786</v>
      </c>
      <c r="D5755" t="s">
        <v>13941</v>
      </c>
      <c r="E5755" t="s">
        <v>13942</v>
      </c>
      <c r="F5755">
        <v>0</v>
      </c>
      <c r="G5755">
        <v>5753</v>
      </c>
      <c r="H5755">
        <f>IF(Table1[[#This Row],[my_ent_1]]=Table1[[#This Row],[their_ent_1]], 1, 0)</f>
        <v>0</v>
      </c>
      <c r="I5755">
        <f>IF(Table1[[#This Row],[my_ent_2]]=Table1[[#This Row],[their_ent_2]], 1, 0)</f>
        <v>0</v>
      </c>
      <c r="J5755">
        <f>IF(Table1[[#This Row],[same_1]]=1 &amp; Table1[[#This Row],[same_2]]=1, 1, 0)</f>
        <v>0</v>
      </c>
      <c r="K5755">
        <f>IF(ISNUMBER(SEARCH(Table1[[#This Row],[their_ent_1]],Table1[[#This Row],[my_ent_1]])), 1, 0)</f>
        <v>0</v>
      </c>
      <c r="L5755">
        <f>IF(ISNUMBER(SEARCH(Table1[[#This Row],[their_ent_2]],Table1[[#This Row],[my_ent_2]])), 1, 0)</f>
        <v>0</v>
      </c>
    </row>
    <row r="5756" spans="1:12" hidden="1" x14ac:dyDescent="0.3">
      <c r="A5756" t="s">
        <v>5321</v>
      </c>
      <c r="B5756" t="s">
        <v>5322</v>
      </c>
      <c r="C5756" t="s">
        <v>5323</v>
      </c>
      <c r="D5756" t="s">
        <v>5323</v>
      </c>
      <c r="E5756" t="s">
        <v>5324</v>
      </c>
      <c r="F5756">
        <v>0</v>
      </c>
      <c r="G5756">
        <v>5754</v>
      </c>
      <c r="H5756">
        <f>IF(Table1[[#This Row],[my_ent_1]]=Table1[[#This Row],[their_ent_1]], 1, 0)</f>
        <v>0</v>
      </c>
      <c r="I5756">
        <f>IF(Table1[[#This Row],[my_ent_2]]=Table1[[#This Row],[their_ent_2]], 1, 0)</f>
        <v>0</v>
      </c>
      <c r="J5756">
        <f>IF(Table1[[#This Row],[same_1]]=1 &amp; Table1[[#This Row],[same_2]]=1, 1, 0)</f>
        <v>0</v>
      </c>
      <c r="K5756">
        <f>IF(ISNUMBER(SEARCH(Table1[[#This Row],[their_ent_1]],Table1[[#This Row],[my_ent_1]])), 1, 0)</f>
        <v>0</v>
      </c>
      <c r="L5756">
        <f>IF(ISNUMBER(SEARCH(Table1[[#This Row],[their_ent_2]],Table1[[#This Row],[my_ent_2]])), 1, 0)</f>
        <v>0</v>
      </c>
    </row>
    <row r="5757" spans="1:12" hidden="1" x14ac:dyDescent="0.3">
      <c r="A5757" t="s">
        <v>13943</v>
      </c>
      <c r="B5757" t="s">
        <v>1295</v>
      </c>
      <c r="C5757" t="s">
        <v>380</v>
      </c>
      <c r="D5757" t="s">
        <v>905</v>
      </c>
      <c r="E5757" t="s">
        <v>1295</v>
      </c>
      <c r="F5757">
        <v>0</v>
      </c>
      <c r="G5757">
        <v>5755</v>
      </c>
      <c r="H5757">
        <f>IF(Table1[[#This Row],[my_ent_1]]=Table1[[#This Row],[their_ent_1]], 1, 0)</f>
        <v>0</v>
      </c>
      <c r="I5757">
        <f>IF(Table1[[#This Row],[my_ent_2]]=Table1[[#This Row],[their_ent_2]], 1, 0)</f>
        <v>0</v>
      </c>
      <c r="J5757">
        <f>IF(Table1[[#This Row],[same_1]]=1 &amp; Table1[[#This Row],[same_2]]=1, 1, 0)</f>
        <v>0</v>
      </c>
      <c r="K5757">
        <f>IF(ISNUMBER(SEARCH(Table1[[#This Row],[their_ent_1]],Table1[[#This Row],[my_ent_1]])), 1, 0)</f>
        <v>0</v>
      </c>
      <c r="L5757">
        <f>IF(ISNUMBER(SEARCH(Table1[[#This Row],[their_ent_2]],Table1[[#This Row],[my_ent_2]])), 1, 0)</f>
        <v>0</v>
      </c>
    </row>
    <row r="5758" spans="1:12" hidden="1" x14ac:dyDescent="0.3">
      <c r="A5758" t="s">
        <v>13944</v>
      </c>
      <c r="B5758" t="s">
        <v>13945</v>
      </c>
      <c r="C5758" t="s">
        <v>25</v>
      </c>
      <c r="D5758" t="s">
        <v>405</v>
      </c>
      <c r="E5758" t="s">
        <v>297</v>
      </c>
      <c r="F5758">
        <v>0</v>
      </c>
      <c r="G5758">
        <v>5756</v>
      </c>
      <c r="H5758">
        <f>IF(Table1[[#This Row],[my_ent_1]]=Table1[[#This Row],[their_ent_1]], 1, 0)</f>
        <v>0</v>
      </c>
      <c r="I5758">
        <f>IF(Table1[[#This Row],[my_ent_2]]=Table1[[#This Row],[their_ent_2]], 1, 0)</f>
        <v>0</v>
      </c>
      <c r="J5758">
        <f>IF(Table1[[#This Row],[same_1]]=1 &amp; Table1[[#This Row],[same_2]]=1, 1, 0)</f>
        <v>0</v>
      </c>
      <c r="K5758">
        <f>IF(ISNUMBER(SEARCH(Table1[[#This Row],[their_ent_1]],Table1[[#This Row],[my_ent_1]])), 1, 0)</f>
        <v>0</v>
      </c>
      <c r="L5758">
        <f>IF(ISNUMBER(SEARCH(Table1[[#This Row],[their_ent_2]],Table1[[#This Row],[my_ent_2]])), 1, 0)</f>
        <v>0</v>
      </c>
    </row>
    <row r="5759" spans="1:12" hidden="1" x14ac:dyDescent="0.3">
      <c r="A5759" t="s">
        <v>13946</v>
      </c>
      <c r="B5759" t="s">
        <v>47</v>
      </c>
      <c r="C5759" t="s">
        <v>47</v>
      </c>
      <c r="D5759" t="s">
        <v>163</v>
      </c>
      <c r="E5759" t="s">
        <v>10</v>
      </c>
      <c r="F5759">
        <v>0</v>
      </c>
      <c r="G5759">
        <v>5757</v>
      </c>
      <c r="H5759">
        <f>IF(Table1[[#This Row],[my_ent_1]]=Table1[[#This Row],[their_ent_1]], 1, 0)</f>
        <v>1</v>
      </c>
      <c r="I5759">
        <f>IF(Table1[[#This Row],[my_ent_2]]=Table1[[#This Row],[their_ent_2]], 1, 0)</f>
        <v>0</v>
      </c>
      <c r="J5759">
        <f>IF(Table1[[#This Row],[same_1]]=1 &amp; Table1[[#This Row],[same_2]]=1, 1, 0)</f>
        <v>0</v>
      </c>
      <c r="K5759">
        <f>IF(ISNUMBER(SEARCH(Table1[[#This Row],[their_ent_1]],Table1[[#This Row],[my_ent_1]])), 1, 0)</f>
        <v>1</v>
      </c>
      <c r="L5759">
        <f>IF(ISNUMBER(SEARCH(Table1[[#This Row],[their_ent_2]],Table1[[#This Row],[my_ent_2]])), 1, 0)</f>
        <v>0</v>
      </c>
    </row>
    <row r="5760" spans="1:12" hidden="1" x14ac:dyDescent="0.3">
      <c r="A5760" t="s">
        <v>13947</v>
      </c>
      <c r="B5760" t="s">
        <v>3029</v>
      </c>
      <c r="C5760" t="s">
        <v>1153</v>
      </c>
      <c r="D5760" t="s">
        <v>4962</v>
      </c>
      <c r="E5760" t="s">
        <v>4962</v>
      </c>
      <c r="F5760">
        <v>0</v>
      </c>
      <c r="G5760">
        <v>5758</v>
      </c>
      <c r="H5760">
        <f>IF(Table1[[#This Row],[my_ent_1]]=Table1[[#This Row],[their_ent_1]], 1, 0)</f>
        <v>0</v>
      </c>
      <c r="I5760">
        <f>IF(Table1[[#This Row],[my_ent_2]]=Table1[[#This Row],[their_ent_2]], 1, 0)</f>
        <v>1</v>
      </c>
      <c r="J5760">
        <f>IF(Table1[[#This Row],[same_1]]=1 &amp; Table1[[#This Row],[same_2]]=1, 1, 0)</f>
        <v>0</v>
      </c>
      <c r="K5760">
        <f>IF(ISNUMBER(SEARCH(Table1[[#This Row],[their_ent_1]],Table1[[#This Row],[my_ent_1]])), 1, 0)</f>
        <v>0</v>
      </c>
      <c r="L5760">
        <f>IF(ISNUMBER(SEARCH(Table1[[#This Row],[their_ent_2]],Table1[[#This Row],[my_ent_2]])), 1, 0)</f>
        <v>1</v>
      </c>
    </row>
    <row r="5761" spans="1:12" hidden="1" x14ac:dyDescent="0.3">
      <c r="A5761" t="s">
        <v>13948</v>
      </c>
      <c r="B5761" t="s">
        <v>469</v>
      </c>
      <c r="C5761" t="s">
        <v>10</v>
      </c>
      <c r="D5761" t="s">
        <v>353</v>
      </c>
      <c r="E5761" t="s">
        <v>47</v>
      </c>
      <c r="F5761">
        <v>0</v>
      </c>
      <c r="G5761">
        <v>5759</v>
      </c>
      <c r="H5761">
        <f>IF(Table1[[#This Row],[my_ent_1]]=Table1[[#This Row],[their_ent_1]], 1, 0)</f>
        <v>0</v>
      </c>
      <c r="I5761">
        <f>IF(Table1[[#This Row],[my_ent_2]]=Table1[[#This Row],[their_ent_2]], 1, 0)</f>
        <v>0</v>
      </c>
      <c r="J5761">
        <f>IF(Table1[[#This Row],[same_1]]=1 &amp; Table1[[#This Row],[same_2]]=1, 1, 0)</f>
        <v>0</v>
      </c>
      <c r="K5761">
        <f>IF(ISNUMBER(SEARCH(Table1[[#This Row],[their_ent_1]],Table1[[#This Row],[my_ent_1]])), 1, 0)</f>
        <v>0</v>
      </c>
      <c r="L5761">
        <f>IF(ISNUMBER(SEARCH(Table1[[#This Row],[their_ent_2]],Table1[[#This Row],[my_ent_2]])), 1, 0)</f>
        <v>0</v>
      </c>
    </row>
    <row r="5762" spans="1:12" hidden="1" x14ac:dyDescent="0.3">
      <c r="A5762" t="s">
        <v>13949</v>
      </c>
      <c r="B5762" t="s">
        <v>4061</v>
      </c>
      <c r="C5762" t="s">
        <v>205</v>
      </c>
      <c r="D5762" t="s">
        <v>205</v>
      </c>
      <c r="E5762" t="s">
        <v>13950</v>
      </c>
      <c r="F5762">
        <v>0</v>
      </c>
      <c r="G5762">
        <v>5760</v>
      </c>
      <c r="H5762">
        <f>IF(Table1[[#This Row],[my_ent_1]]=Table1[[#This Row],[their_ent_1]], 1, 0)</f>
        <v>0</v>
      </c>
      <c r="I5762">
        <f>IF(Table1[[#This Row],[my_ent_2]]=Table1[[#This Row],[their_ent_2]], 1, 0)</f>
        <v>0</v>
      </c>
      <c r="J5762">
        <f>IF(Table1[[#This Row],[same_1]]=1 &amp; Table1[[#This Row],[same_2]]=1, 1, 0)</f>
        <v>0</v>
      </c>
      <c r="K5762">
        <f>IF(ISNUMBER(SEARCH(Table1[[#This Row],[their_ent_1]],Table1[[#This Row],[my_ent_1]])), 1, 0)</f>
        <v>0</v>
      </c>
      <c r="L5762">
        <f>IF(ISNUMBER(SEARCH(Table1[[#This Row],[their_ent_2]],Table1[[#This Row],[my_ent_2]])), 1, 0)</f>
        <v>0</v>
      </c>
    </row>
    <row r="5763" spans="1:12" hidden="1" x14ac:dyDescent="0.3">
      <c r="A5763" t="s">
        <v>13951</v>
      </c>
      <c r="B5763" t="s">
        <v>2611</v>
      </c>
      <c r="C5763" t="s">
        <v>13952</v>
      </c>
      <c r="D5763" t="s">
        <v>2134</v>
      </c>
      <c r="E5763" t="s">
        <v>2134</v>
      </c>
      <c r="F5763">
        <v>0</v>
      </c>
      <c r="G5763">
        <v>5761</v>
      </c>
      <c r="H5763">
        <f>IF(Table1[[#This Row],[my_ent_1]]=Table1[[#This Row],[their_ent_1]], 1, 0)</f>
        <v>0</v>
      </c>
      <c r="I5763">
        <f>IF(Table1[[#This Row],[my_ent_2]]=Table1[[#This Row],[their_ent_2]], 1, 0)</f>
        <v>1</v>
      </c>
      <c r="J5763">
        <f>IF(Table1[[#This Row],[same_1]]=1 &amp; Table1[[#This Row],[same_2]]=1, 1, 0)</f>
        <v>0</v>
      </c>
      <c r="K5763">
        <f>IF(ISNUMBER(SEARCH(Table1[[#This Row],[their_ent_1]],Table1[[#This Row],[my_ent_1]])), 1, 0)</f>
        <v>0</v>
      </c>
      <c r="L5763">
        <f>IF(ISNUMBER(SEARCH(Table1[[#This Row],[their_ent_2]],Table1[[#This Row],[my_ent_2]])), 1, 0)</f>
        <v>1</v>
      </c>
    </row>
    <row r="5764" spans="1:12" hidden="1" x14ac:dyDescent="0.3">
      <c r="A5764" t="s">
        <v>13953</v>
      </c>
      <c r="B5764" t="s">
        <v>2475</v>
      </c>
      <c r="C5764" t="s">
        <v>13954</v>
      </c>
      <c r="D5764" t="s">
        <v>13955</v>
      </c>
      <c r="E5764" t="s">
        <v>314</v>
      </c>
      <c r="F5764">
        <v>0</v>
      </c>
      <c r="G5764">
        <v>5762</v>
      </c>
      <c r="H5764">
        <f>IF(Table1[[#This Row],[my_ent_1]]=Table1[[#This Row],[their_ent_1]], 1, 0)</f>
        <v>0</v>
      </c>
      <c r="I5764">
        <f>IF(Table1[[#This Row],[my_ent_2]]=Table1[[#This Row],[their_ent_2]], 1, 0)</f>
        <v>0</v>
      </c>
      <c r="J5764">
        <f>IF(Table1[[#This Row],[same_1]]=1 &amp; Table1[[#This Row],[same_2]]=1, 1, 0)</f>
        <v>0</v>
      </c>
      <c r="K5764">
        <f>IF(ISNUMBER(SEARCH(Table1[[#This Row],[their_ent_1]],Table1[[#This Row],[my_ent_1]])), 1, 0)</f>
        <v>0</v>
      </c>
      <c r="L5764">
        <f>IF(ISNUMBER(SEARCH(Table1[[#This Row],[their_ent_2]],Table1[[#This Row],[my_ent_2]])), 1, 0)</f>
        <v>0</v>
      </c>
    </row>
    <row r="5765" spans="1:12" hidden="1" x14ac:dyDescent="0.3">
      <c r="A5765" t="s">
        <v>13956</v>
      </c>
      <c r="B5765" t="s">
        <v>13957</v>
      </c>
      <c r="C5765" t="s">
        <v>13957</v>
      </c>
      <c r="D5765" t="s">
        <v>13958</v>
      </c>
      <c r="E5765" t="s">
        <v>13959</v>
      </c>
      <c r="F5765">
        <v>0</v>
      </c>
      <c r="G5765">
        <v>5763</v>
      </c>
      <c r="H5765">
        <f>IF(Table1[[#This Row],[my_ent_1]]=Table1[[#This Row],[their_ent_1]], 1, 0)</f>
        <v>1</v>
      </c>
      <c r="I5765">
        <f>IF(Table1[[#This Row],[my_ent_2]]=Table1[[#This Row],[their_ent_2]], 1, 0)</f>
        <v>0</v>
      </c>
      <c r="J5765">
        <f>IF(Table1[[#This Row],[same_1]]=1 &amp; Table1[[#This Row],[same_2]]=1, 1, 0)</f>
        <v>0</v>
      </c>
      <c r="K5765">
        <f>IF(ISNUMBER(SEARCH(Table1[[#This Row],[their_ent_1]],Table1[[#This Row],[my_ent_1]])), 1, 0)</f>
        <v>1</v>
      </c>
      <c r="L5765">
        <f>IF(ISNUMBER(SEARCH(Table1[[#This Row],[their_ent_2]],Table1[[#This Row],[my_ent_2]])), 1, 0)</f>
        <v>0</v>
      </c>
    </row>
    <row r="5766" spans="1:12" x14ac:dyDescent="0.3">
      <c r="A5766" t="s">
        <v>13960</v>
      </c>
      <c r="B5766" t="s">
        <v>852</v>
      </c>
      <c r="C5766" t="s">
        <v>853</v>
      </c>
      <c r="D5766" t="s">
        <v>12</v>
      </c>
      <c r="E5766" t="s">
        <v>12</v>
      </c>
      <c r="F5766">
        <v>0</v>
      </c>
      <c r="G5766">
        <v>5764</v>
      </c>
      <c r="H5766">
        <f>IF(Table1[[#This Row],[my_ent_1]]=Table1[[#This Row],[their_ent_1]], 1, 0)</f>
        <v>0</v>
      </c>
      <c r="I5766">
        <f>IF(Table1[[#This Row],[my_ent_2]]=Table1[[#This Row],[their_ent_2]], 1, 0)</f>
        <v>1</v>
      </c>
      <c r="J5766">
        <f>IF(Table1[[#This Row],[same_1]]=1 &amp; Table1[[#This Row],[same_2]]=1, 1, 0)</f>
        <v>0</v>
      </c>
      <c r="K5766">
        <f>IF(ISNUMBER(SEARCH(Table1[[#This Row],[their_ent_1]],Table1[[#This Row],[my_ent_1]])), 1, 0)</f>
        <v>1</v>
      </c>
      <c r="L5766">
        <f>IF(ISNUMBER(SEARCH(Table1[[#This Row],[their_ent_2]],Table1[[#This Row],[my_ent_2]])), 1, 0)</f>
        <v>1</v>
      </c>
    </row>
    <row r="5767" spans="1:12" hidden="1" x14ac:dyDescent="0.3">
      <c r="A5767" t="s">
        <v>13961</v>
      </c>
      <c r="B5767" t="s">
        <v>13962</v>
      </c>
      <c r="C5767" t="s">
        <v>13963</v>
      </c>
      <c r="D5767" t="s">
        <v>13964</v>
      </c>
      <c r="E5767" t="s">
        <v>13965</v>
      </c>
      <c r="F5767">
        <v>0</v>
      </c>
      <c r="G5767">
        <v>5765</v>
      </c>
      <c r="H5767">
        <f>IF(Table1[[#This Row],[my_ent_1]]=Table1[[#This Row],[their_ent_1]], 1, 0)</f>
        <v>0</v>
      </c>
      <c r="I5767">
        <f>IF(Table1[[#This Row],[my_ent_2]]=Table1[[#This Row],[their_ent_2]], 1, 0)</f>
        <v>0</v>
      </c>
      <c r="J5767">
        <f>IF(Table1[[#This Row],[same_1]]=1 &amp; Table1[[#This Row],[same_2]]=1, 1, 0)</f>
        <v>0</v>
      </c>
      <c r="K5767">
        <f>IF(ISNUMBER(SEARCH(Table1[[#This Row],[their_ent_1]],Table1[[#This Row],[my_ent_1]])), 1, 0)</f>
        <v>0</v>
      </c>
      <c r="L5767">
        <f>IF(ISNUMBER(SEARCH(Table1[[#This Row],[their_ent_2]],Table1[[#This Row],[my_ent_2]])), 1, 0)</f>
        <v>0</v>
      </c>
    </row>
    <row r="5768" spans="1:12" x14ac:dyDescent="0.3">
      <c r="A5768" t="s">
        <v>13966</v>
      </c>
      <c r="B5768" t="s">
        <v>7722</v>
      </c>
      <c r="C5768" t="s">
        <v>7722</v>
      </c>
      <c r="D5768" t="s">
        <v>13967</v>
      </c>
      <c r="E5768" t="s">
        <v>13968</v>
      </c>
      <c r="F5768">
        <v>0</v>
      </c>
      <c r="G5768">
        <v>5766</v>
      </c>
      <c r="H5768">
        <f>IF(Table1[[#This Row],[my_ent_1]]=Table1[[#This Row],[their_ent_1]], 1, 0)</f>
        <v>1</v>
      </c>
      <c r="I5768">
        <f>IF(Table1[[#This Row],[my_ent_2]]=Table1[[#This Row],[their_ent_2]], 1, 0)</f>
        <v>0</v>
      </c>
      <c r="J5768">
        <f>IF(Table1[[#This Row],[same_1]]=1 &amp; Table1[[#This Row],[same_2]]=1, 1, 0)</f>
        <v>0</v>
      </c>
      <c r="K5768">
        <f>IF(ISNUMBER(SEARCH(Table1[[#This Row],[their_ent_1]],Table1[[#This Row],[my_ent_1]])), 1, 0)</f>
        <v>1</v>
      </c>
      <c r="L5768">
        <f>IF(ISNUMBER(SEARCH(Table1[[#This Row],[their_ent_2]],Table1[[#This Row],[my_ent_2]])), 1, 0)</f>
        <v>1</v>
      </c>
    </row>
    <row r="5769" spans="1:12" hidden="1" x14ac:dyDescent="0.3">
      <c r="A5769" t="s">
        <v>13969</v>
      </c>
      <c r="B5769" t="s">
        <v>13970</v>
      </c>
      <c r="C5769" t="s">
        <v>13970</v>
      </c>
      <c r="D5769" t="s">
        <v>13971</v>
      </c>
      <c r="E5769" t="s">
        <v>13972</v>
      </c>
      <c r="F5769">
        <v>0</v>
      </c>
      <c r="G5769">
        <v>5767</v>
      </c>
      <c r="H5769">
        <f>IF(Table1[[#This Row],[my_ent_1]]=Table1[[#This Row],[their_ent_1]], 1, 0)</f>
        <v>1</v>
      </c>
      <c r="I5769">
        <f>IF(Table1[[#This Row],[my_ent_2]]=Table1[[#This Row],[their_ent_2]], 1, 0)</f>
        <v>0</v>
      </c>
      <c r="J5769">
        <f>IF(Table1[[#This Row],[same_1]]=1 &amp; Table1[[#This Row],[same_2]]=1, 1, 0)</f>
        <v>0</v>
      </c>
      <c r="K5769">
        <f>IF(ISNUMBER(SEARCH(Table1[[#This Row],[their_ent_1]],Table1[[#This Row],[my_ent_1]])), 1, 0)</f>
        <v>1</v>
      </c>
      <c r="L5769">
        <f>IF(ISNUMBER(SEARCH(Table1[[#This Row],[their_ent_2]],Table1[[#This Row],[my_ent_2]])), 1, 0)</f>
        <v>0</v>
      </c>
    </row>
    <row r="5770" spans="1:12" hidden="1" x14ac:dyDescent="0.3">
      <c r="A5770" t="s">
        <v>13973</v>
      </c>
      <c r="B5770" t="s">
        <v>13974</v>
      </c>
      <c r="C5770" t="s">
        <v>387</v>
      </c>
      <c r="D5770" t="s">
        <v>303</v>
      </c>
      <c r="E5770" t="s">
        <v>10</v>
      </c>
      <c r="F5770">
        <v>0</v>
      </c>
      <c r="G5770">
        <v>5768</v>
      </c>
      <c r="H5770">
        <f>IF(Table1[[#This Row],[my_ent_1]]=Table1[[#This Row],[their_ent_1]], 1, 0)</f>
        <v>0</v>
      </c>
      <c r="I5770">
        <f>IF(Table1[[#This Row],[my_ent_2]]=Table1[[#This Row],[their_ent_2]], 1, 0)</f>
        <v>0</v>
      </c>
      <c r="J5770">
        <f>IF(Table1[[#This Row],[same_1]]=1 &amp; Table1[[#This Row],[same_2]]=1, 1, 0)</f>
        <v>0</v>
      </c>
      <c r="K5770">
        <f>IF(ISNUMBER(SEARCH(Table1[[#This Row],[their_ent_1]],Table1[[#This Row],[my_ent_1]])), 1, 0)</f>
        <v>0</v>
      </c>
      <c r="L5770">
        <f>IF(ISNUMBER(SEARCH(Table1[[#This Row],[their_ent_2]],Table1[[#This Row],[my_ent_2]])), 1, 0)</f>
        <v>0</v>
      </c>
    </row>
    <row r="5771" spans="1:12" hidden="1" x14ac:dyDescent="0.3">
      <c r="A5771" t="s">
        <v>13975</v>
      </c>
      <c r="B5771" t="s">
        <v>1756</v>
      </c>
      <c r="C5771" t="s">
        <v>22</v>
      </c>
      <c r="D5771" t="s">
        <v>27</v>
      </c>
      <c r="E5771" t="s">
        <v>18</v>
      </c>
      <c r="F5771">
        <v>0</v>
      </c>
      <c r="G5771">
        <v>5769</v>
      </c>
      <c r="H5771">
        <f>IF(Table1[[#This Row],[my_ent_1]]=Table1[[#This Row],[their_ent_1]], 1, 0)</f>
        <v>0</v>
      </c>
      <c r="I5771">
        <f>IF(Table1[[#This Row],[my_ent_2]]=Table1[[#This Row],[their_ent_2]], 1, 0)</f>
        <v>0</v>
      </c>
      <c r="J5771">
        <f>IF(Table1[[#This Row],[same_1]]=1 &amp; Table1[[#This Row],[same_2]]=1, 1, 0)</f>
        <v>0</v>
      </c>
      <c r="K5771">
        <f>IF(ISNUMBER(SEARCH(Table1[[#This Row],[their_ent_1]],Table1[[#This Row],[my_ent_1]])), 1, 0)</f>
        <v>1</v>
      </c>
      <c r="L5771">
        <f>IF(ISNUMBER(SEARCH(Table1[[#This Row],[their_ent_2]],Table1[[#This Row],[my_ent_2]])), 1, 0)</f>
        <v>0</v>
      </c>
    </row>
    <row r="5772" spans="1:12" hidden="1" x14ac:dyDescent="0.3">
      <c r="A5772" t="s">
        <v>13976</v>
      </c>
      <c r="B5772" t="s">
        <v>405</v>
      </c>
      <c r="C5772" t="s">
        <v>25</v>
      </c>
      <c r="D5772" t="s">
        <v>36</v>
      </c>
      <c r="E5772" t="s">
        <v>1189</v>
      </c>
      <c r="F5772">
        <v>0</v>
      </c>
      <c r="G5772">
        <v>5770</v>
      </c>
      <c r="H5772">
        <f>IF(Table1[[#This Row],[my_ent_1]]=Table1[[#This Row],[their_ent_1]], 1, 0)</f>
        <v>0</v>
      </c>
      <c r="I5772">
        <f>IF(Table1[[#This Row],[my_ent_2]]=Table1[[#This Row],[their_ent_2]], 1, 0)</f>
        <v>0</v>
      </c>
      <c r="J5772">
        <f>IF(Table1[[#This Row],[same_1]]=1 &amp; Table1[[#This Row],[same_2]]=1, 1, 0)</f>
        <v>0</v>
      </c>
      <c r="K5772">
        <f>IF(ISNUMBER(SEARCH(Table1[[#This Row],[their_ent_1]],Table1[[#This Row],[my_ent_1]])), 1, 0)</f>
        <v>1</v>
      </c>
      <c r="L5772">
        <f>IF(ISNUMBER(SEARCH(Table1[[#This Row],[their_ent_2]],Table1[[#This Row],[my_ent_2]])), 1, 0)</f>
        <v>0</v>
      </c>
    </row>
    <row r="5773" spans="1:12" hidden="1" x14ac:dyDescent="0.3">
      <c r="A5773" t="s">
        <v>13977</v>
      </c>
      <c r="B5773" t="s">
        <v>13978</v>
      </c>
      <c r="C5773" t="s">
        <v>1514</v>
      </c>
      <c r="D5773" t="s">
        <v>229</v>
      </c>
      <c r="E5773" t="s">
        <v>13979</v>
      </c>
      <c r="F5773">
        <v>0</v>
      </c>
      <c r="G5773">
        <v>5771</v>
      </c>
      <c r="H5773">
        <f>IF(Table1[[#This Row],[my_ent_1]]=Table1[[#This Row],[their_ent_1]], 1, 0)</f>
        <v>0</v>
      </c>
      <c r="I5773">
        <f>IF(Table1[[#This Row],[my_ent_2]]=Table1[[#This Row],[their_ent_2]], 1, 0)</f>
        <v>0</v>
      </c>
      <c r="J5773">
        <f>IF(Table1[[#This Row],[same_1]]=1 &amp; Table1[[#This Row],[same_2]]=1, 1, 0)</f>
        <v>0</v>
      </c>
      <c r="K5773">
        <f>IF(ISNUMBER(SEARCH(Table1[[#This Row],[their_ent_1]],Table1[[#This Row],[my_ent_1]])), 1, 0)</f>
        <v>0</v>
      </c>
      <c r="L5773">
        <f>IF(ISNUMBER(SEARCH(Table1[[#This Row],[their_ent_2]],Table1[[#This Row],[my_ent_2]])), 1, 0)</f>
        <v>0</v>
      </c>
    </row>
    <row r="5774" spans="1:12" hidden="1" x14ac:dyDescent="0.3">
      <c r="A5774" t="s">
        <v>13980</v>
      </c>
      <c r="B5774" t="s">
        <v>13981</v>
      </c>
      <c r="C5774" t="s">
        <v>13982</v>
      </c>
      <c r="D5774" t="s">
        <v>6013</v>
      </c>
      <c r="E5774" t="s">
        <v>13983</v>
      </c>
      <c r="F5774">
        <v>0</v>
      </c>
      <c r="G5774">
        <v>5772</v>
      </c>
      <c r="H5774">
        <f>IF(Table1[[#This Row],[my_ent_1]]=Table1[[#This Row],[their_ent_1]], 1, 0)</f>
        <v>0</v>
      </c>
      <c r="I5774">
        <f>IF(Table1[[#This Row],[my_ent_2]]=Table1[[#This Row],[their_ent_2]], 1, 0)</f>
        <v>0</v>
      </c>
      <c r="J5774">
        <f>IF(Table1[[#This Row],[same_1]]=1 &amp; Table1[[#This Row],[same_2]]=1, 1, 0)</f>
        <v>0</v>
      </c>
      <c r="K5774">
        <f>IF(ISNUMBER(SEARCH(Table1[[#This Row],[their_ent_1]],Table1[[#This Row],[my_ent_1]])), 1, 0)</f>
        <v>1</v>
      </c>
      <c r="L5774">
        <f>IF(ISNUMBER(SEARCH(Table1[[#This Row],[their_ent_2]],Table1[[#This Row],[my_ent_2]])), 1, 0)</f>
        <v>0</v>
      </c>
    </row>
    <row r="5775" spans="1:12" hidden="1" x14ac:dyDescent="0.3">
      <c r="A5775" t="s">
        <v>13984</v>
      </c>
      <c r="B5775" t="s">
        <v>3372</v>
      </c>
      <c r="C5775" t="s">
        <v>13985</v>
      </c>
      <c r="D5775" t="s">
        <v>13986</v>
      </c>
      <c r="E5775" t="s">
        <v>991</v>
      </c>
      <c r="F5775">
        <v>0</v>
      </c>
      <c r="G5775">
        <v>5773</v>
      </c>
      <c r="H5775">
        <f>IF(Table1[[#This Row],[my_ent_1]]=Table1[[#This Row],[their_ent_1]], 1, 0)</f>
        <v>0</v>
      </c>
      <c r="I5775">
        <f>IF(Table1[[#This Row],[my_ent_2]]=Table1[[#This Row],[their_ent_2]], 1, 0)</f>
        <v>0</v>
      </c>
      <c r="J5775">
        <f>IF(Table1[[#This Row],[same_1]]=1 &amp; Table1[[#This Row],[same_2]]=1, 1, 0)</f>
        <v>0</v>
      </c>
      <c r="K5775">
        <f>IF(ISNUMBER(SEARCH(Table1[[#This Row],[their_ent_1]],Table1[[#This Row],[my_ent_1]])), 1, 0)</f>
        <v>0</v>
      </c>
      <c r="L5775">
        <f>IF(ISNUMBER(SEARCH(Table1[[#This Row],[their_ent_2]],Table1[[#This Row],[my_ent_2]])), 1, 0)</f>
        <v>0</v>
      </c>
    </row>
    <row r="5776" spans="1:12" hidden="1" x14ac:dyDescent="0.3">
      <c r="A5776" t="s">
        <v>13987</v>
      </c>
      <c r="B5776" t="s">
        <v>13988</v>
      </c>
      <c r="C5776" t="s">
        <v>10057</v>
      </c>
      <c r="D5776" t="s">
        <v>13989</v>
      </c>
      <c r="E5776" t="s">
        <v>13990</v>
      </c>
      <c r="F5776">
        <v>0</v>
      </c>
      <c r="G5776">
        <v>5774</v>
      </c>
      <c r="H5776">
        <f>IF(Table1[[#This Row],[my_ent_1]]=Table1[[#This Row],[their_ent_1]], 1, 0)</f>
        <v>0</v>
      </c>
      <c r="I5776">
        <f>IF(Table1[[#This Row],[my_ent_2]]=Table1[[#This Row],[their_ent_2]], 1, 0)</f>
        <v>0</v>
      </c>
      <c r="J5776">
        <f>IF(Table1[[#This Row],[same_1]]=1 &amp; Table1[[#This Row],[same_2]]=1, 1, 0)</f>
        <v>0</v>
      </c>
      <c r="K5776">
        <f>IF(ISNUMBER(SEARCH(Table1[[#This Row],[their_ent_1]],Table1[[#This Row],[my_ent_1]])), 1, 0)</f>
        <v>0</v>
      </c>
      <c r="L5776">
        <f>IF(ISNUMBER(SEARCH(Table1[[#This Row],[their_ent_2]],Table1[[#This Row],[my_ent_2]])), 1, 0)</f>
        <v>0</v>
      </c>
    </row>
    <row r="5777" spans="1:12" hidden="1" x14ac:dyDescent="0.3">
      <c r="A5777" t="s">
        <v>355</v>
      </c>
      <c r="B5777" t="s">
        <v>356</v>
      </c>
      <c r="C5777" t="s">
        <v>357</v>
      </c>
      <c r="D5777" t="s">
        <v>357</v>
      </c>
      <c r="E5777" t="s">
        <v>358</v>
      </c>
      <c r="F5777">
        <v>0</v>
      </c>
      <c r="G5777">
        <v>5775</v>
      </c>
      <c r="H5777">
        <f>IF(Table1[[#This Row],[my_ent_1]]=Table1[[#This Row],[their_ent_1]], 1, 0)</f>
        <v>0</v>
      </c>
      <c r="I5777">
        <f>IF(Table1[[#This Row],[my_ent_2]]=Table1[[#This Row],[their_ent_2]], 1, 0)</f>
        <v>0</v>
      </c>
      <c r="J5777">
        <f>IF(Table1[[#This Row],[same_1]]=1 &amp; Table1[[#This Row],[same_2]]=1, 1, 0)</f>
        <v>0</v>
      </c>
      <c r="K5777">
        <f>IF(ISNUMBER(SEARCH(Table1[[#This Row],[their_ent_1]],Table1[[#This Row],[my_ent_1]])), 1, 0)</f>
        <v>0</v>
      </c>
      <c r="L5777">
        <f>IF(ISNUMBER(SEARCH(Table1[[#This Row],[their_ent_2]],Table1[[#This Row],[my_ent_2]])), 1, 0)</f>
        <v>0</v>
      </c>
    </row>
    <row r="5778" spans="1:12" hidden="1" x14ac:dyDescent="0.3">
      <c r="A5778" t="s">
        <v>13991</v>
      </c>
      <c r="B5778" t="s">
        <v>64</v>
      </c>
      <c r="C5778" t="s">
        <v>64</v>
      </c>
      <c r="D5778" t="s">
        <v>1057</v>
      </c>
      <c r="E5778" t="s">
        <v>13992</v>
      </c>
      <c r="F5778">
        <v>0</v>
      </c>
      <c r="G5778">
        <v>5776</v>
      </c>
      <c r="H5778">
        <f>IF(Table1[[#This Row],[my_ent_1]]=Table1[[#This Row],[their_ent_1]], 1, 0)</f>
        <v>1</v>
      </c>
      <c r="I5778">
        <f>IF(Table1[[#This Row],[my_ent_2]]=Table1[[#This Row],[their_ent_2]], 1, 0)</f>
        <v>0</v>
      </c>
      <c r="J5778">
        <f>IF(Table1[[#This Row],[same_1]]=1 &amp; Table1[[#This Row],[same_2]]=1, 1, 0)</f>
        <v>0</v>
      </c>
      <c r="K5778">
        <f>IF(ISNUMBER(SEARCH(Table1[[#This Row],[their_ent_1]],Table1[[#This Row],[my_ent_1]])), 1, 0)</f>
        <v>1</v>
      </c>
      <c r="L5778">
        <f>IF(ISNUMBER(SEARCH(Table1[[#This Row],[their_ent_2]],Table1[[#This Row],[my_ent_2]])), 1, 0)</f>
        <v>0</v>
      </c>
    </row>
    <row r="5779" spans="1:12" x14ac:dyDescent="0.3">
      <c r="A5779" t="s">
        <v>13993</v>
      </c>
      <c r="B5779" t="s">
        <v>6037</v>
      </c>
      <c r="C5779" t="s">
        <v>6037</v>
      </c>
      <c r="D5779" t="s">
        <v>1478</v>
      </c>
      <c r="E5779" t="s">
        <v>13994</v>
      </c>
      <c r="F5779">
        <v>0</v>
      </c>
      <c r="G5779">
        <v>5777</v>
      </c>
      <c r="H5779">
        <f>IF(Table1[[#This Row],[my_ent_1]]=Table1[[#This Row],[their_ent_1]], 1, 0)</f>
        <v>1</v>
      </c>
      <c r="I5779">
        <f>IF(Table1[[#This Row],[my_ent_2]]=Table1[[#This Row],[their_ent_2]], 1, 0)</f>
        <v>0</v>
      </c>
      <c r="J5779">
        <f>IF(Table1[[#This Row],[same_1]]=1 &amp; Table1[[#This Row],[same_2]]=1, 1, 0)</f>
        <v>0</v>
      </c>
      <c r="K5779">
        <f>IF(ISNUMBER(SEARCH(Table1[[#This Row],[their_ent_1]],Table1[[#This Row],[my_ent_1]])), 1, 0)</f>
        <v>1</v>
      </c>
      <c r="L5779">
        <f>IF(ISNUMBER(SEARCH(Table1[[#This Row],[their_ent_2]],Table1[[#This Row],[my_ent_2]])), 1, 0)</f>
        <v>1</v>
      </c>
    </row>
    <row r="5780" spans="1:12" x14ac:dyDescent="0.3">
      <c r="A5780" t="s">
        <v>13995</v>
      </c>
      <c r="B5780" t="s">
        <v>1658</v>
      </c>
      <c r="C5780" t="s">
        <v>1659</v>
      </c>
      <c r="D5780" t="s">
        <v>13996</v>
      </c>
      <c r="E5780" t="s">
        <v>13996</v>
      </c>
      <c r="F5780">
        <v>0</v>
      </c>
      <c r="G5780">
        <v>5778</v>
      </c>
      <c r="H5780">
        <f>IF(Table1[[#This Row],[my_ent_1]]=Table1[[#This Row],[their_ent_1]], 1, 0)</f>
        <v>0</v>
      </c>
      <c r="I5780">
        <f>IF(Table1[[#This Row],[my_ent_2]]=Table1[[#This Row],[their_ent_2]], 1, 0)</f>
        <v>1</v>
      </c>
      <c r="J5780">
        <f>IF(Table1[[#This Row],[same_1]]=1 &amp; Table1[[#This Row],[same_2]]=1, 1, 0)</f>
        <v>0</v>
      </c>
      <c r="K5780">
        <f>IF(ISNUMBER(SEARCH(Table1[[#This Row],[their_ent_1]],Table1[[#This Row],[my_ent_1]])), 1, 0)</f>
        <v>1</v>
      </c>
      <c r="L5780">
        <f>IF(ISNUMBER(SEARCH(Table1[[#This Row],[their_ent_2]],Table1[[#This Row],[my_ent_2]])), 1, 0)</f>
        <v>1</v>
      </c>
    </row>
    <row r="5781" spans="1:12" hidden="1" x14ac:dyDescent="0.3">
      <c r="A5781" t="s">
        <v>13997</v>
      </c>
      <c r="B5781" t="s">
        <v>13998</v>
      </c>
      <c r="C5781" t="s">
        <v>200</v>
      </c>
      <c r="D5781" t="s">
        <v>13999</v>
      </c>
      <c r="E5781" t="s">
        <v>347</v>
      </c>
      <c r="F5781">
        <v>0</v>
      </c>
      <c r="G5781">
        <v>5779</v>
      </c>
      <c r="H5781">
        <f>IF(Table1[[#This Row],[my_ent_1]]=Table1[[#This Row],[their_ent_1]], 1, 0)</f>
        <v>0</v>
      </c>
      <c r="I5781">
        <f>IF(Table1[[#This Row],[my_ent_2]]=Table1[[#This Row],[their_ent_2]], 1, 0)</f>
        <v>0</v>
      </c>
      <c r="J5781">
        <f>IF(Table1[[#This Row],[same_1]]=1 &amp; Table1[[#This Row],[same_2]]=1, 1, 0)</f>
        <v>0</v>
      </c>
      <c r="K5781">
        <f>IF(ISNUMBER(SEARCH(Table1[[#This Row],[their_ent_1]],Table1[[#This Row],[my_ent_1]])), 1, 0)</f>
        <v>0</v>
      </c>
      <c r="L5781">
        <f>IF(ISNUMBER(SEARCH(Table1[[#This Row],[their_ent_2]],Table1[[#This Row],[my_ent_2]])), 1, 0)</f>
        <v>0</v>
      </c>
    </row>
    <row r="5782" spans="1:12" hidden="1" x14ac:dyDescent="0.3">
      <c r="A5782" t="s">
        <v>14000</v>
      </c>
      <c r="B5782" t="s">
        <v>14001</v>
      </c>
      <c r="C5782" t="s">
        <v>205</v>
      </c>
      <c r="D5782" t="s">
        <v>412</v>
      </c>
      <c r="E5782" t="s">
        <v>472</v>
      </c>
      <c r="F5782">
        <v>0</v>
      </c>
      <c r="G5782">
        <v>5780</v>
      </c>
      <c r="H5782">
        <f>IF(Table1[[#This Row],[my_ent_1]]=Table1[[#This Row],[their_ent_1]], 1, 0)</f>
        <v>0</v>
      </c>
      <c r="I5782">
        <f>IF(Table1[[#This Row],[my_ent_2]]=Table1[[#This Row],[their_ent_2]], 1, 0)</f>
        <v>0</v>
      </c>
      <c r="J5782">
        <f>IF(Table1[[#This Row],[same_1]]=1 &amp; Table1[[#This Row],[same_2]]=1, 1, 0)</f>
        <v>0</v>
      </c>
      <c r="K5782">
        <f>IF(ISNUMBER(SEARCH(Table1[[#This Row],[their_ent_1]],Table1[[#This Row],[my_ent_1]])), 1, 0)</f>
        <v>1</v>
      </c>
      <c r="L5782">
        <f>IF(ISNUMBER(SEARCH(Table1[[#This Row],[their_ent_2]],Table1[[#This Row],[my_ent_2]])), 1, 0)</f>
        <v>0</v>
      </c>
    </row>
    <row r="5783" spans="1:12" hidden="1" x14ac:dyDescent="0.3">
      <c r="A5783" t="s">
        <v>14002</v>
      </c>
      <c r="B5783" t="s">
        <v>12</v>
      </c>
      <c r="C5783" t="s">
        <v>36</v>
      </c>
      <c r="D5783" t="s">
        <v>36</v>
      </c>
      <c r="E5783" t="s">
        <v>778</v>
      </c>
      <c r="F5783">
        <v>0</v>
      </c>
      <c r="G5783">
        <v>5781</v>
      </c>
      <c r="H5783">
        <f>IF(Table1[[#This Row],[my_ent_1]]=Table1[[#This Row],[their_ent_1]], 1, 0)</f>
        <v>0</v>
      </c>
      <c r="I5783">
        <f>IF(Table1[[#This Row],[my_ent_2]]=Table1[[#This Row],[their_ent_2]], 1, 0)</f>
        <v>0</v>
      </c>
      <c r="J5783">
        <f>IF(Table1[[#This Row],[same_1]]=1 &amp; Table1[[#This Row],[same_2]]=1, 1, 0)</f>
        <v>0</v>
      </c>
      <c r="K5783">
        <f>IF(ISNUMBER(SEARCH(Table1[[#This Row],[their_ent_1]],Table1[[#This Row],[my_ent_1]])), 1, 0)</f>
        <v>0</v>
      </c>
      <c r="L5783">
        <f>IF(ISNUMBER(SEARCH(Table1[[#This Row],[their_ent_2]],Table1[[#This Row],[my_ent_2]])), 1, 0)</f>
        <v>0</v>
      </c>
    </row>
    <row r="5784" spans="1:12" hidden="1" x14ac:dyDescent="0.3">
      <c r="A5784" t="s">
        <v>14003</v>
      </c>
      <c r="B5784" t="s">
        <v>143</v>
      </c>
      <c r="C5784" t="s">
        <v>1402</v>
      </c>
      <c r="D5784" t="s">
        <v>143</v>
      </c>
      <c r="E5784" t="s">
        <v>394</v>
      </c>
      <c r="F5784">
        <v>0</v>
      </c>
      <c r="G5784">
        <v>5782</v>
      </c>
      <c r="H5784">
        <f>IF(Table1[[#This Row],[my_ent_1]]=Table1[[#This Row],[their_ent_1]], 1, 0)</f>
        <v>0</v>
      </c>
      <c r="I5784">
        <f>IF(Table1[[#This Row],[my_ent_2]]=Table1[[#This Row],[their_ent_2]], 1, 0)</f>
        <v>0</v>
      </c>
      <c r="J5784">
        <f>IF(Table1[[#This Row],[same_1]]=1 &amp; Table1[[#This Row],[same_2]]=1, 1, 0)</f>
        <v>0</v>
      </c>
      <c r="K5784">
        <f>IF(ISNUMBER(SEARCH(Table1[[#This Row],[their_ent_1]],Table1[[#This Row],[my_ent_1]])), 1, 0)</f>
        <v>0</v>
      </c>
      <c r="L5784">
        <f>IF(ISNUMBER(SEARCH(Table1[[#This Row],[their_ent_2]],Table1[[#This Row],[my_ent_2]])), 1, 0)</f>
        <v>0</v>
      </c>
    </row>
    <row r="5785" spans="1:12" hidden="1" x14ac:dyDescent="0.3">
      <c r="A5785" t="s">
        <v>14004</v>
      </c>
      <c r="B5785" t="s">
        <v>14005</v>
      </c>
      <c r="C5785" t="s">
        <v>9980</v>
      </c>
      <c r="D5785" t="s">
        <v>822</v>
      </c>
      <c r="E5785" t="s">
        <v>14006</v>
      </c>
      <c r="F5785">
        <v>0</v>
      </c>
      <c r="G5785">
        <v>5783</v>
      </c>
      <c r="H5785">
        <f>IF(Table1[[#This Row],[my_ent_1]]=Table1[[#This Row],[their_ent_1]], 1, 0)</f>
        <v>0</v>
      </c>
      <c r="I5785">
        <f>IF(Table1[[#This Row],[my_ent_2]]=Table1[[#This Row],[their_ent_2]], 1, 0)</f>
        <v>0</v>
      </c>
      <c r="J5785">
        <f>IF(Table1[[#This Row],[same_1]]=1 &amp; Table1[[#This Row],[same_2]]=1, 1, 0)</f>
        <v>0</v>
      </c>
      <c r="K5785">
        <f>IF(ISNUMBER(SEARCH(Table1[[#This Row],[their_ent_1]],Table1[[#This Row],[my_ent_1]])), 1, 0)</f>
        <v>0</v>
      </c>
      <c r="L5785">
        <f>IF(ISNUMBER(SEARCH(Table1[[#This Row],[their_ent_2]],Table1[[#This Row],[my_ent_2]])), 1, 0)</f>
        <v>0</v>
      </c>
    </row>
    <row r="5786" spans="1:12" hidden="1" x14ac:dyDescent="0.3">
      <c r="A5786" t="s">
        <v>6156</v>
      </c>
      <c r="B5786" t="s">
        <v>6157</v>
      </c>
      <c r="C5786" t="s">
        <v>6158</v>
      </c>
      <c r="D5786" t="s">
        <v>499</v>
      </c>
      <c r="E5786" t="s">
        <v>499</v>
      </c>
      <c r="F5786">
        <v>0</v>
      </c>
      <c r="G5786">
        <v>5784</v>
      </c>
      <c r="H5786">
        <f>IF(Table1[[#This Row],[my_ent_1]]=Table1[[#This Row],[their_ent_1]], 1, 0)</f>
        <v>0</v>
      </c>
      <c r="I5786">
        <f>IF(Table1[[#This Row],[my_ent_2]]=Table1[[#This Row],[their_ent_2]], 1, 0)</f>
        <v>1</v>
      </c>
      <c r="J5786">
        <f>IF(Table1[[#This Row],[same_1]]=1 &amp; Table1[[#This Row],[same_2]]=1, 1, 0)</f>
        <v>0</v>
      </c>
      <c r="K5786">
        <f>IF(ISNUMBER(SEARCH(Table1[[#This Row],[their_ent_1]],Table1[[#This Row],[my_ent_1]])), 1, 0)</f>
        <v>0</v>
      </c>
      <c r="L5786">
        <f>IF(ISNUMBER(SEARCH(Table1[[#This Row],[their_ent_2]],Table1[[#This Row],[my_ent_2]])), 1, 0)</f>
        <v>1</v>
      </c>
    </row>
    <row r="5787" spans="1:12" hidden="1" x14ac:dyDescent="0.3">
      <c r="A5787" t="s">
        <v>14007</v>
      </c>
      <c r="B5787" t="s">
        <v>14008</v>
      </c>
      <c r="C5787" t="s">
        <v>14008</v>
      </c>
      <c r="D5787" t="s">
        <v>4640</v>
      </c>
      <c r="E5787" t="s">
        <v>3156</v>
      </c>
      <c r="F5787">
        <v>0</v>
      </c>
      <c r="G5787">
        <v>5785</v>
      </c>
      <c r="H5787">
        <f>IF(Table1[[#This Row],[my_ent_1]]=Table1[[#This Row],[their_ent_1]], 1, 0)</f>
        <v>1</v>
      </c>
      <c r="I5787">
        <f>IF(Table1[[#This Row],[my_ent_2]]=Table1[[#This Row],[their_ent_2]], 1, 0)</f>
        <v>0</v>
      </c>
      <c r="J5787">
        <f>IF(Table1[[#This Row],[same_1]]=1 &amp; Table1[[#This Row],[same_2]]=1, 1, 0)</f>
        <v>0</v>
      </c>
      <c r="K5787">
        <f>IF(ISNUMBER(SEARCH(Table1[[#This Row],[their_ent_1]],Table1[[#This Row],[my_ent_1]])), 1, 0)</f>
        <v>1</v>
      </c>
      <c r="L5787">
        <f>IF(ISNUMBER(SEARCH(Table1[[#This Row],[their_ent_2]],Table1[[#This Row],[my_ent_2]])), 1, 0)</f>
        <v>0</v>
      </c>
    </row>
    <row r="5788" spans="1:12" hidden="1" x14ac:dyDescent="0.3">
      <c r="A5788" t="s">
        <v>14009</v>
      </c>
      <c r="B5788" t="s">
        <v>741</v>
      </c>
      <c r="C5788" t="s">
        <v>1172</v>
      </c>
      <c r="D5788" t="s">
        <v>2943</v>
      </c>
      <c r="E5788" t="s">
        <v>2943</v>
      </c>
      <c r="F5788">
        <v>0</v>
      </c>
      <c r="G5788">
        <v>5786</v>
      </c>
      <c r="H5788">
        <f>IF(Table1[[#This Row],[my_ent_1]]=Table1[[#This Row],[their_ent_1]], 1, 0)</f>
        <v>0</v>
      </c>
      <c r="I5788">
        <f>IF(Table1[[#This Row],[my_ent_2]]=Table1[[#This Row],[their_ent_2]], 1, 0)</f>
        <v>1</v>
      </c>
      <c r="J5788">
        <f>IF(Table1[[#This Row],[same_1]]=1 &amp; Table1[[#This Row],[same_2]]=1, 1, 0)</f>
        <v>0</v>
      </c>
      <c r="K5788">
        <f>IF(ISNUMBER(SEARCH(Table1[[#This Row],[their_ent_1]],Table1[[#This Row],[my_ent_1]])), 1, 0)</f>
        <v>0</v>
      </c>
      <c r="L5788">
        <f>IF(ISNUMBER(SEARCH(Table1[[#This Row],[their_ent_2]],Table1[[#This Row],[my_ent_2]])), 1, 0)</f>
        <v>1</v>
      </c>
    </row>
    <row r="5789" spans="1:12" hidden="1" x14ac:dyDescent="0.3">
      <c r="A5789" t="s">
        <v>12049</v>
      </c>
      <c r="B5789" t="s">
        <v>646</v>
      </c>
      <c r="C5789" t="s">
        <v>647</v>
      </c>
      <c r="D5789" t="s">
        <v>803</v>
      </c>
      <c r="E5789" t="s">
        <v>348</v>
      </c>
      <c r="F5789">
        <v>0</v>
      </c>
      <c r="G5789">
        <v>5787</v>
      </c>
      <c r="H5789">
        <f>IF(Table1[[#This Row],[my_ent_1]]=Table1[[#This Row],[their_ent_1]], 1, 0)</f>
        <v>0</v>
      </c>
      <c r="I5789">
        <f>IF(Table1[[#This Row],[my_ent_2]]=Table1[[#This Row],[their_ent_2]], 1, 0)</f>
        <v>0</v>
      </c>
      <c r="J5789">
        <f>IF(Table1[[#This Row],[same_1]]=1 &amp; Table1[[#This Row],[same_2]]=1, 1, 0)</f>
        <v>0</v>
      </c>
      <c r="K5789">
        <f>IF(ISNUMBER(SEARCH(Table1[[#This Row],[their_ent_1]],Table1[[#This Row],[my_ent_1]])), 1, 0)</f>
        <v>1</v>
      </c>
      <c r="L5789">
        <f>IF(ISNUMBER(SEARCH(Table1[[#This Row],[their_ent_2]],Table1[[#This Row],[my_ent_2]])), 1, 0)</f>
        <v>0</v>
      </c>
    </row>
    <row r="5790" spans="1:12" hidden="1" x14ac:dyDescent="0.3">
      <c r="A5790" t="s">
        <v>14010</v>
      </c>
      <c r="B5790" t="s">
        <v>526</v>
      </c>
      <c r="C5790" t="s">
        <v>13701</v>
      </c>
      <c r="D5790" t="s">
        <v>14011</v>
      </c>
      <c r="E5790" t="s">
        <v>14012</v>
      </c>
      <c r="F5790">
        <v>0</v>
      </c>
      <c r="G5790">
        <v>5788</v>
      </c>
      <c r="H5790">
        <f>IF(Table1[[#This Row],[my_ent_1]]=Table1[[#This Row],[their_ent_1]], 1, 0)</f>
        <v>0</v>
      </c>
      <c r="I5790">
        <f>IF(Table1[[#This Row],[my_ent_2]]=Table1[[#This Row],[their_ent_2]], 1, 0)</f>
        <v>0</v>
      </c>
      <c r="J5790">
        <f>IF(Table1[[#This Row],[same_1]]=1 &amp; Table1[[#This Row],[same_2]]=1, 1, 0)</f>
        <v>0</v>
      </c>
      <c r="K5790">
        <f>IF(ISNUMBER(SEARCH(Table1[[#This Row],[their_ent_1]],Table1[[#This Row],[my_ent_1]])), 1, 0)</f>
        <v>0</v>
      </c>
      <c r="L5790">
        <f>IF(ISNUMBER(SEARCH(Table1[[#This Row],[their_ent_2]],Table1[[#This Row],[my_ent_2]])), 1, 0)</f>
        <v>1</v>
      </c>
    </row>
    <row r="5791" spans="1:12" hidden="1" x14ac:dyDescent="0.3">
      <c r="A5791" t="s">
        <v>8085</v>
      </c>
      <c r="B5791" t="s">
        <v>8086</v>
      </c>
      <c r="C5791" t="s">
        <v>8086</v>
      </c>
      <c r="D5791" t="s">
        <v>143</v>
      </c>
      <c r="E5791" t="s">
        <v>8087</v>
      </c>
      <c r="F5791">
        <v>0</v>
      </c>
      <c r="G5791">
        <v>5789</v>
      </c>
      <c r="H5791">
        <f>IF(Table1[[#This Row],[my_ent_1]]=Table1[[#This Row],[their_ent_1]], 1, 0)</f>
        <v>1</v>
      </c>
      <c r="I5791">
        <f>IF(Table1[[#This Row],[my_ent_2]]=Table1[[#This Row],[their_ent_2]], 1, 0)</f>
        <v>0</v>
      </c>
      <c r="J5791">
        <f>IF(Table1[[#This Row],[same_1]]=1 &amp; Table1[[#This Row],[same_2]]=1, 1, 0)</f>
        <v>0</v>
      </c>
      <c r="K5791">
        <f>IF(ISNUMBER(SEARCH(Table1[[#This Row],[their_ent_1]],Table1[[#This Row],[my_ent_1]])), 1, 0)</f>
        <v>1</v>
      </c>
      <c r="L5791">
        <f>IF(ISNUMBER(SEARCH(Table1[[#This Row],[their_ent_2]],Table1[[#This Row],[my_ent_2]])), 1, 0)</f>
        <v>0</v>
      </c>
    </row>
    <row r="5792" spans="1:12" hidden="1" x14ac:dyDescent="0.3">
      <c r="A5792" t="s">
        <v>3973</v>
      </c>
      <c r="B5792" t="s">
        <v>3974</v>
      </c>
      <c r="C5792" t="s">
        <v>36</v>
      </c>
      <c r="D5792" t="s">
        <v>47</v>
      </c>
      <c r="E5792" t="s">
        <v>623</v>
      </c>
      <c r="F5792">
        <v>0</v>
      </c>
      <c r="G5792">
        <v>5790</v>
      </c>
      <c r="H5792">
        <f>IF(Table1[[#This Row],[my_ent_1]]=Table1[[#This Row],[their_ent_1]], 1, 0)</f>
        <v>0</v>
      </c>
      <c r="I5792">
        <f>IF(Table1[[#This Row],[my_ent_2]]=Table1[[#This Row],[their_ent_2]], 1, 0)</f>
        <v>0</v>
      </c>
      <c r="J5792">
        <f>IF(Table1[[#This Row],[same_1]]=1 &amp; Table1[[#This Row],[same_2]]=1, 1, 0)</f>
        <v>0</v>
      </c>
      <c r="K5792">
        <f>IF(ISNUMBER(SEARCH(Table1[[#This Row],[their_ent_1]],Table1[[#This Row],[my_ent_1]])), 1, 0)</f>
        <v>0</v>
      </c>
      <c r="L5792">
        <f>IF(ISNUMBER(SEARCH(Table1[[#This Row],[their_ent_2]],Table1[[#This Row],[my_ent_2]])), 1, 0)</f>
        <v>0</v>
      </c>
    </row>
    <row r="5793" spans="1:12" hidden="1" x14ac:dyDescent="0.3">
      <c r="A5793" t="s">
        <v>14013</v>
      </c>
      <c r="B5793" t="s">
        <v>110</v>
      </c>
      <c r="C5793" t="s">
        <v>111</v>
      </c>
      <c r="D5793" t="s">
        <v>1218</v>
      </c>
      <c r="E5793" t="s">
        <v>14014</v>
      </c>
      <c r="F5793">
        <v>0</v>
      </c>
      <c r="G5793">
        <v>5791</v>
      </c>
      <c r="H5793">
        <f>IF(Table1[[#This Row],[my_ent_1]]=Table1[[#This Row],[their_ent_1]], 1, 0)</f>
        <v>0</v>
      </c>
      <c r="I5793">
        <f>IF(Table1[[#This Row],[my_ent_2]]=Table1[[#This Row],[their_ent_2]], 1, 0)</f>
        <v>0</v>
      </c>
      <c r="J5793">
        <f>IF(Table1[[#This Row],[same_1]]=1 &amp; Table1[[#This Row],[same_2]]=1, 1, 0)</f>
        <v>0</v>
      </c>
      <c r="K5793">
        <f>IF(ISNUMBER(SEARCH(Table1[[#This Row],[their_ent_1]],Table1[[#This Row],[my_ent_1]])), 1, 0)</f>
        <v>1</v>
      </c>
      <c r="L5793">
        <f>IF(ISNUMBER(SEARCH(Table1[[#This Row],[their_ent_2]],Table1[[#This Row],[my_ent_2]])), 1, 0)</f>
        <v>0</v>
      </c>
    </row>
    <row r="5794" spans="1:12" hidden="1" x14ac:dyDescent="0.3">
      <c r="A5794" t="s">
        <v>14015</v>
      </c>
      <c r="B5794" t="s">
        <v>47</v>
      </c>
      <c r="C5794" t="s">
        <v>6142</v>
      </c>
      <c r="D5794" t="s">
        <v>12</v>
      </c>
      <c r="E5794" t="s">
        <v>364</v>
      </c>
      <c r="F5794">
        <v>0</v>
      </c>
      <c r="G5794">
        <v>5792</v>
      </c>
      <c r="H5794">
        <f>IF(Table1[[#This Row],[my_ent_1]]=Table1[[#This Row],[their_ent_1]], 1, 0)</f>
        <v>0</v>
      </c>
      <c r="I5794">
        <f>IF(Table1[[#This Row],[my_ent_2]]=Table1[[#This Row],[their_ent_2]], 1, 0)</f>
        <v>0</v>
      </c>
      <c r="J5794">
        <f>IF(Table1[[#This Row],[same_1]]=1 &amp; Table1[[#This Row],[same_2]]=1, 1, 0)</f>
        <v>0</v>
      </c>
      <c r="K5794">
        <f>IF(ISNUMBER(SEARCH(Table1[[#This Row],[their_ent_1]],Table1[[#This Row],[my_ent_1]])), 1, 0)</f>
        <v>0</v>
      </c>
      <c r="L5794">
        <f>IF(ISNUMBER(SEARCH(Table1[[#This Row],[their_ent_2]],Table1[[#This Row],[my_ent_2]])), 1, 0)</f>
        <v>0</v>
      </c>
    </row>
    <row r="5795" spans="1:12" hidden="1" x14ac:dyDescent="0.3">
      <c r="A5795" t="s">
        <v>14016</v>
      </c>
      <c r="B5795" t="s">
        <v>14017</v>
      </c>
      <c r="C5795" t="s">
        <v>14018</v>
      </c>
      <c r="D5795" t="s">
        <v>14019</v>
      </c>
      <c r="E5795" t="s">
        <v>7537</v>
      </c>
      <c r="F5795">
        <v>0</v>
      </c>
      <c r="G5795">
        <v>5793</v>
      </c>
      <c r="H5795">
        <f>IF(Table1[[#This Row],[my_ent_1]]=Table1[[#This Row],[their_ent_1]], 1, 0)</f>
        <v>0</v>
      </c>
      <c r="I5795">
        <f>IF(Table1[[#This Row],[my_ent_2]]=Table1[[#This Row],[their_ent_2]], 1, 0)</f>
        <v>0</v>
      </c>
      <c r="J5795">
        <f>IF(Table1[[#This Row],[same_1]]=1 &amp; Table1[[#This Row],[same_2]]=1, 1, 0)</f>
        <v>0</v>
      </c>
      <c r="K5795">
        <f>IF(ISNUMBER(SEARCH(Table1[[#This Row],[their_ent_1]],Table1[[#This Row],[my_ent_1]])), 1, 0)</f>
        <v>0</v>
      </c>
      <c r="L5795">
        <f>IF(ISNUMBER(SEARCH(Table1[[#This Row],[their_ent_2]],Table1[[#This Row],[my_ent_2]])), 1, 0)</f>
        <v>0</v>
      </c>
    </row>
    <row r="5796" spans="1:12" hidden="1" x14ac:dyDescent="0.3">
      <c r="A5796" t="s">
        <v>14020</v>
      </c>
      <c r="B5796" t="s">
        <v>12339</v>
      </c>
      <c r="C5796" t="s">
        <v>14021</v>
      </c>
      <c r="D5796" t="s">
        <v>1167</v>
      </c>
      <c r="E5796" t="s">
        <v>1362</v>
      </c>
      <c r="F5796">
        <v>0</v>
      </c>
      <c r="G5796">
        <v>5794</v>
      </c>
      <c r="H5796">
        <f>IF(Table1[[#This Row],[my_ent_1]]=Table1[[#This Row],[their_ent_1]], 1, 0)</f>
        <v>0</v>
      </c>
      <c r="I5796">
        <f>IF(Table1[[#This Row],[my_ent_2]]=Table1[[#This Row],[their_ent_2]], 1, 0)</f>
        <v>0</v>
      </c>
      <c r="J5796">
        <f>IF(Table1[[#This Row],[same_1]]=1 &amp; Table1[[#This Row],[same_2]]=1, 1, 0)</f>
        <v>0</v>
      </c>
      <c r="K5796">
        <f>IF(ISNUMBER(SEARCH(Table1[[#This Row],[their_ent_1]],Table1[[#This Row],[my_ent_1]])), 1, 0)</f>
        <v>0</v>
      </c>
      <c r="L5796">
        <f>IF(ISNUMBER(SEARCH(Table1[[#This Row],[their_ent_2]],Table1[[#This Row],[my_ent_2]])), 1, 0)</f>
        <v>0</v>
      </c>
    </row>
    <row r="5797" spans="1:12" hidden="1" x14ac:dyDescent="0.3">
      <c r="A5797" t="s">
        <v>14022</v>
      </c>
      <c r="B5797" t="s">
        <v>14023</v>
      </c>
      <c r="C5797" t="s">
        <v>20</v>
      </c>
      <c r="D5797" t="s">
        <v>20</v>
      </c>
      <c r="E5797" t="s">
        <v>93</v>
      </c>
      <c r="F5797">
        <v>0</v>
      </c>
      <c r="G5797">
        <v>5795</v>
      </c>
      <c r="H5797">
        <f>IF(Table1[[#This Row],[my_ent_1]]=Table1[[#This Row],[their_ent_1]], 1, 0)</f>
        <v>0</v>
      </c>
      <c r="I5797">
        <f>IF(Table1[[#This Row],[my_ent_2]]=Table1[[#This Row],[their_ent_2]], 1, 0)</f>
        <v>0</v>
      </c>
      <c r="J5797">
        <f>IF(Table1[[#This Row],[same_1]]=1 &amp; Table1[[#This Row],[same_2]]=1, 1, 0)</f>
        <v>0</v>
      </c>
      <c r="K5797">
        <f>IF(ISNUMBER(SEARCH(Table1[[#This Row],[their_ent_1]],Table1[[#This Row],[my_ent_1]])), 1, 0)</f>
        <v>0</v>
      </c>
      <c r="L5797">
        <f>IF(ISNUMBER(SEARCH(Table1[[#This Row],[their_ent_2]],Table1[[#This Row],[my_ent_2]])), 1, 0)</f>
        <v>0</v>
      </c>
    </row>
    <row r="5798" spans="1:12" hidden="1" x14ac:dyDescent="0.3">
      <c r="A5798" t="s">
        <v>14024</v>
      </c>
      <c r="B5798" t="s">
        <v>654</v>
      </c>
      <c r="C5798" t="s">
        <v>654</v>
      </c>
      <c r="D5798" t="s">
        <v>14025</v>
      </c>
      <c r="E5798" t="s">
        <v>504</v>
      </c>
      <c r="F5798">
        <v>0</v>
      </c>
      <c r="G5798">
        <v>5796</v>
      </c>
      <c r="H5798">
        <f>IF(Table1[[#This Row],[my_ent_1]]=Table1[[#This Row],[their_ent_1]], 1, 0)</f>
        <v>1</v>
      </c>
      <c r="I5798">
        <f>IF(Table1[[#This Row],[my_ent_2]]=Table1[[#This Row],[their_ent_2]], 1, 0)</f>
        <v>0</v>
      </c>
      <c r="J5798">
        <f>IF(Table1[[#This Row],[same_1]]=1 &amp; Table1[[#This Row],[same_2]]=1, 1, 0)</f>
        <v>0</v>
      </c>
      <c r="K5798">
        <f>IF(ISNUMBER(SEARCH(Table1[[#This Row],[their_ent_1]],Table1[[#This Row],[my_ent_1]])), 1, 0)</f>
        <v>1</v>
      </c>
      <c r="L5798">
        <f>IF(ISNUMBER(SEARCH(Table1[[#This Row],[their_ent_2]],Table1[[#This Row],[my_ent_2]])), 1, 0)</f>
        <v>0</v>
      </c>
    </row>
    <row r="5799" spans="1:12" hidden="1" x14ac:dyDescent="0.3">
      <c r="A5799" t="s">
        <v>14026</v>
      </c>
      <c r="B5799" t="s">
        <v>14027</v>
      </c>
      <c r="C5799" t="s">
        <v>14028</v>
      </c>
      <c r="D5799" t="s">
        <v>14029</v>
      </c>
      <c r="E5799" t="s">
        <v>570</v>
      </c>
      <c r="F5799">
        <v>0</v>
      </c>
      <c r="G5799">
        <v>5797</v>
      </c>
      <c r="H5799">
        <f>IF(Table1[[#This Row],[my_ent_1]]=Table1[[#This Row],[their_ent_1]], 1, 0)</f>
        <v>0</v>
      </c>
      <c r="I5799">
        <f>IF(Table1[[#This Row],[my_ent_2]]=Table1[[#This Row],[their_ent_2]], 1, 0)</f>
        <v>0</v>
      </c>
      <c r="J5799">
        <f>IF(Table1[[#This Row],[same_1]]=1 &amp; Table1[[#This Row],[same_2]]=1, 1, 0)</f>
        <v>0</v>
      </c>
      <c r="K5799">
        <f>IF(ISNUMBER(SEARCH(Table1[[#This Row],[their_ent_1]],Table1[[#This Row],[my_ent_1]])), 1, 0)</f>
        <v>0</v>
      </c>
      <c r="L5799">
        <f>IF(ISNUMBER(SEARCH(Table1[[#This Row],[their_ent_2]],Table1[[#This Row],[my_ent_2]])), 1, 0)</f>
        <v>0</v>
      </c>
    </row>
    <row r="5800" spans="1:12" hidden="1" x14ac:dyDescent="0.3">
      <c r="A5800" t="s">
        <v>14030</v>
      </c>
      <c r="B5800" t="s">
        <v>1627</v>
      </c>
      <c r="C5800" t="s">
        <v>822</v>
      </c>
      <c r="D5800" t="s">
        <v>822</v>
      </c>
      <c r="E5800" t="s">
        <v>1629</v>
      </c>
      <c r="F5800">
        <v>0</v>
      </c>
      <c r="G5800">
        <v>5798</v>
      </c>
      <c r="H5800">
        <f>IF(Table1[[#This Row],[my_ent_1]]=Table1[[#This Row],[their_ent_1]], 1, 0)</f>
        <v>0</v>
      </c>
      <c r="I5800">
        <f>IF(Table1[[#This Row],[my_ent_2]]=Table1[[#This Row],[their_ent_2]], 1, 0)</f>
        <v>0</v>
      </c>
      <c r="J5800">
        <f>IF(Table1[[#This Row],[same_1]]=1 &amp; Table1[[#This Row],[same_2]]=1, 1, 0)</f>
        <v>0</v>
      </c>
      <c r="K5800">
        <f>IF(ISNUMBER(SEARCH(Table1[[#This Row],[their_ent_1]],Table1[[#This Row],[my_ent_1]])), 1, 0)</f>
        <v>0</v>
      </c>
      <c r="L5800">
        <f>IF(ISNUMBER(SEARCH(Table1[[#This Row],[their_ent_2]],Table1[[#This Row],[my_ent_2]])), 1, 0)</f>
        <v>0</v>
      </c>
    </row>
    <row r="5801" spans="1:12" hidden="1" x14ac:dyDescent="0.3">
      <c r="A5801" t="s">
        <v>14031</v>
      </c>
      <c r="B5801" t="s">
        <v>14032</v>
      </c>
      <c r="C5801" t="s">
        <v>14033</v>
      </c>
      <c r="D5801" t="s">
        <v>2633</v>
      </c>
      <c r="E5801" t="s">
        <v>352</v>
      </c>
      <c r="F5801">
        <v>0</v>
      </c>
      <c r="G5801">
        <v>5799</v>
      </c>
      <c r="H5801">
        <f>IF(Table1[[#This Row],[my_ent_1]]=Table1[[#This Row],[their_ent_1]], 1, 0)</f>
        <v>0</v>
      </c>
      <c r="I5801">
        <f>IF(Table1[[#This Row],[my_ent_2]]=Table1[[#This Row],[their_ent_2]], 1, 0)</f>
        <v>0</v>
      </c>
      <c r="J5801">
        <f>IF(Table1[[#This Row],[same_1]]=1 &amp; Table1[[#This Row],[same_2]]=1, 1, 0)</f>
        <v>0</v>
      </c>
      <c r="K5801">
        <f>IF(ISNUMBER(SEARCH(Table1[[#This Row],[their_ent_1]],Table1[[#This Row],[my_ent_1]])), 1, 0)</f>
        <v>1</v>
      </c>
      <c r="L5801">
        <f>IF(ISNUMBER(SEARCH(Table1[[#This Row],[their_ent_2]],Table1[[#This Row],[my_ent_2]])), 1, 0)</f>
        <v>0</v>
      </c>
    </row>
    <row r="5802" spans="1:12" hidden="1" x14ac:dyDescent="0.3">
      <c r="A5802" t="s">
        <v>14034</v>
      </c>
      <c r="B5802" t="s">
        <v>14035</v>
      </c>
      <c r="C5802" t="s">
        <v>14035</v>
      </c>
      <c r="D5802" t="s">
        <v>690</v>
      </c>
      <c r="E5802" t="s">
        <v>14036</v>
      </c>
      <c r="F5802">
        <v>0</v>
      </c>
      <c r="G5802">
        <v>5800</v>
      </c>
      <c r="H5802">
        <f>IF(Table1[[#This Row],[my_ent_1]]=Table1[[#This Row],[their_ent_1]], 1, 0)</f>
        <v>1</v>
      </c>
      <c r="I5802">
        <f>IF(Table1[[#This Row],[my_ent_2]]=Table1[[#This Row],[their_ent_2]], 1, 0)</f>
        <v>0</v>
      </c>
      <c r="J5802">
        <f>IF(Table1[[#This Row],[same_1]]=1 &amp; Table1[[#This Row],[same_2]]=1, 1, 0)</f>
        <v>0</v>
      </c>
      <c r="K5802">
        <f>IF(ISNUMBER(SEARCH(Table1[[#This Row],[their_ent_1]],Table1[[#This Row],[my_ent_1]])), 1, 0)</f>
        <v>1</v>
      </c>
      <c r="L5802">
        <f>IF(ISNUMBER(SEARCH(Table1[[#This Row],[their_ent_2]],Table1[[#This Row],[my_ent_2]])), 1, 0)</f>
        <v>0</v>
      </c>
    </row>
    <row r="5803" spans="1:12" hidden="1" x14ac:dyDescent="0.3">
      <c r="A5803" t="s">
        <v>14037</v>
      </c>
      <c r="B5803" t="s">
        <v>6920</v>
      </c>
      <c r="C5803" t="s">
        <v>6920</v>
      </c>
      <c r="D5803" t="s">
        <v>905</v>
      </c>
      <c r="E5803" t="s">
        <v>14038</v>
      </c>
      <c r="F5803">
        <v>0</v>
      </c>
      <c r="G5803">
        <v>5801</v>
      </c>
      <c r="H5803">
        <f>IF(Table1[[#This Row],[my_ent_1]]=Table1[[#This Row],[their_ent_1]], 1, 0)</f>
        <v>1</v>
      </c>
      <c r="I5803">
        <f>IF(Table1[[#This Row],[my_ent_2]]=Table1[[#This Row],[their_ent_2]], 1, 0)</f>
        <v>0</v>
      </c>
      <c r="J5803">
        <f>IF(Table1[[#This Row],[same_1]]=1 &amp; Table1[[#This Row],[same_2]]=1, 1, 0)</f>
        <v>0</v>
      </c>
      <c r="K5803">
        <f>IF(ISNUMBER(SEARCH(Table1[[#This Row],[their_ent_1]],Table1[[#This Row],[my_ent_1]])), 1, 0)</f>
        <v>1</v>
      </c>
      <c r="L5803">
        <f>IF(ISNUMBER(SEARCH(Table1[[#This Row],[their_ent_2]],Table1[[#This Row],[my_ent_2]])), 1, 0)</f>
        <v>0</v>
      </c>
    </row>
    <row r="5804" spans="1:12" hidden="1" x14ac:dyDescent="0.3">
      <c r="A5804" t="s">
        <v>8515</v>
      </c>
      <c r="B5804" t="s">
        <v>47</v>
      </c>
      <c r="C5804" t="s">
        <v>1304</v>
      </c>
      <c r="D5804" t="s">
        <v>142</v>
      </c>
      <c r="E5804" t="s">
        <v>142</v>
      </c>
      <c r="F5804">
        <v>0</v>
      </c>
      <c r="G5804">
        <v>5802</v>
      </c>
      <c r="H5804">
        <f>IF(Table1[[#This Row],[my_ent_1]]=Table1[[#This Row],[their_ent_1]], 1, 0)</f>
        <v>0</v>
      </c>
      <c r="I5804">
        <f>IF(Table1[[#This Row],[my_ent_2]]=Table1[[#This Row],[their_ent_2]], 1, 0)</f>
        <v>1</v>
      </c>
      <c r="J5804">
        <f>IF(Table1[[#This Row],[same_1]]=1 &amp; Table1[[#This Row],[same_2]]=1, 1, 0)</f>
        <v>0</v>
      </c>
      <c r="K5804">
        <f>IF(ISNUMBER(SEARCH(Table1[[#This Row],[their_ent_1]],Table1[[#This Row],[my_ent_1]])), 1, 0)</f>
        <v>0</v>
      </c>
      <c r="L5804">
        <f>IF(ISNUMBER(SEARCH(Table1[[#This Row],[their_ent_2]],Table1[[#This Row],[my_ent_2]])), 1, 0)</f>
        <v>1</v>
      </c>
    </row>
    <row r="5805" spans="1:12" x14ac:dyDescent="0.3">
      <c r="A5805" t="s">
        <v>14039</v>
      </c>
      <c r="B5805" t="s">
        <v>27</v>
      </c>
      <c r="C5805" t="s">
        <v>27</v>
      </c>
      <c r="D5805" t="s">
        <v>1815</v>
      </c>
      <c r="E5805" t="s">
        <v>1817</v>
      </c>
      <c r="F5805">
        <v>0</v>
      </c>
      <c r="G5805">
        <v>5803</v>
      </c>
      <c r="H5805">
        <f>IF(Table1[[#This Row],[my_ent_1]]=Table1[[#This Row],[their_ent_1]], 1, 0)</f>
        <v>1</v>
      </c>
      <c r="I5805">
        <f>IF(Table1[[#This Row],[my_ent_2]]=Table1[[#This Row],[their_ent_2]], 1, 0)</f>
        <v>0</v>
      </c>
      <c r="J5805">
        <f>IF(Table1[[#This Row],[same_1]]=1 &amp; Table1[[#This Row],[same_2]]=1, 1, 0)</f>
        <v>0</v>
      </c>
      <c r="K5805">
        <f>IF(ISNUMBER(SEARCH(Table1[[#This Row],[their_ent_1]],Table1[[#This Row],[my_ent_1]])), 1, 0)</f>
        <v>1</v>
      </c>
      <c r="L5805">
        <f>IF(ISNUMBER(SEARCH(Table1[[#This Row],[their_ent_2]],Table1[[#This Row],[my_ent_2]])), 1, 0)</f>
        <v>1</v>
      </c>
    </row>
    <row r="5806" spans="1:12" x14ac:dyDescent="0.3">
      <c r="A5806" t="s">
        <v>14040</v>
      </c>
      <c r="B5806" t="s">
        <v>484</v>
      </c>
      <c r="C5806" t="s">
        <v>21</v>
      </c>
      <c r="D5806" t="s">
        <v>2714</v>
      </c>
      <c r="E5806" t="s">
        <v>2714</v>
      </c>
      <c r="F5806">
        <v>0</v>
      </c>
      <c r="G5806">
        <v>5804</v>
      </c>
      <c r="H5806">
        <f>IF(Table1[[#This Row],[my_ent_1]]=Table1[[#This Row],[their_ent_1]], 1, 0)</f>
        <v>0</v>
      </c>
      <c r="I5806">
        <f>IF(Table1[[#This Row],[my_ent_2]]=Table1[[#This Row],[their_ent_2]], 1, 0)</f>
        <v>1</v>
      </c>
      <c r="J5806">
        <f>IF(Table1[[#This Row],[same_1]]=1 &amp; Table1[[#This Row],[same_2]]=1, 1, 0)</f>
        <v>0</v>
      </c>
      <c r="K5806">
        <f>IF(ISNUMBER(SEARCH(Table1[[#This Row],[their_ent_1]],Table1[[#This Row],[my_ent_1]])), 1, 0)</f>
        <v>1</v>
      </c>
      <c r="L5806">
        <f>IF(ISNUMBER(SEARCH(Table1[[#This Row],[their_ent_2]],Table1[[#This Row],[my_ent_2]])), 1, 0)</f>
        <v>1</v>
      </c>
    </row>
    <row r="5807" spans="1:12" hidden="1" x14ac:dyDescent="0.3">
      <c r="A5807" t="s">
        <v>14041</v>
      </c>
      <c r="B5807" t="s">
        <v>14042</v>
      </c>
      <c r="C5807" t="s">
        <v>14043</v>
      </c>
      <c r="D5807" t="s">
        <v>14043</v>
      </c>
      <c r="E5807" t="s">
        <v>499</v>
      </c>
      <c r="F5807">
        <v>0</v>
      </c>
      <c r="G5807">
        <v>5805</v>
      </c>
      <c r="H5807">
        <f>IF(Table1[[#This Row],[my_ent_1]]=Table1[[#This Row],[their_ent_1]], 1, 0)</f>
        <v>0</v>
      </c>
      <c r="I5807">
        <f>IF(Table1[[#This Row],[my_ent_2]]=Table1[[#This Row],[their_ent_2]], 1, 0)</f>
        <v>0</v>
      </c>
      <c r="J5807">
        <f>IF(Table1[[#This Row],[same_1]]=1 &amp; Table1[[#This Row],[same_2]]=1, 1, 0)</f>
        <v>0</v>
      </c>
      <c r="K5807">
        <f>IF(ISNUMBER(SEARCH(Table1[[#This Row],[their_ent_1]],Table1[[#This Row],[my_ent_1]])), 1, 0)</f>
        <v>0</v>
      </c>
      <c r="L5807">
        <f>IF(ISNUMBER(SEARCH(Table1[[#This Row],[their_ent_2]],Table1[[#This Row],[my_ent_2]])), 1, 0)</f>
        <v>0</v>
      </c>
    </row>
    <row r="5808" spans="1:12" hidden="1" x14ac:dyDescent="0.3">
      <c r="A5808" t="s">
        <v>5558</v>
      </c>
      <c r="B5808" t="s">
        <v>143</v>
      </c>
      <c r="C5808" t="s">
        <v>5559</v>
      </c>
      <c r="D5808" t="s">
        <v>143</v>
      </c>
      <c r="E5808" t="s">
        <v>5560</v>
      </c>
      <c r="F5808">
        <v>0</v>
      </c>
      <c r="G5808">
        <v>5806</v>
      </c>
      <c r="H5808">
        <f>IF(Table1[[#This Row],[my_ent_1]]=Table1[[#This Row],[their_ent_1]], 1, 0)</f>
        <v>0</v>
      </c>
      <c r="I5808">
        <f>IF(Table1[[#This Row],[my_ent_2]]=Table1[[#This Row],[their_ent_2]], 1, 0)</f>
        <v>0</v>
      </c>
      <c r="J5808">
        <f>IF(Table1[[#This Row],[same_1]]=1 &amp; Table1[[#This Row],[same_2]]=1, 1, 0)</f>
        <v>0</v>
      </c>
      <c r="K5808">
        <f>IF(ISNUMBER(SEARCH(Table1[[#This Row],[their_ent_1]],Table1[[#This Row],[my_ent_1]])), 1, 0)</f>
        <v>0</v>
      </c>
      <c r="L5808">
        <f>IF(ISNUMBER(SEARCH(Table1[[#This Row],[their_ent_2]],Table1[[#This Row],[my_ent_2]])), 1, 0)</f>
        <v>0</v>
      </c>
    </row>
    <row r="5809" spans="1:12" hidden="1" x14ac:dyDescent="0.3">
      <c r="A5809" t="s">
        <v>14044</v>
      </c>
      <c r="B5809" t="s">
        <v>262</v>
      </c>
      <c r="C5809" t="s">
        <v>1333</v>
      </c>
      <c r="D5809" t="s">
        <v>348</v>
      </c>
      <c r="E5809" t="s">
        <v>348</v>
      </c>
      <c r="F5809">
        <v>0</v>
      </c>
      <c r="G5809">
        <v>5807</v>
      </c>
      <c r="H5809">
        <f>IF(Table1[[#This Row],[my_ent_1]]=Table1[[#This Row],[their_ent_1]], 1, 0)</f>
        <v>0</v>
      </c>
      <c r="I5809">
        <f>IF(Table1[[#This Row],[my_ent_2]]=Table1[[#This Row],[their_ent_2]], 1, 0)</f>
        <v>1</v>
      </c>
      <c r="J5809">
        <f>IF(Table1[[#This Row],[same_1]]=1 &amp; Table1[[#This Row],[same_2]]=1, 1, 0)</f>
        <v>0</v>
      </c>
      <c r="K5809">
        <f>IF(ISNUMBER(SEARCH(Table1[[#This Row],[their_ent_1]],Table1[[#This Row],[my_ent_1]])), 1, 0)</f>
        <v>0</v>
      </c>
      <c r="L5809">
        <f>IF(ISNUMBER(SEARCH(Table1[[#This Row],[their_ent_2]],Table1[[#This Row],[my_ent_2]])), 1, 0)</f>
        <v>1</v>
      </c>
    </row>
    <row r="5810" spans="1:12" hidden="1" x14ac:dyDescent="0.3">
      <c r="A5810" t="s">
        <v>12104</v>
      </c>
      <c r="B5810" t="s">
        <v>12105</v>
      </c>
      <c r="C5810" t="s">
        <v>12105</v>
      </c>
      <c r="D5810" t="s">
        <v>12106</v>
      </c>
      <c r="E5810" t="s">
        <v>3718</v>
      </c>
      <c r="F5810">
        <v>0</v>
      </c>
      <c r="G5810">
        <v>5808</v>
      </c>
      <c r="H5810">
        <f>IF(Table1[[#This Row],[my_ent_1]]=Table1[[#This Row],[their_ent_1]], 1, 0)</f>
        <v>1</v>
      </c>
      <c r="I5810">
        <f>IF(Table1[[#This Row],[my_ent_2]]=Table1[[#This Row],[their_ent_2]], 1, 0)</f>
        <v>0</v>
      </c>
      <c r="J5810">
        <f>IF(Table1[[#This Row],[same_1]]=1 &amp; Table1[[#This Row],[same_2]]=1, 1, 0)</f>
        <v>0</v>
      </c>
      <c r="K5810">
        <f>IF(ISNUMBER(SEARCH(Table1[[#This Row],[their_ent_1]],Table1[[#This Row],[my_ent_1]])), 1, 0)</f>
        <v>1</v>
      </c>
      <c r="L5810">
        <f>IF(ISNUMBER(SEARCH(Table1[[#This Row],[their_ent_2]],Table1[[#This Row],[my_ent_2]])), 1, 0)</f>
        <v>0</v>
      </c>
    </row>
    <row r="5811" spans="1:12" hidden="1" x14ac:dyDescent="0.3">
      <c r="A5811" t="s">
        <v>7791</v>
      </c>
      <c r="B5811" t="s">
        <v>7792</v>
      </c>
      <c r="C5811" t="s">
        <v>7793</v>
      </c>
      <c r="D5811" t="s">
        <v>7794</v>
      </c>
      <c r="E5811" t="s">
        <v>7795</v>
      </c>
      <c r="F5811">
        <v>0</v>
      </c>
      <c r="G5811">
        <v>5809</v>
      </c>
      <c r="H5811">
        <f>IF(Table1[[#This Row],[my_ent_1]]=Table1[[#This Row],[their_ent_1]], 1, 0)</f>
        <v>0</v>
      </c>
      <c r="I5811">
        <f>IF(Table1[[#This Row],[my_ent_2]]=Table1[[#This Row],[their_ent_2]], 1, 0)</f>
        <v>0</v>
      </c>
      <c r="J5811">
        <f>IF(Table1[[#This Row],[same_1]]=1 &amp; Table1[[#This Row],[same_2]]=1, 1, 0)</f>
        <v>0</v>
      </c>
      <c r="K5811">
        <f>IF(ISNUMBER(SEARCH(Table1[[#This Row],[their_ent_1]],Table1[[#This Row],[my_ent_1]])), 1, 0)</f>
        <v>0</v>
      </c>
      <c r="L5811">
        <f>IF(ISNUMBER(SEARCH(Table1[[#This Row],[their_ent_2]],Table1[[#This Row],[my_ent_2]])), 1, 0)</f>
        <v>0</v>
      </c>
    </row>
    <row r="5812" spans="1:12" hidden="1" x14ac:dyDescent="0.3">
      <c r="A5812" t="s">
        <v>14045</v>
      </c>
      <c r="B5812" t="s">
        <v>88</v>
      </c>
      <c r="C5812" t="s">
        <v>88</v>
      </c>
      <c r="D5812" t="s">
        <v>979</v>
      </c>
      <c r="E5812" t="s">
        <v>14046</v>
      </c>
      <c r="F5812">
        <v>0</v>
      </c>
      <c r="G5812">
        <v>5810</v>
      </c>
      <c r="H5812">
        <f>IF(Table1[[#This Row],[my_ent_1]]=Table1[[#This Row],[their_ent_1]], 1, 0)</f>
        <v>1</v>
      </c>
      <c r="I5812">
        <f>IF(Table1[[#This Row],[my_ent_2]]=Table1[[#This Row],[their_ent_2]], 1, 0)</f>
        <v>0</v>
      </c>
      <c r="J5812">
        <f>IF(Table1[[#This Row],[same_1]]=1 &amp; Table1[[#This Row],[same_2]]=1, 1, 0)</f>
        <v>0</v>
      </c>
      <c r="K5812">
        <f>IF(ISNUMBER(SEARCH(Table1[[#This Row],[their_ent_1]],Table1[[#This Row],[my_ent_1]])), 1, 0)</f>
        <v>1</v>
      </c>
      <c r="L5812">
        <f>IF(ISNUMBER(SEARCH(Table1[[#This Row],[their_ent_2]],Table1[[#This Row],[my_ent_2]])), 1, 0)</f>
        <v>0</v>
      </c>
    </row>
    <row r="5813" spans="1:12" hidden="1" x14ac:dyDescent="0.3">
      <c r="A5813" t="s">
        <v>14047</v>
      </c>
      <c r="B5813" t="s">
        <v>14048</v>
      </c>
      <c r="C5813" t="s">
        <v>14049</v>
      </c>
      <c r="D5813" t="s">
        <v>526</v>
      </c>
      <c r="E5813" t="s">
        <v>14048</v>
      </c>
      <c r="F5813">
        <v>0</v>
      </c>
      <c r="G5813">
        <v>5811</v>
      </c>
      <c r="H5813">
        <f>IF(Table1[[#This Row],[my_ent_1]]=Table1[[#This Row],[their_ent_1]], 1, 0)</f>
        <v>0</v>
      </c>
      <c r="I5813">
        <f>IF(Table1[[#This Row],[my_ent_2]]=Table1[[#This Row],[their_ent_2]], 1, 0)</f>
        <v>0</v>
      </c>
      <c r="J5813">
        <f>IF(Table1[[#This Row],[same_1]]=1 &amp; Table1[[#This Row],[same_2]]=1, 1, 0)</f>
        <v>0</v>
      </c>
      <c r="K5813">
        <f>IF(ISNUMBER(SEARCH(Table1[[#This Row],[their_ent_1]],Table1[[#This Row],[my_ent_1]])), 1, 0)</f>
        <v>0</v>
      </c>
      <c r="L5813">
        <f>IF(ISNUMBER(SEARCH(Table1[[#This Row],[their_ent_2]],Table1[[#This Row],[my_ent_2]])), 1, 0)</f>
        <v>0</v>
      </c>
    </row>
    <row r="5814" spans="1:12" hidden="1" x14ac:dyDescent="0.3">
      <c r="A5814" t="s">
        <v>14050</v>
      </c>
      <c r="B5814" t="s">
        <v>14051</v>
      </c>
      <c r="C5814" t="s">
        <v>14052</v>
      </c>
      <c r="D5814" t="s">
        <v>14053</v>
      </c>
      <c r="E5814" t="s">
        <v>14051</v>
      </c>
      <c r="F5814">
        <v>0</v>
      </c>
      <c r="G5814">
        <v>5812</v>
      </c>
      <c r="H5814">
        <f>IF(Table1[[#This Row],[my_ent_1]]=Table1[[#This Row],[their_ent_1]], 1, 0)</f>
        <v>0</v>
      </c>
      <c r="I5814">
        <f>IF(Table1[[#This Row],[my_ent_2]]=Table1[[#This Row],[their_ent_2]], 1, 0)</f>
        <v>0</v>
      </c>
      <c r="J5814">
        <f>IF(Table1[[#This Row],[same_1]]=1 &amp; Table1[[#This Row],[same_2]]=1, 1, 0)</f>
        <v>0</v>
      </c>
      <c r="K5814">
        <f>IF(ISNUMBER(SEARCH(Table1[[#This Row],[their_ent_1]],Table1[[#This Row],[my_ent_1]])), 1, 0)</f>
        <v>0</v>
      </c>
      <c r="L5814">
        <f>IF(ISNUMBER(SEARCH(Table1[[#This Row],[their_ent_2]],Table1[[#This Row],[my_ent_2]])), 1, 0)</f>
        <v>0</v>
      </c>
    </row>
    <row r="5815" spans="1:12" x14ac:dyDescent="0.3">
      <c r="A5815" t="s">
        <v>14054</v>
      </c>
      <c r="B5815" t="s">
        <v>205</v>
      </c>
      <c r="C5815" t="s">
        <v>205</v>
      </c>
      <c r="D5815" t="s">
        <v>14055</v>
      </c>
      <c r="E5815" t="s">
        <v>14056</v>
      </c>
      <c r="F5815">
        <v>0</v>
      </c>
      <c r="G5815">
        <v>5813</v>
      </c>
      <c r="H5815">
        <f>IF(Table1[[#This Row],[my_ent_1]]=Table1[[#This Row],[their_ent_1]], 1, 0)</f>
        <v>1</v>
      </c>
      <c r="I5815">
        <f>IF(Table1[[#This Row],[my_ent_2]]=Table1[[#This Row],[their_ent_2]], 1, 0)</f>
        <v>0</v>
      </c>
      <c r="J5815">
        <f>IF(Table1[[#This Row],[same_1]]=1 &amp; Table1[[#This Row],[same_2]]=1, 1, 0)</f>
        <v>0</v>
      </c>
      <c r="K5815">
        <f>IF(ISNUMBER(SEARCH(Table1[[#This Row],[their_ent_1]],Table1[[#This Row],[my_ent_1]])), 1, 0)</f>
        <v>1</v>
      </c>
      <c r="L5815">
        <f>IF(ISNUMBER(SEARCH(Table1[[#This Row],[their_ent_2]],Table1[[#This Row],[my_ent_2]])), 1, 0)</f>
        <v>1</v>
      </c>
    </row>
    <row r="5816" spans="1:12" hidden="1" x14ac:dyDescent="0.3">
      <c r="A5816" t="s">
        <v>14057</v>
      </c>
      <c r="B5816" t="s">
        <v>142</v>
      </c>
      <c r="C5816" t="s">
        <v>142</v>
      </c>
      <c r="D5816" t="s">
        <v>163</v>
      </c>
      <c r="E5816" t="s">
        <v>14058</v>
      </c>
      <c r="F5816">
        <v>0</v>
      </c>
      <c r="G5816">
        <v>5814</v>
      </c>
      <c r="H5816">
        <f>IF(Table1[[#This Row],[my_ent_1]]=Table1[[#This Row],[their_ent_1]], 1, 0)</f>
        <v>1</v>
      </c>
      <c r="I5816">
        <f>IF(Table1[[#This Row],[my_ent_2]]=Table1[[#This Row],[their_ent_2]], 1, 0)</f>
        <v>0</v>
      </c>
      <c r="J5816">
        <f>IF(Table1[[#This Row],[same_1]]=1 &amp; Table1[[#This Row],[same_2]]=1, 1, 0)</f>
        <v>0</v>
      </c>
      <c r="K5816">
        <f>IF(ISNUMBER(SEARCH(Table1[[#This Row],[their_ent_1]],Table1[[#This Row],[my_ent_1]])), 1, 0)</f>
        <v>1</v>
      </c>
      <c r="L5816">
        <f>IF(ISNUMBER(SEARCH(Table1[[#This Row],[their_ent_2]],Table1[[#This Row],[my_ent_2]])), 1, 0)</f>
        <v>0</v>
      </c>
    </row>
    <row r="5817" spans="1:12" hidden="1" x14ac:dyDescent="0.3">
      <c r="A5817" t="s">
        <v>6573</v>
      </c>
      <c r="B5817" t="s">
        <v>12</v>
      </c>
      <c r="C5817" t="s">
        <v>364</v>
      </c>
      <c r="D5817" t="s">
        <v>499</v>
      </c>
      <c r="E5817" t="s">
        <v>499</v>
      </c>
      <c r="F5817">
        <v>0</v>
      </c>
      <c r="G5817">
        <v>5815</v>
      </c>
      <c r="H5817">
        <f>IF(Table1[[#This Row],[my_ent_1]]=Table1[[#This Row],[their_ent_1]], 1, 0)</f>
        <v>0</v>
      </c>
      <c r="I5817">
        <f>IF(Table1[[#This Row],[my_ent_2]]=Table1[[#This Row],[their_ent_2]], 1, 0)</f>
        <v>1</v>
      </c>
      <c r="J5817">
        <f>IF(Table1[[#This Row],[same_1]]=1 &amp; Table1[[#This Row],[same_2]]=1, 1, 0)</f>
        <v>0</v>
      </c>
      <c r="K5817">
        <f>IF(ISNUMBER(SEARCH(Table1[[#This Row],[their_ent_1]],Table1[[#This Row],[my_ent_1]])), 1, 0)</f>
        <v>0</v>
      </c>
      <c r="L5817">
        <f>IF(ISNUMBER(SEARCH(Table1[[#This Row],[their_ent_2]],Table1[[#This Row],[my_ent_2]])), 1, 0)</f>
        <v>1</v>
      </c>
    </row>
    <row r="5818" spans="1:12" hidden="1" x14ac:dyDescent="0.3">
      <c r="A5818" t="s">
        <v>14059</v>
      </c>
      <c r="B5818" t="s">
        <v>6120</v>
      </c>
      <c r="C5818" t="s">
        <v>4469</v>
      </c>
      <c r="D5818" t="s">
        <v>103</v>
      </c>
      <c r="E5818" t="s">
        <v>778</v>
      </c>
      <c r="F5818">
        <v>0</v>
      </c>
      <c r="G5818">
        <v>5816</v>
      </c>
      <c r="H5818">
        <f>IF(Table1[[#This Row],[my_ent_1]]=Table1[[#This Row],[their_ent_1]], 1, 0)</f>
        <v>0</v>
      </c>
      <c r="I5818">
        <f>IF(Table1[[#This Row],[my_ent_2]]=Table1[[#This Row],[their_ent_2]], 1, 0)</f>
        <v>0</v>
      </c>
      <c r="J5818">
        <f>IF(Table1[[#This Row],[same_1]]=1 &amp; Table1[[#This Row],[same_2]]=1, 1, 0)</f>
        <v>0</v>
      </c>
      <c r="K5818">
        <f>IF(ISNUMBER(SEARCH(Table1[[#This Row],[their_ent_1]],Table1[[#This Row],[my_ent_1]])), 1, 0)</f>
        <v>0</v>
      </c>
      <c r="L5818">
        <f>IF(ISNUMBER(SEARCH(Table1[[#This Row],[their_ent_2]],Table1[[#This Row],[my_ent_2]])), 1, 0)</f>
        <v>0</v>
      </c>
    </row>
    <row r="5819" spans="1:12" hidden="1" x14ac:dyDescent="0.3">
      <c r="A5819" t="s">
        <v>14060</v>
      </c>
      <c r="B5819" t="s">
        <v>14061</v>
      </c>
      <c r="C5819" t="s">
        <v>5288</v>
      </c>
      <c r="D5819" t="s">
        <v>143</v>
      </c>
      <c r="E5819" t="s">
        <v>14062</v>
      </c>
      <c r="F5819">
        <v>0</v>
      </c>
      <c r="G5819">
        <v>5817</v>
      </c>
      <c r="H5819">
        <f>IF(Table1[[#This Row],[my_ent_1]]=Table1[[#This Row],[their_ent_1]], 1, 0)</f>
        <v>0</v>
      </c>
      <c r="I5819">
        <f>IF(Table1[[#This Row],[my_ent_2]]=Table1[[#This Row],[their_ent_2]], 1, 0)</f>
        <v>0</v>
      </c>
      <c r="J5819">
        <f>IF(Table1[[#This Row],[same_1]]=1 &amp; Table1[[#This Row],[same_2]]=1, 1, 0)</f>
        <v>0</v>
      </c>
      <c r="K5819">
        <f>IF(ISNUMBER(SEARCH(Table1[[#This Row],[their_ent_1]],Table1[[#This Row],[my_ent_1]])), 1, 0)</f>
        <v>0</v>
      </c>
      <c r="L5819">
        <f>IF(ISNUMBER(SEARCH(Table1[[#This Row],[their_ent_2]],Table1[[#This Row],[my_ent_2]])), 1, 0)</f>
        <v>0</v>
      </c>
    </row>
    <row r="5820" spans="1:12" hidden="1" x14ac:dyDescent="0.3">
      <c r="A5820" t="s">
        <v>14063</v>
      </c>
      <c r="B5820" t="s">
        <v>313</v>
      </c>
      <c r="C5820" t="s">
        <v>14064</v>
      </c>
      <c r="D5820" t="s">
        <v>412</v>
      </c>
      <c r="E5820" t="s">
        <v>12</v>
      </c>
      <c r="F5820">
        <v>0</v>
      </c>
      <c r="G5820">
        <v>5818</v>
      </c>
      <c r="H5820">
        <f>IF(Table1[[#This Row],[my_ent_1]]=Table1[[#This Row],[their_ent_1]], 1, 0)</f>
        <v>0</v>
      </c>
      <c r="I5820">
        <f>IF(Table1[[#This Row],[my_ent_2]]=Table1[[#This Row],[their_ent_2]], 1, 0)</f>
        <v>0</v>
      </c>
      <c r="J5820">
        <f>IF(Table1[[#This Row],[same_1]]=1 &amp; Table1[[#This Row],[same_2]]=1, 1, 0)</f>
        <v>0</v>
      </c>
      <c r="K5820">
        <f>IF(ISNUMBER(SEARCH(Table1[[#This Row],[their_ent_1]],Table1[[#This Row],[my_ent_1]])), 1, 0)</f>
        <v>0</v>
      </c>
      <c r="L5820">
        <f>IF(ISNUMBER(SEARCH(Table1[[#This Row],[their_ent_2]],Table1[[#This Row],[my_ent_2]])), 1, 0)</f>
        <v>0</v>
      </c>
    </row>
    <row r="5821" spans="1:12" hidden="1" x14ac:dyDescent="0.3">
      <c r="A5821" t="s">
        <v>14065</v>
      </c>
      <c r="B5821" t="s">
        <v>93</v>
      </c>
      <c r="C5821" t="s">
        <v>93</v>
      </c>
      <c r="D5821" t="s">
        <v>1770</v>
      </c>
      <c r="E5821" t="s">
        <v>6613</v>
      </c>
      <c r="F5821">
        <v>0</v>
      </c>
      <c r="G5821">
        <v>5819</v>
      </c>
      <c r="H5821">
        <f>IF(Table1[[#This Row],[my_ent_1]]=Table1[[#This Row],[their_ent_1]], 1, 0)</f>
        <v>1</v>
      </c>
      <c r="I5821">
        <f>IF(Table1[[#This Row],[my_ent_2]]=Table1[[#This Row],[their_ent_2]], 1, 0)</f>
        <v>0</v>
      </c>
      <c r="J5821">
        <f>IF(Table1[[#This Row],[same_1]]=1 &amp; Table1[[#This Row],[same_2]]=1, 1, 0)</f>
        <v>0</v>
      </c>
      <c r="K5821">
        <f>IF(ISNUMBER(SEARCH(Table1[[#This Row],[their_ent_1]],Table1[[#This Row],[my_ent_1]])), 1, 0)</f>
        <v>1</v>
      </c>
      <c r="L5821">
        <f>IF(ISNUMBER(SEARCH(Table1[[#This Row],[their_ent_2]],Table1[[#This Row],[my_ent_2]])), 1, 0)</f>
        <v>0</v>
      </c>
    </row>
    <row r="5822" spans="1:12" hidden="1" x14ac:dyDescent="0.3">
      <c r="A5822" t="s">
        <v>14066</v>
      </c>
      <c r="B5822" t="s">
        <v>14067</v>
      </c>
      <c r="C5822" t="s">
        <v>1779</v>
      </c>
      <c r="D5822" t="s">
        <v>1778</v>
      </c>
      <c r="E5822" t="s">
        <v>2217</v>
      </c>
      <c r="F5822">
        <v>0</v>
      </c>
      <c r="G5822">
        <v>5820</v>
      </c>
      <c r="H5822">
        <f>IF(Table1[[#This Row],[my_ent_1]]=Table1[[#This Row],[their_ent_1]], 1, 0)</f>
        <v>0</v>
      </c>
      <c r="I5822">
        <f>IF(Table1[[#This Row],[my_ent_2]]=Table1[[#This Row],[their_ent_2]], 1, 0)</f>
        <v>0</v>
      </c>
      <c r="J5822">
        <f>IF(Table1[[#This Row],[same_1]]=1 &amp; Table1[[#This Row],[same_2]]=1, 1, 0)</f>
        <v>0</v>
      </c>
      <c r="K5822">
        <f>IF(ISNUMBER(SEARCH(Table1[[#This Row],[their_ent_1]],Table1[[#This Row],[my_ent_1]])), 1, 0)</f>
        <v>0</v>
      </c>
      <c r="L5822">
        <f>IF(ISNUMBER(SEARCH(Table1[[#This Row],[their_ent_2]],Table1[[#This Row],[my_ent_2]])), 1, 0)</f>
        <v>0</v>
      </c>
    </row>
    <row r="5823" spans="1:12" hidden="1" x14ac:dyDescent="0.3">
      <c r="A5823" t="s">
        <v>11388</v>
      </c>
      <c r="B5823" t="s">
        <v>405</v>
      </c>
      <c r="C5823" t="s">
        <v>12</v>
      </c>
      <c r="D5823" t="s">
        <v>313</v>
      </c>
      <c r="E5823" t="s">
        <v>755</v>
      </c>
      <c r="F5823">
        <v>0</v>
      </c>
      <c r="G5823">
        <v>5821</v>
      </c>
      <c r="H5823">
        <f>IF(Table1[[#This Row],[my_ent_1]]=Table1[[#This Row],[their_ent_1]], 1, 0)</f>
        <v>0</v>
      </c>
      <c r="I5823">
        <f>IF(Table1[[#This Row],[my_ent_2]]=Table1[[#This Row],[their_ent_2]], 1, 0)</f>
        <v>0</v>
      </c>
      <c r="J5823">
        <f>IF(Table1[[#This Row],[same_1]]=1 &amp; Table1[[#This Row],[same_2]]=1, 1, 0)</f>
        <v>0</v>
      </c>
      <c r="K5823">
        <f>IF(ISNUMBER(SEARCH(Table1[[#This Row],[their_ent_1]],Table1[[#This Row],[my_ent_1]])), 1, 0)</f>
        <v>0</v>
      </c>
      <c r="L5823">
        <f>IF(ISNUMBER(SEARCH(Table1[[#This Row],[their_ent_2]],Table1[[#This Row],[my_ent_2]])), 1, 0)</f>
        <v>0</v>
      </c>
    </row>
    <row r="5824" spans="1:12" hidden="1" x14ac:dyDescent="0.3">
      <c r="A5824" t="s">
        <v>14068</v>
      </c>
      <c r="B5824" t="s">
        <v>14069</v>
      </c>
      <c r="C5824" t="s">
        <v>14069</v>
      </c>
      <c r="D5824" t="s">
        <v>14070</v>
      </c>
      <c r="E5824" t="s">
        <v>14071</v>
      </c>
      <c r="F5824">
        <v>0</v>
      </c>
      <c r="G5824">
        <v>5822</v>
      </c>
      <c r="H5824">
        <f>IF(Table1[[#This Row],[my_ent_1]]=Table1[[#This Row],[their_ent_1]], 1, 0)</f>
        <v>1</v>
      </c>
      <c r="I5824">
        <f>IF(Table1[[#This Row],[my_ent_2]]=Table1[[#This Row],[their_ent_2]], 1, 0)</f>
        <v>0</v>
      </c>
      <c r="J5824">
        <f>IF(Table1[[#This Row],[same_1]]=1 &amp; Table1[[#This Row],[same_2]]=1, 1, 0)</f>
        <v>0</v>
      </c>
      <c r="K5824">
        <f>IF(ISNUMBER(SEARCH(Table1[[#This Row],[their_ent_1]],Table1[[#This Row],[my_ent_1]])), 1, 0)</f>
        <v>1</v>
      </c>
      <c r="L5824">
        <f>IF(ISNUMBER(SEARCH(Table1[[#This Row],[their_ent_2]],Table1[[#This Row],[my_ent_2]])), 1, 0)</f>
        <v>0</v>
      </c>
    </row>
    <row r="5825" spans="1:12" hidden="1" x14ac:dyDescent="0.3">
      <c r="A5825" t="s">
        <v>9858</v>
      </c>
      <c r="B5825" t="s">
        <v>47</v>
      </c>
      <c r="C5825" t="s">
        <v>142</v>
      </c>
      <c r="D5825" t="s">
        <v>142</v>
      </c>
      <c r="E5825" t="s">
        <v>364</v>
      </c>
      <c r="F5825">
        <v>0</v>
      </c>
      <c r="G5825">
        <v>5823</v>
      </c>
      <c r="H5825">
        <f>IF(Table1[[#This Row],[my_ent_1]]=Table1[[#This Row],[their_ent_1]], 1, 0)</f>
        <v>0</v>
      </c>
      <c r="I5825">
        <f>IF(Table1[[#This Row],[my_ent_2]]=Table1[[#This Row],[their_ent_2]], 1, 0)</f>
        <v>0</v>
      </c>
      <c r="J5825">
        <f>IF(Table1[[#This Row],[same_1]]=1 &amp; Table1[[#This Row],[same_2]]=1, 1, 0)</f>
        <v>0</v>
      </c>
      <c r="K5825">
        <f>IF(ISNUMBER(SEARCH(Table1[[#This Row],[their_ent_1]],Table1[[#This Row],[my_ent_1]])), 1, 0)</f>
        <v>0</v>
      </c>
      <c r="L5825">
        <f>IF(ISNUMBER(SEARCH(Table1[[#This Row],[their_ent_2]],Table1[[#This Row],[my_ent_2]])), 1, 0)</f>
        <v>0</v>
      </c>
    </row>
    <row r="5826" spans="1:12" hidden="1" x14ac:dyDescent="0.3">
      <c r="A5826" t="s">
        <v>7436</v>
      </c>
      <c r="B5826" t="s">
        <v>7437</v>
      </c>
      <c r="C5826" t="s">
        <v>6692</v>
      </c>
      <c r="D5826" t="s">
        <v>143</v>
      </c>
      <c r="E5826" t="s">
        <v>458</v>
      </c>
      <c r="F5826">
        <v>0</v>
      </c>
      <c r="G5826">
        <v>5824</v>
      </c>
      <c r="H5826">
        <f>IF(Table1[[#This Row],[my_ent_1]]=Table1[[#This Row],[their_ent_1]], 1, 0)</f>
        <v>0</v>
      </c>
      <c r="I5826">
        <f>IF(Table1[[#This Row],[my_ent_2]]=Table1[[#This Row],[their_ent_2]], 1, 0)</f>
        <v>0</v>
      </c>
      <c r="J5826">
        <f>IF(Table1[[#This Row],[same_1]]=1 &amp; Table1[[#This Row],[same_2]]=1, 1, 0)</f>
        <v>0</v>
      </c>
      <c r="K5826">
        <f>IF(ISNUMBER(SEARCH(Table1[[#This Row],[their_ent_1]],Table1[[#This Row],[my_ent_1]])), 1, 0)</f>
        <v>1</v>
      </c>
      <c r="L5826">
        <f>IF(ISNUMBER(SEARCH(Table1[[#This Row],[their_ent_2]],Table1[[#This Row],[my_ent_2]])), 1, 0)</f>
        <v>0</v>
      </c>
    </row>
    <row r="5827" spans="1:12" hidden="1" x14ac:dyDescent="0.3">
      <c r="A5827" t="s">
        <v>14072</v>
      </c>
      <c r="B5827" t="s">
        <v>405</v>
      </c>
      <c r="C5827" t="s">
        <v>25</v>
      </c>
      <c r="D5827" t="s">
        <v>12</v>
      </c>
      <c r="E5827" t="s">
        <v>14073</v>
      </c>
      <c r="F5827">
        <v>0</v>
      </c>
      <c r="G5827">
        <v>5825</v>
      </c>
      <c r="H5827">
        <f>IF(Table1[[#This Row],[my_ent_1]]=Table1[[#This Row],[their_ent_1]], 1, 0)</f>
        <v>0</v>
      </c>
      <c r="I5827">
        <f>IF(Table1[[#This Row],[my_ent_2]]=Table1[[#This Row],[their_ent_2]], 1, 0)</f>
        <v>0</v>
      </c>
      <c r="J5827">
        <f>IF(Table1[[#This Row],[same_1]]=1 &amp; Table1[[#This Row],[same_2]]=1, 1, 0)</f>
        <v>0</v>
      </c>
      <c r="K5827">
        <f>IF(ISNUMBER(SEARCH(Table1[[#This Row],[their_ent_1]],Table1[[#This Row],[my_ent_1]])), 1, 0)</f>
        <v>1</v>
      </c>
      <c r="L5827">
        <f>IF(ISNUMBER(SEARCH(Table1[[#This Row],[their_ent_2]],Table1[[#This Row],[my_ent_2]])), 1, 0)</f>
        <v>0</v>
      </c>
    </row>
    <row r="5828" spans="1:12" x14ac:dyDescent="0.3">
      <c r="A5828" t="s">
        <v>14074</v>
      </c>
      <c r="B5828" t="s">
        <v>3613</v>
      </c>
      <c r="C5828" t="s">
        <v>3613</v>
      </c>
      <c r="D5828" t="s">
        <v>14075</v>
      </c>
      <c r="E5828" t="s">
        <v>14076</v>
      </c>
      <c r="F5828">
        <v>0</v>
      </c>
      <c r="G5828">
        <v>5826</v>
      </c>
      <c r="H5828">
        <f>IF(Table1[[#This Row],[my_ent_1]]=Table1[[#This Row],[their_ent_1]], 1, 0)</f>
        <v>1</v>
      </c>
      <c r="I5828">
        <f>IF(Table1[[#This Row],[my_ent_2]]=Table1[[#This Row],[their_ent_2]], 1, 0)</f>
        <v>0</v>
      </c>
      <c r="J5828">
        <f>IF(Table1[[#This Row],[same_1]]=1 &amp; Table1[[#This Row],[same_2]]=1, 1, 0)</f>
        <v>0</v>
      </c>
      <c r="K5828">
        <f>IF(ISNUMBER(SEARCH(Table1[[#This Row],[their_ent_1]],Table1[[#This Row],[my_ent_1]])), 1, 0)</f>
        <v>1</v>
      </c>
      <c r="L5828">
        <f>IF(ISNUMBER(SEARCH(Table1[[#This Row],[their_ent_2]],Table1[[#This Row],[my_ent_2]])), 1, 0)</f>
        <v>1</v>
      </c>
    </row>
    <row r="5829" spans="1:12" hidden="1" x14ac:dyDescent="0.3">
      <c r="A5829" t="s">
        <v>6986</v>
      </c>
      <c r="B5829" t="s">
        <v>6987</v>
      </c>
      <c r="C5829" t="s">
        <v>736</v>
      </c>
      <c r="D5829" t="s">
        <v>3869</v>
      </c>
      <c r="E5829" t="s">
        <v>6988</v>
      </c>
      <c r="F5829">
        <v>0</v>
      </c>
      <c r="G5829">
        <v>5827</v>
      </c>
      <c r="H5829">
        <f>IF(Table1[[#This Row],[my_ent_1]]=Table1[[#This Row],[their_ent_1]], 1, 0)</f>
        <v>0</v>
      </c>
      <c r="I5829">
        <f>IF(Table1[[#This Row],[my_ent_2]]=Table1[[#This Row],[their_ent_2]], 1, 0)</f>
        <v>0</v>
      </c>
      <c r="J5829">
        <f>IF(Table1[[#This Row],[same_1]]=1 &amp; Table1[[#This Row],[same_2]]=1, 1, 0)</f>
        <v>0</v>
      </c>
      <c r="K5829">
        <f>IF(ISNUMBER(SEARCH(Table1[[#This Row],[their_ent_1]],Table1[[#This Row],[my_ent_1]])), 1, 0)</f>
        <v>0</v>
      </c>
      <c r="L5829">
        <f>IF(ISNUMBER(SEARCH(Table1[[#This Row],[their_ent_2]],Table1[[#This Row],[my_ent_2]])), 1, 0)</f>
        <v>0</v>
      </c>
    </row>
    <row r="5830" spans="1:12" hidden="1" x14ac:dyDescent="0.3">
      <c r="A5830" t="s">
        <v>10056</v>
      </c>
      <c r="B5830" t="s">
        <v>10057</v>
      </c>
      <c r="C5830" t="s">
        <v>10058</v>
      </c>
      <c r="D5830" t="s">
        <v>10058</v>
      </c>
      <c r="E5830" t="s">
        <v>10059</v>
      </c>
      <c r="F5830">
        <v>0</v>
      </c>
      <c r="G5830">
        <v>5828</v>
      </c>
      <c r="H5830">
        <f>IF(Table1[[#This Row],[my_ent_1]]=Table1[[#This Row],[their_ent_1]], 1, 0)</f>
        <v>0</v>
      </c>
      <c r="I5830">
        <f>IF(Table1[[#This Row],[my_ent_2]]=Table1[[#This Row],[their_ent_2]], 1, 0)</f>
        <v>0</v>
      </c>
      <c r="J5830">
        <f>IF(Table1[[#This Row],[same_1]]=1 &amp; Table1[[#This Row],[same_2]]=1, 1, 0)</f>
        <v>0</v>
      </c>
      <c r="K5830">
        <f>IF(ISNUMBER(SEARCH(Table1[[#This Row],[their_ent_1]],Table1[[#This Row],[my_ent_1]])), 1, 0)</f>
        <v>0</v>
      </c>
      <c r="L5830">
        <f>IF(ISNUMBER(SEARCH(Table1[[#This Row],[their_ent_2]],Table1[[#This Row],[my_ent_2]])), 1, 0)</f>
        <v>0</v>
      </c>
    </row>
    <row r="5831" spans="1:12" x14ac:dyDescent="0.3">
      <c r="A5831" t="s">
        <v>14077</v>
      </c>
      <c r="B5831" t="s">
        <v>14078</v>
      </c>
      <c r="C5831" t="s">
        <v>13409</v>
      </c>
      <c r="D5831" t="s">
        <v>14079</v>
      </c>
      <c r="E5831" t="s">
        <v>356</v>
      </c>
      <c r="F5831">
        <v>0</v>
      </c>
      <c r="G5831">
        <v>5829</v>
      </c>
      <c r="H5831">
        <f>IF(Table1[[#This Row],[my_ent_1]]=Table1[[#This Row],[their_ent_1]], 1, 0)</f>
        <v>0</v>
      </c>
      <c r="I5831">
        <f>IF(Table1[[#This Row],[my_ent_2]]=Table1[[#This Row],[their_ent_2]], 1, 0)</f>
        <v>0</v>
      </c>
      <c r="J5831">
        <f>IF(Table1[[#This Row],[same_1]]=1 &amp; Table1[[#This Row],[same_2]]=1, 1, 0)</f>
        <v>0</v>
      </c>
      <c r="K5831">
        <f>IF(ISNUMBER(SEARCH(Table1[[#This Row],[their_ent_1]],Table1[[#This Row],[my_ent_1]])), 1, 0)</f>
        <v>1</v>
      </c>
      <c r="L5831">
        <f>IF(ISNUMBER(SEARCH(Table1[[#This Row],[their_ent_2]],Table1[[#This Row],[my_ent_2]])), 1, 0)</f>
        <v>1</v>
      </c>
    </row>
    <row r="5832" spans="1:12" hidden="1" x14ac:dyDescent="0.3">
      <c r="A5832" t="s">
        <v>14080</v>
      </c>
      <c r="B5832" t="s">
        <v>4984</v>
      </c>
      <c r="C5832" t="s">
        <v>3652</v>
      </c>
      <c r="D5832" t="s">
        <v>4711</v>
      </c>
      <c r="E5832" t="s">
        <v>4710</v>
      </c>
      <c r="F5832">
        <v>0</v>
      </c>
      <c r="G5832">
        <v>5830</v>
      </c>
      <c r="H5832">
        <f>IF(Table1[[#This Row],[my_ent_1]]=Table1[[#This Row],[their_ent_1]], 1, 0)</f>
        <v>0</v>
      </c>
      <c r="I5832">
        <f>IF(Table1[[#This Row],[my_ent_2]]=Table1[[#This Row],[their_ent_2]], 1, 0)</f>
        <v>0</v>
      </c>
      <c r="J5832">
        <f>IF(Table1[[#This Row],[same_1]]=1 &amp; Table1[[#This Row],[same_2]]=1, 1, 0)</f>
        <v>0</v>
      </c>
      <c r="K5832">
        <f>IF(ISNUMBER(SEARCH(Table1[[#This Row],[their_ent_1]],Table1[[#This Row],[my_ent_1]])), 1, 0)</f>
        <v>0</v>
      </c>
      <c r="L5832">
        <f>IF(ISNUMBER(SEARCH(Table1[[#This Row],[their_ent_2]],Table1[[#This Row],[my_ent_2]])), 1, 0)</f>
        <v>1</v>
      </c>
    </row>
    <row r="5833" spans="1:12" hidden="1" x14ac:dyDescent="0.3">
      <c r="A5833" t="s">
        <v>14081</v>
      </c>
      <c r="B5833" t="s">
        <v>142</v>
      </c>
      <c r="C5833" t="s">
        <v>352</v>
      </c>
      <c r="D5833" t="s">
        <v>769</v>
      </c>
      <c r="E5833" t="s">
        <v>142</v>
      </c>
      <c r="F5833">
        <v>0</v>
      </c>
      <c r="G5833">
        <v>5831</v>
      </c>
      <c r="H5833">
        <f>IF(Table1[[#This Row],[my_ent_1]]=Table1[[#This Row],[their_ent_1]], 1, 0)</f>
        <v>0</v>
      </c>
      <c r="I5833">
        <f>IF(Table1[[#This Row],[my_ent_2]]=Table1[[#This Row],[their_ent_2]], 1, 0)</f>
        <v>0</v>
      </c>
      <c r="J5833">
        <f>IF(Table1[[#This Row],[same_1]]=1 &amp; Table1[[#This Row],[same_2]]=1, 1, 0)</f>
        <v>0</v>
      </c>
      <c r="K5833">
        <f>IF(ISNUMBER(SEARCH(Table1[[#This Row],[their_ent_1]],Table1[[#This Row],[my_ent_1]])), 1, 0)</f>
        <v>0</v>
      </c>
      <c r="L5833">
        <f>IF(ISNUMBER(SEARCH(Table1[[#This Row],[their_ent_2]],Table1[[#This Row],[my_ent_2]])), 1, 0)</f>
        <v>0</v>
      </c>
    </row>
    <row r="5834" spans="1:12" hidden="1" x14ac:dyDescent="0.3">
      <c r="A5834" t="s">
        <v>14082</v>
      </c>
      <c r="B5834" t="s">
        <v>4681</v>
      </c>
      <c r="C5834" t="s">
        <v>88</v>
      </c>
      <c r="D5834" t="s">
        <v>88</v>
      </c>
      <c r="E5834" t="s">
        <v>5474</v>
      </c>
      <c r="F5834">
        <v>0</v>
      </c>
      <c r="G5834">
        <v>5832</v>
      </c>
      <c r="H5834">
        <f>IF(Table1[[#This Row],[my_ent_1]]=Table1[[#This Row],[their_ent_1]], 1, 0)</f>
        <v>0</v>
      </c>
      <c r="I5834">
        <f>IF(Table1[[#This Row],[my_ent_2]]=Table1[[#This Row],[their_ent_2]], 1, 0)</f>
        <v>0</v>
      </c>
      <c r="J5834">
        <f>IF(Table1[[#This Row],[same_1]]=1 &amp; Table1[[#This Row],[same_2]]=1, 1, 0)</f>
        <v>0</v>
      </c>
      <c r="K5834">
        <f>IF(ISNUMBER(SEARCH(Table1[[#This Row],[their_ent_1]],Table1[[#This Row],[my_ent_1]])), 1, 0)</f>
        <v>0</v>
      </c>
      <c r="L5834">
        <f>IF(ISNUMBER(SEARCH(Table1[[#This Row],[their_ent_2]],Table1[[#This Row],[my_ent_2]])), 1, 0)</f>
        <v>0</v>
      </c>
    </row>
    <row r="5835" spans="1:12" hidden="1" x14ac:dyDescent="0.3">
      <c r="A5835" t="s">
        <v>14083</v>
      </c>
      <c r="B5835" t="s">
        <v>741</v>
      </c>
      <c r="C5835" t="s">
        <v>14084</v>
      </c>
      <c r="D5835" t="s">
        <v>14084</v>
      </c>
      <c r="E5835" t="s">
        <v>14085</v>
      </c>
      <c r="F5835">
        <v>0</v>
      </c>
      <c r="G5835">
        <v>5833</v>
      </c>
      <c r="H5835">
        <f>IF(Table1[[#This Row],[my_ent_1]]=Table1[[#This Row],[their_ent_1]], 1, 0)</f>
        <v>0</v>
      </c>
      <c r="I5835">
        <f>IF(Table1[[#This Row],[my_ent_2]]=Table1[[#This Row],[their_ent_2]], 1, 0)</f>
        <v>0</v>
      </c>
      <c r="J5835">
        <f>IF(Table1[[#This Row],[same_1]]=1 &amp; Table1[[#This Row],[same_2]]=1, 1, 0)</f>
        <v>0</v>
      </c>
      <c r="K5835">
        <f>IF(ISNUMBER(SEARCH(Table1[[#This Row],[their_ent_1]],Table1[[#This Row],[my_ent_1]])), 1, 0)</f>
        <v>0</v>
      </c>
      <c r="L5835">
        <f>IF(ISNUMBER(SEARCH(Table1[[#This Row],[their_ent_2]],Table1[[#This Row],[my_ent_2]])), 1, 0)</f>
        <v>0</v>
      </c>
    </row>
    <row r="5836" spans="1:12" hidden="1" x14ac:dyDescent="0.3">
      <c r="A5836" t="s">
        <v>14086</v>
      </c>
      <c r="B5836" t="s">
        <v>3331</v>
      </c>
      <c r="C5836" t="s">
        <v>3331</v>
      </c>
      <c r="D5836" t="s">
        <v>3330</v>
      </c>
      <c r="E5836" t="s">
        <v>255</v>
      </c>
      <c r="F5836">
        <v>0</v>
      </c>
      <c r="G5836">
        <v>5834</v>
      </c>
      <c r="H5836">
        <f>IF(Table1[[#This Row],[my_ent_1]]=Table1[[#This Row],[their_ent_1]], 1, 0)</f>
        <v>1</v>
      </c>
      <c r="I5836">
        <f>IF(Table1[[#This Row],[my_ent_2]]=Table1[[#This Row],[their_ent_2]], 1, 0)</f>
        <v>0</v>
      </c>
      <c r="J5836">
        <f>IF(Table1[[#This Row],[same_1]]=1 &amp; Table1[[#This Row],[same_2]]=1, 1, 0)</f>
        <v>0</v>
      </c>
      <c r="K5836">
        <f>IF(ISNUMBER(SEARCH(Table1[[#This Row],[their_ent_1]],Table1[[#This Row],[my_ent_1]])), 1, 0)</f>
        <v>1</v>
      </c>
      <c r="L5836">
        <f>IF(ISNUMBER(SEARCH(Table1[[#This Row],[their_ent_2]],Table1[[#This Row],[my_ent_2]])), 1, 0)</f>
        <v>0</v>
      </c>
    </row>
    <row r="5837" spans="1:12" hidden="1" x14ac:dyDescent="0.3">
      <c r="A5837" t="s">
        <v>14087</v>
      </c>
      <c r="B5837" t="s">
        <v>14088</v>
      </c>
      <c r="C5837" t="s">
        <v>14089</v>
      </c>
      <c r="D5837" t="s">
        <v>14090</v>
      </c>
      <c r="E5837" t="s">
        <v>14091</v>
      </c>
      <c r="F5837">
        <v>0</v>
      </c>
      <c r="G5837">
        <v>5835</v>
      </c>
      <c r="H5837">
        <f>IF(Table1[[#This Row],[my_ent_1]]=Table1[[#This Row],[their_ent_1]], 1, 0)</f>
        <v>0</v>
      </c>
      <c r="I5837">
        <f>IF(Table1[[#This Row],[my_ent_2]]=Table1[[#This Row],[their_ent_2]], 1, 0)</f>
        <v>0</v>
      </c>
      <c r="J5837">
        <f>IF(Table1[[#This Row],[same_1]]=1 &amp; Table1[[#This Row],[same_2]]=1, 1, 0)</f>
        <v>0</v>
      </c>
      <c r="K5837">
        <f>IF(ISNUMBER(SEARCH(Table1[[#This Row],[their_ent_1]],Table1[[#This Row],[my_ent_1]])), 1, 0)</f>
        <v>0</v>
      </c>
      <c r="L5837">
        <f>IF(ISNUMBER(SEARCH(Table1[[#This Row],[their_ent_2]],Table1[[#This Row],[my_ent_2]])), 1, 0)</f>
        <v>0</v>
      </c>
    </row>
    <row r="5838" spans="1:12" hidden="1" x14ac:dyDescent="0.3">
      <c r="A5838" t="s">
        <v>7031</v>
      </c>
      <c r="B5838" t="s">
        <v>47</v>
      </c>
      <c r="C5838" t="s">
        <v>7032</v>
      </c>
      <c r="D5838" t="s">
        <v>142</v>
      </c>
      <c r="E5838" t="s">
        <v>7033</v>
      </c>
      <c r="F5838">
        <v>0</v>
      </c>
      <c r="G5838">
        <v>5836</v>
      </c>
      <c r="H5838">
        <f>IF(Table1[[#This Row],[my_ent_1]]=Table1[[#This Row],[their_ent_1]], 1, 0)</f>
        <v>0</v>
      </c>
      <c r="I5838">
        <f>IF(Table1[[#This Row],[my_ent_2]]=Table1[[#This Row],[their_ent_2]], 1, 0)</f>
        <v>0</v>
      </c>
      <c r="J5838">
        <f>IF(Table1[[#This Row],[same_1]]=1 &amp; Table1[[#This Row],[same_2]]=1, 1, 0)</f>
        <v>0</v>
      </c>
      <c r="K5838">
        <f>IF(ISNUMBER(SEARCH(Table1[[#This Row],[their_ent_1]],Table1[[#This Row],[my_ent_1]])), 1, 0)</f>
        <v>0</v>
      </c>
      <c r="L5838">
        <f>IF(ISNUMBER(SEARCH(Table1[[#This Row],[their_ent_2]],Table1[[#This Row],[my_ent_2]])), 1, 0)</f>
        <v>0</v>
      </c>
    </row>
    <row r="5839" spans="1:12" hidden="1" x14ac:dyDescent="0.3">
      <c r="A5839" t="s">
        <v>14092</v>
      </c>
      <c r="B5839" t="s">
        <v>36</v>
      </c>
      <c r="C5839" t="s">
        <v>36</v>
      </c>
      <c r="D5839" t="s">
        <v>1009</v>
      </c>
      <c r="E5839" t="s">
        <v>14093</v>
      </c>
      <c r="F5839">
        <v>0</v>
      </c>
      <c r="G5839">
        <v>5837</v>
      </c>
      <c r="H5839">
        <f>IF(Table1[[#This Row],[my_ent_1]]=Table1[[#This Row],[their_ent_1]], 1, 0)</f>
        <v>1</v>
      </c>
      <c r="I5839">
        <f>IF(Table1[[#This Row],[my_ent_2]]=Table1[[#This Row],[their_ent_2]], 1, 0)</f>
        <v>0</v>
      </c>
      <c r="J5839">
        <f>IF(Table1[[#This Row],[same_1]]=1 &amp; Table1[[#This Row],[same_2]]=1, 1, 0)</f>
        <v>0</v>
      </c>
      <c r="K5839">
        <f>IF(ISNUMBER(SEARCH(Table1[[#This Row],[their_ent_1]],Table1[[#This Row],[my_ent_1]])), 1, 0)</f>
        <v>1</v>
      </c>
      <c r="L5839">
        <f>IF(ISNUMBER(SEARCH(Table1[[#This Row],[their_ent_2]],Table1[[#This Row],[my_ent_2]])), 1, 0)</f>
        <v>0</v>
      </c>
    </row>
    <row r="5840" spans="1:12" hidden="1" x14ac:dyDescent="0.3">
      <c r="A5840" t="s">
        <v>7922</v>
      </c>
      <c r="B5840" t="s">
        <v>4284</v>
      </c>
      <c r="C5840" t="s">
        <v>7923</v>
      </c>
      <c r="D5840" t="s">
        <v>1972</v>
      </c>
      <c r="E5840" t="s">
        <v>7924</v>
      </c>
      <c r="F5840">
        <v>0</v>
      </c>
      <c r="G5840">
        <v>5838</v>
      </c>
      <c r="H5840">
        <f>IF(Table1[[#This Row],[my_ent_1]]=Table1[[#This Row],[their_ent_1]], 1, 0)</f>
        <v>0</v>
      </c>
      <c r="I5840">
        <f>IF(Table1[[#This Row],[my_ent_2]]=Table1[[#This Row],[their_ent_2]], 1, 0)</f>
        <v>0</v>
      </c>
      <c r="J5840">
        <f>IF(Table1[[#This Row],[same_1]]=1 &amp; Table1[[#This Row],[same_2]]=1, 1, 0)</f>
        <v>0</v>
      </c>
      <c r="K5840">
        <f>IF(ISNUMBER(SEARCH(Table1[[#This Row],[their_ent_1]],Table1[[#This Row],[my_ent_1]])), 1, 0)</f>
        <v>0</v>
      </c>
      <c r="L5840">
        <f>IF(ISNUMBER(SEARCH(Table1[[#This Row],[their_ent_2]],Table1[[#This Row],[my_ent_2]])), 1, 0)</f>
        <v>0</v>
      </c>
    </row>
    <row r="5841" spans="1:12" hidden="1" x14ac:dyDescent="0.3">
      <c r="A5841" t="s">
        <v>14094</v>
      </c>
      <c r="B5841" t="s">
        <v>14095</v>
      </c>
      <c r="C5841" t="s">
        <v>4510</v>
      </c>
      <c r="D5841" t="s">
        <v>4510</v>
      </c>
      <c r="E5841" t="s">
        <v>3949</v>
      </c>
      <c r="F5841">
        <v>0</v>
      </c>
      <c r="G5841">
        <v>5839</v>
      </c>
      <c r="H5841">
        <f>IF(Table1[[#This Row],[my_ent_1]]=Table1[[#This Row],[their_ent_1]], 1, 0)</f>
        <v>0</v>
      </c>
      <c r="I5841">
        <f>IF(Table1[[#This Row],[my_ent_2]]=Table1[[#This Row],[their_ent_2]], 1, 0)</f>
        <v>0</v>
      </c>
      <c r="J5841">
        <f>IF(Table1[[#This Row],[same_1]]=1 &amp; Table1[[#This Row],[same_2]]=1, 1, 0)</f>
        <v>0</v>
      </c>
      <c r="K5841">
        <f>IF(ISNUMBER(SEARCH(Table1[[#This Row],[their_ent_1]],Table1[[#This Row],[my_ent_1]])), 1, 0)</f>
        <v>0</v>
      </c>
      <c r="L5841">
        <f>IF(ISNUMBER(SEARCH(Table1[[#This Row],[their_ent_2]],Table1[[#This Row],[my_ent_2]])), 1, 0)</f>
        <v>0</v>
      </c>
    </row>
    <row r="5842" spans="1:12" hidden="1" x14ac:dyDescent="0.3">
      <c r="A5842" t="s">
        <v>1655</v>
      </c>
      <c r="B5842" t="s">
        <v>1656</v>
      </c>
      <c r="C5842" t="s">
        <v>1656</v>
      </c>
      <c r="D5842" t="s">
        <v>47</v>
      </c>
      <c r="E5842" t="s">
        <v>10</v>
      </c>
      <c r="F5842">
        <v>0</v>
      </c>
      <c r="G5842">
        <v>5840</v>
      </c>
      <c r="H5842">
        <f>IF(Table1[[#This Row],[my_ent_1]]=Table1[[#This Row],[their_ent_1]], 1, 0)</f>
        <v>1</v>
      </c>
      <c r="I5842">
        <f>IF(Table1[[#This Row],[my_ent_2]]=Table1[[#This Row],[their_ent_2]], 1, 0)</f>
        <v>0</v>
      </c>
      <c r="J5842">
        <f>IF(Table1[[#This Row],[same_1]]=1 &amp; Table1[[#This Row],[same_2]]=1, 1, 0)</f>
        <v>0</v>
      </c>
      <c r="K5842">
        <f>IF(ISNUMBER(SEARCH(Table1[[#This Row],[their_ent_1]],Table1[[#This Row],[my_ent_1]])), 1, 0)</f>
        <v>1</v>
      </c>
      <c r="L5842">
        <f>IF(ISNUMBER(SEARCH(Table1[[#This Row],[their_ent_2]],Table1[[#This Row],[my_ent_2]])), 1, 0)</f>
        <v>0</v>
      </c>
    </row>
    <row r="5843" spans="1:12" hidden="1" x14ac:dyDescent="0.3">
      <c r="A5843" t="s">
        <v>14096</v>
      </c>
      <c r="B5843" t="s">
        <v>14097</v>
      </c>
      <c r="C5843" t="s">
        <v>14097</v>
      </c>
      <c r="D5843" t="s">
        <v>5136</v>
      </c>
      <c r="E5843" t="s">
        <v>1089</v>
      </c>
      <c r="F5843">
        <v>0</v>
      </c>
      <c r="G5843">
        <v>5841</v>
      </c>
      <c r="H5843">
        <f>IF(Table1[[#This Row],[my_ent_1]]=Table1[[#This Row],[their_ent_1]], 1, 0)</f>
        <v>1</v>
      </c>
      <c r="I5843">
        <f>IF(Table1[[#This Row],[my_ent_2]]=Table1[[#This Row],[their_ent_2]], 1, 0)</f>
        <v>0</v>
      </c>
      <c r="J5843">
        <f>IF(Table1[[#This Row],[same_1]]=1 &amp; Table1[[#This Row],[same_2]]=1, 1, 0)</f>
        <v>0</v>
      </c>
      <c r="K5843">
        <f>IF(ISNUMBER(SEARCH(Table1[[#This Row],[their_ent_1]],Table1[[#This Row],[my_ent_1]])), 1, 0)</f>
        <v>1</v>
      </c>
      <c r="L5843">
        <f>IF(ISNUMBER(SEARCH(Table1[[#This Row],[their_ent_2]],Table1[[#This Row],[my_ent_2]])), 1, 0)</f>
        <v>0</v>
      </c>
    </row>
    <row r="5844" spans="1:12" hidden="1" x14ac:dyDescent="0.3">
      <c r="A5844" t="s">
        <v>14098</v>
      </c>
      <c r="B5844" t="s">
        <v>2889</v>
      </c>
      <c r="C5844" t="s">
        <v>2889</v>
      </c>
      <c r="D5844" t="s">
        <v>10916</v>
      </c>
      <c r="E5844" t="s">
        <v>36</v>
      </c>
      <c r="F5844">
        <v>0</v>
      </c>
      <c r="G5844">
        <v>5842</v>
      </c>
      <c r="H5844">
        <f>IF(Table1[[#This Row],[my_ent_1]]=Table1[[#This Row],[their_ent_1]], 1, 0)</f>
        <v>1</v>
      </c>
      <c r="I5844">
        <f>IF(Table1[[#This Row],[my_ent_2]]=Table1[[#This Row],[their_ent_2]], 1, 0)</f>
        <v>0</v>
      </c>
      <c r="J5844">
        <f>IF(Table1[[#This Row],[same_1]]=1 &amp; Table1[[#This Row],[same_2]]=1, 1, 0)</f>
        <v>0</v>
      </c>
      <c r="K5844">
        <f>IF(ISNUMBER(SEARCH(Table1[[#This Row],[their_ent_1]],Table1[[#This Row],[my_ent_1]])), 1, 0)</f>
        <v>1</v>
      </c>
      <c r="L5844">
        <f>IF(ISNUMBER(SEARCH(Table1[[#This Row],[their_ent_2]],Table1[[#This Row],[my_ent_2]])), 1, 0)</f>
        <v>0</v>
      </c>
    </row>
    <row r="5845" spans="1:12" hidden="1" x14ac:dyDescent="0.3">
      <c r="A5845" t="s">
        <v>8543</v>
      </c>
      <c r="B5845" t="s">
        <v>141</v>
      </c>
      <c r="C5845" t="s">
        <v>8544</v>
      </c>
      <c r="D5845" t="s">
        <v>8545</v>
      </c>
      <c r="E5845" t="s">
        <v>8546</v>
      </c>
      <c r="F5845">
        <v>0</v>
      </c>
      <c r="G5845">
        <v>5843</v>
      </c>
      <c r="H5845">
        <f>IF(Table1[[#This Row],[my_ent_1]]=Table1[[#This Row],[their_ent_1]], 1, 0)</f>
        <v>0</v>
      </c>
      <c r="I5845">
        <f>IF(Table1[[#This Row],[my_ent_2]]=Table1[[#This Row],[their_ent_2]], 1, 0)</f>
        <v>0</v>
      </c>
      <c r="J5845">
        <f>IF(Table1[[#This Row],[same_1]]=1 &amp; Table1[[#This Row],[same_2]]=1, 1, 0)</f>
        <v>0</v>
      </c>
      <c r="K5845">
        <f>IF(ISNUMBER(SEARCH(Table1[[#This Row],[their_ent_1]],Table1[[#This Row],[my_ent_1]])), 1, 0)</f>
        <v>0</v>
      </c>
      <c r="L5845">
        <f>IF(ISNUMBER(SEARCH(Table1[[#This Row],[their_ent_2]],Table1[[#This Row],[my_ent_2]])), 1, 0)</f>
        <v>0</v>
      </c>
    </row>
    <row r="5846" spans="1:12" hidden="1" x14ac:dyDescent="0.3">
      <c r="A5846" t="s">
        <v>14099</v>
      </c>
      <c r="B5846" t="s">
        <v>47</v>
      </c>
      <c r="C5846" t="s">
        <v>654</v>
      </c>
      <c r="D5846" t="s">
        <v>654</v>
      </c>
      <c r="E5846" t="s">
        <v>36</v>
      </c>
      <c r="F5846">
        <v>0</v>
      </c>
      <c r="G5846">
        <v>5844</v>
      </c>
      <c r="H5846">
        <f>IF(Table1[[#This Row],[my_ent_1]]=Table1[[#This Row],[their_ent_1]], 1, 0)</f>
        <v>0</v>
      </c>
      <c r="I5846">
        <f>IF(Table1[[#This Row],[my_ent_2]]=Table1[[#This Row],[their_ent_2]], 1, 0)</f>
        <v>0</v>
      </c>
      <c r="J5846">
        <f>IF(Table1[[#This Row],[same_1]]=1 &amp; Table1[[#This Row],[same_2]]=1, 1, 0)</f>
        <v>0</v>
      </c>
      <c r="K5846">
        <f>IF(ISNUMBER(SEARCH(Table1[[#This Row],[their_ent_1]],Table1[[#This Row],[my_ent_1]])), 1, 0)</f>
        <v>0</v>
      </c>
      <c r="L5846">
        <f>IF(ISNUMBER(SEARCH(Table1[[#This Row],[their_ent_2]],Table1[[#This Row],[my_ent_2]])), 1, 0)</f>
        <v>0</v>
      </c>
    </row>
    <row r="5847" spans="1:12" hidden="1" x14ac:dyDescent="0.3">
      <c r="A5847" t="s">
        <v>14100</v>
      </c>
      <c r="B5847" t="s">
        <v>1545</v>
      </c>
      <c r="C5847" t="s">
        <v>1545</v>
      </c>
      <c r="D5847" t="s">
        <v>1304</v>
      </c>
      <c r="E5847" t="s">
        <v>14101</v>
      </c>
      <c r="F5847">
        <v>0</v>
      </c>
      <c r="G5847">
        <v>5845</v>
      </c>
      <c r="H5847">
        <f>IF(Table1[[#This Row],[my_ent_1]]=Table1[[#This Row],[their_ent_1]], 1, 0)</f>
        <v>1</v>
      </c>
      <c r="I5847">
        <f>IF(Table1[[#This Row],[my_ent_2]]=Table1[[#This Row],[their_ent_2]], 1, 0)</f>
        <v>0</v>
      </c>
      <c r="J5847">
        <f>IF(Table1[[#This Row],[same_1]]=1 &amp; Table1[[#This Row],[same_2]]=1, 1, 0)</f>
        <v>0</v>
      </c>
      <c r="K5847">
        <f>IF(ISNUMBER(SEARCH(Table1[[#This Row],[their_ent_1]],Table1[[#This Row],[my_ent_1]])), 1, 0)</f>
        <v>1</v>
      </c>
      <c r="L5847">
        <f>IF(ISNUMBER(SEARCH(Table1[[#This Row],[their_ent_2]],Table1[[#This Row],[my_ent_2]])), 1, 0)</f>
        <v>0</v>
      </c>
    </row>
    <row r="5848" spans="1:12" hidden="1" x14ac:dyDescent="0.3">
      <c r="A5848" t="s">
        <v>14102</v>
      </c>
      <c r="B5848" t="s">
        <v>14103</v>
      </c>
      <c r="C5848" t="s">
        <v>14104</v>
      </c>
      <c r="D5848" t="s">
        <v>14105</v>
      </c>
      <c r="E5848" t="s">
        <v>14105</v>
      </c>
      <c r="F5848">
        <v>0</v>
      </c>
      <c r="G5848">
        <v>5846</v>
      </c>
      <c r="H5848">
        <f>IF(Table1[[#This Row],[my_ent_1]]=Table1[[#This Row],[their_ent_1]], 1, 0)</f>
        <v>0</v>
      </c>
      <c r="I5848">
        <f>IF(Table1[[#This Row],[my_ent_2]]=Table1[[#This Row],[their_ent_2]], 1, 0)</f>
        <v>1</v>
      </c>
      <c r="J5848">
        <f>IF(Table1[[#This Row],[same_1]]=1 &amp; Table1[[#This Row],[same_2]]=1, 1, 0)</f>
        <v>0</v>
      </c>
      <c r="K5848">
        <f>IF(ISNUMBER(SEARCH(Table1[[#This Row],[their_ent_1]],Table1[[#This Row],[my_ent_1]])), 1, 0)</f>
        <v>0</v>
      </c>
      <c r="L5848">
        <f>IF(ISNUMBER(SEARCH(Table1[[#This Row],[their_ent_2]],Table1[[#This Row],[my_ent_2]])), 1, 0)</f>
        <v>1</v>
      </c>
    </row>
    <row r="5849" spans="1:12" hidden="1" x14ac:dyDescent="0.3">
      <c r="A5849" t="s">
        <v>14106</v>
      </c>
      <c r="B5849" t="s">
        <v>14107</v>
      </c>
      <c r="C5849" t="s">
        <v>14107</v>
      </c>
      <c r="D5849" t="s">
        <v>741</v>
      </c>
      <c r="E5849" t="s">
        <v>4183</v>
      </c>
      <c r="F5849">
        <v>0</v>
      </c>
      <c r="G5849">
        <v>5847</v>
      </c>
      <c r="H5849">
        <f>IF(Table1[[#This Row],[my_ent_1]]=Table1[[#This Row],[their_ent_1]], 1, 0)</f>
        <v>1</v>
      </c>
      <c r="I5849">
        <f>IF(Table1[[#This Row],[my_ent_2]]=Table1[[#This Row],[their_ent_2]], 1, 0)</f>
        <v>0</v>
      </c>
      <c r="J5849">
        <f>IF(Table1[[#This Row],[same_1]]=1 &amp; Table1[[#This Row],[same_2]]=1, 1, 0)</f>
        <v>0</v>
      </c>
      <c r="K5849">
        <f>IF(ISNUMBER(SEARCH(Table1[[#This Row],[their_ent_1]],Table1[[#This Row],[my_ent_1]])), 1, 0)</f>
        <v>1</v>
      </c>
      <c r="L5849">
        <f>IF(ISNUMBER(SEARCH(Table1[[#This Row],[their_ent_2]],Table1[[#This Row],[my_ent_2]])), 1, 0)</f>
        <v>0</v>
      </c>
    </row>
    <row r="5850" spans="1:12" hidden="1" x14ac:dyDescent="0.3">
      <c r="A5850" t="s">
        <v>14108</v>
      </c>
      <c r="B5850" t="s">
        <v>14109</v>
      </c>
      <c r="C5850" t="s">
        <v>14110</v>
      </c>
      <c r="D5850" t="s">
        <v>14110</v>
      </c>
      <c r="E5850" t="s">
        <v>370</v>
      </c>
      <c r="F5850">
        <v>0</v>
      </c>
      <c r="G5850">
        <v>5848</v>
      </c>
      <c r="H5850">
        <f>IF(Table1[[#This Row],[my_ent_1]]=Table1[[#This Row],[their_ent_1]], 1, 0)</f>
        <v>0</v>
      </c>
      <c r="I5850">
        <f>IF(Table1[[#This Row],[my_ent_2]]=Table1[[#This Row],[their_ent_2]], 1, 0)</f>
        <v>0</v>
      </c>
      <c r="J5850">
        <f>IF(Table1[[#This Row],[same_1]]=1 &amp; Table1[[#This Row],[same_2]]=1, 1, 0)</f>
        <v>0</v>
      </c>
      <c r="K5850">
        <f>IF(ISNUMBER(SEARCH(Table1[[#This Row],[their_ent_1]],Table1[[#This Row],[my_ent_1]])), 1, 0)</f>
        <v>0</v>
      </c>
      <c r="L5850">
        <f>IF(ISNUMBER(SEARCH(Table1[[#This Row],[their_ent_2]],Table1[[#This Row],[my_ent_2]])), 1, 0)</f>
        <v>0</v>
      </c>
    </row>
    <row r="5851" spans="1:12" hidden="1" x14ac:dyDescent="0.3">
      <c r="A5851" t="s">
        <v>14111</v>
      </c>
      <c r="B5851" t="s">
        <v>14112</v>
      </c>
      <c r="C5851" t="s">
        <v>14112</v>
      </c>
      <c r="D5851" t="s">
        <v>469</v>
      </c>
      <c r="E5851" t="s">
        <v>111</v>
      </c>
      <c r="F5851">
        <v>0</v>
      </c>
      <c r="G5851">
        <v>5849</v>
      </c>
      <c r="H5851">
        <f>IF(Table1[[#This Row],[my_ent_1]]=Table1[[#This Row],[their_ent_1]], 1, 0)</f>
        <v>1</v>
      </c>
      <c r="I5851">
        <f>IF(Table1[[#This Row],[my_ent_2]]=Table1[[#This Row],[their_ent_2]], 1, 0)</f>
        <v>0</v>
      </c>
      <c r="J5851">
        <f>IF(Table1[[#This Row],[same_1]]=1 &amp; Table1[[#This Row],[same_2]]=1, 1, 0)</f>
        <v>0</v>
      </c>
      <c r="K5851">
        <f>IF(ISNUMBER(SEARCH(Table1[[#This Row],[their_ent_1]],Table1[[#This Row],[my_ent_1]])), 1, 0)</f>
        <v>1</v>
      </c>
      <c r="L5851">
        <f>IF(ISNUMBER(SEARCH(Table1[[#This Row],[their_ent_2]],Table1[[#This Row],[my_ent_2]])), 1, 0)</f>
        <v>0</v>
      </c>
    </row>
    <row r="5852" spans="1:12" x14ac:dyDescent="0.3">
      <c r="A5852" t="s">
        <v>14113</v>
      </c>
      <c r="B5852" t="s">
        <v>3946</v>
      </c>
      <c r="C5852" t="s">
        <v>3946</v>
      </c>
      <c r="D5852" t="s">
        <v>464</v>
      </c>
      <c r="E5852" t="s">
        <v>465</v>
      </c>
      <c r="F5852">
        <v>0</v>
      </c>
      <c r="G5852">
        <v>5850</v>
      </c>
      <c r="H5852">
        <f>IF(Table1[[#This Row],[my_ent_1]]=Table1[[#This Row],[their_ent_1]], 1, 0)</f>
        <v>1</v>
      </c>
      <c r="I5852">
        <f>IF(Table1[[#This Row],[my_ent_2]]=Table1[[#This Row],[their_ent_2]], 1, 0)</f>
        <v>0</v>
      </c>
      <c r="J5852">
        <f>IF(Table1[[#This Row],[same_1]]=1 &amp; Table1[[#This Row],[same_2]]=1, 1, 0)</f>
        <v>0</v>
      </c>
      <c r="K5852">
        <f>IF(ISNUMBER(SEARCH(Table1[[#This Row],[their_ent_1]],Table1[[#This Row],[my_ent_1]])), 1, 0)</f>
        <v>1</v>
      </c>
      <c r="L5852">
        <f>IF(ISNUMBER(SEARCH(Table1[[#This Row],[their_ent_2]],Table1[[#This Row],[my_ent_2]])), 1, 0)</f>
        <v>1</v>
      </c>
    </row>
    <row r="5853" spans="1:12" hidden="1" x14ac:dyDescent="0.3">
      <c r="A5853" t="s">
        <v>14114</v>
      </c>
      <c r="B5853" t="s">
        <v>1392</v>
      </c>
      <c r="C5853" t="s">
        <v>14115</v>
      </c>
      <c r="D5853" t="s">
        <v>1392</v>
      </c>
      <c r="E5853" t="s">
        <v>22</v>
      </c>
      <c r="F5853">
        <v>0</v>
      </c>
      <c r="G5853">
        <v>5851</v>
      </c>
      <c r="H5853">
        <f>IF(Table1[[#This Row],[my_ent_1]]=Table1[[#This Row],[their_ent_1]], 1, 0)</f>
        <v>0</v>
      </c>
      <c r="I5853">
        <f>IF(Table1[[#This Row],[my_ent_2]]=Table1[[#This Row],[their_ent_2]], 1, 0)</f>
        <v>0</v>
      </c>
      <c r="J5853">
        <f>IF(Table1[[#This Row],[same_1]]=1 &amp; Table1[[#This Row],[same_2]]=1, 1, 0)</f>
        <v>0</v>
      </c>
      <c r="K5853">
        <f>IF(ISNUMBER(SEARCH(Table1[[#This Row],[their_ent_1]],Table1[[#This Row],[my_ent_1]])), 1, 0)</f>
        <v>0</v>
      </c>
      <c r="L5853">
        <f>IF(ISNUMBER(SEARCH(Table1[[#This Row],[their_ent_2]],Table1[[#This Row],[my_ent_2]])), 1, 0)</f>
        <v>0</v>
      </c>
    </row>
    <row r="5854" spans="1:12" hidden="1" x14ac:dyDescent="0.3">
      <c r="A5854" t="s">
        <v>14116</v>
      </c>
      <c r="B5854" t="s">
        <v>14117</v>
      </c>
      <c r="C5854" t="s">
        <v>5583</v>
      </c>
      <c r="D5854" t="s">
        <v>14118</v>
      </c>
      <c r="E5854" t="s">
        <v>14118</v>
      </c>
      <c r="F5854">
        <v>0</v>
      </c>
      <c r="G5854">
        <v>5852</v>
      </c>
      <c r="H5854">
        <f>IF(Table1[[#This Row],[my_ent_1]]=Table1[[#This Row],[their_ent_1]], 1, 0)</f>
        <v>0</v>
      </c>
      <c r="I5854">
        <f>IF(Table1[[#This Row],[my_ent_2]]=Table1[[#This Row],[their_ent_2]], 1, 0)</f>
        <v>1</v>
      </c>
      <c r="J5854">
        <f>IF(Table1[[#This Row],[same_1]]=1 &amp; Table1[[#This Row],[same_2]]=1, 1, 0)</f>
        <v>0</v>
      </c>
      <c r="K5854">
        <f>IF(ISNUMBER(SEARCH(Table1[[#This Row],[their_ent_1]],Table1[[#This Row],[my_ent_1]])), 1, 0)</f>
        <v>0</v>
      </c>
      <c r="L5854">
        <f>IF(ISNUMBER(SEARCH(Table1[[#This Row],[their_ent_2]],Table1[[#This Row],[my_ent_2]])), 1, 0)</f>
        <v>1</v>
      </c>
    </row>
    <row r="5855" spans="1:12" hidden="1" x14ac:dyDescent="0.3">
      <c r="A5855" t="s">
        <v>14119</v>
      </c>
      <c r="B5855" t="s">
        <v>14120</v>
      </c>
      <c r="C5855" t="s">
        <v>14121</v>
      </c>
      <c r="D5855" t="s">
        <v>14121</v>
      </c>
      <c r="E5855" t="s">
        <v>14122</v>
      </c>
      <c r="F5855">
        <v>0</v>
      </c>
      <c r="G5855">
        <v>5853</v>
      </c>
      <c r="H5855">
        <f>IF(Table1[[#This Row],[my_ent_1]]=Table1[[#This Row],[their_ent_1]], 1, 0)</f>
        <v>0</v>
      </c>
      <c r="I5855">
        <f>IF(Table1[[#This Row],[my_ent_2]]=Table1[[#This Row],[their_ent_2]], 1, 0)</f>
        <v>0</v>
      </c>
      <c r="J5855">
        <f>IF(Table1[[#This Row],[same_1]]=1 &amp; Table1[[#This Row],[same_2]]=1, 1, 0)</f>
        <v>0</v>
      </c>
      <c r="K5855">
        <f>IF(ISNUMBER(SEARCH(Table1[[#This Row],[their_ent_1]],Table1[[#This Row],[my_ent_1]])), 1, 0)</f>
        <v>0</v>
      </c>
      <c r="L5855">
        <f>IF(ISNUMBER(SEARCH(Table1[[#This Row],[their_ent_2]],Table1[[#This Row],[my_ent_2]])), 1, 0)</f>
        <v>0</v>
      </c>
    </row>
    <row r="5856" spans="1:12" hidden="1" x14ac:dyDescent="0.3">
      <c r="A5856" t="s">
        <v>14123</v>
      </c>
      <c r="B5856" t="s">
        <v>14124</v>
      </c>
      <c r="C5856" t="s">
        <v>14124</v>
      </c>
      <c r="D5856" t="s">
        <v>14125</v>
      </c>
      <c r="E5856" t="s">
        <v>96</v>
      </c>
      <c r="F5856">
        <v>0</v>
      </c>
      <c r="G5856">
        <v>5854</v>
      </c>
      <c r="H5856">
        <f>IF(Table1[[#This Row],[my_ent_1]]=Table1[[#This Row],[their_ent_1]], 1, 0)</f>
        <v>1</v>
      </c>
      <c r="I5856">
        <f>IF(Table1[[#This Row],[my_ent_2]]=Table1[[#This Row],[their_ent_2]], 1, 0)</f>
        <v>0</v>
      </c>
      <c r="J5856">
        <f>IF(Table1[[#This Row],[same_1]]=1 &amp; Table1[[#This Row],[same_2]]=1, 1, 0)</f>
        <v>0</v>
      </c>
      <c r="K5856">
        <f>IF(ISNUMBER(SEARCH(Table1[[#This Row],[their_ent_1]],Table1[[#This Row],[my_ent_1]])), 1, 0)</f>
        <v>1</v>
      </c>
      <c r="L5856">
        <f>IF(ISNUMBER(SEARCH(Table1[[#This Row],[their_ent_2]],Table1[[#This Row],[my_ent_2]])), 1, 0)</f>
        <v>0</v>
      </c>
    </row>
    <row r="5857" spans="1:12" hidden="1" x14ac:dyDescent="0.3">
      <c r="A5857" t="s">
        <v>14126</v>
      </c>
      <c r="B5857" t="s">
        <v>27</v>
      </c>
      <c r="C5857" t="s">
        <v>111</v>
      </c>
      <c r="D5857" t="s">
        <v>110</v>
      </c>
      <c r="E5857" t="s">
        <v>10</v>
      </c>
      <c r="F5857">
        <v>0</v>
      </c>
      <c r="G5857">
        <v>5855</v>
      </c>
      <c r="H5857">
        <f>IF(Table1[[#This Row],[my_ent_1]]=Table1[[#This Row],[their_ent_1]], 1, 0)</f>
        <v>0</v>
      </c>
      <c r="I5857">
        <f>IF(Table1[[#This Row],[my_ent_2]]=Table1[[#This Row],[their_ent_2]], 1, 0)</f>
        <v>0</v>
      </c>
      <c r="J5857">
        <f>IF(Table1[[#This Row],[same_1]]=1 &amp; Table1[[#This Row],[same_2]]=1, 1, 0)</f>
        <v>0</v>
      </c>
      <c r="K5857">
        <f>IF(ISNUMBER(SEARCH(Table1[[#This Row],[their_ent_1]],Table1[[#This Row],[my_ent_1]])), 1, 0)</f>
        <v>0</v>
      </c>
      <c r="L5857">
        <f>IF(ISNUMBER(SEARCH(Table1[[#This Row],[their_ent_2]],Table1[[#This Row],[my_ent_2]])), 1, 0)</f>
        <v>0</v>
      </c>
    </row>
    <row r="5858" spans="1:12" hidden="1" x14ac:dyDescent="0.3">
      <c r="A5858" t="s">
        <v>14127</v>
      </c>
      <c r="B5858" t="s">
        <v>769</v>
      </c>
      <c r="C5858" t="s">
        <v>4169</v>
      </c>
      <c r="D5858" t="s">
        <v>6629</v>
      </c>
      <c r="E5858" t="s">
        <v>1562</v>
      </c>
      <c r="F5858">
        <v>0</v>
      </c>
      <c r="G5858">
        <v>5856</v>
      </c>
      <c r="H5858">
        <f>IF(Table1[[#This Row],[my_ent_1]]=Table1[[#This Row],[their_ent_1]], 1, 0)</f>
        <v>0</v>
      </c>
      <c r="I5858">
        <f>IF(Table1[[#This Row],[my_ent_2]]=Table1[[#This Row],[their_ent_2]], 1, 0)</f>
        <v>0</v>
      </c>
      <c r="J5858">
        <f>IF(Table1[[#This Row],[same_1]]=1 &amp; Table1[[#This Row],[same_2]]=1, 1, 0)</f>
        <v>0</v>
      </c>
      <c r="K5858">
        <f>IF(ISNUMBER(SEARCH(Table1[[#This Row],[their_ent_1]],Table1[[#This Row],[my_ent_1]])), 1, 0)</f>
        <v>0</v>
      </c>
      <c r="L5858">
        <f>IF(ISNUMBER(SEARCH(Table1[[#This Row],[their_ent_2]],Table1[[#This Row],[my_ent_2]])), 1, 0)</f>
        <v>0</v>
      </c>
    </row>
    <row r="5859" spans="1:12" x14ac:dyDescent="0.3">
      <c r="A5859" t="s">
        <v>14128</v>
      </c>
      <c r="B5859" t="s">
        <v>57</v>
      </c>
      <c r="C5859" t="s">
        <v>36</v>
      </c>
      <c r="D5859" t="s">
        <v>204</v>
      </c>
      <c r="E5859" t="s">
        <v>204</v>
      </c>
      <c r="F5859">
        <v>0</v>
      </c>
      <c r="G5859">
        <v>5857</v>
      </c>
      <c r="H5859">
        <f>IF(Table1[[#This Row],[my_ent_1]]=Table1[[#This Row],[their_ent_1]], 1, 0)</f>
        <v>0</v>
      </c>
      <c r="I5859">
        <f>IF(Table1[[#This Row],[my_ent_2]]=Table1[[#This Row],[their_ent_2]], 1, 0)</f>
        <v>1</v>
      </c>
      <c r="J5859">
        <f>IF(Table1[[#This Row],[same_1]]=1 &amp; Table1[[#This Row],[same_2]]=1, 1, 0)</f>
        <v>0</v>
      </c>
      <c r="K5859">
        <f>IF(ISNUMBER(SEARCH(Table1[[#This Row],[their_ent_1]],Table1[[#This Row],[my_ent_1]])), 1, 0)</f>
        <v>1</v>
      </c>
      <c r="L5859">
        <f>IF(ISNUMBER(SEARCH(Table1[[#This Row],[their_ent_2]],Table1[[#This Row],[my_ent_2]])), 1, 0)</f>
        <v>1</v>
      </c>
    </row>
    <row r="5860" spans="1:12" hidden="1" x14ac:dyDescent="0.3">
      <c r="A5860" t="s">
        <v>14129</v>
      </c>
      <c r="B5860" t="s">
        <v>14130</v>
      </c>
      <c r="C5860" t="s">
        <v>14130</v>
      </c>
      <c r="D5860" t="s">
        <v>163</v>
      </c>
      <c r="E5860" t="s">
        <v>14131</v>
      </c>
      <c r="F5860">
        <v>0</v>
      </c>
      <c r="G5860">
        <v>5858</v>
      </c>
      <c r="H5860">
        <f>IF(Table1[[#This Row],[my_ent_1]]=Table1[[#This Row],[their_ent_1]], 1, 0)</f>
        <v>1</v>
      </c>
      <c r="I5860">
        <f>IF(Table1[[#This Row],[my_ent_2]]=Table1[[#This Row],[their_ent_2]], 1, 0)</f>
        <v>0</v>
      </c>
      <c r="J5860">
        <f>IF(Table1[[#This Row],[same_1]]=1 &amp; Table1[[#This Row],[same_2]]=1, 1, 0)</f>
        <v>0</v>
      </c>
      <c r="K5860">
        <f>IF(ISNUMBER(SEARCH(Table1[[#This Row],[their_ent_1]],Table1[[#This Row],[my_ent_1]])), 1, 0)</f>
        <v>1</v>
      </c>
      <c r="L5860">
        <f>IF(ISNUMBER(SEARCH(Table1[[#This Row],[their_ent_2]],Table1[[#This Row],[my_ent_2]])), 1, 0)</f>
        <v>0</v>
      </c>
    </row>
    <row r="5861" spans="1:12" hidden="1" x14ac:dyDescent="0.3">
      <c r="A5861" t="s">
        <v>14132</v>
      </c>
      <c r="B5861" t="s">
        <v>5192</v>
      </c>
      <c r="C5861" t="s">
        <v>5192</v>
      </c>
      <c r="D5861" t="s">
        <v>1167</v>
      </c>
      <c r="E5861" t="s">
        <v>14133</v>
      </c>
      <c r="F5861">
        <v>0</v>
      </c>
      <c r="G5861">
        <v>5859</v>
      </c>
      <c r="H5861">
        <f>IF(Table1[[#This Row],[my_ent_1]]=Table1[[#This Row],[their_ent_1]], 1, 0)</f>
        <v>1</v>
      </c>
      <c r="I5861">
        <f>IF(Table1[[#This Row],[my_ent_2]]=Table1[[#This Row],[their_ent_2]], 1, 0)</f>
        <v>0</v>
      </c>
      <c r="J5861">
        <f>IF(Table1[[#This Row],[same_1]]=1 &amp; Table1[[#This Row],[same_2]]=1, 1, 0)</f>
        <v>0</v>
      </c>
      <c r="K5861">
        <f>IF(ISNUMBER(SEARCH(Table1[[#This Row],[their_ent_1]],Table1[[#This Row],[my_ent_1]])), 1, 0)</f>
        <v>1</v>
      </c>
      <c r="L5861">
        <f>IF(ISNUMBER(SEARCH(Table1[[#This Row],[their_ent_2]],Table1[[#This Row],[my_ent_2]])), 1, 0)</f>
        <v>0</v>
      </c>
    </row>
    <row r="5862" spans="1:12" hidden="1" x14ac:dyDescent="0.3">
      <c r="A5862" t="s">
        <v>5738</v>
      </c>
      <c r="B5862" t="s">
        <v>5739</v>
      </c>
      <c r="C5862" t="s">
        <v>5739</v>
      </c>
      <c r="D5862" t="s">
        <v>1644</v>
      </c>
      <c r="E5862" t="s">
        <v>1104</v>
      </c>
      <c r="F5862">
        <v>0</v>
      </c>
      <c r="G5862">
        <v>5860</v>
      </c>
      <c r="H5862">
        <f>IF(Table1[[#This Row],[my_ent_1]]=Table1[[#This Row],[their_ent_1]], 1, 0)</f>
        <v>1</v>
      </c>
      <c r="I5862">
        <f>IF(Table1[[#This Row],[my_ent_2]]=Table1[[#This Row],[their_ent_2]], 1, 0)</f>
        <v>0</v>
      </c>
      <c r="J5862">
        <f>IF(Table1[[#This Row],[same_1]]=1 &amp; Table1[[#This Row],[same_2]]=1, 1, 0)</f>
        <v>0</v>
      </c>
      <c r="K5862">
        <f>IF(ISNUMBER(SEARCH(Table1[[#This Row],[their_ent_1]],Table1[[#This Row],[my_ent_1]])), 1, 0)</f>
        <v>1</v>
      </c>
      <c r="L5862">
        <f>IF(ISNUMBER(SEARCH(Table1[[#This Row],[their_ent_2]],Table1[[#This Row],[my_ent_2]])), 1, 0)</f>
        <v>0</v>
      </c>
    </row>
    <row r="5863" spans="1:12" hidden="1" x14ac:dyDescent="0.3">
      <c r="A5863" t="s">
        <v>14134</v>
      </c>
      <c r="B5863" t="s">
        <v>27</v>
      </c>
      <c r="C5863" t="s">
        <v>593</v>
      </c>
      <c r="D5863" t="s">
        <v>593</v>
      </c>
      <c r="E5863" t="s">
        <v>433</v>
      </c>
      <c r="F5863">
        <v>0</v>
      </c>
      <c r="G5863">
        <v>5861</v>
      </c>
      <c r="H5863">
        <f>IF(Table1[[#This Row],[my_ent_1]]=Table1[[#This Row],[their_ent_1]], 1, 0)</f>
        <v>0</v>
      </c>
      <c r="I5863">
        <f>IF(Table1[[#This Row],[my_ent_2]]=Table1[[#This Row],[their_ent_2]], 1, 0)</f>
        <v>0</v>
      </c>
      <c r="J5863">
        <f>IF(Table1[[#This Row],[same_1]]=1 &amp; Table1[[#This Row],[same_2]]=1, 1, 0)</f>
        <v>0</v>
      </c>
      <c r="K5863">
        <f>IF(ISNUMBER(SEARCH(Table1[[#This Row],[their_ent_1]],Table1[[#This Row],[my_ent_1]])), 1, 0)</f>
        <v>0</v>
      </c>
      <c r="L5863">
        <f>IF(ISNUMBER(SEARCH(Table1[[#This Row],[their_ent_2]],Table1[[#This Row],[my_ent_2]])), 1, 0)</f>
        <v>0</v>
      </c>
    </row>
    <row r="5864" spans="1:12" hidden="1" x14ac:dyDescent="0.3">
      <c r="A5864" t="s">
        <v>14135</v>
      </c>
      <c r="B5864" t="s">
        <v>47</v>
      </c>
      <c r="C5864" t="s">
        <v>2074</v>
      </c>
      <c r="D5864" t="s">
        <v>654</v>
      </c>
      <c r="E5864" t="s">
        <v>654</v>
      </c>
      <c r="F5864">
        <v>0</v>
      </c>
      <c r="G5864">
        <v>5862</v>
      </c>
      <c r="H5864">
        <f>IF(Table1[[#This Row],[my_ent_1]]=Table1[[#This Row],[their_ent_1]], 1, 0)</f>
        <v>0</v>
      </c>
      <c r="I5864">
        <f>IF(Table1[[#This Row],[my_ent_2]]=Table1[[#This Row],[their_ent_2]], 1, 0)</f>
        <v>1</v>
      </c>
      <c r="J5864">
        <f>IF(Table1[[#This Row],[same_1]]=1 &amp; Table1[[#This Row],[same_2]]=1, 1, 0)</f>
        <v>0</v>
      </c>
      <c r="K5864">
        <f>IF(ISNUMBER(SEARCH(Table1[[#This Row],[their_ent_1]],Table1[[#This Row],[my_ent_1]])), 1, 0)</f>
        <v>0</v>
      </c>
      <c r="L5864">
        <f>IF(ISNUMBER(SEARCH(Table1[[#This Row],[their_ent_2]],Table1[[#This Row],[my_ent_2]])), 1, 0)</f>
        <v>1</v>
      </c>
    </row>
    <row r="5865" spans="1:12" x14ac:dyDescent="0.3">
      <c r="A5865" t="s">
        <v>14136</v>
      </c>
      <c r="B5865" t="s">
        <v>262</v>
      </c>
      <c r="C5865" t="s">
        <v>22</v>
      </c>
      <c r="D5865" t="s">
        <v>9</v>
      </c>
      <c r="E5865" t="s">
        <v>10</v>
      </c>
      <c r="F5865">
        <v>0</v>
      </c>
      <c r="G5865">
        <v>5863</v>
      </c>
      <c r="H5865">
        <f>IF(Table1[[#This Row],[my_ent_1]]=Table1[[#This Row],[their_ent_1]], 1, 0)</f>
        <v>0</v>
      </c>
      <c r="I5865">
        <f>IF(Table1[[#This Row],[my_ent_2]]=Table1[[#This Row],[their_ent_2]], 1, 0)</f>
        <v>0</v>
      </c>
      <c r="J5865">
        <f>IF(Table1[[#This Row],[same_1]]=1 &amp; Table1[[#This Row],[same_2]]=1, 1, 0)</f>
        <v>0</v>
      </c>
      <c r="K5865">
        <f>IF(ISNUMBER(SEARCH(Table1[[#This Row],[their_ent_1]],Table1[[#This Row],[my_ent_1]])), 1, 0)</f>
        <v>1</v>
      </c>
      <c r="L5865">
        <f>IF(ISNUMBER(SEARCH(Table1[[#This Row],[their_ent_2]],Table1[[#This Row],[my_ent_2]])), 1, 0)</f>
        <v>1</v>
      </c>
    </row>
    <row r="5866" spans="1:12" hidden="1" x14ac:dyDescent="0.3">
      <c r="A5866" t="s">
        <v>14137</v>
      </c>
      <c r="B5866" t="s">
        <v>14138</v>
      </c>
      <c r="C5866" t="s">
        <v>777</v>
      </c>
      <c r="D5866" t="s">
        <v>47</v>
      </c>
      <c r="E5866" t="s">
        <v>14138</v>
      </c>
      <c r="F5866">
        <v>0</v>
      </c>
      <c r="G5866">
        <v>5864</v>
      </c>
      <c r="H5866">
        <f>IF(Table1[[#This Row],[my_ent_1]]=Table1[[#This Row],[their_ent_1]], 1, 0)</f>
        <v>0</v>
      </c>
      <c r="I5866">
        <f>IF(Table1[[#This Row],[my_ent_2]]=Table1[[#This Row],[their_ent_2]], 1, 0)</f>
        <v>0</v>
      </c>
      <c r="J5866">
        <f>IF(Table1[[#This Row],[same_1]]=1 &amp; Table1[[#This Row],[same_2]]=1, 1, 0)</f>
        <v>0</v>
      </c>
      <c r="K5866">
        <f>IF(ISNUMBER(SEARCH(Table1[[#This Row],[their_ent_1]],Table1[[#This Row],[my_ent_1]])), 1, 0)</f>
        <v>0</v>
      </c>
      <c r="L5866">
        <f>IF(ISNUMBER(SEARCH(Table1[[#This Row],[their_ent_2]],Table1[[#This Row],[my_ent_2]])), 1, 0)</f>
        <v>0</v>
      </c>
    </row>
    <row r="5867" spans="1:12" hidden="1" x14ac:dyDescent="0.3">
      <c r="A5867" t="s">
        <v>7361</v>
      </c>
      <c r="B5867" t="s">
        <v>205</v>
      </c>
      <c r="C5867" t="s">
        <v>7362</v>
      </c>
      <c r="D5867" t="s">
        <v>7363</v>
      </c>
      <c r="E5867" t="s">
        <v>7364</v>
      </c>
      <c r="F5867">
        <v>0</v>
      </c>
      <c r="G5867">
        <v>5865</v>
      </c>
      <c r="H5867">
        <f>IF(Table1[[#This Row],[my_ent_1]]=Table1[[#This Row],[their_ent_1]], 1, 0)</f>
        <v>0</v>
      </c>
      <c r="I5867">
        <f>IF(Table1[[#This Row],[my_ent_2]]=Table1[[#This Row],[their_ent_2]], 1, 0)</f>
        <v>0</v>
      </c>
      <c r="J5867">
        <f>IF(Table1[[#This Row],[same_1]]=1 &amp; Table1[[#This Row],[same_2]]=1, 1, 0)</f>
        <v>0</v>
      </c>
      <c r="K5867">
        <f>IF(ISNUMBER(SEARCH(Table1[[#This Row],[their_ent_1]],Table1[[#This Row],[my_ent_1]])), 1, 0)</f>
        <v>0</v>
      </c>
      <c r="L5867">
        <f>IF(ISNUMBER(SEARCH(Table1[[#This Row],[their_ent_2]],Table1[[#This Row],[my_ent_2]])), 1, 0)</f>
        <v>0</v>
      </c>
    </row>
    <row r="5868" spans="1:12" hidden="1" x14ac:dyDescent="0.3">
      <c r="A5868" t="s">
        <v>14139</v>
      </c>
      <c r="B5868" t="s">
        <v>14140</v>
      </c>
      <c r="C5868" t="s">
        <v>14141</v>
      </c>
      <c r="D5868" t="s">
        <v>143</v>
      </c>
      <c r="E5868" t="s">
        <v>14142</v>
      </c>
      <c r="F5868">
        <v>0</v>
      </c>
      <c r="G5868">
        <v>5866</v>
      </c>
      <c r="H5868">
        <f>IF(Table1[[#This Row],[my_ent_1]]=Table1[[#This Row],[their_ent_1]], 1, 0)</f>
        <v>0</v>
      </c>
      <c r="I5868">
        <f>IF(Table1[[#This Row],[my_ent_2]]=Table1[[#This Row],[their_ent_2]], 1, 0)</f>
        <v>0</v>
      </c>
      <c r="J5868">
        <f>IF(Table1[[#This Row],[same_1]]=1 &amp; Table1[[#This Row],[same_2]]=1, 1, 0)</f>
        <v>0</v>
      </c>
      <c r="K5868">
        <f>IF(ISNUMBER(SEARCH(Table1[[#This Row],[their_ent_1]],Table1[[#This Row],[my_ent_1]])), 1, 0)</f>
        <v>0</v>
      </c>
      <c r="L5868">
        <f>IF(ISNUMBER(SEARCH(Table1[[#This Row],[their_ent_2]],Table1[[#This Row],[my_ent_2]])), 1, 0)</f>
        <v>0</v>
      </c>
    </row>
    <row r="5869" spans="1:12" hidden="1" x14ac:dyDescent="0.3">
      <c r="A5869" t="s">
        <v>2612</v>
      </c>
      <c r="B5869" t="s">
        <v>36</v>
      </c>
      <c r="C5869" t="s">
        <v>36</v>
      </c>
      <c r="D5869" t="s">
        <v>47</v>
      </c>
      <c r="E5869" t="s">
        <v>1215</v>
      </c>
      <c r="F5869">
        <v>0</v>
      </c>
      <c r="G5869">
        <v>5867</v>
      </c>
      <c r="H5869">
        <f>IF(Table1[[#This Row],[my_ent_1]]=Table1[[#This Row],[their_ent_1]], 1, 0)</f>
        <v>1</v>
      </c>
      <c r="I5869">
        <f>IF(Table1[[#This Row],[my_ent_2]]=Table1[[#This Row],[their_ent_2]], 1, 0)</f>
        <v>0</v>
      </c>
      <c r="J5869">
        <f>IF(Table1[[#This Row],[same_1]]=1 &amp; Table1[[#This Row],[same_2]]=1, 1, 0)</f>
        <v>0</v>
      </c>
      <c r="K5869">
        <f>IF(ISNUMBER(SEARCH(Table1[[#This Row],[their_ent_1]],Table1[[#This Row],[my_ent_1]])), 1, 0)</f>
        <v>1</v>
      </c>
      <c r="L5869">
        <f>IF(ISNUMBER(SEARCH(Table1[[#This Row],[their_ent_2]],Table1[[#This Row],[my_ent_2]])), 1, 0)</f>
        <v>0</v>
      </c>
    </row>
    <row r="5870" spans="1:12" hidden="1" x14ac:dyDescent="0.3">
      <c r="A5870" t="s">
        <v>14143</v>
      </c>
      <c r="B5870" t="s">
        <v>14144</v>
      </c>
      <c r="C5870" t="s">
        <v>14145</v>
      </c>
      <c r="D5870" t="s">
        <v>14146</v>
      </c>
      <c r="E5870" t="s">
        <v>14147</v>
      </c>
      <c r="F5870">
        <v>0</v>
      </c>
      <c r="G5870">
        <v>5868</v>
      </c>
      <c r="H5870">
        <f>IF(Table1[[#This Row],[my_ent_1]]=Table1[[#This Row],[their_ent_1]], 1, 0)</f>
        <v>0</v>
      </c>
      <c r="I5870">
        <f>IF(Table1[[#This Row],[my_ent_2]]=Table1[[#This Row],[their_ent_2]], 1, 0)</f>
        <v>0</v>
      </c>
      <c r="J5870">
        <f>IF(Table1[[#This Row],[same_1]]=1 &amp; Table1[[#This Row],[same_2]]=1, 1, 0)</f>
        <v>0</v>
      </c>
      <c r="K5870">
        <f>IF(ISNUMBER(SEARCH(Table1[[#This Row],[their_ent_1]],Table1[[#This Row],[my_ent_1]])), 1, 0)</f>
        <v>1</v>
      </c>
      <c r="L5870">
        <f>IF(ISNUMBER(SEARCH(Table1[[#This Row],[their_ent_2]],Table1[[#This Row],[my_ent_2]])), 1, 0)</f>
        <v>0</v>
      </c>
    </row>
    <row r="5871" spans="1:12" x14ac:dyDescent="0.3">
      <c r="A5871" t="s">
        <v>14148</v>
      </c>
      <c r="B5871" t="s">
        <v>22</v>
      </c>
      <c r="C5871" t="s">
        <v>22</v>
      </c>
      <c r="D5871" t="s">
        <v>405</v>
      </c>
      <c r="E5871" t="s">
        <v>25</v>
      </c>
      <c r="F5871">
        <v>0</v>
      </c>
      <c r="G5871">
        <v>5869</v>
      </c>
      <c r="H5871">
        <f>IF(Table1[[#This Row],[my_ent_1]]=Table1[[#This Row],[their_ent_1]], 1, 0)</f>
        <v>1</v>
      </c>
      <c r="I5871">
        <f>IF(Table1[[#This Row],[my_ent_2]]=Table1[[#This Row],[their_ent_2]], 1, 0)</f>
        <v>0</v>
      </c>
      <c r="J5871">
        <f>IF(Table1[[#This Row],[same_1]]=1 &amp; Table1[[#This Row],[same_2]]=1, 1, 0)</f>
        <v>0</v>
      </c>
      <c r="K5871">
        <f>IF(ISNUMBER(SEARCH(Table1[[#This Row],[their_ent_1]],Table1[[#This Row],[my_ent_1]])), 1, 0)</f>
        <v>1</v>
      </c>
      <c r="L5871">
        <f>IF(ISNUMBER(SEARCH(Table1[[#This Row],[their_ent_2]],Table1[[#This Row],[my_ent_2]])), 1, 0)</f>
        <v>1</v>
      </c>
    </row>
    <row r="5872" spans="1:12" hidden="1" x14ac:dyDescent="0.3">
      <c r="A5872" t="s">
        <v>14149</v>
      </c>
      <c r="B5872" t="s">
        <v>11033</v>
      </c>
      <c r="C5872" t="s">
        <v>11034</v>
      </c>
      <c r="D5872" t="s">
        <v>1685</v>
      </c>
      <c r="E5872" t="s">
        <v>14150</v>
      </c>
      <c r="F5872">
        <v>0</v>
      </c>
      <c r="G5872">
        <v>5870</v>
      </c>
      <c r="H5872">
        <f>IF(Table1[[#This Row],[my_ent_1]]=Table1[[#This Row],[their_ent_1]], 1, 0)</f>
        <v>0</v>
      </c>
      <c r="I5872">
        <f>IF(Table1[[#This Row],[my_ent_2]]=Table1[[#This Row],[their_ent_2]], 1, 0)</f>
        <v>0</v>
      </c>
      <c r="J5872">
        <f>IF(Table1[[#This Row],[same_1]]=1 &amp; Table1[[#This Row],[same_2]]=1, 1, 0)</f>
        <v>0</v>
      </c>
      <c r="K5872">
        <f>IF(ISNUMBER(SEARCH(Table1[[#This Row],[their_ent_1]],Table1[[#This Row],[my_ent_1]])), 1, 0)</f>
        <v>1</v>
      </c>
      <c r="L5872">
        <f>IF(ISNUMBER(SEARCH(Table1[[#This Row],[their_ent_2]],Table1[[#This Row],[my_ent_2]])), 1, 0)</f>
        <v>0</v>
      </c>
    </row>
    <row r="5873" spans="1:12" hidden="1" x14ac:dyDescent="0.3">
      <c r="A5873" t="s">
        <v>14151</v>
      </c>
      <c r="B5873" t="s">
        <v>303</v>
      </c>
      <c r="C5873" t="s">
        <v>6813</v>
      </c>
      <c r="D5873" t="s">
        <v>6813</v>
      </c>
      <c r="E5873" t="s">
        <v>8415</v>
      </c>
      <c r="F5873">
        <v>0</v>
      </c>
      <c r="G5873">
        <v>5871</v>
      </c>
      <c r="H5873">
        <f>IF(Table1[[#This Row],[my_ent_1]]=Table1[[#This Row],[their_ent_1]], 1, 0)</f>
        <v>0</v>
      </c>
      <c r="I5873">
        <f>IF(Table1[[#This Row],[my_ent_2]]=Table1[[#This Row],[their_ent_2]], 1, 0)</f>
        <v>0</v>
      </c>
      <c r="J5873">
        <f>IF(Table1[[#This Row],[same_1]]=1 &amp; Table1[[#This Row],[same_2]]=1, 1, 0)</f>
        <v>0</v>
      </c>
      <c r="K5873">
        <f>IF(ISNUMBER(SEARCH(Table1[[#This Row],[their_ent_1]],Table1[[#This Row],[my_ent_1]])), 1, 0)</f>
        <v>0</v>
      </c>
      <c r="L5873">
        <f>IF(ISNUMBER(SEARCH(Table1[[#This Row],[their_ent_2]],Table1[[#This Row],[my_ent_2]])), 1, 0)</f>
        <v>0</v>
      </c>
    </row>
    <row r="5874" spans="1:12" hidden="1" x14ac:dyDescent="0.3">
      <c r="A5874" t="s">
        <v>14152</v>
      </c>
      <c r="B5874" t="s">
        <v>14153</v>
      </c>
      <c r="C5874" t="s">
        <v>14154</v>
      </c>
      <c r="D5874" t="s">
        <v>10170</v>
      </c>
      <c r="E5874" t="s">
        <v>14155</v>
      </c>
      <c r="F5874">
        <v>0</v>
      </c>
      <c r="G5874">
        <v>5872</v>
      </c>
      <c r="H5874">
        <f>IF(Table1[[#This Row],[my_ent_1]]=Table1[[#This Row],[their_ent_1]], 1, 0)</f>
        <v>0</v>
      </c>
      <c r="I5874">
        <f>IF(Table1[[#This Row],[my_ent_2]]=Table1[[#This Row],[their_ent_2]], 1, 0)</f>
        <v>0</v>
      </c>
      <c r="J5874">
        <f>IF(Table1[[#This Row],[same_1]]=1 &amp; Table1[[#This Row],[same_2]]=1, 1, 0)</f>
        <v>0</v>
      </c>
      <c r="K5874">
        <f>IF(ISNUMBER(SEARCH(Table1[[#This Row],[their_ent_1]],Table1[[#This Row],[my_ent_1]])), 1, 0)</f>
        <v>1</v>
      </c>
      <c r="L5874">
        <f>IF(ISNUMBER(SEARCH(Table1[[#This Row],[their_ent_2]],Table1[[#This Row],[my_ent_2]])), 1, 0)</f>
        <v>0</v>
      </c>
    </row>
    <row r="5875" spans="1:12" x14ac:dyDescent="0.3">
      <c r="A5875" t="s">
        <v>14156</v>
      </c>
      <c r="B5875" t="s">
        <v>14157</v>
      </c>
      <c r="C5875" t="s">
        <v>14158</v>
      </c>
      <c r="D5875" t="s">
        <v>14159</v>
      </c>
      <c r="E5875" t="s">
        <v>14159</v>
      </c>
      <c r="F5875">
        <v>0</v>
      </c>
      <c r="G5875">
        <v>5873</v>
      </c>
      <c r="H5875">
        <f>IF(Table1[[#This Row],[my_ent_1]]=Table1[[#This Row],[their_ent_1]], 1, 0)</f>
        <v>0</v>
      </c>
      <c r="I5875">
        <f>IF(Table1[[#This Row],[my_ent_2]]=Table1[[#This Row],[their_ent_2]], 1, 0)</f>
        <v>1</v>
      </c>
      <c r="J5875">
        <f>IF(Table1[[#This Row],[same_1]]=1 &amp; Table1[[#This Row],[same_2]]=1, 1, 0)</f>
        <v>0</v>
      </c>
      <c r="K5875">
        <f>IF(ISNUMBER(SEARCH(Table1[[#This Row],[their_ent_1]],Table1[[#This Row],[my_ent_1]])), 1, 0)</f>
        <v>1</v>
      </c>
      <c r="L5875">
        <f>IF(ISNUMBER(SEARCH(Table1[[#This Row],[their_ent_2]],Table1[[#This Row],[my_ent_2]])), 1, 0)</f>
        <v>1</v>
      </c>
    </row>
    <row r="5876" spans="1:12" hidden="1" x14ac:dyDescent="0.3">
      <c r="A5876" t="s">
        <v>14160</v>
      </c>
      <c r="B5876" t="s">
        <v>14161</v>
      </c>
      <c r="C5876" t="s">
        <v>14161</v>
      </c>
      <c r="D5876" t="s">
        <v>14162</v>
      </c>
      <c r="E5876" t="s">
        <v>14163</v>
      </c>
      <c r="F5876">
        <v>0</v>
      </c>
      <c r="G5876">
        <v>5874</v>
      </c>
      <c r="H5876">
        <f>IF(Table1[[#This Row],[my_ent_1]]=Table1[[#This Row],[their_ent_1]], 1, 0)</f>
        <v>1</v>
      </c>
      <c r="I5876">
        <f>IF(Table1[[#This Row],[my_ent_2]]=Table1[[#This Row],[their_ent_2]], 1, 0)</f>
        <v>0</v>
      </c>
      <c r="J5876">
        <f>IF(Table1[[#This Row],[same_1]]=1 &amp; Table1[[#This Row],[same_2]]=1, 1, 0)</f>
        <v>0</v>
      </c>
      <c r="K5876">
        <f>IF(ISNUMBER(SEARCH(Table1[[#This Row],[their_ent_1]],Table1[[#This Row],[my_ent_1]])), 1, 0)</f>
        <v>1</v>
      </c>
      <c r="L5876">
        <f>IF(ISNUMBER(SEARCH(Table1[[#This Row],[their_ent_2]],Table1[[#This Row],[my_ent_2]])), 1, 0)</f>
        <v>0</v>
      </c>
    </row>
    <row r="5877" spans="1:12" hidden="1" x14ac:dyDescent="0.3">
      <c r="A5877" t="s">
        <v>14164</v>
      </c>
      <c r="B5877" t="s">
        <v>7555</v>
      </c>
      <c r="C5877" t="s">
        <v>7555</v>
      </c>
      <c r="D5877" t="s">
        <v>968</v>
      </c>
      <c r="E5877" t="s">
        <v>14165</v>
      </c>
      <c r="F5877">
        <v>0</v>
      </c>
      <c r="G5877">
        <v>5875</v>
      </c>
      <c r="H5877">
        <f>IF(Table1[[#This Row],[my_ent_1]]=Table1[[#This Row],[their_ent_1]], 1, 0)</f>
        <v>1</v>
      </c>
      <c r="I5877">
        <f>IF(Table1[[#This Row],[my_ent_2]]=Table1[[#This Row],[their_ent_2]], 1, 0)</f>
        <v>0</v>
      </c>
      <c r="J5877">
        <f>IF(Table1[[#This Row],[same_1]]=1 &amp; Table1[[#This Row],[same_2]]=1, 1, 0)</f>
        <v>0</v>
      </c>
      <c r="K5877">
        <f>IF(ISNUMBER(SEARCH(Table1[[#This Row],[their_ent_1]],Table1[[#This Row],[my_ent_1]])), 1, 0)</f>
        <v>1</v>
      </c>
      <c r="L5877">
        <f>IF(ISNUMBER(SEARCH(Table1[[#This Row],[their_ent_2]],Table1[[#This Row],[my_ent_2]])), 1, 0)</f>
        <v>0</v>
      </c>
    </row>
    <row r="5878" spans="1:12" hidden="1" x14ac:dyDescent="0.3">
      <c r="A5878" t="s">
        <v>333</v>
      </c>
      <c r="B5878" t="s">
        <v>334</v>
      </c>
      <c r="C5878" t="s">
        <v>334</v>
      </c>
      <c r="D5878" t="s">
        <v>335</v>
      </c>
      <c r="E5878" t="s">
        <v>336</v>
      </c>
      <c r="F5878">
        <v>0</v>
      </c>
      <c r="G5878">
        <v>5876</v>
      </c>
      <c r="H5878">
        <f>IF(Table1[[#This Row],[my_ent_1]]=Table1[[#This Row],[their_ent_1]], 1, 0)</f>
        <v>1</v>
      </c>
      <c r="I5878">
        <f>IF(Table1[[#This Row],[my_ent_2]]=Table1[[#This Row],[their_ent_2]], 1, 0)</f>
        <v>0</v>
      </c>
      <c r="J5878">
        <f>IF(Table1[[#This Row],[same_1]]=1 &amp; Table1[[#This Row],[same_2]]=1, 1, 0)</f>
        <v>0</v>
      </c>
      <c r="K5878">
        <f>IF(ISNUMBER(SEARCH(Table1[[#This Row],[their_ent_1]],Table1[[#This Row],[my_ent_1]])), 1, 0)</f>
        <v>1</v>
      </c>
      <c r="L5878">
        <f>IF(ISNUMBER(SEARCH(Table1[[#This Row],[their_ent_2]],Table1[[#This Row],[my_ent_2]])), 1, 0)</f>
        <v>0</v>
      </c>
    </row>
    <row r="5879" spans="1:12" hidden="1" x14ac:dyDescent="0.3">
      <c r="A5879" t="s">
        <v>14166</v>
      </c>
      <c r="B5879" t="s">
        <v>412</v>
      </c>
      <c r="C5879" t="s">
        <v>1107</v>
      </c>
      <c r="D5879" t="s">
        <v>4677</v>
      </c>
      <c r="E5879" t="s">
        <v>4677</v>
      </c>
      <c r="F5879">
        <v>0</v>
      </c>
      <c r="G5879">
        <v>5877</v>
      </c>
      <c r="H5879">
        <f>IF(Table1[[#This Row],[my_ent_1]]=Table1[[#This Row],[their_ent_1]], 1, 0)</f>
        <v>0</v>
      </c>
      <c r="I5879">
        <f>IF(Table1[[#This Row],[my_ent_2]]=Table1[[#This Row],[their_ent_2]], 1, 0)</f>
        <v>1</v>
      </c>
      <c r="J5879">
        <f>IF(Table1[[#This Row],[same_1]]=1 &amp; Table1[[#This Row],[same_2]]=1, 1, 0)</f>
        <v>0</v>
      </c>
      <c r="K5879">
        <f>IF(ISNUMBER(SEARCH(Table1[[#This Row],[their_ent_1]],Table1[[#This Row],[my_ent_1]])), 1, 0)</f>
        <v>0</v>
      </c>
      <c r="L5879">
        <f>IF(ISNUMBER(SEARCH(Table1[[#This Row],[their_ent_2]],Table1[[#This Row],[my_ent_2]])), 1, 0)</f>
        <v>1</v>
      </c>
    </row>
    <row r="5880" spans="1:12" hidden="1" x14ac:dyDescent="0.3">
      <c r="A5880" t="s">
        <v>14167</v>
      </c>
      <c r="B5880" t="s">
        <v>741</v>
      </c>
      <c r="C5880" t="s">
        <v>1481</v>
      </c>
      <c r="D5880" t="s">
        <v>1481</v>
      </c>
      <c r="E5880" t="s">
        <v>1215</v>
      </c>
      <c r="F5880">
        <v>0</v>
      </c>
      <c r="G5880">
        <v>5878</v>
      </c>
      <c r="H5880">
        <f>IF(Table1[[#This Row],[my_ent_1]]=Table1[[#This Row],[their_ent_1]], 1, 0)</f>
        <v>0</v>
      </c>
      <c r="I5880">
        <f>IF(Table1[[#This Row],[my_ent_2]]=Table1[[#This Row],[their_ent_2]], 1, 0)</f>
        <v>0</v>
      </c>
      <c r="J5880">
        <f>IF(Table1[[#This Row],[same_1]]=1 &amp; Table1[[#This Row],[same_2]]=1, 1, 0)</f>
        <v>0</v>
      </c>
      <c r="K5880">
        <f>IF(ISNUMBER(SEARCH(Table1[[#This Row],[their_ent_1]],Table1[[#This Row],[my_ent_1]])), 1, 0)</f>
        <v>0</v>
      </c>
      <c r="L5880">
        <f>IF(ISNUMBER(SEARCH(Table1[[#This Row],[their_ent_2]],Table1[[#This Row],[my_ent_2]])), 1, 0)</f>
        <v>0</v>
      </c>
    </row>
    <row r="5881" spans="1:12" hidden="1" x14ac:dyDescent="0.3">
      <c r="A5881" t="s">
        <v>14168</v>
      </c>
      <c r="B5881" t="s">
        <v>14169</v>
      </c>
      <c r="C5881" t="s">
        <v>314</v>
      </c>
      <c r="D5881" t="s">
        <v>10672</v>
      </c>
      <c r="E5881" t="s">
        <v>255</v>
      </c>
      <c r="F5881">
        <v>0</v>
      </c>
      <c r="G5881">
        <v>5879</v>
      </c>
      <c r="H5881">
        <f>IF(Table1[[#This Row],[my_ent_1]]=Table1[[#This Row],[their_ent_1]], 1, 0)</f>
        <v>0</v>
      </c>
      <c r="I5881">
        <f>IF(Table1[[#This Row],[my_ent_2]]=Table1[[#This Row],[their_ent_2]], 1, 0)</f>
        <v>0</v>
      </c>
      <c r="J5881">
        <f>IF(Table1[[#This Row],[same_1]]=1 &amp; Table1[[#This Row],[same_2]]=1, 1, 0)</f>
        <v>0</v>
      </c>
      <c r="K5881">
        <f>IF(ISNUMBER(SEARCH(Table1[[#This Row],[their_ent_1]],Table1[[#This Row],[my_ent_1]])), 1, 0)</f>
        <v>0</v>
      </c>
      <c r="L5881">
        <f>IF(ISNUMBER(SEARCH(Table1[[#This Row],[their_ent_2]],Table1[[#This Row],[my_ent_2]])), 1, 0)</f>
        <v>0</v>
      </c>
    </row>
    <row r="5882" spans="1:12" hidden="1" x14ac:dyDescent="0.3">
      <c r="A5882" t="s">
        <v>572</v>
      </c>
      <c r="B5882" t="s">
        <v>573</v>
      </c>
      <c r="C5882" t="s">
        <v>56</v>
      </c>
      <c r="D5882" t="s">
        <v>110</v>
      </c>
      <c r="E5882" t="s">
        <v>111</v>
      </c>
      <c r="F5882">
        <v>0</v>
      </c>
      <c r="G5882">
        <v>5880</v>
      </c>
      <c r="H5882">
        <f>IF(Table1[[#This Row],[my_ent_1]]=Table1[[#This Row],[their_ent_1]], 1, 0)</f>
        <v>0</v>
      </c>
      <c r="I5882">
        <f>IF(Table1[[#This Row],[my_ent_2]]=Table1[[#This Row],[their_ent_2]], 1, 0)</f>
        <v>0</v>
      </c>
      <c r="J5882">
        <f>IF(Table1[[#This Row],[same_1]]=1 &amp; Table1[[#This Row],[same_2]]=1, 1, 0)</f>
        <v>0</v>
      </c>
      <c r="K5882">
        <f>IF(ISNUMBER(SEARCH(Table1[[#This Row],[their_ent_1]],Table1[[#This Row],[my_ent_1]])), 1, 0)</f>
        <v>0</v>
      </c>
      <c r="L5882">
        <f>IF(ISNUMBER(SEARCH(Table1[[#This Row],[their_ent_2]],Table1[[#This Row],[my_ent_2]])), 1, 0)</f>
        <v>1</v>
      </c>
    </row>
    <row r="5883" spans="1:12" hidden="1" x14ac:dyDescent="0.3">
      <c r="A5883" t="s">
        <v>14170</v>
      </c>
      <c r="B5883" t="s">
        <v>14171</v>
      </c>
      <c r="C5883" t="s">
        <v>14171</v>
      </c>
      <c r="D5883" t="s">
        <v>47</v>
      </c>
      <c r="E5883" t="s">
        <v>255</v>
      </c>
      <c r="F5883">
        <v>0</v>
      </c>
      <c r="G5883">
        <v>5881</v>
      </c>
      <c r="H5883">
        <f>IF(Table1[[#This Row],[my_ent_1]]=Table1[[#This Row],[their_ent_1]], 1, 0)</f>
        <v>1</v>
      </c>
      <c r="I5883">
        <f>IF(Table1[[#This Row],[my_ent_2]]=Table1[[#This Row],[their_ent_2]], 1, 0)</f>
        <v>0</v>
      </c>
      <c r="J5883">
        <f>IF(Table1[[#This Row],[same_1]]=1 &amp; Table1[[#This Row],[same_2]]=1, 1, 0)</f>
        <v>0</v>
      </c>
      <c r="K5883">
        <f>IF(ISNUMBER(SEARCH(Table1[[#This Row],[their_ent_1]],Table1[[#This Row],[my_ent_1]])), 1, 0)</f>
        <v>1</v>
      </c>
      <c r="L5883">
        <f>IF(ISNUMBER(SEARCH(Table1[[#This Row],[their_ent_2]],Table1[[#This Row],[my_ent_2]])), 1, 0)</f>
        <v>0</v>
      </c>
    </row>
    <row r="5884" spans="1:12" hidden="1" x14ac:dyDescent="0.3">
      <c r="A5884" t="s">
        <v>14172</v>
      </c>
      <c r="B5884" t="s">
        <v>869</v>
      </c>
      <c r="C5884" t="s">
        <v>1691</v>
      </c>
      <c r="D5884" t="s">
        <v>1691</v>
      </c>
      <c r="E5884" t="s">
        <v>1114</v>
      </c>
      <c r="F5884">
        <v>0</v>
      </c>
      <c r="G5884">
        <v>5882</v>
      </c>
      <c r="H5884">
        <f>IF(Table1[[#This Row],[my_ent_1]]=Table1[[#This Row],[their_ent_1]], 1, 0)</f>
        <v>0</v>
      </c>
      <c r="I5884">
        <f>IF(Table1[[#This Row],[my_ent_2]]=Table1[[#This Row],[their_ent_2]], 1, 0)</f>
        <v>0</v>
      </c>
      <c r="J5884">
        <f>IF(Table1[[#This Row],[same_1]]=1 &amp; Table1[[#This Row],[same_2]]=1, 1, 0)</f>
        <v>0</v>
      </c>
      <c r="K5884">
        <f>IF(ISNUMBER(SEARCH(Table1[[#This Row],[their_ent_1]],Table1[[#This Row],[my_ent_1]])), 1, 0)</f>
        <v>0</v>
      </c>
      <c r="L5884">
        <f>IF(ISNUMBER(SEARCH(Table1[[#This Row],[their_ent_2]],Table1[[#This Row],[my_ent_2]])), 1, 0)</f>
        <v>0</v>
      </c>
    </row>
    <row r="5885" spans="1:12" hidden="1" x14ac:dyDescent="0.3">
      <c r="A5885" t="s">
        <v>14173</v>
      </c>
      <c r="B5885" t="s">
        <v>14174</v>
      </c>
      <c r="C5885" t="s">
        <v>314</v>
      </c>
      <c r="D5885" t="s">
        <v>499</v>
      </c>
      <c r="E5885" t="s">
        <v>500</v>
      </c>
      <c r="F5885">
        <v>0</v>
      </c>
      <c r="G5885">
        <v>5883</v>
      </c>
      <c r="H5885">
        <f>IF(Table1[[#This Row],[my_ent_1]]=Table1[[#This Row],[their_ent_1]], 1, 0)</f>
        <v>0</v>
      </c>
      <c r="I5885">
        <f>IF(Table1[[#This Row],[my_ent_2]]=Table1[[#This Row],[their_ent_2]], 1, 0)</f>
        <v>0</v>
      </c>
      <c r="J5885">
        <f>IF(Table1[[#This Row],[same_1]]=1 &amp; Table1[[#This Row],[same_2]]=1, 1, 0)</f>
        <v>0</v>
      </c>
      <c r="K5885">
        <f>IF(ISNUMBER(SEARCH(Table1[[#This Row],[their_ent_1]],Table1[[#This Row],[my_ent_1]])), 1, 0)</f>
        <v>1</v>
      </c>
      <c r="L5885">
        <f>IF(ISNUMBER(SEARCH(Table1[[#This Row],[their_ent_2]],Table1[[#This Row],[my_ent_2]])), 1, 0)</f>
        <v>0</v>
      </c>
    </row>
    <row r="5886" spans="1:12" hidden="1" x14ac:dyDescent="0.3">
      <c r="A5886" t="s">
        <v>14175</v>
      </c>
      <c r="B5886" t="s">
        <v>964</v>
      </c>
      <c r="C5886" t="s">
        <v>14176</v>
      </c>
      <c r="D5886" t="s">
        <v>1375</v>
      </c>
      <c r="E5886" t="s">
        <v>1375</v>
      </c>
      <c r="F5886">
        <v>0</v>
      </c>
      <c r="G5886">
        <v>5884</v>
      </c>
      <c r="H5886">
        <f>IF(Table1[[#This Row],[my_ent_1]]=Table1[[#This Row],[their_ent_1]], 1, 0)</f>
        <v>0</v>
      </c>
      <c r="I5886">
        <f>IF(Table1[[#This Row],[my_ent_2]]=Table1[[#This Row],[their_ent_2]], 1, 0)</f>
        <v>1</v>
      </c>
      <c r="J5886">
        <f>IF(Table1[[#This Row],[same_1]]=1 &amp; Table1[[#This Row],[same_2]]=1, 1, 0)</f>
        <v>0</v>
      </c>
      <c r="K5886">
        <f>IF(ISNUMBER(SEARCH(Table1[[#This Row],[their_ent_1]],Table1[[#This Row],[my_ent_1]])), 1, 0)</f>
        <v>0</v>
      </c>
      <c r="L5886">
        <f>IF(ISNUMBER(SEARCH(Table1[[#This Row],[their_ent_2]],Table1[[#This Row],[my_ent_2]])), 1, 0)</f>
        <v>1</v>
      </c>
    </row>
    <row r="5887" spans="1:12" hidden="1" x14ac:dyDescent="0.3">
      <c r="A5887" t="s">
        <v>14177</v>
      </c>
      <c r="B5887" t="s">
        <v>200</v>
      </c>
      <c r="C5887" t="s">
        <v>14178</v>
      </c>
      <c r="D5887" t="s">
        <v>143</v>
      </c>
      <c r="E5887" t="s">
        <v>200</v>
      </c>
      <c r="F5887">
        <v>0</v>
      </c>
      <c r="G5887">
        <v>5885</v>
      </c>
      <c r="H5887">
        <f>IF(Table1[[#This Row],[my_ent_1]]=Table1[[#This Row],[their_ent_1]], 1, 0)</f>
        <v>0</v>
      </c>
      <c r="I5887">
        <f>IF(Table1[[#This Row],[my_ent_2]]=Table1[[#This Row],[their_ent_2]], 1, 0)</f>
        <v>0</v>
      </c>
      <c r="J5887">
        <f>IF(Table1[[#This Row],[same_1]]=1 &amp; Table1[[#This Row],[same_2]]=1, 1, 0)</f>
        <v>0</v>
      </c>
      <c r="K5887">
        <f>IF(ISNUMBER(SEARCH(Table1[[#This Row],[their_ent_1]],Table1[[#This Row],[my_ent_1]])), 1, 0)</f>
        <v>0</v>
      </c>
      <c r="L5887">
        <f>IF(ISNUMBER(SEARCH(Table1[[#This Row],[their_ent_2]],Table1[[#This Row],[my_ent_2]])), 1, 0)</f>
        <v>0</v>
      </c>
    </row>
    <row r="5888" spans="1:12" hidden="1" x14ac:dyDescent="0.3">
      <c r="A5888" t="s">
        <v>14179</v>
      </c>
      <c r="B5888" t="s">
        <v>14180</v>
      </c>
      <c r="C5888" t="s">
        <v>36</v>
      </c>
      <c r="D5888" t="s">
        <v>14181</v>
      </c>
      <c r="E5888" t="s">
        <v>14181</v>
      </c>
      <c r="F5888">
        <v>0</v>
      </c>
      <c r="G5888">
        <v>5886</v>
      </c>
      <c r="H5888">
        <f>IF(Table1[[#This Row],[my_ent_1]]=Table1[[#This Row],[their_ent_1]], 1, 0)</f>
        <v>0</v>
      </c>
      <c r="I5888">
        <f>IF(Table1[[#This Row],[my_ent_2]]=Table1[[#This Row],[their_ent_2]], 1, 0)</f>
        <v>1</v>
      </c>
      <c r="J5888">
        <f>IF(Table1[[#This Row],[same_1]]=1 &amp; Table1[[#This Row],[same_2]]=1, 1, 0)</f>
        <v>0</v>
      </c>
      <c r="K5888">
        <f>IF(ISNUMBER(SEARCH(Table1[[#This Row],[their_ent_1]],Table1[[#This Row],[my_ent_1]])), 1, 0)</f>
        <v>0</v>
      </c>
      <c r="L5888">
        <f>IF(ISNUMBER(SEARCH(Table1[[#This Row],[their_ent_2]],Table1[[#This Row],[my_ent_2]])), 1, 0)</f>
        <v>1</v>
      </c>
    </row>
    <row r="5889" spans="1:12" hidden="1" x14ac:dyDescent="0.3">
      <c r="A5889" t="s">
        <v>14182</v>
      </c>
      <c r="B5889" t="s">
        <v>818</v>
      </c>
      <c r="C5889" t="s">
        <v>14183</v>
      </c>
      <c r="D5889" t="s">
        <v>469</v>
      </c>
      <c r="E5889" t="s">
        <v>93</v>
      </c>
      <c r="F5889">
        <v>0</v>
      </c>
      <c r="G5889">
        <v>5887</v>
      </c>
      <c r="H5889">
        <f>IF(Table1[[#This Row],[my_ent_1]]=Table1[[#This Row],[their_ent_1]], 1, 0)</f>
        <v>0</v>
      </c>
      <c r="I5889">
        <f>IF(Table1[[#This Row],[my_ent_2]]=Table1[[#This Row],[their_ent_2]], 1, 0)</f>
        <v>0</v>
      </c>
      <c r="J5889">
        <f>IF(Table1[[#This Row],[same_1]]=1 &amp; Table1[[#This Row],[same_2]]=1, 1, 0)</f>
        <v>0</v>
      </c>
      <c r="K5889">
        <f>IF(ISNUMBER(SEARCH(Table1[[#This Row],[their_ent_1]],Table1[[#This Row],[my_ent_1]])), 1, 0)</f>
        <v>0</v>
      </c>
      <c r="L5889">
        <f>IF(ISNUMBER(SEARCH(Table1[[#This Row],[their_ent_2]],Table1[[#This Row],[my_ent_2]])), 1, 0)</f>
        <v>0</v>
      </c>
    </row>
    <row r="5890" spans="1:12" hidden="1" x14ac:dyDescent="0.3">
      <c r="A5890" t="s">
        <v>2803</v>
      </c>
      <c r="B5890" t="s">
        <v>2393</v>
      </c>
      <c r="C5890" t="s">
        <v>2393</v>
      </c>
      <c r="D5890" t="s">
        <v>12</v>
      </c>
      <c r="E5890" t="s">
        <v>2804</v>
      </c>
      <c r="F5890">
        <v>0</v>
      </c>
      <c r="G5890">
        <v>5888</v>
      </c>
      <c r="H5890">
        <f>IF(Table1[[#This Row],[my_ent_1]]=Table1[[#This Row],[their_ent_1]], 1, 0)</f>
        <v>1</v>
      </c>
      <c r="I5890">
        <f>IF(Table1[[#This Row],[my_ent_2]]=Table1[[#This Row],[their_ent_2]], 1, 0)</f>
        <v>0</v>
      </c>
      <c r="J5890">
        <f>IF(Table1[[#This Row],[same_1]]=1 &amp; Table1[[#This Row],[same_2]]=1, 1, 0)</f>
        <v>0</v>
      </c>
      <c r="K5890">
        <f>IF(ISNUMBER(SEARCH(Table1[[#This Row],[their_ent_1]],Table1[[#This Row],[my_ent_1]])), 1, 0)</f>
        <v>1</v>
      </c>
      <c r="L5890">
        <f>IF(ISNUMBER(SEARCH(Table1[[#This Row],[their_ent_2]],Table1[[#This Row],[my_ent_2]])), 1, 0)</f>
        <v>0</v>
      </c>
    </row>
    <row r="5891" spans="1:12" hidden="1" x14ac:dyDescent="0.3">
      <c r="A5891" t="s">
        <v>14184</v>
      </c>
      <c r="B5891" t="s">
        <v>14185</v>
      </c>
      <c r="C5891" t="s">
        <v>14186</v>
      </c>
      <c r="D5891" t="s">
        <v>14187</v>
      </c>
      <c r="E5891" t="s">
        <v>14185</v>
      </c>
      <c r="F5891">
        <v>0</v>
      </c>
      <c r="G5891">
        <v>5889</v>
      </c>
      <c r="H5891">
        <f>IF(Table1[[#This Row],[my_ent_1]]=Table1[[#This Row],[their_ent_1]], 1, 0)</f>
        <v>0</v>
      </c>
      <c r="I5891">
        <f>IF(Table1[[#This Row],[my_ent_2]]=Table1[[#This Row],[their_ent_2]], 1, 0)</f>
        <v>0</v>
      </c>
      <c r="J5891">
        <f>IF(Table1[[#This Row],[same_1]]=1 &amp; Table1[[#This Row],[same_2]]=1, 1, 0)</f>
        <v>0</v>
      </c>
      <c r="K5891">
        <f>IF(ISNUMBER(SEARCH(Table1[[#This Row],[their_ent_1]],Table1[[#This Row],[my_ent_1]])), 1, 0)</f>
        <v>0</v>
      </c>
      <c r="L5891">
        <f>IF(ISNUMBER(SEARCH(Table1[[#This Row],[their_ent_2]],Table1[[#This Row],[my_ent_2]])), 1, 0)</f>
        <v>0</v>
      </c>
    </row>
    <row r="5892" spans="1:12" hidden="1" x14ac:dyDescent="0.3">
      <c r="A5892" t="s">
        <v>14188</v>
      </c>
      <c r="B5892" t="s">
        <v>869</v>
      </c>
      <c r="C5892" t="s">
        <v>14189</v>
      </c>
      <c r="D5892" t="s">
        <v>14189</v>
      </c>
      <c r="E5892" t="s">
        <v>14190</v>
      </c>
      <c r="F5892">
        <v>0</v>
      </c>
      <c r="G5892">
        <v>5890</v>
      </c>
      <c r="H5892">
        <f>IF(Table1[[#This Row],[my_ent_1]]=Table1[[#This Row],[their_ent_1]], 1, 0)</f>
        <v>0</v>
      </c>
      <c r="I5892">
        <f>IF(Table1[[#This Row],[my_ent_2]]=Table1[[#This Row],[their_ent_2]], 1, 0)</f>
        <v>0</v>
      </c>
      <c r="J5892">
        <f>IF(Table1[[#This Row],[same_1]]=1 &amp; Table1[[#This Row],[same_2]]=1, 1, 0)</f>
        <v>0</v>
      </c>
      <c r="K5892">
        <f>IF(ISNUMBER(SEARCH(Table1[[#This Row],[their_ent_1]],Table1[[#This Row],[my_ent_1]])), 1, 0)</f>
        <v>0</v>
      </c>
      <c r="L5892">
        <f>IF(ISNUMBER(SEARCH(Table1[[#This Row],[their_ent_2]],Table1[[#This Row],[my_ent_2]])), 1, 0)</f>
        <v>0</v>
      </c>
    </row>
    <row r="5893" spans="1:12" hidden="1" x14ac:dyDescent="0.3">
      <c r="A5893" t="s">
        <v>14191</v>
      </c>
      <c r="B5893" t="s">
        <v>2761</v>
      </c>
      <c r="C5893" t="s">
        <v>1481</v>
      </c>
      <c r="D5893" t="s">
        <v>5045</v>
      </c>
      <c r="E5893" t="s">
        <v>14192</v>
      </c>
      <c r="F5893">
        <v>0</v>
      </c>
      <c r="G5893">
        <v>5891</v>
      </c>
      <c r="H5893">
        <f>IF(Table1[[#This Row],[my_ent_1]]=Table1[[#This Row],[their_ent_1]], 1, 0)</f>
        <v>0</v>
      </c>
      <c r="I5893">
        <f>IF(Table1[[#This Row],[my_ent_2]]=Table1[[#This Row],[their_ent_2]], 1, 0)</f>
        <v>0</v>
      </c>
      <c r="J5893">
        <f>IF(Table1[[#This Row],[same_1]]=1 &amp; Table1[[#This Row],[same_2]]=1, 1, 0)</f>
        <v>0</v>
      </c>
      <c r="K5893">
        <f>IF(ISNUMBER(SEARCH(Table1[[#This Row],[their_ent_1]],Table1[[#This Row],[my_ent_1]])), 1, 0)</f>
        <v>0</v>
      </c>
      <c r="L5893">
        <f>IF(ISNUMBER(SEARCH(Table1[[#This Row],[their_ent_2]],Table1[[#This Row],[my_ent_2]])), 1, 0)</f>
        <v>0</v>
      </c>
    </row>
    <row r="5894" spans="1:12" hidden="1" x14ac:dyDescent="0.3">
      <c r="A5894" t="s">
        <v>14193</v>
      </c>
      <c r="B5894" t="s">
        <v>47</v>
      </c>
      <c r="C5894" t="s">
        <v>276</v>
      </c>
      <c r="D5894" t="s">
        <v>229</v>
      </c>
      <c r="E5894" t="s">
        <v>2596</v>
      </c>
      <c r="F5894">
        <v>0</v>
      </c>
      <c r="G5894">
        <v>5892</v>
      </c>
      <c r="H5894">
        <f>IF(Table1[[#This Row],[my_ent_1]]=Table1[[#This Row],[their_ent_1]], 1, 0)</f>
        <v>0</v>
      </c>
      <c r="I5894">
        <f>IF(Table1[[#This Row],[my_ent_2]]=Table1[[#This Row],[their_ent_2]], 1, 0)</f>
        <v>0</v>
      </c>
      <c r="J5894">
        <f>IF(Table1[[#This Row],[same_1]]=1 &amp; Table1[[#This Row],[same_2]]=1, 1, 0)</f>
        <v>0</v>
      </c>
      <c r="K5894">
        <f>IF(ISNUMBER(SEARCH(Table1[[#This Row],[their_ent_1]],Table1[[#This Row],[my_ent_1]])), 1, 0)</f>
        <v>0</v>
      </c>
      <c r="L5894">
        <f>IF(ISNUMBER(SEARCH(Table1[[#This Row],[their_ent_2]],Table1[[#This Row],[my_ent_2]])), 1, 0)</f>
        <v>0</v>
      </c>
    </row>
    <row r="5895" spans="1:12" hidden="1" x14ac:dyDescent="0.3">
      <c r="A5895" t="s">
        <v>14194</v>
      </c>
      <c r="B5895" t="s">
        <v>14195</v>
      </c>
      <c r="C5895" t="s">
        <v>14196</v>
      </c>
      <c r="D5895" t="s">
        <v>14196</v>
      </c>
      <c r="E5895" t="s">
        <v>2897</v>
      </c>
      <c r="F5895">
        <v>0</v>
      </c>
      <c r="G5895">
        <v>5893</v>
      </c>
      <c r="H5895">
        <f>IF(Table1[[#This Row],[my_ent_1]]=Table1[[#This Row],[their_ent_1]], 1, 0)</f>
        <v>0</v>
      </c>
      <c r="I5895">
        <f>IF(Table1[[#This Row],[my_ent_2]]=Table1[[#This Row],[their_ent_2]], 1, 0)</f>
        <v>0</v>
      </c>
      <c r="J5895">
        <f>IF(Table1[[#This Row],[same_1]]=1 &amp; Table1[[#This Row],[same_2]]=1, 1, 0)</f>
        <v>0</v>
      </c>
      <c r="K5895">
        <f>IF(ISNUMBER(SEARCH(Table1[[#This Row],[their_ent_1]],Table1[[#This Row],[my_ent_1]])), 1, 0)</f>
        <v>0</v>
      </c>
      <c r="L5895">
        <f>IF(ISNUMBER(SEARCH(Table1[[#This Row],[their_ent_2]],Table1[[#This Row],[my_ent_2]])), 1, 0)</f>
        <v>0</v>
      </c>
    </row>
    <row r="5896" spans="1:12" hidden="1" x14ac:dyDescent="0.3">
      <c r="A5896" t="s">
        <v>14197</v>
      </c>
      <c r="B5896" t="s">
        <v>22</v>
      </c>
      <c r="C5896" t="s">
        <v>9914</v>
      </c>
      <c r="D5896" t="s">
        <v>12</v>
      </c>
      <c r="E5896" t="s">
        <v>14198</v>
      </c>
      <c r="F5896">
        <v>0</v>
      </c>
      <c r="G5896">
        <v>5894</v>
      </c>
      <c r="H5896">
        <f>IF(Table1[[#This Row],[my_ent_1]]=Table1[[#This Row],[their_ent_1]], 1, 0)</f>
        <v>0</v>
      </c>
      <c r="I5896">
        <f>IF(Table1[[#This Row],[my_ent_2]]=Table1[[#This Row],[their_ent_2]], 1, 0)</f>
        <v>0</v>
      </c>
      <c r="J5896">
        <f>IF(Table1[[#This Row],[same_1]]=1 &amp; Table1[[#This Row],[same_2]]=1, 1, 0)</f>
        <v>0</v>
      </c>
      <c r="K5896">
        <f>IF(ISNUMBER(SEARCH(Table1[[#This Row],[their_ent_1]],Table1[[#This Row],[my_ent_1]])), 1, 0)</f>
        <v>0</v>
      </c>
      <c r="L5896">
        <f>IF(ISNUMBER(SEARCH(Table1[[#This Row],[their_ent_2]],Table1[[#This Row],[my_ent_2]])), 1, 0)</f>
        <v>0</v>
      </c>
    </row>
    <row r="5897" spans="1:12" hidden="1" x14ac:dyDescent="0.3">
      <c r="A5897" t="s">
        <v>14199</v>
      </c>
      <c r="B5897" t="s">
        <v>14200</v>
      </c>
      <c r="C5897" t="s">
        <v>14201</v>
      </c>
      <c r="D5897" t="s">
        <v>14201</v>
      </c>
      <c r="E5897" t="s">
        <v>14202</v>
      </c>
      <c r="F5897">
        <v>0</v>
      </c>
      <c r="G5897">
        <v>5895</v>
      </c>
      <c r="H5897">
        <f>IF(Table1[[#This Row],[my_ent_1]]=Table1[[#This Row],[their_ent_1]], 1, 0)</f>
        <v>0</v>
      </c>
      <c r="I5897">
        <f>IF(Table1[[#This Row],[my_ent_2]]=Table1[[#This Row],[their_ent_2]], 1, 0)</f>
        <v>0</v>
      </c>
      <c r="J5897">
        <f>IF(Table1[[#This Row],[same_1]]=1 &amp; Table1[[#This Row],[same_2]]=1, 1, 0)</f>
        <v>0</v>
      </c>
      <c r="K5897">
        <f>IF(ISNUMBER(SEARCH(Table1[[#This Row],[their_ent_1]],Table1[[#This Row],[my_ent_1]])), 1, 0)</f>
        <v>0</v>
      </c>
      <c r="L5897">
        <f>IF(ISNUMBER(SEARCH(Table1[[#This Row],[their_ent_2]],Table1[[#This Row],[my_ent_2]])), 1, 0)</f>
        <v>0</v>
      </c>
    </row>
    <row r="5898" spans="1:12" hidden="1" x14ac:dyDescent="0.3">
      <c r="A5898" t="s">
        <v>14203</v>
      </c>
      <c r="B5898" t="s">
        <v>14204</v>
      </c>
      <c r="C5898" t="s">
        <v>14205</v>
      </c>
      <c r="D5898" t="s">
        <v>14205</v>
      </c>
      <c r="E5898" t="s">
        <v>14206</v>
      </c>
      <c r="F5898">
        <v>0</v>
      </c>
      <c r="G5898">
        <v>5896</v>
      </c>
      <c r="H5898">
        <f>IF(Table1[[#This Row],[my_ent_1]]=Table1[[#This Row],[their_ent_1]], 1, 0)</f>
        <v>0</v>
      </c>
      <c r="I5898">
        <f>IF(Table1[[#This Row],[my_ent_2]]=Table1[[#This Row],[their_ent_2]], 1, 0)</f>
        <v>0</v>
      </c>
      <c r="J5898">
        <f>IF(Table1[[#This Row],[same_1]]=1 &amp; Table1[[#This Row],[same_2]]=1, 1, 0)</f>
        <v>0</v>
      </c>
      <c r="K5898">
        <f>IF(ISNUMBER(SEARCH(Table1[[#This Row],[their_ent_1]],Table1[[#This Row],[my_ent_1]])), 1, 0)</f>
        <v>0</v>
      </c>
      <c r="L5898">
        <f>IF(ISNUMBER(SEARCH(Table1[[#This Row],[their_ent_2]],Table1[[#This Row],[my_ent_2]])), 1, 0)</f>
        <v>0</v>
      </c>
    </row>
    <row r="5899" spans="1:12" hidden="1" x14ac:dyDescent="0.3">
      <c r="A5899" t="s">
        <v>14207</v>
      </c>
      <c r="B5899" t="s">
        <v>4565</v>
      </c>
      <c r="C5899" t="s">
        <v>4565</v>
      </c>
      <c r="D5899" t="s">
        <v>14208</v>
      </c>
      <c r="E5899" t="s">
        <v>14209</v>
      </c>
      <c r="F5899">
        <v>0</v>
      </c>
      <c r="G5899">
        <v>5897</v>
      </c>
      <c r="H5899">
        <f>IF(Table1[[#This Row],[my_ent_1]]=Table1[[#This Row],[their_ent_1]], 1, 0)</f>
        <v>1</v>
      </c>
      <c r="I5899">
        <f>IF(Table1[[#This Row],[my_ent_2]]=Table1[[#This Row],[their_ent_2]], 1, 0)</f>
        <v>0</v>
      </c>
      <c r="J5899">
        <f>IF(Table1[[#This Row],[same_1]]=1 &amp; Table1[[#This Row],[same_2]]=1, 1, 0)</f>
        <v>0</v>
      </c>
      <c r="K5899">
        <f>IF(ISNUMBER(SEARCH(Table1[[#This Row],[their_ent_1]],Table1[[#This Row],[my_ent_1]])), 1, 0)</f>
        <v>1</v>
      </c>
      <c r="L5899">
        <f>IF(ISNUMBER(SEARCH(Table1[[#This Row],[their_ent_2]],Table1[[#This Row],[my_ent_2]])), 1, 0)</f>
        <v>0</v>
      </c>
    </row>
    <row r="5900" spans="1:12" hidden="1" x14ac:dyDescent="0.3">
      <c r="A5900" t="s">
        <v>14210</v>
      </c>
      <c r="B5900" t="s">
        <v>690</v>
      </c>
      <c r="C5900" t="s">
        <v>13825</v>
      </c>
      <c r="D5900" t="s">
        <v>750</v>
      </c>
      <c r="E5900" t="s">
        <v>14211</v>
      </c>
      <c r="F5900">
        <v>0</v>
      </c>
      <c r="G5900">
        <v>5898</v>
      </c>
      <c r="H5900">
        <f>IF(Table1[[#This Row],[my_ent_1]]=Table1[[#This Row],[their_ent_1]], 1, 0)</f>
        <v>0</v>
      </c>
      <c r="I5900">
        <f>IF(Table1[[#This Row],[my_ent_2]]=Table1[[#This Row],[their_ent_2]], 1, 0)</f>
        <v>0</v>
      </c>
      <c r="J5900">
        <f>IF(Table1[[#This Row],[same_1]]=1 &amp; Table1[[#This Row],[same_2]]=1, 1, 0)</f>
        <v>0</v>
      </c>
      <c r="K5900">
        <f>IF(ISNUMBER(SEARCH(Table1[[#This Row],[their_ent_1]],Table1[[#This Row],[my_ent_1]])), 1, 0)</f>
        <v>0</v>
      </c>
      <c r="L5900">
        <f>IF(ISNUMBER(SEARCH(Table1[[#This Row],[their_ent_2]],Table1[[#This Row],[my_ent_2]])), 1, 0)</f>
        <v>0</v>
      </c>
    </row>
    <row r="5901" spans="1:12" x14ac:dyDescent="0.3">
      <c r="A5901" t="s">
        <v>14212</v>
      </c>
      <c r="B5901" t="s">
        <v>14213</v>
      </c>
      <c r="C5901" t="s">
        <v>14213</v>
      </c>
      <c r="D5901" t="s">
        <v>14214</v>
      </c>
      <c r="E5901" t="s">
        <v>14215</v>
      </c>
      <c r="F5901">
        <v>0</v>
      </c>
      <c r="G5901">
        <v>5899</v>
      </c>
      <c r="H5901">
        <f>IF(Table1[[#This Row],[my_ent_1]]=Table1[[#This Row],[their_ent_1]], 1, 0)</f>
        <v>1</v>
      </c>
      <c r="I5901">
        <f>IF(Table1[[#This Row],[my_ent_2]]=Table1[[#This Row],[their_ent_2]], 1, 0)</f>
        <v>0</v>
      </c>
      <c r="J5901">
        <f>IF(Table1[[#This Row],[same_1]]=1 &amp; Table1[[#This Row],[same_2]]=1, 1, 0)</f>
        <v>0</v>
      </c>
      <c r="K5901">
        <f>IF(ISNUMBER(SEARCH(Table1[[#This Row],[their_ent_1]],Table1[[#This Row],[my_ent_1]])), 1, 0)</f>
        <v>1</v>
      </c>
      <c r="L5901">
        <f>IF(ISNUMBER(SEARCH(Table1[[#This Row],[their_ent_2]],Table1[[#This Row],[my_ent_2]])), 1, 0)</f>
        <v>1</v>
      </c>
    </row>
    <row r="5902" spans="1:12" x14ac:dyDescent="0.3">
      <c r="A5902" t="s">
        <v>14216</v>
      </c>
      <c r="B5902" t="s">
        <v>14217</v>
      </c>
      <c r="C5902" t="s">
        <v>14217</v>
      </c>
      <c r="D5902" t="s">
        <v>14218</v>
      </c>
      <c r="E5902" t="s">
        <v>14219</v>
      </c>
      <c r="F5902">
        <v>0</v>
      </c>
      <c r="G5902">
        <v>5900</v>
      </c>
      <c r="H5902">
        <f>IF(Table1[[#This Row],[my_ent_1]]=Table1[[#This Row],[their_ent_1]], 1, 0)</f>
        <v>1</v>
      </c>
      <c r="I5902">
        <f>IF(Table1[[#This Row],[my_ent_2]]=Table1[[#This Row],[their_ent_2]], 1, 0)</f>
        <v>0</v>
      </c>
      <c r="J5902">
        <f>IF(Table1[[#This Row],[same_1]]=1 &amp; Table1[[#This Row],[same_2]]=1, 1, 0)</f>
        <v>0</v>
      </c>
      <c r="K5902">
        <f>IF(ISNUMBER(SEARCH(Table1[[#This Row],[their_ent_1]],Table1[[#This Row],[my_ent_1]])), 1, 0)</f>
        <v>1</v>
      </c>
      <c r="L5902">
        <f>IF(ISNUMBER(SEARCH(Table1[[#This Row],[their_ent_2]],Table1[[#This Row],[my_ent_2]])), 1, 0)</f>
        <v>1</v>
      </c>
    </row>
    <row r="5903" spans="1:12" hidden="1" x14ac:dyDescent="0.3">
      <c r="A5903" t="s">
        <v>10757</v>
      </c>
      <c r="B5903" t="s">
        <v>10758</v>
      </c>
      <c r="C5903" t="s">
        <v>10759</v>
      </c>
      <c r="D5903" t="s">
        <v>10760</v>
      </c>
      <c r="E5903" t="s">
        <v>10760</v>
      </c>
      <c r="F5903">
        <v>0</v>
      </c>
      <c r="G5903">
        <v>5901</v>
      </c>
      <c r="H5903">
        <f>IF(Table1[[#This Row],[my_ent_1]]=Table1[[#This Row],[their_ent_1]], 1, 0)</f>
        <v>0</v>
      </c>
      <c r="I5903">
        <f>IF(Table1[[#This Row],[my_ent_2]]=Table1[[#This Row],[their_ent_2]], 1, 0)</f>
        <v>1</v>
      </c>
      <c r="J5903">
        <f>IF(Table1[[#This Row],[same_1]]=1 &amp; Table1[[#This Row],[same_2]]=1, 1, 0)</f>
        <v>0</v>
      </c>
      <c r="K5903">
        <f>IF(ISNUMBER(SEARCH(Table1[[#This Row],[their_ent_1]],Table1[[#This Row],[my_ent_1]])), 1, 0)</f>
        <v>0</v>
      </c>
      <c r="L5903">
        <f>IF(ISNUMBER(SEARCH(Table1[[#This Row],[their_ent_2]],Table1[[#This Row],[my_ent_2]])), 1, 0)</f>
        <v>1</v>
      </c>
    </row>
    <row r="5904" spans="1:12" hidden="1" x14ac:dyDescent="0.3">
      <c r="A5904" t="s">
        <v>14220</v>
      </c>
      <c r="B5904" t="s">
        <v>5405</v>
      </c>
      <c r="C5904" t="s">
        <v>14221</v>
      </c>
      <c r="D5904" t="s">
        <v>1545</v>
      </c>
      <c r="E5904" t="s">
        <v>1545</v>
      </c>
      <c r="F5904">
        <v>0</v>
      </c>
      <c r="G5904">
        <v>5902</v>
      </c>
      <c r="H5904">
        <f>IF(Table1[[#This Row],[my_ent_1]]=Table1[[#This Row],[their_ent_1]], 1, 0)</f>
        <v>0</v>
      </c>
      <c r="I5904">
        <f>IF(Table1[[#This Row],[my_ent_2]]=Table1[[#This Row],[their_ent_2]], 1, 0)</f>
        <v>1</v>
      </c>
      <c r="J5904">
        <f>IF(Table1[[#This Row],[same_1]]=1 &amp; Table1[[#This Row],[same_2]]=1, 1, 0)</f>
        <v>0</v>
      </c>
      <c r="K5904">
        <f>IF(ISNUMBER(SEARCH(Table1[[#This Row],[their_ent_1]],Table1[[#This Row],[my_ent_1]])), 1, 0)</f>
        <v>0</v>
      </c>
      <c r="L5904">
        <f>IF(ISNUMBER(SEARCH(Table1[[#This Row],[their_ent_2]],Table1[[#This Row],[my_ent_2]])), 1, 0)</f>
        <v>1</v>
      </c>
    </row>
    <row r="5905" spans="1:12" hidden="1" x14ac:dyDescent="0.3">
      <c r="A5905" t="s">
        <v>14222</v>
      </c>
      <c r="B5905" t="s">
        <v>528</v>
      </c>
      <c r="C5905" t="s">
        <v>96</v>
      </c>
      <c r="D5905" t="s">
        <v>12</v>
      </c>
      <c r="E5905" t="s">
        <v>12</v>
      </c>
      <c r="F5905">
        <v>0</v>
      </c>
      <c r="G5905">
        <v>5903</v>
      </c>
      <c r="H5905">
        <f>IF(Table1[[#This Row],[my_ent_1]]=Table1[[#This Row],[their_ent_1]], 1, 0)</f>
        <v>0</v>
      </c>
      <c r="I5905">
        <f>IF(Table1[[#This Row],[my_ent_2]]=Table1[[#This Row],[their_ent_2]], 1, 0)</f>
        <v>1</v>
      </c>
      <c r="J5905">
        <f>IF(Table1[[#This Row],[same_1]]=1 &amp; Table1[[#This Row],[same_2]]=1, 1, 0)</f>
        <v>0</v>
      </c>
      <c r="K5905">
        <f>IF(ISNUMBER(SEARCH(Table1[[#This Row],[their_ent_1]],Table1[[#This Row],[my_ent_1]])), 1, 0)</f>
        <v>0</v>
      </c>
      <c r="L5905">
        <f>IF(ISNUMBER(SEARCH(Table1[[#This Row],[their_ent_2]],Table1[[#This Row],[my_ent_2]])), 1, 0)</f>
        <v>1</v>
      </c>
    </row>
    <row r="5906" spans="1:12" hidden="1" x14ac:dyDescent="0.3">
      <c r="A5906" t="s">
        <v>14223</v>
      </c>
      <c r="B5906" t="s">
        <v>163</v>
      </c>
      <c r="C5906" t="s">
        <v>8380</v>
      </c>
      <c r="D5906" t="s">
        <v>20</v>
      </c>
      <c r="E5906" t="s">
        <v>14224</v>
      </c>
      <c r="F5906">
        <v>0</v>
      </c>
      <c r="G5906">
        <v>5904</v>
      </c>
      <c r="H5906">
        <f>IF(Table1[[#This Row],[my_ent_1]]=Table1[[#This Row],[their_ent_1]], 1, 0)</f>
        <v>0</v>
      </c>
      <c r="I5906">
        <f>IF(Table1[[#This Row],[my_ent_2]]=Table1[[#This Row],[their_ent_2]], 1, 0)</f>
        <v>0</v>
      </c>
      <c r="J5906">
        <f>IF(Table1[[#This Row],[same_1]]=1 &amp; Table1[[#This Row],[same_2]]=1, 1, 0)</f>
        <v>0</v>
      </c>
      <c r="K5906">
        <f>IF(ISNUMBER(SEARCH(Table1[[#This Row],[their_ent_1]],Table1[[#This Row],[my_ent_1]])), 1, 0)</f>
        <v>0</v>
      </c>
      <c r="L5906">
        <f>IF(ISNUMBER(SEARCH(Table1[[#This Row],[their_ent_2]],Table1[[#This Row],[my_ent_2]])), 1, 0)</f>
        <v>0</v>
      </c>
    </row>
    <row r="5907" spans="1:12" x14ac:dyDescent="0.3">
      <c r="A5907" t="s">
        <v>14225</v>
      </c>
      <c r="B5907" t="s">
        <v>14226</v>
      </c>
      <c r="C5907" t="s">
        <v>4619</v>
      </c>
      <c r="D5907" t="s">
        <v>14227</v>
      </c>
      <c r="E5907" t="s">
        <v>6966</v>
      </c>
      <c r="F5907">
        <v>0</v>
      </c>
      <c r="G5907">
        <v>5905</v>
      </c>
      <c r="H5907">
        <f>IF(Table1[[#This Row],[my_ent_1]]=Table1[[#This Row],[their_ent_1]], 1, 0)</f>
        <v>0</v>
      </c>
      <c r="I5907">
        <f>IF(Table1[[#This Row],[my_ent_2]]=Table1[[#This Row],[their_ent_2]], 1, 0)</f>
        <v>0</v>
      </c>
      <c r="J5907">
        <f>IF(Table1[[#This Row],[same_1]]=1 &amp; Table1[[#This Row],[same_2]]=1, 1, 0)</f>
        <v>0</v>
      </c>
      <c r="K5907">
        <f>IF(ISNUMBER(SEARCH(Table1[[#This Row],[their_ent_1]],Table1[[#This Row],[my_ent_1]])), 1, 0)</f>
        <v>1</v>
      </c>
      <c r="L5907">
        <f>IF(ISNUMBER(SEARCH(Table1[[#This Row],[their_ent_2]],Table1[[#This Row],[my_ent_2]])), 1, 0)</f>
        <v>1</v>
      </c>
    </row>
    <row r="5908" spans="1:12" hidden="1" x14ac:dyDescent="0.3">
      <c r="A5908" t="s">
        <v>14228</v>
      </c>
      <c r="B5908" t="s">
        <v>4507</v>
      </c>
      <c r="C5908" t="s">
        <v>7636</v>
      </c>
      <c r="D5908" t="s">
        <v>14229</v>
      </c>
      <c r="E5908" t="s">
        <v>14230</v>
      </c>
      <c r="F5908">
        <v>0</v>
      </c>
      <c r="G5908">
        <v>5906</v>
      </c>
      <c r="H5908">
        <f>IF(Table1[[#This Row],[my_ent_1]]=Table1[[#This Row],[their_ent_1]], 1, 0)</f>
        <v>0</v>
      </c>
      <c r="I5908">
        <f>IF(Table1[[#This Row],[my_ent_2]]=Table1[[#This Row],[their_ent_2]], 1, 0)</f>
        <v>0</v>
      </c>
      <c r="J5908">
        <f>IF(Table1[[#This Row],[same_1]]=1 &amp; Table1[[#This Row],[same_2]]=1, 1, 0)</f>
        <v>0</v>
      </c>
      <c r="K5908">
        <f>IF(ISNUMBER(SEARCH(Table1[[#This Row],[their_ent_1]],Table1[[#This Row],[my_ent_1]])), 1, 0)</f>
        <v>0</v>
      </c>
      <c r="L5908">
        <f>IF(ISNUMBER(SEARCH(Table1[[#This Row],[their_ent_2]],Table1[[#This Row],[my_ent_2]])), 1, 0)</f>
        <v>0</v>
      </c>
    </row>
    <row r="5909" spans="1:12" hidden="1" x14ac:dyDescent="0.3">
      <c r="A5909" t="s">
        <v>14231</v>
      </c>
      <c r="B5909" t="s">
        <v>14232</v>
      </c>
      <c r="C5909" t="s">
        <v>14232</v>
      </c>
      <c r="D5909" t="s">
        <v>14233</v>
      </c>
      <c r="E5909" t="s">
        <v>14234</v>
      </c>
      <c r="F5909">
        <v>0</v>
      </c>
      <c r="G5909">
        <v>5907</v>
      </c>
      <c r="H5909">
        <f>IF(Table1[[#This Row],[my_ent_1]]=Table1[[#This Row],[their_ent_1]], 1, 0)</f>
        <v>1</v>
      </c>
      <c r="I5909">
        <f>IF(Table1[[#This Row],[my_ent_2]]=Table1[[#This Row],[their_ent_2]], 1, 0)</f>
        <v>0</v>
      </c>
      <c r="J5909">
        <f>IF(Table1[[#This Row],[same_1]]=1 &amp; Table1[[#This Row],[same_2]]=1, 1, 0)</f>
        <v>0</v>
      </c>
      <c r="K5909">
        <f>IF(ISNUMBER(SEARCH(Table1[[#This Row],[their_ent_1]],Table1[[#This Row],[my_ent_1]])), 1, 0)</f>
        <v>1</v>
      </c>
      <c r="L5909">
        <f>IF(ISNUMBER(SEARCH(Table1[[#This Row],[their_ent_2]],Table1[[#This Row],[my_ent_2]])), 1, 0)</f>
        <v>0</v>
      </c>
    </row>
    <row r="5910" spans="1:12" hidden="1" x14ac:dyDescent="0.3">
      <c r="A5910" t="s">
        <v>14235</v>
      </c>
      <c r="B5910" t="s">
        <v>229</v>
      </c>
      <c r="C5910" t="s">
        <v>352</v>
      </c>
      <c r="D5910" t="s">
        <v>352</v>
      </c>
      <c r="E5910" t="s">
        <v>443</v>
      </c>
      <c r="F5910">
        <v>0</v>
      </c>
      <c r="G5910">
        <v>5908</v>
      </c>
      <c r="H5910">
        <f>IF(Table1[[#This Row],[my_ent_1]]=Table1[[#This Row],[their_ent_1]], 1, 0)</f>
        <v>0</v>
      </c>
      <c r="I5910">
        <f>IF(Table1[[#This Row],[my_ent_2]]=Table1[[#This Row],[their_ent_2]], 1, 0)</f>
        <v>0</v>
      </c>
      <c r="J5910">
        <f>IF(Table1[[#This Row],[same_1]]=1 &amp; Table1[[#This Row],[same_2]]=1, 1, 0)</f>
        <v>0</v>
      </c>
      <c r="K5910">
        <f>IF(ISNUMBER(SEARCH(Table1[[#This Row],[their_ent_1]],Table1[[#This Row],[my_ent_1]])), 1, 0)</f>
        <v>0</v>
      </c>
      <c r="L5910">
        <f>IF(ISNUMBER(SEARCH(Table1[[#This Row],[their_ent_2]],Table1[[#This Row],[my_ent_2]])), 1, 0)</f>
        <v>0</v>
      </c>
    </row>
    <row r="5911" spans="1:12" hidden="1" x14ac:dyDescent="0.3">
      <c r="A5911" t="s">
        <v>14236</v>
      </c>
      <c r="B5911" t="s">
        <v>9</v>
      </c>
      <c r="C5911" t="s">
        <v>458</v>
      </c>
      <c r="D5911" t="s">
        <v>5684</v>
      </c>
      <c r="E5911" t="s">
        <v>10</v>
      </c>
      <c r="F5911">
        <v>0</v>
      </c>
      <c r="G5911">
        <v>5909</v>
      </c>
      <c r="H5911">
        <f>IF(Table1[[#This Row],[my_ent_1]]=Table1[[#This Row],[their_ent_1]], 1, 0)</f>
        <v>0</v>
      </c>
      <c r="I5911">
        <f>IF(Table1[[#This Row],[my_ent_2]]=Table1[[#This Row],[their_ent_2]], 1, 0)</f>
        <v>0</v>
      </c>
      <c r="J5911">
        <f>IF(Table1[[#This Row],[same_1]]=1 &amp; Table1[[#This Row],[same_2]]=1, 1, 0)</f>
        <v>0</v>
      </c>
      <c r="K5911">
        <f>IF(ISNUMBER(SEARCH(Table1[[#This Row],[their_ent_1]],Table1[[#This Row],[my_ent_1]])), 1, 0)</f>
        <v>0</v>
      </c>
      <c r="L5911">
        <f>IF(ISNUMBER(SEARCH(Table1[[#This Row],[their_ent_2]],Table1[[#This Row],[my_ent_2]])), 1, 0)</f>
        <v>0</v>
      </c>
    </row>
    <row r="5912" spans="1:12" hidden="1" x14ac:dyDescent="0.3">
      <c r="A5912" t="s">
        <v>14237</v>
      </c>
      <c r="B5912" t="s">
        <v>3807</v>
      </c>
      <c r="C5912" t="s">
        <v>4500</v>
      </c>
      <c r="D5912" t="s">
        <v>143</v>
      </c>
      <c r="E5912" t="s">
        <v>3807</v>
      </c>
      <c r="F5912">
        <v>0</v>
      </c>
      <c r="G5912">
        <v>5910</v>
      </c>
      <c r="H5912">
        <f>IF(Table1[[#This Row],[my_ent_1]]=Table1[[#This Row],[their_ent_1]], 1, 0)</f>
        <v>0</v>
      </c>
      <c r="I5912">
        <f>IF(Table1[[#This Row],[my_ent_2]]=Table1[[#This Row],[their_ent_2]], 1, 0)</f>
        <v>0</v>
      </c>
      <c r="J5912">
        <f>IF(Table1[[#This Row],[same_1]]=1 &amp; Table1[[#This Row],[same_2]]=1, 1, 0)</f>
        <v>0</v>
      </c>
      <c r="K5912">
        <f>IF(ISNUMBER(SEARCH(Table1[[#This Row],[their_ent_1]],Table1[[#This Row],[my_ent_1]])), 1, 0)</f>
        <v>0</v>
      </c>
      <c r="L5912">
        <f>IF(ISNUMBER(SEARCH(Table1[[#This Row],[their_ent_2]],Table1[[#This Row],[my_ent_2]])), 1, 0)</f>
        <v>0</v>
      </c>
    </row>
    <row r="5913" spans="1:12" hidden="1" x14ac:dyDescent="0.3">
      <c r="A5913" t="s">
        <v>14238</v>
      </c>
      <c r="B5913" t="s">
        <v>14239</v>
      </c>
      <c r="C5913" t="s">
        <v>14239</v>
      </c>
      <c r="D5913" t="s">
        <v>14240</v>
      </c>
      <c r="E5913" t="s">
        <v>3449</v>
      </c>
      <c r="F5913">
        <v>0</v>
      </c>
      <c r="G5913">
        <v>5911</v>
      </c>
      <c r="H5913">
        <f>IF(Table1[[#This Row],[my_ent_1]]=Table1[[#This Row],[their_ent_1]], 1, 0)</f>
        <v>1</v>
      </c>
      <c r="I5913">
        <f>IF(Table1[[#This Row],[my_ent_2]]=Table1[[#This Row],[their_ent_2]], 1, 0)</f>
        <v>0</v>
      </c>
      <c r="J5913">
        <f>IF(Table1[[#This Row],[same_1]]=1 &amp; Table1[[#This Row],[same_2]]=1, 1, 0)</f>
        <v>0</v>
      </c>
      <c r="K5913">
        <f>IF(ISNUMBER(SEARCH(Table1[[#This Row],[their_ent_1]],Table1[[#This Row],[my_ent_1]])), 1, 0)</f>
        <v>1</v>
      </c>
      <c r="L5913">
        <f>IF(ISNUMBER(SEARCH(Table1[[#This Row],[their_ent_2]],Table1[[#This Row],[my_ent_2]])), 1, 0)</f>
        <v>0</v>
      </c>
    </row>
    <row r="5914" spans="1:12" hidden="1" x14ac:dyDescent="0.3">
      <c r="A5914" t="s">
        <v>14241</v>
      </c>
      <c r="B5914" t="s">
        <v>475</v>
      </c>
      <c r="C5914" t="s">
        <v>14242</v>
      </c>
      <c r="D5914" t="s">
        <v>14242</v>
      </c>
      <c r="E5914" t="s">
        <v>1114</v>
      </c>
      <c r="F5914">
        <v>0</v>
      </c>
      <c r="G5914">
        <v>5912</v>
      </c>
      <c r="H5914">
        <f>IF(Table1[[#This Row],[my_ent_1]]=Table1[[#This Row],[their_ent_1]], 1, 0)</f>
        <v>0</v>
      </c>
      <c r="I5914">
        <f>IF(Table1[[#This Row],[my_ent_2]]=Table1[[#This Row],[their_ent_2]], 1, 0)</f>
        <v>0</v>
      </c>
      <c r="J5914">
        <f>IF(Table1[[#This Row],[same_1]]=1 &amp; Table1[[#This Row],[same_2]]=1, 1, 0)</f>
        <v>0</v>
      </c>
      <c r="K5914">
        <f>IF(ISNUMBER(SEARCH(Table1[[#This Row],[their_ent_1]],Table1[[#This Row],[my_ent_1]])), 1, 0)</f>
        <v>0</v>
      </c>
      <c r="L5914">
        <f>IF(ISNUMBER(SEARCH(Table1[[#This Row],[their_ent_2]],Table1[[#This Row],[my_ent_2]])), 1, 0)</f>
        <v>0</v>
      </c>
    </row>
    <row r="5915" spans="1:12" hidden="1" x14ac:dyDescent="0.3">
      <c r="A5915" t="s">
        <v>14243</v>
      </c>
      <c r="B5915" t="s">
        <v>12</v>
      </c>
      <c r="C5915" t="s">
        <v>12</v>
      </c>
      <c r="D5915" t="s">
        <v>27</v>
      </c>
      <c r="E5915" t="s">
        <v>191</v>
      </c>
      <c r="F5915">
        <v>0</v>
      </c>
      <c r="G5915">
        <v>5913</v>
      </c>
      <c r="H5915">
        <f>IF(Table1[[#This Row],[my_ent_1]]=Table1[[#This Row],[their_ent_1]], 1, 0)</f>
        <v>1</v>
      </c>
      <c r="I5915">
        <f>IF(Table1[[#This Row],[my_ent_2]]=Table1[[#This Row],[their_ent_2]], 1, 0)</f>
        <v>0</v>
      </c>
      <c r="J5915">
        <f>IF(Table1[[#This Row],[same_1]]=1 &amp; Table1[[#This Row],[same_2]]=1, 1, 0)</f>
        <v>0</v>
      </c>
      <c r="K5915">
        <f>IF(ISNUMBER(SEARCH(Table1[[#This Row],[their_ent_1]],Table1[[#This Row],[my_ent_1]])), 1, 0)</f>
        <v>1</v>
      </c>
      <c r="L5915">
        <f>IF(ISNUMBER(SEARCH(Table1[[#This Row],[their_ent_2]],Table1[[#This Row],[my_ent_2]])), 1, 0)</f>
        <v>0</v>
      </c>
    </row>
    <row r="5916" spans="1:12" x14ac:dyDescent="0.3">
      <c r="A5916" t="s">
        <v>8760</v>
      </c>
      <c r="B5916" t="s">
        <v>8761</v>
      </c>
      <c r="C5916" t="s">
        <v>3998</v>
      </c>
      <c r="D5916" t="s">
        <v>8762</v>
      </c>
      <c r="E5916" t="s">
        <v>8763</v>
      </c>
      <c r="F5916">
        <v>0</v>
      </c>
      <c r="G5916">
        <v>5914</v>
      </c>
      <c r="H5916">
        <f>IF(Table1[[#This Row],[my_ent_1]]=Table1[[#This Row],[their_ent_1]], 1, 0)</f>
        <v>0</v>
      </c>
      <c r="I5916">
        <f>IF(Table1[[#This Row],[my_ent_2]]=Table1[[#This Row],[their_ent_2]], 1, 0)</f>
        <v>0</v>
      </c>
      <c r="J5916">
        <f>IF(Table1[[#This Row],[same_1]]=1 &amp; Table1[[#This Row],[same_2]]=1, 1, 0)</f>
        <v>0</v>
      </c>
      <c r="K5916">
        <f>IF(ISNUMBER(SEARCH(Table1[[#This Row],[their_ent_1]],Table1[[#This Row],[my_ent_1]])), 1, 0)</f>
        <v>1</v>
      </c>
      <c r="L5916">
        <f>IF(ISNUMBER(SEARCH(Table1[[#This Row],[their_ent_2]],Table1[[#This Row],[my_ent_2]])), 1, 0)</f>
        <v>1</v>
      </c>
    </row>
    <row r="5917" spans="1:12" hidden="1" x14ac:dyDescent="0.3">
      <c r="A5917" t="s">
        <v>14244</v>
      </c>
      <c r="B5917" t="s">
        <v>14245</v>
      </c>
      <c r="C5917" t="s">
        <v>18</v>
      </c>
      <c r="D5917" t="s">
        <v>14246</v>
      </c>
      <c r="E5917" t="s">
        <v>14247</v>
      </c>
      <c r="F5917">
        <v>0</v>
      </c>
      <c r="G5917">
        <v>5915</v>
      </c>
      <c r="H5917">
        <f>IF(Table1[[#This Row],[my_ent_1]]=Table1[[#This Row],[their_ent_1]], 1, 0)</f>
        <v>0</v>
      </c>
      <c r="I5917">
        <f>IF(Table1[[#This Row],[my_ent_2]]=Table1[[#This Row],[their_ent_2]], 1, 0)</f>
        <v>0</v>
      </c>
      <c r="J5917">
        <f>IF(Table1[[#This Row],[same_1]]=1 &amp; Table1[[#This Row],[same_2]]=1, 1, 0)</f>
        <v>0</v>
      </c>
      <c r="K5917">
        <f>IF(ISNUMBER(SEARCH(Table1[[#This Row],[their_ent_1]],Table1[[#This Row],[my_ent_1]])), 1, 0)</f>
        <v>0</v>
      </c>
      <c r="L5917">
        <f>IF(ISNUMBER(SEARCH(Table1[[#This Row],[their_ent_2]],Table1[[#This Row],[my_ent_2]])), 1, 0)</f>
        <v>0</v>
      </c>
    </row>
    <row r="5918" spans="1:12" hidden="1" x14ac:dyDescent="0.3">
      <c r="A5918" t="s">
        <v>14248</v>
      </c>
      <c r="B5918" t="s">
        <v>14249</v>
      </c>
      <c r="C5918" t="s">
        <v>368</v>
      </c>
      <c r="D5918" t="s">
        <v>14250</v>
      </c>
      <c r="E5918" t="s">
        <v>803</v>
      </c>
      <c r="F5918">
        <v>0</v>
      </c>
      <c r="G5918">
        <v>5916</v>
      </c>
      <c r="H5918">
        <f>IF(Table1[[#This Row],[my_ent_1]]=Table1[[#This Row],[their_ent_1]], 1, 0)</f>
        <v>0</v>
      </c>
      <c r="I5918">
        <f>IF(Table1[[#This Row],[my_ent_2]]=Table1[[#This Row],[their_ent_2]], 1, 0)</f>
        <v>0</v>
      </c>
      <c r="J5918">
        <f>IF(Table1[[#This Row],[same_1]]=1 &amp; Table1[[#This Row],[same_2]]=1, 1, 0)</f>
        <v>0</v>
      </c>
      <c r="K5918">
        <f>IF(ISNUMBER(SEARCH(Table1[[#This Row],[their_ent_1]],Table1[[#This Row],[my_ent_1]])), 1, 0)</f>
        <v>0</v>
      </c>
      <c r="L5918">
        <f>IF(ISNUMBER(SEARCH(Table1[[#This Row],[their_ent_2]],Table1[[#This Row],[my_ent_2]])), 1, 0)</f>
        <v>0</v>
      </c>
    </row>
    <row r="5919" spans="1:12" hidden="1" x14ac:dyDescent="0.3">
      <c r="A5919" t="s">
        <v>14251</v>
      </c>
      <c r="B5919" t="s">
        <v>208</v>
      </c>
      <c r="C5919" t="s">
        <v>14252</v>
      </c>
      <c r="D5919" t="s">
        <v>14253</v>
      </c>
      <c r="E5919" t="s">
        <v>14253</v>
      </c>
      <c r="F5919">
        <v>0</v>
      </c>
      <c r="G5919">
        <v>5917</v>
      </c>
      <c r="H5919">
        <f>IF(Table1[[#This Row],[my_ent_1]]=Table1[[#This Row],[their_ent_1]], 1, 0)</f>
        <v>0</v>
      </c>
      <c r="I5919">
        <f>IF(Table1[[#This Row],[my_ent_2]]=Table1[[#This Row],[their_ent_2]], 1, 0)</f>
        <v>1</v>
      </c>
      <c r="J5919">
        <f>IF(Table1[[#This Row],[same_1]]=1 &amp; Table1[[#This Row],[same_2]]=1, 1, 0)</f>
        <v>0</v>
      </c>
      <c r="K5919">
        <f>IF(ISNUMBER(SEARCH(Table1[[#This Row],[their_ent_1]],Table1[[#This Row],[my_ent_1]])), 1, 0)</f>
        <v>0</v>
      </c>
      <c r="L5919">
        <f>IF(ISNUMBER(SEARCH(Table1[[#This Row],[their_ent_2]],Table1[[#This Row],[my_ent_2]])), 1, 0)</f>
        <v>1</v>
      </c>
    </row>
    <row r="5920" spans="1:12" x14ac:dyDescent="0.3">
      <c r="A5920" t="s">
        <v>14254</v>
      </c>
      <c r="B5920" t="s">
        <v>2023</v>
      </c>
      <c r="C5920" t="s">
        <v>2023</v>
      </c>
      <c r="D5920" t="s">
        <v>14255</v>
      </c>
      <c r="E5920" t="s">
        <v>1467</v>
      </c>
      <c r="F5920">
        <v>0</v>
      </c>
      <c r="G5920">
        <v>5918</v>
      </c>
      <c r="H5920">
        <f>IF(Table1[[#This Row],[my_ent_1]]=Table1[[#This Row],[their_ent_1]], 1, 0)</f>
        <v>1</v>
      </c>
      <c r="I5920">
        <f>IF(Table1[[#This Row],[my_ent_2]]=Table1[[#This Row],[their_ent_2]], 1, 0)</f>
        <v>0</v>
      </c>
      <c r="J5920">
        <f>IF(Table1[[#This Row],[same_1]]=1 &amp; Table1[[#This Row],[same_2]]=1, 1, 0)</f>
        <v>0</v>
      </c>
      <c r="K5920">
        <f>IF(ISNUMBER(SEARCH(Table1[[#This Row],[their_ent_1]],Table1[[#This Row],[my_ent_1]])), 1, 0)</f>
        <v>1</v>
      </c>
      <c r="L5920">
        <f>IF(ISNUMBER(SEARCH(Table1[[#This Row],[their_ent_2]],Table1[[#This Row],[my_ent_2]])), 1, 0)</f>
        <v>1</v>
      </c>
    </row>
    <row r="5921" spans="1:12" hidden="1" x14ac:dyDescent="0.3">
      <c r="A5921" t="s">
        <v>14256</v>
      </c>
      <c r="B5921" t="s">
        <v>14257</v>
      </c>
      <c r="C5921" t="s">
        <v>14257</v>
      </c>
      <c r="D5921" t="s">
        <v>14258</v>
      </c>
      <c r="E5921" t="s">
        <v>14259</v>
      </c>
      <c r="F5921">
        <v>0</v>
      </c>
      <c r="G5921">
        <v>5919</v>
      </c>
      <c r="H5921">
        <f>IF(Table1[[#This Row],[my_ent_1]]=Table1[[#This Row],[their_ent_1]], 1, 0)</f>
        <v>1</v>
      </c>
      <c r="I5921">
        <f>IF(Table1[[#This Row],[my_ent_2]]=Table1[[#This Row],[their_ent_2]], 1, 0)</f>
        <v>0</v>
      </c>
      <c r="J5921">
        <f>IF(Table1[[#This Row],[same_1]]=1 &amp; Table1[[#This Row],[same_2]]=1, 1, 0)</f>
        <v>0</v>
      </c>
      <c r="K5921">
        <f>IF(ISNUMBER(SEARCH(Table1[[#This Row],[their_ent_1]],Table1[[#This Row],[my_ent_1]])), 1, 0)</f>
        <v>1</v>
      </c>
      <c r="L5921">
        <f>IF(ISNUMBER(SEARCH(Table1[[#This Row],[their_ent_2]],Table1[[#This Row],[my_ent_2]])), 1, 0)</f>
        <v>0</v>
      </c>
    </row>
    <row r="5922" spans="1:12" hidden="1" x14ac:dyDescent="0.3">
      <c r="A5922" t="s">
        <v>10459</v>
      </c>
      <c r="B5922" t="s">
        <v>10460</v>
      </c>
      <c r="C5922" t="s">
        <v>10460</v>
      </c>
      <c r="D5922" t="s">
        <v>10461</v>
      </c>
      <c r="E5922" t="s">
        <v>10462</v>
      </c>
      <c r="F5922">
        <v>0</v>
      </c>
      <c r="G5922">
        <v>5920</v>
      </c>
      <c r="H5922">
        <f>IF(Table1[[#This Row],[my_ent_1]]=Table1[[#This Row],[their_ent_1]], 1, 0)</f>
        <v>1</v>
      </c>
      <c r="I5922">
        <f>IF(Table1[[#This Row],[my_ent_2]]=Table1[[#This Row],[their_ent_2]], 1, 0)</f>
        <v>0</v>
      </c>
      <c r="J5922">
        <f>IF(Table1[[#This Row],[same_1]]=1 &amp; Table1[[#This Row],[same_2]]=1, 1, 0)</f>
        <v>0</v>
      </c>
      <c r="K5922">
        <f>IF(ISNUMBER(SEARCH(Table1[[#This Row],[their_ent_1]],Table1[[#This Row],[my_ent_1]])), 1, 0)</f>
        <v>1</v>
      </c>
      <c r="L5922">
        <f>IF(ISNUMBER(SEARCH(Table1[[#This Row],[their_ent_2]],Table1[[#This Row],[my_ent_2]])), 1, 0)</f>
        <v>0</v>
      </c>
    </row>
    <row r="5923" spans="1:12" hidden="1" x14ac:dyDescent="0.3">
      <c r="A5923" t="s">
        <v>14260</v>
      </c>
      <c r="B5923" t="s">
        <v>464</v>
      </c>
      <c r="C5923" t="s">
        <v>1423</v>
      </c>
      <c r="D5923" t="s">
        <v>5338</v>
      </c>
      <c r="E5923" t="s">
        <v>14261</v>
      </c>
      <c r="F5923">
        <v>0</v>
      </c>
      <c r="G5923">
        <v>5921</v>
      </c>
      <c r="H5923">
        <f>IF(Table1[[#This Row],[my_ent_1]]=Table1[[#This Row],[their_ent_1]], 1, 0)</f>
        <v>0</v>
      </c>
      <c r="I5923">
        <f>IF(Table1[[#This Row],[my_ent_2]]=Table1[[#This Row],[their_ent_2]], 1, 0)</f>
        <v>0</v>
      </c>
      <c r="J5923">
        <f>IF(Table1[[#This Row],[same_1]]=1 &amp; Table1[[#This Row],[same_2]]=1, 1, 0)</f>
        <v>0</v>
      </c>
      <c r="K5923">
        <f>IF(ISNUMBER(SEARCH(Table1[[#This Row],[their_ent_1]],Table1[[#This Row],[my_ent_1]])), 1, 0)</f>
        <v>0</v>
      </c>
      <c r="L5923">
        <f>IF(ISNUMBER(SEARCH(Table1[[#This Row],[their_ent_2]],Table1[[#This Row],[my_ent_2]])), 1, 0)</f>
        <v>0</v>
      </c>
    </row>
    <row r="5924" spans="1:12" hidden="1" x14ac:dyDescent="0.3">
      <c r="A5924" t="s">
        <v>14262</v>
      </c>
      <c r="B5924" t="s">
        <v>14263</v>
      </c>
      <c r="C5924" t="s">
        <v>14263</v>
      </c>
      <c r="D5924" t="s">
        <v>905</v>
      </c>
      <c r="E5924" t="s">
        <v>151</v>
      </c>
      <c r="F5924">
        <v>0</v>
      </c>
      <c r="G5924">
        <v>5922</v>
      </c>
      <c r="H5924">
        <f>IF(Table1[[#This Row],[my_ent_1]]=Table1[[#This Row],[their_ent_1]], 1, 0)</f>
        <v>1</v>
      </c>
      <c r="I5924">
        <f>IF(Table1[[#This Row],[my_ent_2]]=Table1[[#This Row],[their_ent_2]], 1, 0)</f>
        <v>0</v>
      </c>
      <c r="J5924">
        <f>IF(Table1[[#This Row],[same_1]]=1 &amp; Table1[[#This Row],[same_2]]=1, 1, 0)</f>
        <v>0</v>
      </c>
      <c r="K5924">
        <f>IF(ISNUMBER(SEARCH(Table1[[#This Row],[their_ent_1]],Table1[[#This Row],[my_ent_1]])), 1, 0)</f>
        <v>1</v>
      </c>
      <c r="L5924">
        <f>IF(ISNUMBER(SEARCH(Table1[[#This Row],[their_ent_2]],Table1[[#This Row],[my_ent_2]])), 1, 0)</f>
        <v>0</v>
      </c>
    </row>
    <row r="5925" spans="1:12" hidden="1" x14ac:dyDescent="0.3">
      <c r="A5925" t="s">
        <v>14264</v>
      </c>
      <c r="B5925" t="s">
        <v>940</v>
      </c>
      <c r="C5925" t="s">
        <v>14265</v>
      </c>
      <c r="D5925" t="s">
        <v>14266</v>
      </c>
      <c r="E5925" t="s">
        <v>14267</v>
      </c>
      <c r="F5925">
        <v>0</v>
      </c>
      <c r="G5925">
        <v>5923</v>
      </c>
      <c r="H5925">
        <f>IF(Table1[[#This Row],[my_ent_1]]=Table1[[#This Row],[their_ent_1]], 1, 0)</f>
        <v>0</v>
      </c>
      <c r="I5925">
        <f>IF(Table1[[#This Row],[my_ent_2]]=Table1[[#This Row],[their_ent_2]], 1, 0)</f>
        <v>0</v>
      </c>
      <c r="J5925">
        <f>IF(Table1[[#This Row],[same_1]]=1 &amp; Table1[[#This Row],[same_2]]=1, 1, 0)</f>
        <v>0</v>
      </c>
      <c r="K5925">
        <f>IF(ISNUMBER(SEARCH(Table1[[#This Row],[their_ent_1]],Table1[[#This Row],[my_ent_1]])), 1, 0)</f>
        <v>0</v>
      </c>
      <c r="L5925">
        <f>IF(ISNUMBER(SEARCH(Table1[[#This Row],[their_ent_2]],Table1[[#This Row],[my_ent_2]])), 1, 0)</f>
        <v>0</v>
      </c>
    </row>
    <row r="5926" spans="1:12" hidden="1" x14ac:dyDescent="0.3">
      <c r="A5926" t="s">
        <v>14268</v>
      </c>
      <c r="B5926" t="s">
        <v>741</v>
      </c>
      <c r="C5926" t="s">
        <v>14269</v>
      </c>
      <c r="D5926" t="s">
        <v>14270</v>
      </c>
      <c r="E5926" t="s">
        <v>14271</v>
      </c>
      <c r="F5926">
        <v>0</v>
      </c>
      <c r="G5926">
        <v>5924</v>
      </c>
      <c r="H5926">
        <f>IF(Table1[[#This Row],[my_ent_1]]=Table1[[#This Row],[their_ent_1]], 1, 0)</f>
        <v>0</v>
      </c>
      <c r="I5926">
        <f>IF(Table1[[#This Row],[my_ent_2]]=Table1[[#This Row],[their_ent_2]], 1, 0)</f>
        <v>0</v>
      </c>
      <c r="J5926">
        <f>IF(Table1[[#This Row],[same_1]]=1 &amp; Table1[[#This Row],[same_2]]=1, 1, 0)</f>
        <v>0</v>
      </c>
      <c r="K5926">
        <f>IF(ISNUMBER(SEARCH(Table1[[#This Row],[their_ent_1]],Table1[[#This Row],[my_ent_1]])), 1, 0)</f>
        <v>0</v>
      </c>
      <c r="L5926">
        <f>IF(ISNUMBER(SEARCH(Table1[[#This Row],[their_ent_2]],Table1[[#This Row],[my_ent_2]])), 1, 0)</f>
        <v>0</v>
      </c>
    </row>
    <row r="5927" spans="1:12" hidden="1" x14ac:dyDescent="0.3">
      <c r="A5927" t="s">
        <v>14272</v>
      </c>
      <c r="B5927" t="s">
        <v>12</v>
      </c>
      <c r="C5927" t="s">
        <v>4630</v>
      </c>
      <c r="D5927" t="s">
        <v>163</v>
      </c>
      <c r="E5927" t="s">
        <v>163</v>
      </c>
      <c r="F5927">
        <v>0</v>
      </c>
      <c r="G5927">
        <v>5925</v>
      </c>
      <c r="H5927">
        <f>IF(Table1[[#This Row],[my_ent_1]]=Table1[[#This Row],[their_ent_1]], 1, 0)</f>
        <v>0</v>
      </c>
      <c r="I5927">
        <f>IF(Table1[[#This Row],[my_ent_2]]=Table1[[#This Row],[their_ent_2]], 1, 0)</f>
        <v>1</v>
      </c>
      <c r="J5927">
        <f>IF(Table1[[#This Row],[same_1]]=1 &amp; Table1[[#This Row],[same_2]]=1, 1, 0)</f>
        <v>0</v>
      </c>
      <c r="K5927">
        <f>IF(ISNUMBER(SEARCH(Table1[[#This Row],[their_ent_1]],Table1[[#This Row],[my_ent_1]])), 1, 0)</f>
        <v>0</v>
      </c>
      <c r="L5927">
        <f>IF(ISNUMBER(SEARCH(Table1[[#This Row],[their_ent_2]],Table1[[#This Row],[my_ent_2]])), 1, 0)</f>
        <v>1</v>
      </c>
    </row>
    <row r="5928" spans="1:12" hidden="1" x14ac:dyDescent="0.3">
      <c r="A5928" t="s">
        <v>3674</v>
      </c>
      <c r="B5928" t="s">
        <v>12</v>
      </c>
      <c r="C5928" t="s">
        <v>273</v>
      </c>
      <c r="D5928" t="s">
        <v>93</v>
      </c>
      <c r="E5928" t="s">
        <v>3675</v>
      </c>
      <c r="F5928">
        <v>0</v>
      </c>
      <c r="G5928">
        <v>5926</v>
      </c>
      <c r="H5928">
        <f>IF(Table1[[#This Row],[my_ent_1]]=Table1[[#This Row],[their_ent_1]], 1, 0)</f>
        <v>0</v>
      </c>
      <c r="I5928">
        <f>IF(Table1[[#This Row],[my_ent_2]]=Table1[[#This Row],[their_ent_2]], 1, 0)</f>
        <v>0</v>
      </c>
      <c r="J5928">
        <f>IF(Table1[[#This Row],[same_1]]=1 &amp; Table1[[#This Row],[same_2]]=1, 1, 0)</f>
        <v>0</v>
      </c>
      <c r="K5928">
        <f>IF(ISNUMBER(SEARCH(Table1[[#This Row],[their_ent_1]],Table1[[#This Row],[my_ent_1]])), 1, 0)</f>
        <v>0</v>
      </c>
      <c r="L5928">
        <f>IF(ISNUMBER(SEARCH(Table1[[#This Row],[their_ent_2]],Table1[[#This Row],[my_ent_2]])), 1, 0)</f>
        <v>0</v>
      </c>
    </row>
    <row r="5929" spans="1:12" hidden="1" x14ac:dyDescent="0.3">
      <c r="A5929" t="s">
        <v>14273</v>
      </c>
      <c r="B5929" t="s">
        <v>5611</v>
      </c>
      <c r="C5929" t="s">
        <v>5611</v>
      </c>
      <c r="D5929" t="s">
        <v>14274</v>
      </c>
      <c r="E5929" t="s">
        <v>523</v>
      </c>
      <c r="F5929">
        <v>0</v>
      </c>
      <c r="G5929">
        <v>5927</v>
      </c>
      <c r="H5929">
        <f>IF(Table1[[#This Row],[my_ent_1]]=Table1[[#This Row],[their_ent_1]], 1, 0)</f>
        <v>1</v>
      </c>
      <c r="I5929">
        <f>IF(Table1[[#This Row],[my_ent_2]]=Table1[[#This Row],[their_ent_2]], 1, 0)</f>
        <v>0</v>
      </c>
      <c r="J5929">
        <f>IF(Table1[[#This Row],[same_1]]=1 &amp; Table1[[#This Row],[same_2]]=1, 1, 0)</f>
        <v>0</v>
      </c>
      <c r="K5929">
        <f>IF(ISNUMBER(SEARCH(Table1[[#This Row],[their_ent_1]],Table1[[#This Row],[my_ent_1]])), 1, 0)</f>
        <v>1</v>
      </c>
      <c r="L5929">
        <f>IF(ISNUMBER(SEARCH(Table1[[#This Row],[their_ent_2]],Table1[[#This Row],[my_ent_2]])), 1, 0)</f>
        <v>0</v>
      </c>
    </row>
    <row r="5930" spans="1:12" hidden="1" x14ac:dyDescent="0.3">
      <c r="A5930" t="s">
        <v>14275</v>
      </c>
      <c r="B5930" t="s">
        <v>1414</v>
      </c>
      <c r="C5930" t="s">
        <v>1414</v>
      </c>
      <c r="D5930" t="s">
        <v>14276</v>
      </c>
      <c r="E5930" t="s">
        <v>14277</v>
      </c>
      <c r="F5930">
        <v>0</v>
      </c>
      <c r="G5930">
        <v>5928</v>
      </c>
      <c r="H5930">
        <f>IF(Table1[[#This Row],[my_ent_1]]=Table1[[#This Row],[their_ent_1]], 1, 0)</f>
        <v>1</v>
      </c>
      <c r="I5930">
        <f>IF(Table1[[#This Row],[my_ent_2]]=Table1[[#This Row],[their_ent_2]], 1, 0)</f>
        <v>0</v>
      </c>
      <c r="J5930">
        <f>IF(Table1[[#This Row],[same_1]]=1 &amp; Table1[[#This Row],[same_2]]=1, 1, 0)</f>
        <v>0</v>
      </c>
      <c r="K5930">
        <f>IF(ISNUMBER(SEARCH(Table1[[#This Row],[their_ent_1]],Table1[[#This Row],[my_ent_1]])), 1, 0)</f>
        <v>1</v>
      </c>
      <c r="L5930">
        <f>IF(ISNUMBER(SEARCH(Table1[[#This Row],[their_ent_2]],Table1[[#This Row],[my_ent_2]])), 1, 0)</f>
        <v>0</v>
      </c>
    </row>
    <row r="5931" spans="1:12" hidden="1" x14ac:dyDescent="0.3">
      <c r="A5931" t="s">
        <v>14278</v>
      </c>
      <c r="B5931" t="s">
        <v>769</v>
      </c>
      <c r="C5931" t="s">
        <v>14279</v>
      </c>
      <c r="D5931" t="s">
        <v>2562</v>
      </c>
      <c r="E5931" t="s">
        <v>14280</v>
      </c>
      <c r="F5931">
        <v>0</v>
      </c>
      <c r="G5931">
        <v>5929</v>
      </c>
      <c r="H5931">
        <f>IF(Table1[[#This Row],[my_ent_1]]=Table1[[#This Row],[their_ent_1]], 1, 0)</f>
        <v>0</v>
      </c>
      <c r="I5931">
        <f>IF(Table1[[#This Row],[my_ent_2]]=Table1[[#This Row],[their_ent_2]], 1, 0)</f>
        <v>0</v>
      </c>
      <c r="J5931">
        <f>IF(Table1[[#This Row],[same_1]]=1 &amp; Table1[[#This Row],[same_2]]=1, 1, 0)</f>
        <v>0</v>
      </c>
      <c r="K5931">
        <f>IF(ISNUMBER(SEARCH(Table1[[#This Row],[their_ent_1]],Table1[[#This Row],[my_ent_1]])), 1, 0)</f>
        <v>0</v>
      </c>
      <c r="L5931">
        <f>IF(ISNUMBER(SEARCH(Table1[[#This Row],[their_ent_2]],Table1[[#This Row],[my_ent_2]])), 1, 0)</f>
        <v>0</v>
      </c>
    </row>
    <row r="5932" spans="1:12" hidden="1" x14ac:dyDescent="0.3">
      <c r="A5932" t="s">
        <v>14281</v>
      </c>
      <c r="B5932" t="s">
        <v>14282</v>
      </c>
      <c r="C5932" t="s">
        <v>14282</v>
      </c>
      <c r="D5932" t="s">
        <v>143</v>
      </c>
      <c r="E5932" t="s">
        <v>14283</v>
      </c>
      <c r="F5932">
        <v>0</v>
      </c>
      <c r="G5932">
        <v>5930</v>
      </c>
      <c r="H5932">
        <f>IF(Table1[[#This Row],[my_ent_1]]=Table1[[#This Row],[their_ent_1]], 1, 0)</f>
        <v>1</v>
      </c>
      <c r="I5932">
        <f>IF(Table1[[#This Row],[my_ent_2]]=Table1[[#This Row],[their_ent_2]], 1, 0)</f>
        <v>0</v>
      </c>
      <c r="J5932">
        <f>IF(Table1[[#This Row],[same_1]]=1 &amp; Table1[[#This Row],[same_2]]=1, 1, 0)</f>
        <v>0</v>
      </c>
      <c r="K5932">
        <f>IF(ISNUMBER(SEARCH(Table1[[#This Row],[their_ent_1]],Table1[[#This Row],[my_ent_1]])), 1, 0)</f>
        <v>1</v>
      </c>
      <c r="L5932">
        <f>IF(ISNUMBER(SEARCH(Table1[[#This Row],[their_ent_2]],Table1[[#This Row],[my_ent_2]])), 1, 0)</f>
        <v>0</v>
      </c>
    </row>
    <row r="5933" spans="1:12" hidden="1" x14ac:dyDescent="0.3">
      <c r="A5933" t="s">
        <v>14284</v>
      </c>
      <c r="B5933" t="s">
        <v>1918</v>
      </c>
      <c r="C5933" t="s">
        <v>1918</v>
      </c>
      <c r="D5933" t="s">
        <v>648</v>
      </c>
      <c r="E5933" t="s">
        <v>940</v>
      </c>
      <c r="F5933">
        <v>0</v>
      </c>
      <c r="G5933">
        <v>5931</v>
      </c>
      <c r="H5933">
        <f>IF(Table1[[#This Row],[my_ent_1]]=Table1[[#This Row],[their_ent_1]], 1, 0)</f>
        <v>1</v>
      </c>
      <c r="I5933">
        <f>IF(Table1[[#This Row],[my_ent_2]]=Table1[[#This Row],[their_ent_2]], 1, 0)</f>
        <v>0</v>
      </c>
      <c r="J5933">
        <f>IF(Table1[[#This Row],[same_1]]=1 &amp; Table1[[#This Row],[same_2]]=1, 1, 0)</f>
        <v>0</v>
      </c>
      <c r="K5933">
        <f>IF(ISNUMBER(SEARCH(Table1[[#This Row],[their_ent_1]],Table1[[#This Row],[my_ent_1]])), 1, 0)</f>
        <v>1</v>
      </c>
      <c r="L5933">
        <f>IF(ISNUMBER(SEARCH(Table1[[#This Row],[their_ent_2]],Table1[[#This Row],[my_ent_2]])), 1, 0)</f>
        <v>0</v>
      </c>
    </row>
    <row r="5934" spans="1:12" hidden="1" x14ac:dyDescent="0.3">
      <c r="A5934" t="s">
        <v>14285</v>
      </c>
      <c r="B5934" t="s">
        <v>14286</v>
      </c>
      <c r="C5934" t="s">
        <v>14287</v>
      </c>
      <c r="D5934" t="s">
        <v>14287</v>
      </c>
      <c r="E5934" t="s">
        <v>14288</v>
      </c>
      <c r="F5934">
        <v>0</v>
      </c>
      <c r="G5934">
        <v>5932</v>
      </c>
      <c r="H5934">
        <f>IF(Table1[[#This Row],[my_ent_1]]=Table1[[#This Row],[their_ent_1]], 1, 0)</f>
        <v>0</v>
      </c>
      <c r="I5934">
        <f>IF(Table1[[#This Row],[my_ent_2]]=Table1[[#This Row],[their_ent_2]], 1, 0)</f>
        <v>0</v>
      </c>
      <c r="J5934">
        <f>IF(Table1[[#This Row],[same_1]]=1 &amp; Table1[[#This Row],[same_2]]=1, 1, 0)</f>
        <v>0</v>
      </c>
      <c r="K5934">
        <f>IF(ISNUMBER(SEARCH(Table1[[#This Row],[their_ent_1]],Table1[[#This Row],[my_ent_1]])), 1, 0)</f>
        <v>0</v>
      </c>
      <c r="L5934">
        <f>IF(ISNUMBER(SEARCH(Table1[[#This Row],[their_ent_2]],Table1[[#This Row],[my_ent_2]])), 1, 0)</f>
        <v>0</v>
      </c>
    </row>
    <row r="5935" spans="1:12" hidden="1" x14ac:dyDescent="0.3">
      <c r="A5935" t="s">
        <v>13567</v>
      </c>
      <c r="B5935" t="s">
        <v>82</v>
      </c>
      <c r="C5935" t="s">
        <v>5115</v>
      </c>
      <c r="D5935" t="s">
        <v>143</v>
      </c>
      <c r="E5935" t="s">
        <v>13568</v>
      </c>
      <c r="F5935">
        <v>0</v>
      </c>
      <c r="G5935">
        <v>5933</v>
      </c>
      <c r="H5935">
        <f>IF(Table1[[#This Row],[my_ent_1]]=Table1[[#This Row],[their_ent_1]], 1, 0)</f>
        <v>0</v>
      </c>
      <c r="I5935">
        <f>IF(Table1[[#This Row],[my_ent_2]]=Table1[[#This Row],[their_ent_2]], 1, 0)</f>
        <v>0</v>
      </c>
      <c r="J5935">
        <f>IF(Table1[[#This Row],[same_1]]=1 &amp; Table1[[#This Row],[same_2]]=1, 1, 0)</f>
        <v>0</v>
      </c>
      <c r="K5935">
        <f>IF(ISNUMBER(SEARCH(Table1[[#This Row],[their_ent_1]],Table1[[#This Row],[my_ent_1]])), 1, 0)</f>
        <v>0</v>
      </c>
      <c r="L5935">
        <f>IF(ISNUMBER(SEARCH(Table1[[#This Row],[their_ent_2]],Table1[[#This Row],[my_ent_2]])), 1, 0)</f>
        <v>0</v>
      </c>
    </row>
    <row r="5936" spans="1:12" hidden="1" x14ac:dyDescent="0.3">
      <c r="A5936" t="s">
        <v>5304</v>
      </c>
      <c r="B5936" t="s">
        <v>5305</v>
      </c>
      <c r="C5936" t="s">
        <v>5306</v>
      </c>
      <c r="D5936" t="s">
        <v>12</v>
      </c>
      <c r="E5936" t="s">
        <v>364</v>
      </c>
      <c r="F5936">
        <v>0</v>
      </c>
      <c r="G5936">
        <v>5934</v>
      </c>
      <c r="H5936">
        <f>IF(Table1[[#This Row],[my_ent_1]]=Table1[[#This Row],[their_ent_1]], 1, 0)</f>
        <v>0</v>
      </c>
      <c r="I5936">
        <f>IF(Table1[[#This Row],[my_ent_2]]=Table1[[#This Row],[their_ent_2]], 1, 0)</f>
        <v>0</v>
      </c>
      <c r="J5936">
        <f>IF(Table1[[#This Row],[same_1]]=1 &amp; Table1[[#This Row],[same_2]]=1, 1, 0)</f>
        <v>0</v>
      </c>
      <c r="K5936">
        <f>IF(ISNUMBER(SEARCH(Table1[[#This Row],[their_ent_1]],Table1[[#This Row],[my_ent_1]])), 1, 0)</f>
        <v>0</v>
      </c>
      <c r="L5936">
        <f>IF(ISNUMBER(SEARCH(Table1[[#This Row],[their_ent_2]],Table1[[#This Row],[my_ent_2]])), 1, 0)</f>
        <v>0</v>
      </c>
    </row>
    <row r="5937" spans="1:12" hidden="1" x14ac:dyDescent="0.3">
      <c r="A5937" t="s">
        <v>14289</v>
      </c>
      <c r="B5937" t="s">
        <v>22</v>
      </c>
      <c r="C5937" t="s">
        <v>22</v>
      </c>
      <c r="D5937" t="s">
        <v>27</v>
      </c>
      <c r="E5937" t="s">
        <v>14290</v>
      </c>
      <c r="F5937">
        <v>0</v>
      </c>
      <c r="G5937">
        <v>5935</v>
      </c>
      <c r="H5937">
        <f>IF(Table1[[#This Row],[my_ent_1]]=Table1[[#This Row],[their_ent_1]], 1, 0)</f>
        <v>1</v>
      </c>
      <c r="I5937">
        <f>IF(Table1[[#This Row],[my_ent_2]]=Table1[[#This Row],[their_ent_2]], 1, 0)</f>
        <v>0</v>
      </c>
      <c r="J5937">
        <f>IF(Table1[[#This Row],[same_1]]=1 &amp; Table1[[#This Row],[same_2]]=1, 1, 0)</f>
        <v>0</v>
      </c>
      <c r="K5937">
        <f>IF(ISNUMBER(SEARCH(Table1[[#This Row],[their_ent_1]],Table1[[#This Row],[my_ent_1]])), 1, 0)</f>
        <v>1</v>
      </c>
      <c r="L5937">
        <f>IF(ISNUMBER(SEARCH(Table1[[#This Row],[their_ent_2]],Table1[[#This Row],[my_ent_2]])), 1, 0)</f>
        <v>0</v>
      </c>
    </row>
    <row r="5938" spans="1:12" hidden="1" x14ac:dyDescent="0.3">
      <c r="A5938" t="s">
        <v>14291</v>
      </c>
      <c r="B5938" t="s">
        <v>14292</v>
      </c>
      <c r="C5938" t="s">
        <v>14292</v>
      </c>
      <c r="D5938" t="s">
        <v>143</v>
      </c>
      <c r="E5938" t="s">
        <v>14293</v>
      </c>
      <c r="F5938">
        <v>0</v>
      </c>
      <c r="G5938">
        <v>5936</v>
      </c>
      <c r="H5938">
        <f>IF(Table1[[#This Row],[my_ent_1]]=Table1[[#This Row],[their_ent_1]], 1, 0)</f>
        <v>1</v>
      </c>
      <c r="I5938">
        <f>IF(Table1[[#This Row],[my_ent_2]]=Table1[[#This Row],[their_ent_2]], 1, 0)</f>
        <v>0</v>
      </c>
      <c r="J5938">
        <f>IF(Table1[[#This Row],[same_1]]=1 &amp; Table1[[#This Row],[same_2]]=1, 1, 0)</f>
        <v>0</v>
      </c>
      <c r="K5938">
        <f>IF(ISNUMBER(SEARCH(Table1[[#This Row],[their_ent_1]],Table1[[#This Row],[my_ent_1]])), 1, 0)</f>
        <v>1</v>
      </c>
      <c r="L5938">
        <f>IF(ISNUMBER(SEARCH(Table1[[#This Row],[their_ent_2]],Table1[[#This Row],[my_ent_2]])), 1, 0)</f>
        <v>0</v>
      </c>
    </row>
    <row r="5939" spans="1:12" x14ac:dyDescent="0.3">
      <c r="A5939" t="s">
        <v>14294</v>
      </c>
      <c r="B5939" t="s">
        <v>14295</v>
      </c>
      <c r="C5939" t="s">
        <v>14296</v>
      </c>
      <c r="D5939" t="s">
        <v>14297</v>
      </c>
      <c r="E5939" t="s">
        <v>7811</v>
      </c>
      <c r="F5939">
        <v>0</v>
      </c>
      <c r="G5939">
        <v>5937</v>
      </c>
      <c r="H5939">
        <f>IF(Table1[[#This Row],[my_ent_1]]=Table1[[#This Row],[their_ent_1]], 1, 0)</f>
        <v>0</v>
      </c>
      <c r="I5939">
        <f>IF(Table1[[#This Row],[my_ent_2]]=Table1[[#This Row],[their_ent_2]], 1, 0)</f>
        <v>0</v>
      </c>
      <c r="J5939">
        <f>IF(Table1[[#This Row],[same_1]]=1 &amp; Table1[[#This Row],[same_2]]=1, 1, 0)</f>
        <v>0</v>
      </c>
      <c r="K5939">
        <f>IF(ISNUMBER(SEARCH(Table1[[#This Row],[their_ent_1]],Table1[[#This Row],[my_ent_1]])), 1, 0)</f>
        <v>1</v>
      </c>
      <c r="L5939">
        <f>IF(ISNUMBER(SEARCH(Table1[[#This Row],[their_ent_2]],Table1[[#This Row],[my_ent_2]])), 1, 0)</f>
        <v>1</v>
      </c>
    </row>
    <row r="5940" spans="1:12" hidden="1" x14ac:dyDescent="0.3">
      <c r="A5940" t="s">
        <v>14298</v>
      </c>
      <c r="B5940" t="s">
        <v>14299</v>
      </c>
      <c r="C5940" t="s">
        <v>14299</v>
      </c>
      <c r="D5940" t="s">
        <v>1778</v>
      </c>
      <c r="E5940" t="s">
        <v>5128</v>
      </c>
      <c r="F5940">
        <v>0</v>
      </c>
      <c r="G5940">
        <v>5938</v>
      </c>
      <c r="H5940">
        <f>IF(Table1[[#This Row],[my_ent_1]]=Table1[[#This Row],[their_ent_1]], 1, 0)</f>
        <v>1</v>
      </c>
      <c r="I5940">
        <f>IF(Table1[[#This Row],[my_ent_2]]=Table1[[#This Row],[their_ent_2]], 1, 0)</f>
        <v>0</v>
      </c>
      <c r="J5940">
        <f>IF(Table1[[#This Row],[same_1]]=1 &amp; Table1[[#This Row],[same_2]]=1, 1, 0)</f>
        <v>0</v>
      </c>
      <c r="K5940">
        <f>IF(ISNUMBER(SEARCH(Table1[[#This Row],[their_ent_1]],Table1[[#This Row],[my_ent_1]])), 1, 0)</f>
        <v>1</v>
      </c>
      <c r="L5940">
        <f>IF(ISNUMBER(SEARCH(Table1[[#This Row],[their_ent_2]],Table1[[#This Row],[my_ent_2]])), 1, 0)</f>
        <v>0</v>
      </c>
    </row>
    <row r="5941" spans="1:12" hidden="1" x14ac:dyDescent="0.3">
      <c r="A5941" t="s">
        <v>14300</v>
      </c>
      <c r="B5941" t="s">
        <v>14301</v>
      </c>
      <c r="C5941" t="s">
        <v>14302</v>
      </c>
      <c r="D5941" t="s">
        <v>14303</v>
      </c>
      <c r="E5941" t="s">
        <v>14304</v>
      </c>
      <c r="F5941">
        <v>0</v>
      </c>
      <c r="G5941">
        <v>5939</v>
      </c>
      <c r="H5941">
        <f>IF(Table1[[#This Row],[my_ent_1]]=Table1[[#This Row],[their_ent_1]], 1, 0)</f>
        <v>0</v>
      </c>
      <c r="I5941">
        <f>IF(Table1[[#This Row],[my_ent_2]]=Table1[[#This Row],[their_ent_2]], 1, 0)</f>
        <v>0</v>
      </c>
      <c r="J5941">
        <f>IF(Table1[[#This Row],[same_1]]=1 &amp; Table1[[#This Row],[same_2]]=1, 1, 0)</f>
        <v>0</v>
      </c>
      <c r="K5941">
        <f>IF(ISNUMBER(SEARCH(Table1[[#This Row],[their_ent_1]],Table1[[#This Row],[my_ent_1]])), 1, 0)</f>
        <v>0</v>
      </c>
      <c r="L5941">
        <f>IF(ISNUMBER(SEARCH(Table1[[#This Row],[their_ent_2]],Table1[[#This Row],[my_ent_2]])), 1, 0)</f>
        <v>0</v>
      </c>
    </row>
    <row r="5942" spans="1:12" x14ac:dyDescent="0.3">
      <c r="A5942" t="s">
        <v>14305</v>
      </c>
      <c r="B5942" t="s">
        <v>14306</v>
      </c>
      <c r="C5942" t="s">
        <v>11876</v>
      </c>
      <c r="D5942" t="s">
        <v>14307</v>
      </c>
      <c r="E5942" t="s">
        <v>14307</v>
      </c>
      <c r="F5942">
        <v>0</v>
      </c>
      <c r="G5942">
        <v>5940</v>
      </c>
      <c r="H5942">
        <f>IF(Table1[[#This Row],[my_ent_1]]=Table1[[#This Row],[their_ent_1]], 1, 0)</f>
        <v>0</v>
      </c>
      <c r="I5942">
        <f>IF(Table1[[#This Row],[my_ent_2]]=Table1[[#This Row],[their_ent_2]], 1, 0)</f>
        <v>1</v>
      </c>
      <c r="J5942">
        <f>IF(Table1[[#This Row],[same_1]]=1 &amp; Table1[[#This Row],[same_2]]=1, 1, 0)</f>
        <v>0</v>
      </c>
      <c r="K5942">
        <f>IF(ISNUMBER(SEARCH(Table1[[#This Row],[their_ent_1]],Table1[[#This Row],[my_ent_1]])), 1, 0)</f>
        <v>1</v>
      </c>
      <c r="L5942">
        <f>IF(ISNUMBER(SEARCH(Table1[[#This Row],[their_ent_2]],Table1[[#This Row],[my_ent_2]])), 1, 0)</f>
        <v>1</v>
      </c>
    </row>
    <row r="5943" spans="1:12" hidden="1" x14ac:dyDescent="0.3">
      <c r="A5943" t="s">
        <v>14308</v>
      </c>
      <c r="B5943" t="s">
        <v>14309</v>
      </c>
      <c r="C5943" t="s">
        <v>14309</v>
      </c>
      <c r="D5943" t="s">
        <v>14310</v>
      </c>
      <c r="E5943" t="s">
        <v>1866</v>
      </c>
      <c r="F5943">
        <v>0</v>
      </c>
      <c r="G5943">
        <v>5941</v>
      </c>
      <c r="H5943">
        <f>IF(Table1[[#This Row],[my_ent_1]]=Table1[[#This Row],[their_ent_1]], 1, 0)</f>
        <v>1</v>
      </c>
      <c r="I5943">
        <f>IF(Table1[[#This Row],[my_ent_2]]=Table1[[#This Row],[their_ent_2]], 1, 0)</f>
        <v>0</v>
      </c>
      <c r="J5943">
        <f>IF(Table1[[#This Row],[same_1]]=1 &amp; Table1[[#This Row],[same_2]]=1, 1, 0)</f>
        <v>0</v>
      </c>
      <c r="K5943">
        <f>IF(ISNUMBER(SEARCH(Table1[[#This Row],[their_ent_1]],Table1[[#This Row],[my_ent_1]])), 1, 0)</f>
        <v>1</v>
      </c>
      <c r="L5943">
        <f>IF(ISNUMBER(SEARCH(Table1[[#This Row],[their_ent_2]],Table1[[#This Row],[my_ent_2]])), 1, 0)</f>
        <v>0</v>
      </c>
    </row>
    <row r="5944" spans="1:12" hidden="1" x14ac:dyDescent="0.3">
      <c r="A5944" t="s">
        <v>14311</v>
      </c>
      <c r="B5944" t="s">
        <v>14312</v>
      </c>
      <c r="C5944" t="s">
        <v>14313</v>
      </c>
      <c r="D5944" t="s">
        <v>14313</v>
      </c>
      <c r="E5944" t="s">
        <v>14314</v>
      </c>
      <c r="F5944">
        <v>0</v>
      </c>
      <c r="G5944">
        <v>5942</v>
      </c>
      <c r="H5944">
        <f>IF(Table1[[#This Row],[my_ent_1]]=Table1[[#This Row],[their_ent_1]], 1, 0)</f>
        <v>0</v>
      </c>
      <c r="I5944">
        <f>IF(Table1[[#This Row],[my_ent_2]]=Table1[[#This Row],[their_ent_2]], 1, 0)</f>
        <v>0</v>
      </c>
      <c r="J5944">
        <f>IF(Table1[[#This Row],[same_1]]=1 &amp; Table1[[#This Row],[same_2]]=1, 1, 0)</f>
        <v>0</v>
      </c>
      <c r="K5944">
        <f>IF(ISNUMBER(SEARCH(Table1[[#This Row],[their_ent_1]],Table1[[#This Row],[my_ent_1]])), 1, 0)</f>
        <v>0</v>
      </c>
      <c r="L5944">
        <f>IF(ISNUMBER(SEARCH(Table1[[#This Row],[their_ent_2]],Table1[[#This Row],[my_ent_2]])), 1, 0)</f>
        <v>0</v>
      </c>
    </row>
    <row r="5945" spans="1:12" hidden="1" x14ac:dyDescent="0.3">
      <c r="A5945" t="s">
        <v>14315</v>
      </c>
      <c r="B5945" t="s">
        <v>1749</v>
      </c>
      <c r="C5945" t="s">
        <v>1749</v>
      </c>
      <c r="D5945" t="s">
        <v>2467</v>
      </c>
      <c r="E5945" t="s">
        <v>14316</v>
      </c>
      <c r="F5945">
        <v>0</v>
      </c>
      <c r="G5945">
        <v>5943</v>
      </c>
      <c r="H5945">
        <f>IF(Table1[[#This Row],[my_ent_1]]=Table1[[#This Row],[their_ent_1]], 1, 0)</f>
        <v>1</v>
      </c>
      <c r="I5945">
        <f>IF(Table1[[#This Row],[my_ent_2]]=Table1[[#This Row],[their_ent_2]], 1, 0)</f>
        <v>0</v>
      </c>
      <c r="J5945">
        <f>IF(Table1[[#This Row],[same_1]]=1 &amp; Table1[[#This Row],[same_2]]=1, 1, 0)</f>
        <v>0</v>
      </c>
      <c r="K5945">
        <f>IF(ISNUMBER(SEARCH(Table1[[#This Row],[their_ent_1]],Table1[[#This Row],[my_ent_1]])), 1, 0)</f>
        <v>1</v>
      </c>
      <c r="L5945">
        <f>IF(ISNUMBER(SEARCH(Table1[[#This Row],[their_ent_2]],Table1[[#This Row],[my_ent_2]])), 1, 0)</f>
        <v>0</v>
      </c>
    </row>
    <row r="5946" spans="1:12" hidden="1" x14ac:dyDescent="0.3">
      <c r="A5946" t="s">
        <v>14317</v>
      </c>
      <c r="B5946" t="s">
        <v>412</v>
      </c>
      <c r="C5946" t="s">
        <v>352</v>
      </c>
      <c r="D5946" t="s">
        <v>352</v>
      </c>
      <c r="E5946" t="s">
        <v>3968</v>
      </c>
      <c r="F5946">
        <v>0</v>
      </c>
      <c r="G5946">
        <v>5944</v>
      </c>
      <c r="H5946">
        <f>IF(Table1[[#This Row],[my_ent_1]]=Table1[[#This Row],[their_ent_1]], 1, 0)</f>
        <v>0</v>
      </c>
      <c r="I5946">
        <f>IF(Table1[[#This Row],[my_ent_2]]=Table1[[#This Row],[their_ent_2]], 1, 0)</f>
        <v>0</v>
      </c>
      <c r="J5946">
        <f>IF(Table1[[#This Row],[same_1]]=1 &amp; Table1[[#This Row],[same_2]]=1, 1, 0)</f>
        <v>0</v>
      </c>
      <c r="K5946">
        <f>IF(ISNUMBER(SEARCH(Table1[[#This Row],[their_ent_1]],Table1[[#This Row],[my_ent_1]])), 1, 0)</f>
        <v>0</v>
      </c>
      <c r="L5946">
        <f>IF(ISNUMBER(SEARCH(Table1[[#This Row],[their_ent_2]],Table1[[#This Row],[my_ent_2]])), 1, 0)</f>
        <v>0</v>
      </c>
    </row>
    <row r="5947" spans="1:12" hidden="1" x14ac:dyDescent="0.3">
      <c r="A5947" t="s">
        <v>14318</v>
      </c>
      <c r="B5947" t="s">
        <v>869</v>
      </c>
      <c r="C5947">
        <v>2012</v>
      </c>
      <c r="D5947" t="s">
        <v>142</v>
      </c>
      <c r="E5947" t="s">
        <v>8834</v>
      </c>
      <c r="F5947">
        <v>0</v>
      </c>
      <c r="G5947">
        <v>5945</v>
      </c>
      <c r="H5947">
        <f>IF(Table1[[#This Row],[my_ent_1]]=Table1[[#This Row],[their_ent_1]], 1, 0)</f>
        <v>0</v>
      </c>
      <c r="I5947">
        <f>IF(Table1[[#This Row],[my_ent_2]]=Table1[[#This Row],[their_ent_2]], 1, 0)</f>
        <v>0</v>
      </c>
      <c r="J5947">
        <f>IF(Table1[[#This Row],[same_1]]=1 &amp; Table1[[#This Row],[same_2]]=1, 1, 0)</f>
        <v>0</v>
      </c>
      <c r="K5947">
        <f>IF(ISNUMBER(SEARCH(Table1[[#This Row],[their_ent_1]],Table1[[#This Row],[my_ent_1]])), 1, 0)</f>
        <v>0</v>
      </c>
      <c r="L5947">
        <f>IF(ISNUMBER(SEARCH(Table1[[#This Row],[their_ent_2]],Table1[[#This Row],[my_ent_2]])), 1, 0)</f>
        <v>0</v>
      </c>
    </row>
    <row r="5948" spans="1:12" hidden="1" x14ac:dyDescent="0.3">
      <c r="A5948" t="s">
        <v>14319</v>
      </c>
      <c r="B5948" t="s">
        <v>14320</v>
      </c>
      <c r="C5948" t="s">
        <v>14321</v>
      </c>
      <c r="D5948" t="s">
        <v>14322</v>
      </c>
      <c r="E5948" t="s">
        <v>14323</v>
      </c>
      <c r="F5948">
        <v>0</v>
      </c>
      <c r="G5948">
        <v>5946</v>
      </c>
      <c r="H5948">
        <f>IF(Table1[[#This Row],[my_ent_1]]=Table1[[#This Row],[their_ent_1]], 1, 0)</f>
        <v>0</v>
      </c>
      <c r="I5948">
        <f>IF(Table1[[#This Row],[my_ent_2]]=Table1[[#This Row],[their_ent_2]], 1, 0)</f>
        <v>0</v>
      </c>
      <c r="J5948">
        <f>IF(Table1[[#This Row],[same_1]]=1 &amp; Table1[[#This Row],[same_2]]=1, 1, 0)</f>
        <v>0</v>
      </c>
      <c r="K5948">
        <f>IF(ISNUMBER(SEARCH(Table1[[#This Row],[their_ent_1]],Table1[[#This Row],[my_ent_1]])), 1, 0)</f>
        <v>0</v>
      </c>
      <c r="L5948">
        <f>IF(ISNUMBER(SEARCH(Table1[[#This Row],[their_ent_2]],Table1[[#This Row],[my_ent_2]])), 1, 0)</f>
        <v>1</v>
      </c>
    </row>
    <row r="5949" spans="1:12" hidden="1" x14ac:dyDescent="0.3">
      <c r="A5949" t="s">
        <v>14324</v>
      </c>
      <c r="B5949" t="s">
        <v>14325</v>
      </c>
      <c r="C5949" t="s">
        <v>374</v>
      </c>
      <c r="D5949" t="s">
        <v>3029</v>
      </c>
      <c r="E5949" t="s">
        <v>14326</v>
      </c>
      <c r="F5949">
        <v>0</v>
      </c>
      <c r="G5949">
        <v>5947</v>
      </c>
      <c r="H5949">
        <f>IF(Table1[[#This Row],[my_ent_1]]=Table1[[#This Row],[their_ent_1]], 1, 0)</f>
        <v>0</v>
      </c>
      <c r="I5949">
        <f>IF(Table1[[#This Row],[my_ent_2]]=Table1[[#This Row],[their_ent_2]], 1, 0)</f>
        <v>0</v>
      </c>
      <c r="J5949">
        <f>IF(Table1[[#This Row],[same_1]]=1 &amp; Table1[[#This Row],[same_2]]=1, 1, 0)</f>
        <v>0</v>
      </c>
      <c r="K5949">
        <f>IF(ISNUMBER(SEARCH(Table1[[#This Row],[their_ent_1]],Table1[[#This Row],[my_ent_1]])), 1, 0)</f>
        <v>0</v>
      </c>
      <c r="L5949">
        <f>IF(ISNUMBER(SEARCH(Table1[[#This Row],[their_ent_2]],Table1[[#This Row],[my_ent_2]])), 1, 0)</f>
        <v>0</v>
      </c>
    </row>
    <row r="5950" spans="1:12" hidden="1" x14ac:dyDescent="0.3">
      <c r="A5950" t="s">
        <v>14327</v>
      </c>
      <c r="B5950" t="s">
        <v>14328</v>
      </c>
      <c r="C5950" t="s">
        <v>14328</v>
      </c>
      <c r="D5950" t="s">
        <v>2134</v>
      </c>
      <c r="E5950" t="s">
        <v>8980</v>
      </c>
      <c r="F5950">
        <v>0</v>
      </c>
      <c r="G5950">
        <v>5948</v>
      </c>
      <c r="H5950">
        <f>IF(Table1[[#This Row],[my_ent_1]]=Table1[[#This Row],[their_ent_1]], 1, 0)</f>
        <v>1</v>
      </c>
      <c r="I5950">
        <f>IF(Table1[[#This Row],[my_ent_2]]=Table1[[#This Row],[their_ent_2]], 1, 0)</f>
        <v>0</v>
      </c>
      <c r="J5950">
        <f>IF(Table1[[#This Row],[same_1]]=1 &amp; Table1[[#This Row],[same_2]]=1, 1, 0)</f>
        <v>0</v>
      </c>
      <c r="K5950">
        <f>IF(ISNUMBER(SEARCH(Table1[[#This Row],[their_ent_1]],Table1[[#This Row],[my_ent_1]])), 1, 0)</f>
        <v>1</v>
      </c>
      <c r="L5950">
        <f>IF(ISNUMBER(SEARCH(Table1[[#This Row],[their_ent_2]],Table1[[#This Row],[my_ent_2]])), 1, 0)</f>
        <v>0</v>
      </c>
    </row>
    <row r="5951" spans="1:12" hidden="1" x14ac:dyDescent="0.3">
      <c r="A5951" t="s">
        <v>14329</v>
      </c>
      <c r="B5951" t="s">
        <v>14330</v>
      </c>
      <c r="C5951" t="s">
        <v>14330</v>
      </c>
      <c r="D5951" t="s">
        <v>14331</v>
      </c>
      <c r="E5951" t="s">
        <v>14332</v>
      </c>
      <c r="F5951">
        <v>0</v>
      </c>
      <c r="G5951">
        <v>5949</v>
      </c>
      <c r="H5951">
        <f>IF(Table1[[#This Row],[my_ent_1]]=Table1[[#This Row],[their_ent_1]], 1, 0)</f>
        <v>1</v>
      </c>
      <c r="I5951">
        <f>IF(Table1[[#This Row],[my_ent_2]]=Table1[[#This Row],[their_ent_2]], 1, 0)</f>
        <v>0</v>
      </c>
      <c r="J5951">
        <f>IF(Table1[[#This Row],[same_1]]=1 &amp; Table1[[#This Row],[same_2]]=1, 1, 0)</f>
        <v>0</v>
      </c>
      <c r="K5951">
        <f>IF(ISNUMBER(SEARCH(Table1[[#This Row],[their_ent_1]],Table1[[#This Row],[my_ent_1]])), 1, 0)</f>
        <v>1</v>
      </c>
      <c r="L5951">
        <f>IF(ISNUMBER(SEARCH(Table1[[#This Row],[their_ent_2]],Table1[[#This Row],[my_ent_2]])), 1, 0)</f>
        <v>0</v>
      </c>
    </row>
    <row r="5952" spans="1:12" x14ac:dyDescent="0.3">
      <c r="A5952" t="s">
        <v>14333</v>
      </c>
      <c r="B5952" t="s">
        <v>6820</v>
      </c>
      <c r="C5952" t="s">
        <v>6820</v>
      </c>
      <c r="D5952" t="s">
        <v>5586</v>
      </c>
      <c r="E5952" t="s">
        <v>1675</v>
      </c>
      <c r="F5952">
        <v>0</v>
      </c>
      <c r="G5952">
        <v>5950</v>
      </c>
      <c r="H5952">
        <f>IF(Table1[[#This Row],[my_ent_1]]=Table1[[#This Row],[their_ent_1]], 1, 0)</f>
        <v>1</v>
      </c>
      <c r="I5952">
        <f>IF(Table1[[#This Row],[my_ent_2]]=Table1[[#This Row],[their_ent_2]], 1, 0)</f>
        <v>0</v>
      </c>
      <c r="J5952">
        <f>IF(Table1[[#This Row],[same_1]]=1 &amp; Table1[[#This Row],[same_2]]=1, 1, 0)</f>
        <v>0</v>
      </c>
      <c r="K5952">
        <f>IF(ISNUMBER(SEARCH(Table1[[#This Row],[their_ent_1]],Table1[[#This Row],[my_ent_1]])), 1, 0)</f>
        <v>1</v>
      </c>
      <c r="L5952">
        <f>IF(ISNUMBER(SEARCH(Table1[[#This Row],[their_ent_2]],Table1[[#This Row],[my_ent_2]])), 1, 0)</f>
        <v>1</v>
      </c>
    </row>
    <row r="5953" spans="1:12" hidden="1" x14ac:dyDescent="0.3">
      <c r="A5953" t="s">
        <v>14334</v>
      </c>
      <c r="B5953" t="s">
        <v>690</v>
      </c>
      <c r="C5953" t="s">
        <v>778</v>
      </c>
      <c r="D5953" t="s">
        <v>1756</v>
      </c>
      <c r="E5953" t="s">
        <v>22</v>
      </c>
      <c r="F5953">
        <v>0</v>
      </c>
      <c r="G5953">
        <v>5951</v>
      </c>
      <c r="H5953">
        <f>IF(Table1[[#This Row],[my_ent_1]]=Table1[[#This Row],[their_ent_1]], 1, 0)</f>
        <v>0</v>
      </c>
      <c r="I5953">
        <f>IF(Table1[[#This Row],[my_ent_2]]=Table1[[#This Row],[their_ent_2]], 1, 0)</f>
        <v>0</v>
      </c>
      <c r="J5953">
        <f>IF(Table1[[#This Row],[same_1]]=1 &amp; Table1[[#This Row],[same_2]]=1, 1, 0)</f>
        <v>0</v>
      </c>
      <c r="K5953">
        <f>IF(ISNUMBER(SEARCH(Table1[[#This Row],[their_ent_1]],Table1[[#This Row],[my_ent_1]])), 1, 0)</f>
        <v>0</v>
      </c>
      <c r="L5953">
        <f>IF(ISNUMBER(SEARCH(Table1[[#This Row],[their_ent_2]],Table1[[#This Row],[my_ent_2]])), 1, 0)</f>
        <v>1</v>
      </c>
    </row>
    <row r="5954" spans="1:12" hidden="1" x14ac:dyDescent="0.3">
      <c r="A5954" t="s">
        <v>14335</v>
      </c>
      <c r="B5954" t="s">
        <v>14336</v>
      </c>
      <c r="C5954" t="s">
        <v>14337</v>
      </c>
      <c r="D5954" t="s">
        <v>14338</v>
      </c>
      <c r="E5954" t="s">
        <v>14339</v>
      </c>
      <c r="F5954">
        <v>0</v>
      </c>
      <c r="G5954">
        <v>5952</v>
      </c>
      <c r="H5954">
        <f>IF(Table1[[#This Row],[my_ent_1]]=Table1[[#This Row],[their_ent_1]], 1, 0)</f>
        <v>0</v>
      </c>
      <c r="I5954">
        <f>IF(Table1[[#This Row],[my_ent_2]]=Table1[[#This Row],[their_ent_2]], 1, 0)</f>
        <v>0</v>
      </c>
      <c r="J5954">
        <f>IF(Table1[[#This Row],[same_1]]=1 &amp; Table1[[#This Row],[same_2]]=1, 1, 0)</f>
        <v>0</v>
      </c>
      <c r="K5954">
        <f>IF(ISNUMBER(SEARCH(Table1[[#This Row],[their_ent_1]],Table1[[#This Row],[my_ent_1]])), 1, 0)</f>
        <v>0</v>
      </c>
      <c r="L5954">
        <f>IF(ISNUMBER(SEARCH(Table1[[#This Row],[their_ent_2]],Table1[[#This Row],[my_ent_2]])), 1, 0)</f>
        <v>0</v>
      </c>
    </row>
    <row r="5955" spans="1:12" hidden="1" x14ac:dyDescent="0.3">
      <c r="A5955" t="s">
        <v>14340</v>
      </c>
      <c r="B5955" t="s">
        <v>7722</v>
      </c>
      <c r="C5955" t="s">
        <v>7722</v>
      </c>
      <c r="D5955" t="s">
        <v>412</v>
      </c>
      <c r="E5955" t="s">
        <v>4681</v>
      </c>
      <c r="F5955">
        <v>0</v>
      </c>
      <c r="G5955">
        <v>5953</v>
      </c>
      <c r="H5955">
        <f>IF(Table1[[#This Row],[my_ent_1]]=Table1[[#This Row],[their_ent_1]], 1, 0)</f>
        <v>1</v>
      </c>
      <c r="I5955">
        <f>IF(Table1[[#This Row],[my_ent_2]]=Table1[[#This Row],[their_ent_2]], 1, 0)</f>
        <v>0</v>
      </c>
      <c r="J5955">
        <f>IF(Table1[[#This Row],[same_1]]=1 &amp; Table1[[#This Row],[same_2]]=1, 1, 0)</f>
        <v>0</v>
      </c>
      <c r="K5955">
        <f>IF(ISNUMBER(SEARCH(Table1[[#This Row],[their_ent_1]],Table1[[#This Row],[my_ent_1]])), 1, 0)</f>
        <v>1</v>
      </c>
      <c r="L5955">
        <f>IF(ISNUMBER(SEARCH(Table1[[#This Row],[their_ent_2]],Table1[[#This Row],[my_ent_2]])), 1, 0)</f>
        <v>0</v>
      </c>
    </row>
    <row r="5956" spans="1:12" hidden="1" x14ac:dyDescent="0.3">
      <c r="A5956" t="s">
        <v>14341</v>
      </c>
      <c r="B5956" t="s">
        <v>370</v>
      </c>
      <c r="C5956" t="s">
        <v>370</v>
      </c>
      <c r="D5956" t="s">
        <v>998</v>
      </c>
      <c r="E5956" t="s">
        <v>200</v>
      </c>
      <c r="F5956">
        <v>0</v>
      </c>
      <c r="G5956">
        <v>5954</v>
      </c>
      <c r="H5956">
        <f>IF(Table1[[#This Row],[my_ent_1]]=Table1[[#This Row],[their_ent_1]], 1, 0)</f>
        <v>1</v>
      </c>
      <c r="I5956">
        <f>IF(Table1[[#This Row],[my_ent_2]]=Table1[[#This Row],[their_ent_2]], 1, 0)</f>
        <v>0</v>
      </c>
      <c r="J5956">
        <f>IF(Table1[[#This Row],[same_1]]=1 &amp; Table1[[#This Row],[same_2]]=1, 1, 0)</f>
        <v>0</v>
      </c>
      <c r="K5956">
        <f>IF(ISNUMBER(SEARCH(Table1[[#This Row],[their_ent_1]],Table1[[#This Row],[my_ent_1]])), 1, 0)</f>
        <v>1</v>
      </c>
      <c r="L5956">
        <f>IF(ISNUMBER(SEARCH(Table1[[#This Row],[their_ent_2]],Table1[[#This Row],[my_ent_2]])), 1, 0)</f>
        <v>0</v>
      </c>
    </row>
    <row r="5957" spans="1:12" hidden="1" x14ac:dyDescent="0.3">
      <c r="A5957" t="s">
        <v>14342</v>
      </c>
      <c r="B5957" t="s">
        <v>14343</v>
      </c>
      <c r="C5957" t="s">
        <v>14344</v>
      </c>
      <c r="D5957" t="s">
        <v>14345</v>
      </c>
      <c r="E5957" t="s">
        <v>14346</v>
      </c>
      <c r="F5957">
        <v>0</v>
      </c>
      <c r="G5957">
        <v>5955</v>
      </c>
      <c r="H5957">
        <f>IF(Table1[[#This Row],[my_ent_1]]=Table1[[#This Row],[their_ent_1]], 1, 0)</f>
        <v>0</v>
      </c>
      <c r="I5957">
        <f>IF(Table1[[#This Row],[my_ent_2]]=Table1[[#This Row],[their_ent_2]], 1, 0)</f>
        <v>0</v>
      </c>
      <c r="J5957">
        <f>IF(Table1[[#This Row],[same_1]]=1 &amp; Table1[[#This Row],[same_2]]=1, 1, 0)</f>
        <v>0</v>
      </c>
      <c r="K5957">
        <f>IF(ISNUMBER(SEARCH(Table1[[#This Row],[their_ent_1]],Table1[[#This Row],[my_ent_1]])), 1, 0)</f>
        <v>1</v>
      </c>
      <c r="L5957">
        <f>IF(ISNUMBER(SEARCH(Table1[[#This Row],[their_ent_2]],Table1[[#This Row],[my_ent_2]])), 1, 0)</f>
        <v>0</v>
      </c>
    </row>
    <row r="5958" spans="1:12" hidden="1" x14ac:dyDescent="0.3">
      <c r="A5958" t="s">
        <v>14347</v>
      </c>
      <c r="B5958" t="s">
        <v>14348</v>
      </c>
      <c r="C5958" t="s">
        <v>1875</v>
      </c>
      <c r="D5958" t="s">
        <v>1875</v>
      </c>
      <c r="E5958" t="s">
        <v>12</v>
      </c>
      <c r="F5958">
        <v>0</v>
      </c>
      <c r="G5958">
        <v>5956</v>
      </c>
      <c r="H5958">
        <f>IF(Table1[[#This Row],[my_ent_1]]=Table1[[#This Row],[their_ent_1]], 1, 0)</f>
        <v>0</v>
      </c>
      <c r="I5958">
        <f>IF(Table1[[#This Row],[my_ent_2]]=Table1[[#This Row],[their_ent_2]], 1, 0)</f>
        <v>0</v>
      </c>
      <c r="J5958">
        <f>IF(Table1[[#This Row],[same_1]]=1 &amp; Table1[[#This Row],[same_2]]=1, 1, 0)</f>
        <v>0</v>
      </c>
      <c r="K5958">
        <f>IF(ISNUMBER(SEARCH(Table1[[#This Row],[their_ent_1]],Table1[[#This Row],[my_ent_1]])), 1, 0)</f>
        <v>1</v>
      </c>
      <c r="L5958">
        <f>IF(ISNUMBER(SEARCH(Table1[[#This Row],[their_ent_2]],Table1[[#This Row],[my_ent_2]])), 1, 0)</f>
        <v>0</v>
      </c>
    </row>
    <row r="5959" spans="1:12" hidden="1" x14ac:dyDescent="0.3">
      <c r="A5959" t="s">
        <v>2725</v>
      </c>
      <c r="B5959" t="s">
        <v>2726</v>
      </c>
      <c r="C5959" t="s">
        <v>2727</v>
      </c>
      <c r="D5959" t="s">
        <v>2728</v>
      </c>
      <c r="E5959" t="s">
        <v>2728</v>
      </c>
      <c r="F5959">
        <v>0</v>
      </c>
      <c r="G5959">
        <v>5957</v>
      </c>
      <c r="H5959">
        <f>IF(Table1[[#This Row],[my_ent_1]]=Table1[[#This Row],[their_ent_1]], 1, 0)</f>
        <v>0</v>
      </c>
      <c r="I5959">
        <f>IF(Table1[[#This Row],[my_ent_2]]=Table1[[#This Row],[their_ent_2]], 1, 0)</f>
        <v>1</v>
      </c>
      <c r="J5959">
        <f>IF(Table1[[#This Row],[same_1]]=1 &amp; Table1[[#This Row],[same_2]]=1, 1, 0)</f>
        <v>0</v>
      </c>
      <c r="K5959">
        <f>IF(ISNUMBER(SEARCH(Table1[[#This Row],[their_ent_1]],Table1[[#This Row],[my_ent_1]])), 1, 0)</f>
        <v>0</v>
      </c>
      <c r="L5959">
        <f>IF(ISNUMBER(SEARCH(Table1[[#This Row],[their_ent_2]],Table1[[#This Row],[my_ent_2]])), 1, 0)</f>
        <v>1</v>
      </c>
    </row>
    <row r="5960" spans="1:12" hidden="1" x14ac:dyDescent="0.3">
      <c r="A5960" t="s">
        <v>14349</v>
      </c>
      <c r="B5960" t="s">
        <v>14350</v>
      </c>
      <c r="C5960" t="s">
        <v>14351</v>
      </c>
      <c r="D5960" t="s">
        <v>14351</v>
      </c>
      <c r="E5960" t="s">
        <v>6195</v>
      </c>
      <c r="F5960">
        <v>0</v>
      </c>
      <c r="G5960">
        <v>5958</v>
      </c>
      <c r="H5960">
        <f>IF(Table1[[#This Row],[my_ent_1]]=Table1[[#This Row],[their_ent_1]], 1, 0)</f>
        <v>0</v>
      </c>
      <c r="I5960">
        <f>IF(Table1[[#This Row],[my_ent_2]]=Table1[[#This Row],[their_ent_2]], 1, 0)</f>
        <v>0</v>
      </c>
      <c r="J5960">
        <f>IF(Table1[[#This Row],[same_1]]=1 &amp; Table1[[#This Row],[same_2]]=1, 1, 0)</f>
        <v>0</v>
      </c>
      <c r="K5960">
        <f>IF(ISNUMBER(SEARCH(Table1[[#This Row],[their_ent_1]],Table1[[#This Row],[my_ent_1]])), 1, 0)</f>
        <v>0</v>
      </c>
      <c r="L5960">
        <f>IF(ISNUMBER(SEARCH(Table1[[#This Row],[their_ent_2]],Table1[[#This Row],[my_ent_2]])), 1, 0)</f>
        <v>0</v>
      </c>
    </row>
    <row r="5961" spans="1:12" hidden="1" x14ac:dyDescent="0.3">
      <c r="A5961" t="s">
        <v>14352</v>
      </c>
      <c r="B5961" t="s">
        <v>14353</v>
      </c>
      <c r="C5961" t="s">
        <v>14354</v>
      </c>
      <c r="D5961" t="s">
        <v>14355</v>
      </c>
      <c r="E5961" t="s">
        <v>14356</v>
      </c>
      <c r="F5961">
        <v>0</v>
      </c>
      <c r="G5961">
        <v>5959</v>
      </c>
      <c r="H5961">
        <f>IF(Table1[[#This Row],[my_ent_1]]=Table1[[#This Row],[their_ent_1]], 1, 0)</f>
        <v>0</v>
      </c>
      <c r="I5961">
        <f>IF(Table1[[#This Row],[my_ent_2]]=Table1[[#This Row],[their_ent_2]], 1, 0)</f>
        <v>0</v>
      </c>
      <c r="J5961">
        <f>IF(Table1[[#This Row],[same_1]]=1 &amp; Table1[[#This Row],[same_2]]=1, 1, 0)</f>
        <v>0</v>
      </c>
      <c r="K5961">
        <f>IF(ISNUMBER(SEARCH(Table1[[#This Row],[their_ent_1]],Table1[[#This Row],[my_ent_1]])), 1, 0)</f>
        <v>0</v>
      </c>
      <c r="L5961">
        <f>IF(ISNUMBER(SEARCH(Table1[[#This Row],[their_ent_2]],Table1[[#This Row],[my_ent_2]])), 1, 0)</f>
        <v>0</v>
      </c>
    </row>
    <row r="5962" spans="1:12" hidden="1" x14ac:dyDescent="0.3">
      <c r="A5962" t="s">
        <v>14357</v>
      </c>
      <c r="B5962" t="s">
        <v>1481</v>
      </c>
      <c r="C5962" t="s">
        <v>87</v>
      </c>
      <c r="D5962" t="s">
        <v>1481</v>
      </c>
      <c r="E5962" t="s">
        <v>88</v>
      </c>
      <c r="F5962">
        <v>0</v>
      </c>
      <c r="G5962">
        <v>5960</v>
      </c>
      <c r="H5962">
        <f>IF(Table1[[#This Row],[my_ent_1]]=Table1[[#This Row],[their_ent_1]], 1, 0)</f>
        <v>0</v>
      </c>
      <c r="I5962">
        <f>IF(Table1[[#This Row],[my_ent_2]]=Table1[[#This Row],[their_ent_2]], 1, 0)</f>
        <v>0</v>
      </c>
      <c r="J5962">
        <f>IF(Table1[[#This Row],[same_1]]=1 &amp; Table1[[#This Row],[same_2]]=1, 1, 0)</f>
        <v>0</v>
      </c>
      <c r="K5962">
        <f>IF(ISNUMBER(SEARCH(Table1[[#This Row],[their_ent_1]],Table1[[#This Row],[my_ent_1]])), 1, 0)</f>
        <v>0</v>
      </c>
      <c r="L5962">
        <f>IF(ISNUMBER(SEARCH(Table1[[#This Row],[their_ent_2]],Table1[[#This Row],[my_ent_2]])), 1, 0)</f>
        <v>0</v>
      </c>
    </row>
    <row r="5963" spans="1:12" hidden="1" x14ac:dyDescent="0.3">
      <c r="A5963" t="s">
        <v>14358</v>
      </c>
      <c r="B5963" t="s">
        <v>3625</v>
      </c>
      <c r="C5963" t="s">
        <v>14359</v>
      </c>
      <c r="D5963" t="s">
        <v>14359</v>
      </c>
      <c r="E5963" t="s">
        <v>347</v>
      </c>
      <c r="F5963">
        <v>0</v>
      </c>
      <c r="G5963">
        <v>5961</v>
      </c>
      <c r="H5963">
        <f>IF(Table1[[#This Row],[my_ent_1]]=Table1[[#This Row],[their_ent_1]], 1, 0)</f>
        <v>0</v>
      </c>
      <c r="I5963">
        <f>IF(Table1[[#This Row],[my_ent_2]]=Table1[[#This Row],[their_ent_2]], 1, 0)</f>
        <v>0</v>
      </c>
      <c r="J5963">
        <f>IF(Table1[[#This Row],[same_1]]=1 &amp; Table1[[#This Row],[same_2]]=1, 1, 0)</f>
        <v>0</v>
      </c>
      <c r="K5963">
        <f>IF(ISNUMBER(SEARCH(Table1[[#This Row],[their_ent_1]],Table1[[#This Row],[my_ent_1]])), 1, 0)</f>
        <v>0</v>
      </c>
      <c r="L5963">
        <f>IF(ISNUMBER(SEARCH(Table1[[#This Row],[their_ent_2]],Table1[[#This Row],[my_ent_2]])), 1, 0)</f>
        <v>0</v>
      </c>
    </row>
    <row r="5964" spans="1:12" hidden="1" x14ac:dyDescent="0.3">
      <c r="A5964" t="s">
        <v>14360</v>
      </c>
      <c r="B5964" t="s">
        <v>623</v>
      </c>
      <c r="C5964" t="s">
        <v>4965</v>
      </c>
      <c r="D5964" t="s">
        <v>14361</v>
      </c>
      <c r="E5964" t="s">
        <v>623</v>
      </c>
      <c r="F5964">
        <v>0</v>
      </c>
      <c r="G5964">
        <v>5962</v>
      </c>
      <c r="H5964">
        <f>IF(Table1[[#This Row],[my_ent_1]]=Table1[[#This Row],[their_ent_1]], 1, 0)</f>
        <v>0</v>
      </c>
      <c r="I5964">
        <f>IF(Table1[[#This Row],[my_ent_2]]=Table1[[#This Row],[their_ent_2]], 1, 0)</f>
        <v>0</v>
      </c>
      <c r="J5964">
        <f>IF(Table1[[#This Row],[same_1]]=1 &amp; Table1[[#This Row],[same_2]]=1, 1, 0)</f>
        <v>0</v>
      </c>
      <c r="K5964">
        <f>IF(ISNUMBER(SEARCH(Table1[[#This Row],[their_ent_1]],Table1[[#This Row],[my_ent_1]])), 1, 0)</f>
        <v>0</v>
      </c>
      <c r="L5964">
        <f>IF(ISNUMBER(SEARCH(Table1[[#This Row],[their_ent_2]],Table1[[#This Row],[my_ent_2]])), 1, 0)</f>
        <v>0</v>
      </c>
    </row>
    <row r="5965" spans="1:12" hidden="1" x14ac:dyDescent="0.3">
      <c r="A5965" t="s">
        <v>14362</v>
      </c>
      <c r="B5965" t="s">
        <v>14363</v>
      </c>
      <c r="C5965" t="s">
        <v>14364</v>
      </c>
      <c r="D5965" t="s">
        <v>14364</v>
      </c>
      <c r="E5965" t="s">
        <v>14365</v>
      </c>
      <c r="F5965">
        <v>0</v>
      </c>
      <c r="G5965">
        <v>5963</v>
      </c>
      <c r="H5965">
        <f>IF(Table1[[#This Row],[my_ent_1]]=Table1[[#This Row],[their_ent_1]], 1, 0)</f>
        <v>0</v>
      </c>
      <c r="I5965">
        <f>IF(Table1[[#This Row],[my_ent_2]]=Table1[[#This Row],[their_ent_2]], 1, 0)</f>
        <v>0</v>
      </c>
      <c r="J5965">
        <f>IF(Table1[[#This Row],[same_1]]=1 &amp; Table1[[#This Row],[same_2]]=1, 1, 0)</f>
        <v>0</v>
      </c>
      <c r="K5965">
        <f>IF(ISNUMBER(SEARCH(Table1[[#This Row],[their_ent_1]],Table1[[#This Row],[my_ent_1]])), 1, 0)</f>
        <v>0</v>
      </c>
      <c r="L5965">
        <f>IF(ISNUMBER(SEARCH(Table1[[#This Row],[their_ent_2]],Table1[[#This Row],[my_ent_2]])), 1, 0)</f>
        <v>0</v>
      </c>
    </row>
    <row r="5966" spans="1:12" hidden="1" x14ac:dyDescent="0.3">
      <c r="A5966" t="s">
        <v>7967</v>
      </c>
      <c r="B5966" t="s">
        <v>501</v>
      </c>
      <c r="C5966" t="s">
        <v>7968</v>
      </c>
      <c r="D5966" t="s">
        <v>143</v>
      </c>
      <c r="E5966" t="s">
        <v>501</v>
      </c>
      <c r="F5966">
        <v>0</v>
      </c>
      <c r="G5966">
        <v>5964</v>
      </c>
      <c r="H5966">
        <f>IF(Table1[[#This Row],[my_ent_1]]=Table1[[#This Row],[their_ent_1]], 1, 0)</f>
        <v>0</v>
      </c>
      <c r="I5966">
        <f>IF(Table1[[#This Row],[my_ent_2]]=Table1[[#This Row],[their_ent_2]], 1, 0)</f>
        <v>0</v>
      </c>
      <c r="J5966">
        <f>IF(Table1[[#This Row],[same_1]]=1 &amp; Table1[[#This Row],[same_2]]=1, 1, 0)</f>
        <v>0</v>
      </c>
      <c r="K5966">
        <f>IF(ISNUMBER(SEARCH(Table1[[#This Row],[their_ent_1]],Table1[[#This Row],[my_ent_1]])), 1, 0)</f>
        <v>0</v>
      </c>
      <c r="L5966">
        <f>IF(ISNUMBER(SEARCH(Table1[[#This Row],[their_ent_2]],Table1[[#This Row],[my_ent_2]])), 1, 0)</f>
        <v>0</v>
      </c>
    </row>
    <row r="5967" spans="1:12" hidden="1" x14ac:dyDescent="0.3">
      <c r="A5967" t="s">
        <v>14366</v>
      </c>
      <c r="B5967" t="s">
        <v>14367</v>
      </c>
      <c r="C5967" t="s">
        <v>801</v>
      </c>
      <c r="D5967" t="s">
        <v>14368</v>
      </c>
      <c r="E5967" t="s">
        <v>14368</v>
      </c>
      <c r="F5967">
        <v>0</v>
      </c>
      <c r="G5967">
        <v>5965</v>
      </c>
      <c r="H5967">
        <f>IF(Table1[[#This Row],[my_ent_1]]=Table1[[#This Row],[their_ent_1]], 1, 0)</f>
        <v>0</v>
      </c>
      <c r="I5967">
        <f>IF(Table1[[#This Row],[my_ent_2]]=Table1[[#This Row],[their_ent_2]], 1, 0)</f>
        <v>1</v>
      </c>
      <c r="J5967">
        <f>IF(Table1[[#This Row],[same_1]]=1 &amp; Table1[[#This Row],[same_2]]=1, 1, 0)</f>
        <v>0</v>
      </c>
      <c r="K5967">
        <f>IF(ISNUMBER(SEARCH(Table1[[#This Row],[their_ent_1]],Table1[[#This Row],[my_ent_1]])), 1, 0)</f>
        <v>0</v>
      </c>
      <c r="L5967">
        <f>IF(ISNUMBER(SEARCH(Table1[[#This Row],[their_ent_2]],Table1[[#This Row],[my_ent_2]])), 1, 0)</f>
        <v>1</v>
      </c>
    </row>
    <row r="5968" spans="1:12" hidden="1" x14ac:dyDescent="0.3">
      <c r="A5968" t="s">
        <v>14369</v>
      </c>
      <c r="B5968" t="s">
        <v>14370</v>
      </c>
      <c r="C5968" t="s">
        <v>14370</v>
      </c>
      <c r="D5968" t="s">
        <v>388</v>
      </c>
      <c r="E5968" t="s">
        <v>14371</v>
      </c>
      <c r="F5968">
        <v>0</v>
      </c>
      <c r="G5968">
        <v>5966</v>
      </c>
      <c r="H5968">
        <f>IF(Table1[[#This Row],[my_ent_1]]=Table1[[#This Row],[their_ent_1]], 1, 0)</f>
        <v>1</v>
      </c>
      <c r="I5968">
        <f>IF(Table1[[#This Row],[my_ent_2]]=Table1[[#This Row],[their_ent_2]], 1, 0)</f>
        <v>0</v>
      </c>
      <c r="J5968">
        <f>IF(Table1[[#This Row],[same_1]]=1 &amp; Table1[[#This Row],[same_2]]=1, 1, 0)</f>
        <v>0</v>
      </c>
      <c r="K5968">
        <f>IF(ISNUMBER(SEARCH(Table1[[#This Row],[their_ent_1]],Table1[[#This Row],[my_ent_1]])), 1, 0)</f>
        <v>1</v>
      </c>
      <c r="L5968">
        <f>IF(ISNUMBER(SEARCH(Table1[[#This Row],[their_ent_2]],Table1[[#This Row],[my_ent_2]])), 1, 0)</f>
        <v>0</v>
      </c>
    </row>
    <row r="5969" spans="1:12" hidden="1" x14ac:dyDescent="0.3">
      <c r="A5969" t="s">
        <v>8136</v>
      </c>
      <c r="B5969" t="s">
        <v>9</v>
      </c>
      <c r="C5969" t="s">
        <v>10</v>
      </c>
      <c r="D5969" t="s">
        <v>433</v>
      </c>
      <c r="E5969" t="s">
        <v>7239</v>
      </c>
      <c r="F5969">
        <v>0</v>
      </c>
      <c r="G5969">
        <v>5967</v>
      </c>
      <c r="H5969">
        <f>IF(Table1[[#This Row],[my_ent_1]]=Table1[[#This Row],[their_ent_1]], 1, 0)</f>
        <v>0</v>
      </c>
      <c r="I5969">
        <f>IF(Table1[[#This Row],[my_ent_2]]=Table1[[#This Row],[their_ent_2]], 1, 0)</f>
        <v>0</v>
      </c>
      <c r="J5969">
        <f>IF(Table1[[#This Row],[same_1]]=1 &amp; Table1[[#This Row],[same_2]]=1, 1, 0)</f>
        <v>0</v>
      </c>
      <c r="K5969">
        <f>IF(ISNUMBER(SEARCH(Table1[[#This Row],[their_ent_1]],Table1[[#This Row],[my_ent_1]])), 1, 0)</f>
        <v>1</v>
      </c>
      <c r="L5969">
        <f>IF(ISNUMBER(SEARCH(Table1[[#This Row],[their_ent_2]],Table1[[#This Row],[my_ent_2]])), 1, 0)</f>
        <v>0</v>
      </c>
    </row>
    <row r="5970" spans="1:12" hidden="1" x14ac:dyDescent="0.3">
      <c r="A5970" t="s">
        <v>14372</v>
      </c>
      <c r="B5970" t="s">
        <v>14373</v>
      </c>
      <c r="C5970" t="s">
        <v>14374</v>
      </c>
      <c r="D5970" t="s">
        <v>14374</v>
      </c>
      <c r="E5970" t="s">
        <v>14375</v>
      </c>
      <c r="F5970">
        <v>0</v>
      </c>
      <c r="G5970">
        <v>5968</v>
      </c>
      <c r="H5970">
        <f>IF(Table1[[#This Row],[my_ent_1]]=Table1[[#This Row],[their_ent_1]], 1, 0)</f>
        <v>0</v>
      </c>
      <c r="I5970">
        <f>IF(Table1[[#This Row],[my_ent_2]]=Table1[[#This Row],[their_ent_2]], 1, 0)</f>
        <v>0</v>
      </c>
      <c r="J5970">
        <f>IF(Table1[[#This Row],[same_1]]=1 &amp; Table1[[#This Row],[same_2]]=1, 1, 0)</f>
        <v>0</v>
      </c>
      <c r="K5970">
        <f>IF(ISNUMBER(SEARCH(Table1[[#This Row],[their_ent_1]],Table1[[#This Row],[my_ent_1]])), 1, 0)</f>
        <v>0</v>
      </c>
      <c r="L5970">
        <f>IF(ISNUMBER(SEARCH(Table1[[#This Row],[their_ent_2]],Table1[[#This Row],[my_ent_2]])), 1, 0)</f>
        <v>0</v>
      </c>
    </row>
    <row r="5971" spans="1:12" hidden="1" x14ac:dyDescent="0.3">
      <c r="A5971" t="s">
        <v>9112</v>
      </c>
      <c r="B5971" t="s">
        <v>9113</v>
      </c>
      <c r="C5971" t="s">
        <v>9114</v>
      </c>
      <c r="D5971" t="s">
        <v>9114</v>
      </c>
      <c r="E5971" t="s">
        <v>3102</v>
      </c>
      <c r="F5971">
        <v>0</v>
      </c>
      <c r="G5971">
        <v>5969</v>
      </c>
      <c r="H5971">
        <f>IF(Table1[[#This Row],[my_ent_1]]=Table1[[#This Row],[their_ent_1]], 1, 0)</f>
        <v>0</v>
      </c>
      <c r="I5971">
        <f>IF(Table1[[#This Row],[my_ent_2]]=Table1[[#This Row],[their_ent_2]], 1, 0)</f>
        <v>0</v>
      </c>
      <c r="J5971">
        <f>IF(Table1[[#This Row],[same_1]]=1 &amp; Table1[[#This Row],[same_2]]=1, 1, 0)</f>
        <v>0</v>
      </c>
      <c r="K5971">
        <f>IF(ISNUMBER(SEARCH(Table1[[#This Row],[their_ent_1]],Table1[[#This Row],[my_ent_1]])), 1, 0)</f>
        <v>0</v>
      </c>
      <c r="L5971">
        <f>IF(ISNUMBER(SEARCH(Table1[[#This Row],[their_ent_2]],Table1[[#This Row],[my_ent_2]])), 1, 0)</f>
        <v>0</v>
      </c>
    </row>
    <row r="5972" spans="1:12" hidden="1" x14ac:dyDescent="0.3">
      <c r="A5972" t="s">
        <v>14376</v>
      </c>
      <c r="B5972" t="s">
        <v>14377</v>
      </c>
      <c r="C5972" t="s">
        <v>14377</v>
      </c>
      <c r="D5972" t="s">
        <v>57</v>
      </c>
      <c r="E5972" t="s">
        <v>3582</v>
      </c>
      <c r="F5972">
        <v>0</v>
      </c>
      <c r="G5972">
        <v>5970</v>
      </c>
      <c r="H5972">
        <f>IF(Table1[[#This Row],[my_ent_1]]=Table1[[#This Row],[their_ent_1]], 1, 0)</f>
        <v>1</v>
      </c>
      <c r="I5972">
        <f>IF(Table1[[#This Row],[my_ent_2]]=Table1[[#This Row],[their_ent_2]], 1, 0)</f>
        <v>0</v>
      </c>
      <c r="J5972">
        <f>IF(Table1[[#This Row],[same_1]]=1 &amp; Table1[[#This Row],[same_2]]=1, 1, 0)</f>
        <v>0</v>
      </c>
      <c r="K5972">
        <f>IF(ISNUMBER(SEARCH(Table1[[#This Row],[their_ent_1]],Table1[[#This Row],[my_ent_1]])), 1, 0)</f>
        <v>1</v>
      </c>
      <c r="L5972">
        <f>IF(ISNUMBER(SEARCH(Table1[[#This Row],[their_ent_2]],Table1[[#This Row],[my_ent_2]])), 1, 0)</f>
        <v>0</v>
      </c>
    </row>
    <row r="5973" spans="1:12" hidden="1" x14ac:dyDescent="0.3">
      <c r="A5973" t="s">
        <v>14378</v>
      </c>
      <c r="B5973" t="s">
        <v>14379</v>
      </c>
      <c r="C5973" t="s">
        <v>1254</v>
      </c>
      <c r="D5973" t="s">
        <v>741</v>
      </c>
      <c r="E5973" t="s">
        <v>18</v>
      </c>
      <c r="F5973">
        <v>0</v>
      </c>
      <c r="G5973">
        <v>5971</v>
      </c>
      <c r="H5973">
        <f>IF(Table1[[#This Row],[my_ent_1]]=Table1[[#This Row],[their_ent_1]], 1, 0)</f>
        <v>0</v>
      </c>
      <c r="I5973">
        <f>IF(Table1[[#This Row],[my_ent_2]]=Table1[[#This Row],[their_ent_2]], 1, 0)</f>
        <v>0</v>
      </c>
      <c r="J5973">
        <f>IF(Table1[[#This Row],[same_1]]=1 &amp; Table1[[#This Row],[same_2]]=1, 1, 0)</f>
        <v>0</v>
      </c>
      <c r="K5973">
        <f>IF(ISNUMBER(SEARCH(Table1[[#This Row],[their_ent_1]],Table1[[#This Row],[my_ent_1]])), 1, 0)</f>
        <v>0</v>
      </c>
      <c r="L5973">
        <f>IF(ISNUMBER(SEARCH(Table1[[#This Row],[their_ent_2]],Table1[[#This Row],[my_ent_2]])), 1, 0)</f>
        <v>0</v>
      </c>
    </row>
    <row r="5974" spans="1:12" hidden="1" x14ac:dyDescent="0.3">
      <c r="A5974" t="s">
        <v>14380</v>
      </c>
      <c r="B5974" t="s">
        <v>142</v>
      </c>
      <c r="C5974" t="s">
        <v>14381</v>
      </c>
      <c r="D5974" t="s">
        <v>14382</v>
      </c>
      <c r="E5974" t="s">
        <v>6104</v>
      </c>
      <c r="F5974">
        <v>0</v>
      </c>
      <c r="G5974">
        <v>5972</v>
      </c>
      <c r="H5974">
        <f>IF(Table1[[#This Row],[my_ent_1]]=Table1[[#This Row],[their_ent_1]], 1, 0)</f>
        <v>0</v>
      </c>
      <c r="I5974">
        <f>IF(Table1[[#This Row],[my_ent_2]]=Table1[[#This Row],[their_ent_2]], 1, 0)</f>
        <v>0</v>
      </c>
      <c r="J5974">
        <f>IF(Table1[[#This Row],[same_1]]=1 &amp; Table1[[#This Row],[same_2]]=1, 1, 0)</f>
        <v>0</v>
      </c>
      <c r="K5974">
        <f>IF(ISNUMBER(SEARCH(Table1[[#This Row],[their_ent_1]],Table1[[#This Row],[my_ent_1]])), 1, 0)</f>
        <v>0</v>
      </c>
      <c r="L5974">
        <f>IF(ISNUMBER(SEARCH(Table1[[#This Row],[their_ent_2]],Table1[[#This Row],[my_ent_2]])), 1, 0)</f>
        <v>0</v>
      </c>
    </row>
    <row r="5975" spans="1:12" hidden="1" x14ac:dyDescent="0.3">
      <c r="A5975" t="s">
        <v>14383</v>
      </c>
      <c r="B5975" t="s">
        <v>14384</v>
      </c>
      <c r="C5975" t="s">
        <v>14385</v>
      </c>
      <c r="D5975" t="s">
        <v>10828</v>
      </c>
      <c r="E5975" t="s">
        <v>14386</v>
      </c>
      <c r="F5975">
        <v>0</v>
      </c>
      <c r="G5975">
        <v>5973</v>
      </c>
      <c r="H5975">
        <f>IF(Table1[[#This Row],[my_ent_1]]=Table1[[#This Row],[their_ent_1]], 1, 0)</f>
        <v>0</v>
      </c>
      <c r="I5975">
        <f>IF(Table1[[#This Row],[my_ent_2]]=Table1[[#This Row],[their_ent_2]], 1, 0)</f>
        <v>0</v>
      </c>
      <c r="J5975">
        <f>IF(Table1[[#This Row],[same_1]]=1 &amp; Table1[[#This Row],[same_2]]=1, 1, 0)</f>
        <v>0</v>
      </c>
      <c r="K5975">
        <f>IF(ISNUMBER(SEARCH(Table1[[#This Row],[their_ent_1]],Table1[[#This Row],[my_ent_1]])), 1, 0)</f>
        <v>0</v>
      </c>
      <c r="L5975">
        <f>IF(ISNUMBER(SEARCH(Table1[[#This Row],[their_ent_2]],Table1[[#This Row],[my_ent_2]])), 1, 0)</f>
        <v>0</v>
      </c>
    </row>
    <row r="5976" spans="1:12" hidden="1" x14ac:dyDescent="0.3">
      <c r="A5976" t="s">
        <v>14387</v>
      </c>
      <c r="B5976" t="s">
        <v>412</v>
      </c>
      <c r="C5976" t="s">
        <v>390</v>
      </c>
      <c r="D5976" t="s">
        <v>47</v>
      </c>
      <c r="E5976" t="s">
        <v>36</v>
      </c>
      <c r="F5976">
        <v>0</v>
      </c>
      <c r="G5976">
        <v>5974</v>
      </c>
      <c r="H5976">
        <f>IF(Table1[[#This Row],[my_ent_1]]=Table1[[#This Row],[their_ent_1]], 1, 0)</f>
        <v>0</v>
      </c>
      <c r="I5976">
        <f>IF(Table1[[#This Row],[my_ent_2]]=Table1[[#This Row],[their_ent_2]], 1, 0)</f>
        <v>0</v>
      </c>
      <c r="J5976">
        <f>IF(Table1[[#This Row],[same_1]]=1 &amp; Table1[[#This Row],[same_2]]=1, 1, 0)</f>
        <v>0</v>
      </c>
      <c r="K5976">
        <f>IF(ISNUMBER(SEARCH(Table1[[#This Row],[their_ent_1]],Table1[[#This Row],[my_ent_1]])), 1, 0)</f>
        <v>0</v>
      </c>
      <c r="L5976">
        <f>IF(ISNUMBER(SEARCH(Table1[[#This Row],[their_ent_2]],Table1[[#This Row],[my_ent_2]])), 1, 0)</f>
        <v>0</v>
      </c>
    </row>
    <row r="5977" spans="1:12" hidden="1" x14ac:dyDescent="0.3">
      <c r="A5977" t="s">
        <v>14388</v>
      </c>
      <c r="B5977" t="s">
        <v>14389</v>
      </c>
      <c r="C5977" t="s">
        <v>14390</v>
      </c>
      <c r="D5977" t="s">
        <v>14391</v>
      </c>
      <c r="E5977" t="s">
        <v>14392</v>
      </c>
      <c r="F5977">
        <v>0</v>
      </c>
      <c r="G5977">
        <v>5975</v>
      </c>
      <c r="H5977">
        <f>IF(Table1[[#This Row],[my_ent_1]]=Table1[[#This Row],[their_ent_1]], 1, 0)</f>
        <v>0</v>
      </c>
      <c r="I5977">
        <f>IF(Table1[[#This Row],[my_ent_2]]=Table1[[#This Row],[their_ent_2]], 1, 0)</f>
        <v>0</v>
      </c>
      <c r="J5977">
        <f>IF(Table1[[#This Row],[same_1]]=1 &amp; Table1[[#This Row],[same_2]]=1, 1, 0)</f>
        <v>0</v>
      </c>
      <c r="K5977">
        <f>IF(ISNUMBER(SEARCH(Table1[[#This Row],[their_ent_1]],Table1[[#This Row],[my_ent_1]])), 1, 0)</f>
        <v>1</v>
      </c>
      <c r="L5977">
        <f>IF(ISNUMBER(SEARCH(Table1[[#This Row],[their_ent_2]],Table1[[#This Row],[my_ent_2]])), 1, 0)</f>
        <v>0</v>
      </c>
    </row>
    <row r="5978" spans="1:12" hidden="1" x14ac:dyDescent="0.3">
      <c r="A5978" t="s">
        <v>14393</v>
      </c>
      <c r="B5978" t="s">
        <v>14394</v>
      </c>
      <c r="C5978" t="s">
        <v>3102</v>
      </c>
      <c r="D5978" t="s">
        <v>874</v>
      </c>
      <c r="E5978" t="s">
        <v>14395</v>
      </c>
      <c r="F5978">
        <v>0</v>
      </c>
      <c r="G5978">
        <v>5976</v>
      </c>
      <c r="H5978">
        <f>IF(Table1[[#This Row],[my_ent_1]]=Table1[[#This Row],[their_ent_1]], 1, 0)</f>
        <v>0</v>
      </c>
      <c r="I5978">
        <f>IF(Table1[[#This Row],[my_ent_2]]=Table1[[#This Row],[their_ent_2]], 1, 0)</f>
        <v>0</v>
      </c>
      <c r="J5978">
        <f>IF(Table1[[#This Row],[same_1]]=1 &amp; Table1[[#This Row],[same_2]]=1, 1, 0)</f>
        <v>0</v>
      </c>
      <c r="K5978">
        <f>IF(ISNUMBER(SEARCH(Table1[[#This Row],[their_ent_1]],Table1[[#This Row],[my_ent_1]])), 1, 0)</f>
        <v>0</v>
      </c>
      <c r="L5978">
        <f>IF(ISNUMBER(SEARCH(Table1[[#This Row],[their_ent_2]],Table1[[#This Row],[my_ent_2]])), 1, 0)</f>
        <v>0</v>
      </c>
    </row>
    <row r="5979" spans="1:12" hidden="1" x14ac:dyDescent="0.3">
      <c r="A5979" t="s">
        <v>5757</v>
      </c>
      <c r="B5979" t="s">
        <v>1215</v>
      </c>
      <c r="C5979" t="s">
        <v>5128</v>
      </c>
      <c r="D5979" t="s">
        <v>758</v>
      </c>
      <c r="E5979" t="s">
        <v>758</v>
      </c>
      <c r="F5979">
        <v>0</v>
      </c>
      <c r="G5979">
        <v>5977</v>
      </c>
      <c r="H5979">
        <f>IF(Table1[[#This Row],[my_ent_1]]=Table1[[#This Row],[their_ent_1]], 1, 0)</f>
        <v>0</v>
      </c>
      <c r="I5979">
        <f>IF(Table1[[#This Row],[my_ent_2]]=Table1[[#This Row],[their_ent_2]], 1, 0)</f>
        <v>1</v>
      </c>
      <c r="J5979">
        <f>IF(Table1[[#This Row],[same_1]]=1 &amp; Table1[[#This Row],[same_2]]=1, 1, 0)</f>
        <v>0</v>
      </c>
      <c r="K5979">
        <f>IF(ISNUMBER(SEARCH(Table1[[#This Row],[their_ent_1]],Table1[[#This Row],[my_ent_1]])), 1, 0)</f>
        <v>0</v>
      </c>
      <c r="L5979">
        <f>IF(ISNUMBER(SEARCH(Table1[[#This Row],[their_ent_2]],Table1[[#This Row],[my_ent_2]])), 1, 0)</f>
        <v>1</v>
      </c>
    </row>
    <row r="5980" spans="1:12" hidden="1" x14ac:dyDescent="0.3">
      <c r="A5980" t="s">
        <v>8059</v>
      </c>
      <c r="B5980" t="s">
        <v>57</v>
      </c>
      <c r="C5980" t="s">
        <v>2596</v>
      </c>
      <c r="D5980" t="s">
        <v>27</v>
      </c>
      <c r="E5980" t="s">
        <v>27</v>
      </c>
      <c r="F5980">
        <v>0</v>
      </c>
      <c r="G5980">
        <v>5978</v>
      </c>
      <c r="H5980">
        <f>IF(Table1[[#This Row],[my_ent_1]]=Table1[[#This Row],[their_ent_1]], 1, 0)</f>
        <v>0</v>
      </c>
      <c r="I5980">
        <f>IF(Table1[[#This Row],[my_ent_2]]=Table1[[#This Row],[their_ent_2]], 1, 0)</f>
        <v>1</v>
      </c>
      <c r="J5980">
        <f>IF(Table1[[#This Row],[same_1]]=1 &amp; Table1[[#This Row],[same_2]]=1, 1, 0)</f>
        <v>0</v>
      </c>
      <c r="K5980">
        <f>IF(ISNUMBER(SEARCH(Table1[[#This Row],[their_ent_1]],Table1[[#This Row],[my_ent_1]])), 1, 0)</f>
        <v>0</v>
      </c>
      <c r="L5980">
        <f>IF(ISNUMBER(SEARCH(Table1[[#This Row],[their_ent_2]],Table1[[#This Row],[my_ent_2]])), 1, 0)</f>
        <v>1</v>
      </c>
    </row>
    <row r="5981" spans="1:12" hidden="1" x14ac:dyDescent="0.3">
      <c r="A5981" t="s">
        <v>14396</v>
      </c>
      <c r="B5981" t="s">
        <v>4380</v>
      </c>
      <c r="C5981" t="s">
        <v>4380</v>
      </c>
      <c r="D5981" t="s">
        <v>117</v>
      </c>
      <c r="E5981" t="s">
        <v>12309</v>
      </c>
      <c r="F5981">
        <v>0</v>
      </c>
      <c r="G5981">
        <v>5979</v>
      </c>
      <c r="H5981">
        <f>IF(Table1[[#This Row],[my_ent_1]]=Table1[[#This Row],[their_ent_1]], 1, 0)</f>
        <v>1</v>
      </c>
      <c r="I5981">
        <f>IF(Table1[[#This Row],[my_ent_2]]=Table1[[#This Row],[their_ent_2]], 1, 0)</f>
        <v>0</v>
      </c>
      <c r="J5981">
        <f>IF(Table1[[#This Row],[same_1]]=1 &amp; Table1[[#This Row],[same_2]]=1, 1, 0)</f>
        <v>0</v>
      </c>
      <c r="K5981">
        <f>IF(ISNUMBER(SEARCH(Table1[[#This Row],[their_ent_1]],Table1[[#This Row],[my_ent_1]])), 1, 0)</f>
        <v>1</v>
      </c>
      <c r="L5981">
        <f>IF(ISNUMBER(SEARCH(Table1[[#This Row],[their_ent_2]],Table1[[#This Row],[my_ent_2]])), 1, 0)</f>
        <v>0</v>
      </c>
    </row>
    <row r="5982" spans="1:12" hidden="1" x14ac:dyDescent="0.3">
      <c r="A5982" t="s">
        <v>14397</v>
      </c>
      <c r="B5982" t="s">
        <v>12</v>
      </c>
      <c r="C5982" t="s">
        <v>364</v>
      </c>
      <c r="D5982" t="s">
        <v>2951</v>
      </c>
      <c r="E5982" t="s">
        <v>5894</v>
      </c>
      <c r="F5982">
        <v>0</v>
      </c>
      <c r="G5982">
        <v>5980</v>
      </c>
      <c r="H5982">
        <f>IF(Table1[[#This Row],[my_ent_1]]=Table1[[#This Row],[their_ent_1]], 1, 0)</f>
        <v>0</v>
      </c>
      <c r="I5982">
        <f>IF(Table1[[#This Row],[my_ent_2]]=Table1[[#This Row],[their_ent_2]], 1, 0)</f>
        <v>0</v>
      </c>
      <c r="J5982">
        <f>IF(Table1[[#This Row],[same_1]]=1 &amp; Table1[[#This Row],[same_2]]=1, 1, 0)</f>
        <v>0</v>
      </c>
      <c r="K5982">
        <f>IF(ISNUMBER(SEARCH(Table1[[#This Row],[their_ent_1]],Table1[[#This Row],[my_ent_1]])), 1, 0)</f>
        <v>0</v>
      </c>
      <c r="L5982">
        <f>IF(ISNUMBER(SEARCH(Table1[[#This Row],[their_ent_2]],Table1[[#This Row],[my_ent_2]])), 1, 0)</f>
        <v>0</v>
      </c>
    </row>
    <row r="5983" spans="1:12" hidden="1" x14ac:dyDescent="0.3">
      <c r="A5983" t="s">
        <v>14398</v>
      </c>
      <c r="B5983" t="s">
        <v>14399</v>
      </c>
      <c r="C5983" t="s">
        <v>1562</v>
      </c>
      <c r="D5983" t="s">
        <v>3719</v>
      </c>
      <c r="E5983" t="s">
        <v>2099</v>
      </c>
      <c r="F5983">
        <v>0</v>
      </c>
      <c r="G5983">
        <v>5981</v>
      </c>
      <c r="H5983">
        <f>IF(Table1[[#This Row],[my_ent_1]]=Table1[[#This Row],[their_ent_1]], 1, 0)</f>
        <v>0</v>
      </c>
      <c r="I5983">
        <f>IF(Table1[[#This Row],[my_ent_2]]=Table1[[#This Row],[their_ent_2]], 1, 0)</f>
        <v>0</v>
      </c>
      <c r="J5983">
        <f>IF(Table1[[#This Row],[same_1]]=1 &amp; Table1[[#This Row],[same_2]]=1, 1, 0)</f>
        <v>0</v>
      </c>
      <c r="K5983">
        <f>IF(ISNUMBER(SEARCH(Table1[[#This Row],[their_ent_1]],Table1[[#This Row],[my_ent_1]])), 1, 0)</f>
        <v>0</v>
      </c>
      <c r="L5983">
        <f>IF(ISNUMBER(SEARCH(Table1[[#This Row],[their_ent_2]],Table1[[#This Row],[my_ent_2]])), 1, 0)</f>
        <v>0</v>
      </c>
    </row>
    <row r="5984" spans="1:12" x14ac:dyDescent="0.3">
      <c r="A5984" t="s">
        <v>14400</v>
      </c>
      <c r="B5984" t="s">
        <v>14401</v>
      </c>
      <c r="C5984" t="s">
        <v>14402</v>
      </c>
      <c r="D5984" t="s">
        <v>14403</v>
      </c>
      <c r="E5984" t="s">
        <v>14403</v>
      </c>
      <c r="F5984">
        <v>0</v>
      </c>
      <c r="G5984">
        <v>5982</v>
      </c>
      <c r="H5984">
        <f>IF(Table1[[#This Row],[my_ent_1]]=Table1[[#This Row],[their_ent_1]], 1, 0)</f>
        <v>0</v>
      </c>
      <c r="I5984">
        <f>IF(Table1[[#This Row],[my_ent_2]]=Table1[[#This Row],[their_ent_2]], 1, 0)</f>
        <v>1</v>
      </c>
      <c r="J5984">
        <f>IF(Table1[[#This Row],[same_1]]=1 &amp; Table1[[#This Row],[same_2]]=1, 1, 0)</f>
        <v>0</v>
      </c>
      <c r="K5984">
        <f>IF(ISNUMBER(SEARCH(Table1[[#This Row],[their_ent_1]],Table1[[#This Row],[my_ent_1]])), 1, 0)</f>
        <v>1</v>
      </c>
      <c r="L5984">
        <f>IF(ISNUMBER(SEARCH(Table1[[#This Row],[their_ent_2]],Table1[[#This Row],[my_ent_2]])), 1, 0)</f>
        <v>1</v>
      </c>
    </row>
    <row r="5985" spans="1:12" hidden="1" x14ac:dyDescent="0.3">
      <c r="A5985" t="s">
        <v>14404</v>
      </c>
      <c r="B5985" t="s">
        <v>316</v>
      </c>
      <c r="C5985" t="s">
        <v>3810</v>
      </c>
      <c r="D5985" t="s">
        <v>1913</v>
      </c>
      <c r="E5985" t="s">
        <v>205</v>
      </c>
      <c r="F5985">
        <v>0</v>
      </c>
      <c r="G5985">
        <v>5983</v>
      </c>
      <c r="H5985">
        <f>IF(Table1[[#This Row],[my_ent_1]]=Table1[[#This Row],[their_ent_1]], 1, 0)</f>
        <v>0</v>
      </c>
      <c r="I5985">
        <f>IF(Table1[[#This Row],[my_ent_2]]=Table1[[#This Row],[their_ent_2]], 1, 0)</f>
        <v>0</v>
      </c>
      <c r="J5985">
        <f>IF(Table1[[#This Row],[same_1]]=1 &amp; Table1[[#This Row],[same_2]]=1, 1, 0)</f>
        <v>0</v>
      </c>
      <c r="K5985">
        <f>IF(ISNUMBER(SEARCH(Table1[[#This Row],[their_ent_1]],Table1[[#This Row],[my_ent_1]])), 1, 0)</f>
        <v>0</v>
      </c>
      <c r="L5985">
        <f>IF(ISNUMBER(SEARCH(Table1[[#This Row],[their_ent_2]],Table1[[#This Row],[my_ent_2]])), 1, 0)</f>
        <v>0</v>
      </c>
    </row>
    <row r="5986" spans="1:12" hidden="1" x14ac:dyDescent="0.3">
      <c r="A5986" t="s">
        <v>14405</v>
      </c>
      <c r="B5986" t="s">
        <v>14406</v>
      </c>
      <c r="C5986" t="s">
        <v>14406</v>
      </c>
      <c r="D5986" t="s">
        <v>14407</v>
      </c>
      <c r="E5986" t="s">
        <v>14408</v>
      </c>
      <c r="F5986">
        <v>0</v>
      </c>
      <c r="G5986">
        <v>5984</v>
      </c>
      <c r="H5986">
        <f>IF(Table1[[#This Row],[my_ent_1]]=Table1[[#This Row],[their_ent_1]], 1, 0)</f>
        <v>1</v>
      </c>
      <c r="I5986">
        <f>IF(Table1[[#This Row],[my_ent_2]]=Table1[[#This Row],[their_ent_2]], 1, 0)</f>
        <v>0</v>
      </c>
      <c r="J5986">
        <f>IF(Table1[[#This Row],[same_1]]=1 &amp; Table1[[#This Row],[same_2]]=1, 1, 0)</f>
        <v>0</v>
      </c>
      <c r="K5986">
        <f>IF(ISNUMBER(SEARCH(Table1[[#This Row],[their_ent_1]],Table1[[#This Row],[my_ent_1]])), 1, 0)</f>
        <v>1</v>
      </c>
      <c r="L5986">
        <f>IF(ISNUMBER(SEARCH(Table1[[#This Row],[their_ent_2]],Table1[[#This Row],[my_ent_2]])), 1, 0)</f>
        <v>0</v>
      </c>
    </row>
    <row r="5987" spans="1:12" hidden="1" x14ac:dyDescent="0.3">
      <c r="A5987" t="s">
        <v>14409</v>
      </c>
      <c r="B5987" t="s">
        <v>14410</v>
      </c>
      <c r="C5987" t="s">
        <v>14410</v>
      </c>
      <c r="D5987" t="s">
        <v>10649</v>
      </c>
      <c r="E5987" t="s">
        <v>3327</v>
      </c>
      <c r="F5987">
        <v>0</v>
      </c>
      <c r="G5987">
        <v>5985</v>
      </c>
      <c r="H5987">
        <f>IF(Table1[[#This Row],[my_ent_1]]=Table1[[#This Row],[their_ent_1]], 1, 0)</f>
        <v>1</v>
      </c>
      <c r="I5987">
        <f>IF(Table1[[#This Row],[my_ent_2]]=Table1[[#This Row],[their_ent_2]], 1, 0)</f>
        <v>0</v>
      </c>
      <c r="J5987">
        <f>IF(Table1[[#This Row],[same_1]]=1 &amp; Table1[[#This Row],[same_2]]=1, 1, 0)</f>
        <v>0</v>
      </c>
      <c r="K5987">
        <f>IF(ISNUMBER(SEARCH(Table1[[#This Row],[their_ent_1]],Table1[[#This Row],[my_ent_1]])), 1, 0)</f>
        <v>1</v>
      </c>
      <c r="L5987">
        <f>IF(ISNUMBER(SEARCH(Table1[[#This Row],[their_ent_2]],Table1[[#This Row],[my_ent_2]])), 1, 0)</f>
        <v>0</v>
      </c>
    </row>
    <row r="5988" spans="1:12" hidden="1" x14ac:dyDescent="0.3">
      <c r="A5988" t="s">
        <v>14411</v>
      </c>
      <c r="B5988" t="s">
        <v>1375</v>
      </c>
      <c r="C5988" t="s">
        <v>390</v>
      </c>
      <c r="D5988" t="s">
        <v>390</v>
      </c>
      <c r="E5988" t="s">
        <v>1377</v>
      </c>
      <c r="F5988">
        <v>0</v>
      </c>
      <c r="G5988">
        <v>5986</v>
      </c>
      <c r="H5988">
        <f>IF(Table1[[#This Row],[my_ent_1]]=Table1[[#This Row],[their_ent_1]], 1, 0)</f>
        <v>0</v>
      </c>
      <c r="I5988">
        <f>IF(Table1[[#This Row],[my_ent_2]]=Table1[[#This Row],[their_ent_2]], 1, 0)</f>
        <v>0</v>
      </c>
      <c r="J5988">
        <f>IF(Table1[[#This Row],[same_1]]=1 &amp; Table1[[#This Row],[same_2]]=1, 1, 0)</f>
        <v>0</v>
      </c>
      <c r="K5988">
        <f>IF(ISNUMBER(SEARCH(Table1[[#This Row],[their_ent_1]],Table1[[#This Row],[my_ent_1]])), 1, 0)</f>
        <v>0</v>
      </c>
      <c r="L5988">
        <f>IF(ISNUMBER(SEARCH(Table1[[#This Row],[their_ent_2]],Table1[[#This Row],[my_ent_2]])), 1, 0)</f>
        <v>0</v>
      </c>
    </row>
    <row r="5989" spans="1:12" hidden="1" x14ac:dyDescent="0.3">
      <c r="A5989" t="s">
        <v>14412</v>
      </c>
      <c r="B5989" t="s">
        <v>255</v>
      </c>
      <c r="C5989" t="s">
        <v>255</v>
      </c>
      <c r="D5989" t="s">
        <v>117</v>
      </c>
      <c r="E5989" t="s">
        <v>352</v>
      </c>
      <c r="F5989">
        <v>0</v>
      </c>
      <c r="G5989">
        <v>5987</v>
      </c>
      <c r="H5989">
        <f>IF(Table1[[#This Row],[my_ent_1]]=Table1[[#This Row],[their_ent_1]], 1, 0)</f>
        <v>1</v>
      </c>
      <c r="I5989">
        <f>IF(Table1[[#This Row],[my_ent_2]]=Table1[[#This Row],[their_ent_2]], 1, 0)</f>
        <v>0</v>
      </c>
      <c r="J5989">
        <f>IF(Table1[[#This Row],[same_1]]=1 &amp; Table1[[#This Row],[same_2]]=1, 1, 0)</f>
        <v>0</v>
      </c>
      <c r="K5989">
        <f>IF(ISNUMBER(SEARCH(Table1[[#This Row],[their_ent_1]],Table1[[#This Row],[my_ent_1]])), 1, 0)</f>
        <v>1</v>
      </c>
      <c r="L5989">
        <f>IF(ISNUMBER(SEARCH(Table1[[#This Row],[their_ent_2]],Table1[[#This Row],[my_ent_2]])), 1, 0)</f>
        <v>0</v>
      </c>
    </row>
    <row r="5990" spans="1:12" hidden="1" x14ac:dyDescent="0.3">
      <c r="A5990" t="s">
        <v>14413</v>
      </c>
      <c r="B5990" t="s">
        <v>869</v>
      </c>
      <c r="C5990" t="s">
        <v>1057</v>
      </c>
      <c r="D5990" t="s">
        <v>1908</v>
      </c>
      <c r="E5990" t="s">
        <v>10</v>
      </c>
      <c r="F5990">
        <v>0</v>
      </c>
      <c r="G5990">
        <v>5988</v>
      </c>
      <c r="H5990">
        <f>IF(Table1[[#This Row],[my_ent_1]]=Table1[[#This Row],[their_ent_1]], 1, 0)</f>
        <v>0</v>
      </c>
      <c r="I5990">
        <f>IF(Table1[[#This Row],[my_ent_2]]=Table1[[#This Row],[their_ent_2]], 1, 0)</f>
        <v>0</v>
      </c>
      <c r="J5990">
        <f>IF(Table1[[#This Row],[same_1]]=1 &amp; Table1[[#This Row],[same_2]]=1, 1, 0)</f>
        <v>0</v>
      </c>
      <c r="K5990">
        <f>IF(ISNUMBER(SEARCH(Table1[[#This Row],[their_ent_1]],Table1[[#This Row],[my_ent_1]])), 1, 0)</f>
        <v>0</v>
      </c>
      <c r="L5990">
        <f>IF(ISNUMBER(SEARCH(Table1[[#This Row],[their_ent_2]],Table1[[#This Row],[my_ent_2]])), 1, 0)</f>
        <v>0</v>
      </c>
    </row>
    <row r="5991" spans="1:12" hidden="1" x14ac:dyDescent="0.3">
      <c r="A5991" t="s">
        <v>14414</v>
      </c>
      <c r="B5991" t="s">
        <v>222</v>
      </c>
      <c r="C5991" t="s">
        <v>222</v>
      </c>
      <c r="D5991" t="s">
        <v>6423</v>
      </c>
      <c r="E5991" t="s">
        <v>425</v>
      </c>
      <c r="F5991">
        <v>0</v>
      </c>
      <c r="G5991">
        <v>5989</v>
      </c>
      <c r="H5991">
        <f>IF(Table1[[#This Row],[my_ent_1]]=Table1[[#This Row],[their_ent_1]], 1, 0)</f>
        <v>1</v>
      </c>
      <c r="I5991">
        <f>IF(Table1[[#This Row],[my_ent_2]]=Table1[[#This Row],[their_ent_2]], 1, 0)</f>
        <v>0</v>
      </c>
      <c r="J5991">
        <f>IF(Table1[[#This Row],[same_1]]=1 &amp; Table1[[#This Row],[same_2]]=1, 1, 0)</f>
        <v>0</v>
      </c>
      <c r="K5991">
        <f>IF(ISNUMBER(SEARCH(Table1[[#This Row],[their_ent_1]],Table1[[#This Row],[my_ent_1]])), 1, 0)</f>
        <v>1</v>
      </c>
      <c r="L5991">
        <f>IF(ISNUMBER(SEARCH(Table1[[#This Row],[their_ent_2]],Table1[[#This Row],[my_ent_2]])), 1, 0)</f>
        <v>0</v>
      </c>
    </row>
    <row r="5992" spans="1:12" hidden="1" x14ac:dyDescent="0.3">
      <c r="A5992" t="s">
        <v>14415</v>
      </c>
      <c r="B5992" t="s">
        <v>14416</v>
      </c>
      <c r="C5992" t="s">
        <v>14417</v>
      </c>
      <c r="D5992" t="s">
        <v>14418</v>
      </c>
      <c r="E5992" t="s">
        <v>6378</v>
      </c>
      <c r="F5992">
        <v>0</v>
      </c>
      <c r="G5992">
        <v>5990</v>
      </c>
      <c r="H5992">
        <f>IF(Table1[[#This Row],[my_ent_1]]=Table1[[#This Row],[their_ent_1]], 1, 0)</f>
        <v>0</v>
      </c>
      <c r="I5992">
        <f>IF(Table1[[#This Row],[my_ent_2]]=Table1[[#This Row],[their_ent_2]], 1, 0)</f>
        <v>0</v>
      </c>
      <c r="J5992">
        <f>IF(Table1[[#This Row],[same_1]]=1 &amp; Table1[[#This Row],[same_2]]=1, 1, 0)</f>
        <v>0</v>
      </c>
      <c r="K5992">
        <f>IF(ISNUMBER(SEARCH(Table1[[#This Row],[their_ent_1]],Table1[[#This Row],[my_ent_1]])), 1, 0)</f>
        <v>0</v>
      </c>
      <c r="L5992">
        <f>IF(ISNUMBER(SEARCH(Table1[[#This Row],[their_ent_2]],Table1[[#This Row],[my_ent_2]])), 1, 0)</f>
        <v>0</v>
      </c>
    </row>
    <row r="5993" spans="1:12" hidden="1" x14ac:dyDescent="0.3">
      <c r="A5993" t="s">
        <v>14419</v>
      </c>
      <c r="B5993" t="s">
        <v>14420</v>
      </c>
      <c r="C5993" t="s">
        <v>14420</v>
      </c>
      <c r="D5993" t="s">
        <v>27</v>
      </c>
      <c r="E5993" t="s">
        <v>10</v>
      </c>
      <c r="F5993">
        <v>0</v>
      </c>
      <c r="G5993">
        <v>5991</v>
      </c>
      <c r="H5993">
        <f>IF(Table1[[#This Row],[my_ent_1]]=Table1[[#This Row],[their_ent_1]], 1, 0)</f>
        <v>1</v>
      </c>
      <c r="I5993">
        <f>IF(Table1[[#This Row],[my_ent_2]]=Table1[[#This Row],[their_ent_2]], 1, 0)</f>
        <v>0</v>
      </c>
      <c r="J5993">
        <f>IF(Table1[[#This Row],[same_1]]=1 &amp; Table1[[#This Row],[same_2]]=1, 1, 0)</f>
        <v>0</v>
      </c>
      <c r="K5993">
        <f>IF(ISNUMBER(SEARCH(Table1[[#This Row],[their_ent_1]],Table1[[#This Row],[my_ent_1]])), 1, 0)</f>
        <v>1</v>
      </c>
      <c r="L5993">
        <f>IF(ISNUMBER(SEARCH(Table1[[#This Row],[their_ent_2]],Table1[[#This Row],[my_ent_2]])), 1, 0)</f>
        <v>0</v>
      </c>
    </row>
    <row r="5994" spans="1:12" hidden="1" x14ac:dyDescent="0.3">
      <c r="A5994" t="s">
        <v>11682</v>
      </c>
      <c r="B5994" t="s">
        <v>177</v>
      </c>
      <c r="C5994" t="s">
        <v>11683</v>
      </c>
      <c r="D5994" t="s">
        <v>11683</v>
      </c>
      <c r="E5994" t="s">
        <v>1402</v>
      </c>
      <c r="F5994">
        <v>0</v>
      </c>
      <c r="G5994">
        <v>5992</v>
      </c>
      <c r="H5994">
        <f>IF(Table1[[#This Row],[my_ent_1]]=Table1[[#This Row],[their_ent_1]], 1, 0)</f>
        <v>0</v>
      </c>
      <c r="I5994">
        <f>IF(Table1[[#This Row],[my_ent_2]]=Table1[[#This Row],[their_ent_2]], 1, 0)</f>
        <v>0</v>
      </c>
      <c r="J5994">
        <f>IF(Table1[[#This Row],[same_1]]=1 &amp; Table1[[#This Row],[same_2]]=1, 1, 0)</f>
        <v>0</v>
      </c>
      <c r="K5994">
        <f>IF(ISNUMBER(SEARCH(Table1[[#This Row],[their_ent_1]],Table1[[#This Row],[my_ent_1]])), 1, 0)</f>
        <v>0</v>
      </c>
      <c r="L5994">
        <f>IF(ISNUMBER(SEARCH(Table1[[#This Row],[their_ent_2]],Table1[[#This Row],[my_ent_2]])), 1, 0)</f>
        <v>0</v>
      </c>
    </row>
    <row r="5995" spans="1:12" hidden="1" x14ac:dyDescent="0.3">
      <c r="A5995" t="s">
        <v>14421</v>
      </c>
      <c r="B5995" t="s">
        <v>14422</v>
      </c>
      <c r="C5995" t="s">
        <v>1107</v>
      </c>
      <c r="D5995" t="s">
        <v>14423</v>
      </c>
      <c r="E5995" t="s">
        <v>648</v>
      </c>
      <c r="F5995">
        <v>0</v>
      </c>
      <c r="G5995">
        <v>5993</v>
      </c>
      <c r="H5995">
        <f>IF(Table1[[#This Row],[my_ent_1]]=Table1[[#This Row],[their_ent_1]], 1, 0)</f>
        <v>0</v>
      </c>
      <c r="I5995">
        <f>IF(Table1[[#This Row],[my_ent_2]]=Table1[[#This Row],[their_ent_2]], 1, 0)</f>
        <v>0</v>
      </c>
      <c r="J5995">
        <f>IF(Table1[[#This Row],[same_1]]=1 &amp; Table1[[#This Row],[same_2]]=1, 1, 0)</f>
        <v>0</v>
      </c>
      <c r="K5995">
        <f>IF(ISNUMBER(SEARCH(Table1[[#This Row],[their_ent_1]],Table1[[#This Row],[my_ent_1]])), 1, 0)</f>
        <v>0</v>
      </c>
      <c r="L5995">
        <f>IF(ISNUMBER(SEARCH(Table1[[#This Row],[their_ent_2]],Table1[[#This Row],[my_ent_2]])), 1, 0)</f>
        <v>1</v>
      </c>
    </row>
    <row r="5996" spans="1:12" hidden="1" x14ac:dyDescent="0.3">
      <c r="A5996" t="s">
        <v>14424</v>
      </c>
      <c r="B5996" t="s">
        <v>27</v>
      </c>
      <c r="C5996" t="s">
        <v>14425</v>
      </c>
      <c r="D5996" t="s">
        <v>36</v>
      </c>
      <c r="E5996" t="s">
        <v>27</v>
      </c>
      <c r="F5996">
        <v>0</v>
      </c>
      <c r="G5996">
        <v>5994</v>
      </c>
      <c r="H5996">
        <f>IF(Table1[[#This Row],[my_ent_1]]=Table1[[#This Row],[their_ent_1]], 1, 0)</f>
        <v>0</v>
      </c>
      <c r="I5996">
        <f>IF(Table1[[#This Row],[my_ent_2]]=Table1[[#This Row],[their_ent_2]], 1, 0)</f>
        <v>0</v>
      </c>
      <c r="J5996">
        <f>IF(Table1[[#This Row],[same_1]]=1 &amp; Table1[[#This Row],[same_2]]=1, 1, 0)</f>
        <v>0</v>
      </c>
      <c r="K5996">
        <f>IF(ISNUMBER(SEARCH(Table1[[#This Row],[their_ent_1]],Table1[[#This Row],[my_ent_1]])), 1, 0)</f>
        <v>0</v>
      </c>
      <c r="L5996">
        <f>IF(ISNUMBER(SEARCH(Table1[[#This Row],[their_ent_2]],Table1[[#This Row],[my_ent_2]])), 1, 0)</f>
        <v>0</v>
      </c>
    </row>
    <row r="5997" spans="1:12" hidden="1" x14ac:dyDescent="0.3">
      <c r="A5997" t="s">
        <v>14426</v>
      </c>
      <c r="B5997" t="s">
        <v>1587</v>
      </c>
      <c r="C5997" t="s">
        <v>242</v>
      </c>
      <c r="D5997" t="s">
        <v>14427</v>
      </c>
      <c r="E5997" t="s">
        <v>14427</v>
      </c>
      <c r="F5997">
        <v>0</v>
      </c>
      <c r="G5997">
        <v>5995</v>
      </c>
      <c r="H5997">
        <f>IF(Table1[[#This Row],[my_ent_1]]=Table1[[#This Row],[their_ent_1]], 1, 0)</f>
        <v>0</v>
      </c>
      <c r="I5997">
        <f>IF(Table1[[#This Row],[my_ent_2]]=Table1[[#This Row],[their_ent_2]], 1, 0)</f>
        <v>1</v>
      </c>
      <c r="J5997">
        <f>IF(Table1[[#This Row],[same_1]]=1 &amp; Table1[[#This Row],[same_2]]=1, 1, 0)</f>
        <v>0</v>
      </c>
      <c r="K5997">
        <f>IF(ISNUMBER(SEARCH(Table1[[#This Row],[their_ent_1]],Table1[[#This Row],[my_ent_1]])), 1, 0)</f>
        <v>0</v>
      </c>
      <c r="L5997">
        <f>IF(ISNUMBER(SEARCH(Table1[[#This Row],[their_ent_2]],Table1[[#This Row],[my_ent_2]])), 1, 0)</f>
        <v>1</v>
      </c>
    </row>
    <row r="5998" spans="1:12" hidden="1" x14ac:dyDescent="0.3">
      <c r="A5998" t="s">
        <v>14428</v>
      </c>
      <c r="B5998" t="s">
        <v>2221</v>
      </c>
      <c r="C5998" t="s">
        <v>14429</v>
      </c>
      <c r="D5998" t="s">
        <v>8753</v>
      </c>
      <c r="E5998" t="s">
        <v>14430</v>
      </c>
      <c r="F5998">
        <v>0</v>
      </c>
      <c r="G5998">
        <v>5996</v>
      </c>
      <c r="H5998">
        <f>IF(Table1[[#This Row],[my_ent_1]]=Table1[[#This Row],[their_ent_1]], 1, 0)</f>
        <v>0</v>
      </c>
      <c r="I5998">
        <f>IF(Table1[[#This Row],[my_ent_2]]=Table1[[#This Row],[their_ent_2]], 1, 0)</f>
        <v>0</v>
      </c>
      <c r="J5998">
        <f>IF(Table1[[#This Row],[same_1]]=1 &amp; Table1[[#This Row],[same_2]]=1, 1, 0)</f>
        <v>0</v>
      </c>
      <c r="K5998">
        <f>IF(ISNUMBER(SEARCH(Table1[[#This Row],[their_ent_1]],Table1[[#This Row],[my_ent_1]])), 1, 0)</f>
        <v>0</v>
      </c>
      <c r="L5998">
        <f>IF(ISNUMBER(SEARCH(Table1[[#This Row],[their_ent_2]],Table1[[#This Row],[my_ent_2]])), 1, 0)</f>
        <v>0</v>
      </c>
    </row>
    <row r="5999" spans="1:12" hidden="1" x14ac:dyDescent="0.3">
      <c r="A5999" t="s">
        <v>14431</v>
      </c>
      <c r="B5999" t="s">
        <v>14432</v>
      </c>
      <c r="C5999" t="s">
        <v>14433</v>
      </c>
      <c r="D5999" t="s">
        <v>14434</v>
      </c>
      <c r="E5999" t="s">
        <v>14435</v>
      </c>
      <c r="F5999">
        <v>0</v>
      </c>
      <c r="G5999">
        <v>5997</v>
      </c>
      <c r="H5999">
        <f>IF(Table1[[#This Row],[my_ent_1]]=Table1[[#This Row],[their_ent_1]], 1, 0)</f>
        <v>0</v>
      </c>
      <c r="I5999">
        <f>IF(Table1[[#This Row],[my_ent_2]]=Table1[[#This Row],[their_ent_2]], 1, 0)</f>
        <v>0</v>
      </c>
      <c r="J5999">
        <f>IF(Table1[[#This Row],[same_1]]=1 &amp; Table1[[#This Row],[same_2]]=1, 1, 0)</f>
        <v>0</v>
      </c>
      <c r="K5999">
        <f>IF(ISNUMBER(SEARCH(Table1[[#This Row],[their_ent_1]],Table1[[#This Row],[my_ent_1]])), 1, 0)</f>
        <v>0</v>
      </c>
      <c r="L5999">
        <f>IF(ISNUMBER(SEARCH(Table1[[#This Row],[their_ent_2]],Table1[[#This Row],[my_ent_2]])), 1, 0)</f>
        <v>0</v>
      </c>
    </row>
    <row r="6000" spans="1:12" hidden="1" x14ac:dyDescent="0.3">
      <c r="A6000" t="s">
        <v>14436</v>
      </c>
      <c r="B6000" t="s">
        <v>13608</v>
      </c>
      <c r="C6000" t="s">
        <v>14437</v>
      </c>
      <c r="D6000" t="s">
        <v>242</v>
      </c>
      <c r="E6000" t="s">
        <v>88</v>
      </c>
      <c r="F6000">
        <v>0</v>
      </c>
      <c r="G6000">
        <v>5998</v>
      </c>
      <c r="H6000">
        <f>IF(Table1[[#This Row],[my_ent_1]]=Table1[[#This Row],[their_ent_1]], 1, 0)</f>
        <v>0</v>
      </c>
      <c r="I6000">
        <f>IF(Table1[[#This Row],[my_ent_2]]=Table1[[#This Row],[their_ent_2]], 1, 0)</f>
        <v>0</v>
      </c>
      <c r="J6000">
        <f>IF(Table1[[#This Row],[same_1]]=1 &amp; Table1[[#This Row],[same_2]]=1, 1, 0)</f>
        <v>0</v>
      </c>
      <c r="K6000">
        <f>IF(ISNUMBER(SEARCH(Table1[[#This Row],[their_ent_1]],Table1[[#This Row],[my_ent_1]])), 1, 0)</f>
        <v>0</v>
      </c>
      <c r="L6000">
        <f>IF(ISNUMBER(SEARCH(Table1[[#This Row],[their_ent_2]],Table1[[#This Row],[my_ent_2]])), 1, 0)</f>
        <v>0</v>
      </c>
    </row>
    <row r="6001" spans="1:12" hidden="1" x14ac:dyDescent="0.3">
      <c r="A6001" t="s">
        <v>12816</v>
      </c>
      <c r="B6001" t="s">
        <v>579</v>
      </c>
      <c r="C6001" t="s">
        <v>96</v>
      </c>
      <c r="D6001" t="s">
        <v>47</v>
      </c>
      <c r="E6001" t="s">
        <v>580</v>
      </c>
      <c r="F6001">
        <v>0</v>
      </c>
      <c r="G6001">
        <v>5999</v>
      </c>
      <c r="H6001">
        <f>IF(Table1[[#This Row],[my_ent_1]]=Table1[[#This Row],[their_ent_1]], 1, 0)</f>
        <v>0</v>
      </c>
      <c r="I6001">
        <f>IF(Table1[[#This Row],[my_ent_2]]=Table1[[#This Row],[their_ent_2]], 1, 0)</f>
        <v>0</v>
      </c>
      <c r="J6001">
        <f>IF(Table1[[#This Row],[same_1]]=1 &amp; Table1[[#This Row],[same_2]]=1, 1, 0)</f>
        <v>0</v>
      </c>
      <c r="K6001">
        <f>IF(ISNUMBER(SEARCH(Table1[[#This Row],[their_ent_1]],Table1[[#This Row],[my_ent_1]])), 1, 0)</f>
        <v>0</v>
      </c>
      <c r="L6001">
        <f>IF(ISNUMBER(SEARCH(Table1[[#This Row],[their_ent_2]],Table1[[#This Row],[my_ent_2]])), 1, 0)</f>
        <v>0</v>
      </c>
    </row>
    <row r="6002" spans="1:12" x14ac:dyDescent="0.3">
      <c r="A6002" t="s">
        <v>14438</v>
      </c>
      <c r="B6002" t="s">
        <v>14439</v>
      </c>
      <c r="C6002" t="s">
        <v>14440</v>
      </c>
      <c r="D6002" t="s">
        <v>14441</v>
      </c>
      <c r="E6002" t="s">
        <v>14442</v>
      </c>
      <c r="F6002">
        <v>0</v>
      </c>
      <c r="G6002">
        <v>6000</v>
      </c>
      <c r="H6002">
        <f>IF(Table1[[#This Row],[my_ent_1]]=Table1[[#This Row],[their_ent_1]], 1, 0)</f>
        <v>0</v>
      </c>
      <c r="I6002">
        <f>IF(Table1[[#This Row],[my_ent_2]]=Table1[[#This Row],[their_ent_2]], 1, 0)</f>
        <v>0</v>
      </c>
      <c r="J6002">
        <f>IF(Table1[[#This Row],[same_1]]=1 &amp; Table1[[#This Row],[same_2]]=1, 1, 0)</f>
        <v>0</v>
      </c>
      <c r="K6002">
        <f>IF(ISNUMBER(SEARCH(Table1[[#This Row],[their_ent_1]],Table1[[#This Row],[my_ent_1]])), 1, 0)</f>
        <v>1</v>
      </c>
      <c r="L6002">
        <f>IF(ISNUMBER(SEARCH(Table1[[#This Row],[their_ent_2]],Table1[[#This Row],[my_ent_2]])), 1, 0)</f>
        <v>1</v>
      </c>
    </row>
    <row r="6003" spans="1:12" hidden="1" x14ac:dyDescent="0.3">
      <c r="A6003" t="s">
        <v>14443</v>
      </c>
      <c r="B6003" t="s">
        <v>1644</v>
      </c>
      <c r="C6003" t="s">
        <v>1644</v>
      </c>
      <c r="D6003" t="s">
        <v>14444</v>
      </c>
      <c r="E6003" t="s">
        <v>14445</v>
      </c>
      <c r="F6003">
        <v>0</v>
      </c>
      <c r="G6003">
        <v>6001</v>
      </c>
      <c r="H6003">
        <f>IF(Table1[[#This Row],[my_ent_1]]=Table1[[#This Row],[their_ent_1]], 1, 0)</f>
        <v>1</v>
      </c>
      <c r="I6003">
        <f>IF(Table1[[#This Row],[my_ent_2]]=Table1[[#This Row],[their_ent_2]], 1, 0)</f>
        <v>0</v>
      </c>
      <c r="J6003">
        <f>IF(Table1[[#This Row],[same_1]]=1 &amp; Table1[[#This Row],[same_2]]=1, 1, 0)</f>
        <v>0</v>
      </c>
      <c r="K6003">
        <f>IF(ISNUMBER(SEARCH(Table1[[#This Row],[their_ent_1]],Table1[[#This Row],[my_ent_1]])), 1, 0)</f>
        <v>1</v>
      </c>
      <c r="L6003">
        <f>IF(ISNUMBER(SEARCH(Table1[[#This Row],[their_ent_2]],Table1[[#This Row],[my_ent_2]])), 1, 0)</f>
        <v>0</v>
      </c>
    </row>
    <row r="6004" spans="1:12" x14ac:dyDescent="0.3">
      <c r="A6004" t="s">
        <v>14446</v>
      </c>
      <c r="B6004" t="s">
        <v>14447</v>
      </c>
      <c r="C6004" t="s">
        <v>14447</v>
      </c>
      <c r="D6004" t="s">
        <v>14448</v>
      </c>
      <c r="E6004" t="s">
        <v>14449</v>
      </c>
      <c r="F6004">
        <v>0</v>
      </c>
      <c r="G6004">
        <v>6002</v>
      </c>
      <c r="H6004">
        <f>IF(Table1[[#This Row],[my_ent_1]]=Table1[[#This Row],[their_ent_1]], 1, 0)</f>
        <v>1</v>
      </c>
      <c r="I6004">
        <f>IF(Table1[[#This Row],[my_ent_2]]=Table1[[#This Row],[their_ent_2]], 1, 0)</f>
        <v>0</v>
      </c>
      <c r="J6004">
        <f>IF(Table1[[#This Row],[same_1]]=1 &amp; Table1[[#This Row],[same_2]]=1, 1, 0)</f>
        <v>0</v>
      </c>
      <c r="K6004">
        <f>IF(ISNUMBER(SEARCH(Table1[[#This Row],[their_ent_1]],Table1[[#This Row],[my_ent_1]])), 1, 0)</f>
        <v>1</v>
      </c>
      <c r="L6004">
        <f>IF(ISNUMBER(SEARCH(Table1[[#This Row],[their_ent_2]],Table1[[#This Row],[my_ent_2]])), 1, 0)</f>
        <v>1</v>
      </c>
    </row>
    <row r="6005" spans="1:12" hidden="1" x14ac:dyDescent="0.3">
      <c r="A6005" t="s">
        <v>14450</v>
      </c>
      <c r="B6005" t="s">
        <v>14451</v>
      </c>
      <c r="C6005" t="s">
        <v>14452</v>
      </c>
      <c r="D6005" t="s">
        <v>1236</v>
      </c>
      <c r="E6005" t="s">
        <v>1236</v>
      </c>
      <c r="F6005">
        <v>0</v>
      </c>
      <c r="G6005">
        <v>6003</v>
      </c>
      <c r="H6005">
        <f>IF(Table1[[#This Row],[my_ent_1]]=Table1[[#This Row],[their_ent_1]], 1, 0)</f>
        <v>0</v>
      </c>
      <c r="I6005">
        <f>IF(Table1[[#This Row],[my_ent_2]]=Table1[[#This Row],[their_ent_2]], 1, 0)</f>
        <v>1</v>
      </c>
      <c r="J6005">
        <f>IF(Table1[[#This Row],[same_1]]=1 &amp; Table1[[#This Row],[same_2]]=1, 1, 0)</f>
        <v>0</v>
      </c>
      <c r="K6005">
        <f>IF(ISNUMBER(SEARCH(Table1[[#This Row],[their_ent_1]],Table1[[#This Row],[my_ent_1]])), 1, 0)</f>
        <v>0</v>
      </c>
      <c r="L6005">
        <f>IF(ISNUMBER(SEARCH(Table1[[#This Row],[their_ent_2]],Table1[[#This Row],[my_ent_2]])), 1, 0)</f>
        <v>1</v>
      </c>
    </row>
    <row r="6006" spans="1:12" hidden="1" x14ac:dyDescent="0.3">
      <c r="A6006" t="s">
        <v>14453</v>
      </c>
      <c r="B6006" t="s">
        <v>623</v>
      </c>
      <c r="C6006" t="s">
        <v>14454</v>
      </c>
      <c r="D6006" t="s">
        <v>51</v>
      </c>
      <c r="E6006" t="s">
        <v>14455</v>
      </c>
      <c r="F6006">
        <v>0</v>
      </c>
      <c r="G6006">
        <v>6004</v>
      </c>
      <c r="H6006">
        <f>IF(Table1[[#This Row],[my_ent_1]]=Table1[[#This Row],[their_ent_1]], 1, 0)</f>
        <v>0</v>
      </c>
      <c r="I6006">
        <f>IF(Table1[[#This Row],[my_ent_2]]=Table1[[#This Row],[their_ent_2]], 1, 0)</f>
        <v>0</v>
      </c>
      <c r="J6006">
        <f>IF(Table1[[#This Row],[same_1]]=1 &amp; Table1[[#This Row],[same_2]]=1, 1, 0)</f>
        <v>0</v>
      </c>
      <c r="K6006">
        <f>IF(ISNUMBER(SEARCH(Table1[[#This Row],[their_ent_1]],Table1[[#This Row],[my_ent_1]])), 1, 0)</f>
        <v>0</v>
      </c>
      <c r="L6006">
        <f>IF(ISNUMBER(SEARCH(Table1[[#This Row],[their_ent_2]],Table1[[#This Row],[my_ent_2]])), 1, 0)</f>
        <v>0</v>
      </c>
    </row>
    <row r="6007" spans="1:12" hidden="1" x14ac:dyDescent="0.3">
      <c r="A6007" t="s">
        <v>14456</v>
      </c>
      <c r="B6007" t="s">
        <v>4148</v>
      </c>
      <c r="C6007" t="s">
        <v>14457</v>
      </c>
      <c r="D6007" t="s">
        <v>14458</v>
      </c>
      <c r="E6007" t="s">
        <v>4149</v>
      </c>
      <c r="F6007">
        <v>0</v>
      </c>
      <c r="G6007">
        <v>6005</v>
      </c>
      <c r="H6007">
        <f>IF(Table1[[#This Row],[my_ent_1]]=Table1[[#This Row],[their_ent_1]], 1, 0)</f>
        <v>0</v>
      </c>
      <c r="I6007">
        <f>IF(Table1[[#This Row],[my_ent_2]]=Table1[[#This Row],[their_ent_2]], 1, 0)</f>
        <v>0</v>
      </c>
      <c r="J6007">
        <f>IF(Table1[[#This Row],[same_1]]=1 &amp; Table1[[#This Row],[same_2]]=1, 1, 0)</f>
        <v>0</v>
      </c>
      <c r="K6007">
        <f>IF(ISNUMBER(SEARCH(Table1[[#This Row],[their_ent_1]],Table1[[#This Row],[my_ent_1]])), 1, 0)</f>
        <v>1</v>
      </c>
      <c r="L6007">
        <f>IF(ISNUMBER(SEARCH(Table1[[#This Row],[their_ent_2]],Table1[[#This Row],[my_ent_2]])), 1, 0)</f>
        <v>0</v>
      </c>
    </row>
    <row r="6008" spans="1:12" hidden="1" x14ac:dyDescent="0.3">
      <c r="A6008" t="s">
        <v>14459</v>
      </c>
      <c r="B6008" t="s">
        <v>1691</v>
      </c>
      <c r="C6008" t="s">
        <v>1691</v>
      </c>
      <c r="D6008" t="s">
        <v>14460</v>
      </c>
      <c r="E6008" t="s">
        <v>18</v>
      </c>
      <c r="F6008">
        <v>0</v>
      </c>
      <c r="G6008">
        <v>6006</v>
      </c>
      <c r="H6008">
        <f>IF(Table1[[#This Row],[my_ent_1]]=Table1[[#This Row],[their_ent_1]], 1, 0)</f>
        <v>1</v>
      </c>
      <c r="I6008">
        <f>IF(Table1[[#This Row],[my_ent_2]]=Table1[[#This Row],[their_ent_2]], 1, 0)</f>
        <v>0</v>
      </c>
      <c r="J6008">
        <f>IF(Table1[[#This Row],[same_1]]=1 &amp; Table1[[#This Row],[same_2]]=1, 1, 0)</f>
        <v>0</v>
      </c>
      <c r="K6008">
        <f>IF(ISNUMBER(SEARCH(Table1[[#This Row],[their_ent_1]],Table1[[#This Row],[my_ent_1]])), 1, 0)</f>
        <v>1</v>
      </c>
      <c r="L6008">
        <f>IF(ISNUMBER(SEARCH(Table1[[#This Row],[their_ent_2]],Table1[[#This Row],[my_ent_2]])), 1, 0)</f>
        <v>0</v>
      </c>
    </row>
    <row r="6009" spans="1:12" hidden="1" x14ac:dyDescent="0.3">
      <c r="A6009" t="s">
        <v>14461</v>
      </c>
      <c r="B6009" t="s">
        <v>14462</v>
      </c>
      <c r="C6009" t="s">
        <v>14462</v>
      </c>
      <c r="D6009" t="s">
        <v>4284</v>
      </c>
      <c r="E6009" t="s">
        <v>1236</v>
      </c>
      <c r="F6009">
        <v>0</v>
      </c>
      <c r="G6009">
        <v>6007</v>
      </c>
      <c r="H6009">
        <f>IF(Table1[[#This Row],[my_ent_1]]=Table1[[#This Row],[their_ent_1]], 1, 0)</f>
        <v>1</v>
      </c>
      <c r="I6009">
        <f>IF(Table1[[#This Row],[my_ent_2]]=Table1[[#This Row],[their_ent_2]], 1, 0)</f>
        <v>0</v>
      </c>
      <c r="J6009">
        <f>IF(Table1[[#This Row],[same_1]]=1 &amp; Table1[[#This Row],[same_2]]=1, 1, 0)</f>
        <v>0</v>
      </c>
      <c r="K6009">
        <f>IF(ISNUMBER(SEARCH(Table1[[#This Row],[their_ent_1]],Table1[[#This Row],[my_ent_1]])), 1, 0)</f>
        <v>1</v>
      </c>
      <c r="L6009">
        <f>IF(ISNUMBER(SEARCH(Table1[[#This Row],[their_ent_2]],Table1[[#This Row],[my_ent_2]])), 1, 0)</f>
        <v>0</v>
      </c>
    </row>
    <row r="6010" spans="1:12" x14ac:dyDescent="0.3">
      <c r="A6010" t="s">
        <v>14463</v>
      </c>
      <c r="B6010" t="s">
        <v>2903</v>
      </c>
      <c r="C6010" t="s">
        <v>5085</v>
      </c>
      <c r="D6010" t="s">
        <v>10153</v>
      </c>
      <c r="E6010" t="s">
        <v>10153</v>
      </c>
      <c r="F6010">
        <v>0</v>
      </c>
      <c r="G6010">
        <v>6008</v>
      </c>
      <c r="H6010">
        <f>IF(Table1[[#This Row],[my_ent_1]]=Table1[[#This Row],[their_ent_1]], 1, 0)</f>
        <v>0</v>
      </c>
      <c r="I6010">
        <f>IF(Table1[[#This Row],[my_ent_2]]=Table1[[#This Row],[their_ent_2]], 1, 0)</f>
        <v>1</v>
      </c>
      <c r="J6010">
        <f>IF(Table1[[#This Row],[same_1]]=1 &amp; Table1[[#This Row],[same_2]]=1, 1, 0)</f>
        <v>0</v>
      </c>
      <c r="K6010">
        <f>IF(ISNUMBER(SEARCH(Table1[[#This Row],[their_ent_1]],Table1[[#This Row],[my_ent_1]])), 1, 0)</f>
        <v>1</v>
      </c>
      <c r="L6010">
        <f>IF(ISNUMBER(SEARCH(Table1[[#This Row],[their_ent_2]],Table1[[#This Row],[my_ent_2]])), 1, 0)</f>
        <v>1</v>
      </c>
    </row>
    <row r="6011" spans="1:12" hidden="1" x14ac:dyDescent="0.3">
      <c r="A6011" t="s">
        <v>14464</v>
      </c>
      <c r="B6011" t="s">
        <v>12</v>
      </c>
      <c r="C6011" t="s">
        <v>364</v>
      </c>
      <c r="D6011" t="s">
        <v>288</v>
      </c>
      <c r="E6011" t="s">
        <v>288</v>
      </c>
      <c r="F6011">
        <v>0</v>
      </c>
      <c r="G6011">
        <v>6009</v>
      </c>
      <c r="H6011">
        <f>IF(Table1[[#This Row],[my_ent_1]]=Table1[[#This Row],[their_ent_1]], 1, 0)</f>
        <v>0</v>
      </c>
      <c r="I6011">
        <f>IF(Table1[[#This Row],[my_ent_2]]=Table1[[#This Row],[their_ent_2]], 1, 0)</f>
        <v>1</v>
      </c>
      <c r="J6011">
        <f>IF(Table1[[#This Row],[same_1]]=1 &amp; Table1[[#This Row],[same_2]]=1, 1, 0)</f>
        <v>0</v>
      </c>
      <c r="K6011">
        <f>IF(ISNUMBER(SEARCH(Table1[[#This Row],[their_ent_1]],Table1[[#This Row],[my_ent_1]])), 1, 0)</f>
        <v>0</v>
      </c>
      <c r="L6011">
        <f>IF(ISNUMBER(SEARCH(Table1[[#This Row],[their_ent_2]],Table1[[#This Row],[my_ent_2]])), 1, 0)</f>
        <v>1</v>
      </c>
    </row>
    <row r="6012" spans="1:12" hidden="1" x14ac:dyDescent="0.3">
      <c r="A6012" t="s">
        <v>14465</v>
      </c>
      <c r="B6012" t="s">
        <v>18</v>
      </c>
      <c r="C6012" t="s">
        <v>3807</v>
      </c>
      <c r="D6012" t="s">
        <v>3807</v>
      </c>
      <c r="E6012" t="s">
        <v>12</v>
      </c>
      <c r="F6012">
        <v>0</v>
      </c>
      <c r="G6012">
        <v>6010</v>
      </c>
      <c r="H6012">
        <f>IF(Table1[[#This Row],[my_ent_1]]=Table1[[#This Row],[their_ent_1]], 1, 0)</f>
        <v>0</v>
      </c>
      <c r="I6012">
        <f>IF(Table1[[#This Row],[my_ent_2]]=Table1[[#This Row],[their_ent_2]], 1, 0)</f>
        <v>0</v>
      </c>
      <c r="J6012">
        <f>IF(Table1[[#This Row],[same_1]]=1 &amp; Table1[[#This Row],[same_2]]=1, 1, 0)</f>
        <v>0</v>
      </c>
      <c r="K6012">
        <f>IF(ISNUMBER(SEARCH(Table1[[#This Row],[their_ent_1]],Table1[[#This Row],[my_ent_1]])), 1, 0)</f>
        <v>0</v>
      </c>
      <c r="L6012">
        <f>IF(ISNUMBER(SEARCH(Table1[[#This Row],[their_ent_2]],Table1[[#This Row],[my_ent_2]])), 1, 0)</f>
        <v>0</v>
      </c>
    </row>
    <row r="6013" spans="1:12" hidden="1" x14ac:dyDescent="0.3">
      <c r="A6013" t="s">
        <v>14466</v>
      </c>
      <c r="B6013" t="s">
        <v>998</v>
      </c>
      <c r="C6013" t="s">
        <v>998</v>
      </c>
      <c r="D6013" t="s">
        <v>999</v>
      </c>
      <c r="E6013" t="s">
        <v>9703</v>
      </c>
      <c r="F6013">
        <v>0</v>
      </c>
      <c r="G6013">
        <v>6011</v>
      </c>
      <c r="H6013">
        <f>IF(Table1[[#This Row],[my_ent_1]]=Table1[[#This Row],[their_ent_1]], 1, 0)</f>
        <v>1</v>
      </c>
      <c r="I6013">
        <f>IF(Table1[[#This Row],[my_ent_2]]=Table1[[#This Row],[their_ent_2]], 1, 0)</f>
        <v>0</v>
      </c>
      <c r="J6013">
        <f>IF(Table1[[#This Row],[same_1]]=1 &amp; Table1[[#This Row],[same_2]]=1, 1, 0)</f>
        <v>0</v>
      </c>
      <c r="K6013">
        <f>IF(ISNUMBER(SEARCH(Table1[[#This Row],[their_ent_1]],Table1[[#This Row],[my_ent_1]])), 1, 0)</f>
        <v>1</v>
      </c>
      <c r="L6013">
        <f>IF(ISNUMBER(SEARCH(Table1[[#This Row],[their_ent_2]],Table1[[#This Row],[my_ent_2]])), 1, 0)</f>
        <v>0</v>
      </c>
    </row>
    <row r="6014" spans="1:12" hidden="1" x14ac:dyDescent="0.3">
      <c r="A6014" t="s">
        <v>14467</v>
      </c>
      <c r="B6014" t="s">
        <v>14468</v>
      </c>
      <c r="C6014" t="s">
        <v>9412</v>
      </c>
      <c r="D6014" t="s">
        <v>12</v>
      </c>
      <c r="E6014" t="s">
        <v>364</v>
      </c>
      <c r="F6014">
        <v>0</v>
      </c>
      <c r="G6014">
        <v>6012</v>
      </c>
      <c r="H6014">
        <f>IF(Table1[[#This Row],[my_ent_1]]=Table1[[#This Row],[their_ent_1]], 1, 0)</f>
        <v>0</v>
      </c>
      <c r="I6014">
        <f>IF(Table1[[#This Row],[my_ent_2]]=Table1[[#This Row],[their_ent_2]], 1, 0)</f>
        <v>0</v>
      </c>
      <c r="J6014">
        <f>IF(Table1[[#This Row],[same_1]]=1 &amp; Table1[[#This Row],[same_2]]=1, 1, 0)</f>
        <v>0</v>
      </c>
      <c r="K6014">
        <f>IF(ISNUMBER(SEARCH(Table1[[#This Row],[their_ent_1]],Table1[[#This Row],[my_ent_1]])), 1, 0)</f>
        <v>1</v>
      </c>
      <c r="L6014">
        <f>IF(ISNUMBER(SEARCH(Table1[[#This Row],[their_ent_2]],Table1[[#This Row],[my_ent_2]])), 1, 0)</f>
        <v>0</v>
      </c>
    </row>
    <row r="6015" spans="1:12" hidden="1" x14ac:dyDescent="0.3">
      <c r="A6015" t="s">
        <v>14469</v>
      </c>
      <c r="B6015" t="s">
        <v>22</v>
      </c>
      <c r="C6015" t="s">
        <v>22</v>
      </c>
      <c r="D6015" t="s">
        <v>4309</v>
      </c>
      <c r="E6015" t="s">
        <v>3156</v>
      </c>
      <c r="F6015">
        <v>0</v>
      </c>
      <c r="G6015">
        <v>6013</v>
      </c>
      <c r="H6015">
        <f>IF(Table1[[#This Row],[my_ent_1]]=Table1[[#This Row],[their_ent_1]], 1, 0)</f>
        <v>1</v>
      </c>
      <c r="I6015">
        <f>IF(Table1[[#This Row],[my_ent_2]]=Table1[[#This Row],[their_ent_2]], 1, 0)</f>
        <v>0</v>
      </c>
      <c r="J6015">
        <f>IF(Table1[[#This Row],[same_1]]=1 &amp; Table1[[#This Row],[same_2]]=1, 1, 0)</f>
        <v>0</v>
      </c>
      <c r="K6015">
        <f>IF(ISNUMBER(SEARCH(Table1[[#This Row],[their_ent_1]],Table1[[#This Row],[my_ent_1]])), 1, 0)</f>
        <v>1</v>
      </c>
      <c r="L6015">
        <f>IF(ISNUMBER(SEARCH(Table1[[#This Row],[their_ent_2]],Table1[[#This Row],[my_ent_2]])), 1, 0)</f>
        <v>0</v>
      </c>
    </row>
    <row r="6016" spans="1:12" hidden="1" x14ac:dyDescent="0.3">
      <c r="A6016" t="s">
        <v>14470</v>
      </c>
      <c r="B6016" t="s">
        <v>57</v>
      </c>
      <c r="C6016" t="s">
        <v>917</v>
      </c>
      <c r="D6016" t="s">
        <v>14471</v>
      </c>
      <c r="E6016" t="s">
        <v>14472</v>
      </c>
      <c r="F6016">
        <v>0</v>
      </c>
      <c r="G6016">
        <v>6014</v>
      </c>
      <c r="H6016">
        <f>IF(Table1[[#This Row],[my_ent_1]]=Table1[[#This Row],[their_ent_1]], 1, 0)</f>
        <v>0</v>
      </c>
      <c r="I6016">
        <f>IF(Table1[[#This Row],[my_ent_2]]=Table1[[#This Row],[their_ent_2]], 1, 0)</f>
        <v>0</v>
      </c>
      <c r="J6016">
        <f>IF(Table1[[#This Row],[same_1]]=1 &amp; Table1[[#This Row],[same_2]]=1, 1, 0)</f>
        <v>0</v>
      </c>
      <c r="K6016">
        <f>IF(ISNUMBER(SEARCH(Table1[[#This Row],[their_ent_1]],Table1[[#This Row],[my_ent_1]])), 1, 0)</f>
        <v>0</v>
      </c>
      <c r="L6016">
        <f>IF(ISNUMBER(SEARCH(Table1[[#This Row],[their_ent_2]],Table1[[#This Row],[my_ent_2]])), 1, 0)</f>
        <v>0</v>
      </c>
    </row>
    <row r="6017" spans="1:12" hidden="1" x14ac:dyDescent="0.3">
      <c r="A6017" t="s">
        <v>14473</v>
      </c>
      <c r="B6017" t="s">
        <v>4761</v>
      </c>
      <c r="C6017" t="s">
        <v>200</v>
      </c>
      <c r="D6017" t="s">
        <v>6869</v>
      </c>
      <c r="E6017" t="s">
        <v>6869</v>
      </c>
      <c r="F6017">
        <v>0</v>
      </c>
      <c r="G6017">
        <v>6015</v>
      </c>
      <c r="H6017">
        <f>IF(Table1[[#This Row],[my_ent_1]]=Table1[[#This Row],[their_ent_1]], 1, 0)</f>
        <v>0</v>
      </c>
      <c r="I6017">
        <f>IF(Table1[[#This Row],[my_ent_2]]=Table1[[#This Row],[their_ent_2]], 1, 0)</f>
        <v>1</v>
      </c>
      <c r="J6017">
        <f>IF(Table1[[#This Row],[same_1]]=1 &amp; Table1[[#This Row],[same_2]]=1, 1, 0)</f>
        <v>0</v>
      </c>
      <c r="K6017">
        <f>IF(ISNUMBER(SEARCH(Table1[[#This Row],[their_ent_1]],Table1[[#This Row],[my_ent_1]])), 1, 0)</f>
        <v>0</v>
      </c>
      <c r="L6017">
        <f>IF(ISNUMBER(SEARCH(Table1[[#This Row],[their_ent_2]],Table1[[#This Row],[my_ent_2]])), 1, 0)</f>
        <v>1</v>
      </c>
    </row>
    <row r="6018" spans="1:12" hidden="1" x14ac:dyDescent="0.3">
      <c r="A6018" t="s">
        <v>14474</v>
      </c>
      <c r="B6018" t="s">
        <v>14475</v>
      </c>
      <c r="C6018" t="s">
        <v>14476</v>
      </c>
      <c r="D6018" t="s">
        <v>14477</v>
      </c>
      <c r="E6018" t="s">
        <v>14478</v>
      </c>
      <c r="F6018">
        <v>0</v>
      </c>
      <c r="G6018">
        <v>6016</v>
      </c>
      <c r="H6018">
        <f>IF(Table1[[#This Row],[my_ent_1]]=Table1[[#This Row],[their_ent_1]], 1, 0)</f>
        <v>0</v>
      </c>
      <c r="I6018">
        <f>IF(Table1[[#This Row],[my_ent_2]]=Table1[[#This Row],[their_ent_2]], 1, 0)</f>
        <v>0</v>
      </c>
      <c r="J6018">
        <f>IF(Table1[[#This Row],[same_1]]=1 &amp; Table1[[#This Row],[same_2]]=1, 1, 0)</f>
        <v>0</v>
      </c>
      <c r="K6018">
        <f>IF(ISNUMBER(SEARCH(Table1[[#This Row],[their_ent_1]],Table1[[#This Row],[my_ent_1]])), 1, 0)</f>
        <v>1</v>
      </c>
      <c r="L6018">
        <f>IF(ISNUMBER(SEARCH(Table1[[#This Row],[their_ent_2]],Table1[[#This Row],[my_ent_2]])), 1, 0)</f>
        <v>0</v>
      </c>
    </row>
    <row r="6019" spans="1:12" hidden="1" x14ac:dyDescent="0.3">
      <c r="A6019" t="s">
        <v>13522</v>
      </c>
      <c r="B6019" t="s">
        <v>13523</v>
      </c>
      <c r="C6019" t="s">
        <v>13524</v>
      </c>
      <c r="D6019" t="s">
        <v>336</v>
      </c>
      <c r="E6019" t="s">
        <v>336</v>
      </c>
      <c r="F6019">
        <v>0</v>
      </c>
      <c r="G6019">
        <v>6017</v>
      </c>
      <c r="H6019">
        <f>IF(Table1[[#This Row],[my_ent_1]]=Table1[[#This Row],[their_ent_1]], 1, 0)</f>
        <v>0</v>
      </c>
      <c r="I6019">
        <f>IF(Table1[[#This Row],[my_ent_2]]=Table1[[#This Row],[their_ent_2]], 1, 0)</f>
        <v>1</v>
      </c>
      <c r="J6019">
        <f>IF(Table1[[#This Row],[same_1]]=1 &amp; Table1[[#This Row],[same_2]]=1, 1, 0)</f>
        <v>0</v>
      </c>
      <c r="K6019">
        <f>IF(ISNUMBER(SEARCH(Table1[[#This Row],[their_ent_1]],Table1[[#This Row],[my_ent_1]])), 1, 0)</f>
        <v>0</v>
      </c>
      <c r="L6019">
        <f>IF(ISNUMBER(SEARCH(Table1[[#This Row],[their_ent_2]],Table1[[#This Row],[my_ent_2]])), 1, 0)</f>
        <v>1</v>
      </c>
    </row>
    <row r="6020" spans="1:12" hidden="1" x14ac:dyDescent="0.3">
      <c r="A6020" t="s">
        <v>14479</v>
      </c>
      <c r="B6020" t="s">
        <v>646</v>
      </c>
      <c r="C6020" t="s">
        <v>4736</v>
      </c>
      <c r="D6020" t="s">
        <v>14480</v>
      </c>
      <c r="E6020" t="s">
        <v>14480</v>
      </c>
      <c r="F6020">
        <v>0</v>
      </c>
      <c r="G6020">
        <v>6018</v>
      </c>
      <c r="H6020">
        <f>IF(Table1[[#This Row],[my_ent_1]]=Table1[[#This Row],[their_ent_1]], 1, 0)</f>
        <v>0</v>
      </c>
      <c r="I6020">
        <f>IF(Table1[[#This Row],[my_ent_2]]=Table1[[#This Row],[their_ent_2]], 1, 0)</f>
        <v>1</v>
      </c>
      <c r="J6020">
        <f>IF(Table1[[#This Row],[same_1]]=1 &amp; Table1[[#This Row],[same_2]]=1, 1, 0)</f>
        <v>0</v>
      </c>
      <c r="K6020">
        <f>IF(ISNUMBER(SEARCH(Table1[[#This Row],[their_ent_1]],Table1[[#This Row],[my_ent_1]])), 1, 0)</f>
        <v>0</v>
      </c>
      <c r="L6020">
        <f>IF(ISNUMBER(SEARCH(Table1[[#This Row],[their_ent_2]],Table1[[#This Row],[my_ent_2]])), 1, 0)</f>
        <v>1</v>
      </c>
    </row>
    <row r="6021" spans="1:12" x14ac:dyDescent="0.3">
      <c r="A6021" t="s">
        <v>14481</v>
      </c>
      <c r="B6021" t="s">
        <v>3810</v>
      </c>
      <c r="C6021" t="s">
        <v>3810</v>
      </c>
      <c r="D6021" t="s">
        <v>3029</v>
      </c>
      <c r="E6021" t="s">
        <v>12</v>
      </c>
      <c r="F6021">
        <v>0</v>
      </c>
      <c r="G6021">
        <v>6019</v>
      </c>
      <c r="H6021">
        <f>IF(Table1[[#This Row],[my_ent_1]]=Table1[[#This Row],[their_ent_1]], 1, 0)</f>
        <v>1</v>
      </c>
      <c r="I6021">
        <f>IF(Table1[[#This Row],[my_ent_2]]=Table1[[#This Row],[their_ent_2]], 1, 0)</f>
        <v>0</v>
      </c>
      <c r="J6021">
        <f>IF(Table1[[#This Row],[same_1]]=1 &amp; Table1[[#This Row],[same_2]]=1, 1, 0)</f>
        <v>0</v>
      </c>
      <c r="K6021">
        <f>IF(ISNUMBER(SEARCH(Table1[[#This Row],[their_ent_1]],Table1[[#This Row],[my_ent_1]])), 1, 0)</f>
        <v>1</v>
      </c>
      <c r="L6021">
        <f>IF(ISNUMBER(SEARCH(Table1[[#This Row],[their_ent_2]],Table1[[#This Row],[my_ent_2]])), 1, 0)</f>
        <v>1</v>
      </c>
    </row>
    <row r="6022" spans="1:12" hidden="1" x14ac:dyDescent="0.3">
      <c r="A6022" t="s">
        <v>9040</v>
      </c>
      <c r="B6022" t="s">
        <v>9041</v>
      </c>
      <c r="C6022" t="s">
        <v>9042</v>
      </c>
      <c r="D6022" t="s">
        <v>9043</v>
      </c>
      <c r="E6022" t="s">
        <v>968</v>
      </c>
      <c r="F6022">
        <v>0</v>
      </c>
      <c r="G6022">
        <v>6020</v>
      </c>
      <c r="H6022">
        <f>IF(Table1[[#This Row],[my_ent_1]]=Table1[[#This Row],[their_ent_1]], 1, 0)</f>
        <v>0</v>
      </c>
      <c r="I6022">
        <f>IF(Table1[[#This Row],[my_ent_2]]=Table1[[#This Row],[their_ent_2]], 1, 0)</f>
        <v>0</v>
      </c>
      <c r="J6022">
        <f>IF(Table1[[#This Row],[same_1]]=1 &amp; Table1[[#This Row],[same_2]]=1, 1, 0)</f>
        <v>0</v>
      </c>
      <c r="K6022">
        <f>IF(ISNUMBER(SEARCH(Table1[[#This Row],[their_ent_1]],Table1[[#This Row],[my_ent_1]])), 1, 0)</f>
        <v>1</v>
      </c>
      <c r="L6022">
        <f>IF(ISNUMBER(SEARCH(Table1[[#This Row],[their_ent_2]],Table1[[#This Row],[my_ent_2]])), 1, 0)</f>
        <v>0</v>
      </c>
    </row>
    <row r="6023" spans="1:12" hidden="1" x14ac:dyDescent="0.3">
      <c r="A6023" t="s">
        <v>5276</v>
      </c>
      <c r="B6023" t="s">
        <v>5277</v>
      </c>
      <c r="C6023" t="s">
        <v>5277</v>
      </c>
      <c r="D6023" t="s">
        <v>5278</v>
      </c>
      <c r="E6023" t="s">
        <v>5279</v>
      </c>
      <c r="F6023">
        <v>0</v>
      </c>
      <c r="G6023">
        <v>6021</v>
      </c>
      <c r="H6023">
        <f>IF(Table1[[#This Row],[my_ent_1]]=Table1[[#This Row],[their_ent_1]], 1, 0)</f>
        <v>1</v>
      </c>
      <c r="I6023">
        <f>IF(Table1[[#This Row],[my_ent_2]]=Table1[[#This Row],[their_ent_2]], 1, 0)</f>
        <v>0</v>
      </c>
      <c r="J6023">
        <f>IF(Table1[[#This Row],[same_1]]=1 &amp; Table1[[#This Row],[same_2]]=1, 1, 0)</f>
        <v>0</v>
      </c>
      <c r="K6023">
        <f>IF(ISNUMBER(SEARCH(Table1[[#This Row],[their_ent_1]],Table1[[#This Row],[my_ent_1]])), 1, 0)</f>
        <v>1</v>
      </c>
      <c r="L6023">
        <f>IF(ISNUMBER(SEARCH(Table1[[#This Row],[their_ent_2]],Table1[[#This Row],[my_ent_2]])), 1, 0)</f>
        <v>0</v>
      </c>
    </row>
    <row r="6024" spans="1:12" hidden="1" x14ac:dyDescent="0.3">
      <c r="A6024" t="s">
        <v>14482</v>
      </c>
      <c r="B6024" t="s">
        <v>2343</v>
      </c>
      <c r="C6024" t="s">
        <v>25</v>
      </c>
      <c r="D6024" t="s">
        <v>47</v>
      </c>
      <c r="E6024" t="s">
        <v>47</v>
      </c>
      <c r="F6024">
        <v>0</v>
      </c>
      <c r="G6024">
        <v>6022</v>
      </c>
      <c r="H6024">
        <f>IF(Table1[[#This Row],[my_ent_1]]=Table1[[#This Row],[their_ent_1]], 1, 0)</f>
        <v>0</v>
      </c>
      <c r="I6024">
        <f>IF(Table1[[#This Row],[my_ent_2]]=Table1[[#This Row],[their_ent_2]], 1, 0)</f>
        <v>1</v>
      </c>
      <c r="J6024">
        <f>IF(Table1[[#This Row],[same_1]]=1 &amp; Table1[[#This Row],[same_2]]=1, 1, 0)</f>
        <v>0</v>
      </c>
      <c r="K6024">
        <f>IF(ISNUMBER(SEARCH(Table1[[#This Row],[their_ent_1]],Table1[[#This Row],[my_ent_1]])), 1, 0)</f>
        <v>0</v>
      </c>
      <c r="L6024">
        <f>IF(ISNUMBER(SEARCH(Table1[[#This Row],[their_ent_2]],Table1[[#This Row],[my_ent_2]])), 1, 0)</f>
        <v>1</v>
      </c>
    </row>
    <row r="6025" spans="1:12" x14ac:dyDescent="0.3">
      <c r="A6025" t="s">
        <v>14483</v>
      </c>
      <c r="B6025" t="s">
        <v>926</v>
      </c>
      <c r="C6025" t="s">
        <v>926</v>
      </c>
      <c r="D6025" t="s">
        <v>14484</v>
      </c>
      <c r="E6025" t="s">
        <v>14485</v>
      </c>
      <c r="F6025">
        <v>0</v>
      </c>
      <c r="G6025">
        <v>6023</v>
      </c>
      <c r="H6025">
        <f>IF(Table1[[#This Row],[my_ent_1]]=Table1[[#This Row],[their_ent_1]], 1, 0)</f>
        <v>1</v>
      </c>
      <c r="I6025">
        <f>IF(Table1[[#This Row],[my_ent_2]]=Table1[[#This Row],[their_ent_2]], 1, 0)</f>
        <v>0</v>
      </c>
      <c r="J6025">
        <f>IF(Table1[[#This Row],[same_1]]=1 &amp; Table1[[#This Row],[same_2]]=1, 1, 0)</f>
        <v>0</v>
      </c>
      <c r="K6025">
        <f>IF(ISNUMBER(SEARCH(Table1[[#This Row],[their_ent_1]],Table1[[#This Row],[my_ent_1]])), 1, 0)</f>
        <v>1</v>
      </c>
      <c r="L6025">
        <f>IF(ISNUMBER(SEARCH(Table1[[#This Row],[their_ent_2]],Table1[[#This Row],[my_ent_2]])), 1, 0)</f>
        <v>1</v>
      </c>
    </row>
    <row r="6026" spans="1:12" hidden="1" x14ac:dyDescent="0.3">
      <c r="A6026" t="s">
        <v>3024</v>
      </c>
      <c r="B6026" t="s">
        <v>3025</v>
      </c>
      <c r="C6026" t="s">
        <v>3025</v>
      </c>
      <c r="D6026" t="s">
        <v>47</v>
      </c>
      <c r="E6026" t="s">
        <v>3026</v>
      </c>
      <c r="F6026">
        <v>0</v>
      </c>
      <c r="G6026">
        <v>6024</v>
      </c>
      <c r="H6026">
        <f>IF(Table1[[#This Row],[my_ent_1]]=Table1[[#This Row],[their_ent_1]], 1, 0)</f>
        <v>1</v>
      </c>
      <c r="I6026">
        <f>IF(Table1[[#This Row],[my_ent_2]]=Table1[[#This Row],[their_ent_2]], 1, 0)</f>
        <v>0</v>
      </c>
      <c r="J6026">
        <f>IF(Table1[[#This Row],[same_1]]=1 &amp; Table1[[#This Row],[same_2]]=1, 1, 0)</f>
        <v>0</v>
      </c>
      <c r="K6026">
        <f>IF(ISNUMBER(SEARCH(Table1[[#This Row],[their_ent_1]],Table1[[#This Row],[my_ent_1]])), 1, 0)</f>
        <v>1</v>
      </c>
      <c r="L6026">
        <f>IF(ISNUMBER(SEARCH(Table1[[#This Row],[their_ent_2]],Table1[[#This Row],[my_ent_2]])), 1, 0)</f>
        <v>0</v>
      </c>
    </row>
    <row r="6027" spans="1:12" hidden="1" x14ac:dyDescent="0.3">
      <c r="A6027" t="s">
        <v>14486</v>
      </c>
      <c r="B6027" t="s">
        <v>14487</v>
      </c>
      <c r="C6027" t="s">
        <v>14487</v>
      </c>
      <c r="D6027" t="s">
        <v>6279</v>
      </c>
      <c r="E6027" t="s">
        <v>96</v>
      </c>
      <c r="F6027">
        <v>0</v>
      </c>
      <c r="G6027">
        <v>6025</v>
      </c>
      <c r="H6027">
        <f>IF(Table1[[#This Row],[my_ent_1]]=Table1[[#This Row],[their_ent_1]], 1, 0)</f>
        <v>1</v>
      </c>
      <c r="I6027">
        <f>IF(Table1[[#This Row],[my_ent_2]]=Table1[[#This Row],[their_ent_2]], 1, 0)</f>
        <v>0</v>
      </c>
      <c r="J6027">
        <f>IF(Table1[[#This Row],[same_1]]=1 &amp; Table1[[#This Row],[same_2]]=1, 1, 0)</f>
        <v>0</v>
      </c>
      <c r="K6027">
        <f>IF(ISNUMBER(SEARCH(Table1[[#This Row],[their_ent_1]],Table1[[#This Row],[my_ent_1]])), 1, 0)</f>
        <v>1</v>
      </c>
      <c r="L6027">
        <f>IF(ISNUMBER(SEARCH(Table1[[#This Row],[their_ent_2]],Table1[[#This Row],[my_ent_2]])), 1, 0)</f>
        <v>0</v>
      </c>
    </row>
    <row r="6028" spans="1:12" hidden="1" x14ac:dyDescent="0.3">
      <c r="A6028" t="s">
        <v>14488</v>
      </c>
      <c r="B6028" t="s">
        <v>14489</v>
      </c>
      <c r="C6028" t="s">
        <v>14489</v>
      </c>
      <c r="D6028" t="s">
        <v>14185</v>
      </c>
      <c r="E6028" t="s">
        <v>14490</v>
      </c>
      <c r="F6028">
        <v>0</v>
      </c>
      <c r="G6028">
        <v>6026</v>
      </c>
      <c r="H6028">
        <f>IF(Table1[[#This Row],[my_ent_1]]=Table1[[#This Row],[their_ent_1]], 1, 0)</f>
        <v>1</v>
      </c>
      <c r="I6028">
        <f>IF(Table1[[#This Row],[my_ent_2]]=Table1[[#This Row],[their_ent_2]], 1, 0)</f>
        <v>0</v>
      </c>
      <c r="J6028">
        <f>IF(Table1[[#This Row],[same_1]]=1 &amp; Table1[[#This Row],[same_2]]=1, 1, 0)</f>
        <v>0</v>
      </c>
      <c r="K6028">
        <f>IF(ISNUMBER(SEARCH(Table1[[#This Row],[their_ent_1]],Table1[[#This Row],[my_ent_1]])), 1, 0)</f>
        <v>1</v>
      </c>
      <c r="L6028">
        <f>IF(ISNUMBER(SEARCH(Table1[[#This Row],[their_ent_2]],Table1[[#This Row],[my_ent_2]])), 1, 0)</f>
        <v>0</v>
      </c>
    </row>
    <row r="6029" spans="1:12" hidden="1" x14ac:dyDescent="0.3">
      <c r="A6029" t="s">
        <v>14491</v>
      </c>
      <c r="B6029" t="s">
        <v>2957</v>
      </c>
      <c r="C6029" t="s">
        <v>14492</v>
      </c>
      <c r="D6029" t="s">
        <v>255</v>
      </c>
      <c r="E6029" t="s">
        <v>255</v>
      </c>
      <c r="F6029">
        <v>0</v>
      </c>
      <c r="G6029">
        <v>6027</v>
      </c>
      <c r="H6029">
        <f>IF(Table1[[#This Row],[my_ent_1]]=Table1[[#This Row],[their_ent_1]], 1, 0)</f>
        <v>0</v>
      </c>
      <c r="I6029">
        <f>IF(Table1[[#This Row],[my_ent_2]]=Table1[[#This Row],[their_ent_2]], 1, 0)</f>
        <v>1</v>
      </c>
      <c r="J6029">
        <f>IF(Table1[[#This Row],[same_1]]=1 &amp; Table1[[#This Row],[same_2]]=1, 1, 0)</f>
        <v>0</v>
      </c>
      <c r="K6029">
        <f>IF(ISNUMBER(SEARCH(Table1[[#This Row],[their_ent_1]],Table1[[#This Row],[my_ent_1]])), 1, 0)</f>
        <v>0</v>
      </c>
      <c r="L6029">
        <f>IF(ISNUMBER(SEARCH(Table1[[#This Row],[their_ent_2]],Table1[[#This Row],[my_ent_2]])), 1, 0)</f>
        <v>1</v>
      </c>
    </row>
    <row r="6030" spans="1:12" hidden="1" x14ac:dyDescent="0.3">
      <c r="A6030" t="s">
        <v>14493</v>
      </c>
      <c r="B6030" t="s">
        <v>14494</v>
      </c>
      <c r="C6030" t="s">
        <v>14494</v>
      </c>
      <c r="D6030" t="s">
        <v>8530</v>
      </c>
      <c r="E6030" t="s">
        <v>957</v>
      </c>
      <c r="F6030">
        <v>0</v>
      </c>
      <c r="G6030">
        <v>6028</v>
      </c>
      <c r="H6030">
        <f>IF(Table1[[#This Row],[my_ent_1]]=Table1[[#This Row],[their_ent_1]], 1, 0)</f>
        <v>1</v>
      </c>
      <c r="I6030">
        <f>IF(Table1[[#This Row],[my_ent_2]]=Table1[[#This Row],[their_ent_2]], 1, 0)</f>
        <v>0</v>
      </c>
      <c r="J6030">
        <f>IF(Table1[[#This Row],[same_1]]=1 &amp; Table1[[#This Row],[same_2]]=1, 1, 0)</f>
        <v>0</v>
      </c>
      <c r="K6030">
        <f>IF(ISNUMBER(SEARCH(Table1[[#This Row],[their_ent_1]],Table1[[#This Row],[my_ent_1]])), 1, 0)</f>
        <v>1</v>
      </c>
      <c r="L6030">
        <f>IF(ISNUMBER(SEARCH(Table1[[#This Row],[their_ent_2]],Table1[[#This Row],[my_ent_2]])), 1, 0)</f>
        <v>0</v>
      </c>
    </row>
    <row r="6031" spans="1:12" x14ac:dyDescent="0.3">
      <c r="A6031" t="s">
        <v>14495</v>
      </c>
      <c r="B6031" t="s">
        <v>14496</v>
      </c>
      <c r="C6031" t="s">
        <v>14496</v>
      </c>
      <c r="D6031" t="s">
        <v>454</v>
      </c>
      <c r="E6031" t="s">
        <v>548</v>
      </c>
      <c r="F6031">
        <v>0</v>
      </c>
      <c r="G6031">
        <v>6029</v>
      </c>
      <c r="H6031">
        <f>IF(Table1[[#This Row],[my_ent_1]]=Table1[[#This Row],[their_ent_1]], 1, 0)</f>
        <v>1</v>
      </c>
      <c r="I6031">
        <f>IF(Table1[[#This Row],[my_ent_2]]=Table1[[#This Row],[their_ent_2]], 1, 0)</f>
        <v>0</v>
      </c>
      <c r="J6031">
        <f>IF(Table1[[#This Row],[same_1]]=1 &amp; Table1[[#This Row],[same_2]]=1, 1, 0)</f>
        <v>0</v>
      </c>
      <c r="K6031">
        <f>IF(ISNUMBER(SEARCH(Table1[[#This Row],[their_ent_1]],Table1[[#This Row],[my_ent_1]])), 1, 0)</f>
        <v>1</v>
      </c>
      <c r="L6031">
        <f>IF(ISNUMBER(SEARCH(Table1[[#This Row],[their_ent_2]],Table1[[#This Row],[my_ent_2]])), 1, 0)</f>
        <v>1</v>
      </c>
    </row>
    <row r="6032" spans="1:12" hidden="1" x14ac:dyDescent="0.3">
      <c r="A6032" t="s">
        <v>14497</v>
      </c>
      <c r="B6032" t="s">
        <v>57</v>
      </c>
      <c r="C6032" t="s">
        <v>755</v>
      </c>
      <c r="D6032" t="s">
        <v>755</v>
      </c>
      <c r="E6032" t="s">
        <v>1031</v>
      </c>
      <c r="F6032">
        <v>0</v>
      </c>
      <c r="G6032">
        <v>6030</v>
      </c>
      <c r="H6032">
        <f>IF(Table1[[#This Row],[my_ent_1]]=Table1[[#This Row],[their_ent_1]], 1, 0)</f>
        <v>0</v>
      </c>
      <c r="I6032">
        <f>IF(Table1[[#This Row],[my_ent_2]]=Table1[[#This Row],[their_ent_2]], 1, 0)</f>
        <v>0</v>
      </c>
      <c r="J6032">
        <f>IF(Table1[[#This Row],[same_1]]=1 &amp; Table1[[#This Row],[same_2]]=1, 1, 0)</f>
        <v>0</v>
      </c>
      <c r="K6032">
        <f>IF(ISNUMBER(SEARCH(Table1[[#This Row],[their_ent_1]],Table1[[#This Row],[my_ent_1]])), 1, 0)</f>
        <v>0</v>
      </c>
      <c r="L6032">
        <f>IF(ISNUMBER(SEARCH(Table1[[#This Row],[their_ent_2]],Table1[[#This Row],[my_ent_2]])), 1, 0)</f>
        <v>0</v>
      </c>
    </row>
    <row r="6033" spans="1:12" x14ac:dyDescent="0.3">
      <c r="A6033" t="s">
        <v>14498</v>
      </c>
      <c r="B6033" t="s">
        <v>12</v>
      </c>
      <c r="C6033" t="s">
        <v>12</v>
      </c>
      <c r="D6033" t="s">
        <v>103</v>
      </c>
      <c r="E6033" t="s">
        <v>27</v>
      </c>
      <c r="F6033">
        <v>0</v>
      </c>
      <c r="G6033">
        <v>6031</v>
      </c>
      <c r="H6033">
        <f>IF(Table1[[#This Row],[my_ent_1]]=Table1[[#This Row],[their_ent_1]], 1, 0)</f>
        <v>1</v>
      </c>
      <c r="I6033">
        <f>IF(Table1[[#This Row],[my_ent_2]]=Table1[[#This Row],[their_ent_2]], 1, 0)</f>
        <v>0</v>
      </c>
      <c r="J6033">
        <f>IF(Table1[[#This Row],[same_1]]=1 &amp; Table1[[#This Row],[same_2]]=1, 1, 0)</f>
        <v>0</v>
      </c>
      <c r="K6033">
        <f>IF(ISNUMBER(SEARCH(Table1[[#This Row],[their_ent_1]],Table1[[#This Row],[my_ent_1]])), 1, 0)</f>
        <v>1</v>
      </c>
      <c r="L6033">
        <f>IF(ISNUMBER(SEARCH(Table1[[#This Row],[their_ent_2]],Table1[[#This Row],[my_ent_2]])), 1, 0)</f>
        <v>1</v>
      </c>
    </row>
    <row r="6034" spans="1:12" hidden="1" x14ac:dyDescent="0.3">
      <c r="A6034" t="s">
        <v>1272</v>
      </c>
      <c r="B6034" t="s">
        <v>1273</v>
      </c>
      <c r="C6034" t="s">
        <v>1273</v>
      </c>
      <c r="D6034" t="s">
        <v>738</v>
      </c>
      <c r="E6034" t="s">
        <v>1274</v>
      </c>
      <c r="F6034">
        <v>0</v>
      </c>
      <c r="G6034">
        <v>6032</v>
      </c>
      <c r="H6034">
        <f>IF(Table1[[#This Row],[my_ent_1]]=Table1[[#This Row],[their_ent_1]], 1, 0)</f>
        <v>1</v>
      </c>
      <c r="I6034">
        <f>IF(Table1[[#This Row],[my_ent_2]]=Table1[[#This Row],[their_ent_2]], 1, 0)</f>
        <v>0</v>
      </c>
      <c r="J6034">
        <f>IF(Table1[[#This Row],[same_1]]=1 &amp; Table1[[#This Row],[same_2]]=1, 1, 0)</f>
        <v>0</v>
      </c>
      <c r="K6034">
        <f>IF(ISNUMBER(SEARCH(Table1[[#This Row],[their_ent_1]],Table1[[#This Row],[my_ent_1]])), 1, 0)</f>
        <v>1</v>
      </c>
      <c r="L6034">
        <f>IF(ISNUMBER(SEARCH(Table1[[#This Row],[their_ent_2]],Table1[[#This Row],[my_ent_2]])), 1, 0)</f>
        <v>0</v>
      </c>
    </row>
    <row r="6035" spans="1:12" hidden="1" x14ac:dyDescent="0.3">
      <c r="A6035" t="s">
        <v>14499</v>
      </c>
      <c r="B6035" t="s">
        <v>143</v>
      </c>
      <c r="C6035" t="s">
        <v>14500</v>
      </c>
      <c r="D6035" t="s">
        <v>143</v>
      </c>
      <c r="E6035" t="s">
        <v>3327</v>
      </c>
      <c r="F6035">
        <v>0</v>
      </c>
      <c r="G6035">
        <v>6033</v>
      </c>
      <c r="H6035">
        <f>IF(Table1[[#This Row],[my_ent_1]]=Table1[[#This Row],[their_ent_1]], 1, 0)</f>
        <v>0</v>
      </c>
      <c r="I6035">
        <f>IF(Table1[[#This Row],[my_ent_2]]=Table1[[#This Row],[their_ent_2]], 1, 0)</f>
        <v>0</v>
      </c>
      <c r="J6035">
        <f>IF(Table1[[#This Row],[same_1]]=1 &amp; Table1[[#This Row],[same_2]]=1, 1, 0)</f>
        <v>0</v>
      </c>
      <c r="K6035">
        <f>IF(ISNUMBER(SEARCH(Table1[[#This Row],[their_ent_1]],Table1[[#This Row],[my_ent_1]])), 1, 0)</f>
        <v>0</v>
      </c>
      <c r="L6035">
        <f>IF(ISNUMBER(SEARCH(Table1[[#This Row],[their_ent_2]],Table1[[#This Row],[my_ent_2]])), 1, 0)</f>
        <v>0</v>
      </c>
    </row>
    <row r="6036" spans="1:12" hidden="1" x14ac:dyDescent="0.3">
      <c r="A6036" t="s">
        <v>14501</v>
      </c>
      <c r="B6036" t="s">
        <v>839</v>
      </c>
      <c r="C6036" t="s">
        <v>8901</v>
      </c>
      <c r="D6036" t="s">
        <v>14502</v>
      </c>
      <c r="E6036" t="s">
        <v>14502</v>
      </c>
      <c r="F6036">
        <v>0</v>
      </c>
      <c r="G6036">
        <v>6034</v>
      </c>
      <c r="H6036">
        <f>IF(Table1[[#This Row],[my_ent_1]]=Table1[[#This Row],[their_ent_1]], 1, 0)</f>
        <v>0</v>
      </c>
      <c r="I6036">
        <f>IF(Table1[[#This Row],[my_ent_2]]=Table1[[#This Row],[their_ent_2]], 1, 0)</f>
        <v>1</v>
      </c>
      <c r="J6036">
        <f>IF(Table1[[#This Row],[same_1]]=1 &amp; Table1[[#This Row],[same_2]]=1, 1, 0)</f>
        <v>0</v>
      </c>
      <c r="K6036">
        <f>IF(ISNUMBER(SEARCH(Table1[[#This Row],[their_ent_1]],Table1[[#This Row],[my_ent_1]])), 1, 0)</f>
        <v>0</v>
      </c>
      <c r="L6036">
        <f>IF(ISNUMBER(SEARCH(Table1[[#This Row],[their_ent_2]],Table1[[#This Row],[my_ent_2]])), 1, 0)</f>
        <v>1</v>
      </c>
    </row>
    <row r="6037" spans="1:12" hidden="1" x14ac:dyDescent="0.3">
      <c r="A6037" t="s">
        <v>14503</v>
      </c>
      <c r="B6037" t="s">
        <v>14504</v>
      </c>
      <c r="C6037" t="s">
        <v>1708</v>
      </c>
      <c r="D6037" t="s">
        <v>750</v>
      </c>
      <c r="E6037" t="s">
        <v>14505</v>
      </c>
      <c r="F6037">
        <v>0</v>
      </c>
      <c r="G6037">
        <v>6035</v>
      </c>
      <c r="H6037">
        <f>IF(Table1[[#This Row],[my_ent_1]]=Table1[[#This Row],[their_ent_1]], 1, 0)</f>
        <v>0</v>
      </c>
      <c r="I6037">
        <f>IF(Table1[[#This Row],[my_ent_2]]=Table1[[#This Row],[their_ent_2]], 1, 0)</f>
        <v>0</v>
      </c>
      <c r="J6037">
        <f>IF(Table1[[#This Row],[same_1]]=1 &amp; Table1[[#This Row],[same_2]]=1, 1, 0)</f>
        <v>0</v>
      </c>
      <c r="K6037">
        <f>IF(ISNUMBER(SEARCH(Table1[[#This Row],[their_ent_1]],Table1[[#This Row],[my_ent_1]])), 1, 0)</f>
        <v>0</v>
      </c>
      <c r="L6037">
        <f>IF(ISNUMBER(SEARCH(Table1[[#This Row],[their_ent_2]],Table1[[#This Row],[my_ent_2]])), 1, 0)</f>
        <v>0</v>
      </c>
    </row>
    <row r="6038" spans="1:12" x14ac:dyDescent="0.3">
      <c r="A6038" t="s">
        <v>14506</v>
      </c>
      <c r="B6038" t="s">
        <v>3853</v>
      </c>
      <c r="C6038" t="s">
        <v>2851</v>
      </c>
      <c r="D6038" t="s">
        <v>1568</v>
      </c>
      <c r="E6038" t="s">
        <v>1568</v>
      </c>
      <c r="F6038">
        <v>0</v>
      </c>
      <c r="G6038">
        <v>6036</v>
      </c>
      <c r="H6038">
        <f>IF(Table1[[#This Row],[my_ent_1]]=Table1[[#This Row],[their_ent_1]], 1, 0)</f>
        <v>0</v>
      </c>
      <c r="I6038">
        <f>IF(Table1[[#This Row],[my_ent_2]]=Table1[[#This Row],[their_ent_2]], 1, 0)</f>
        <v>1</v>
      </c>
      <c r="J6038">
        <f>IF(Table1[[#This Row],[same_1]]=1 &amp; Table1[[#This Row],[same_2]]=1, 1, 0)</f>
        <v>0</v>
      </c>
      <c r="K6038">
        <f>IF(ISNUMBER(SEARCH(Table1[[#This Row],[their_ent_1]],Table1[[#This Row],[my_ent_1]])), 1, 0)</f>
        <v>1</v>
      </c>
      <c r="L6038">
        <f>IF(ISNUMBER(SEARCH(Table1[[#This Row],[their_ent_2]],Table1[[#This Row],[my_ent_2]])), 1, 0)</f>
        <v>1</v>
      </c>
    </row>
    <row r="6039" spans="1:12" hidden="1" x14ac:dyDescent="0.3">
      <c r="A6039" t="s">
        <v>14507</v>
      </c>
      <c r="B6039" t="s">
        <v>12021</v>
      </c>
      <c r="C6039" t="s">
        <v>12021</v>
      </c>
      <c r="D6039" t="s">
        <v>14508</v>
      </c>
      <c r="E6039" t="s">
        <v>14509</v>
      </c>
      <c r="F6039">
        <v>0</v>
      </c>
      <c r="G6039">
        <v>6037</v>
      </c>
      <c r="H6039">
        <f>IF(Table1[[#This Row],[my_ent_1]]=Table1[[#This Row],[their_ent_1]], 1, 0)</f>
        <v>1</v>
      </c>
      <c r="I6039">
        <f>IF(Table1[[#This Row],[my_ent_2]]=Table1[[#This Row],[their_ent_2]], 1, 0)</f>
        <v>0</v>
      </c>
      <c r="J6039">
        <f>IF(Table1[[#This Row],[same_1]]=1 &amp; Table1[[#This Row],[same_2]]=1, 1, 0)</f>
        <v>0</v>
      </c>
      <c r="K6039">
        <f>IF(ISNUMBER(SEARCH(Table1[[#This Row],[their_ent_1]],Table1[[#This Row],[my_ent_1]])), 1, 0)</f>
        <v>1</v>
      </c>
      <c r="L6039">
        <f>IF(ISNUMBER(SEARCH(Table1[[#This Row],[their_ent_2]],Table1[[#This Row],[my_ent_2]])), 1, 0)</f>
        <v>0</v>
      </c>
    </row>
    <row r="6040" spans="1:12" x14ac:dyDescent="0.3">
      <c r="A6040" t="s">
        <v>14510</v>
      </c>
      <c r="B6040" t="s">
        <v>14511</v>
      </c>
      <c r="C6040" t="s">
        <v>14512</v>
      </c>
      <c r="D6040" t="s">
        <v>5356</v>
      </c>
      <c r="E6040" t="s">
        <v>5356</v>
      </c>
      <c r="F6040">
        <v>0</v>
      </c>
      <c r="G6040">
        <v>6038</v>
      </c>
      <c r="H6040">
        <f>IF(Table1[[#This Row],[my_ent_1]]=Table1[[#This Row],[their_ent_1]], 1, 0)</f>
        <v>0</v>
      </c>
      <c r="I6040">
        <f>IF(Table1[[#This Row],[my_ent_2]]=Table1[[#This Row],[their_ent_2]], 1, 0)</f>
        <v>1</v>
      </c>
      <c r="J6040">
        <f>IF(Table1[[#This Row],[same_1]]=1 &amp; Table1[[#This Row],[same_2]]=1, 1, 0)</f>
        <v>0</v>
      </c>
      <c r="K6040">
        <f>IF(ISNUMBER(SEARCH(Table1[[#This Row],[their_ent_1]],Table1[[#This Row],[my_ent_1]])), 1, 0)</f>
        <v>1</v>
      </c>
      <c r="L6040">
        <f>IF(ISNUMBER(SEARCH(Table1[[#This Row],[their_ent_2]],Table1[[#This Row],[my_ent_2]])), 1, 0)</f>
        <v>1</v>
      </c>
    </row>
    <row r="6041" spans="1:12" hidden="1" x14ac:dyDescent="0.3">
      <c r="A6041" t="s">
        <v>14513</v>
      </c>
      <c r="B6041" t="s">
        <v>2137</v>
      </c>
      <c r="C6041" t="s">
        <v>14514</v>
      </c>
      <c r="D6041" t="s">
        <v>14515</v>
      </c>
      <c r="E6041" t="s">
        <v>14516</v>
      </c>
      <c r="F6041">
        <v>0</v>
      </c>
      <c r="G6041">
        <v>6039</v>
      </c>
      <c r="H6041">
        <f>IF(Table1[[#This Row],[my_ent_1]]=Table1[[#This Row],[their_ent_1]], 1, 0)</f>
        <v>0</v>
      </c>
      <c r="I6041">
        <f>IF(Table1[[#This Row],[my_ent_2]]=Table1[[#This Row],[their_ent_2]], 1, 0)</f>
        <v>0</v>
      </c>
      <c r="J6041">
        <f>IF(Table1[[#This Row],[same_1]]=1 &amp; Table1[[#This Row],[same_2]]=1, 1, 0)</f>
        <v>0</v>
      </c>
      <c r="K6041">
        <f>IF(ISNUMBER(SEARCH(Table1[[#This Row],[their_ent_1]],Table1[[#This Row],[my_ent_1]])), 1, 0)</f>
        <v>0</v>
      </c>
      <c r="L6041">
        <f>IF(ISNUMBER(SEARCH(Table1[[#This Row],[their_ent_2]],Table1[[#This Row],[my_ent_2]])), 1, 0)</f>
        <v>0</v>
      </c>
    </row>
    <row r="6042" spans="1:12" hidden="1" x14ac:dyDescent="0.3">
      <c r="A6042" t="s">
        <v>14517</v>
      </c>
      <c r="B6042" t="s">
        <v>14518</v>
      </c>
      <c r="C6042" t="s">
        <v>7722</v>
      </c>
      <c r="D6042" t="s">
        <v>1770</v>
      </c>
      <c r="E6042" t="s">
        <v>14519</v>
      </c>
      <c r="F6042">
        <v>0</v>
      </c>
      <c r="G6042">
        <v>6040</v>
      </c>
      <c r="H6042">
        <f>IF(Table1[[#This Row],[my_ent_1]]=Table1[[#This Row],[their_ent_1]], 1, 0)</f>
        <v>0</v>
      </c>
      <c r="I6042">
        <f>IF(Table1[[#This Row],[my_ent_2]]=Table1[[#This Row],[their_ent_2]], 1, 0)</f>
        <v>0</v>
      </c>
      <c r="J6042">
        <f>IF(Table1[[#This Row],[same_1]]=1 &amp; Table1[[#This Row],[same_2]]=1, 1, 0)</f>
        <v>0</v>
      </c>
      <c r="K6042">
        <f>IF(ISNUMBER(SEARCH(Table1[[#This Row],[their_ent_1]],Table1[[#This Row],[my_ent_1]])), 1, 0)</f>
        <v>0</v>
      </c>
      <c r="L6042">
        <f>IF(ISNUMBER(SEARCH(Table1[[#This Row],[their_ent_2]],Table1[[#This Row],[my_ent_2]])), 1, 0)</f>
        <v>0</v>
      </c>
    </row>
    <row r="6043" spans="1:12" hidden="1" x14ac:dyDescent="0.3">
      <c r="A6043" t="s">
        <v>12480</v>
      </c>
      <c r="B6043" t="s">
        <v>47</v>
      </c>
      <c r="C6043" t="s">
        <v>47</v>
      </c>
      <c r="D6043" t="s">
        <v>964</v>
      </c>
      <c r="E6043" t="s">
        <v>1377</v>
      </c>
      <c r="F6043">
        <v>0</v>
      </c>
      <c r="G6043">
        <v>6041</v>
      </c>
      <c r="H6043">
        <f>IF(Table1[[#This Row],[my_ent_1]]=Table1[[#This Row],[their_ent_1]], 1, 0)</f>
        <v>1</v>
      </c>
      <c r="I6043">
        <f>IF(Table1[[#This Row],[my_ent_2]]=Table1[[#This Row],[their_ent_2]], 1, 0)</f>
        <v>0</v>
      </c>
      <c r="J6043">
        <f>IF(Table1[[#This Row],[same_1]]=1 &amp; Table1[[#This Row],[same_2]]=1, 1, 0)</f>
        <v>0</v>
      </c>
      <c r="K6043">
        <f>IF(ISNUMBER(SEARCH(Table1[[#This Row],[their_ent_1]],Table1[[#This Row],[my_ent_1]])), 1, 0)</f>
        <v>1</v>
      </c>
      <c r="L6043">
        <f>IF(ISNUMBER(SEARCH(Table1[[#This Row],[their_ent_2]],Table1[[#This Row],[my_ent_2]])), 1, 0)</f>
        <v>0</v>
      </c>
    </row>
    <row r="6044" spans="1:12" hidden="1" x14ac:dyDescent="0.3">
      <c r="A6044" t="s">
        <v>14520</v>
      </c>
      <c r="B6044" t="s">
        <v>2270</v>
      </c>
      <c r="C6044" t="s">
        <v>2270</v>
      </c>
      <c r="D6044" t="s">
        <v>14521</v>
      </c>
      <c r="E6044" t="s">
        <v>14522</v>
      </c>
      <c r="F6044">
        <v>0</v>
      </c>
      <c r="G6044">
        <v>6042</v>
      </c>
      <c r="H6044">
        <f>IF(Table1[[#This Row],[my_ent_1]]=Table1[[#This Row],[their_ent_1]], 1, 0)</f>
        <v>1</v>
      </c>
      <c r="I6044">
        <f>IF(Table1[[#This Row],[my_ent_2]]=Table1[[#This Row],[their_ent_2]], 1, 0)</f>
        <v>0</v>
      </c>
      <c r="J6044">
        <f>IF(Table1[[#This Row],[same_1]]=1 &amp; Table1[[#This Row],[same_2]]=1, 1, 0)</f>
        <v>0</v>
      </c>
      <c r="K6044">
        <f>IF(ISNUMBER(SEARCH(Table1[[#This Row],[their_ent_1]],Table1[[#This Row],[my_ent_1]])), 1, 0)</f>
        <v>1</v>
      </c>
      <c r="L6044">
        <f>IF(ISNUMBER(SEARCH(Table1[[#This Row],[their_ent_2]],Table1[[#This Row],[my_ent_2]])), 1, 0)</f>
        <v>0</v>
      </c>
    </row>
    <row r="6045" spans="1:12" hidden="1" x14ac:dyDescent="0.3">
      <c r="A6045" t="s">
        <v>14523</v>
      </c>
      <c r="B6045" t="s">
        <v>18</v>
      </c>
      <c r="C6045" t="s">
        <v>18</v>
      </c>
      <c r="D6045" t="s">
        <v>3029</v>
      </c>
      <c r="E6045" t="s">
        <v>1031</v>
      </c>
      <c r="F6045">
        <v>0</v>
      </c>
      <c r="G6045">
        <v>6043</v>
      </c>
      <c r="H6045">
        <f>IF(Table1[[#This Row],[my_ent_1]]=Table1[[#This Row],[their_ent_1]], 1, 0)</f>
        <v>1</v>
      </c>
      <c r="I6045">
        <f>IF(Table1[[#This Row],[my_ent_2]]=Table1[[#This Row],[their_ent_2]], 1, 0)</f>
        <v>0</v>
      </c>
      <c r="J6045">
        <f>IF(Table1[[#This Row],[same_1]]=1 &amp; Table1[[#This Row],[same_2]]=1, 1, 0)</f>
        <v>0</v>
      </c>
      <c r="K6045">
        <f>IF(ISNUMBER(SEARCH(Table1[[#This Row],[their_ent_1]],Table1[[#This Row],[my_ent_1]])), 1, 0)</f>
        <v>1</v>
      </c>
      <c r="L6045">
        <f>IF(ISNUMBER(SEARCH(Table1[[#This Row],[their_ent_2]],Table1[[#This Row],[my_ent_2]])), 1, 0)</f>
        <v>0</v>
      </c>
    </row>
    <row r="6046" spans="1:12" hidden="1" x14ac:dyDescent="0.3">
      <c r="A6046" t="s">
        <v>14524</v>
      </c>
      <c r="B6046" t="s">
        <v>5017</v>
      </c>
      <c r="C6046" t="s">
        <v>14525</v>
      </c>
      <c r="D6046" t="s">
        <v>526</v>
      </c>
      <c r="E6046" t="s">
        <v>14526</v>
      </c>
      <c r="F6046">
        <v>0</v>
      </c>
      <c r="G6046">
        <v>6044</v>
      </c>
      <c r="H6046">
        <f>IF(Table1[[#This Row],[my_ent_1]]=Table1[[#This Row],[their_ent_1]], 1, 0)</f>
        <v>0</v>
      </c>
      <c r="I6046">
        <f>IF(Table1[[#This Row],[my_ent_2]]=Table1[[#This Row],[their_ent_2]], 1, 0)</f>
        <v>0</v>
      </c>
      <c r="J6046">
        <f>IF(Table1[[#This Row],[same_1]]=1 &amp; Table1[[#This Row],[same_2]]=1, 1, 0)</f>
        <v>0</v>
      </c>
      <c r="K6046">
        <f>IF(ISNUMBER(SEARCH(Table1[[#This Row],[their_ent_1]],Table1[[#This Row],[my_ent_1]])), 1, 0)</f>
        <v>0</v>
      </c>
      <c r="L6046">
        <f>IF(ISNUMBER(SEARCH(Table1[[#This Row],[their_ent_2]],Table1[[#This Row],[my_ent_2]])), 1, 0)</f>
        <v>0</v>
      </c>
    </row>
    <row r="6047" spans="1:12" hidden="1" x14ac:dyDescent="0.3">
      <c r="A6047" t="s">
        <v>14527</v>
      </c>
      <c r="B6047" t="s">
        <v>14528</v>
      </c>
      <c r="C6047" t="s">
        <v>14529</v>
      </c>
      <c r="D6047" t="s">
        <v>47</v>
      </c>
      <c r="E6047" t="s">
        <v>47</v>
      </c>
      <c r="F6047">
        <v>0</v>
      </c>
      <c r="G6047">
        <v>6045</v>
      </c>
      <c r="H6047">
        <f>IF(Table1[[#This Row],[my_ent_1]]=Table1[[#This Row],[their_ent_1]], 1, 0)</f>
        <v>0</v>
      </c>
      <c r="I6047">
        <f>IF(Table1[[#This Row],[my_ent_2]]=Table1[[#This Row],[their_ent_2]], 1, 0)</f>
        <v>1</v>
      </c>
      <c r="J6047">
        <f>IF(Table1[[#This Row],[same_1]]=1 &amp; Table1[[#This Row],[same_2]]=1, 1, 0)</f>
        <v>0</v>
      </c>
      <c r="K6047">
        <f>IF(ISNUMBER(SEARCH(Table1[[#This Row],[their_ent_1]],Table1[[#This Row],[my_ent_1]])), 1, 0)</f>
        <v>0</v>
      </c>
      <c r="L6047">
        <f>IF(ISNUMBER(SEARCH(Table1[[#This Row],[their_ent_2]],Table1[[#This Row],[my_ent_2]])), 1, 0)</f>
        <v>1</v>
      </c>
    </row>
    <row r="6048" spans="1:12" x14ac:dyDescent="0.3">
      <c r="A6048" t="s">
        <v>14530</v>
      </c>
      <c r="B6048" t="s">
        <v>405</v>
      </c>
      <c r="C6048" t="s">
        <v>25</v>
      </c>
      <c r="D6048" t="s">
        <v>57</v>
      </c>
      <c r="E6048" t="s">
        <v>36</v>
      </c>
      <c r="F6048">
        <v>0</v>
      </c>
      <c r="G6048">
        <v>6046</v>
      </c>
      <c r="H6048">
        <f>IF(Table1[[#This Row],[my_ent_1]]=Table1[[#This Row],[their_ent_1]], 1, 0)</f>
        <v>0</v>
      </c>
      <c r="I6048">
        <f>IF(Table1[[#This Row],[my_ent_2]]=Table1[[#This Row],[their_ent_2]], 1, 0)</f>
        <v>0</v>
      </c>
      <c r="J6048">
        <f>IF(Table1[[#This Row],[same_1]]=1 &amp; Table1[[#This Row],[same_2]]=1, 1, 0)</f>
        <v>0</v>
      </c>
      <c r="K6048">
        <f>IF(ISNUMBER(SEARCH(Table1[[#This Row],[their_ent_1]],Table1[[#This Row],[my_ent_1]])), 1, 0)</f>
        <v>1</v>
      </c>
      <c r="L6048">
        <f>IF(ISNUMBER(SEARCH(Table1[[#This Row],[their_ent_2]],Table1[[#This Row],[my_ent_2]])), 1, 0)</f>
        <v>1</v>
      </c>
    </row>
    <row r="6049" spans="1:12" hidden="1" x14ac:dyDescent="0.3">
      <c r="A6049" t="s">
        <v>5891</v>
      </c>
      <c r="B6049" t="s">
        <v>12</v>
      </c>
      <c r="C6049" t="s">
        <v>1089</v>
      </c>
      <c r="D6049" t="s">
        <v>205</v>
      </c>
      <c r="E6049" t="s">
        <v>205</v>
      </c>
      <c r="F6049">
        <v>0</v>
      </c>
      <c r="G6049">
        <v>6047</v>
      </c>
      <c r="H6049">
        <f>IF(Table1[[#This Row],[my_ent_1]]=Table1[[#This Row],[their_ent_1]], 1, 0)</f>
        <v>0</v>
      </c>
      <c r="I6049">
        <f>IF(Table1[[#This Row],[my_ent_2]]=Table1[[#This Row],[their_ent_2]], 1, 0)</f>
        <v>1</v>
      </c>
      <c r="J6049">
        <f>IF(Table1[[#This Row],[same_1]]=1 &amp; Table1[[#This Row],[same_2]]=1, 1, 0)</f>
        <v>0</v>
      </c>
      <c r="K6049">
        <f>IF(ISNUMBER(SEARCH(Table1[[#This Row],[their_ent_1]],Table1[[#This Row],[my_ent_1]])), 1, 0)</f>
        <v>0</v>
      </c>
      <c r="L6049">
        <f>IF(ISNUMBER(SEARCH(Table1[[#This Row],[their_ent_2]],Table1[[#This Row],[my_ent_2]])), 1, 0)</f>
        <v>1</v>
      </c>
    </row>
    <row r="6050" spans="1:12" hidden="1" x14ac:dyDescent="0.3">
      <c r="A6050" t="s">
        <v>14531</v>
      </c>
      <c r="B6050" t="s">
        <v>14532</v>
      </c>
      <c r="C6050" t="s">
        <v>14533</v>
      </c>
      <c r="D6050" t="s">
        <v>2835</v>
      </c>
      <c r="E6050" t="s">
        <v>366</v>
      </c>
      <c r="F6050">
        <v>0</v>
      </c>
      <c r="G6050">
        <v>6048</v>
      </c>
      <c r="H6050">
        <f>IF(Table1[[#This Row],[my_ent_1]]=Table1[[#This Row],[their_ent_1]], 1, 0)</f>
        <v>0</v>
      </c>
      <c r="I6050">
        <f>IF(Table1[[#This Row],[my_ent_2]]=Table1[[#This Row],[their_ent_2]], 1, 0)</f>
        <v>0</v>
      </c>
      <c r="J6050">
        <f>IF(Table1[[#This Row],[same_1]]=1 &amp; Table1[[#This Row],[same_2]]=1, 1, 0)</f>
        <v>0</v>
      </c>
      <c r="K6050">
        <f>IF(ISNUMBER(SEARCH(Table1[[#This Row],[their_ent_1]],Table1[[#This Row],[my_ent_1]])), 1, 0)</f>
        <v>1</v>
      </c>
      <c r="L6050">
        <f>IF(ISNUMBER(SEARCH(Table1[[#This Row],[their_ent_2]],Table1[[#This Row],[my_ent_2]])), 1, 0)</f>
        <v>0</v>
      </c>
    </row>
    <row r="6051" spans="1:12" hidden="1" x14ac:dyDescent="0.3">
      <c r="A6051" t="s">
        <v>14534</v>
      </c>
      <c r="B6051" t="s">
        <v>9958</v>
      </c>
      <c r="C6051" t="s">
        <v>9958</v>
      </c>
      <c r="D6051" t="s">
        <v>74</v>
      </c>
      <c r="E6051" t="s">
        <v>755</v>
      </c>
      <c r="F6051">
        <v>0</v>
      </c>
      <c r="G6051">
        <v>6049</v>
      </c>
      <c r="H6051">
        <f>IF(Table1[[#This Row],[my_ent_1]]=Table1[[#This Row],[their_ent_1]], 1, 0)</f>
        <v>1</v>
      </c>
      <c r="I6051">
        <f>IF(Table1[[#This Row],[my_ent_2]]=Table1[[#This Row],[their_ent_2]], 1, 0)</f>
        <v>0</v>
      </c>
      <c r="J6051">
        <f>IF(Table1[[#This Row],[same_1]]=1 &amp; Table1[[#This Row],[same_2]]=1, 1, 0)</f>
        <v>0</v>
      </c>
      <c r="K6051">
        <f>IF(ISNUMBER(SEARCH(Table1[[#This Row],[their_ent_1]],Table1[[#This Row],[my_ent_1]])), 1, 0)</f>
        <v>1</v>
      </c>
      <c r="L6051">
        <f>IF(ISNUMBER(SEARCH(Table1[[#This Row],[their_ent_2]],Table1[[#This Row],[my_ent_2]])), 1, 0)</f>
        <v>0</v>
      </c>
    </row>
    <row r="6052" spans="1:12" x14ac:dyDescent="0.3">
      <c r="A6052" t="s">
        <v>14535</v>
      </c>
      <c r="B6052" t="s">
        <v>358</v>
      </c>
      <c r="C6052" t="s">
        <v>358</v>
      </c>
      <c r="D6052" t="s">
        <v>464</v>
      </c>
      <c r="E6052" t="s">
        <v>465</v>
      </c>
      <c r="F6052">
        <v>0</v>
      </c>
      <c r="G6052">
        <v>6050</v>
      </c>
      <c r="H6052">
        <f>IF(Table1[[#This Row],[my_ent_1]]=Table1[[#This Row],[their_ent_1]], 1, 0)</f>
        <v>1</v>
      </c>
      <c r="I6052">
        <f>IF(Table1[[#This Row],[my_ent_2]]=Table1[[#This Row],[their_ent_2]], 1, 0)</f>
        <v>0</v>
      </c>
      <c r="J6052">
        <f>IF(Table1[[#This Row],[same_1]]=1 &amp; Table1[[#This Row],[same_2]]=1, 1, 0)</f>
        <v>0</v>
      </c>
      <c r="K6052">
        <f>IF(ISNUMBER(SEARCH(Table1[[#This Row],[their_ent_1]],Table1[[#This Row],[my_ent_1]])), 1, 0)</f>
        <v>1</v>
      </c>
      <c r="L6052">
        <f>IF(ISNUMBER(SEARCH(Table1[[#This Row],[their_ent_2]],Table1[[#This Row],[my_ent_2]])), 1, 0)</f>
        <v>1</v>
      </c>
    </row>
    <row r="6053" spans="1:12" x14ac:dyDescent="0.3">
      <c r="A6053" t="s">
        <v>14536</v>
      </c>
      <c r="B6053" t="s">
        <v>1749</v>
      </c>
      <c r="C6053" t="s">
        <v>1749</v>
      </c>
      <c r="D6053" t="s">
        <v>14537</v>
      </c>
      <c r="E6053" t="s">
        <v>14538</v>
      </c>
      <c r="F6053">
        <v>0</v>
      </c>
      <c r="G6053">
        <v>6051</v>
      </c>
      <c r="H6053">
        <f>IF(Table1[[#This Row],[my_ent_1]]=Table1[[#This Row],[their_ent_1]], 1, 0)</f>
        <v>1</v>
      </c>
      <c r="I6053">
        <f>IF(Table1[[#This Row],[my_ent_2]]=Table1[[#This Row],[their_ent_2]], 1, 0)</f>
        <v>0</v>
      </c>
      <c r="J6053">
        <f>IF(Table1[[#This Row],[same_1]]=1 &amp; Table1[[#This Row],[same_2]]=1, 1, 0)</f>
        <v>0</v>
      </c>
      <c r="K6053">
        <f>IF(ISNUMBER(SEARCH(Table1[[#This Row],[their_ent_1]],Table1[[#This Row],[my_ent_1]])), 1, 0)</f>
        <v>1</v>
      </c>
      <c r="L6053">
        <f>IF(ISNUMBER(SEARCH(Table1[[#This Row],[their_ent_2]],Table1[[#This Row],[my_ent_2]])), 1, 0)</f>
        <v>1</v>
      </c>
    </row>
    <row r="6054" spans="1:12" hidden="1" x14ac:dyDescent="0.3">
      <c r="A6054" t="s">
        <v>14539</v>
      </c>
      <c r="B6054" t="s">
        <v>14540</v>
      </c>
      <c r="C6054" t="s">
        <v>14540</v>
      </c>
      <c r="D6054" t="s">
        <v>12632</v>
      </c>
      <c r="E6054" t="s">
        <v>14541</v>
      </c>
      <c r="F6054">
        <v>0</v>
      </c>
      <c r="G6054">
        <v>6052</v>
      </c>
      <c r="H6054">
        <f>IF(Table1[[#This Row],[my_ent_1]]=Table1[[#This Row],[their_ent_1]], 1, 0)</f>
        <v>1</v>
      </c>
      <c r="I6054">
        <f>IF(Table1[[#This Row],[my_ent_2]]=Table1[[#This Row],[their_ent_2]], 1, 0)</f>
        <v>0</v>
      </c>
      <c r="J6054">
        <f>IF(Table1[[#This Row],[same_1]]=1 &amp; Table1[[#This Row],[same_2]]=1, 1, 0)</f>
        <v>0</v>
      </c>
      <c r="K6054">
        <f>IF(ISNUMBER(SEARCH(Table1[[#This Row],[their_ent_1]],Table1[[#This Row],[my_ent_1]])), 1, 0)</f>
        <v>1</v>
      </c>
      <c r="L6054">
        <f>IF(ISNUMBER(SEARCH(Table1[[#This Row],[their_ent_2]],Table1[[#This Row],[my_ent_2]])), 1, 0)</f>
        <v>0</v>
      </c>
    </row>
    <row r="6055" spans="1:12" hidden="1" x14ac:dyDescent="0.3">
      <c r="A6055" t="s">
        <v>11318</v>
      </c>
      <c r="B6055" t="s">
        <v>141</v>
      </c>
      <c r="C6055" t="s">
        <v>778</v>
      </c>
      <c r="D6055" t="s">
        <v>899</v>
      </c>
      <c r="E6055" t="s">
        <v>900</v>
      </c>
      <c r="F6055">
        <v>0</v>
      </c>
      <c r="G6055">
        <v>6053</v>
      </c>
      <c r="H6055">
        <f>IF(Table1[[#This Row],[my_ent_1]]=Table1[[#This Row],[their_ent_1]], 1, 0)</f>
        <v>0</v>
      </c>
      <c r="I6055">
        <f>IF(Table1[[#This Row],[my_ent_2]]=Table1[[#This Row],[their_ent_2]], 1, 0)</f>
        <v>0</v>
      </c>
      <c r="J6055">
        <f>IF(Table1[[#This Row],[same_1]]=1 &amp; Table1[[#This Row],[same_2]]=1, 1, 0)</f>
        <v>0</v>
      </c>
      <c r="K6055">
        <f>IF(ISNUMBER(SEARCH(Table1[[#This Row],[their_ent_1]],Table1[[#This Row],[my_ent_1]])), 1, 0)</f>
        <v>0</v>
      </c>
      <c r="L6055">
        <f>IF(ISNUMBER(SEARCH(Table1[[#This Row],[their_ent_2]],Table1[[#This Row],[my_ent_2]])), 1, 0)</f>
        <v>1</v>
      </c>
    </row>
    <row r="6056" spans="1:12" hidden="1" x14ac:dyDescent="0.3">
      <c r="A6056" t="s">
        <v>14542</v>
      </c>
      <c r="B6056" t="s">
        <v>14543</v>
      </c>
      <c r="C6056" t="s">
        <v>14544</v>
      </c>
      <c r="D6056" t="s">
        <v>143</v>
      </c>
      <c r="E6056" t="s">
        <v>14545</v>
      </c>
      <c r="F6056">
        <v>0</v>
      </c>
      <c r="G6056">
        <v>6054</v>
      </c>
      <c r="H6056">
        <f>IF(Table1[[#This Row],[my_ent_1]]=Table1[[#This Row],[their_ent_1]], 1, 0)</f>
        <v>0</v>
      </c>
      <c r="I6056">
        <f>IF(Table1[[#This Row],[my_ent_2]]=Table1[[#This Row],[their_ent_2]], 1, 0)</f>
        <v>0</v>
      </c>
      <c r="J6056">
        <f>IF(Table1[[#This Row],[same_1]]=1 &amp; Table1[[#This Row],[same_2]]=1, 1, 0)</f>
        <v>0</v>
      </c>
      <c r="K6056">
        <f>IF(ISNUMBER(SEARCH(Table1[[#This Row],[their_ent_1]],Table1[[#This Row],[my_ent_1]])), 1, 0)</f>
        <v>0</v>
      </c>
      <c r="L6056">
        <f>IF(ISNUMBER(SEARCH(Table1[[#This Row],[their_ent_2]],Table1[[#This Row],[my_ent_2]])), 1, 0)</f>
        <v>0</v>
      </c>
    </row>
    <row r="6057" spans="1:12" hidden="1" x14ac:dyDescent="0.3">
      <c r="A6057" t="s">
        <v>14546</v>
      </c>
      <c r="B6057" t="s">
        <v>4457</v>
      </c>
      <c r="C6057" t="s">
        <v>2894</v>
      </c>
      <c r="D6057" t="s">
        <v>4912</v>
      </c>
      <c r="E6057" t="s">
        <v>14547</v>
      </c>
      <c r="F6057">
        <v>0</v>
      </c>
      <c r="G6057">
        <v>6055</v>
      </c>
      <c r="H6057">
        <f>IF(Table1[[#This Row],[my_ent_1]]=Table1[[#This Row],[their_ent_1]], 1, 0)</f>
        <v>0</v>
      </c>
      <c r="I6057">
        <f>IF(Table1[[#This Row],[my_ent_2]]=Table1[[#This Row],[their_ent_2]], 1, 0)</f>
        <v>0</v>
      </c>
      <c r="J6057">
        <f>IF(Table1[[#This Row],[same_1]]=1 &amp; Table1[[#This Row],[same_2]]=1, 1, 0)</f>
        <v>0</v>
      </c>
      <c r="K6057">
        <f>IF(ISNUMBER(SEARCH(Table1[[#This Row],[their_ent_1]],Table1[[#This Row],[my_ent_1]])), 1, 0)</f>
        <v>0</v>
      </c>
      <c r="L6057">
        <f>IF(ISNUMBER(SEARCH(Table1[[#This Row],[their_ent_2]],Table1[[#This Row],[my_ent_2]])), 1, 0)</f>
        <v>0</v>
      </c>
    </row>
    <row r="6058" spans="1:12" hidden="1" x14ac:dyDescent="0.3">
      <c r="A6058" t="s">
        <v>14548</v>
      </c>
      <c r="B6058" t="s">
        <v>14549</v>
      </c>
      <c r="C6058" t="s">
        <v>14550</v>
      </c>
      <c r="D6058" t="s">
        <v>623</v>
      </c>
      <c r="E6058" t="s">
        <v>623</v>
      </c>
      <c r="F6058">
        <v>0</v>
      </c>
      <c r="G6058">
        <v>6056</v>
      </c>
      <c r="H6058">
        <f>IF(Table1[[#This Row],[my_ent_1]]=Table1[[#This Row],[their_ent_1]], 1, 0)</f>
        <v>0</v>
      </c>
      <c r="I6058">
        <f>IF(Table1[[#This Row],[my_ent_2]]=Table1[[#This Row],[their_ent_2]], 1, 0)</f>
        <v>1</v>
      </c>
      <c r="J6058">
        <f>IF(Table1[[#This Row],[same_1]]=1 &amp; Table1[[#This Row],[same_2]]=1, 1, 0)</f>
        <v>0</v>
      </c>
      <c r="K6058">
        <f>IF(ISNUMBER(SEARCH(Table1[[#This Row],[their_ent_1]],Table1[[#This Row],[my_ent_1]])), 1, 0)</f>
        <v>0</v>
      </c>
      <c r="L6058">
        <f>IF(ISNUMBER(SEARCH(Table1[[#This Row],[their_ent_2]],Table1[[#This Row],[my_ent_2]])), 1, 0)</f>
        <v>1</v>
      </c>
    </row>
    <row r="6059" spans="1:12" x14ac:dyDescent="0.3">
      <c r="A6059" t="s">
        <v>14551</v>
      </c>
      <c r="B6059" t="s">
        <v>260</v>
      </c>
      <c r="C6059" t="s">
        <v>260</v>
      </c>
      <c r="D6059" t="s">
        <v>14552</v>
      </c>
      <c r="E6059" t="s">
        <v>14553</v>
      </c>
      <c r="F6059">
        <v>0</v>
      </c>
      <c r="G6059">
        <v>6057</v>
      </c>
      <c r="H6059">
        <f>IF(Table1[[#This Row],[my_ent_1]]=Table1[[#This Row],[their_ent_1]], 1, 0)</f>
        <v>1</v>
      </c>
      <c r="I6059">
        <f>IF(Table1[[#This Row],[my_ent_2]]=Table1[[#This Row],[their_ent_2]], 1, 0)</f>
        <v>0</v>
      </c>
      <c r="J6059">
        <f>IF(Table1[[#This Row],[same_1]]=1 &amp; Table1[[#This Row],[same_2]]=1, 1, 0)</f>
        <v>0</v>
      </c>
      <c r="K6059">
        <f>IF(ISNUMBER(SEARCH(Table1[[#This Row],[their_ent_1]],Table1[[#This Row],[my_ent_1]])), 1, 0)</f>
        <v>1</v>
      </c>
      <c r="L6059">
        <f>IF(ISNUMBER(SEARCH(Table1[[#This Row],[their_ent_2]],Table1[[#This Row],[my_ent_2]])), 1, 0)</f>
        <v>1</v>
      </c>
    </row>
    <row r="6060" spans="1:12" hidden="1" x14ac:dyDescent="0.3">
      <c r="A6060" t="s">
        <v>14554</v>
      </c>
      <c r="B6060" t="s">
        <v>779</v>
      </c>
      <c r="C6060" t="s">
        <v>778</v>
      </c>
      <c r="D6060" t="s">
        <v>12</v>
      </c>
      <c r="E6060" t="s">
        <v>56</v>
      </c>
      <c r="F6060">
        <v>0</v>
      </c>
      <c r="G6060">
        <v>6058</v>
      </c>
      <c r="H6060">
        <f>IF(Table1[[#This Row],[my_ent_1]]=Table1[[#This Row],[their_ent_1]], 1, 0)</f>
        <v>0</v>
      </c>
      <c r="I6060">
        <f>IF(Table1[[#This Row],[my_ent_2]]=Table1[[#This Row],[their_ent_2]], 1, 0)</f>
        <v>0</v>
      </c>
      <c r="J6060">
        <f>IF(Table1[[#This Row],[same_1]]=1 &amp; Table1[[#This Row],[same_2]]=1, 1, 0)</f>
        <v>0</v>
      </c>
      <c r="K6060">
        <f>IF(ISNUMBER(SEARCH(Table1[[#This Row],[their_ent_1]],Table1[[#This Row],[my_ent_1]])), 1, 0)</f>
        <v>1</v>
      </c>
      <c r="L6060">
        <f>IF(ISNUMBER(SEARCH(Table1[[#This Row],[their_ent_2]],Table1[[#This Row],[my_ent_2]])), 1, 0)</f>
        <v>0</v>
      </c>
    </row>
    <row r="6061" spans="1:12" hidden="1" x14ac:dyDescent="0.3">
      <c r="A6061" t="s">
        <v>12947</v>
      </c>
      <c r="B6061" t="s">
        <v>12948</v>
      </c>
      <c r="C6061" t="s">
        <v>12949</v>
      </c>
      <c r="D6061" t="s">
        <v>2338</v>
      </c>
      <c r="E6061" t="s">
        <v>2337</v>
      </c>
      <c r="F6061">
        <v>0</v>
      </c>
      <c r="G6061">
        <v>6059</v>
      </c>
      <c r="H6061">
        <f>IF(Table1[[#This Row],[my_ent_1]]=Table1[[#This Row],[their_ent_1]], 1, 0)</f>
        <v>0</v>
      </c>
      <c r="I6061">
        <f>IF(Table1[[#This Row],[my_ent_2]]=Table1[[#This Row],[their_ent_2]], 1, 0)</f>
        <v>0</v>
      </c>
      <c r="J6061">
        <f>IF(Table1[[#This Row],[same_1]]=1 &amp; Table1[[#This Row],[same_2]]=1, 1, 0)</f>
        <v>0</v>
      </c>
      <c r="K6061">
        <f>IF(ISNUMBER(SEARCH(Table1[[#This Row],[their_ent_1]],Table1[[#This Row],[my_ent_1]])), 1, 0)</f>
        <v>0</v>
      </c>
      <c r="L6061">
        <f>IF(ISNUMBER(SEARCH(Table1[[#This Row],[their_ent_2]],Table1[[#This Row],[my_ent_2]])), 1, 0)</f>
        <v>1</v>
      </c>
    </row>
    <row r="6062" spans="1:12" hidden="1" x14ac:dyDescent="0.3">
      <c r="A6062" t="s">
        <v>14555</v>
      </c>
      <c r="B6062" t="s">
        <v>13482</v>
      </c>
      <c r="C6062" t="s">
        <v>647</v>
      </c>
      <c r="D6062" t="s">
        <v>646</v>
      </c>
      <c r="E6062" t="s">
        <v>14556</v>
      </c>
      <c r="F6062">
        <v>0</v>
      </c>
      <c r="G6062">
        <v>6060</v>
      </c>
      <c r="H6062">
        <f>IF(Table1[[#This Row],[my_ent_1]]=Table1[[#This Row],[their_ent_1]], 1, 0)</f>
        <v>0</v>
      </c>
      <c r="I6062">
        <f>IF(Table1[[#This Row],[my_ent_2]]=Table1[[#This Row],[their_ent_2]], 1, 0)</f>
        <v>0</v>
      </c>
      <c r="J6062">
        <f>IF(Table1[[#This Row],[same_1]]=1 &amp; Table1[[#This Row],[same_2]]=1, 1, 0)</f>
        <v>0</v>
      </c>
      <c r="K6062">
        <f>IF(ISNUMBER(SEARCH(Table1[[#This Row],[their_ent_1]],Table1[[#This Row],[my_ent_1]])), 1, 0)</f>
        <v>0</v>
      </c>
      <c r="L6062">
        <f>IF(ISNUMBER(SEARCH(Table1[[#This Row],[their_ent_2]],Table1[[#This Row],[my_ent_2]])), 1, 0)</f>
        <v>0</v>
      </c>
    </row>
    <row r="6063" spans="1:12" hidden="1" x14ac:dyDescent="0.3">
      <c r="A6063" t="s">
        <v>14557</v>
      </c>
      <c r="B6063" t="s">
        <v>6026</v>
      </c>
      <c r="C6063" t="s">
        <v>6027</v>
      </c>
      <c r="D6063" t="s">
        <v>4608</v>
      </c>
      <c r="E6063" t="s">
        <v>1685</v>
      </c>
      <c r="F6063">
        <v>0</v>
      </c>
      <c r="G6063">
        <v>6061</v>
      </c>
      <c r="H6063">
        <f>IF(Table1[[#This Row],[my_ent_1]]=Table1[[#This Row],[their_ent_1]], 1, 0)</f>
        <v>0</v>
      </c>
      <c r="I6063">
        <f>IF(Table1[[#This Row],[my_ent_2]]=Table1[[#This Row],[their_ent_2]], 1, 0)</f>
        <v>0</v>
      </c>
      <c r="J6063">
        <f>IF(Table1[[#This Row],[same_1]]=1 &amp; Table1[[#This Row],[same_2]]=1, 1, 0)</f>
        <v>0</v>
      </c>
      <c r="K6063">
        <f>IF(ISNUMBER(SEARCH(Table1[[#This Row],[their_ent_1]],Table1[[#This Row],[my_ent_1]])), 1, 0)</f>
        <v>1</v>
      </c>
      <c r="L6063">
        <f>IF(ISNUMBER(SEARCH(Table1[[#This Row],[their_ent_2]],Table1[[#This Row],[my_ent_2]])), 1, 0)</f>
        <v>0</v>
      </c>
    </row>
    <row r="6064" spans="1:12" hidden="1" x14ac:dyDescent="0.3">
      <c r="A6064" t="s">
        <v>14558</v>
      </c>
      <c r="B6064" t="s">
        <v>14559</v>
      </c>
      <c r="C6064" t="s">
        <v>14560</v>
      </c>
      <c r="D6064" t="s">
        <v>14561</v>
      </c>
      <c r="E6064" t="s">
        <v>14562</v>
      </c>
      <c r="F6064">
        <v>0</v>
      </c>
      <c r="G6064">
        <v>6062</v>
      </c>
      <c r="H6064">
        <f>IF(Table1[[#This Row],[my_ent_1]]=Table1[[#This Row],[their_ent_1]], 1, 0)</f>
        <v>0</v>
      </c>
      <c r="I6064">
        <f>IF(Table1[[#This Row],[my_ent_2]]=Table1[[#This Row],[their_ent_2]], 1, 0)</f>
        <v>0</v>
      </c>
      <c r="J6064">
        <f>IF(Table1[[#This Row],[same_1]]=1 &amp; Table1[[#This Row],[same_2]]=1, 1, 0)</f>
        <v>0</v>
      </c>
      <c r="K6064">
        <f>IF(ISNUMBER(SEARCH(Table1[[#This Row],[their_ent_1]],Table1[[#This Row],[my_ent_1]])), 1, 0)</f>
        <v>0</v>
      </c>
      <c r="L6064">
        <f>IF(ISNUMBER(SEARCH(Table1[[#This Row],[their_ent_2]],Table1[[#This Row],[my_ent_2]])), 1, 0)</f>
        <v>0</v>
      </c>
    </row>
    <row r="6065" spans="1:12" hidden="1" x14ac:dyDescent="0.3">
      <c r="A6065" t="s">
        <v>14563</v>
      </c>
      <c r="B6065" t="s">
        <v>14564</v>
      </c>
      <c r="C6065" t="s">
        <v>2118</v>
      </c>
      <c r="D6065" t="s">
        <v>3625</v>
      </c>
      <c r="E6065" t="s">
        <v>3625</v>
      </c>
      <c r="F6065">
        <v>0</v>
      </c>
      <c r="G6065">
        <v>6063</v>
      </c>
      <c r="H6065">
        <f>IF(Table1[[#This Row],[my_ent_1]]=Table1[[#This Row],[their_ent_1]], 1, 0)</f>
        <v>0</v>
      </c>
      <c r="I6065">
        <f>IF(Table1[[#This Row],[my_ent_2]]=Table1[[#This Row],[their_ent_2]], 1, 0)</f>
        <v>1</v>
      </c>
      <c r="J6065">
        <f>IF(Table1[[#This Row],[same_1]]=1 &amp; Table1[[#This Row],[same_2]]=1, 1, 0)</f>
        <v>0</v>
      </c>
      <c r="K6065">
        <f>IF(ISNUMBER(SEARCH(Table1[[#This Row],[their_ent_1]],Table1[[#This Row],[my_ent_1]])), 1, 0)</f>
        <v>0</v>
      </c>
      <c r="L6065">
        <f>IF(ISNUMBER(SEARCH(Table1[[#This Row],[their_ent_2]],Table1[[#This Row],[my_ent_2]])), 1, 0)</f>
        <v>1</v>
      </c>
    </row>
    <row r="6066" spans="1:12" hidden="1" x14ac:dyDescent="0.3">
      <c r="A6066" t="s">
        <v>14565</v>
      </c>
      <c r="B6066" t="s">
        <v>907</v>
      </c>
      <c r="C6066" t="s">
        <v>10142</v>
      </c>
      <c r="D6066" t="s">
        <v>14566</v>
      </c>
      <c r="E6066" t="s">
        <v>68</v>
      </c>
      <c r="F6066">
        <v>0</v>
      </c>
      <c r="G6066">
        <v>6064</v>
      </c>
      <c r="H6066">
        <f>IF(Table1[[#This Row],[my_ent_1]]=Table1[[#This Row],[their_ent_1]], 1, 0)</f>
        <v>0</v>
      </c>
      <c r="I6066">
        <f>IF(Table1[[#This Row],[my_ent_2]]=Table1[[#This Row],[their_ent_2]], 1, 0)</f>
        <v>0</v>
      </c>
      <c r="J6066">
        <f>IF(Table1[[#This Row],[same_1]]=1 &amp; Table1[[#This Row],[same_2]]=1, 1, 0)</f>
        <v>0</v>
      </c>
      <c r="K6066">
        <f>IF(ISNUMBER(SEARCH(Table1[[#This Row],[their_ent_1]],Table1[[#This Row],[my_ent_1]])), 1, 0)</f>
        <v>0</v>
      </c>
      <c r="L6066">
        <f>IF(ISNUMBER(SEARCH(Table1[[#This Row],[their_ent_2]],Table1[[#This Row],[my_ent_2]])), 1, 0)</f>
        <v>0</v>
      </c>
    </row>
    <row r="6067" spans="1:12" hidden="1" x14ac:dyDescent="0.3">
      <c r="A6067" t="s">
        <v>14567</v>
      </c>
      <c r="B6067" t="s">
        <v>370</v>
      </c>
      <c r="C6067" t="s">
        <v>14568</v>
      </c>
      <c r="D6067" t="s">
        <v>14568</v>
      </c>
      <c r="E6067" t="s">
        <v>14569</v>
      </c>
      <c r="F6067">
        <v>0</v>
      </c>
      <c r="G6067">
        <v>6065</v>
      </c>
      <c r="H6067">
        <f>IF(Table1[[#This Row],[my_ent_1]]=Table1[[#This Row],[their_ent_1]], 1, 0)</f>
        <v>0</v>
      </c>
      <c r="I6067">
        <f>IF(Table1[[#This Row],[my_ent_2]]=Table1[[#This Row],[their_ent_2]], 1, 0)</f>
        <v>0</v>
      </c>
      <c r="J6067">
        <f>IF(Table1[[#This Row],[same_1]]=1 &amp; Table1[[#This Row],[same_2]]=1, 1, 0)</f>
        <v>0</v>
      </c>
      <c r="K6067">
        <f>IF(ISNUMBER(SEARCH(Table1[[#This Row],[their_ent_1]],Table1[[#This Row],[my_ent_1]])), 1, 0)</f>
        <v>0</v>
      </c>
      <c r="L6067">
        <f>IF(ISNUMBER(SEARCH(Table1[[#This Row],[their_ent_2]],Table1[[#This Row],[my_ent_2]])), 1, 0)</f>
        <v>0</v>
      </c>
    </row>
    <row r="6068" spans="1:12" hidden="1" x14ac:dyDescent="0.3">
      <c r="A6068" t="s">
        <v>14570</v>
      </c>
      <c r="B6068" t="s">
        <v>14571</v>
      </c>
      <c r="C6068" t="s">
        <v>764</v>
      </c>
      <c r="D6068" t="s">
        <v>5135</v>
      </c>
      <c r="E6068" t="s">
        <v>13247</v>
      </c>
      <c r="F6068">
        <v>0</v>
      </c>
      <c r="G6068">
        <v>6066</v>
      </c>
      <c r="H6068">
        <f>IF(Table1[[#This Row],[my_ent_1]]=Table1[[#This Row],[their_ent_1]], 1, 0)</f>
        <v>0</v>
      </c>
      <c r="I6068">
        <f>IF(Table1[[#This Row],[my_ent_2]]=Table1[[#This Row],[their_ent_2]], 1, 0)</f>
        <v>0</v>
      </c>
      <c r="J6068">
        <f>IF(Table1[[#This Row],[same_1]]=1 &amp; Table1[[#This Row],[same_2]]=1, 1, 0)</f>
        <v>0</v>
      </c>
      <c r="K6068">
        <f>IF(ISNUMBER(SEARCH(Table1[[#This Row],[their_ent_1]],Table1[[#This Row],[my_ent_1]])), 1, 0)</f>
        <v>0</v>
      </c>
      <c r="L6068">
        <f>IF(ISNUMBER(SEARCH(Table1[[#This Row],[their_ent_2]],Table1[[#This Row],[my_ent_2]])), 1, 0)</f>
        <v>0</v>
      </c>
    </row>
    <row r="6069" spans="1:12" hidden="1" x14ac:dyDescent="0.3">
      <c r="A6069" t="s">
        <v>2302</v>
      </c>
      <c r="B6069" t="s">
        <v>2303</v>
      </c>
      <c r="C6069" t="s">
        <v>2304</v>
      </c>
      <c r="D6069" t="s">
        <v>143</v>
      </c>
      <c r="E6069" t="s">
        <v>2303</v>
      </c>
      <c r="F6069">
        <v>0</v>
      </c>
      <c r="G6069">
        <v>6067</v>
      </c>
      <c r="H6069">
        <f>IF(Table1[[#This Row],[my_ent_1]]=Table1[[#This Row],[their_ent_1]], 1, 0)</f>
        <v>0</v>
      </c>
      <c r="I6069">
        <f>IF(Table1[[#This Row],[my_ent_2]]=Table1[[#This Row],[their_ent_2]], 1, 0)</f>
        <v>0</v>
      </c>
      <c r="J6069">
        <f>IF(Table1[[#This Row],[same_1]]=1 &amp; Table1[[#This Row],[same_2]]=1, 1, 0)</f>
        <v>0</v>
      </c>
      <c r="K6069">
        <f>IF(ISNUMBER(SEARCH(Table1[[#This Row],[their_ent_1]],Table1[[#This Row],[my_ent_1]])), 1, 0)</f>
        <v>0</v>
      </c>
      <c r="L6069">
        <f>IF(ISNUMBER(SEARCH(Table1[[#This Row],[their_ent_2]],Table1[[#This Row],[my_ent_2]])), 1, 0)</f>
        <v>0</v>
      </c>
    </row>
    <row r="6070" spans="1:12" hidden="1" x14ac:dyDescent="0.3">
      <c r="A6070" t="s">
        <v>14572</v>
      </c>
      <c r="B6070" t="s">
        <v>2989</v>
      </c>
      <c r="C6070" t="s">
        <v>1153</v>
      </c>
      <c r="D6070" t="s">
        <v>499</v>
      </c>
      <c r="E6070" t="s">
        <v>18</v>
      </c>
      <c r="F6070">
        <v>0</v>
      </c>
      <c r="G6070">
        <v>6068</v>
      </c>
      <c r="H6070">
        <f>IF(Table1[[#This Row],[my_ent_1]]=Table1[[#This Row],[their_ent_1]], 1, 0)</f>
        <v>0</v>
      </c>
      <c r="I6070">
        <f>IF(Table1[[#This Row],[my_ent_2]]=Table1[[#This Row],[their_ent_2]], 1, 0)</f>
        <v>0</v>
      </c>
      <c r="J6070">
        <f>IF(Table1[[#This Row],[same_1]]=1 &amp; Table1[[#This Row],[same_2]]=1, 1, 0)</f>
        <v>0</v>
      </c>
      <c r="K6070">
        <f>IF(ISNUMBER(SEARCH(Table1[[#This Row],[their_ent_1]],Table1[[#This Row],[my_ent_1]])), 1, 0)</f>
        <v>1</v>
      </c>
      <c r="L6070">
        <f>IF(ISNUMBER(SEARCH(Table1[[#This Row],[their_ent_2]],Table1[[#This Row],[my_ent_2]])), 1, 0)</f>
        <v>0</v>
      </c>
    </row>
    <row r="6071" spans="1:12" x14ac:dyDescent="0.3">
      <c r="A6071" t="s">
        <v>14573</v>
      </c>
      <c r="B6071" t="s">
        <v>1568</v>
      </c>
      <c r="C6071" t="s">
        <v>1568</v>
      </c>
      <c r="D6071" t="s">
        <v>14174</v>
      </c>
      <c r="E6071" t="s">
        <v>499</v>
      </c>
      <c r="F6071">
        <v>0</v>
      </c>
      <c r="G6071">
        <v>6069</v>
      </c>
      <c r="H6071">
        <f>IF(Table1[[#This Row],[my_ent_1]]=Table1[[#This Row],[their_ent_1]], 1, 0)</f>
        <v>1</v>
      </c>
      <c r="I6071">
        <f>IF(Table1[[#This Row],[my_ent_2]]=Table1[[#This Row],[their_ent_2]], 1, 0)</f>
        <v>0</v>
      </c>
      <c r="J6071">
        <f>IF(Table1[[#This Row],[same_1]]=1 &amp; Table1[[#This Row],[same_2]]=1, 1, 0)</f>
        <v>0</v>
      </c>
      <c r="K6071">
        <f>IF(ISNUMBER(SEARCH(Table1[[#This Row],[their_ent_1]],Table1[[#This Row],[my_ent_1]])), 1, 0)</f>
        <v>1</v>
      </c>
      <c r="L6071">
        <f>IF(ISNUMBER(SEARCH(Table1[[#This Row],[their_ent_2]],Table1[[#This Row],[my_ent_2]])), 1, 0)</f>
        <v>1</v>
      </c>
    </row>
    <row r="6072" spans="1:12" hidden="1" x14ac:dyDescent="0.3">
      <c r="A6072" t="s">
        <v>8343</v>
      </c>
      <c r="B6072" t="s">
        <v>1057</v>
      </c>
      <c r="C6072" t="s">
        <v>8344</v>
      </c>
      <c r="D6072" t="s">
        <v>255</v>
      </c>
      <c r="E6072" t="s">
        <v>255</v>
      </c>
      <c r="F6072">
        <v>0</v>
      </c>
      <c r="G6072">
        <v>6070</v>
      </c>
      <c r="H6072">
        <f>IF(Table1[[#This Row],[my_ent_1]]=Table1[[#This Row],[their_ent_1]], 1, 0)</f>
        <v>0</v>
      </c>
      <c r="I6072">
        <f>IF(Table1[[#This Row],[my_ent_2]]=Table1[[#This Row],[their_ent_2]], 1, 0)</f>
        <v>1</v>
      </c>
      <c r="J6072">
        <f>IF(Table1[[#This Row],[same_1]]=1 &amp; Table1[[#This Row],[same_2]]=1, 1, 0)</f>
        <v>0</v>
      </c>
      <c r="K6072">
        <f>IF(ISNUMBER(SEARCH(Table1[[#This Row],[their_ent_1]],Table1[[#This Row],[my_ent_1]])), 1, 0)</f>
        <v>0</v>
      </c>
      <c r="L6072">
        <f>IF(ISNUMBER(SEARCH(Table1[[#This Row],[their_ent_2]],Table1[[#This Row],[my_ent_2]])), 1, 0)</f>
        <v>1</v>
      </c>
    </row>
    <row r="6073" spans="1:12" hidden="1" x14ac:dyDescent="0.3">
      <c r="A6073" t="s">
        <v>14574</v>
      </c>
      <c r="B6073" t="s">
        <v>103</v>
      </c>
      <c r="C6073" t="s">
        <v>14575</v>
      </c>
      <c r="D6073" t="s">
        <v>968</v>
      </c>
      <c r="E6073" t="s">
        <v>14576</v>
      </c>
      <c r="F6073">
        <v>0</v>
      </c>
      <c r="G6073">
        <v>6071</v>
      </c>
      <c r="H6073">
        <f>IF(Table1[[#This Row],[my_ent_1]]=Table1[[#This Row],[their_ent_1]], 1, 0)</f>
        <v>0</v>
      </c>
      <c r="I6073">
        <f>IF(Table1[[#This Row],[my_ent_2]]=Table1[[#This Row],[their_ent_2]], 1, 0)</f>
        <v>0</v>
      </c>
      <c r="J6073">
        <f>IF(Table1[[#This Row],[same_1]]=1 &amp; Table1[[#This Row],[same_2]]=1, 1, 0)</f>
        <v>0</v>
      </c>
      <c r="K6073">
        <f>IF(ISNUMBER(SEARCH(Table1[[#This Row],[their_ent_1]],Table1[[#This Row],[my_ent_1]])), 1, 0)</f>
        <v>0</v>
      </c>
      <c r="L6073">
        <f>IF(ISNUMBER(SEARCH(Table1[[#This Row],[their_ent_2]],Table1[[#This Row],[my_ent_2]])), 1, 0)</f>
        <v>0</v>
      </c>
    </row>
    <row r="6074" spans="1:12" hidden="1" x14ac:dyDescent="0.3">
      <c r="A6074" t="s">
        <v>14577</v>
      </c>
      <c r="B6074" t="s">
        <v>57</v>
      </c>
      <c r="C6074" t="s">
        <v>36</v>
      </c>
      <c r="D6074" t="s">
        <v>390</v>
      </c>
      <c r="E6074" t="s">
        <v>366</v>
      </c>
      <c r="F6074">
        <v>0</v>
      </c>
      <c r="G6074">
        <v>6072</v>
      </c>
      <c r="H6074">
        <f>IF(Table1[[#This Row],[my_ent_1]]=Table1[[#This Row],[their_ent_1]], 1, 0)</f>
        <v>0</v>
      </c>
      <c r="I6074">
        <f>IF(Table1[[#This Row],[my_ent_2]]=Table1[[#This Row],[their_ent_2]], 1, 0)</f>
        <v>0</v>
      </c>
      <c r="J6074">
        <f>IF(Table1[[#This Row],[same_1]]=1 &amp; Table1[[#This Row],[same_2]]=1, 1, 0)</f>
        <v>0</v>
      </c>
      <c r="K6074">
        <f>IF(ISNUMBER(SEARCH(Table1[[#This Row],[their_ent_1]],Table1[[#This Row],[my_ent_1]])), 1, 0)</f>
        <v>1</v>
      </c>
      <c r="L6074">
        <f>IF(ISNUMBER(SEARCH(Table1[[#This Row],[their_ent_2]],Table1[[#This Row],[my_ent_2]])), 1, 0)</f>
        <v>0</v>
      </c>
    </row>
    <row r="6075" spans="1:12" hidden="1" x14ac:dyDescent="0.3">
      <c r="A6075" t="s">
        <v>14578</v>
      </c>
      <c r="B6075" t="s">
        <v>14579</v>
      </c>
      <c r="C6075" t="s">
        <v>6716</v>
      </c>
      <c r="D6075" t="s">
        <v>1727</v>
      </c>
      <c r="E6075" t="s">
        <v>1727</v>
      </c>
      <c r="F6075">
        <v>0</v>
      </c>
      <c r="G6075">
        <v>6073</v>
      </c>
      <c r="H6075">
        <f>IF(Table1[[#This Row],[my_ent_1]]=Table1[[#This Row],[their_ent_1]], 1, 0)</f>
        <v>0</v>
      </c>
      <c r="I6075">
        <f>IF(Table1[[#This Row],[my_ent_2]]=Table1[[#This Row],[their_ent_2]], 1, 0)</f>
        <v>1</v>
      </c>
      <c r="J6075">
        <f>IF(Table1[[#This Row],[same_1]]=1 &amp; Table1[[#This Row],[same_2]]=1, 1, 0)</f>
        <v>0</v>
      </c>
      <c r="K6075">
        <f>IF(ISNUMBER(SEARCH(Table1[[#This Row],[their_ent_1]],Table1[[#This Row],[my_ent_1]])), 1, 0)</f>
        <v>0</v>
      </c>
      <c r="L6075">
        <f>IF(ISNUMBER(SEARCH(Table1[[#This Row],[their_ent_2]],Table1[[#This Row],[my_ent_2]])), 1, 0)</f>
        <v>1</v>
      </c>
    </row>
    <row r="6076" spans="1:12" hidden="1" x14ac:dyDescent="0.3">
      <c r="A6076" t="s">
        <v>14580</v>
      </c>
      <c r="B6076" t="s">
        <v>9</v>
      </c>
      <c r="C6076" t="s">
        <v>10</v>
      </c>
      <c r="D6076" t="s">
        <v>1057</v>
      </c>
      <c r="E6076" t="s">
        <v>1402</v>
      </c>
      <c r="F6076">
        <v>0</v>
      </c>
      <c r="G6076">
        <v>6074</v>
      </c>
      <c r="H6076">
        <f>IF(Table1[[#This Row],[my_ent_1]]=Table1[[#This Row],[their_ent_1]], 1, 0)</f>
        <v>0</v>
      </c>
      <c r="I6076">
        <f>IF(Table1[[#This Row],[my_ent_2]]=Table1[[#This Row],[their_ent_2]], 1, 0)</f>
        <v>0</v>
      </c>
      <c r="J6076">
        <f>IF(Table1[[#This Row],[same_1]]=1 &amp; Table1[[#This Row],[same_2]]=1, 1, 0)</f>
        <v>0</v>
      </c>
      <c r="K6076">
        <f>IF(ISNUMBER(SEARCH(Table1[[#This Row],[their_ent_1]],Table1[[#This Row],[my_ent_1]])), 1, 0)</f>
        <v>1</v>
      </c>
      <c r="L6076">
        <f>IF(ISNUMBER(SEARCH(Table1[[#This Row],[their_ent_2]],Table1[[#This Row],[my_ent_2]])), 1, 0)</f>
        <v>0</v>
      </c>
    </row>
    <row r="6077" spans="1:12" hidden="1" x14ac:dyDescent="0.3">
      <c r="A6077" t="s">
        <v>14581</v>
      </c>
      <c r="B6077" t="s">
        <v>5787</v>
      </c>
      <c r="C6077" t="s">
        <v>755</v>
      </c>
      <c r="D6077" t="s">
        <v>47</v>
      </c>
      <c r="E6077" t="s">
        <v>1104</v>
      </c>
      <c r="F6077">
        <v>0</v>
      </c>
      <c r="G6077">
        <v>6075</v>
      </c>
      <c r="H6077">
        <f>IF(Table1[[#This Row],[my_ent_1]]=Table1[[#This Row],[their_ent_1]], 1, 0)</f>
        <v>0</v>
      </c>
      <c r="I6077">
        <f>IF(Table1[[#This Row],[my_ent_2]]=Table1[[#This Row],[their_ent_2]], 1, 0)</f>
        <v>0</v>
      </c>
      <c r="J6077">
        <f>IF(Table1[[#This Row],[same_1]]=1 &amp; Table1[[#This Row],[same_2]]=1, 1, 0)</f>
        <v>0</v>
      </c>
      <c r="K6077">
        <f>IF(ISNUMBER(SEARCH(Table1[[#This Row],[their_ent_1]],Table1[[#This Row],[my_ent_1]])), 1, 0)</f>
        <v>0</v>
      </c>
      <c r="L6077">
        <f>IF(ISNUMBER(SEARCH(Table1[[#This Row],[their_ent_2]],Table1[[#This Row],[my_ent_2]])), 1, 0)</f>
        <v>0</v>
      </c>
    </row>
    <row r="6078" spans="1:12" x14ac:dyDescent="0.3">
      <c r="A6078" t="s">
        <v>14582</v>
      </c>
      <c r="B6078" t="s">
        <v>14583</v>
      </c>
      <c r="C6078" t="s">
        <v>14583</v>
      </c>
      <c r="D6078" t="s">
        <v>14584</v>
      </c>
      <c r="E6078" t="s">
        <v>14585</v>
      </c>
      <c r="F6078">
        <v>0</v>
      </c>
      <c r="G6078">
        <v>6076</v>
      </c>
      <c r="H6078">
        <f>IF(Table1[[#This Row],[my_ent_1]]=Table1[[#This Row],[their_ent_1]], 1, 0)</f>
        <v>1</v>
      </c>
      <c r="I6078">
        <f>IF(Table1[[#This Row],[my_ent_2]]=Table1[[#This Row],[their_ent_2]], 1, 0)</f>
        <v>0</v>
      </c>
      <c r="J6078">
        <f>IF(Table1[[#This Row],[same_1]]=1 &amp; Table1[[#This Row],[same_2]]=1, 1, 0)</f>
        <v>0</v>
      </c>
      <c r="K6078">
        <f>IF(ISNUMBER(SEARCH(Table1[[#This Row],[their_ent_1]],Table1[[#This Row],[my_ent_1]])), 1, 0)</f>
        <v>1</v>
      </c>
      <c r="L6078">
        <f>IF(ISNUMBER(SEARCH(Table1[[#This Row],[their_ent_2]],Table1[[#This Row],[my_ent_2]])), 1, 0)</f>
        <v>1</v>
      </c>
    </row>
    <row r="6079" spans="1:12" hidden="1" x14ac:dyDescent="0.3">
      <c r="A6079" t="s">
        <v>14586</v>
      </c>
      <c r="B6079" t="s">
        <v>14587</v>
      </c>
      <c r="C6079" t="s">
        <v>8</v>
      </c>
      <c r="D6079" t="s">
        <v>7</v>
      </c>
      <c r="E6079" t="s">
        <v>3373</v>
      </c>
      <c r="F6079">
        <v>0</v>
      </c>
      <c r="G6079">
        <v>6077</v>
      </c>
      <c r="H6079">
        <f>IF(Table1[[#This Row],[my_ent_1]]=Table1[[#This Row],[their_ent_1]], 1, 0)</f>
        <v>0</v>
      </c>
      <c r="I6079">
        <f>IF(Table1[[#This Row],[my_ent_2]]=Table1[[#This Row],[their_ent_2]], 1, 0)</f>
        <v>0</v>
      </c>
      <c r="J6079">
        <f>IF(Table1[[#This Row],[same_1]]=1 &amp; Table1[[#This Row],[same_2]]=1, 1, 0)</f>
        <v>0</v>
      </c>
      <c r="K6079">
        <f>IF(ISNUMBER(SEARCH(Table1[[#This Row],[their_ent_1]],Table1[[#This Row],[my_ent_1]])), 1, 0)</f>
        <v>0</v>
      </c>
      <c r="L6079">
        <f>IF(ISNUMBER(SEARCH(Table1[[#This Row],[their_ent_2]],Table1[[#This Row],[my_ent_2]])), 1, 0)</f>
        <v>0</v>
      </c>
    </row>
    <row r="6080" spans="1:12" x14ac:dyDescent="0.3">
      <c r="A6080" t="s">
        <v>14588</v>
      </c>
      <c r="B6080" t="s">
        <v>14589</v>
      </c>
      <c r="C6080" t="s">
        <v>14589</v>
      </c>
      <c r="D6080" t="s">
        <v>14590</v>
      </c>
      <c r="E6080" t="s">
        <v>14591</v>
      </c>
      <c r="F6080">
        <v>0</v>
      </c>
      <c r="G6080">
        <v>6078</v>
      </c>
      <c r="H6080">
        <f>IF(Table1[[#This Row],[my_ent_1]]=Table1[[#This Row],[their_ent_1]], 1, 0)</f>
        <v>1</v>
      </c>
      <c r="I6080">
        <f>IF(Table1[[#This Row],[my_ent_2]]=Table1[[#This Row],[their_ent_2]], 1, 0)</f>
        <v>0</v>
      </c>
      <c r="J6080">
        <f>IF(Table1[[#This Row],[same_1]]=1 &amp; Table1[[#This Row],[same_2]]=1, 1, 0)</f>
        <v>0</v>
      </c>
      <c r="K6080">
        <f>IF(ISNUMBER(SEARCH(Table1[[#This Row],[their_ent_1]],Table1[[#This Row],[my_ent_1]])), 1, 0)</f>
        <v>1</v>
      </c>
      <c r="L6080">
        <f>IF(ISNUMBER(SEARCH(Table1[[#This Row],[their_ent_2]],Table1[[#This Row],[my_ent_2]])), 1, 0)</f>
        <v>1</v>
      </c>
    </row>
    <row r="6081" spans="1:12" hidden="1" x14ac:dyDescent="0.3">
      <c r="A6081" t="s">
        <v>14592</v>
      </c>
      <c r="B6081" t="s">
        <v>14593</v>
      </c>
      <c r="C6081" t="s">
        <v>475</v>
      </c>
      <c r="D6081" t="s">
        <v>14594</v>
      </c>
      <c r="E6081" t="s">
        <v>14593</v>
      </c>
      <c r="F6081">
        <v>0</v>
      </c>
      <c r="G6081">
        <v>6079</v>
      </c>
      <c r="H6081">
        <f>IF(Table1[[#This Row],[my_ent_1]]=Table1[[#This Row],[their_ent_1]], 1, 0)</f>
        <v>0</v>
      </c>
      <c r="I6081">
        <f>IF(Table1[[#This Row],[my_ent_2]]=Table1[[#This Row],[their_ent_2]], 1, 0)</f>
        <v>0</v>
      </c>
      <c r="J6081">
        <f>IF(Table1[[#This Row],[same_1]]=1 &amp; Table1[[#This Row],[same_2]]=1, 1, 0)</f>
        <v>0</v>
      </c>
      <c r="K6081">
        <f>IF(ISNUMBER(SEARCH(Table1[[#This Row],[their_ent_1]],Table1[[#This Row],[my_ent_1]])), 1, 0)</f>
        <v>0</v>
      </c>
      <c r="L6081">
        <f>IF(ISNUMBER(SEARCH(Table1[[#This Row],[their_ent_2]],Table1[[#This Row],[my_ent_2]])), 1, 0)</f>
        <v>0</v>
      </c>
    </row>
    <row r="6082" spans="1:12" hidden="1" x14ac:dyDescent="0.3">
      <c r="A6082" t="s">
        <v>14595</v>
      </c>
      <c r="B6082" t="s">
        <v>869</v>
      </c>
      <c r="C6082" t="s">
        <v>14596</v>
      </c>
      <c r="D6082" t="s">
        <v>14597</v>
      </c>
      <c r="E6082" t="s">
        <v>755</v>
      </c>
      <c r="F6082">
        <v>0</v>
      </c>
      <c r="G6082">
        <v>6080</v>
      </c>
      <c r="H6082">
        <f>IF(Table1[[#This Row],[my_ent_1]]=Table1[[#This Row],[their_ent_1]], 1, 0)</f>
        <v>0</v>
      </c>
      <c r="I6082">
        <f>IF(Table1[[#This Row],[my_ent_2]]=Table1[[#This Row],[their_ent_2]], 1, 0)</f>
        <v>0</v>
      </c>
      <c r="J6082">
        <f>IF(Table1[[#This Row],[same_1]]=1 &amp; Table1[[#This Row],[same_2]]=1, 1, 0)</f>
        <v>0</v>
      </c>
      <c r="K6082">
        <f>IF(ISNUMBER(SEARCH(Table1[[#This Row],[their_ent_1]],Table1[[#This Row],[my_ent_1]])), 1, 0)</f>
        <v>0</v>
      </c>
      <c r="L6082">
        <f>IF(ISNUMBER(SEARCH(Table1[[#This Row],[their_ent_2]],Table1[[#This Row],[my_ent_2]])), 1, 0)</f>
        <v>0</v>
      </c>
    </row>
    <row r="6083" spans="1:12" hidden="1" x14ac:dyDescent="0.3">
      <c r="A6083" t="s">
        <v>14598</v>
      </c>
      <c r="B6083" t="s">
        <v>14599</v>
      </c>
      <c r="C6083" t="s">
        <v>14599</v>
      </c>
      <c r="D6083" t="s">
        <v>14600</v>
      </c>
      <c r="E6083" t="s">
        <v>14601</v>
      </c>
      <c r="F6083">
        <v>0</v>
      </c>
      <c r="G6083">
        <v>6081</v>
      </c>
      <c r="H6083">
        <f>IF(Table1[[#This Row],[my_ent_1]]=Table1[[#This Row],[their_ent_1]], 1, 0)</f>
        <v>1</v>
      </c>
      <c r="I6083">
        <f>IF(Table1[[#This Row],[my_ent_2]]=Table1[[#This Row],[their_ent_2]], 1, 0)</f>
        <v>0</v>
      </c>
      <c r="J6083">
        <f>IF(Table1[[#This Row],[same_1]]=1 &amp; Table1[[#This Row],[same_2]]=1, 1, 0)</f>
        <v>0</v>
      </c>
      <c r="K6083">
        <f>IF(ISNUMBER(SEARCH(Table1[[#This Row],[their_ent_1]],Table1[[#This Row],[my_ent_1]])), 1, 0)</f>
        <v>1</v>
      </c>
      <c r="L6083">
        <f>IF(ISNUMBER(SEARCH(Table1[[#This Row],[their_ent_2]],Table1[[#This Row],[my_ent_2]])), 1, 0)</f>
        <v>0</v>
      </c>
    </row>
    <row r="6084" spans="1:12" hidden="1" x14ac:dyDescent="0.3">
      <c r="A6084" t="s">
        <v>14602</v>
      </c>
      <c r="B6084" t="s">
        <v>869</v>
      </c>
      <c r="C6084" t="s">
        <v>14603</v>
      </c>
      <c r="D6084" t="s">
        <v>142</v>
      </c>
      <c r="E6084" t="s">
        <v>142</v>
      </c>
      <c r="F6084">
        <v>0</v>
      </c>
      <c r="G6084">
        <v>6082</v>
      </c>
      <c r="H6084">
        <f>IF(Table1[[#This Row],[my_ent_1]]=Table1[[#This Row],[their_ent_1]], 1, 0)</f>
        <v>0</v>
      </c>
      <c r="I6084">
        <f>IF(Table1[[#This Row],[my_ent_2]]=Table1[[#This Row],[their_ent_2]], 1, 0)</f>
        <v>1</v>
      </c>
      <c r="J6084">
        <f>IF(Table1[[#This Row],[same_1]]=1 &amp; Table1[[#This Row],[same_2]]=1, 1, 0)</f>
        <v>0</v>
      </c>
      <c r="K6084">
        <f>IF(ISNUMBER(SEARCH(Table1[[#This Row],[their_ent_1]],Table1[[#This Row],[my_ent_1]])), 1, 0)</f>
        <v>0</v>
      </c>
      <c r="L6084">
        <f>IF(ISNUMBER(SEARCH(Table1[[#This Row],[their_ent_2]],Table1[[#This Row],[my_ent_2]])), 1, 0)</f>
        <v>1</v>
      </c>
    </row>
    <row r="6085" spans="1:12" hidden="1" x14ac:dyDescent="0.3">
      <c r="A6085" t="s">
        <v>14604</v>
      </c>
      <c r="B6085" t="s">
        <v>2343</v>
      </c>
      <c r="C6085" t="s">
        <v>277</v>
      </c>
      <c r="D6085" t="s">
        <v>277</v>
      </c>
      <c r="E6085" t="s">
        <v>7600</v>
      </c>
      <c r="F6085">
        <v>0</v>
      </c>
      <c r="G6085">
        <v>6083</v>
      </c>
      <c r="H6085">
        <f>IF(Table1[[#This Row],[my_ent_1]]=Table1[[#This Row],[their_ent_1]], 1, 0)</f>
        <v>0</v>
      </c>
      <c r="I6085">
        <f>IF(Table1[[#This Row],[my_ent_2]]=Table1[[#This Row],[their_ent_2]], 1, 0)</f>
        <v>0</v>
      </c>
      <c r="J6085">
        <f>IF(Table1[[#This Row],[same_1]]=1 &amp; Table1[[#This Row],[same_2]]=1, 1, 0)</f>
        <v>0</v>
      </c>
      <c r="K6085">
        <f>IF(ISNUMBER(SEARCH(Table1[[#This Row],[their_ent_1]],Table1[[#This Row],[my_ent_1]])), 1, 0)</f>
        <v>0</v>
      </c>
      <c r="L6085">
        <f>IF(ISNUMBER(SEARCH(Table1[[#This Row],[their_ent_2]],Table1[[#This Row],[my_ent_2]])), 1, 0)</f>
        <v>0</v>
      </c>
    </row>
    <row r="6086" spans="1:12" hidden="1" x14ac:dyDescent="0.3">
      <c r="A6086" t="s">
        <v>14605</v>
      </c>
      <c r="B6086" t="s">
        <v>14606</v>
      </c>
      <c r="C6086" t="s">
        <v>14607</v>
      </c>
      <c r="D6086" t="s">
        <v>2514</v>
      </c>
      <c r="E6086" t="s">
        <v>14608</v>
      </c>
      <c r="F6086">
        <v>0</v>
      </c>
      <c r="G6086">
        <v>6084</v>
      </c>
      <c r="H6086">
        <f>IF(Table1[[#This Row],[my_ent_1]]=Table1[[#This Row],[their_ent_1]], 1, 0)</f>
        <v>0</v>
      </c>
      <c r="I6086">
        <f>IF(Table1[[#This Row],[my_ent_2]]=Table1[[#This Row],[their_ent_2]], 1, 0)</f>
        <v>0</v>
      </c>
      <c r="J6086">
        <f>IF(Table1[[#This Row],[same_1]]=1 &amp; Table1[[#This Row],[same_2]]=1, 1, 0)</f>
        <v>0</v>
      </c>
      <c r="K6086">
        <f>IF(ISNUMBER(SEARCH(Table1[[#This Row],[their_ent_1]],Table1[[#This Row],[my_ent_1]])), 1, 0)</f>
        <v>0</v>
      </c>
      <c r="L6086">
        <f>IF(ISNUMBER(SEARCH(Table1[[#This Row],[their_ent_2]],Table1[[#This Row],[my_ent_2]])), 1, 0)</f>
        <v>0</v>
      </c>
    </row>
    <row r="6087" spans="1:12" x14ac:dyDescent="0.3">
      <c r="A6087" t="s">
        <v>14609</v>
      </c>
      <c r="B6087" t="s">
        <v>405</v>
      </c>
      <c r="C6087" t="s">
        <v>25</v>
      </c>
      <c r="D6087" t="s">
        <v>27</v>
      </c>
      <c r="E6087" t="s">
        <v>27</v>
      </c>
      <c r="F6087">
        <v>0</v>
      </c>
      <c r="G6087">
        <v>6085</v>
      </c>
      <c r="H6087">
        <f>IF(Table1[[#This Row],[my_ent_1]]=Table1[[#This Row],[their_ent_1]], 1, 0)</f>
        <v>0</v>
      </c>
      <c r="I6087">
        <f>IF(Table1[[#This Row],[my_ent_2]]=Table1[[#This Row],[their_ent_2]], 1, 0)</f>
        <v>1</v>
      </c>
      <c r="J6087">
        <f>IF(Table1[[#This Row],[same_1]]=1 &amp; Table1[[#This Row],[same_2]]=1, 1, 0)</f>
        <v>0</v>
      </c>
      <c r="K6087">
        <f>IF(ISNUMBER(SEARCH(Table1[[#This Row],[their_ent_1]],Table1[[#This Row],[my_ent_1]])), 1, 0)</f>
        <v>1</v>
      </c>
      <c r="L6087">
        <f>IF(ISNUMBER(SEARCH(Table1[[#This Row],[their_ent_2]],Table1[[#This Row],[my_ent_2]])), 1, 0)</f>
        <v>1</v>
      </c>
    </row>
    <row r="6088" spans="1:12" hidden="1" x14ac:dyDescent="0.3">
      <c r="A6088" t="s">
        <v>14610</v>
      </c>
      <c r="B6088" t="s">
        <v>56</v>
      </c>
      <c r="C6088" t="s">
        <v>56</v>
      </c>
      <c r="D6088" t="s">
        <v>47</v>
      </c>
      <c r="E6088" t="s">
        <v>111</v>
      </c>
      <c r="F6088">
        <v>0</v>
      </c>
      <c r="G6088">
        <v>6086</v>
      </c>
      <c r="H6088">
        <f>IF(Table1[[#This Row],[my_ent_1]]=Table1[[#This Row],[their_ent_1]], 1, 0)</f>
        <v>1</v>
      </c>
      <c r="I6088">
        <f>IF(Table1[[#This Row],[my_ent_2]]=Table1[[#This Row],[their_ent_2]], 1, 0)</f>
        <v>0</v>
      </c>
      <c r="J6088">
        <f>IF(Table1[[#This Row],[same_1]]=1 &amp; Table1[[#This Row],[same_2]]=1, 1, 0)</f>
        <v>0</v>
      </c>
      <c r="K6088">
        <f>IF(ISNUMBER(SEARCH(Table1[[#This Row],[their_ent_1]],Table1[[#This Row],[my_ent_1]])), 1, 0)</f>
        <v>1</v>
      </c>
      <c r="L6088">
        <f>IF(ISNUMBER(SEARCH(Table1[[#This Row],[their_ent_2]],Table1[[#This Row],[my_ent_2]])), 1, 0)</f>
        <v>0</v>
      </c>
    </row>
    <row r="6089" spans="1:12" hidden="1" x14ac:dyDescent="0.3">
      <c r="A6089" t="s">
        <v>14611</v>
      </c>
      <c r="B6089" t="s">
        <v>14612</v>
      </c>
      <c r="C6089" t="s">
        <v>656</v>
      </c>
      <c r="D6089" t="s">
        <v>656</v>
      </c>
      <c r="E6089" t="s">
        <v>14613</v>
      </c>
      <c r="F6089">
        <v>0</v>
      </c>
      <c r="G6089">
        <v>6087</v>
      </c>
      <c r="H6089">
        <f>IF(Table1[[#This Row],[my_ent_1]]=Table1[[#This Row],[their_ent_1]], 1, 0)</f>
        <v>0</v>
      </c>
      <c r="I6089">
        <f>IF(Table1[[#This Row],[my_ent_2]]=Table1[[#This Row],[their_ent_2]], 1, 0)</f>
        <v>0</v>
      </c>
      <c r="J6089">
        <f>IF(Table1[[#This Row],[same_1]]=1 &amp; Table1[[#This Row],[same_2]]=1, 1, 0)</f>
        <v>0</v>
      </c>
      <c r="K6089">
        <f>IF(ISNUMBER(SEARCH(Table1[[#This Row],[their_ent_1]],Table1[[#This Row],[my_ent_1]])), 1, 0)</f>
        <v>0</v>
      </c>
      <c r="L6089">
        <f>IF(ISNUMBER(SEARCH(Table1[[#This Row],[their_ent_2]],Table1[[#This Row],[my_ent_2]])), 1, 0)</f>
        <v>0</v>
      </c>
    </row>
    <row r="6090" spans="1:12" hidden="1" x14ac:dyDescent="0.3">
      <c r="A6090" t="s">
        <v>14614</v>
      </c>
      <c r="B6090" t="s">
        <v>36</v>
      </c>
      <c r="C6090" t="s">
        <v>366</v>
      </c>
      <c r="D6090" t="s">
        <v>14615</v>
      </c>
      <c r="E6090" t="s">
        <v>5437</v>
      </c>
      <c r="F6090">
        <v>0</v>
      </c>
      <c r="G6090">
        <v>6088</v>
      </c>
      <c r="H6090">
        <f>IF(Table1[[#This Row],[my_ent_1]]=Table1[[#This Row],[their_ent_1]], 1, 0)</f>
        <v>0</v>
      </c>
      <c r="I6090">
        <f>IF(Table1[[#This Row],[my_ent_2]]=Table1[[#This Row],[their_ent_2]], 1, 0)</f>
        <v>0</v>
      </c>
      <c r="J6090">
        <f>IF(Table1[[#This Row],[same_1]]=1 &amp; Table1[[#This Row],[same_2]]=1, 1, 0)</f>
        <v>0</v>
      </c>
      <c r="K6090">
        <f>IF(ISNUMBER(SEARCH(Table1[[#This Row],[their_ent_1]],Table1[[#This Row],[my_ent_1]])), 1, 0)</f>
        <v>0</v>
      </c>
      <c r="L6090">
        <f>IF(ISNUMBER(SEARCH(Table1[[#This Row],[their_ent_2]],Table1[[#This Row],[my_ent_2]])), 1, 0)</f>
        <v>0</v>
      </c>
    </row>
    <row r="6091" spans="1:12" x14ac:dyDescent="0.3">
      <c r="A6091" t="s">
        <v>14616</v>
      </c>
      <c r="B6091" t="s">
        <v>14617</v>
      </c>
      <c r="C6091" t="s">
        <v>14618</v>
      </c>
      <c r="D6091" t="s">
        <v>103</v>
      </c>
      <c r="E6091" t="s">
        <v>27</v>
      </c>
      <c r="F6091">
        <v>0</v>
      </c>
      <c r="G6091">
        <v>6089</v>
      </c>
      <c r="H6091">
        <f>IF(Table1[[#This Row],[my_ent_1]]=Table1[[#This Row],[their_ent_1]], 1, 0)</f>
        <v>0</v>
      </c>
      <c r="I6091">
        <f>IF(Table1[[#This Row],[my_ent_2]]=Table1[[#This Row],[their_ent_2]], 1, 0)</f>
        <v>0</v>
      </c>
      <c r="J6091">
        <f>IF(Table1[[#This Row],[same_1]]=1 &amp; Table1[[#This Row],[same_2]]=1, 1, 0)</f>
        <v>0</v>
      </c>
      <c r="K6091">
        <f>IF(ISNUMBER(SEARCH(Table1[[#This Row],[their_ent_1]],Table1[[#This Row],[my_ent_1]])), 1, 0)</f>
        <v>1</v>
      </c>
      <c r="L6091">
        <f>IF(ISNUMBER(SEARCH(Table1[[#This Row],[their_ent_2]],Table1[[#This Row],[my_ent_2]])), 1, 0)</f>
        <v>1</v>
      </c>
    </row>
    <row r="6092" spans="1:12" hidden="1" x14ac:dyDescent="0.3">
      <c r="A6092" t="s">
        <v>14619</v>
      </c>
      <c r="B6092" t="s">
        <v>5288</v>
      </c>
      <c r="C6092" t="s">
        <v>39</v>
      </c>
      <c r="D6092" t="s">
        <v>14620</v>
      </c>
      <c r="E6092" t="s">
        <v>1118</v>
      </c>
      <c r="F6092">
        <v>0</v>
      </c>
      <c r="G6092">
        <v>6090</v>
      </c>
      <c r="H6092">
        <f>IF(Table1[[#This Row],[my_ent_1]]=Table1[[#This Row],[their_ent_1]], 1, 0)</f>
        <v>0</v>
      </c>
      <c r="I6092">
        <f>IF(Table1[[#This Row],[my_ent_2]]=Table1[[#This Row],[their_ent_2]], 1, 0)</f>
        <v>0</v>
      </c>
      <c r="J6092">
        <f>IF(Table1[[#This Row],[same_1]]=1 &amp; Table1[[#This Row],[same_2]]=1, 1, 0)</f>
        <v>0</v>
      </c>
      <c r="K6092">
        <f>IF(ISNUMBER(SEARCH(Table1[[#This Row],[their_ent_1]],Table1[[#This Row],[my_ent_1]])), 1, 0)</f>
        <v>0</v>
      </c>
      <c r="L6092">
        <f>IF(ISNUMBER(SEARCH(Table1[[#This Row],[their_ent_2]],Table1[[#This Row],[my_ent_2]])), 1, 0)</f>
        <v>0</v>
      </c>
    </row>
    <row r="6093" spans="1:12" hidden="1" x14ac:dyDescent="0.3">
      <c r="A6093" t="s">
        <v>14621</v>
      </c>
      <c r="B6093" t="s">
        <v>313</v>
      </c>
      <c r="C6093" t="s">
        <v>458</v>
      </c>
      <c r="D6093" t="s">
        <v>1114</v>
      </c>
      <c r="E6093" t="s">
        <v>1114</v>
      </c>
      <c r="F6093">
        <v>0</v>
      </c>
      <c r="G6093">
        <v>6091</v>
      </c>
      <c r="H6093">
        <f>IF(Table1[[#This Row],[my_ent_1]]=Table1[[#This Row],[their_ent_1]], 1, 0)</f>
        <v>0</v>
      </c>
      <c r="I6093">
        <f>IF(Table1[[#This Row],[my_ent_2]]=Table1[[#This Row],[their_ent_2]], 1, 0)</f>
        <v>1</v>
      </c>
      <c r="J6093">
        <f>IF(Table1[[#This Row],[same_1]]=1 &amp; Table1[[#This Row],[same_2]]=1, 1, 0)</f>
        <v>0</v>
      </c>
      <c r="K6093">
        <f>IF(ISNUMBER(SEARCH(Table1[[#This Row],[their_ent_1]],Table1[[#This Row],[my_ent_1]])), 1, 0)</f>
        <v>0</v>
      </c>
      <c r="L6093">
        <f>IF(ISNUMBER(SEARCH(Table1[[#This Row],[their_ent_2]],Table1[[#This Row],[my_ent_2]])), 1, 0)</f>
        <v>1</v>
      </c>
    </row>
    <row r="6094" spans="1:12" x14ac:dyDescent="0.3">
      <c r="A6094" t="s">
        <v>14622</v>
      </c>
      <c r="B6094" t="s">
        <v>10244</v>
      </c>
      <c r="C6094" t="s">
        <v>3113</v>
      </c>
      <c r="D6094" t="s">
        <v>14623</v>
      </c>
      <c r="E6094" t="s">
        <v>14624</v>
      </c>
      <c r="F6094">
        <v>0</v>
      </c>
      <c r="G6094">
        <v>6092</v>
      </c>
      <c r="H6094">
        <f>IF(Table1[[#This Row],[my_ent_1]]=Table1[[#This Row],[their_ent_1]], 1, 0)</f>
        <v>0</v>
      </c>
      <c r="I6094">
        <f>IF(Table1[[#This Row],[my_ent_2]]=Table1[[#This Row],[their_ent_2]], 1, 0)</f>
        <v>0</v>
      </c>
      <c r="J6094">
        <f>IF(Table1[[#This Row],[same_1]]=1 &amp; Table1[[#This Row],[same_2]]=1, 1, 0)</f>
        <v>0</v>
      </c>
      <c r="K6094">
        <f>IF(ISNUMBER(SEARCH(Table1[[#This Row],[their_ent_1]],Table1[[#This Row],[my_ent_1]])), 1, 0)</f>
        <v>1</v>
      </c>
      <c r="L6094">
        <f>IF(ISNUMBER(SEARCH(Table1[[#This Row],[their_ent_2]],Table1[[#This Row],[my_ent_2]])), 1, 0)</f>
        <v>1</v>
      </c>
    </row>
    <row r="6095" spans="1:12" hidden="1" x14ac:dyDescent="0.3">
      <c r="A6095" t="s">
        <v>14625</v>
      </c>
      <c r="B6095" t="s">
        <v>6107</v>
      </c>
      <c r="C6095" t="s">
        <v>117</v>
      </c>
      <c r="D6095" t="s">
        <v>143</v>
      </c>
      <c r="E6095" t="s">
        <v>14626</v>
      </c>
      <c r="F6095">
        <v>0</v>
      </c>
      <c r="G6095">
        <v>6093</v>
      </c>
      <c r="H6095">
        <f>IF(Table1[[#This Row],[my_ent_1]]=Table1[[#This Row],[their_ent_1]], 1, 0)</f>
        <v>0</v>
      </c>
      <c r="I6095">
        <f>IF(Table1[[#This Row],[my_ent_2]]=Table1[[#This Row],[their_ent_2]], 1, 0)</f>
        <v>0</v>
      </c>
      <c r="J6095">
        <f>IF(Table1[[#This Row],[same_1]]=1 &amp; Table1[[#This Row],[same_2]]=1, 1, 0)</f>
        <v>0</v>
      </c>
      <c r="K6095">
        <f>IF(ISNUMBER(SEARCH(Table1[[#This Row],[their_ent_1]],Table1[[#This Row],[my_ent_1]])), 1, 0)</f>
        <v>1</v>
      </c>
      <c r="L6095">
        <f>IF(ISNUMBER(SEARCH(Table1[[#This Row],[their_ent_2]],Table1[[#This Row],[my_ent_2]])), 1, 0)</f>
        <v>0</v>
      </c>
    </row>
    <row r="6096" spans="1:12" hidden="1" x14ac:dyDescent="0.3">
      <c r="A6096" t="s">
        <v>14627</v>
      </c>
      <c r="B6096" t="s">
        <v>14628</v>
      </c>
      <c r="C6096" t="s">
        <v>3126</v>
      </c>
      <c r="D6096" t="s">
        <v>5083</v>
      </c>
      <c r="E6096" t="s">
        <v>14629</v>
      </c>
      <c r="F6096">
        <v>0</v>
      </c>
      <c r="G6096">
        <v>6094</v>
      </c>
      <c r="H6096">
        <f>IF(Table1[[#This Row],[my_ent_1]]=Table1[[#This Row],[their_ent_1]], 1, 0)</f>
        <v>0</v>
      </c>
      <c r="I6096">
        <f>IF(Table1[[#This Row],[my_ent_2]]=Table1[[#This Row],[their_ent_2]], 1, 0)</f>
        <v>0</v>
      </c>
      <c r="J6096">
        <f>IF(Table1[[#This Row],[same_1]]=1 &amp; Table1[[#This Row],[same_2]]=1, 1, 0)</f>
        <v>0</v>
      </c>
      <c r="K6096">
        <f>IF(ISNUMBER(SEARCH(Table1[[#This Row],[their_ent_1]],Table1[[#This Row],[my_ent_1]])), 1, 0)</f>
        <v>0</v>
      </c>
      <c r="L6096">
        <f>IF(ISNUMBER(SEARCH(Table1[[#This Row],[their_ent_2]],Table1[[#This Row],[my_ent_2]])), 1, 0)</f>
        <v>0</v>
      </c>
    </row>
    <row r="6097" spans="1:12" hidden="1" x14ac:dyDescent="0.3">
      <c r="A6097" t="s">
        <v>14630</v>
      </c>
      <c r="B6097" t="s">
        <v>14631</v>
      </c>
      <c r="C6097" t="s">
        <v>14632</v>
      </c>
      <c r="D6097" t="s">
        <v>14633</v>
      </c>
      <c r="E6097" t="s">
        <v>14634</v>
      </c>
      <c r="F6097">
        <v>0</v>
      </c>
      <c r="G6097">
        <v>6095</v>
      </c>
      <c r="H6097">
        <f>IF(Table1[[#This Row],[my_ent_1]]=Table1[[#This Row],[their_ent_1]], 1, 0)</f>
        <v>0</v>
      </c>
      <c r="I6097">
        <f>IF(Table1[[#This Row],[my_ent_2]]=Table1[[#This Row],[their_ent_2]], 1, 0)</f>
        <v>0</v>
      </c>
      <c r="J6097">
        <f>IF(Table1[[#This Row],[same_1]]=1 &amp; Table1[[#This Row],[same_2]]=1, 1, 0)</f>
        <v>0</v>
      </c>
      <c r="K6097">
        <f>IF(ISNUMBER(SEARCH(Table1[[#This Row],[their_ent_1]],Table1[[#This Row],[my_ent_1]])), 1, 0)</f>
        <v>0</v>
      </c>
      <c r="L6097">
        <f>IF(ISNUMBER(SEARCH(Table1[[#This Row],[their_ent_2]],Table1[[#This Row],[my_ent_2]])), 1, 0)</f>
        <v>0</v>
      </c>
    </row>
    <row r="6098" spans="1:12" hidden="1" x14ac:dyDescent="0.3">
      <c r="A6098" t="s">
        <v>14635</v>
      </c>
      <c r="B6098" t="s">
        <v>356</v>
      </c>
      <c r="C6098" t="s">
        <v>14636</v>
      </c>
      <c r="D6098" t="s">
        <v>208</v>
      </c>
      <c r="E6098" t="s">
        <v>14637</v>
      </c>
      <c r="F6098">
        <v>0</v>
      </c>
      <c r="G6098">
        <v>6096</v>
      </c>
      <c r="H6098">
        <f>IF(Table1[[#This Row],[my_ent_1]]=Table1[[#This Row],[their_ent_1]], 1, 0)</f>
        <v>0</v>
      </c>
      <c r="I6098">
        <f>IF(Table1[[#This Row],[my_ent_2]]=Table1[[#This Row],[their_ent_2]], 1, 0)</f>
        <v>0</v>
      </c>
      <c r="J6098">
        <f>IF(Table1[[#This Row],[same_1]]=1 &amp; Table1[[#This Row],[same_2]]=1, 1, 0)</f>
        <v>0</v>
      </c>
      <c r="K6098">
        <f>IF(ISNUMBER(SEARCH(Table1[[#This Row],[their_ent_1]],Table1[[#This Row],[my_ent_1]])), 1, 0)</f>
        <v>0</v>
      </c>
      <c r="L6098">
        <f>IF(ISNUMBER(SEARCH(Table1[[#This Row],[their_ent_2]],Table1[[#This Row],[my_ent_2]])), 1, 0)</f>
        <v>0</v>
      </c>
    </row>
    <row r="6099" spans="1:12" hidden="1" x14ac:dyDescent="0.3">
      <c r="A6099" t="s">
        <v>14638</v>
      </c>
      <c r="B6099" t="s">
        <v>313</v>
      </c>
      <c r="C6099" t="s">
        <v>5607</v>
      </c>
      <c r="D6099" t="s">
        <v>5607</v>
      </c>
      <c r="E6099" t="s">
        <v>5085</v>
      </c>
      <c r="F6099">
        <v>0</v>
      </c>
      <c r="G6099">
        <v>6097</v>
      </c>
      <c r="H6099">
        <f>IF(Table1[[#This Row],[my_ent_1]]=Table1[[#This Row],[their_ent_1]], 1, 0)</f>
        <v>0</v>
      </c>
      <c r="I6099">
        <f>IF(Table1[[#This Row],[my_ent_2]]=Table1[[#This Row],[their_ent_2]], 1, 0)</f>
        <v>0</v>
      </c>
      <c r="J6099">
        <f>IF(Table1[[#This Row],[same_1]]=1 &amp; Table1[[#This Row],[same_2]]=1, 1, 0)</f>
        <v>0</v>
      </c>
      <c r="K6099">
        <f>IF(ISNUMBER(SEARCH(Table1[[#This Row],[their_ent_1]],Table1[[#This Row],[my_ent_1]])), 1, 0)</f>
        <v>0</v>
      </c>
      <c r="L6099">
        <f>IF(ISNUMBER(SEARCH(Table1[[#This Row],[their_ent_2]],Table1[[#This Row],[my_ent_2]])), 1, 0)</f>
        <v>0</v>
      </c>
    </row>
    <row r="6100" spans="1:12" x14ac:dyDescent="0.3">
      <c r="A6100" t="s">
        <v>14639</v>
      </c>
      <c r="B6100" t="s">
        <v>1116</v>
      </c>
      <c r="C6100" t="s">
        <v>1116</v>
      </c>
      <c r="D6100" t="s">
        <v>57</v>
      </c>
      <c r="E6100" t="s">
        <v>36</v>
      </c>
      <c r="F6100">
        <v>0</v>
      </c>
      <c r="G6100">
        <v>6098</v>
      </c>
      <c r="H6100">
        <f>IF(Table1[[#This Row],[my_ent_1]]=Table1[[#This Row],[their_ent_1]], 1, 0)</f>
        <v>1</v>
      </c>
      <c r="I6100">
        <f>IF(Table1[[#This Row],[my_ent_2]]=Table1[[#This Row],[their_ent_2]], 1, 0)</f>
        <v>0</v>
      </c>
      <c r="J6100">
        <f>IF(Table1[[#This Row],[same_1]]=1 &amp; Table1[[#This Row],[same_2]]=1, 1, 0)</f>
        <v>0</v>
      </c>
      <c r="K6100">
        <f>IF(ISNUMBER(SEARCH(Table1[[#This Row],[their_ent_1]],Table1[[#This Row],[my_ent_1]])), 1, 0)</f>
        <v>1</v>
      </c>
      <c r="L6100">
        <f>IF(ISNUMBER(SEARCH(Table1[[#This Row],[their_ent_2]],Table1[[#This Row],[my_ent_2]])), 1, 0)</f>
        <v>1</v>
      </c>
    </row>
    <row r="6101" spans="1:12" hidden="1" x14ac:dyDescent="0.3">
      <c r="A6101" t="s">
        <v>14640</v>
      </c>
      <c r="B6101" t="s">
        <v>5849</v>
      </c>
      <c r="C6101" t="s">
        <v>5085</v>
      </c>
      <c r="D6101" t="s">
        <v>2903</v>
      </c>
      <c r="E6101" t="s">
        <v>13994</v>
      </c>
      <c r="F6101">
        <v>0</v>
      </c>
      <c r="G6101">
        <v>6099</v>
      </c>
      <c r="H6101">
        <f>IF(Table1[[#This Row],[my_ent_1]]=Table1[[#This Row],[their_ent_1]], 1, 0)</f>
        <v>0</v>
      </c>
      <c r="I6101">
        <f>IF(Table1[[#This Row],[my_ent_2]]=Table1[[#This Row],[their_ent_2]], 1, 0)</f>
        <v>0</v>
      </c>
      <c r="J6101">
        <f>IF(Table1[[#This Row],[same_1]]=1 &amp; Table1[[#This Row],[same_2]]=1, 1, 0)</f>
        <v>0</v>
      </c>
      <c r="K6101">
        <f>IF(ISNUMBER(SEARCH(Table1[[#This Row],[their_ent_1]],Table1[[#This Row],[my_ent_1]])), 1, 0)</f>
        <v>0</v>
      </c>
      <c r="L6101">
        <f>IF(ISNUMBER(SEARCH(Table1[[#This Row],[their_ent_2]],Table1[[#This Row],[my_ent_2]])), 1, 0)</f>
        <v>0</v>
      </c>
    </row>
    <row r="6102" spans="1:12" hidden="1" x14ac:dyDescent="0.3">
      <c r="A6102" t="s">
        <v>14641</v>
      </c>
      <c r="B6102" t="s">
        <v>14642</v>
      </c>
      <c r="C6102" t="s">
        <v>14643</v>
      </c>
      <c r="D6102" t="s">
        <v>14644</v>
      </c>
      <c r="E6102" t="s">
        <v>14645</v>
      </c>
      <c r="F6102">
        <v>0</v>
      </c>
      <c r="G6102">
        <v>6100</v>
      </c>
      <c r="H6102">
        <f>IF(Table1[[#This Row],[my_ent_1]]=Table1[[#This Row],[their_ent_1]], 1, 0)</f>
        <v>0</v>
      </c>
      <c r="I6102">
        <f>IF(Table1[[#This Row],[my_ent_2]]=Table1[[#This Row],[their_ent_2]], 1, 0)</f>
        <v>0</v>
      </c>
      <c r="J6102">
        <f>IF(Table1[[#This Row],[same_1]]=1 &amp; Table1[[#This Row],[same_2]]=1, 1, 0)</f>
        <v>0</v>
      </c>
      <c r="K6102">
        <f>IF(ISNUMBER(SEARCH(Table1[[#This Row],[their_ent_1]],Table1[[#This Row],[my_ent_1]])), 1, 0)</f>
        <v>1</v>
      </c>
      <c r="L6102">
        <f>IF(ISNUMBER(SEARCH(Table1[[#This Row],[their_ent_2]],Table1[[#This Row],[my_ent_2]])), 1, 0)</f>
        <v>0</v>
      </c>
    </row>
    <row r="6103" spans="1:12" hidden="1" x14ac:dyDescent="0.3">
      <c r="A6103" t="s">
        <v>7507</v>
      </c>
      <c r="B6103" t="s">
        <v>1140</v>
      </c>
      <c r="C6103" t="s">
        <v>1140</v>
      </c>
      <c r="D6103" t="s">
        <v>205</v>
      </c>
      <c r="E6103" t="s">
        <v>1659</v>
      </c>
      <c r="F6103">
        <v>0</v>
      </c>
      <c r="G6103">
        <v>6101</v>
      </c>
      <c r="H6103">
        <f>IF(Table1[[#This Row],[my_ent_1]]=Table1[[#This Row],[their_ent_1]], 1, 0)</f>
        <v>1</v>
      </c>
      <c r="I6103">
        <f>IF(Table1[[#This Row],[my_ent_2]]=Table1[[#This Row],[their_ent_2]], 1, 0)</f>
        <v>0</v>
      </c>
      <c r="J6103">
        <f>IF(Table1[[#This Row],[same_1]]=1 &amp; Table1[[#This Row],[same_2]]=1, 1, 0)</f>
        <v>0</v>
      </c>
      <c r="K6103">
        <f>IF(ISNUMBER(SEARCH(Table1[[#This Row],[their_ent_1]],Table1[[#This Row],[my_ent_1]])), 1, 0)</f>
        <v>1</v>
      </c>
      <c r="L6103">
        <f>IF(ISNUMBER(SEARCH(Table1[[#This Row],[their_ent_2]],Table1[[#This Row],[my_ent_2]])), 1, 0)</f>
        <v>0</v>
      </c>
    </row>
    <row r="6104" spans="1:12" hidden="1" x14ac:dyDescent="0.3">
      <c r="A6104" t="s">
        <v>14646</v>
      </c>
      <c r="B6104" t="s">
        <v>14647</v>
      </c>
      <c r="C6104" t="s">
        <v>14648</v>
      </c>
      <c r="D6104" t="s">
        <v>14649</v>
      </c>
      <c r="E6104" t="s">
        <v>14649</v>
      </c>
      <c r="F6104">
        <v>0</v>
      </c>
      <c r="G6104">
        <v>6102</v>
      </c>
      <c r="H6104">
        <f>IF(Table1[[#This Row],[my_ent_1]]=Table1[[#This Row],[their_ent_1]], 1, 0)</f>
        <v>0</v>
      </c>
      <c r="I6104">
        <f>IF(Table1[[#This Row],[my_ent_2]]=Table1[[#This Row],[their_ent_2]], 1, 0)</f>
        <v>1</v>
      </c>
      <c r="J6104">
        <f>IF(Table1[[#This Row],[same_1]]=1 &amp; Table1[[#This Row],[same_2]]=1, 1, 0)</f>
        <v>0</v>
      </c>
      <c r="K6104">
        <f>IF(ISNUMBER(SEARCH(Table1[[#This Row],[their_ent_1]],Table1[[#This Row],[my_ent_1]])), 1, 0)</f>
        <v>0</v>
      </c>
      <c r="L6104">
        <f>IF(ISNUMBER(SEARCH(Table1[[#This Row],[their_ent_2]],Table1[[#This Row],[my_ent_2]])), 1, 0)</f>
        <v>1</v>
      </c>
    </row>
    <row r="6105" spans="1:12" hidden="1" x14ac:dyDescent="0.3">
      <c r="A6105" t="s">
        <v>14650</v>
      </c>
      <c r="B6105" t="s">
        <v>14651</v>
      </c>
      <c r="C6105" t="s">
        <v>14652</v>
      </c>
      <c r="D6105" t="s">
        <v>47</v>
      </c>
      <c r="E6105" t="s">
        <v>47</v>
      </c>
      <c r="F6105">
        <v>0</v>
      </c>
      <c r="G6105">
        <v>6103</v>
      </c>
      <c r="H6105">
        <f>IF(Table1[[#This Row],[my_ent_1]]=Table1[[#This Row],[their_ent_1]], 1, 0)</f>
        <v>0</v>
      </c>
      <c r="I6105">
        <f>IF(Table1[[#This Row],[my_ent_2]]=Table1[[#This Row],[their_ent_2]], 1, 0)</f>
        <v>1</v>
      </c>
      <c r="J6105">
        <f>IF(Table1[[#This Row],[same_1]]=1 &amp; Table1[[#This Row],[same_2]]=1, 1, 0)</f>
        <v>0</v>
      </c>
      <c r="K6105">
        <f>IF(ISNUMBER(SEARCH(Table1[[#This Row],[their_ent_1]],Table1[[#This Row],[my_ent_1]])), 1, 0)</f>
        <v>0</v>
      </c>
      <c r="L6105">
        <f>IF(ISNUMBER(SEARCH(Table1[[#This Row],[their_ent_2]],Table1[[#This Row],[my_ent_2]])), 1, 0)</f>
        <v>1</v>
      </c>
    </row>
    <row r="6106" spans="1:12" hidden="1" x14ac:dyDescent="0.3">
      <c r="A6106" t="s">
        <v>14653</v>
      </c>
      <c r="B6106" t="s">
        <v>4442</v>
      </c>
      <c r="C6106" t="s">
        <v>4443</v>
      </c>
      <c r="D6106" t="s">
        <v>356</v>
      </c>
      <c r="E6106" t="s">
        <v>14654</v>
      </c>
      <c r="F6106">
        <v>0</v>
      </c>
      <c r="G6106">
        <v>6104</v>
      </c>
      <c r="H6106">
        <f>IF(Table1[[#This Row],[my_ent_1]]=Table1[[#This Row],[their_ent_1]], 1, 0)</f>
        <v>0</v>
      </c>
      <c r="I6106">
        <f>IF(Table1[[#This Row],[my_ent_2]]=Table1[[#This Row],[their_ent_2]], 1, 0)</f>
        <v>0</v>
      </c>
      <c r="J6106">
        <f>IF(Table1[[#This Row],[same_1]]=1 &amp; Table1[[#This Row],[same_2]]=1, 1, 0)</f>
        <v>0</v>
      </c>
      <c r="K6106">
        <f>IF(ISNUMBER(SEARCH(Table1[[#This Row],[their_ent_1]],Table1[[#This Row],[my_ent_1]])), 1, 0)</f>
        <v>1</v>
      </c>
      <c r="L6106">
        <f>IF(ISNUMBER(SEARCH(Table1[[#This Row],[their_ent_2]],Table1[[#This Row],[my_ent_2]])), 1, 0)</f>
        <v>0</v>
      </c>
    </row>
    <row r="6107" spans="1:12" hidden="1" x14ac:dyDescent="0.3">
      <c r="A6107" t="s">
        <v>14655</v>
      </c>
      <c r="B6107" t="s">
        <v>14656</v>
      </c>
      <c r="C6107" t="s">
        <v>14657</v>
      </c>
      <c r="D6107" t="s">
        <v>143</v>
      </c>
      <c r="E6107" t="s">
        <v>14656</v>
      </c>
      <c r="F6107">
        <v>0</v>
      </c>
      <c r="G6107">
        <v>6105</v>
      </c>
      <c r="H6107">
        <f>IF(Table1[[#This Row],[my_ent_1]]=Table1[[#This Row],[their_ent_1]], 1, 0)</f>
        <v>0</v>
      </c>
      <c r="I6107">
        <f>IF(Table1[[#This Row],[my_ent_2]]=Table1[[#This Row],[their_ent_2]], 1, 0)</f>
        <v>0</v>
      </c>
      <c r="J6107">
        <f>IF(Table1[[#This Row],[same_1]]=1 &amp; Table1[[#This Row],[same_2]]=1, 1, 0)</f>
        <v>0</v>
      </c>
      <c r="K6107">
        <f>IF(ISNUMBER(SEARCH(Table1[[#This Row],[their_ent_1]],Table1[[#This Row],[my_ent_1]])), 1, 0)</f>
        <v>0</v>
      </c>
      <c r="L6107">
        <f>IF(ISNUMBER(SEARCH(Table1[[#This Row],[their_ent_2]],Table1[[#This Row],[my_ent_2]])), 1, 0)</f>
        <v>0</v>
      </c>
    </row>
    <row r="6108" spans="1:12" hidden="1" x14ac:dyDescent="0.3">
      <c r="A6108" t="s">
        <v>14658</v>
      </c>
      <c r="B6108" t="s">
        <v>469</v>
      </c>
      <c r="C6108" t="s">
        <v>14659</v>
      </c>
      <c r="D6108" t="s">
        <v>14659</v>
      </c>
      <c r="E6108" t="s">
        <v>966</v>
      </c>
      <c r="F6108">
        <v>0</v>
      </c>
      <c r="G6108">
        <v>6106</v>
      </c>
      <c r="H6108">
        <f>IF(Table1[[#This Row],[my_ent_1]]=Table1[[#This Row],[their_ent_1]], 1, 0)</f>
        <v>0</v>
      </c>
      <c r="I6108">
        <f>IF(Table1[[#This Row],[my_ent_2]]=Table1[[#This Row],[their_ent_2]], 1, 0)</f>
        <v>0</v>
      </c>
      <c r="J6108">
        <f>IF(Table1[[#This Row],[same_1]]=1 &amp; Table1[[#This Row],[same_2]]=1, 1, 0)</f>
        <v>0</v>
      </c>
      <c r="K6108">
        <f>IF(ISNUMBER(SEARCH(Table1[[#This Row],[their_ent_1]],Table1[[#This Row],[my_ent_1]])), 1, 0)</f>
        <v>0</v>
      </c>
      <c r="L6108">
        <f>IF(ISNUMBER(SEARCH(Table1[[#This Row],[their_ent_2]],Table1[[#This Row],[my_ent_2]])), 1, 0)</f>
        <v>0</v>
      </c>
    </row>
    <row r="6109" spans="1:12" hidden="1" x14ac:dyDescent="0.3">
      <c r="A6109" t="s">
        <v>14660</v>
      </c>
      <c r="B6109" t="s">
        <v>14661</v>
      </c>
      <c r="C6109" t="s">
        <v>559</v>
      </c>
      <c r="D6109" t="s">
        <v>14662</v>
      </c>
      <c r="E6109" t="s">
        <v>14663</v>
      </c>
      <c r="F6109">
        <v>0</v>
      </c>
      <c r="G6109">
        <v>6107</v>
      </c>
      <c r="H6109">
        <f>IF(Table1[[#This Row],[my_ent_1]]=Table1[[#This Row],[their_ent_1]], 1, 0)</f>
        <v>0</v>
      </c>
      <c r="I6109">
        <f>IF(Table1[[#This Row],[my_ent_2]]=Table1[[#This Row],[their_ent_2]], 1, 0)</f>
        <v>0</v>
      </c>
      <c r="J6109">
        <f>IF(Table1[[#This Row],[same_1]]=1 &amp; Table1[[#This Row],[same_2]]=1, 1, 0)</f>
        <v>0</v>
      </c>
      <c r="K6109">
        <f>IF(ISNUMBER(SEARCH(Table1[[#This Row],[their_ent_1]],Table1[[#This Row],[my_ent_1]])), 1, 0)</f>
        <v>0</v>
      </c>
      <c r="L6109">
        <f>IF(ISNUMBER(SEARCH(Table1[[#This Row],[their_ent_2]],Table1[[#This Row],[my_ent_2]])), 1, 0)</f>
        <v>0</v>
      </c>
    </row>
    <row r="6110" spans="1:12" hidden="1" x14ac:dyDescent="0.3">
      <c r="A6110" t="s">
        <v>14664</v>
      </c>
      <c r="B6110" t="s">
        <v>4279</v>
      </c>
      <c r="C6110" t="s">
        <v>179</v>
      </c>
      <c r="D6110" t="s">
        <v>14665</v>
      </c>
      <c r="E6110" t="s">
        <v>255</v>
      </c>
      <c r="F6110">
        <v>0</v>
      </c>
      <c r="G6110">
        <v>6108</v>
      </c>
      <c r="H6110">
        <f>IF(Table1[[#This Row],[my_ent_1]]=Table1[[#This Row],[their_ent_1]], 1, 0)</f>
        <v>0</v>
      </c>
      <c r="I6110">
        <f>IF(Table1[[#This Row],[my_ent_2]]=Table1[[#This Row],[their_ent_2]], 1, 0)</f>
        <v>0</v>
      </c>
      <c r="J6110">
        <f>IF(Table1[[#This Row],[same_1]]=1 &amp; Table1[[#This Row],[same_2]]=1, 1, 0)</f>
        <v>0</v>
      </c>
      <c r="K6110">
        <f>IF(ISNUMBER(SEARCH(Table1[[#This Row],[their_ent_1]],Table1[[#This Row],[my_ent_1]])), 1, 0)</f>
        <v>0</v>
      </c>
      <c r="L6110">
        <f>IF(ISNUMBER(SEARCH(Table1[[#This Row],[their_ent_2]],Table1[[#This Row],[my_ent_2]])), 1, 0)</f>
        <v>0</v>
      </c>
    </row>
    <row r="6111" spans="1:12" hidden="1" x14ac:dyDescent="0.3">
      <c r="A6111" t="s">
        <v>11379</v>
      </c>
      <c r="B6111" t="s">
        <v>3014</v>
      </c>
      <c r="C6111" t="s">
        <v>3014</v>
      </c>
      <c r="D6111" t="s">
        <v>143</v>
      </c>
      <c r="E6111" t="s">
        <v>10637</v>
      </c>
      <c r="F6111">
        <v>0</v>
      </c>
      <c r="G6111">
        <v>6109</v>
      </c>
      <c r="H6111">
        <f>IF(Table1[[#This Row],[my_ent_1]]=Table1[[#This Row],[their_ent_1]], 1, 0)</f>
        <v>1</v>
      </c>
      <c r="I6111">
        <f>IF(Table1[[#This Row],[my_ent_2]]=Table1[[#This Row],[their_ent_2]], 1, 0)</f>
        <v>0</v>
      </c>
      <c r="J6111">
        <f>IF(Table1[[#This Row],[same_1]]=1 &amp; Table1[[#This Row],[same_2]]=1, 1, 0)</f>
        <v>0</v>
      </c>
      <c r="K6111">
        <f>IF(ISNUMBER(SEARCH(Table1[[#This Row],[their_ent_1]],Table1[[#This Row],[my_ent_1]])), 1, 0)</f>
        <v>1</v>
      </c>
      <c r="L6111">
        <f>IF(ISNUMBER(SEARCH(Table1[[#This Row],[their_ent_2]],Table1[[#This Row],[my_ent_2]])), 1, 0)</f>
        <v>0</v>
      </c>
    </row>
    <row r="6112" spans="1:12" hidden="1" x14ac:dyDescent="0.3">
      <c r="A6112" t="s">
        <v>3640</v>
      </c>
      <c r="B6112" t="s">
        <v>142</v>
      </c>
      <c r="C6112" t="s">
        <v>142</v>
      </c>
      <c r="D6112" t="s">
        <v>365</v>
      </c>
      <c r="E6112" t="s">
        <v>366</v>
      </c>
      <c r="F6112">
        <v>0</v>
      </c>
      <c r="G6112">
        <v>6110</v>
      </c>
      <c r="H6112">
        <f>IF(Table1[[#This Row],[my_ent_1]]=Table1[[#This Row],[their_ent_1]], 1, 0)</f>
        <v>1</v>
      </c>
      <c r="I6112">
        <f>IF(Table1[[#This Row],[my_ent_2]]=Table1[[#This Row],[their_ent_2]], 1, 0)</f>
        <v>0</v>
      </c>
      <c r="J6112">
        <f>IF(Table1[[#This Row],[same_1]]=1 &amp; Table1[[#This Row],[same_2]]=1, 1, 0)</f>
        <v>0</v>
      </c>
      <c r="K6112">
        <f>IF(ISNUMBER(SEARCH(Table1[[#This Row],[their_ent_1]],Table1[[#This Row],[my_ent_1]])), 1, 0)</f>
        <v>1</v>
      </c>
      <c r="L6112">
        <f>IF(ISNUMBER(SEARCH(Table1[[#This Row],[their_ent_2]],Table1[[#This Row],[my_ent_2]])), 1, 0)</f>
        <v>0</v>
      </c>
    </row>
    <row r="6113" spans="1:12" x14ac:dyDescent="0.3">
      <c r="A6113" t="s">
        <v>14666</v>
      </c>
      <c r="B6113" t="s">
        <v>1085</v>
      </c>
      <c r="C6113" t="s">
        <v>1086</v>
      </c>
      <c r="D6113" t="s">
        <v>64</v>
      </c>
      <c r="E6113" t="s">
        <v>64</v>
      </c>
      <c r="F6113">
        <v>0</v>
      </c>
      <c r="G6113">
        <v>6111</v>
      </c>
      <c r="H6113">
        <f>IF(Table1[[#This Row],[my_ent_1]]=Table1[[#This Row],[their_ent_1]], 1, 0)</f>
        <v>0</v>
      </c>
      <c r="I6113">
        <f>IF(Table1[[#This Row],[my_ent_2]]=Table1[[#This Row],[their_ent_2]], 1, 0)</f>
        <v>1</v>
      </c>
      <c r="J6113">
        <f>IF(Table1[[#This Row],[same_1]]=1 &amp; Table1[[#This Row],[same_2]]=1, 1, 0)</f>
        <v>0</v>
      </c>
      <c r="K6113">
        <f>IF(ISNUMBER(SEARCH(Table1[[#This Row],[their_ent_1]],Table1[[#This Row],[my_ent_1]])), 1, 0)</f>
        <v>1</v>
      </c>
      <c r="L6113">
        <f>IF(ISNUMBER(SEARCH(Table1[[#This Row],[their_ent_2]],Table1[[#This Row],[my_ent_2]])), 1, 0)</f>
        <v>1</v>
      </c>
    </row>
    <row r="6114" spans="1:12" hidden="1" x14ac:dyDescent="0.3">
      <c r="A6114" t="s">
        <v>14667</v>
      </c>
      <c r="B6114" t="s">
        <v>11088</v>
      </c>
      <c r="C6114" t="s">
        <v>11088</v>
      </c>
      <c r="D6114" t="s">
        <v>14668</v>
      </c>
      <c r="E6114" t="s">
        <v>1888</v>
      </c>
      <c r="F6114">
        <v>0</v>
      </c>
      <c r="G6114">
        <v>6112</v>
      </c>
      <c r="H6114">
        <f>IF(Table1[[#This Row],[my_ent_1]]=Table1[[#This Row],[their_ent_1]], 1, 0)</f>
        <v>1</v>
      </c>
      <c r="I6114">
        <f>IF(Table1[[#This Row],[my_ent_2]]=Table1[[#This Row],[their_ent_2]], 1, 0)</f>
        <v>0</v>
      </c>
      <c r="J6114">
        <f>IF(Table1[[#This Row],[same_1]]=1 &amp; Table1[[#This Row],[same_2]]=1, 1, 0)</f>
        <v>0</v>
      </c>
      <c r="K6114">
        <f>IF(ISNUMBER(SEARCH(Table1[[#This Row],[their_ent_1]],Table1[[#This Row],[my_ent_1]])), 1, 0)</f>
        <v>1</v>
      </c>
      <c r="L6114">
        <f>IF(ISNUMBER(SEARCH(Table1[[#This Row],[their_ent_2]],Table1[[#This Row],[my_ent_2]])), 1, 0)</f>
        <v>0</v>
      </c>
    </row>
    <row r="6115" spans="1:12" hidden="1" x14ac:dyDescent="0.3">
      <c r="A6115" t="s">
        <v>14669</v>
      </c>
      <c r="B6115" t="s">
        <v>14670</v>
      </c>
      <c r="C6115" t="s">
        <v>14670</v>
      </c>
      <c r="D6115" t="s">
        <v>14671</v>
      </c>
      <c r="E6115" t="s">
        <v>14672</v>
      </c>
      <c r="F6115">
        <v>0</v>
      </c>
      <c r="G6115">
        <v>6113</v>
      </c>
      <c r="H6115">
        <f>IF(Table1[[#This Row],[my_ent_1]]=Table1[[#This Row],[their_ent_1]], 1, 0)</f>
        <v>1</v>
      </c>
      <c r="I6115">
        <f>IF(Table1[[#This Row],[my_ent_2]]=Table1[[#This Row],[their_ent_2]], 1, 0)</f>
        <v>0</v>
      </c>
      <c r="J6115">
        <f>IF(Table1[[#This Row],[same_1]]=1 &amp; Table1[[#This Row],[same_2]]=1, 1, 0)</f>
        <v>0</v>
      </c>
      <c r="K6115">
        <f>IF(ISNUMBER(SEARCH(Table1[[#This Row],[their_ent_1]],Table1[[#This Row],[my_ent_1]])), 1, 0)</f>
        <v>1</v>
      </c>
      <c r="L6115">
        <f>IF(ISNUMBER(SEARCH(Table1[[#This Row],[their_ent_2]],Table1[[#This Row],[my_ent_2]])), 1, 0)</f>
        <v>0</v>
      </c>
    </row>
    <row r="6116" spans="1:12" hidden="1" x14ac:dyDescent="0.3">
      <c r="A6116" t="s">
        <v>14673</v>
      </c>
      <c r="B6116" t="s">
        <v>475</v>
      </c>
      <c r="C6116" t="s">
        <v>3702</v>
      </c>
      <c r="D6116" t="s">
        <v>14674</v>
      </c>
      <c r="E6116" t="s">
        <v>14674</v>
      </c>
      <c r="F6116">
        <v>0</v>
      </c>
      <c r="G6116">
        <v>6114</v>
      </c>
      <c r="H6116">
        <f>IF(Table1[[#This Row],[my_ent_1]]=Table1[[#This Row],[their_ent_1]], 1, 0)</f>
        <v>0</v>
      </c>
      <c r="I6116">
        <f>IF(Table1[[#This Row],[my_ent_2]]=Table1[[#This Row],[their_ent_2]], 1, 0)</f>
        <v>1</v>
      </c>
      <c r="J6116">
        <f>IF(Table1[[#This Row],[same_1]]=1 &amp; Table1[[#This Row],[same_2]]=1, 1, 0)</f>
        <v>0</v>
      </c>
      <c r="K6116">
        <f>IF(ISNUMBER(SEARCH(Table1[[#This Row],[their_ent_1]],Table1[[#This Row],[my_ent_1]])), 1, 0)</f>
        <v>0</v>
      </c>
      <c r="L6116">
        <f>IF(ISNUMBER(SEARCH(Table1[[#This Row],[their_ent_2]],Table1[[#This Row],[my_ent_2]])), 1, 0)</f>
        <v>1</v>
      </c>
    </row>
    <row r="6117" spans="1:12" hidden="1" x14ac:dyDescent="0.3">
      <c r="A6117" t="e">
        <f>- the U.S. Justice Department will decide whether criminal contempt charges will be brought against Arizona lawman Joe Arpaio for violating court orders in a racial profiling case, court documents released late on Friday showed.</f>
        <v>#NAME?</v>
      </c>
      <c r="B6117" t="s">
        <v>14675</v>
      </c>
      <c r="C6117" t="s">
        <v>14675</v>
      </c>
      <c r="D6117" t="s">
        <v>5395</v>
      </c>
      <c r="E6117" t="s">
        <v>2879</v>
      </c>
      <c r="F6117">
        <v>0</v>
      </c>
      <c r="G6117">
        <v>6115</v>
      </c>
      <c r="H6117">
        <f>IF(Table1[[#This Row],[my_ent_1]]=Table1[[#This Row],[their_ent_1]], 1, 0)</f>
        <v>1</v>
      </c>
      <c r="I6117">
        <f>IF(Table1[[#This Row],[my_ent_2]]=Table1[[#This Row],[their_ent_2]], 1, 0)</f>
        <v>0</v>
      </c>
      <c r="J6117">
        <f>IF(Table1[[#This Row],[same_1]]=1 &amp; Table1[[#This Row],[same_2]]=1, 1, 0)</f>
        <v>0</v>
      </c>
      <c r="K6117">
        <f>IF(ISNUMBER(SEARCH(Table1[[#This Row],[their_ent_1]],Table1[[#This Row],[my_ent_1]])), 1, 0)</f>
        <v>1</v>
      </c>
      <c r="L6117">
        <f>IF(ISNUMBER(SEARCH(Table1[[#This Row],[their_ent_2]],Table1[[#This Row],[my_ent_2]])), 1, 0)</f>
        <v>0</v>
      </c>
    </row>
    <row r="6118" spans="1:12" hidden="1" x14ac:dyDescent="0.3">
      <c r="A6118" t="s">
        <v>14676</v>
      </c>
      <c r="B6118" t="s">
        <v>706</v>
      </c>
      <c r="C6118" t="s">
        <v>706</v>
      </c>
      <c r="D6118" t="s">
        <v>12</v>
      </c>
      <c r="E6118" t="s">
        <v>364</v>
      </c>
      <c r="F6118">
        <v>0</v>
      </c>
      <c r="G6118">
        <v>6116</v>
      </c>
      <c r="H6118">
        <f>IF(Table1[[#This Row],[my_ent_1]]=Table1[[#This Row],[their_ent_1]], 1, 0)</f>
        <v>1</v>
      </c>
      <c r="I6118">
        <f>IF(Table1[[#This Row],[my_ent_2]]=Table1[[#This Row],[their_ent_2]], 1, 0)</f>
        <v>0</v>
      </c>
      <c r="J6118">
        <f>IF(Table1[[#This Row],[same_1]]=1 &amp; Table1[[#This Row],[same_2]]=1, 1, 0)</f>
        <v>0</v>
      </c>
      <c r="K6118">
        <f>IF(ISNUMBER(SEARCH(Table1[[#This Row],[their_ent_1]],Table1[[#This Row],[my_ent_1]])), 1, 0)</f>
        <v>1</v>
      </c>
      <c r="L6118">
        <f>IF(ISNUMBER(SEARCH(Table1[[#This Row],[their_ent_2]],Table1[[#This Row],[my_ent_2]])), 1, 0)</f>
        <v>0</v>
      </c>
    </row>
    <row r="6119" spans="1:12" hidden="1" x14ac:dyDescent="0.3">
      <c r="A6119" t="s">
        <v>14677</v>
      </c>
      <c r="B6119" t="s">
        <v>10564</v>
      </c>
      <c r="C6119" t="s">
        <v>10564</v>
      </c>
      <c r="D6119" t="s">
        <v>14678</v>
      </c>
      <c r="E6119" t="s">
        <v>14679</v>
      </c>
      <c r="F6119">
        <v>0</v>
      </c>
      <c r="G6119">
        <v>6117</v>
      </c>
      <c r="H6119">
        <f>IF(Table1[[#This Row],[my_ent_1]]=Table1[[#This Row],[their_ent_1]], 1, 0)</f>
        <v>1</v>
      </c>
      <c r="I6119">
        <f>IF(Table1[[#This Row],[my_ent_2]]=Table1[[#This Row],[their_ent_2]], 1, 0)</f>
        <v>0</v>
      </c>
      <c r="J6119">
        <f>IF(Table1[[#This Row],[same_1]]=1 &amp; Table1[[#This Row],[same_2]]=1, 1, 0)</f>
        <v>0</v>
      </c>
      <c r="K6119">
        <f>IF(ISNUMBER(SEARCH(Table1[[#This Row],[their_ent_1]],Table1[[#This Row],[my_ent_1]])), 1, 0)</f>
        <v>1</v>
      </c>
      <c r="L6119">
        <f>IF(ISNUMBER(SEARCH(Table1[[#This Row],[their_ent_2]],Table1[[#This Row],[my_ent_2]])), 1, 0)</f>
        <v>0</v>
      </c>
    </row>
    <row r="6120" spans="1:12" hidden="1" x14ac:dyDescent="0.3">
      <c r="A6120" t="s">
        <v>14680</v>
      </c>
      <c r="B6120" t="s">
        <v>14681</v>
      </c>
      <c r="C6120" t="s">
        <v>14681</v>
      </c>
      <c r="D6120" t="s">
        <v>412</v>
      </c>
      <c r="E6120" t="s">
        <v>387</v>
      </c>
      <c r="F6120">
        <v>0</v>
      </c>
      <c r="G6120">
        <v>6118</v>
      </c>
      <c r="H6120">
        <f>IF(Table1[[#This Row],[my_ent_1]]=Table1[[#This Row],[their_ent_1]], 1, 0)</f>
        <v>1</v>
      </c>
      <c r="I6120">
        <f>IF(Table1[[#This Row],[my_ent_2]]=Table1[[#This Row],[their_ent_2]], 1, 0)</f>
        <v>0</v>
      </c>
      <c r="J6120">
        <f>IF(Table1[[#This Row],[same_1]]=1 &amp; Table1[[#This Row],[same_2]]=1, 1, 0)</f>
        <v>0</v>
      </c>
      <c r="K6120">
        <f>IF(ISNUMBER(SEARCH(Table1[[#This Row],[their_ent_1]],Table1[[#This Row],[my_ent_1]])), 1, 0)</f>
        <v>1</v>
      </c>
      <c r="L6120">
        <f>IF(ISNUMBER(SEARCH(Table1[[#This Row],[their_ent_2]],Table1[[#This Row],[my_ent_2]])), 1, 0)</f>
        <v>0</v>
      </c>
    </row>
    <row r="6121" spans="1:12" hidden="1" x14ac:dyDescent="0.3">
      <c r="A6121" t="s">
        <v>14682</v>
      </c>
      <c r="B6121" t="s">
        <v>14683</v>
      </c>
      <c r="C6121" t="s">
        <v>14683</v>
      </c>
      <c r="D6121" t="s">
        <v>143</v>
      </c>
      <c r="E6121" t="s">
        <v>14684</v>
      </c>
      <c r="F6121">
        <v>0</v>
      </c>
      <c r="G6121">
        <v>6119</v>
      </c>
      <c r="H6121">
        <f>IF(Table1[[#This Row],[my_ent_1]]=Table1[[#This Row],[their_ent_1]], 1, 0)</f>
        <v>1</v>
      </c>
      <c r="I6121">
        <f>IF(Table1[[#This Row],[my_ent_2]]=Table1[[#This Row],[their_ent_2]], 1, 0)</f>
        <v>0</v>
      </c>
      <c r="J6121">
        <f>IF(Table1[[#This Row],[same_1]]=1 &amp; Table1[[#This Row],[same_2]]=1, 1, 0)</f>
        <v>0</v>
      </c>
      <c r="K6121">
        <f>IF(ISNUMBER(SEARCH(Table1[[#This Row],[their_ent_1]],Table1[[#This Row],[my_ent_1]])), 1, 0)</f>
        <v>1</v>
      </c>
      <c r="L6121">
        <f>IF(ISNUMBER(SEARCH(Table1[[#This Row],[their_ent_2]],Table1[[#This Row],[my_ent_2]])), 1, 0)</f>
        <v>0</v>
      </c>
    </row>
    <row r="6122" spans="1:12" x14ac:dyDescent="0.3">
      <c r="A6122" t="s">
        <v>14685</v>
      </c>
      <c r="B6122" t="s">
        <v>110</v>
      </c>
      <c r="C6122" t="s">
        <v>111</v>
      </c>
      <c r="D6122" t="s">
        <v>27</v>
      </c>
      <c r="E6122" t="s">
        <v>27</v>
      </c>
      <c r="F6122">
        <v>0</v>
      </c>
      <c r="G6122">
        <v>6120</v>
      </c>
      <c r="H6122">
        <f>IF(Table1[[#This Row],[my_ent_1]]=Table1[[#This Row],[their_ent_1]], 1, 0)</f>
        <v>0</v>
      </c>
      <c r="I6122">
        <f>IF(Table1[[#This Row],[my_ent_2]]=Table1[[#This Row],[their_ent_2]], 1, 0)</f>
        <v>1</v>
      </c>
      <c r="J6122">
        <f>IF(Table1[[#This Row],[same_1]]=1 &amp; Table1[[#This Row],[same_2]]=1, 1, 0)</f>
        <v>0</v>
      </c>
      <c r="K6122">
        <f>IF(ISNUMBER(SEARCH(Table1[[#This Row],[their_ent_1]],Table1[[#This Row],[my_ent_1]])), 1, 0)</f>
        <v>1</v>
      </c>
      <c r="L6122">
        <f>IF(ISNUMBER(SEARCH(Table1[[#This Row],[their_ent_2]],Table1[[#This Row],[my_ent_2]])), 1, 0)</f>
        <v>1</v>
      </c>
    </row>
    <row r="6123" spans="1:12" hidden="1" x14ac:dyDescent="0.3">
      <c r="A6123" t="s">
        <v>14686</v>
      </c>
      <c r="B6123" t="s">
        <v>14687</v>
      </c>
      <c r="C6123" t="s">
        <v>14688</v>
      </c>
      <c r="D6123" t="s">
        <v>14689</v>
      </c>
      <c r="E6123" t="s">
        <v>14689</v>
      </c>
      <c r="F6123">
        <v>0</v>
      </c>
      <c r="G6123">
        <v>6121</v>
      </c>
      <c r="H6123">
        <f>IF(Table1[[#This Row],[my_ent_1]]=Table1[[#This Row],[their_ent_1]], 1, 0)</f>
        <v>0</v>
      </c>
      <c r="I6123">
        <f>IF(Table1[[#This Row],[my_ent_2]]=Table1[[#This Row],[their_ent_2]], 1, 0)</f>
        <v>1</v>
      </c>
      <c r="J6123">
        <f>IF(Table1[[#This Row],[same_1]]=1 &amp; Table1[[#This Row],[same_2]]=1, 1, 0)</f>
        <v>0</v>
      </c>
      <c r="K6123">
        <f>IF(ISNUMBER(SEARCH(Table1[[#This Row],[their_ent_1]],Table1[[#This Row],[my_ent_1]])), 1, 0)</f>
        <v>0</v>
      </c>
      <c r="L6123">
        <f>IF(ISNUMBER(SEARCH(Table1[[#This Row],[their_ent_2]],Table1[[#This Row],[my_ent_2]])), 1, 0)</f>
        <v>1</v>
      </c>
    </row>
    <row r="6124" spans="1:12" x14ac:dyDescent="0.3">
      <c r="A6124" t="s">
        <v>14690</v>
      </c>
      <c r="B6124" t="s">
        <v>1565</v>
      </c>
      <c r="C6124" t="s">
        <v>10246</v>
      </c>
      <c r="D6124" t="s">
        <v>347</v>
      </c>
      <c r="E6124" t="s">
        <v>347</v>
      </c>
      <c r="F6124">
        <v>0</v>
      </c>
      <c r="G6124">
        <v>6122</v>
      </c>
      <c r="H6124">
        <f>IF(Table1[[#This Row],[my_ent_1]]=Table1[[#This Row],[their_ent_1]], 1, 0)</f>
        <v>0</v>
      </c>
      <c r="I6124">
        <f>IF(Table1[[#This Row],[my_ent_2]]=Table1[[#This Row],[their_ent_2]], 1, 0)</f>
        <v>1</v>
      </c>
      <c r="J6124">
        <f>IF(Table1[[#This Row],[same_1]]=1 &amp; Table1[[#This Row],[same_2]]=1, 1, 0)</f>
        <v>0</v>
      </c>
      <c r="K6124">
        <f>IF(ISNUMBER(SEARCH(Table1[[#This Row],[their_ent_1]],Table1[[#This Row],[my_ent_1]])), 1, 0)</f>
        <v>1</v>
      </c>
      <c r="L6124">
        <f>IF(ISNUMBER(SEARCH(Table1[[#This Row],[their_ent_2]],Table1[[#This Row],[my_ent_2]])), 1, 0)</f>
        <v>1</v>
      </c>
    </row>
    <row r="6125" spans="1:12" hidden="1" x14ac:dyDescent="0.3">
      <c r="A6125" t="s">
        <v>14691</v>
      </c>
      <c r="B6125" t="s">
        <v>14692</v>
      </c>
      <c r="C6125" t="s">
        <v>14692</v>
      </c>
      <c r="D6125" t="s">
        <v>143</v>
      </c>
      <c r="E6125" t="s">
        <v>14693</v>
      </c>
      <c r="F6125">
        <v>0</v>
      </c>
      <c r="G6125">
        <v>6123</v>
      </c>
      <c r="H6125">
        <f>IF(Table1[[#This Row],[my_ent_1]]=Table1[[#This Row],[their_ent_1]], 1, 0)</f>
        <v>1</v>
      </c>
      <c r="I6125">
        <f>IF(Table1[[#This Row],[my_ent_2]]=Table1[[#This Row],[their_ent_2]], 1, 0)</f>
        <v>0</v>
      </c>
      <c r="J6125">
        <f>IF(Table1[[#This Row],[same_1]]=1 &amp; Table1[[#This Row],[same_2]]=1, 1, 0)</f>
        <v>0</v>
      </c>
      <c r="K6125">
        <f>IF(ISNUMBER(SEARCH(Table1[[#This Row],[their_ent_1]],Table1[[#This Row],[my_ent_1]])), 1, 0)</f>
        <v>1</v>
      </c>
      <c r="L6125">
        <f>IF(ISNUMBER(SEARCH(Table1[[#This Row],[their_ent_2]],Table1[[#This Row],[my_ent_2]])), 1, 0)</f>
        <v>0</v>
      </c>
    </row>
    <row r="6126" spans="1:12" hidden="1" x14ac:dyDescent="0.3">
      <c r="A6126" t="s">
        <v>14694</v>
      </c>
      <c r="B6126" t="s">
        <v>14695</v>
      </c>
      <c r="C6126" t="s">
        <v>11647</v>
      </c>
      <c r="D6126" t="s">
        <v>5365</v>
      </c>
      <c r="E6126" t="s">
        <v>14695</v>
      </c>
      <c r="F6126">
        <v>0</v>
      </c>
      <c r="G6126">
        <v>6124</v>
      </c>
      <c r="H6126">
        <f>IF(Table1[[#This Row],[my_ent_1]]=Table1[[#This Row],[their_ent_1]], 1, 0)</f>
        <v>0</v>
      </c>
      <c r="I6126">
        <f>IF(Table1[[#This Row],[my_ent_2]]=Table1[[#This Row],[their_ent_2]], 1, 0)</f>
        <v>0</v>
      </c>
      <c r="J6126">
        <f>IF(Table1[[#This Row],[same_1]]=1 &amp; Table1[[#This Row],[same_2]]=1, 1, 0)</f>
        <v>0</v>
      </c>
      <c r="K6126">
        <f>IF(ISNUMBER(SEARCH(Table1[[#This Row],[their_ent_1]],Table1[[#This Row],[my_ent_1]])), 1, 0)</f>
        <v>0</v>
      </c>
      <c r="L6126">
        <f>IF(ISNUMBER(SEARCH(Table1[[#This Row],[their_ent_2]],Table1[[#This Row],[my_ent_2]])), 1, 0)</f>
        <v>0</v>
      </c>
    </row>
    <row r="6127" spans="1:12" hidden="1" x14ac:dyDescent="0.3">
      <c r="A6127" t="s">
        <v>14696</v>
      </c>
      <c r="B6127" t="s">
        <v>14697</v>
      </c>
      <c r="C6127" t="s">
        <v>14697</v>
      </c>
      <c r="D6127" t="s">
        <v>4152</v>
      </c>
      <c r="E6127" t="s">
        <v>276</v>
      </c>
      <c r="F6127">
        <v>0</v>
      </c>
      <c r="G6127">
        <v>6125</v>
      </c>
      <c r="H6127">
        <f>IF(Table1[[#This Row],[my_ent_1]]=Table1[[#This Row],[their_ent_1]], 1, 0)</f>
        <v>1</v>
      </c>
      <c r="I6127">
        <f>IF(Table1[[#This Row],[my_ent_2]]=Table1[[#This Row],[their_ent_2]], 1, 0)</f>
        <v>0</v>
      </c>
      <c r="J6127">
        <f>IF(Table1[[#This Row],[same_1]]=1 &amp; Table1[[#This Row],[same_2]]=1, 1, 0)</f>
        <v>0</v>
      </c>
      <c r="K6127">
        <f>IF(ISNUMBER(SEARCH(Table1[[#This Row],[their_ent_1]],Table1[[#This Row],[my_ent_1]])), 1, 0)</f>
        <v>1</v>
      </c>
      <c r="L6127">
        <f>IF(ISNUMBER(SEARCH(Table1[[#This Row],[their_ent_2]],Table1[[#This Row],[my_ent_2]])), 1, 0)</f>
        <v>0</v>
      </c>
    </row>
    <row r="6128" spans="1:12" hidden="1" x14ac:dyDescent="0.3">
      <c r="A6128" t="s">
        <v>14698</v>
      </c>
      <c r="B6128" t="s">
        <v>14699</v>
      </c>
      <c r="C6128" t="s">
        <v>458</v>
      </c>
      <c r="D6128" t="s">
        <v>18</v>
      </c>
      <c r="E6128" t="s">
        <v>18</v>
      </c>
      <c r="F6128">
        <v>0</v>
      </c>
      <c r="G6128">
        <v>6126</v>
      </c>
      <c r="H6128">
        <f>IF(Table1[[#This Row],[my_ent_1]]=Table1[[#This Row],[their_ent_1]], 1, 0)</f>
        <v>0</v>
      </c>
      <c r="I6128">
        <f>IF(Table1[[#This Row],[my_ent_2]]=Table1[[#This Row],[their_ent_2]], 1, 0)</f>
        <v>1</v>
      </c>
      <c r="J6128">
        <f>IF(Table1[[#This Row],[same_1]]=1 &amp; Table1[[#This Row],[same_2]]=1, 1, 0)</f>
        <v>0</v>
      </c>
      <c r="K6128">
        <f>IF(ISNUMBER(SEARCH(Table1[[#This Row],[their_ent_1]],Table1[[#This Row],[my_ent_1]])), 1, 0)</f>
        <v>0</v>
      </c>
      <c r="L6128">
        <f>IF(ISNUMBER(SEARCH(Table1[[#This Row],[their_ent_2]],Table1[[#This Row],[my_ent_2]])), 1, 0)</f>
        <v>1</v>
      </c>
    </row>
    <row r="6129" spans="1:12" hidden="1" x14ac:dyDescent="0.3">
      <c r="A6129" t="s">
        <v>14700</v>
      </c>
      <c r="B6129" t="s">
        <v>14701</v>
      </c>
      <c r="C6129" t="s">
        <v>255</v>
      </c>
      <c r="D6129" t="s">
        <v>27</v>
      </c>
      <c r="E6129" t="s">
        <v>14701</v>
      </c>
      <c r="F6129">
        <v>0</v>
      </c>
      <c r="G6129">
        <v>6127</v>
      </c>
      <c r="H6129">
        <f>IF(Table1[[#This Row],[my_ent_1]]=Table1[[#This Row],[their_ent_1]], 1, 0)</f>
        <v>0</v>
      </c>
      <c r="I6129">
        <f>IF(Table1[[#This Row],[my_ent_2]]=Table1[[#This Row],[their_ent_2]], 1, 0)</f>
        <v>0</v>
      </c>
      <c r="J6129">
        <f>IF(Table1[[#This Row],[same_1]]=1 &amp; Table1[[#This Row],[same_2]]=1, 1, 0)</f>
        <v>0</v>
      </c>
      <c r="K6129">
        <f>IF(ISNUMBER(SEARCH(Table1[[#This Row],[their_ent_1]],Table1[[#This Row],[my_ent_1]])), 1, 0)</f>
        <v>0</v>
      </c>
      <c r="L6129">
        <f>IF(ISNUMBER(SEARCH(Table1[[#This Row],[their_ent_2]],Table1[[#This Row],[my_ent_2]])), 1, 0)</f>
        <v>0</v>
      </c>
    </row>
    <row r="6130" spans="1:12" hidden="1" x14ac:dyDescent="0.3">
      <c r="A6130" t="s">
        <v>14702</v>
      </c>
      <c r="B6130" t="s">
        <v>14703</v>
      </c>
      <c r="C6130" t="s">
        <v>6528</v>
      </c>
      <c r="D6130" t="s">
        <v>14704</v>
      </c>
      <c r="E6130" t="s">
        <v>12205</v>
      </c>
      <c r="F6130">
        <v>0</v>
      </c>
      <c r="G6130">
        <v>6128</v>
      </c>
      <c r="H6130">
        <f>IF(Table1[[#This Row],[my_ent_1]]=Table1[[#This Row],[their_ent_1]], 1, 0)</f>
        <v>0</v>
      </c>
      <c r="I6130">
        <f>IF(Table1[[#This Row],[my_ent_2]]=Table1[[#This Row],[their_ent_2]], 1, 0)</f>
        <v>0</v>
      </c>
      <c r="J6130">
        <f>IF(Table1[[#This Row],[same_1]]=1 &amp; Table1[[#This Row],[same_2]]=1, 1, 0)</f>
        <v>0</v>
      </c>
      <c r="K6130">
        <f>IF(ISNUMBER(SEARCH(Table1[[#This Row],[their_ent_1]],Table1[[#This Row],[my_ent_1]])), 1, 0)</f>
        <v>1</v>
      </c>
      <c r="L6130">
        <f>IF(ISNUMBER(SEARCH(Table1[[#This Row],[their_ent_2]],Table1[[#This Row],[my_ent_2]])), 1, 0)</f>
        <v>0</v>
      </c>
    </row>
    <row r="6131" spans="1:12" hidden="1" x14ac:dyDescent="0.3">
      <c r="A6131" t="s">
        <v>14705</v>
      </c>
      <c r="B6131" t="s">
        <v>14706</v>
      </c>
      <c r="C6131" t="s">
        <v>14707</v>
      </c>
      <c r="D6131" t="s">
        <v>14707</v>
      </c>
      <c r="E6131" t="s">
        <v>14708</v>
      </c>
      <c r="F6131">
        <v>0</v>
      </c>
      <c r="G6131">
        <v>6129</v>
      </c>
      <c r="H6131">
        <f>IF(Table1[[#This Row],[my_ent_1]]=Table1[[#This Row],[their_ent_1]], 1, 0)</f>
        <v>0</v>
      </c>
      <c r="I6131">
        <f>IF(Table1[[#This Row],[my_ent_2]]=Table1[[#This Row],[their_ent_2]], 1, 0)</f>
        <v>0</v>
      </c>
      <c r="J6131">
        <f>IF(Table1[[#This Row],[same_1]]=1 &amp; Table1[[#This Row],[same_2]]=1, 1, 0)</f>
        <v>0</v>
      </c>
      <c r="K6131">
        <f>IF(ISNUMBER(SEARCH(Table1[[#This Row],[their_ent_1]],Table1[[#This Row],[my_ent_1]])), 1, 0)</f>
        <v>0</v>
      </c>
      <c r="L6131">
        <f>IF(ISNUMBER(SEARCH(Table1[[#This Row],[their_ent_2]],Table1[[#This Row],[my_ent_2]])), 1, 0)</f>
        <v>0</v>
      </c>
    </row>
    <row r="6132" spans="1:12" hidden="1" x14ac:dyDescent="0.3">
      <c r="A6132" t="s">
        <v>14709</v>
      </c>
      <c r="B6132" t="s">
        <v>12737</v>
      </c>
      <c r="C6132" t="s">
        <v>18</v>
      </c>
      <c r="D6132" t="s">
        <v>2099</v>
      </c>
      <c r="E6132" t="s">
        <v>3933</v>
      </c>
      <c r="F6132">
        <v>0</v>
      </c>
      <c r="G6132">
        <v>6130</v>
      </c>
      <c r="H6132">
        <f>IF(Table1[[#This Row],[my_ent_1]]=Table1[[#This Row],[their_ent_1]], 1, 0)</f>
        <v>0</v>
      </c>
      <c r="I6132">
        <f>IF(Table1[[#This Row],[my_ent_2]]=Table1[[#This Row],[their_ent_2]], 1, 0)</f>
        <v>0</v>
      </c>
      <c r="J6132">
        <f>IF(Table1[[#This Row],[same_1]]=1 &amp; Table1[[#This Row],[same_2]]=1, 1, 0)</f>
        <v>0</v>
      </c>
      <c r="K6132">
        <f>IF(ISNUMBER(SEARCH(Table1[[#This Row],[their_ent_1]],Table1[[#This Row],[my_ent_1]])), 1, 0)</f>
        <v>0</v>
      </c>
      <c r="L6132">
        <f>IF(ISNUMBER(SEARCH(Table1[[#This Row],[their_ent_2]],Table1[[#This Row],[my_ent_2]])), 1, 0)</f>
        <v>0</v>
      </c>
    </row>
    <row r="6133" spans="1:12" hidden="1" x14ac:dyDescent="0.3">
      <c r="A6133" t="s">
        <v>14710</v>
      </c>
      <c r="B6133" t="s">
        <v>14711</v>
      </c>
      <c r="C6133" t="s">
        <v>458</v>
      </c>
      <c r="D6133" t="s">
        <v>14712</v>
      </c>
      <c r="E6133" t="s">
        <v>14712</v>
      </c>
      <c r="F6133">
        <v>0</v>
      </c>
      <c r="G6133">
        <v>6131</v>
      </c>
      <c r="H6133">
        <f>IF(Table1[[#This Row],[my_ent_1]]=Table1[[#This Row],[their_ent_1]], 1, 0)</f>
        <v>0</v>
      </c>
      <c r="I6133">
        <f>IF(Table1[[#This Row],[my_ent_2]]=Table1[[#This Row],[their_ent_2]], 1, 0)</f>
        <v>1</v>
      </c>
      <c r="J6133">
        <f>IF(Table1[[#This Row],[same_1]]=1 &amp; Table1[[#This Row],[same_2]]=1, 1, 0)</f>
        <v>0</v>
      </c>
      <c r="K6133">
        <f>IF(ISNUMBER(SEARCH(Table1[[#This Row],[their_ent_1]],Table1[[#This Row],[my_ent_1]])), 1, 0)</f>
        <v>0</v>
      </c>
      <c r="L6133">
        <f>IF(ISNUMBER(SEARCH(Table1[[#This Row],[their_ent_2]],Table1[[#This Row],[my_ent_2]])), 1, 0)</f>
        <v>1</v>
      </c>
    </row>
    <row r="6134" spans="1:12" hidden="1" x14ac:dyDescent="0.3">
      <c r="A6134" t="s">
        <v>14713</v>
      </c>
      <c r="B6134" t="s">
        <v>14714</v>
      </c>
      <c r="C6134" t="s">
        <v>14715</v>
      </c>
      <c r="D6134" t="s">
        <v>412</v>
      </c>
      <c r="E6134" t="s">
        <v>14716</v>
      </c>
      <c r="F6134">
        <v>0</v>
      </c>
      <c r="G6134">
        <v>6132</v>
      </c>
      <c r="H6134">
        <f>IF(Table1[[#This Row],[my_ent_1]]=Table1[[#This Row],[their_ent_1]], 1, 0)</f>
        <v>0</v>
      </c>
      <c r="I6134">
        <f>IF(Table1[[#This Row],[my_ent_2]]=Table1[[#This Row],[their_ent_2]], 1, 0)</f>
        <v>0</v>
      </c>
      <c r="J6134">
        <f>IF(Table1[[#This Row],[same_1]]=1 &amp; Table1[[#This Row],[same_2]]=1, 1, 0)</f>
        <v>0</v>
      </c>
      <c r="K6134">
        <f>IF(ISNUMBER(SEARCH(Table1[[#This Row],[their_ent_1]],Table1[[#This Row],[my_ent_1]])), 1, 0)</f>
        <v>1</v>
      </c>
      <c r="L6134">
        <f>IF(ISNUMBER(SEARCH(Table1[[#This Row],[their_ent_2]],Table1[[#This Row],[my_ent_2]])), 1, 0)</f>
        <v>0</v>
      </c>
    </row>
    <row r="6135" spans="1:12" x14ac:dyDescent="0.3">
      <c r="A6135" t="s">
        <v>14717</v>
      </c>
      <c r="B6135" t="s">
        <v>764</v>
      </c>
      <c r="C6135" t="s">
        <v>764</v>
      </c>
      <c r="D6135" t="s">
        <v>605</v>
      </c>
      <c r="E6135" t="s">
        <v>606</v>
      </c>
      <c r="F6135">
        <v>0</v>
      </c>
      <c r="G6135">
        <v>6133</v>
      </c>
      <c r="H6135">
        <f>IF(Table1[[#This Row],[my_ent_1]]=Table1[[#This Row],[their_ent_1]], 1, 0)</f>
        <v>1</v>
      </c>
      <c r="I6135">
        <f>IF(Table1[[#This Row],[my_ent_2]]=Table1[[#This Row],[their_ent_2]], 1, 0)</f>
        <v>0</v>
      </c>
      <c r="J6135">
        <f>IF(Table1[[#This Row],[same_1]]=1 &amp; Table1[[#This Row],[same_2]]=1, 1, 0)</f>
        <v>0</v>
      </c>
      <c r="K6135">
        <f>IF(ISNUMBER(SEARCH(Table1[[#This Row],[their_ent_1]],Table1[[#This Row],[my_ent_1]])), 1, 0)</f>
        <v>1</v>
      </c>
      <c r="L6135">
        <f>IF(ISNUMBER(SEARCH(Table1[[#This Row],[their_ent_2]],Table1[[#This Row],[my_ent_2]])), 1, 0)</f>
        <v>1</v>
      </c>
    </row>
    <row r="6136" spans="1:12" hidden="1" x14ac:dyDescent="0.3">
      <c r="A6136" t="s">
        <v>14718</v>
      </c>
      <c r="B6136" t="s">
        <v>4575</v>
      </c>
      <c r="C6136" t="s">
        <v>4575</v>
      </c>
      <c r="D6136" t="s">
        <v>163</v>
      </c>
      <c r="E6136" t="s">
        <v>14719</v>
      </c>
      <c r="F6136">
        <v>0</v>
      </c>
      <c r="G6136">
        <v>6134</v>
      </c>
      <c r="H6136">
        <f>IF(Table1[[#This Row],[my_ent_1]]=Table1[[#This Row],[their_ent_1]], 1, 0)</f>
        <v>1</v>
      </c>
      <c r="I6136">
        <f>IF(Table1[[#This Row],[my_ent_2]]=Table1[[#This Row],[their_ent_2]], 1, 0)</f>
        <v>0</v>
      </c>
      <c r="J6136">
        <f>IF(Table1[[#This Row],[same_1]]=1 &amp; Table1[[#This Row],[same_2]]=1, 1, 0)</f>
        <v>0</v>
      </c>
      <c r="K6136">
        <f>IF(ISNUMBER(SEARCH(Table1[[#This Row],[their_ent_1]],Table1[[#This Row],[my_ent_1]])), 1, 0)</f>
        <v>1</v>
      </c>
      <c r="L6136">
        <f>IF(ISNUMBER(SEARCH(Table1[[#This Row],[their_ent_2]],Table1[[#This Row],[my_ent_2]])), 1, 0)</f>
        <v>0</v>
      </c>
    </row>
    <row r="6137" spans="1:12" hidden="1" x14ac:dyDescent="0.3">
      <c r="A6137" t="s">
        <v>14720</v>
      </c>
      <c r="B6137" t="s">
        <v>12</v>
      </c>
      <c r="C6137" t="s">
        <v>36</v>
      </c>
      <c r="D6137" t="s">
        <v>1140</v>
      </c>
      <c r="E6137" t="s">
        <v>1140</v>
      </c>
      <c r="F6137">
        <v>0</v>
      </c>
      <c r="G6137">
        <v>6135</v>
      </c>
      <c r="H6137">
        <f>IF(Table1[[#This Row],[my_ent_1]]=Table1[[#This Row],[their_ent_1]], 1, 0)</f>
        <v>0</v>
      </c>
      <c r="I6137">
        <f>IF(Table1[[#This Row],[my_ent_2]]=Table1[[#This Row],[their_ent_2]], 1, 0)</f>
        <v>1</v>
      </c>
      <c r="J6137">
        <f>IF(Table1[[#This Row],[same_1]]=1 &amp; Table1[[#This Row],[same_2]]=1, 1, 0)</f>
        <v>0</v>
      </c>
      <c r="K6137">
        <f>IF(ISNUMBER(SEARCH(Table1[[#This Row],[their_ent_1]],Table1[[#This Row],[my_ent_1]])), 1, 0)</f>
        <v>0</v>
      </c>
      <c r="L6137">
        <f>IF(ISNUMBER(SEARCH(Table1[[#This Row],[their_ent_2]],Table1[[#This Row],[my_ent_2]])), 1, 0)</f>
        <v>1</v>
      </c>
    </row>
    <row r="6138" spans="1:12" hidden="1" x14ac:dyDescent="0.3">
      <c r="A6138" t="s">
        <v>14721</v>
      </c>
      <c r="B6138" t="s">
        <v>352</v>
      </c>
      <c r="C6138" t="s">
        <v>280</v>
      </c>
      <c r="D6138" t="s">
        <v>143</v>
      </c>
      <c r="E6138" t="s">
        <v>352</v>
      </c>
      <c r="F6138">
        <v>0</v>
      </c>
      <c r="G6138">
        <v>6136</v>
      </c>
      <c r="H6138">
        <f>IF(Table1[[#This Row],[my_ent_1]]=Table1[[#This Row],[their_ent_1]], 1, 0)</f>
        <v>0</v>
      </c>
      <c r="I6138">
        <f>IF(Table1[[#This Row],[my_ent_2]]=Table1[[#This Row],[their_ent_2]], 1, 0)</f>
        <v>0</v>
      </c>
      <c r="J6138">
        <f>IF(Table1[[#This Row],[same_1]]=1 &amp; Table1[[#This Row],[same_2]]=1, 1, 0)</f>
        <v>0</v>
      </c>
      <c r="K6138">
        <f>IF(ISNUMBER(SEARCH(Table1[[#This Row],[their_ent_1]],Table1[[#This Row],[my_ent_1]])), 1, 0)</f>
        <v>0</v>
      </c>
      <c r="L6138">
        <f>IF(ISNUMBER(SEARCH(Table1[[#This Row],[their_ent_2]],Table1[[#This Row],[my_ent_2]])), 1, 0)</f>
        <v>0</v>
      </c>
    </row>
    <row r="6139" spans="1:12" x14ac:dyDescent="0.3">
      <c r="A6139" t="s">
        <v>14722</v>
      </c>
      <c r="B6139" t="s">
        <v>14723</v>
      </c>
      <c r="C6139" t="s">
        <v>3079</v>
      </c>
      <c r="D6139" t="s">
        <v>3081</v>
      </c>
      <c r="E6139" t="s">
        <v>3081</v>
      </c>
      <c r="F6139">
        <v>0</v>
      </c>
      <c r="G6139">
        <v>6137</v>
      </c>
      <c r="H6139">
        <f>IF(Table1[[#This Row],[my_ent_1]]=Table1[[#This Row],[their_ent_1]], 1, 0)</f>
        <v>0</v>
      </c>
      <c r="I6139">
        <f>IF(Table1[[#This Row],[my_ent_2]]=Table1[[#This Row],[their_ent_2]], 1, 0)</f>
        <v>1</v>
      </c>
      <c r="J6139">
        <f>IF(Table1[[#This Row],[same_1]]=1 &amp; Table1[[#This Row],[same_2]]=1, 1, 0)</f>
        <v>0</v>
      </c>
      <c r="K6139">
        <f>IF(ISNUMBER(SEARCH(Table1[[#This Row],[their_ent_1]],Table1[[#This Row],[my_ent_1]])), 1, 0)</f>
        <v>1</v>
      </c>
      <c r="L6139">
        <f>IF(ISNUMBER(SEARCH(Table1[[#This Row],[their_ent_2]],Table1[[#This Row],[my_ent_2]])), 1, 0)</f>
        <v>1</v>
      </c>
    </row>
    <row r="6140" spans="1:12" hidden="1" x14ac:dyDescent="0.3">
      <c r="A6140" t="s">
        <v>14724</v>
      </c>
      <c r="B6140" t="s">
        <v>1167</v>
      </c>
      <c r="C6140" t="s">
        <v>142</v>
      </c>
      <c r="D6140" t="s">
        <v>142</v>
      </c>
      <c r="E6140" t="s">
        <v>390</v>
      </c>
      <c r="F6140">
        <v>0</v>
      </c>
      <c r="G6140">
        <v>6138</v>
      </c>
      <c r="H6140">
        <f>IF(Table1[[#This Row],[my_ent_1]]=Table1[[#This Row],[their_ent_1]], 1, 0)</f>
        <v>0</v>
      </c>
      <c r="I6140">
        <f>IF(Table1[[#This Row],[my_ent_2]]=Table1[[#This Row],[their_ent_2]], 1, 0)</f>
        <v>0</v>
      </c>
      <c r="J6140">
        <f>IF(Table1[[#This Row],[same_1]]=1 &amp; Table1[[#This Row],[same_2]]=1, 1, 0)</f>
        <v>0</v>
      </c>
      <c r="K6140">
        <f>IF(ISNUMBER(SEARCH(Table1[[#This Row],[their_ent_1]],Table1[[#This Row],[my_ent_1]])), 1, 0)</f>
        <v>0</v>
      </c>
      <c r="L6140">
        <f>IF(ISNUMBER(SEARCH(Table1[[#This Row],[their_ent_2]],Table1[[#This Row],[my_ent_2]])), 1, 0)</f>
        <v>0</v>
      </c>
    </row>
    <row r="6141" spans="1:12" hidden="1" x14ac:dyDescent="0.3">
      <c r="A6141" t="s">
        <v>8631</v>
      </c>
      <c r="B6141" t="s">
        <v>1691</v>
      </c>
      <c r="C6141" t="s">
        <v>8632</v>
      </c>
      <c r="D6141" t="s">
        <v>8633</v>
      </c>
      <c r="E6141" t="s">
        <v>8633</v>
      </c>
      <c r="F6141">
        <v>0</v>
      </c>
      <c r="G6141">
        <v>6139</v>
      </c>
      <c r="H6141">
        <f>IF(Table1[[#This Row],[my_ent_1]]=Table1[[#This Row],[their_ent_1]], 1, 0)</f>
        <v>0</v>
      </c>
      <c r="I6141">
        <f>IF(Table1[[#This Row],[my_ent_2]]=Table1[[#This Row],[their_ent_2]], 1, 0)</f>
        <v>1</v>
      </c>
      <c r="J6141">
        <f>IF(Table1[[#This Row],[same_1]]=1 &amp; Table1[[#This Row],[same_2]]=1, 1, 0)</f>
        <v>0</v>
      </c>
      <c r="K6141">
        <f>IF(ISNUMBER(SEARCH(Table1[[#This Row],[their_ent_1]],Table1[[#This Row],[my_ent_1]])), 1, 0)</f>
        <v>0</v>
      </c>
      <c r="L6141">
        <f>IF(ISNUMBER(SEARCH(Table1[[#This Row],[their_ent_2]],Table1[[#This Row],[my_ent_2]])), 1, 0)</f>
        <v>1</v>
      </c>
    </row>
    <row r="6142" spans="1:12" hidden="1" x14ac:dyDescent="0.3">
      <c r="A6142" t="s">
        <v>1535</v>
      </c>
      <c r="B6142" t="s">
        <v>1536</v>
      </c>
      <c r="C6142" t="s">
        <v>1537</v>
      </c>
      <c r="D6142" t="s">
        <v>1537</v>
      </c>
      <c r="E6142" t="s">
        <v>1538</v>
      </c>
      <c r="F6142">
        <v>0</v>
      </c>
      <c r="G6142">
        <v>6140</v>
      </c>
      <c r="H6142">
        <f>IF(Table1[[#This Row],[my_ent_1]]=Table1[[#This Row],[their_ent_1]], 1, 0)</f>
        <v>0</v>
      </c>
      <c r="I6142">
        <f>IF(Table1[[#This Row],[my_ent_2]]=Table1[[#This Row],[their_ent_2]], 1, 0)</f>
        <v>0</v>
      </c>
      <c r="J6142">
        <f>IF(Table1[[#This Row],[same_1]]=1 &amp; Table1[[#This Row],[same_2]]=1, 1, 0)</f>
        <v>0</v>
      </c>
      <c r="K6142">
        <f>IF(ISNUMBER(SEARCH(Table1[[#This Row],[their_ent_1]],Table1[[#This Row],[my_ent_1]])), 1, 0)</f>
        <v>0</v>
      </c>
      <c r="L6142">
        <f>IF(ISNUMBER(SEARCH(Table1[[#This Row],[their_ent_2]],Table1[[#This Row],[my_ent_2]])), 1, 0)</f>
        <v>0</v>
      </c>
    </row>
    <row r="6143" spans="1:12" hidden="1" x14ac:dyDescent="0.3">
      <c r="A6143" t="s">
        <v>14725</v>
      </c>
      <c r="B6143" t="s">
        <v>142</v>
      </c>
      <c r="C6143" t="s">
        <v>142</v>
      </c>
      <c r="D6143" t="s">
        <v>110</v>
      </c>
      <c r="E6143" t="s">
        <v>27</v>
      </c>
      <c r="F6143">
        <v>0</v>
      </c>
      <c r="G6143">
        <v>6141</v>
      </c>
      <c r="H6143">
        <f>IF(Table1[[#This Row],[my_ent_1]]=Table1[[#This Row],[their_ent_1]], 1, 0)</f>
        <v>1</v>
      </c>
      <c r="I6143">
        <f>IF(Table1[[#This Row],[my_ent_2]]=Table1[[#This Row],[their_ent_2]], 1, 0)</f>
        <v>0</v>
      </c>
      <c r="J6143">
        <f>IF(Table1[[#This Row],[same_1]]=1 &amp; Table1[[#This Row],[same_2]]=1, 1, 0)</f>
        <v>0</v>
      </c>
      <c r="K6143">
        <f>IF(ISNUMBER(SEARCH(Table1[[#This Row],[their_ent_1]],Table1[[#This Row],[my_ent_1]])), 1, 0)</f>
        <v>1</v>
      </c>
      <c r="L6143">
        <f>IF(ISNUMBER(SEARCH(Table1[[#This Row],[their_ent_2]],Table1[[#This Row],[my_ent_2]])), 1, 0)</f>
        <v>0</v>
      </c>
    </row>
    <row r="6144" spans="1:12" hidden="1" x14ac:dyDescent="0.3">
      <c r="A6144" t="s">
        <v>14726</v>
      </c>
      <c r="B6144" t="s">
        <v>1031</v>
      </c>
      <c r="C6144" t="s">
        <v>10208</v>
      </c>
      <c r="D6144" t="s">
        <v>56</v>
      </c>
      <c r="E6144" t="s">
        <v>56</v>
      </c>
      <c r="F6144">
        <v>0</v>
      </c>
      <c r="G6144">
        <v>6142</v>
      </c>
      <c r="H6144">
        <f>IF(Table1[[#This Row],[my_ent_1]]=Table1[[#This Row],[their_ent_1]], 1, 0)</f>
        <v>0</v>
      </c>
      <c r="I6144">
        <f>IF(Table1[[#This Row],[my_ent_2]]=Table1[[#This Row],[their_ent_2]], 1, 0)</f>
        <v>1</v>
      </c>
      <c r="J6144">
        <f>IF(Table1[[#This Row],[same_1]]=1 &amp; Table1[[#This Row],[same_2]]=1, 1, 0)</f>
        <v>0</v>
      </c>
      <c r="K6144">
        <f>IF(ISNUMBER(SEARCH(Table1[[#This Row],[their_ent_1]],Table1[[#This Row],[my_ent_1]])), 1, 0)</f>
        <v>0</v>
      </c>
      <c r="L6144">
        <f>IF(ISNUMBER(SEARCH(Table1[[#This Row],[their_ent_2]],Table1[[#This Row],[my_ent_2]])), 1, 0)</f>
        <v>1</v>
      </c>
    </row>
    <row r="6145" spans="1:12" hidden="1" x14ac:dyDescent="0.3">
      <c r="A6145" t="s">
        <v>5234</v>
      </c>
      <c r="B6145" t="s">
        <v>22</v>
      </c>
      <c r="C6145" t="s">
        <v>36</v>
      </c>
      <c r="D6145" t="s">
        <v>47</v>
      </c>
      <c r="E6145" t="s">
        <v>654</v>
      </c>
      <c r="F6145">
        <v>0</v>
      </c>
      <c r="G6145">
        <v>6143</v>
      </c>
      <c r="H6145">
        <f>IF(Table1[[#This Row],[my_ent_1]]=Table1[[#This Row],[their_ent_1]], 1, 0)</f>
        <v>0</v>
      </c>
      <c r="I6145">
        <f>IF(Table1[[#This Row],[my_ent_2]]=Table1[[#This Row],[their_ent_2]], 1, 0)</f>
        <v>0</v>
      </c>
      <c r="J6145">
        <f>IF(Table1[[#This Row],[same_1]]=1 &amp; Table1[[#This Row],[same_2]]=1, 1, 0)</f>
        <v>0</v>
      </c>
      <c r="K6145">
        <f>IF(ISNUMBER(SEARCH(Table1[[#This Row],[their_ent_1]],Table1[[#This Row],[my_ent_1]])), 1, 0)</f>
        <v>0</v>
      </c>
      <c r="L6145">
        <f>IF(ISNUMBER(SEARCH(Table1[[#This Row],[their_ent_2]],Table1[[#This Row],[my_ent_2]])), 1, 0)</f>
        <v>0</v>
      </c>
    </row>
    <row r="6146" spans="1:12" hidden="1" x14ac:dyDescent="0.3">
      <c r="A6146" t="s">
        <v>14727</v>
      </c>
      <c r="B6146" t="s">
        <v>14728</v>
      </c>
      <c r="C6146" t="s">
        <v>14728</v>
      </c>
      <c r="D6146" t="s">
        <v>143</v>
      </c>
      <c r="E6146" t="s">
        <v>14729</v>
      </c>
      <c r="F6146">
        <v>0</v>
      </c>
      <c r="G6146">
        <v>6144</v>
      </c>
      <c r="H6146">
        <f>IF(Table1[[#This Row],[my_ent_1]]=Table1[[#This Row],[their_ent_1]], 1, 0)</f>
        <v>1</v>
      </c>
      <c r="I6146">
        <f>IF(Table1[[#This Row],[my_ent_2]]=Table1[[#This Row],[their_ent_2]], 1, 0)</f>
        <v>0</v>
      </c>
      <c r="J6146">
        <f>IF(Table1[[#This Row],[same_1]]=1 &amp; Table1[[#This Row],[same_2]]=1, 1, 0)</f>
        <v>0</v>
      </c>
      <c r="K6146">
        <f>IF(ISNUMBER(SEARCH(Table1[[#This Row],[their_ent_1]],Table1[[#This Row],[my_ent_1]])), 1, 0)</f>
        <v>1</v>
      </c>
      <c r="L6146">
        <f>IF(ISNUMBER(SEARCH(Table1[[#This Row],[their_ent_2]],Table1[[#This Row],[my_ent_2]])), 1, 0)</f>
        <v>0</v>
      </c>
    </row>
    <row r="6147" spans="1:12" x14ac:dyDescent="0.3">
      <c r="A6147" t="s">
        <v>14730</v>
      </c>
      <c r="B6147" t="s">
        <v>14731</v>
      </c>
      <c r="C6147" t="s">
        <v>14731</v>
      </c>
      <c r="D6147" t="s">
        <v>2467</v>
      </c>
      <c r="E6147" t="s">
        <v>2297</v>
      </c>
      <c r="F6147">
        <v>0</v>
      </c>
      <c r="G6147">
        <v>6145</v>
      </c>
      <c r="H6147">
        <f>IF(Table1[[#This Row],[my_ent_1]]=Table1[[#This Row],[their_ent_1]], 1, 0)</f>
        <v>1</v>
      </c>
      <c r="I6147">
        <f>IF(Table1[[#This Row],[my_ent_2]]=Table1[[#This Row],[their_ent_2]], 1, 0)</f>
        <v>0</v>
      </c>
      <c r="J6147">
        <f>IF(Table1[[#This Row],[same_1]]=1 &amp; Table1[[#This Row],[same_2]]=1, 1, 0)</f>
        <v>0</v>
      </c>
      <c r="K6147">
        <f>IF(ISNUMBER(SEARCH(Table1[[#This Row],[their_ent_1]],Table1[[#This Row],[my_ent_1]])), 1, 0)</f>
        <v>1</v>
      </c>
      <c r="L6147">
        <f>IF(ISNUMBER(SEARCH(Table1[[#This Row],[their_ent_2]],Table1[[#This Row],[my_ent_2]])), 1, 0)</f>
        <v>1</v>
      </c>
    </row>
    <row r="6148" spans="1:12" hidden="1" x14ac:dyDescent="0.3">
      <c r="A6148" t="s">
        <v>14732</v>
      </c>
      <c r="B6148" t="s">
        <v>405</v>
      </c>
      <c r="C6148" t="s">
        <v>25</v>
      </c>
      <c r="D6148" t="s">
        <v>143</v>
      </c>
      <c r="E6148" t="s">
        <v>14733</v>
      </c>
      <c r="F6148">
        <v>0</v>
      </c>
      <c r="G6148">
        <v>6146</v>
      </c>
      <c r="H6148">
        <f>IF(Table1[[#This Row],[my_ent_1]]=Table1[[#This Row],[their_ent_1]], 1, 0)</f>
        <v>0</v>
      </c>
      <c r="I6148">
        <f>IF(Table1[[#This Row],[my_ent_2]]=Table1[[#This Row],[their_ent_2]], 1, 0)</f>
        <v>0</v>
      </c>
      <c r="J6148">
        <f>IF(Table1[[#This Row],[same_1]]=1 &amp; Table1[[#This Row],[same_2]]=1, 1, 0)</f>
        <v>0</v>
      </c>
      <c r="K6148">
        <f>IF(ISNUMBER(SEARCH(Table1[[#This Row],[their_ent_1]],Table1[[#This Row],[my_ent_1]])), 1, 0)</f>
        <v>1</v>
      </c>
      <c r="L6148">
        <f>IF(ISNUMBER(SEARCH(Table1[[#This Row],[their_ent_2]],Table1[[#This Row],[my_ent_2]])), 1, 0)</f>
        <v>0</v>
      </c>
    </row>
    <row r="6149" spans="1:12" hidden="1" x14ac:dyDescent="0.3">
      <c r="A6149" t="s">
        <v>14734</v>
      </c>
      <c r="B6149" t="s">
        <v>14651</v>
      </c>
      <c r="C6149" t="s">
        <v>1562</v>
      </c>
      <c r="D6149" t="s">
        <v>142</v>
      </c>
      <c r="E6149" t="s">
        <v>433</v>
      </c>
      <c r="F6149">
        <v>0</v>
      </c>
      <c r="G6149">
        <v>6147</v>
      </c>
      <c r="H6149">
        <f>IF(Table1[[#This Row],[my_ent_1]]=Table1[[#This Row],[their_ent_1]], 1, 0)</f>
        <v>0</v>
      </c>
      <c r="I6149">
        <f>IF(Table1[[#This Row],[my_ent_2]]=Table1[[#This Row],[their_ent_2]], 1, 0)</f>
        <v>0</v>
      </c>
      <c r="J6149">
        <f>IF(Table1[[#This Row],[same_1]]=1 &amp; Table1[[#This Row],[same_2]]=1, 1, 0)</f>
        <v>0</v>
      </c>
      <c r="K6149">
        <f>IF(ISNUMBER(SEARCH(Table1[[#This Row],[their_ent_1]],Table1[[#This Row],[my_ent_1]])), 1, 0)</f>
        <v>0</v>
      </c>
      <c r="L6149">
        <f>IF(ISNUMBER(SEARCH(Table1[[#This Row],[their_ent_2]],Table1[[#This Row],[my_ent_2]])), 1, 0)</f>
        <v>0</v>
      </c>
    </row>
    <row r="6150" spans="1:12" hidden="1" x14ac:dyDescent="0.3">
      <c r="A6150" t="s">
        <v>14735</v>
      </c>
      <c r="B6150" t="s">
        <v>741</v>
      </c>
      <c r="C6150" t="s">
        <v>14736</v>
      </c>
      <c r="D6150" t="s">
        <v>14737</v>
      </c>
      <c r="E6150" t="s">
        <v>14737</v>
      </c>
      <c r="F6150">
        <v>0</v>
      </c>
      <c r="G6150">
        <v>6148</v>
      </c>
      <c r="H6150">
        <f>IF(Table1[[#This Row],[my_ent_1]]=Table1[[#This Row],[their_ent_1]], 1, 0)</f>
        <v>0</v>
      </c>
      <c r="I6150">
        <f>IF(Table1[[#This Row],[my_ent_2]]=Table1[[#This Row],[their_ent_2]], 1, 0)</f>
        <v>1</v>
      </c>
      <c r="J6150">
        <f>IF(Table1[[#This Row],[same_1]]=1 &amp; Table1[[#This Row],[same_2]]=1, 1, 0)</f>
        <v>0</v>
      </c>
      <c r="K6150">
        <f>IF(ISNUMBER(SEARCH(Table1[[#This Row],[their_ent_1]],Table1[[#This Row],[my_ent_1]])), 1, 0)</f>
        <v>0</v>
      </c>
      <c r="L6150">
        <f>IF(ISNUMBER(SEARCH(Table1[[#This Row],[their_ent_2]],Table1[[#This Row],[my_ent_2]])), 1, 0)</f>
        <v>1</v>
      </c>
    </row>
    <row r="6151" spans="1:12" hidden="1" x14ac:dyDescent="0.3">
      <c r="A6151" t="s">
        <v>14738</v>
      </c>
      <c r="B6151" t="s">
        <v>499</v>
      </c>
      <c r="C6151" t="s">
        <v>366</v>
      </c>
      <c r="D6151" t="s">
        <v>14739</v>
      </c>
      <c r="E6151" t="s">
        <v>4340</v>
      </c>
      <c r="F6151">
        <v>0</v>
      </c>
      <c r="G6151">
        <v>6149</v>
      </c>
      <c r="H6151">
        <f>IF(Table1[[#This Row],[my_ent_1]]=Table1[[#This Row],[their_ent_1]], 1, 0)</f>
        <v>0</v>
      </c>
      <c r="I6151">
        <f>IF(Table1[[#This Row],[my_ent_2]]=Table1[[#This Row],[their_ent_2]], 1, 0)</f>
        <v>0</v>
      </c>
      <c r="J6151">
        <f>IF(Table1[[#This Row],[same_1]]=1 &amp; Table1[[#This Row],[same_2]]=1, 1, 0)</f>
        <v>0</v>
      </c>
      <c r="K6151">
        <f>IF(ISNUMBER(SEARCH(Table1[[#This Row],[their_ent_1]],Table1[[#This Row],[my_ent_1]])), 1, 0)</f>
        <v>0</v>
      </c>
      <c r="L6151">
        <f>IF(ISNUMBER(SEARCH(Table1[[#This Row],[their_ent_2]],Table1[[#This Row],[my_ent_2]])), 1, 0)</f>
        <v>0</v>
      </c>
    </row>
    <row r="6152" spans="1:12" hidden="1" x14ac:dyDescent="0.3">
      <c r="A6152" t="s">
        <v>14740</v>
      </c>
      <c r="B6152" t="s">
        <v>14741</v>
      </c>
      <c r="C6152" t="s">
        <v>14742</v>
      </c>
      <c r="D6152" t="s">
        <v>14743</v>
      </c>
      <c r="E6152" t="s">
        <v>14744</v>
      </c>
      <c r="F6152">
        <v>0</v>
      </c>
      <c r="G6152">
        <v>6150</v>
      </c>
      <c r="H6152">
        <f>IF(Table1[[#This Row],[my_ent_1]]=Table1[[#This Row],[their_ent_1]], 1, 0)</f>
        <v>0</v>
      </c>
      <c r="I6152">
        <f>IF(Table1[[#This Row],[my_ent_2]]=Table1[[#This Row],[their_ent_2]], 1, 0)</f>
        <v>0</v>
      </c>
      <c r="J6152">
        <f>IF(Table1[[#This Row],[same_1]]=1 &amp; Table1[[#This Row],[same_2]]=1, 1, 0)</f>
        <v>0</v>
      </c>
      <c r="K6152">
        <f>IF(ISNUMBER(SEARCH(Table1[[#This Row],[their_ent_1]],Table1[[#This Row],[my_ent_1]])), 1, 0)</f>
        <v>0</v>
      </c>
      <c r="L6152">
        <f>IF(ISNUMBER(SEARCH(Table1[[#This Row],[their_ent_2]],Table1[[#This Row],[my_ent_2]])), 1, 0)</f>
        <v>0</v>
      </c>
    </row>
    <row r="6153" spans="1:12" hidden="1" x14ac:dyDescent="0.3">
      <c r="A6153" t="s">
        <v>14745</v>
      </c>
      <c r="B6153" t="s">
        <v>47</v>
      </c>
      <c r="C6153" t="s">
        <v>142</v>
      </c>
      <c r="D6153" t="s">
        <v>142</v>
      </c>
      <c r="E6153" t="s">
        <v>380</v>
      </c>
      <c r="F6153">
        <v>0</v>
      </c>
      <c r="G6153">
        <v>6151</v>
      </c>
      <c r="H6153">
        <f>IF(Table1[[#This Row],[my_ent_1]]=Table1[[#This Row],[their_ent_1]], 1, 0)</f>
        <v>0</v>
      </c>
      <c r="I6153">
        <f>IF(Table1[[#This Row],[my_ent_2]]=Table1[[#This Row],[their_ent_2]], 1, 0)</f>
        <v>0</v>
      </c>
      <c r="J6153">
        <f>IF(Table1[[#This Row],[same_1]]=1 &amp; Table1[[#This Row],[same_2]]=1, 1, 0)</f>
        <v>0</v>
      </c>
      <c r="K6153">
        <f>IF(ISNUMBER(SEARCH(Table1[[#This Row],[their_ent_1]],Table1[[#This Row],[my_ent_1]])), 1, 0)</f>
        <v>0</v>
      </c>
      <c r="L6153">
        <f>IF(ISNUMBER(SEARCH(Table1[[#This Row],[their_ent_2]],Table1[[#This Row],[my_ent_2]])), 1, 0)</f>
        <v>0</v>
      </c>
    </row>
    <row r="6154" spans="1:12" hidden="1" x14ac:dyDescent="0.3">
      <c r="A6154" t="s">
        <v>14746</v>
      </c>
      <c r="B6154" t="s">
        <v>205</v>
      </c>
      <c r="C6154" t="s">
        <v>205</v>
      </c>
      <c r="D6154" t="s">
        <v>4228</v>
      </c>
      <c r="E6154" t="s">
        <v>3911</v>
      </c>
      <c r="F6154">
        <v>0</v>
      </c>
      <c r="G6154">
        <v>6152</v>
      </c>
      <c r="H6154">
        <f>IF(Table1[[#This Row],[my_ent_1]]=Table1[[#This Row],[their_ent_1]], 1, 0)</f>
        <v>1</v>
      </c>
      <c r="I6154">
        <f>IF(Table1[[#This Row],[my_ent_2]]=Table1[[#This Row],[their_ent_2]], 1, 0)</f>
        <v>0</v>
      </c>
      <c r="J6154">
        <f>IF(Table1[[#This Row],[same_1]]=1 &amp; Table1[[#This Row],[same_2]]=1, 1, 0)</f>
        <v>0</v>
      </c>
      <c r="K6154">
        <f>IF(ISNUMBER(SEARCH(Table1[[#This Row],[their_ent_1]],Table1[[#This Row],[my_ent_1]])), 1, 0)</f>
        <v>1</v>
      </c>
      <c r="L6154">
        <f>IF(ISNUMBER(SEARCH(Table1[[#This Row],[their_ent_2]],Table1[[#This Row],[my_ent_2]])), 1, 0)</f>
        <v>0</v>
      </c>
    </row>
    <row r="6155" spans="1:12" hidden="1" x14ac:dyDescent="0.3">
      <c r="A6155" t="s">
        <v>4591</v>
      </c>
      <c r="B6155" t="s">
        <v>433</v>
      </c>
      <c r="C6155" t="s">
        <v>2991</v>
      </c>
      <c r="D6155" t="s">
        <v>1010</v>
      </c>
      <c r="E6155" t="s">
        <v>1705</v>
      </c>
      <c r="F6155">
        <v>0</v>
      </c>
      <c r="G6155">
        <v>6153</v>
      </c>
      <c r="H6155">
        <f>IF(Table1[[#This Row],[my_ent_1]]=Table1[[#This Row],[their_ent_1]], 1, 0)</f>
        <v>0</v>
      </c>
      <c r="I6155">
        <f>IF(Table1[[#This Row],[my_ent_2]]=Table1[[#This Row],[their_ent_2]], 1, 0)</f>
        <v>0</v>
      </c>
      <c r="J6155">
        <f>IF(Table1[[#This Row],[same_1]]=1 &amp; Table1[[#This Row],[same_2]]=1, 1, 0)</f>
        <v>0</v>
      </c>
      <c r="K6155">
        <f>IF(ISNUMBER(SEARCH(Table1[[#This Row],[their_ent_1]],Table1[[#This Row],[my_ent_1]])), 1, 0)</f>
        <v>0</v>
      </c>
      <c r="L6155">
        <f>IF(ISNUMBER(SEARCH(Table1[[#This Row],[their_ent_2]],Table1[[#This Row],[my_ent_2]])), 1, 0)</f>
        <v>0</v>
      </c>
    </row>
    <row r="6156" spans="1:12" hidden="1" x14ac:dyDescent="0.3">
      <c r="A6156" t="s">
        <v>14747</v>
      </c>
      <c r="B6156" t="s">
        <v>8722</v>
      </c>
      <c r="C6156" t="s">
        <v>14748</v>
      </c>
      <c r="D6156" t="s">
        <v>1859</v>
      </c>
      <c r="E6156" t="s">
        <v>1859</v>
      </c>
      <c r="F6156">
        <v>0</v>
      </c>
      <c r="G6156">
        <v>6154</v>
      </c>
      <c r="H6156">
        <f>IF(Table1[[#This Row],[my_ent_1]]=Table1[[#This Row],[their_ent_1]], 1, 0)</f>
        <v>0</v>
      </c>
      <c r="I6156">
        <f>IF(Table1[[#This Row],[my_ent_2]]=Table1[[#This Row],[their_ent_2]], 1, 0)</f>
        <v>1</v>
      </c>
      <c r="J6156">
        <f>IF(Table1[[#This Row],[same_1]]=1 &amp; Table1[[#This Row],[same_2]]=1, 1, 0)</f>
        <v>0</v>
      </c>
      <c r="K6156">
        <f>IF(ISNUMBER(SEARCH(Table1[[#This Row],[their_ent_1]],Table1[[#This Row],[my_ent_1]])), 1, 0)</f>
        <v>0</v>
      </c>
      <c r="L6156">
        <f>IF(ISNUMBER(SEARCH(Table1[[#This Row],[their_ent_2]],Table1[[#This Row],[my_ent_2]])), 1, 0)</f>
        <v>1</v>
      </c>
    </row>
    <row r="6157" spans="1:12" hidden="1" x14ac:dyDescent="0.3">
      <c r="A6157" t="s">
        <v>14749</v>
      </c>
      <c r="B6157" t="s">
        <v>14750</v>
      </c>
      <c r="C6157" t="s">
        <v>138</v>
      </c>
      <c r="D6157" t="s">
        <v>3967</v>
      </c>
      <c r="E6157" t="s">
        <v>1118</v>
      </c>
      <c r="F6157">
        <v>0</v>
      </c>
      <c r="G6157">
        <v>6155</v>
      </c>
      <c r="H6157">
        <f>IF(Table1[[#This Row],[my_ent_1]]=Table1[[#This Row],[their_ent_1]], 1, 0)</f>
        <v>0</v>
      </c>
      <c r="I6157">
        <f>IF(Table1[[#This Row],[my_ent_2]]=Table1[[#This Row],[their_ent_2]], 1, 0)</f>
        <v>0</v>
      </c>
      <c r="J6157">
        <f>IF(Table1[[#This Row],[same_1]]=1 &amp; Table1[[#This Row],[same_2]]=1, 1, 0)</f>
        <v>0</v>
      </c>
      <c r="K6157">
        <f>IF(ISNUMBER(SEARCH(Table1[[#This Row],[their_ent_1]],Table1[[#This Row],[my_ent_1]])), 1, 0)</f>
        <v>0</v>
      </c>
      <c r="L6157">
        <f>IF(ISNUMBER(SEARCH(Table1[[#This Row],[their_ent_2]],Table1[[#This Row],[my_ent_2]])), 1, 0)</f>
        <v>0</v>
      </c>
    </row>
    <row r="6158" spans="1:12" hidden="1" x14ac:dyDescent="0.3">
      <c r="A6158" t="s">
        <v>14751</v>
      </c>
      <c r="B6158" t="s">
        <v>14752</v>
      </c>
      <c r="C6158" t="s">
        <v>14752</v>
      </c>
      <c r="D6158" t="s">
        <v>14394</v>
      </c>
      <c r="E6158" t="s">
        <v>14753</v>
      </c>
      <c r="F6158">
        <v>0</v>
      </c>
      <c r="G6158">
        <v>6156</v>
      </c>
      <c r="H6158">
        <f>IF(Table1[[#This Row],[my_ent_1]]=Table1[[#This Row],[their_ent_1]], 1, 0)</f>
        <v>1</v>
      </c>
      <c r="I6158">
        <f>IF(Table1[[#This Row],[my_ent_2]]=Table1[[#This Row],[their_ent_2]], 1, 0)</f>
        <v>0</v>
      </c>
      <c r="J6158">
        <f>IF(Table1[[#This Row],[same_1]]=1 &amp; Table1[[#This Row],[same_2]]=1, 1, 0)</f>
        <v>0</v>
      </c>
      <c r="K6158">
        <f>IF(ISNUMBER(SEARCH(Table1[[#This Row],[their_ent_1]],Table1[[#This Row],[my_ent_1]])), 1, 0)</f>
        <v>1</v>
      </c>
      <c r="L6158">
        <f>IF(ISNUMBER(SEARCH(Table1[[#This Row],[their_ent_2]],Table1[[#This Row],[my_ent_2]])), 1, 0)</f>
        <v>0</v>
      </c>
    </row>
    <row r="6159" spans="1:12" hidden="1" x14ac:dyDescent="0.3">
      <c r="A6159" t="s">
        <v>14754</v>
      </c>
      <c r="B6159" t="s">
        <v>229</v>
      </c>
      <c r="C6159" t="s">
        <v>22</v>
      </c>
      <c r="D6159" t="s">
        <v>1885</v>
      </c>
      <c r="E6159" t="s">
        <v>1885</v>
      </c>
      <c r="F6159">
        <v>0</v>
      </c>
      <c r="G6159">
        <v>6157</v>
      </c>
      <c r="H6159">
        <f>IF(Table1[[#This Row],[my_ent_1]]=Table1[[#This Row],[their_ent_1]], 1, 0)</f>
        <v>0</v>
      </c>
      <c r="I6159">
        <f>IF(Table1[[#This Row],[my_ent_2]]=Table1[[#This Row],[their_ent_2]], 1, 0)</f>
        <v>1</v>
      </c>
      <c r="J6159">
        <f>IF(Table1[[#This Row],[same_1]]=1 &amp; Table1[[#This Row],[same_2]]=1, 1, 0)</f>
        <v>0</v>
      </c>
      <c r="K6159">
        <f>IF(ISNUMBER(SEARCH(Table1[[#This Row],[their_ent_1]],Table1[[#This Row],[my_ent_1]])), 1, 0)</f>
        <v>0</v>
      </c>
      <c r="L6159">
        <f>IF(ISNUMBER(SEARCH(Table1[[#This Row],[their_ent_2]],Table1[[#This Row],[my_ent_2]])), 1, 0)</f>
        <v>1</v>
      </c>
    </row>
    <row r="6160" spans="1:12" x14ac:dyDescent="0.3">
      <c r="A6160" t="s">
        <v>14755</v>
      </c>
      <c r="B6160" t="s">
        <v>527</v>
      </c>
      <c r="C6160" t="s">
        <v>527</v>
      </c>
      <c r="D6160" t="s">
        <v>1756</v>
      </c>
      <c r="E6160" t="s">
        <v>22</v>
      </c>
      <c r="F6160">
        <v>0</v>
      </c>
      <c r="G6160">
        <v>6158</v>
      </c>
      <c r="H6160">
        <f>IF(Table1[[#This Row],[my_ent_1]]=Table1[[#This Row],[their_ent_1]], 1, 0)</f>
        <v>1</v>
      </c>
      <c r="I6160">
        <f>IF(Table1[[#This Row],[my_ent_2]]=Table1[[#This Row],[their_ent_2]], 1, 0)</f>
        <v>0</v>
      </c>
      <c r="J6160">
        <f>IF(Table1[[#This Row],[same_1]]=1 &amp; Table1[[#This Row],[same_2]]=1, 1, 0)</f>
        <v>0</v>
      </c>
      <c r="K6160">
        <f>IF(ISNUMBER(SEARCH(Table1[[#This Row],[their_ent_1]],Table1[[#This Row],[my_ent_1]])), 1, 0)</f>
        <v>1</v>
      </c>
      <c r="L6160">
        <f>IF(ISNUMBER(SEARCH(Table1[[#This Row],[their_ent_2]],Table1[[#This Row],[my_ent_2]])), 1, 0)</f>
        <v>1</v>
      </c>
    </row>
    <row r="6161" spans="1:12" hidden="1" x14ac:dyDescent="0.3">
      <c r="A6161" t="s">
        <v>14756</v>
      </c>
      <c r="B6161" t="s">
        <v>20</v>
      </c>
      <c r="C6161" t="s">
        <v>20</v>
      </c>
      <c r="D6161" t="s">
        <v>12</v>
      </c>
      <c r="E6161" t="s">
        <v>255</v>
      </c>
      <c r="F6161">
        <v>0</v>
      </c>
      <c r="G6161">
        <v>6159</v>
      </c>
      <c r="H6161">
        <f>IF(Table1[[#This Row],[my_ent_1]]=Table1[[#This Row],[their_ent_1]], 1, 0)</f>
        <v>1</v>
      </c>
      <c r="I6161">
        <f>IF(Table1[[#This Row],[my_ent_2]]=Table1[[#This Row],[their_ent_2]], 1, 0)</f>
        <v>0</v>
      </c>
      <c r="J6161">
        <f>IF(Table1[[#This Row],[same_1]]=1 &amp; Table1[[#This Row],[same_2]]=1, 1, 0)</f>
        <v>0</v>
      </c>
      <c r="K6161">
        <f>IF(ISNUMBER(SEARCH(Table1[[#This Row],[their_ent_1]],Table1[[#This Row],[my_ent_1]])), 1, 0)</f>
        <v>1</v>
      </c>
      <c r="L6161">
        <f>IF(ISNUMBER(SEARCH(Table1[[#This Row],[their_ent_2]],Table1[[#This Row],[my_ent_2]])), 1, 0)</f>
        <v>0</v>
      </c>
    </row>
    <row r="6162" spans="1:12" hidden="1" x14ac:dyDescent="0.3">
      <c r="A6162" t="s">
        <v>14757</v>
      </c>
      <c r="B6162" t="s">
        <v>2393</v>
      </c>
      <c r="C6162" t="s">
        <v>2393</v>
      </c>
      <c r="D6162" t="s">
        <v>229</v>
      </c>
      <c r="E6162" t="s">
        <v>14758</v>
      </c>
      <c r="F6162">
        <v>0</v>
      </c>
      <c r="G6162">
        <v>6160</v>
      </c>
      <c r="H6162">
        <f>IF(Table1[[#This Row],[my_ent_1]]=Table1[[#This Row],[their_ent_1]], 1, 0)</f>
        <v>1</v>
      </c>
      <c r="I6162">
        <f>IF(Table1[[#This Row],[my_ent_2]]=Table1[[#This Row],[their_ent_2]], 1, 0)</f>
        <v>0</v>
      </c>
      <c r="J6162">
        <f>IF(Table1[[#This Row],[same_1]]=1 &amp; Table1[[#This Row],[same_2]]=1, 1, 0)</f>
        <v>0</v>
      </c>
      <c r="K6162">
        <f>IF(ISNUMBER(SEARCH(Table1[[#This Row],[their_ent_1]],Table1[[#This Row],[my_ent_1]])), 1, 0)</f>
        <v>1</v>
      </c>
      <c r="L6162">
        <f>IF(ISNUMBER(SEARCH(Table1[[#This Row],[their_ent_2]],Table1[[#This Row],[my_ent_2]])), 1, 0)</f>
        <v>0</v>
      </c>
    </row>
    <row r="6163" spans="1:12" hidden="1" x14ac:dyDescent="0.3">
      <c r="A6163" t="s">
        <v>14759</v>
      </c>
      <c r="B6163" t="s">
        <v>2027</v>
      </c>
      <c r="C6163" t="s">
        <v>14760</v>
      </c>
      <c r="D6163" t="s">
        <v>1116</v>
      </c>
      <c r="E6163" t="s">
        <v>14652</v>
      </c>
      <c r="F6163">
        <v>0</v>
      </c>
      <c r="G6163">
        <v>6161</v>
      </c>
      <c r="H6163">
        <f>IF(Table1[[#This Row],[my_ent_1]]=Table1[[#This Row],[their_ent_1]], 1, 0)</f>
        <v>0</v>
      </c>
      <c r="I6163">
        <f>IF(Table1[[#This Row],[my_ent_2]]=Table1[[#This Row],[their_ent_2]], 1, 0)</f>
        <v>0</v>
      </c>
      <c r="J6163">
        <f>IF(Table1[[#This Row],[same_1]]=1 &amp; Table1[[#This Row],[same_2]]=1, 1, 0)</f>
        <v>0</v>
      </c>
      <c r="K6163">
        <f>IF(ISNUMBER(SEARCH(Table1[[#This Row],[their_ent_1]],Table1[[#This Row],[my_ent_1]])), 1, 0)</f>
        <v>0</v>
      </c>
      <c r="L6163">
        <f>IF(ISNUMBER(SEARCH(Table1[[#This Row],[their_ent_2]],Table1[[#This Row],[my_ent_2]])), 1, 0)</f>
        <v>0</v>
      </c>
    </row>
    <row r="6164" spans="1:12" hidden="1" x14ac:dyDescent="0.3">
      <c r="A6164" t="s">
        <v>14761</v>
      </c>
      <c r="B6164" t="s">
        <v>163</v>
      </c>
      <c r="C6164" t="s">
        <v>366</v>
      </c>
      <c r="D6164" t="s">
        <v>365</v>
      </c>
      <c r="E6164" t="s">
        <v>365</v>
      </c>
      <c r="F6164">
        <v>0</v>
      </c>
      <c r="G6164">
        <v>6162</v>
      </c>
      <c r="H6164">
        <f>IF(Table1[[#This Row],[my_ent_1]]=Table1[[#This Row],[their_ent_1]], 1, 0)</f>
        <v>0</v>
      </c>
      <c r="I6164">
        <f>IF(Table1[[#This Row],[my_ent_2]]=Table1[[#This Row],[their_ent_2]], 1, 0)</f>
        <v>1</v>
      </c>
      <c r="J6164">
        <f>IF(Table1[[#This Row],[same_1]]=1 &amp; Table1[[#This Row],[same_2]]=1, 1, 0)</f>
        <v>0</v>
      </c>
      <c r="K6164">
        <f>IF(ISNUMBER(SEARCH(Table1[[#This Row],[their_ent_1]],Table1[[#This Row],[my_ent_1]])), 1, 0)</f>
        <v>0</v>
      </c>
      <c r="L6164">
        <f>IF(ISNUMBER(SEARCH(Table1[[#This Row],[their_ent_2]],Table1[[#This Row],[my_ent_2]])), 1, 0)</f>
        <v>1</v>
      </c>
    </row>
    <row r="6165" spans="1:12" x14ac:dyDescent="0.3">
      <c r="A6165" t="s">
        <v>12470</v>
      </c>
      <c r="B6165" t="s">
        <v>12471</v>
      </c>
      <c r="C6165" t="s">
        <v>12471</v>
      </c>
      <c r="D6165" t="s">
        <v>12472</v>
      </c>
      <c r="E6165" t="s">
        <v>4510</v>
      </c>
      <c r="F6165">
        <v>0</v>
      </c>
      <c r="G6165">
        <v>6163</v>
      </c>
      <c r="H6165">
        <f>IF(Table1[[#This Row],[my_ent_1]]=Table1[[#This Row],[their_ent_1]], 1, 0)</f>
        <v>1</v>
      </c>
      <c r="I6165">
        <f>IF(Table1[[#This Row],[my_ent_2]]=Table1[[#This Row],[their_ent_2]], 1, 0)</f>
        <v>0</v>
      </c>
      <c r="J6165">
        <f>IF(Table1[[#This Row],[same_1]]=1 &amp; Table1[[#This Row],[same_2]]=1, 1, 0)</f>
        <v>0</v>
      </c>
      <c r="K6165">
        <f>IF(ISNUMBER(SEARCH(Table1[[#This Row],[their_ent_1]],Table1[[#This Row],[my_ent_1]])), 1, 0)</f>
        <v>1</v>
      </c>
      <c r="L6165">
        <f>IF(ISNUMBER(SEARCH(Table1[[#This Row],[their_ent_2]],Table1[[#This Row],[my_ent_2]])), 1, 0)</f>
        <v>1</v>
      </c>
    </row>
    <row r="6166" spans="1:12" hidden="1" x14ac:dyDescent="0.3">
      <c r="A6166" t="s">
        <v>14762</v>
      </c>
      <c r="B6166" t="s">
        <v>14763</v>
      </c>
      <c r="C6166" t="s">
        <v>25</v>
      </c>
      <c r="D6166" t="s">
        <v>47</v>
      </c>
      <c r="E6166" t="s">
        <v>56</v>
      </c>
      <c r="F6166">
        <v>0</v>
      </c>
      <c r="G6166">
        <v>6164</v>
      </c>
      <c r="H6166">
        <f>IF(Table1[[#This Row],[my_ent_1]]=Table1[[#This Row],[their_ent_1]], 1, 0)</f>
        <v>0</v>
      </c>
      <c r="I6166">
        <f>IF(Table1[[#This Row],[my_ent_2]]=Table1[[#This Row],[their_ent_2]], 1, 0)</f>
        <v>0</v>
      </c>
      <c r="J6166">
        <f>IF(Table1[[#This Row],[same_1]]=1 &amp; Table1[[#This Row],[same_2]]=1, 1, 0)</f>
        <v>0</v>
      </c>
      <c r="K6166">
        <f>IF(ISNUMBER(SEARCH(Table1[[#This Row],[their_ent_1]],Table1[[#This Row],[my_ent_1]])), 1, 0)</f>
        <v>0</v>
      </c>
      <c r="L6166">
        <f>IF(ISNUMBER(SEARCH(Table1[[#This Row],[their_ent_2]],Table1[[#This Row],[my_ent_2]])), 1, 0)</f>
        <v>0</v>
      </c>
    </row>
    <row r="6167" spans="1:12" hidden="1" x14ac:dyDescent="0.3">
      <c r="A6167" t="s">
        <v>14764</v>
      </c>
      <c r="B6167" t="s">
        <v>2218</v>
      </c>
      <c r="C6167" t="s">
        <v>82</v>
      </c>
      <c r="D6167" t="s">
        <v>12</v>
      </c>
      <c r="E6167" t="s">
        <v>14765</v>
      </c>
      <c r="F6167">
        <v>0</v>
      </c>
      <c r="G6167">
        <v>6165</v>
      </c>
      <c r="H6167">
        <f>IF(Table1[[#This Row],[my_ent_1]]=Table1[[#This Row],[their_ent_1]], 1, 0)</f>
        <v>0</v>
      </c>
      <c r="I6167">
        <f>IF(Table1[[#This Row],[my_ent_2]]=Table1[[#This Row],[their_ent_2]], 1, 0)</f>
        <v>0</v>
      </c>
      <c r="J6167">
        <f>IF(Table1[[#This Row],[same_1]]=1 &amp; Table1[[#This Row],[same_2]]=1, 1, 0)</f>
        <v>0</v>
      </c>
      <c r="K6167">
        <f>IF(ISNUMBER(SEARCH(Table1[[#This Row],[their_ent_1]],Table1[[#This Row],[my_ent_1]])), 1, 0)</f>
        <v>0</v>
      </c>
      <c r="L6167">
        <f>IF(ISNUMBER(SEARCH(Table1[[#This Row],[their_ent_2]],Table1[[#This Row],[my_ent_2]])), 1, 0)</f>
        <v>0</v>
      </c>
    </row>
    <row r="6168" spans="1:12" hidden="1" x14ac:dyDescent="0.3">
      <c r="A6168" t="s">
        <v>14766</v>
      </c>
      <c r="B6168" t="s">
        <v>469</v>
      </c>
      <c r="C6168" t="s">
        <v>111</v>
      </c>
      <c r="D6168" t="s">
        <v>9635</v>
      </c>
      <c r="E6168" t="s">
        <v>9636</v>
      </c>
      <c r="F6168">
        <v>0</v>
      </c>
      <c r="G6168">
        <v>6166</v>
      </c>
      <c r="H6168">
        <f>IF(Table1[[#This Row],[my_ent_1]]=Table1[[#This Row],[their_ent_1]], 1, 0)</f>
        <v>0</v>
      </c>
      <c r="I6168">
        <f>IF(Table1[[#This Row],[my_ent_2]]=Table1[[#This Row],[their_ent_2]], 1, 0)</f>
        <v>0</v>
      </c>
      <c r="J6168">
        <f>IF(Table1[[#This Row],[same_1]]=1 &amp; Table1[[#This Row],[same_2]]=1, 1, 0)</f>
        <v>0</v>
      </c>
      <c r="K6168">
        <f>IF(ISNUMBER(SEARCH(Table1[[#This Row],[their_ent_1]],Table1[[#This Row],[my_ent_1]])), 1, 0)</f>
        <v>0</v>
      </c>
      <c r="L6168">
        <f>IF(ISNUMBER(SEARCH(Table1[[#This Row],[their_ent_2]],Table1[[#This Row],[my_ent_2]])), 1, 0)</f>
        <v>1</v>
      </c>
    </row>
    <row r="6169" spans="1:12" hidden="1" x14ac:dyDescent="0.3">
      <c r="A6169" t="s">
        <v>7594</v>
      </c>
      <c r="B6169" t="s">
        <v>47</v>
      </c>
      <c r="C6169" t="s">
        <v>47</v>
      </c>
      <c r="D6169" t="s">
        <v>12</v>
      </c>
      <c r="E6169" t="s">
        <v>364</v>
      </c>
      <c r="F6169">
        <v>0</v>
      </c>
      <c r="G6169">
        <v>6167</v>
      </c>
      <c r="H6169">
        <f>IF(Table1[[#This Row],[my_ent_1]]=Table1[[#This Row],[their_ent_1]], 1, 0)</f>
        <v>1</v>
      </c>
      <c r="I6169">
        <f>IF(Table1[[#This Row],[my_ent_2]]=Table1[[#This Row],[their_ent_2]], 1, 0)</f>
        <v>0</v>
      </c>
      <c r="J6169">
        <f>IF(Table1[[#This Row],[same_1]]=1 &amp; Table1[[#This Row],[same_2]]=1, 1, 0)</f>
        <v>0</v>
      </c>
      <c r="K6169">
        <f>IF(ISNUMBER(SEARCH(Table1[[#This Row],[their_ent_1]],Table1[[#This Row],[my_ent_1]])), 1, 0)</f>
        <v>1</v>
      </c>
      <c r="L6169">
        <f>IF(ISNUMBER(SEARCH(Table1[[#This Row],[their_ent_2]],Table1[[#This Row],[my_ent_2]])), 1, 0)</f>
        <v>0</v>
      </c>
    </row>
    <row r="6170" spans="1:12" hidden="1" x14ac:dyDescent="0.3">
      <c r="A6170" t="s">
        <v>14767</v>
      </c>
      <c r="B6170" t="s">
        <v>14768</v>
      </c>
      <c r="C6170" t="s">
        <v>369</v>
      </c>
      <c r="D6170" t="s">
        <v>14769</v>
      </c>
      <c r="E6170" t="s">
        <v>14768</v>
      </c>
      <c r="F6170">
        <v>0</v>
      </c>
      <c r="G6170">
        <v>6168</v>
      </c>
      <c r="H6170">
        <f>IF(Table1[[#This Row],[my_ent_1]]=Table1[[#This Row],[their_ent_1]], 1, 0)</f>
        <v>0</v>
      </c>
      <c r="I6170">
        <f>IF(Table1[[#This Row],[my_ent_2]]=Table1[[#This Row],[their_ent_2]], 1, 0)</f>
        <v>0</v>
      </c>
      <c r="J6170">
        <f>IF(Table1[[#This Row],[same_1]]=1 &amp; Table1[[#This Row],[same_2]]=1, 1, 0)</f>
        <v>0</v>
      </c>
      <c r="K6170">
        <f>IF(ISNUMBER(SEARCH(Table1[[#This Row],[their_ent_1]],Table1[[#This Row],[my_ent_1]])), 1, 0)</f>
        <v>0</v>
      </c>
      <c r="L6170">
        <f>IF(ISNUMBER(SEARCH(Table1[[#This Row],[their_ent_2]],Table1[[#This Row],[my_ent_2]])), 1, 0)</f>
        <v>0</v>
      </c>
    </row>
    <row r="6171" spans="1:12" hidden="1" x14ac:dyDescent="0.3">
      <c r="A6171" t="s">
        <v>13102</v>
      </c>
      <c r="B6171" t="s">
        <v>2218</v>
      </c>
      <c r="C6171" t="s">
        <v>357</v>
      </c>
      <c r="D6171" t="s">
        <v>357</v>
      </c>
      <c r="E6171" t="s">
        <v>5167</v>
      </c>
      <c r="F6171">
        <v>0</v>
      </c>
      <c r="G6171">
        <v>6169</v>
      </c>
      <c r="H6171">
        <f>IF(Table1[[#This Row],[my_ent_1]]=Table1[[#This Row],[their_ent_1]], 1, 0)</f>
        <v>0</v>
      </c>
      <c r="I6171">
        <f>IF(Table1[[#This Row],[my_ent_2]]=Table1[[#This Row],[their_ent_2]], 1, 0)</f>
        <v>0</v>
      </c>
      <c r="J6171">
        <f>IF(Table1[[#This Row],[same_1]]=1 &amp; Table1[[#This Row],[same_2]]=1, 1, 0)</f>
        <v>0</v>
      </c>
      <c r="K6171">
        <f>IF(ISNUMBER(SEARCH(Table1[[#This Row],[their_ent_1]],Table1[[#This Row],[my_ent_1]])), 1, 0)</f>
        <v>0</v>
      </c>
      <c r="L6171">
        <f>IF(ISNUMBER(SEARCH(Table1[[#This Row],[their_ent_2]],Table1[[#This Row],[my_ent_2]])), 1, 0)</f>
        <v>0</v>
      </c>
    </row>
    <row r="6172" spans="1:12" hidden="1" x14ac:dyDescent="0.3">
      <c r="A6172" t="s">
        <v>14770</v>
      </c>
      <c r="B6172" t="s">
        <v>303</v>
      </c>
      <c r="C6172" t="s">
        <v>14771</v>
      </c>
      <c r="D6172" t="s">
        <v>14771</v>
      </c>
      <c r="E6172" t="s">
        <v>957</v>
      </c>
      <c r="F6172">
        <v>0</v>
      </c>
      <c r="G6172">
        <v>6170</v>
      </c>
      <c r="H6172">
        <f>IF(Table1[[#This Row],[my_ent_1]]=Table1[[#This Row],[their_ent_1]], 1, 0)</f>
        <v>0</v>
      </c>
      <c r="I6172">
        <f>IF(Table1[[#This Row],[my_ent_2]]=Table1[[#This Row],[their_ent_2]], 1, 0)</f>
        <v>0</v>
      </c>
      <c r="J6172">
        <f>IF(Table1[[#This Row],[same_1]]=1 &amp; Table1[[#This Row],[same_2]]=1, 1, 0)</f>
        <v>0</v>
      </c>
      <c r="K6172">
        <f>IF(ISNUMBER(SEARCH(Table1[[#This Row],[their_ent_1]],Table1[[#This Row],[my_ent_1]])), 1, 0)</f>
        <v>0</v>
      </c>
      <c r="L6172">
        <f>IF(ISNUMBER(SEARCH(Table1[[#This Row],[their_ent_2]],Table1[[#This Row],[my_ent_2]])), 1, 0)</f>
        <v>0</v>
      </c>
    </row>
    <row r="6173" spans="1:12" hidden="1" x14ac:dyDescent="0.3">
      <c r="A6173" t="s">
        <v>14772</v>
      </c>
      <c r="B6173" t="s">
        <v>14773</v>
      </c>
      <c r="C6173" t="s">
        <v>14774</v>
      </c>
      <c r="D6173" t="s">
        <v>1220</v>
      </c>
      <c r="E6173" t="s">
        <v>1220</v>
      </c>
      <c r="F6173">
        <v>0</v>
      </c>
      <c r="G6173">
        <v>6171</v>
      </c>
      <c r="H6173">
        <f>IF(Table1[[#This Row],[my_ent_1]]=Table1[[#This Row],[their_ent_1]], 1, 0)</f>
        <v>0</v>
      </c>
      <c r="I6173">
        <f>IF(Table1[[#This Row],[my_ent_2]]=Table1[[#This Row],[their_ent_2]], 1, 0)</f>
        <v>1</v>
      </c>
      <c r="J6173">
        <f>IF(Table1[[#This Row],[same_1]]=1 &amp; Table1[[#This Row],[same_2]]=1, 1, 0)</f>
        <v>0</v>
      </c>
      <c r="K6173">
        <f>IF(ISNUMBER(SEARCH(Table1[[#This Row],[their_ent_1]],Table1[[#This Row],[my_ent_1]])), 1, 0)</f>
        <v>0</v>
      </c>
      <c r="L6173">
        <f>IF(ISNUMBER(SEARCH(Table1[[#This Row],[their_ent_2]],Table1[[#This Row],[my_ent_2]])), 1, 0)</f>
        <v>1</v>
      </c>
    </row>
    <row r="6174" spans="1:12" hidden="1" x14ac:dyDescent="0.3">
      <c r="A6174" t="s">
        <v>14775</v>
      </c>
      <c r="B6174" t="s">
        <v>6306</v>
      </c>
      <c r="C6174" t="s">
        <v>14776</v>
      </c>
      <c r="D6174" t="s">
        <v>143</v>
      </c>
      <c r="E6174" t="s">
        <v>6306</v>
      </c>
      <c r="F6174">
        <v>0</v>
      </c>
      <c r="G6174">
        <v>6172</v>
      </c>
      <c r="H6174">
        <f>IF(Table1[[#This Row],[my_ent_1]]=Table1[[#This Row],[their_ent_1]], 1, 0)</f>
        <v>0</v>
      </c>
      <c r="I6174">
        <f>IF(Table1[[#This Row],[my_ent_2]]=Table1[[#This Row],[their_ent_2]], 1, 0)</f>
        <v>0</v>
      </c>
      <c r="J6174">
        <f>IF(Table1[[#This Row],[same_1]]=1 &amp; Table1[[#This Row],[same_2]]=1, 1, 0)</f>
        <v>0</v>
      </c>
      <c r="K6174">
        <f>IF(ISNUMBER(SEARCH(Table1[[#This Row],[their_ent_1]],Table1[[#This Row],[my_ent_1]])), 1, 0)</f>
        <v>0</v>
      </c>
      <c r="L6174">
        <f>IF(ISNUMBER(SEARCH(Table1[[#This Row],[their_ent_2]],Table1[[#This Row],[my_ent_2]])), 1, 0)</f>
        <v>0</v>
      </c>
    </row>
    <row r="6175" spans="1:12" hidden="1" x14ac:dyDescent="0.3">
      <c r="A6175" t="s">
        <v>14777</v>
      </c>
      <c r="B6175" t="s">
        <v>741</v>
      </c>
      <c r="C6175" t="s">
        <v>14778</v>
      </c>
      <c r="D6175" t="s">
        <v>2943</v>
      </c>
      <c r="E6175" t="s">
        <v>170</v>
      </c>
      <c r="F6175">
        <v>0</v>
      </c>
      <c r="G6175">
        <v>6173</v>
      </c>
      <c r="H6175">
        <f>IF(Table1[[#This Row],[my_ent_1]]=Table1[[#This Row],[their_ent_1]], 1, 0)</f>
        <v>0</v>
      </c>
      <c r="I6175">
        <f>IF(Table1[[#This Row],[my_ent_2]]=Table1[[#This Row],[their_ent_2]], 1, 0)</f>
        <v>0</v>
      </c>
      <c r="J6175">
        <f>IF(Table1[[#This Row],[same_1]]=1 &amp; Table1[[#This Row],[same_2]]=1, 1, 0)</f>
        <v>0</v>
      </c>
      <c r="K6175">
        <f>IF(ISNUMBER(SEARCH(Table1[[#This Row],[their_ent_1]],Table1[[#This Row],[my_ent_1]])), 1, 0)</f>
        <v>0</v>
      </c>
      <c r="L6175">
        <f>IF(ISNUMBER(SEARCH(Table1[[#This Row],[their_ent_2]],Table1[[#This Row],[my_ent_2]])), 1, 0)</f>
        <v>0</v>
      </c>
    </row>
    <row r="6176" spans="1:12" hidden="1" x14ac:dyDescent="0.3">
      <c r="A6176" t="s">
        <v>14779</v>
      </c>
      <c r="B6176" t="s">
        <v>870</v>
      </c>
      <c r="C6176" t="s">
        <v>14780</v>
      </c>
      <c r="D6176" t="s">
        <v>473</v>
      </c>
      <c r="E6176" t="s">
        <v>1118</v>
      </c>
      <c r="F6176">
        <v>0</v>
      </c>
      <c r="G6176">
        <v>6174</v>
      </c>
      <c r="H6176">
        <f>IF(Table1[[#This Row],[my_ent_1]]=Table1[[#This Row],[their_ent_1]], 1, 0)</f>
        <v>0</v>
      </c>
      <c r="I6176">
        <f>IF(Table1[[#This Row],[my_ent_2]]=Table1[[#This Row],[their_ent_2]], 1, 0)</f>
        <v>0</v>
      </c>
      <c r="J6176">
        <f>IF(Table1[[#This Row],[same_1]]=1 &amp; Table1[[#This Row],[same_2]]=1, 1, 0)</f>
        <v>0</v>
      </c>
      <c r="K6176">
        <f>IF(ISNUMBER(SEARCH(Table1[[#This Row],[their_ent_1]],Table1[[#This Row],[my_ent_1]])), 1, 0)</f>
        <v>0</v>
      </c>
      <c r="L6176">
        <f>IF(ISNUMBER(SEARCH(Table1[[#This Row],[their_ent_2]],Table1[[#This Row],[my_ent_2]])), 1, 0)</f>
        <v>0</v>
      </c>
    </row>
    <row r="6177" spans="1:12" hidden="1" x14ac:dyDescent="0.3">
      <c r="A6177" t="s">
        <v>14745</v>
      </c>
      <c r="B6177" t="s">
        <v>47</v>
      </c>
      <c r="C6177" t="s">
        <v>142</v>
      </c>
      <c r="D6177" t="s">
        <v>142</v>
      </c>
      <c r="E6177" t="s">
        <v>380</v>
      </c>
      <c r="F6177">
        <v>0</v>
      </c>
      <c r="G6177">
        <v>6175</v>
      </c>
      <c r="H6177">
        <f>IF(Table1[[#This Row],[my_ent_1]]=Table1[[#This Row],[their_ent_1]], 1, 0)</f>
        <v>0</v>
      </c>
      <c r="I6177">
        <f>IF(Table1[[#This Row],[my_ent_2]]=Table1[[#This Row],[their_ent_2]], 1, 0)</f>
        <v>0</v>
      </c>
      <c r="J6177">
        <f>IF(Table1[[#This Row],[same_1]]=1 &amp; Table1[[#This Row],[same_2]]=1, 1, 0)</f>
        <v>0</v>
      </c>
      <c r="K6177">
        <f>IF(ISNUMBER(SEARCH(Table1[[#This Row],[their_ent_1]],Table1[[#This Row],[my_ent_1]])), 1, 0)</f>
        <v>0</v>
      </c>
      <c r="L6177">
        <f>IF(ISNUMBER(SEARCH(Table1[[#This Row],[their_ent_2]],Table1[[#This Row],[my_ent_2]])), 1, 0)</f>
        <v>0</v>
      </c>
    </row>
    <row r="6178" spans="1:12" hidden="1" x14ac:dyDescent="0.3">
      <c r="A6178" t="s">
        <v>3162</v>
      </c>
      <c r="B6178" t="s">
        <v>1581</v>
      </c>
      <c r="C6178" t="s">
        <v>1136</v>
      </c>
      <c r="D6178" t="s">
        <v>12</v>
      </c>
      <c r="E6178" t="s">
        <v>3163</v>
      </c>
      <c r="F6178">
        <v>0</v>
      </c>
      <c r="G6178">
        <v>6176</v>
      </c>
      <c r="H6178">
        <f>IF(Table1[[#This Row],[my_ent_1]]=Table1[[#This Row],[their_ent_1]], 1, 0)</f>
        <v>0</v>
      </c>
      <c r="I6178">
        <f>IF(Table1[[#This Row],[my_ent_2]]=Table1[[#This Row],[their_ent_2]], 1, 0)</f>
        <v>0</v>
      </c>
      <c r="J6178">
        <f>IF(Table1[[#This Row],[same_1]]=1 &amp; Table1[[#This Row],[same_2]]=1, 1, 0)</f>
        <v>0</v>
      </c>
      <c r="K6178">
        <f>IF(ISNUMBER(SEARCH(Table1[[#This Row],[their_ent_1]],Table1[[#This Row],[my_ent_1]])), 1, 0)</f>
        <v>0</v>
      </c>
      <c r="L6178">
        <f>IF(ISNUMBER(SEARCH(Table1[[#This Row],[their_ent_2]],Table1[[#This Row],[my_ent_2]])), 1, 0)</f>
        <v>0</v>
      </c>
    </row>
    <row r="6179" spans="1:12" hidden="1" x14ac:dyDescent="0.3">
      <c r="A6179" t="s">
        <v>14781</v>
      </c>
      <c r="B6179" t="s">
        <v>14782</v>
      </c>
      <c r="C6179" t="s">
        <v>14783</v>
      </c>
      <c r="D6179" t="s">
        <v>12</v>
      </c>
      <c r="E6179" t="s">
        <v>352</v>
      </c>
      <c r="F6179">
        <v>0</v>
      </c>
      <c r="G6179">
        <v>6177</v>
      </c>
      <c r="H6179">
        <f>IF(Table1[[#This Row],[my_ent_1]]=Table1[[#This Row],[their_ent_1]], 1, 0)</f>
        <v>0</v>
      </c>
      <c r="I6179">
        <f>IF(Table1[[#This Row],[my_ent_2]]=Table1[[#This Row],[their_ent_2]], 1, 0)</f>
        <v>0</v>
      </c>
      <c r="J6179">
        <f>IF(Table1[[#This Row],[same_1]]=1 &amp; Table1[[#This Row],[same_2]]=1, 1, 0)</f>
        <v>0</v>
      </c>
      <c r="K6179">
        <f>IF(ISNUMBER(SEARCH(Table1[[#This Row],[their_ent_1]],Table1[[#This Row],[my_ent_1]])), 1, 0)</f>
        <v>0</v>
      </c>
      <c r="L6179">
        <f>IF(ISNUMBER(SEARCH(Table1[[#This Row],[their_ent_2]],Table1[[#This Row],[my_ent_2]])), 1, 0)</f>
        <v>0</v>
      </c>
    </row>
    <row r="6180" spans="1:12" hidden="1" x14ac:dyDescent="0.3">
      <c r="A6180" t="s">
        <v>14784</v>
      </c>
      <c r="B6180" t="s">
        <v>6133</v>
      </c>
      <c r="C6180" t="s">
        <v>6133</v>
      </c>
      <c r="D6180" t="s">
        <v>388</v>
      </c>
      <c r="E6180" t="s">
        <v>5871</v>
      </c>
      <c r="F6180">
        <v>0</v>
      </c>
      <c r="G6180">
        <v>6178</v>
      </c>
      <c r="H6180">
        <f>IF(Table1[[#This Row],[my_ent_1]]=Table1[[#This Row],[their_ent_1]], 1, 0)</f>
        <v>1</v>
      </c>
      <c r="I6180">
        <f>IF(Table1[[#This Row],[my_ent_2]]=Table1[[#This Row],[their_ent_2]], 1, 0)</f>
        <v>0</v>
      </c>
      <c r="J6180">
        <f>IF(Table1[[#This Row],[same_1]]=1 &amp; Table1[[#This Row],[same_2]]=1, 1, 0)</f>
        <v>0</v>
      </c>
      <c r="K6180">
        <f>IF(ISNUMBER(SEARCH(Table1[[#This Row],[their_ent_1]],Table1[[#This Row],[my_ent_1]])), 1, 0)</f>
        <v>1</v>
      </c>
      <c r="L6180">
        <f>IF(ISNUMBER(SEARCH(Table1[[#This Row],[their_ent_2]],Table1[[#This Row],[my_ent_2]])), 1, 0)</f>
        <v>0</v>
      </c>
    </row>
    <row r="6181" spans="1:12" x14ac:dyDescent="0.3">
      <c r="A6181" t="s">
        <v>14785</v>
      </c>
      <c r="B6181" t="s">
        <v>3677</v>
      </c>
      <c r="C6181" t="s">
        <v>2210</v>
      </c>
      <c r="D6181" t="s">
        <v>405</v>
      </c>
      <c r="E6181" t="s">
        <v>25</v>
      </c>
      <c r="F6181">
        <v>0</v>
      </c>
      <c r="G6181">
        <v>6179</v>
      </c>
      <c r="H6181">
        <f>IF(Table1[[#This Row],[my_ent_1]]=Table1[[#This Row],[their_ent_1]], 1, 0)</f>
        <v>0</v>
      </c>
      <c r="I6181">
        <f>IF(Table1[[#This Row],[my_ent_2]]=Table1[[#This Row],[their_ent_2]], 1, 0)</f>
        <v>0</v>
      </c>
      <c r="J6181">
        <f>IF(Table1[[#This Row],[same_1]]=1 &amp; Table1[[#This Row],[same_2]]=1, 1, 0)</f>
        <v>0</v>
      </c>
      <c r="K6181">
        <f>IF(ISNUMBER(SEARCH(Table1[[#This Row],[their_ent_1]],Table1[[#This Row],[my_ent_1]])), 1, 0)</f>
        <v>1</v>
      </c>
      <c r="L6181">
        <f>IF(ISNUMBER(SEARCH(Table1[[#This Row],[their_ent_2]],Table1[[#This Row],[my_ent_2]])), 1, 0)</f>
        <v>1</v>
      </c>
    </row>
    <row r="6182" spans="1:12" hidden="1" x14ac:dyDescent="0.3">
      <c r="A6182" t="s">
        <v>14786</v>
      </c>
      <c r="B6182" t="s">
        <v>14787</v>
      </c>
      <c r="C6182" t="s">
        <v>14788</v>
      </c>
      <c r="D6182" t="s">
        <v>143</v>
      </c>
      <c r="E6182" t="s">
        <v>5192</v>
      </c>
      <c r="F6182">
        <v>0</v>
      </c>
      <c r="G6182">
        <v>6180</v>
      </c>
      <c r="H6182">
        <f>IF(Table1[[#This Row],[my_ent_1]]=Table1[[#This Row],[their_ent_1]], 1, 0)</f>
        <v>0</v>
      </c>
      <c r="I6182">
        <f>IF(Table1[[#This Row],[my_ent_2]]=Table1[[#This Row],[their_ent_2]], 1, 0)</f>
        <v>0</v>
      </c>
      <c r="J6182">
        <f>IF(Table1[[#This Row],[same_1]]=1 &amp; Table1[[#This Row],[same_2]]=1, 1, 0)</f>
        <v>0</v>
      </c>
      <c r="K6182">
        <f>IF(ISNUMBER(SEARCH(Table1[[#This Row],[their_ent_1]],Table1[[#This Row],[my_ent_1]])), 1, 0)</f>
        <v>0</v>
      </c>
      <c r="L6182">
        <f>IF(ISNUMBER(SEARCH(Table1[[#This Row],[their_ent_2]],Table1[[#This Row],[my_ent_2]])), 1, 0)</f>
        <v>0</v>
      </c>
    </row>
    <row r="6183" spans="1:12" hidden="1" x14ac:dyDescent="0.3">
      <c r="A6183" t="s">
        <v>14789</v>
      </c>
      <c r="B6183" t="s">
        <v>3107</v>
      </c>
      <c r="C6183" t="s">
        <v>942</v>
      </c>
      <c r="D6183" t="s">
        <v>14790</v>
      </c>
      <c r="E6183" t="s">
        <v>3107</v>
      </c>
      <c r="F6183">
        <v>0</v>
      </c>
      <c r="G6183">
        <v>6181</v>
      </c>
      <c r="H6183">
        <f>IF(Table1[[#This Row],[my_ent_1]]=Table1[[#This Row],[their_ent_1]], 1, 0)</f>
        <v>0</v>
      </c>
      <c r="I6183">
        <f>IF(Table1[[#This Row],[my_ent_2]]=Table1[[#This Row],[their_ent_2]], 1, 0)</f>
        <v>0</v>
      </c>
      <c r="J6183">
        <f>IF(Table1[[#This Row],[same_1]]=1 &amp; Table1[[#This Row],[same_2]]=1, 1, 0)</f>
        <v>0</v>
      </c>
      <c r="K6183">
        <f>IF(ISNUMBER(SEARCH(Table1[[#This Row],[their_ent_1]],Table1[[#This Row],[my_ent_1]])), 1, 0)</f>
        <v>0</v>
      </c>
      <c r="L6183">
        <f>IF(ISNUMBER(SEARCH(Table1[[#This Row],[their_ent_2]],Table1[[#This Row],[my_ent_2]])), 1, 0)</f>
        <v>0</v>
      </c>
    </row>
    <row r="6184" spans="1:12" hidden="1" x14ac:dyDescent="0.3">
      <c r="A6184" t="s">
        <v>14404</v>
      </c>
      <c r="B6184" t="s">
        <v>316</v>
      </c>
      <c r="C6184" t="s">
        <v>3810</v>
      </c>
      <c r="D6184" t="s">
        <v>1913</v>
      </c>
      <c r="E6184" t="s">
        <v>205</v>
      </c>
      <c r="F6184">
        <v>0</v>
      </c>
      <c r="G6184">
        <v>6182</v>
      </c>
      <c r="H6184">
        <f>IF(Table1[[#This Row],[my_ent_1]]=Table1[[#This Row],[their_ent_1]], 1, 0)</f>
        <v>0</v>
      </c>
      <c r="I6184">
        <f>IF(Table1[[#This Row],[my_ent_2]]=Table1[[#This Row],[their_ent_2]], 1, 0)</f>
        <v>0</v>
      </c>
      <c r="J6184">
        <f>IF(Table1[[#This Row],[same_1]]=1 &amp; Table1[[#This Row],[same_2]]=1, 1, 0)</f>
        <v>0</v>
      </c>
      <c r="K6184">
        <f>IF(ISNUMBER(SEARCH(Table1[[#This Row],[their_ent_1]],Table1[[#This Row],[my_ent_1]])), 1, 0)</f>
        <v>0</v>
      </c>
      <c r="L6184">
        <f>IF(ISNUMBER(SEARCH(Table1[[#This Row],[their_ent_2]],Table1[[#This Row],[my_ent_2]])), 1, 0)</f>
        <v>0</v>
      </c>
    </row>
    <row r="6185" spans="1:12" hidden="1" x14ac:dyDescent="0.3">
      <c r="A6185" t="s">
        <v>14791</v>
      </c>
      <c r="B6185" t="s">
        <v>36</v>
      </c>
      <c r="C6185" t="s">
        <v>630</v>
      </c>
      <c r="D6185" t="s">
        <v>205</v>
      </c>
      <c r="E6185" t="s">
        <v>205</v>
      </c>
      <c r="F6185">
        <v>0</v>
      </c>
      <c r="G6185">
        <v>6183</v>
      </c>
      <c r="H6185">
        <f>IF(Table1[[#This Row],[my_ent_1]]=Table1[[#This Row],[their_ent_1]], 1, 0)</f>
        <v>0</v>
      </c>
      <c r="I6185">
        <f>IF(Table1[[#This Row],[my_ent_2]]=Table1[[#This Row],[their_ent_2]], 1, 0)</f>
        <v>1</v>
      </c>
      <c r="J6185">
        <f>IF(Table1[[#This Row],[same_1]]=1 &amp; Table1[[#This Row],[same_2]]=1, 1, 0)</f>
        <v>0</v>
      </c>
      <c r="K6185">
        <f>IF(ISNUMBER(SEARCH(Table1[[#This Row],[their_ent_1]],Table1[[#This Row],[my_ent_1]])), 1, 0)</f>
        <v>0</v>
      </c>
      <c r="L6185">
        <f>IF(ISNUMBER(SEARCH(Table1[[#This Row],[their_ent_2]],Table1[[#This Row],[my_ent_2]])), 1, 0)</f>
        <v>1</v>
      </c>
    </row>
    <row r="6186" spans="1:12" hidden="1" x14ac:dyDescent="0.3">
      <c r="A6186" t="s">
        <v>14792</v>
      </c>
      <c r="B6186" t="s">
        <v>142</v>
      </c>
      <c r="C6186" t="s">
        <v>12830</v>
      </c>
      <c r="D6186" t="s">
        <v>1106</v>
      </c>
      <c r="E6186" t="s">
        <v>11851</v>
      </c>
      <c r="F6186">
        <v>0</v>
      </c>
      <c r="G6186">
        <v>6184</v>
      </c>
      <c r="H6186">
        <f>IF(Table1[[#This Row],[my_ent_1]]=Table1[[#This Row],[their_ent_1]], 1, 0)</f>
        <v>0</v>
      </c>
      <c r="I6186">
        <f>IF(Table1[[#This Row],[my_ent_2]]=Table1[[#This Row],[their_ent_2]], 1, 0)</f>
        <v>0</v>
      </c>
      <c r="J6186">
        <f>IF(Table1[[#This Row],[same_1]]=1 &amp; Table1[[#This Row],[same_2]]=1, 1, 0)</f>
        <v>0</v>
      </c>
      <c r="K6186">
        <f>IF(ISNUMBER(SEARCH(Table1[[#This Row],[their_ent_1]],Table1[[#This Row],[my_ent_1]])), 1, 0)</f>
        <v>0</v>
      </c>
      <c r="L6186">
        <f>IF(ISNUMBER(SEARCH(Table1[[#This Row],[their_ent_2]],Table1[[#This Row],[my_ent_2]])), 1, 0)</f>
        <v>0</v>
      </c>
    </row>
    <row r="6187" spans="1:12" hidden="1" x14ac:dyDescent="0.3">
      <c r="A6187" t="s">
        <v>14793</v>
      </c>
      <c r="B6187" t="s">
        <v>14794</v>
      </c>
      <c r="C6187" t="s">
        <v>7707</v>
      </c>
      <c r="D6187" t="s">
        <v>229</v>
      </c>
      <c r="E6187" t="s">
        <v>14795</v>
      </c>
      <c r="F6187">
        <v>0</v>
      </c>
      <c r="G6187">
        <v>6185</v>
      </c>
      <c r="H6187">
        <f>IF(Table1[[#This Row],[my_ent_1]]=Table1[[#This Row],[their_ent_1]], 1, 0)</f>
        <v>0</v>
      </c>
      <c r="I6187">
        <f>IF(Table1[[#This Row],[my_ent_2]]=Table1[[#This Row],[their_ent_2]], 1, 0)</f>
        <v>0</v>
      </c>
      <c r="J6187">
        <f>IF(Table1[[#This Row],[same_1]]=1 &amp; Table1[[#This Row],[same_2]]=1, 1, 0)</f>
        <v>0</v>
      </c>
      <c r="K6187">
        <f>IF(ISNUMBER(SEARCH(Table1[[#This Row],[their_ent_1]],Table1[[#This Row],[my_ent_1]])), 1, 0)</f>
        <v>0</v>
      </c>
      <c r="L6187">
        <f>IF(ISNUMBER(SEARCH(Table1[[#This Row],[their_ent_2]],Table1[[#This Row],[my_ent_2]])), 1, 0)</f>
        <v>0</v>
      </c>
    </row>
    <row r="6188" spans="1:12" x14ac:dyDescent="0.3">
      <c r="A6188" t="s">
        <v>14796</v>
      </c>
      <c r="B6188" t="s">
        <v>14797</v>
      </c>
      <c r="C6188" t="s">
        <v>14797</v>
      </c>
      <c r="D6188" t="s">
        <v>14798</v>
      </c>
      <c r="E6188" t="s">
        <v>14799</v>
      </c>
      <c r="F6188">
        <v>0</v>
      </c>
      <c r="G6188">
        <v>6186</v>
      </c>
      <c r="H6188">
        <f>IF(Table1[[#This Row],[my_ent_1]]=Table1[[#This Row],[their_ent_1]], 1, 0)</f>
        <v>1</v>
      </c>
      <c r="I6188">
        <f>IF(Table1[[#This Row],[my_ent_2]]=Table1[[#This Row],[their_ent_2]], 1, 0)</f>
        <v>0</v>
      </c>
      <c r="J6188">
        <f>IF(Table1[[#This Row],[same_1]]=1 &amp; Table1[[#This Row],[same_2]]=1, 1, 0)</f>
        <v>0</v>
      </c>
      <c r="K6188">
        <f>IF(ISNUMBER(SEARCH(Table1[[#This Row],[their_ent_1]],Table1[[#This Row],[my_ent_1]])), 1, 0)</f>
        <v>1</v>
      </c>
      <c r="L6188">
        <f>IF(ISNUMBER(SEARCH(Table1[[#This Row],[their_ent_2]],Table1[[#This Row],[my_ent_2]])), 1, 0)</f>
        <v>1</v>
      </c>
    </row>
    <row r="6189" spans="1:12" x14ac:dyDescent="0.3">
      <c r="A6189" t="s">
        <v>14800</v>
      </c>
      <c r="B6189" t="s">
        <v>14801</v>
      </c>
      <c r="C6189" t="s">
        <v>14802</v>
      </c>
      <c r="D6189" t="s">
        <v>755</v>
      </c>
      <c r="E6189" t="s">
        <v>755</v>
      </c>
      <c r="F6189">
        <v>0</v>
      </c>
      <c r="G6189">
        <v>6187</v>
      </c>
      <c r="H6189">
        <f>IF(Table1[[#This Row],[my_ent_1]]=Table1[[#This Row],[their_ent_1]], 1, 0)</f>
        <v>0</v>
      </c>
      <c r="I6189">
        <f>IF(Table1[[#This Row],[my_ent_2]]=Table1[[#This Row],[their_ent_2]], 1, 0)</f>
        <v>1</v>
      </c>
      <c r="J6189">
        <f>IF(Table1[[#This Row],[same_1]]=1 &amp; Table1[[#This Row],[same_2]]=1, 1, 0)</f>
        <v>0</v>
      </c>
      <c r="K6189">
        <f>IF(ISNUMBER(SEARCH(Table1[[#This Row],[their_ent_1]],Table1[[#This Row],[my_ent_1]])), 1, 0)</f>
        <v>1</v>
      </c>
      <c r="L6189">
        <f>IF(ISNUMBER(SEARCH(Table1[[#This Row],[their_ent_2]],Table1[[#This Row],[my_ent_2]])), 1, 0)</f>
        <v>1</v>
      </c>
    </row>
    <row r="6190" spans="1:12" hidden="1" x14ac:dyDescent="0.3">
      <c r="A6190" t="s">
        <v>14803</v>
      </c>
      <c r="B6190" t="s">
        <v>14804</v>
      </c>
      <c r="C6190" t="s">
        <v>14805</v>
      </c>
      <c r="D6190" t="s">
        <v>14806</v>
      </c>
      <c r="E6190" t="s">
        <v>14807</v>
      </c>
      <c r="F6190">
        <v>0</v>
      </c>
      <c r="G6190">
        <v>6188</v>
      </c>
      <c r="H6190">
        <f>IF(Table1[[#This Row],[my_ent_1]]=Table1[[#This Row],[their_ent_1]], 1, 0)</f>
        <v>0</v>
      </c>
      <c r="I6190">
        <f>IF(Table1[[#This Row],[my_ent_2]]=Table1[[#This Row],[their_ent_2]], 1, 0)</f>
        <v>0</v>
      </c>
      <c r="J6190">
        <f>IF(Table1[[#This Row],[same_1]]=1 &amp; Table1[[#This Row],[same_2]]=1, 1, 0)</f>
        <v>0</v>
      </c>
      <c r="K6190">
        <f>IF(ISNUMBER(SEARCH(Table1[[#This Row],[their_ent_1]],Table1[[#This Row],[my_ent_1]])), 1, 0)</f>
        <v>1</v>
      </c>
      <c r="L6190">
        <f>IF(ISNUMBER(SEARCH(Table1[[#This Row],[their_ent_2]],Table1[[#This Row],[my_ent_2]])), 1, 0)</f>
        <v>0</v>
      </c>
    </row>
    <row r="6191" spans="1:12" hidden="1" x14ac:dyDescent="0.3">
      <c r="A6191" t="s">
        <v>14808</v>
      </c>
      <c r="B6191" t="s">
        <v>14809</v>
      </c>
      <c r="C6191" t="s">
        <v>7764</v>
      </c>
      <c r="D6191" t="s">
        <v>14678</v>
      </c>
      <c r="E6191" t="s">
        <v>5894</v>
      </c>
      <c r="F6191">
        <v>0</v>
      </c>
      <c r="G6191">
        <v>6189</v>
      </c>
      <c r="H6191">
        <f>IF(Table1[[#This Row],[my_ent_1]]=Table1[[#This Row],[their_ent_1]], 1, 0)</f>
        <v>0</v>
      </c>
      <c r="I6191">
        <f>IF(Table1[[#This Row],[my_ent_2]]=Table1[[#This Row],[their_ent_2]], 1, 0)</f>
        <v>0</v>
      </c>
      <c r="J6191">
        <f>IF(Table1[[#This Row],[same_1]]=1 &amp; Table1[[#This Row],[same_2]]=1, 1, 0)</f>
        <v>0</v>
      </c>
      <c r="K6191">
        <f>IF(ISNUMBER(SEARCH(Table1[[#This Row],[their_ent_1]],Table1[[#This Row],[my_ent_1]])), 1, 0)</f>
        <v>0</v>
      </c>
      <c r="L6191">
        <f>IF(ISNUMBER(SEARCH(Table1[[#This Row],[their_ent_2]],Table1[[#This Row],[my_ent_2]])), 1, 0)</f>
        <v>0</v>
      </c>
    </row>
    <row r="6192" spans="1:12" hidden="1" x14ac:dyDescent="0.3">
      <c r="A6192" t="s">
        <v>14810</v>
      </c>
      <c r="B6192" t="s">
        <v>142</v>
      </c>
      <c r="C6192" t="s">
        <v>390</v>
      </c>
      <c r="D6192" t="s">
        <v>1260</v>
      </c>
      <c r="E6192" t="s">
        <v>142</v>
      </c>
      <c r="F6192">
        <v>0</v>
      </c>
      <c r="G6192">
        <v>6190</v>
      </c>
      <c r="H6192">
        <f>IF(Table1[[#This Row],[my_ent_1]]=Table1[[#This Row],[their_ent_1]], 1, 0)</f>
        <v>0</v>
      </c>
      <c r="I6192">
        <f>IF(Table1[[#This Row],[my_ent_2]]=Table1[[#This Row],[their_ent_2]], 1, 0)</f>
        <v>0</v>
      </c>
      <c r="J6192">
        <f>IF(Table1[[#This Row],[same_1]]=1 &amp; Table1[[#This Row],[same_2]]=1, 1, 0)</f>
        <v>0</v>
      </c>
      <c r="K6192">
        <f>IF(ISNUMBER(SEARCH(Table1[[#This Row],[their_ent_1]],Table1[[#This Row],[my_ent_1]])), 1, 0)</f>
        <v>0</v>
      </c>
      <c r="L6192">
        <f>IF(ISNUMBER(SEARCH(Table1[[#This Row],[their_ent_2]],Table1[[#This Row],[my_ent_2]])), 1, 0)</f>
        <v>0</v>
      </c>
    </row>
    <row r="6193" spans="1:12" x14ac:dyDescent="0.3">
      <c r="A6193" t="s">
        <v>14811</v>
      </c>
      <c r="B6193" t="s">
        <v>14812</v>
      </c>
      <c r="C6193" t="s">
        <v>14812</v>
      </c>
      <c r="D6193" t="s">
        <v>14813</v>
      </c>
      <c r="E6193" t="s">
        <v>14814</v>
      </c>
      <c r="F6193">
        <v>0</v>
      </c>
      <c r="G6193">
        <v>6191</v>
      </c>
      <c r="H6193">
        <f>IF(Table1[[#This Row],[my_ent_1]]=Table1[[#This Row],[their_ent_1]], 1, 0)</f>
        <v>1</v>
      </c>
      <c r="I6193">
        <f>IF(Table1[[#This Row],[my_ent_2]]=Table1[[#This Row],[their_ent_2]], 1, 0)</f>
        <v>0</v>
      </c>
      <c r="J6193">
        <f>IF(Table1[[#This Row],[same_1]]=1 &amp; Table1[[#This Row],[same_2]]=1, 1, 0)</f>
        <v>0</v>
      </c>
      <c r="K6193">
        <f>IF(ISNUMBER(SEARCH(Table1[[#This Row],[their_ent_1]],Table1[[#This Row],[my_ent_1]])), 1, 0)</f>
        <v>1</v>
      </c>
      <c r="L6193">
        <f>IF(ISNUMBER(SEARCH(Table1[[#This Row],[their_ent_2]],Table1[[#This Row],[my_ent_2]])), 1, 0)</f>
        <v>1</v>
      </c>
    </row>
    <row r="6194" spans="1:12" x14ac:dyDescent="0.3">
      <c r="A6194" t="s">
        <v>14815</v>
      </c>
      <c r="B6194" t="s">
        <v>405</v>
      </c>
      <c r="C6194" t="s">
        <v>25</v>
      </c>
      <c r="D6194" t="s">
        <v>36</v>
      </c>
      <c r="E6194" t="s">
        <v>36</v>
      </c>
      <c r="F6194">
        <v>0</v>
      </c>
      <c r="G6194">
        <v>6192</v>
      </c>
      <c r="H6194">
        <f>IF(Table1[[#This Row],[my_ent_1]]=Table1[[#This Row],[their_ent_1]], 1, 0)</f>
        <v>0</v>
      </c>
      <c r="I6194">
        <f>IF(Table1[[#This Row],[my_ent_2]]=Table1[[#This Row],[their_ent_2]], 1, 0)</f>
        <v>1</v>
      </c>
      <c r="J6194">
        <f>IF(Table1[[#This Row],[same_1]]=1 &amp; Table1[[#This Row],[same_2]]=1, 1, 0)</f>
        <v>0</v>
      </c>
      <c r="K6194">
        <f>IF(ISNUMBER(SEARCH(Table1[[#This Row],[their_ent_1]],Table1[[#This Row],[my_ent_1]])), 1, 0)</f>
        <v>1</v>
      </c>
      <c r="L6194">
        <f>IF(ISNUMBER(SEARCH(Table1[[#This Row],[their_ent_2]],Table1[[#This Row],[my_ent_2]])), 1, 0)</f>
        <v>1</v>
      </c>
    </row>
    <row r="6195" spans="1:12" hidden="1" x14ac:dyDescent="0.3">
      <c r="A6195" t="s">
        <v>1330</v>
      </c>
      <c r="B6195" t="s">
        <v>1331</v>
      </c>
      <c r="C6195" t="s">
        <v>1331</v>
      </c>
      <c r="D6195" t="s">
        <v>1332</v>
      </c>
      <c r="E6195" t="s">
        <v>1333</v>
      </c>
      <c r="F6195">
        <v>0</v>
      </c>
      <c r="G6195">
        <v>6193</v>
      </c>
      <c r="H6195">
        <f>IF(Table1[[#This Row],[my_ent_1]]=Table1[[#This Row],[their_ent_1]], 1, 0)</f>
        <v>1</v>
      </c>
      <c r="I6195">
        <f>IF(Table1[[#This Row],[my_ent_2]]=Table1[[#This Row],[their_ent_2]], 1, 0)</f>
        <v>0</v>
      </c>
      <c r="J6195">
        <f>IF(Table1[[#This Row],[same_1]]=1 &amp; Table1[[#This Row],[same_2]]=1, 1, 0)</f>
        <v>0</v>
      </c>
      <c r="K6195">
        <f>IF(ISNUMBER(SEARCH(Table1[[#This Row],[their_ent_1]],Table1[[#This Row],[my_ent_1]])), 1, 0)</f>
        <v>1</v>
      </c>
      <c r="L6195">
        <f>IF(ISNUMBER(SEARCH(Table1[[#This Row],[their_ent_2]],Table1[[#This Row],[my_ent_2]])), 1, 0)</f>
        <v>0</v>
      </c>
    </row>
    <row r="6196" spans="1:12" hidden="1" x14ac:dyDescent="0.3">
      <c r="A6196" t="s">
        <v>14816</v>
      </c>
      <c r="B6196" t="s">
        <v>3372</v>
      </c>
      <c r="C6196" t="s">
        <v>14817</v>
      </c>
      <c r="D6196" t="s">
        <v>8588</v>
      </c>
      <c r="E6196" t="s">
        <v>14818</v>
      </c>
      <c r="F6196">
        <v>0</v>
      </c>
      <c r="G6196">
        <v>6194</v>
      </c>
      <c r="H6196">
        <f>IF(Table1[[#This Row],[my_ent_1]]=Table1[[#This Row],[their_ent_1]], 1, 0)</f>
        <v>0</v>
      </c>
      <c r="I6196">
        <f>IF(Table1[[#This Row],[my_ent_2]]=Table1[[#This Row],[their_ent_2]], 1, 0)</f>
        <v>0</v>
      </c>
      <c r="J6196">
        <f>IF(Table1[[#This Row],[same_1]]=1 &amp; Table1[[#This Row],[same_2]]=1, 1, 0)</f>
        <v>0</v>
      </c>
      <c r="K6196">
        <f>IF(ISNUMBER(SEARCH(Table1[[#This Row],[their_ent_1]],Table1[[#This Row],[my_ent_1]])), 1, 0)</f>
        <v>0</v>
      </c>
      <c r="L6196">
        <f>IF(ISNUMBER(SEARCH(Table1[[#This Row],[their_ent_2]],Table1[[#This Row],[my_ent_2]])), 1, 0)</f>
        <v>0</v>
      </c>
    </row>
    <row r="6197" spans="1:12" hidden="1" x14ac:dyDescent="0.3">
      <c r="A6197" t="s">
        <v>10956</v>
      </c>
      <c r="B6197" t="s">
        <v>47</v>
      </c>
      <c r="C6197" t="s">
        <v>10</v>
      </c>
      <c r="D6197" t="s">
        <v>205</v>
      </c>
      <c r="E6197" t="s">
        <v>47</v>
      </c>
      <c r="F6197">
        <v>0</v>
      </c>
      <c r="G6197">
        <v>6195</v>
      </c>
      <c r="H6197">
        <f>IF(Table1[[#This Row],[my_ent_1]]=Table1[[#This Row],[their_ent_1]], 1, 0)</f>
        <v>0</v>
      </c>
      <c r="I6197">
        <f>IF(Table1[[#This Row],[my_ent_2]]=Table1[[#This Row],[their_ent_2]], 1, 0)</f>
        <v>0</v>
      </c>
      <c r="J6197">
        <f>IF(Table1[[#This Row],[same_1]]=1 &amp; Table1[[#This Row],[same_2]]=1, 1, 0)</f>
        <v>0</v>
      </c>
      <c r="K6197">
        <f>IF(ISNUMBER(SEARCH(Table1[[#This Row],[their_ent_1]],Table1[[#This Row],[my_ent_1]])), 1, 0)</f>
        <v>0</v>
      </c>
      <c r="L6197">
        <f>IF(ISNUMBER(SEARCH(Table1[[#This Row],[their_ent_2]],Table1[[#This Row],[my_ent_2]])), 1, 0)</f>
        <v>0</v>
      </c>
    </row>
    <row r="6198" spans="1:12" x14ac:dyDescent="0.3">
      <c r="A6198" t="s">
        <v>14819</v>
      </c>
      <c r="B6198" t="s">
        <v>117</v>
      </c>
      <c r="C6198" t="s">
        <v>117</v>
      </c>
      <c r="D6198" t="s">
        <v>303</v>
      </c>
      <c r="E6198" t="s">
        <v>387</v>
      </c>
      <c r="F6198">
        <v>0</v>
      </c>
      <c r="G6198">
        <v>6196</v>
      </c>
      <c r="H6198">
        <f>IF(Table1[[#This Row],[my_ent_1]]=Table1[[#This Row],[their_ent_1]], 1, 0)</f>
        <v>1</v>
      </c>
      <c r="I6198">
        <f>IF(Table1[[#This Row],[my_ent_2]]=Table1[[#This Row],[their_ent_2]], 1, 0)</f>
        <v>0</v>
      </c>
      <c r="J6198">
        <f>IF(Table1[[#This Row],[same_1]]=1 &amp; Table1[[#This Row],[same_2]]=1, 1, 0)</f>
        <v>0</v>
      </c>
      <c r="K6198">
        <f>IF(ISNUMBER(SEARCH(Table1[[#This Row],[their_ent_1]],Table1[[#This Row],[my_ent_1]])), 1, 0)</f>
        <v>1</v>
      </c>
      <c r="L6198">
        <f>IF(ISNUMBER(SEARCH(Table1[[#This Row],[their_ent_2]],Table1[[#This Row],[my_ent_2]])), 1, 0)</f>
        <v>1</v>
      </c>
    </row>
    <row r="6199" spans="1:12" hidden="1" x14ac:dyDescent="0.3">
      <c r="A6199" t="s">
        <v>14820</v>
      </c>
      <c r="B6199" t="s">
        <v>14821</v>
      </c>
      <c r="C6199" t="s">
        <v>14822</v>
      </c>
      <c r="D6199" t="s">
        <v>11385</v>
      </c>
      <c r="E6199" t="s">
        <v>14823</v>
      </c>
      <c r="F6199">
        <v>0</v>
      </c>
      <c r="G6199">
        <v>6197</v>
      </c>
      <c r="H6199">
        <f>IF(Table1[[#This Row],[my_ent_1]]=Table1[[#This Row],[their_ent_1]], 1, 0)</f>
        <v>0</v>
      </c>
      <c r="I6199">
        <f>IF(Table1[[#This Row],[my_ent_2]]=Table1[[#This Row],[their_ent_2]], 1, 0)</f>
        <v>0</v>
      </c>
      <c r="J6199">
        <f>IF(Table1[[#This Row],[same_1]]=1 &amp; Table1[[#This Row],[same_2]]=1, 1, 0)</f>
        <v>0</v>
      </c>
      <c r="K6199">
        <f>IF(ISNUMBER(SEARCH(Table1[[#This Row],[their_ent_1]],Table1[[#This Row],[my_ent_1]])), 1, 0)</f>
        <v>0</v>
      </c>
      <c r="L6199">
        <f>IF(ISNUMBER(SEARCH(Table1[[#This Row],[their_ent_2]],Table1[[#This Row],[my_ent_2]])), 1, 0)</f>
        <v>0</v>
      </c>
    </row>
    <row r="6200" spans="1:12" hidden="1" x14ac:dyDescent="0.3">
      <c r="A6200" t="s">
        <v>14824</v>
      </c>
      <c r="B6200" t="s">
        <v>13631</v>
      </c>
      <c r="C6200" t="s">
        <v>56</v>
      </c>
      <c r="D6200" t="s">
        <v>1495</v>
      </c>
      <c r="E6200" t="s">
        <v>663</v>
      </c>
      <c r="F6200">
        <v>0</v>
      </c>
      <c r="G6200">
        <v>6198</v>
      </c>
      <c r="H6200">
        <f>IF(Table1[[#This Row],[my_ent_1]]=Table1[[#This Row],[their_ent_1]], 1, 0)</f>
        <v>0</v>
      </c>
      <c r="I6200">
        <f>IF(Table1[[#This Row],[my_ent_2]]=Table1[[#This Row],[their_ent_2]], 1, 0)</f>
        <v>0</v>
      </c>
      <c r="J6200">
        <f>IF(Table1[[#This Row],[same_1]]=1 &amp; Table1[[#This Row],[same_2]]=1, 1, 0)</f>
        <v>0</v>
      </c>
      <c r="K6200">
        <f>IF(ISNUMBER(SEARCH(Table1[[#This Row],[their_ent_1]],Table1[[#This Row],[my_ent_1]])), 1, 0)</f>
        <v>0</v>
      </c>
      <c r="L6200">
        <f>IF(ISNUMBER(SEARCH(Table1[[#This Row],[their_ent_2]],Table1[[#This Row],[my_ent_2]])), 1, 0)</f>
        <v>0</v>
      </c>
    </row>
    <row r="6201" spans="1:12" x14ac:dyDescent="0.3">
      <c r="A6201" t="s">
        <v>14825</v>
      </c>
      <c r="B6201" t="s">
        <v>5527</v>
      </c>
      <c r="C6201" t="s">
        <v>5527</v>
      </c>
      <c r="D6201" t="s">
        <v>14826</v>
      </c>
      <c r="E6201" t="s">
        <v>14827</v>
      </c>
      <c r="F6201">
        <v>0</v>
      </c>
      <c r="G6201">
        <v>6199</v>
      </c>
      <c r="H6201">
        <f>IF(Table1[[#This Row],[my_ent_1]]=Table1[[#This Row],[their_ent_1]], 1, 0)</f>
        <v>1</v>
      </c>
      <c r="I6201">
        <f>IF(Table1[[#This Row],[my_ent_2]]=Table1[[#This Row],[their_ent_2]], 1, 0)</f>
        <v>0</v>
      </c>
      <c r="J6201">
        <f>IF(Table1[[#This Row],[same_1]]=1 &amp; Table1[[#This Row],[same_2]]=1, 1, 0)</f>
        <v>0</v>
      </c>
      <c r="K6201">
        <f>IF(ISNUMBER(SEARCH(Table1[[#This Row],[their_ent_1]],Table1[[#This Row],[my_ent_1]])), 1, 0)</f>
        <v>1</v>
      </c>
      <c r="L6201">
        <f>IF(ISNUMBER(SEARCH(Table1[[#This Row],[their_ent_2]],Table1[[#This Row],[my_ent_2]])), 1, 0)</f>
        <v>1</v>
      </c>
    </row>
    <row r="6202" spans="1:12" x14ac:dyDescent="0.3">
      <c r="A6202" t="s">
        <v>14828</v>
      </c>
      <c r="B6202" t="s">
        <v>1518</v>
      </c>
      <c r="C6202" t="s">
        <v>1518</v>
      </c>
      <c r="D6202" t="s">
        <v>14829</v>
      </c>
      <c r="E6202" t="s">
        <v>14830</v>
      </c>
      <c r="F6202">
        <v>0</v>
      </c>
      <c r="G6202">
        <v>6200</v>
      </c>
      <c r="H6202">
        <f>IF(Table1[[#This Row],[my_ent_1]]=Table1[[#This Row],[their_ent_1]], 1, 0)</f>
        <v>1</v>
      </c>
      <c r="I6202">
        <f>IF(Table1[[#This Row],[my_ent_2]]=Table1[[#This Row],[their_ent_2]], 1, 0)</f>
        <v>0</v>
      </c>
      <c r="J6202">
        <f>IF(Table1[[#This Row],[same_1]]=1 &amp; Table1[[#This Row],[same_2]]=1, 1, 0)</f>
        <v>0</v>
      </c>
      <c r="K6202">
        <f>IF(ISNUMBER(SEARCH(Table1[[#This Row],[their_ent_1]],Table1[[#This Row],[my_ent_1]])), 1, 0)</f>
        <v>1</v>
      </c>
      <c r="L6202">
        <f>IF(ISNUMBER(SEARCH(Table1[[#This Row],[their_ent_2]],Table1[[#This Row],[my_ent_2]])), 1, 0)</f>
        <v>1</v>
      </c>
    </row>
    <row r="6203" spans="1:12" hidden="1" x14ac:dyDescent="0.3">
      <c r="A6203" t="s">
        <v>14831</v>
      </c>
      <c r="B6203" t="s">
        <v>14832</v>
      </c>
      <c r="C6203" t="s">
        <v>7353</v>
      </c>
      <c r="D6203" t="s">
        <v>5347</v>
      </c>
      <c r="E6203" t="s">
        <v>14833</v>
      </c>
      <c r="F6203">
        <v>0</v>
      </c>
      <c r="G6203">
        <v>6201</v>
      </c>
      <c r="H6203">
        <f>IF(Table1[[#This Row],[my_ent_1]]=Table1[[#This Row],[their_ent_1]], 1, 0)</f>
        <v>0</v>
      </c>
      <c r="I6203">
        <f>IF(Table1[[#This Row],[my_ent_2]]=Table1[[#This Row],[their_ent_2]], 1, 0)</f>
        <v>0</v>
      </c>
      <c r="J6203">
        <f>IF(Table1[[#This Row],[same_1]]=1 &amp; Table1[[#This Row],[same_2]]=1, 1, 0)</f>
        <v>0</v>
      </c>
      <c r="K6203">
        <f>IF(ISNUMBER(SEARCH(Table1[[#This Row],[their_ent_1]],Table1[[#This Row],[my_ent_1]])), 1, 0)</f>
        <v>0</v>
      </c>
      <c r="L6203">
        <f>IF(ISNUMBER(SEARCH(Table1[[#This Row],[their_ent_2]],Table1[[#This Row],[my_ent_2]])), 1, 0)</f>
        <v>0</v>
      </c>
    </row>
    <row r="6204" spans="1:12" hidden="1" x14ac:dyDescent="0.3">
      <c r="A6204" t="s">
        <v>2935</v>
      </c>
      <c r="B6204" t="s">
        <v>430</v>
      </c>
      <c r="C6204" t="s">
        <v>2936</v>
      </c>
      <c r="D6204" t="s">
        <v>9</v>
      </c>
      <c r="E6204" t="s">
        <v>2937</v>
      </c>
      <c r="F6204">
        <v>0</v>
      </c>
      <c r="G6204">
        <v>6202</v>
      </c>
      <c r="H6204">
        <f>IF(Table1[[#This Row],[my_ent_1]]=Table1[[#This Row],[their_ent_1]], 1, 0)</f>
        <v>0</v>
      </c>
      <c r="I6204">
        <f>IF(Table1[[#This Row],[my_ent_2]]=Table1[[#This Row],[their_ent_2]], 1, 0)</f>
        <v>0</v>
      </c>
      <c r="J6204">
        <f>IF(Table1[[#This Row],[same_1]]=1 &amp; Table1[[#This Row],[same_2]]=1, 1, 0)</f>
        <v>0</v>
      </c>
      <c r="K6204">
        <f>IF(ISNUMBER(SEARCH(Table1[[#This Row],[their_ent_1]],Table1[[#This Row],[my_ent_1]])), 1, 0)</f>
        <v>0</v>
      </c>
      <c r="L6204">
        <f>IF(ISNUMBER(SEARCH(Table1[[#This Row],[their_ent_2]],Table1[[#This Row],[my_ent_2]])), 1, 0)</f>
        <v>0</v>
      </c>
    </row>
    <row r="6205" spans="1:12" hidden="1" x14ac:dyDescent="0.3">
      <c r="A6205" t="s">
        <v>14834</v>
      </c>
      <c r="B6205" t="s">
        <v>14835</v>
      </c>
      <c r="C6205" t="s">
        <v>5689</v>
      </c>
      <c r="D6205" t="s">
        <v>14836</v>
      </c>
      <c r="E6205" t="s">
        <v>14835</v>
      </c>
      <c r="F6205">
        <v>0</v>
      </c>
      <c r="G6205">
        <v>6203</v>
      </c>
      <c r="H6205">
        <f>IF(Table1[[#This Row],[my_ent_1]]=Table1[[#This Row],[their_ent_1]], 1, 0)</f>
        <v>0</v>
      </c>
      <c r="I6205">
        <f>IF(Table1[[#This Row],[my_ent_2]]=Table1[[#This Row],[their_ent_2]], 1, 0)</f>
        <v>0</v>
      </c>
      <c r="J6205">
        <f>IF(Table1[[#This Row],[same_1]]=1 &amp; Table1[[#This Row],[same_2]]=1, 1, 0)</f>
        <v>0</v>
      </c>
      <c r="K6205">
        <f>IF(ISNUMBER(SEARCH(Table1[[#This Row],[their_ent_1]],Table1[[#This Row],[my_ent_1]])), 1, 0)</f>
        <v>0</v>
      </c>
      <c r="L6205">
        <f>IF(ISNUMBER(SEARCH(Table1[[#This Row],[their_ent_2]],Table1[[#This Row],[my_ent_2]])), 1, 0)</f>
        <v>0</v>
      </c>
    </row>
    <row r="6206" spans="1:12" hidden="1" x14ac:dyDescent="0.3">
      <c r="A6206" t="s">
        <v>14837</v>
      </c>
      <c r="B6206" t="s">
        <v>12</v>
      </c>
      <c r="C6206" t="s">
        <v>12</v>
      </c>
      <c r="D6206" t="s">
        <v>412</v>
      </c>
      <c r="E6206" t="s">
        <v>3552</v>
      </c>
      <c r="F6206">
        <v>0</v>
      </c>
      <c r="G6206">
        <v>6204</v>
      </c>
      <c r="H6206">
        <f>IF(Table1[[#This Row],[my_ent_1]]=Table1[[#This Row],[their_ent_1]], 1, 0)</f>
        <v>1</v>
      </c>
      <c r="I6206">
        <f>IF(Table1[[#This Row],[my_ent_2]]=Table1[[#This Row],[their_ent_2]], 1, 0)</f>
        <v>0</v>
      </c>
      <c r="J6206">
        <f>IF(Table1[[#This Row],[same_1]]=1 &amp; Table1[[#This Row],[same_2]]=1, 1, 0)</f>
        <v>0</v>
      </c>
      <c r="K6206">
        <f>IF(ISNUMBER(SEARCH(Table1[[#This Row],[their_ent_1]],Table1[[#This Row],[my_ent_1]])), 1, 0)</f>
        <v>1</v>
      </c>
      <c r="L6206">
        <f>IF(ISNUMBER(SEARCH(Table1[[#This Row],[their_ent_2]],Table1[[#This Row],[my_ent_2]])), 1, 0)</f>
        <v>0</v>
      </c>
    </row>
    <row r="6207" spans="1:12" hidden="1" x14ac:dyDescent="0.3">
      <c r="A6207" t="s">
        <v>14838</v>
      </c>
      <c r="B6207" t="s">
        <v>5894</v>
      </c>
      <c r="C6207" t="s">
        <v>968</v>
      </c>
      <c r="D6207" t="s">
        <v>14839</v>
      </c>
      <c r="E6207" t="s">
        <v>1118</v>
      </c>
      <c r="F6207">
        <v>0</v>
      </c>
      <c r="G6207">
        <v>6205</v>
      </c>
      <c r="H6207">
        <f>IF(Table1[[#This Row],[my_ent_1]]=Table1[[#This Row],[their_ent_1]], 1, 0)</f>
        <v>0</v>
      </c>
      <c r="I6207">
        <f>IF(Table1[[#This Row],[my_ent_2]]=Table1[[#This Row],[their_ent_2]], 1, 0)</f>
        <v>0</v>
      </c>
      <c r="J6207">
        <f>IF(Table1[[#This Row],[same_1]]=1 &amp; Table1[[#This Row],[same_2]]=1, 1, 0)</f>
        <v>0</v>
      </c>
      <c r="K6207">
        <f>IF(ISNUMBER(SEARCH(Table1[[#This Row],[their_ent_1]],Table1[[#This Row],[my_ent_1]])), 1, 0)</f>
        <v>0</v>
      </c>
      <c r="L6207">
        <f>IF(ISNUMBER(SEARCH(Table1[[#This Row],[their_ent_2]],Table1[[#This Row],[my_ent_2]])), 1, 0)</f>
        <v>0</v>
      </c>
    </row>
    <row r="6208" spans="1:12" hidden="1" x14ac:dyDescent="0.3">
      <c r="A6208" t="s">
        <v>14840</v>
      </c>
      <c r="B6208" t="s">
        <v>57</v>
      </c>
      <c r="C6208" t="s">
        <v>11910</v>
      </c>
      <c r="D6208" t="s">
        <v>708</v>
      </c>
      <c r="E6208" t="s">
        <v>161</v>
      </c>
      <c r="F6208">
        <v>0</v>
      </c>
      <c r="G6208">
        <v>6206</v>
      </c>
      <c r="H6208">
        <f>IF(Table1[[#This Row],[my_ent_1]]=Table1[[#This Row],[their_ent_1]], 1, 0)</f>
        <v>0</v>
      </c>
      <c r="I6208">
        <f>IF(Table1[[#This Row],[my_ent_2]]=Table1[[#This Row],[their_ent_2]], 1, 0)</f>
        <v>0</v>
      </c>
      <c r="J6208">
        <f>IF(Table1[[#This Row],[same_1]]=1 &amp; Table1[[#This Row],[same_2]]=1, 1, 0)</f>
        <v>0</v>
      </c>
      <c r="K6208">
        <f>IF(ISNUMBER(SEARCH(Table1[[#This Row],[their_ent_1]],Table1[[#This Row],[my_ent_1]])), 1, 0)</f>
        <v>0</v>
      </c>
      <c r="L6208">
        <f>IF(ISNUMBER(SEARCH(Table1[[#This Row],[their_ent_2]],Table1[[#This Row],[my_ent_2]])), 1, 0)</f>
        <v>0</v>
      </c>
    </row>
    <row r="6209" spans="1:12" hidden="1" x14ac:dyDescent="0.3">
      <c r="A6209" t="s">
        <v>14841</v>
      </c>
      <c r="B6209" t="s">
        <v>366</v>
      </c>
      <c r="C6209" t="s">
        <v>365</v>
      </c>
      <c r="D6209" t="s">
        <v>365</v>
      </c>
      <c r="E6209" t="s">
        <v>314</v>
      </c>
      <c r="F6209">
        <v>0</v>
      </c>
      <c r="G6209">
        <v>6207</v>
      </c>
      <c r="H6209">
        <f>IF(Table1[[#This Row],[my_ent_1]]=Table1[[#This Row],[their_ent_1]], 1, 0)</f>
        <v>0</v>
      </c>
      <c r="I6209">
        <f>IF(Table1[[#This Row],[my_ent_2]]=Table1[[#This Row],[their_ent_2]], 1, 0)</f>
        <v>0</v>
      </c>
      <c r="J6209">
        <f>IF(Table1[[#This Row],[same_1]]=1 &amp; Table1[[#This Row],[same_2]]=1, 1, 0)</f>
        <v>0</v>
      </c>
      <c r="K6209">
        <f>IF(ISNUMBER(SEARCH(Table1[[#This Row],[their_ent_1]],Table1[[#This Row],[my_ent_1]])), 1, 0)</f>
        <v>0</v>
      </c>
      <c r="L6209">
        <f>IF(ISNUMBER(SEARCH(Table1[[#This Row],[their_ent_2]],Table1[[#This Row],[my_ent_2]])), 1, 0)</f>
        <v>0</v>
      </c>
    </row>
    <row r="6210" spans="1:12" hidden="1" x14ac:dyDescent="0.3">
      <c r="A6210" t="s">
        <v>14842</v>
      </c>
      <c r="B6210" t="s">
        <v>14843</v>
      </c>
      <c r="C6210" t="s">
        <v>14843</v>
      </c>
      <c r="D6210" t="s">
        <v>14844</v>
      </c>
      <c r="E6210" t="s">
        <v>14845</v>
      </c>
      <c r="F6210">
        <v>0</v>
      </c>
      <c r="G6210">
        <v>6208</v>
      </c>
      <c r="H6210">
        <f>IF(Table1[[#This Row],[my_ent_1]]=Table1[[#This Row],[their_ent_1]], 1, 0)</f>
        <v>1</v>
      </c>
      <c r="I6210">
        <f>IF(Table1[[#This Row],[my_ent_2]]=Table1[[#This Row],[their_ent_2]], 1, 0)</f>
        <v>0</v>
      </c>
      <c r="J6210">
        <f>IF(Table1[[#This Row],[same_1]]=1 &amp; Table1[[#This Row],[same_2]]=1, 1, 0)</f>
        <v>0</v>
      </c>
      <c r="K6210">
        <f>IF(ISNUMBER(SEARCH(Table1[[#This Row],[their_ent_1]],Table1[[#This Row],[my_ent_1]])), 1, 0)</f>
        <v>1</v>
      </c>
      <c r="L6210">
        <f>IF(ISNUMBER(SEARCH(Table1[[#This Row],[their_ent_2]],Table1[[#This Row],[my_ent_2]])), 1, 0)</f>
        <v>0</v>
      </c>
    </row>
    <row r="6211" spans="1:12" hidden="1" x14ac:dyDescent="0.3">
      <c r="A6211" t="s">
        <v>14846</v>
      </c>
      <c r="B6211" t="s">
        <v>14847</v>
      </c>
      <c r="C6211" t="s">
        <v>14848</v>
      </c>
      <c r="D6211" t="s">
        <v>14848</v>
      </c>
      <c r="E6211" t="s">
        <v>14849</v>
      </c>
      <c r="F6211">
        <v>0</v>
      </c>
      <c r="G6211">
        <v>6209</v>
      </c>
      <c r="H6211">
        <f>IF(Table1[[#This Row],[my_ent_1]]=Table1[[#This Row],[their_ent_1]], 1, 0)</f>
        <v>0</v>
      </c>
      <c r="I6211">
        <f>IF(Table1[[#This Row],[my_ent_2]]=Table1[[#This Row],[their_ent_2]], 1, 0)</f>
        <v>0</v>
      </c>
      <c r="J6211">
        <f>IF(Table1[[#This Row],[same_1]]=1 &amp; Table1[[#This Row],[same_2]]=1, 1, 0)</f>
        <v>0</v>
      </c>
      <c r="K6211">
        <f>IF(ISNUMBER(SEARCH(Table1[[#This Row],[their_ent_1]],Table1[[#This Row],[my_ent_1]])), 1, 0)</f>
        <v>0</v>
      </c>
      <c r="L6211">
        <f>IF(ISNUMBER(SEARCH(Table1[[#This Row],[their_ent_2]],Table1[[#This Row],[my_ent_2]])), 1, 0)</f>
        <v>0</v>
      </c>
    </row>
    <row r="6212" spans="1:12" x14ac:dyDescent="0.3">
      <c r="A6212" t="s">
        <v>12866</v>
      </c>
      <c r="B6212" t="s">
        <v>1085</v>
      </c>
      <c r="C6212" t="s">
        <v>1086</v>
      </c>
      <c r="D6212" t="s">
        <v>1918</v>
      </c>
      <c r="E6212" t="s">
        <v>1918</v>
      </c>
      <c r="F6212">
        <v>0</v>
      </c>
      <c r="G6212">
        <v>6210</v>
      </c>
      <c r="H6212">
        <f>IF(Table1[[#This Row],[my_ent_1]]=Table1[[#This Row],[their_ent_1]], 1, 0)</f>
        <v>0</v>
      </c>
      <c r="I6212">
        <f>IF(Table1[[#This Row],[my_ent_2]]=Table1[[#This Row],[their_ent_2]], 1, 0)</f>
        <v>1</v>
      </c>
      <c r="J6212">
        <f>IF(Table1[[#This Row],[same_1]]=1 &amp; Table1[[#This Row],[same_2]]=1, 1, 0)</f>
        <v>0</v>
      </c>
      <c r="K6212">
        <f>IF(ISNUMBER(SEARCH(Table1[[#This Row],[their_ent_1]],Table1[[#This Row],[my_ent_1]])), 1, 0)</f>
        <v>1</v>
      </c>
      <c r="L6212">
        <f>IF(ISNUMBER(SEARCH(Table1[[#This Row],[their_ent_2]],Table1[[#This Row],[my_ent_2]])), 1, 0)</f>
        <v>1</v>
      </c>
    </row>
    <row r="6213" spans="1:12" hidden="1" x14ac:dyDescent="0.3">
      <c r="A6213" t="s">
        <v>14850</v>
      </c>
      <c r="B6213" t="s">
        <v>1722</v>
      </c>
      <c r="C6213" t="s">
        <v>3806</v>
      </c>
      <c r="D6213" t="s">
        <v>3806</v>
      </c>
      <c r="E6213" t="s">
        <v>14851</v>
      </c>
      <c r="F6213">
        <v>0</v>
      </c>
      <c r="G6213">
        <v>6211</v>
      </c>
      <c r="H6213">
        <f>IF(Table1[[#This Row],[my_ent_1]]=Table1[[#This Row],[their_ent_1]], 1, 0)</f>
        <v>0</v>
      </c>
      <c r="I6213">
        <f>IF(Table1[[#This Row],[my_ent_2]]=Table1[[#This Row],[their_ent_2]], 1, 0)</f>
        <v>0</v>
      </c>
      <c r="J6213">
        <f>IF(Table1[[#This Row],[same_1]]=1 &amp; Table1[[#This Row],[same_2]]=1, 1, 0)</f>
        <v>0</v>
      </c>
      <c r="K6213">
        <f>IF(ISNUMBER(SEARCH(Table1[[#This Row],[their_ent_1]],Table1[[#This Row],[my_ent_1]])), 1, 0)</f>
        <v>0</v>
      </c>
      <c r="L6213">
        <f>IF(ISNUMBER(SEARCH(Table1[[#This Row],[their_ent_2]],Table1[[#This Row],[my_ent_2]])), 1, 0)</f>
        <v>0</v>
      </c>
    </row>
    <row r="6214" spans="1:12" hidden="1" x14ac:dyDescent="0.3">
      <c r="A6214" t="s">
        <v>14852</v>
      </c>
      <c r="B6214" t="s">
        <v>12</v>
      </c>
      <c r="C6214" t="s">
        <v>14853</v>
      </c>
      <c r="D6214" t="s">
        <v>3183</v>
      </c>
      <c r="E6214" t="s">
        <v>3183</v>
      </c>
      <c r="F6214">
        <v>0</v>
      </c>
      <c r="G6214">
        <v>6212</v>
      </c>
      <c r="H6214">
        <f>IF(Table1[[#This Row],[my_ent_1]]=Table1[[#This Row],[their_ent_1]], 1, 0)</f>
        <v>0</v>
      </c>
      <c r="I6214">
        <f>IF(Table1[[#This Row],[my_ent_2]]=Table1[[#This Row],[their_ent_2]], 1, 0)</f>
        <v>1</v>
      </c>
      <c r="J6214">
        <f>IF(Table1[[#This Row],[same_1]]=1 &amp; Table1[[#This Row],[same_2]]=1, 1, 0)</f>
        <v>0</v>
      </c>
      <c r="K6214">
        <f>IF(ISNUMBER(SEARCH(Table1[[#This Row],[their_ent_1]],Table1[[#This Row],[my_ent_1]])), 1, 0)</f>
        <v>0</v>
      </c>
      <c r="L6214">
        <f>IF(ISNUMBER(SEARCH(Table1[[#This Row],[their_ent_2]],Table1[[#This Row],[my_ent_2]])), 1, 0)</f>
        <v>1</v>
      </c>
    </row>
    <row r="6215" spans="1:12" hidden="1" x14ac:dyDescent="0.3">
      <c r="A6215" t="s">
        <v>14854</v>
      </c>
      <c r="B6215" t="s">
        <v>262</v>
      </c>
      <c r="C6215" t="s">
        <v>942</v>
      </c>
      <c r="D6215" t="s">
        <v>942</v>
      </c>
      <c r="E6215" t="s">
        <v>274</v>
      </c>
      <c r="F6215">
        <v>0</v>
      </c>
      <c r="G6215">
        <v>6213</v>
      </c>
      <c r="H6215">
        <f>IF(Table1[[#This Row],[my_ent_1]]=Table1[[#This Row],[their_ent_1]], 1, 0)</f>
        <v>0</v>
      </c>
      <c r="I6215">
        <f>IF(Table1[[#This Row],[my_ent_2]]=Table1[[#This Row],[their_ent_2]], 1, 0)</f>
        <v>0</v>
      </c>
      <c r="J6215">
        <f>IF(Table1[[#This Row],[same_1]]=1 &amp; Table1[[#This Row],[same_2]]=1, 1, 0)</f>
        <v>0</v>
      </c>
      <c r="K6215">
        <f>IF(ISNUMBER(SEARCH(Table1[[#This Row],[their_ent_1]],Table1[[#This Row],[my_ent_1]])), 1, 0)</f>
        <v>0</v>
      </c>
      <c r="L6215">
        <f>IF(ISNUMBER(SEARCH(Table1[[#This Row],[their_ent_2]],Table1[[#This Row],[my_ent_2]])), 1, 0)</f>
        <v>0</v>
      </c>
    </row>
    <row r="6216" spans="1:12" x14ac:dyDescent="0.3">
      <c r="A6216" t="s">
        <v>14855</v>
      </c>
      <c r="B6216" t="s">
        <v>8083</v>
      </c>
      <c r="C6216" t="s">
        <v>8083</v>
      </c>
      <c r="D6216" t="s">
        <v>14856</v>
      </c>
      <c r="E6216" t="s">
        <v>14857</v>
      </c>
      <c r="F6216">
        <v>0</v>
      </c>
      <c r="G6216">
        <v>6214</v>
      </c>
      <c r="H6216">
        <f>IF(Table1[[#This Row],[my_ent_1]]=Table1[[#This Row],[their_ent_1]], 1, 0)</f>
        <v>1</v>
      </c>
      <c r="I6216">
        <f>IF(Table1[[#This Row],[my_ent_2]]=Table1[[#This Row],[their_ent_2]], 1, 0)</f>
        <v>0</v>
      </c>
      <c r="J6216">
        <f>IF(Table1[[#This Row],[same_1]]=1 &amp; Table1[[#This Row],[same_2]]=1, 1, 0)</f>
        <v>0</v>
      </c>
      <c r="K6216">
        <f>IF(ISNUMBER(SEARCH(Table1[[#This Row],[their_ent_1]],Table1[[#This Row],[my_ent_1]])), 1, 0)</f>
        <v>1</v>
      </c>
      <c r="L6216">
        <f>IF(ISNUMBER(SEARCH(Table1[[#This Row],[their_ent_2]],Table1[[#This Row],[my_ent_2]])), 1, 0)</f>
        <v>1</v>
      </c>
    </row>
    <row r="6217" spans="1:12" hidden="1" x14ac:dyDescent="0.3">
      <c r="A6217" t="s">
        <v>14858</v>
      </c>
      <c r="B6217" t="s">
        <v>3527</v>
      </c>
      <c r="C6217" t="s">
        <v>2134</v>
      </c>
      <c r="D6217" t="s">
        <v>469</v>
      </c>
      <c r="E6217" t="s">
        <v>18</v>
      </c>
      <c r="F6217">
        <v>0</v>
      </c>
      <c r="G6217">
        <v>6215</v>
      </c>
      <c r="H6217">
        <f>IF(Table1[[#This Row],[my_ent_1]]=Table1[[#This Row],[their_ent_1]], 1, 0)</f>
        <v>0</v>
      </c>
      <c r="I6217">
        <f>IF(Table1[[#This Row],[my_ent_2]]=Table1[[#This Row],[their_ent_2]], 1, 0)</f>
        <v>0</v>
      </c>
      <c r="J6217">
        <f>IF(Table1[[#This Row],[same_1]]=1 &amp; Table1[[#This Row],[same_2]]=1, 1, 0)</f>
        <v>0</v>
      </c>
      <c r="K6217">
        <f>IF(ISNUMBER(SEARCH(Table1[[#This Row],[their_ent_1]],Table1[[#This Row],[my_ent_1]])), 1, 0)</f>
        <v>1</v>
      </c>
      <c r="L6217">
        <f>IF(ISNUMBER(SEARCH(Table1[[#This Row],[their_ent_2]],Table1[[#This Row],[my_ent_2]])), 1, 0)</f>
        <v>0</v>
      </c>
    </row>
    <row r="6218" spans="1:12" hidden="1" x14ac:dyDescent="0.3">
      <c r="A6218" t="s">
        <v>14859</v>
      </c>
      <c r="B6218" t="s">
        <v>14860</v>
      </c>
      <c r="C6218" t="s">
        <v>14861</v>
      </c>
      <c r="D6218" t="s">
        <v>14862</v>
      </c>
      <c r="E6218" t="s">
        <v>14863</v>
      </c>
      <c r="F6218">
        <v>0</v>
      </c>
      <c r="G6218">
        <v>6216</v>
      </c>
      <c r="H6218">
        <f>IF(Table1[[#This Row],[my_ent_1]]=Table1[[#This Row],[their_ent_1]], 1, 0)</f>
        <v>0</v>
      </c>
      <c r="I6218">
        <f>IF(Table1[[#This Row],[my_ent_2]]=Table1[[#This Row],[their_ent_2]], 1, 0)</f>
        <v>0</v>
      </c>
      <c r="J6218">
        <f>IF(Table1[[#This Row],[same_1]]=1 &amp; Table1[[#This Row],[same_2]]=1, 1, 0)</f>
        <v>0</v>
      </c>
      <c r="K6218">
        <f>IF(ISNUMBER(SEARCH(Table1[[#This Row],[their_ent_1]],Table1[[#This Row],[my_ent_1]])), 1, 0)</f>
        <v>1</v>
      </c>
      <c r="L6218">
        <f>IF(ISNUMBER(SEARCH(Table1[[#This Row],[their_ent_2]],Table1[[#This Row],[my_ent_2]])), 1, 0)</f>
        <v>0</v>
      </c>
    </row>
    <row r="6219" spans="1:12" x14ac:dyDescent="0.3">
      <c r="A6219" t="s">
        <v>13891</v>
      </c>
      <c r="B6219" t="s">
        <v>13892</v>
      </c>
      <c r="C6219" t="s">
        <v>991</v>
      </c>
      <c r="D6219" t="s">
        <v>1685</v>
      </c>
      <c r="E6219" t="s">
        <v>1685</v>
      </c>
      <c r="F6219">
        <v>0</v>
      </c>
      <c r="G6219">
        <v>6217</v>
      </c>
      <c r="H6219">
        <f>IF(Table1[[#This Row],[my_ent_1]]=Table1[[#This Row],[their_ent_1]], 1, 0)</f>
        <v>0</v>
      </c>
      <c r="I6219">
        <f>IF(Table1[[#This Row],[my_ent_2]]=Table1[[#This Row],[their_ent_2]], 1, 0)</f>
        <v>1</v>
      </c>
      <c r="J6219">
        <f>IF(Table1[[#This Row],[same_1]]=1 &amp; Table1[[#This Row],[same_2]]=1, 1, 0)</f>
        <v>0</v>
      </c>
      <c r="K6219">
        <f>IF(ISNUMBER(SEARCH(Table1[[#This Row],[their_ent_1]],Table1[[#This Row],[my_ent_1]])), 1, 0)</f>
        <v>1</v>
      </c>
      <c r="L6219">
        <f>IF(ISNUMBER(SEARCH(Table1[[#This Row],[their_ent_2]],Table1[[#This Row],[my_ent_2]])), 1, 0)</f>
        <v>1</v>
      </c>
    </row>
    <row r="6220" spans="1:12" hidden="1" x14ac:dyDescent="0.3">
      <c r="A6220" t="s">
        <v>14864</v>
      </c>
      <c r="B6220" t="s">
        <v>623</v>
      </c>
      <c r="C6220" t="s">
        <v>623</v>
      </c>
      <c r="D6220" t="s">
        <v>247</v>
      </c>
      <c r="E6220" t="s">
        <v>14865</v>
      </c>
      <c r="F6220">
        <v>0</v>
      </c>
      <c r="G6220">
        <v>6218</v>
      </c>
      <c r="H6220">
        <f>IF(Table1[[#This Row],[my_ent_1]]=Table1[[#This Row],[their_ent_1]], 1, 0)</f>
        <v>1</v>
      </c>
      <c r="I6220">
        <f>IF(Table1[[#This Row],[my_ent_2]]=Table1[[#This Row],[their_ent_2]], 1, 0)</f>
        <v>0</v>
      </c>
      <c r="J6220">
        <f>IF(Table1[[#This Row],[same_1]]=1 &amp; Table1[[#This Row],[same_2]]=1, 1, 0)</f>
        <v>0</v>
      </c>
      <c r="K6220">
        <f>IF(ISNUMBER(SEARCH(Table1[[#This Row],[their_ent_1]],Table1[[#This Row],[my_ent_1]])), 1, 0)</f>
        <v>1</v>
      </c>
      <c r="L6220">
        <f>IF(ISNUMBER(SEARCH(Table1[[#This Row],[their_ent_2]],Table1[[#This Row],[my_ent_2]])), 1, 0)</f>
        <v>0</v>
      </c>
    </row>
    <row r="6221" spans="1:12" hidden="1" x14ac:dyDescent="0.3">
      <c r="A6221" t="s">
        <v>14866</v>
      </c>
      <c r="B6221" t="s">
        <v>6716</v>
      </c>
      <c r="C6221" t="s">
        <v>6716</v>
      </c>
      <c r="D6221" t="s">
        <v>12</v>
      </c>
      <c r="E6221" t="s">
        <v>364</v>
      </c>
      <c r="F6221">
        <v>0</v>
      </c>
      <c r="G6221">
        <v>6219</v>
      </c>
      <c r="H6221">
        <f>IF(Table1[[#This Row],[my_ent_1]]=Table1[[#This Row],[their_ent_1]], 1, 0)</f>
        <v>1</v>
      </c>
      <c r="I6221">
        <f>IF(Table1[[#This Row],[my_ent_2]]=Table1[[#This Row],[their_ent_2]], 1, 0)</f>
        <v>0</v>
      </c>
      <c r="J6221">
        <f>IF(Table1[[#This Row],[same_1]]=1 &amp; Table1[[#This Row],[same_2]]=1, 1, 0)</f>
        <v>0</v>
      </c>
      <c r="K6221">
        <f>IF(ISNUMBER(SEARCH(Table1[[#This Row],[their_ent_1]],Table1[[#This Row],[my_ent_1]])), 1, 0)</f>
        <v>1</v>
      </c>
      <c r="L6221">
        <f>IF(ISNUMBER(SEARCH(Table1[[#This Row],[their_ent_2]],Table1[[#This Row],[my_ent_2]])), 1, 0)</f>
        <v>0</v>
      </c>
    </row>
    <row r="6222" spans="1:12" hidden="1" x14ac:dyDescent="0.3">
      <c r="A6222" t="s">
        <v>9887</v>
      </c>
      <c r="B6222" t="s">
        <v>9888</v>
      </c>
      <c r="C6222" t="s">
        <v>9889</v>
      </c>
      <c r="D6222" t="s">
        <v>9889</v>
      </c>
      <c r="E6222" t="s">
        <v>9890</v>
      </c>
      <c r="F6222">
        <v>0</v>
      </c>
      <c r="G6222">
        <v>6220</v>
      </c>
      <c r="H6222">
        <f>IF(Table1[[#This Row],[my_ent_1]]=Table1[[#This Row],[their_ent_1]], 1, 0)</f>
        <v>0</v>
      </c>
      <c r="I6222">
        <f>IF(Table1[[#This Row],[my_ent_2]]=Table1[[#This Row],[their_ent_2]], 1, 0)</f>
        <v>0</v>
      </c>
      <c r="J6222">
        <f>IF(Table1[[#This Row],[same_1]]=1 &amp; Table1[[#This Row],[same_2]]=1, 1, 0)</f>
        <v>0</v>
      </c>
      <c r="K6222">
        <f>IF(ISNUMBER(SEARCH(Table1[[#This Row],[their_ent_1]],Table1[[#This Row],[my_ent_1]])), 1, 0)</f>
        <v>0</v>
      </c>
      <c r="L6222">
        <f>IF(ISNUMBER(SEARCH(Table1[[#This Row],[their_ent_2]],Table1[[#This Row],[my_ent_2]])), 1, 0)</f>
        <v>0</v>
      </c>
    </row>
    <row r="6223" spans="1:12" hidden="1" x14ac:dyDescent="0.3">
      <c r="A6223" t="s">
        <v>14867</v>
      </c>
      <c r="B6223" t="s">
        <v>14868</v>
      </c>
      <c r="C6223" t="s">
        <v>5136</v>
      </c>
      <c r="D6223" t="s">
        <v>1470</v>
      </c>
      <c r="E6223" t="s">
        <v>280</v>
      </c>
      <c r="F6223">
        <v>0</v>
      </c>
      <c r="G6223">
        <v>6221</v>
      </c>
      <c r="H6223">
        <f>IF(Table1[[#This Row],[my_ent_1]]=Table1[[#This Row],[their_ent_1]], 1, 0)</f>
        <v>0</v>
      </c>
      <c r="I6223">
        <f>IF(Table1[[#This Row],[my_ent_2]]=Table1[[#This Row],[their_ent_2]], 1, 0)</f>
        <v>0</v>
      </c>
      <c r="J6223">
        <f>IF(Table1[[#This Row],[same_1]]=1 &amp; Table1[[#This Row],[same_2]]=1, 1, 0)</f>
        <v>0</v>
      </c>
      <c r="K6223">
        <f>IF(ISNUMBER(SEARCH(Table1[[#This Row],[their_ent_1]],Table1[[#This Row],[my_ent_1]])), 1, 0)</f>
        <v>0</v>
      </c>
      <c r="L6223">
        <f>IF(ISNUMBER(SEARCH(Table1[[#This Row],[their_ent_2]],Table1[[#This Row],[my_ent_2]])), 1, 0)</f>
        <v>0</v>
      </c>
    </row>
    <row r="6224" spans="1:12" hidden="1" x14ac:dyDescent="0.3">
      <c r="A6224" t="s">
        <v>14869</v>
      </c>
      <c r="B6224" t="s">
        <v>14870</v>
      </c>
      <c r="C6224" t="s">
        <v>14870</v>
      </c>
      <c r="D6224" t="s">
        <v>143</v>
      </c>
      <c r="E6224" t="s">
        <v>14871</v>
      </c>
      <c r="F6224">
        <v>0</v>
      </c>
      <c r="G6224">
        <v>6222</v>
      </c>
      <c r="H6224">
        <f>IF(Table1[[#This Row],[my_ent_1]]=Table1[[#This Row],[their_ent_1]], 1, 0)</f>
        <v>1</v>
      </c>
      <c r="I6224">
        <f>IF(Table1[[#This Row],[my_ent_2]]=Table1[[#This Row],[their_ent_2]], 1, 0)</f>
        <v>0</v>
      </c>
      <c r="J6224">
        <f>IF(Table1[[#This Row],[same_1]]=1 &amp; Table1[[#This Row],[same_2]]=1, 1, 0)</f>
        <v>0</v>
      </c>
      <c r="K6224">
        <f>IF(ISNUMBER(SEARCH(Table1[[#This Row],[their_ent_1]],Table1[[#This Row],[my_ent_1]])), 1, 0)</f>
        <v>1</v>
      </c>
      <c r="L6224">
        <f>IF(ISNUMBER(SEARCH(Table1[[#This Row],[their_ent_2]],Table1[[#This Row],[my_ent_2]])), 1, 0)</f>
        <v>0</v>
      </c>
    </row>
    <row r="6225" spans="1:12" hidden="1" x14ac:dyDescent="0.3">
      <c r="A6225" t="s">
        <v>14872</v>
      </c>
      <c r="B6225" t="s">
        <v>2689</v>
      </c>
      <c r="C6225" t="s">
        <v>2689</v>
      </c>
      <c r="D6225" t="s">
        <v>14873</v>
      </c>
      <c r="E6225" t="s">
        <v>14874</v>
      </c>
      <c r="F6225">
        <v>0</v>
      </c>
      <c r="G6225">
        <v>6223</v>
      </c>
      <c r="H6225">
        <f>IF(Table1[[#This Row],[my_ent_1]]=Table1[[#This Row],[their_ent_1]], 1, 0)</f>
        <v>1</v>
      </c>
      <c r="I6225">
        <f>IF(Table1[[#This Row],[my_ent_2]]=Table1[[#This Row],[their_ent_2]], 1, 0)</f>
        <v>0</v>
      </c>
      <c r="J6225">
        <f>IF(Table1[[#This Row],[same_1]]=1 &amp; Table1[[#This Row],[same_2]]=1, 1, 0)</f>
        <v>0</v>
      </c>
      <c r="K6225">
        <f>IF(ISNUMBER(SEARCH(Table1[[#This Row],[their_ent_1]],Table1[[#This Row],[my_ent_1]])), 1, 0)</f>
        <v>1</v>
      </c>
      <c r="L6225">
        <f>IF(ISNUMBER(SEARCH(Table1[[#This Row],[their_ent_2]],Table1[[#This Row],[my_ent_2]])), 1, 0)</f>
        <v>0</v>
      </c>
    </row>
    <row r="6226" spans="1:12" hidden="1" x14ac:dyDescent="0.3">
      <c r="A6226" t="s">
        <v>13724</v>
      </c>
      <c r="B6226" t="s">
        <v>13725</v>
      </c>
      <c r="C6226" t="s">
        <v>13725</v>
      </c>
      <c r="D6226" t="s">
        <v>13726</v>
      </c>
      <c r="E6226" t="s">
        <v>13727</v>
      </c>
      <c r="F6226">
        <v>0</v>
      </c>
      <c r="G6226">
        <v>6224</v>
      </c>
      <c r="H6226">
        <f>IF(Table1[[#This Row],[my_ent_1]]=Table1[[#This Row],[their_ent_1]], 1, 0)</f>
        <v>1</v>
      </c>
      <c r="I6226">
        <f>IF(Table1[[#This Row],[my_ent_2]]=Table1[[#This Row],[their_ent_2]], 1, 0)</f>
        <v>0</v>
      </c>
      <c r="J6226">
        <f>IF(Table1[[#This Row],[same_1]]=1 &amp; Table1[[#This Row],[same_2]]=1, 1, 0)</f>
        <v>0</v>
      </c>
      <c r="K6226">
        <f>IF(ISNUMBER(SEARCH(Table1[[#This Row],[their_ent_1]],Table1[[#This Row],[my_ent_1]])), 1, 0)</f>
        <v>1</v>
      </c>
      <c r="L6226">
        <f>IF(ISNUMBER(SEARCH(Table1[[#This Row],[their_ent_2]],Table1[[#This Row],[my_ent_2]])), 1, 0)</f>
        <v>0</v>
      </c>
    </row>
    <row r="6227" spans="1:12" hidden="1" x14ac:dyDescent="0.3">
      <c r="A6227" t="s">
        <v>14875</v>
      </c>
      <c r="B6227" t="s">
        <v>277</v>
      </c>
      <c r="C6227" t="s">
        <v>277</v>
      </c>
      <c r="D6227" t="s">
        <v>366</v>
      </c>
      <c r="E6227" t="s">
        <v>3807</v>
      </c>
      <c r="F6227">
        <v>0</v>
      </c>
      <c r="G6227">
        <v>6225</v>
      </c>
      <c r="H6227">
        <f>IF(Table1[[#This Row],[my_ent_1]]=Table1[[#This Row],[their_ent_1]], 1, 0)</f>
        <v>1</v>
      </c>
      <c r="I6227">
        <f>IF(Table1[[#This Row],[my_ent_2]]=Table1[[#This Row],[their_ent_2]], 1, 0)</f>
        <v>0</v>
      </c>
      <c r="J6227">
        <f>IF(Table1[[#This Row],[same_1]]=1 &amp; Table1[[#This Row],[same_2]]=1, 1, 0)</f>
        <v>0</v>
      </c>
      <c r="K6227">
        <f>IF(ISNUMBER(SEARCH(Table1[[#This Row],[their_ent_1]],Table1[[#This Row],[my_ent_1]])), 1, 0)</f>
        <v>1</v>
      </c>
      <c r="L6227">
        <f>IF(ISNUMBER(SEARCH(Table1[[#This Row],[their_ent_2]],Table1[[#This Row],[my_ent_2]])), 1, 0)</f>
        <v>0</v>
      </c>
    </row>
    <row r="6228" spans="1:12" x14ac:dyDescent="0.3">
      <c r="A6228" t="s">
        <v>14876</v>
      </c>
      <c r="B6228" t="s">
        <v>1685</v>
      </c>
      <c r="C6228" t="s">
        <v>1685</v>
      </c>
      <c r="D6228" t="s">
        <v>14877</v>
      </c>
      <c r="E6228" t="s">
        <v>10150</v>
      </c>
      <c r="F6228">
        <v>0</v>
      </c>
      <c r="G6228">
        <v>6226</v>
      </c>
      <c r="H6228">
        <f>IF(Table1[[#This Row],[my_ent_1]]=Table1[[#This Row],[their_ent_1]], 1, 0)</f>
        <v>1</v>
      </c>
      <c r="I6228">
        <f>IF(Table1[[#This Row],[my_ent_2]]=Table1[[#This Row],[their_ent_2]], 1, 0)</f>
        <v>0</v>
      </c>
      <c r="J6228">
        <f>IF(Table1[[#This Row],[same_1]]=1 &amp; Table1[[#This Row],[same_2]]=1, 1, 0)</f>
        <v>0</v>
      </c>
      <c r="K6228">
        <f>IF(ISNUMBER(SEARCH(Table1[[#This Row],[their_ent_1]],Table1[[#This Row],[my_ent_1]])), 1, 0)</f>
        <v>1</v>
      </c>
      <c r="L6228">
        <f>IF(ISNUMBER(SEARCH(Table1[[#This Row],[their_ent_2]],Table1[[#This Row],[my_ent_2]])), 1, 0)</f>
        <v>1</v>
      </c>
    </row>
    <row r="6229" spans="1:12" hidden="1" x14ac:dyDescent="0.3">
      <c r="A6229" t="s">
        <v>14878</v>
      </c>
      <c r="B6229" t="s">
        <v>163</v>
      </c>
      <c r="C6229" t="s">
        <v>21</v>
      </c>
      <c r="D6229" t="s">
        <v>2276</v>
      </c>
      <c r="E6229" t="s">
        <v>14879</v>
      </c>
      <c r="F6229">
        <v>0</v>
      </c>
      <c r="G6229">
        <v>6227</v>
      </c>
      <c r="H6229">
        <f>IF(Table1[[#This Row],[my_ent_1]]=Table1[[#This Row],[their_ent_1]], 1, 0)</f>
        <v>0</v>
      </c>
      <c r="I6229">
        <f>IF(Table1[[#This Row],[my_ent_2]]=Table1[[#This Row],[their_ent_2]], 1, 0)</f>
        <v>0</v>
      </c>
      <c r="J6229">
        <f>IF(Table1[[#This Row],[same_1]]=1 &amp; Table1[[#This Row],[same_2]]=1, 1, 0)</f>
        <v>0</v>
      </c>
      <c r="K6229">
        <f>IF(ISNUMBER(SEARCH(Table1[[#This Row],[their_ent_1]],Table1[[#This Row],[my_ent_1]])), 1, 0)</f>
        <v>0</v>
      </c>
      <c r="L6229">
        <f>IF(ISNUMBER(SEARCH(Table1[[#This Row],[their_ent_2]],Table1[[#This Row],[my_ent_2]])), 1, 0)</f>
        <v>0</v>
      </c>
    </row>
    <row r="6230" spans="1:12" hidden="1" x14ac:dyDescent="0.3">
      <c r="A6230" t="s">
        <v>14880</v>
      </c>
      <c r="B6230" t="s">
        <v>47</v>
      </c>
      <c r="C6230" t="s">
        <v>36</v>
      </c>
      <c r="D6230" t="s">
        <v>36</v>
      </c>
      <c r="E6230" t="s">
        <v>656</v>
      </c>
      <c r="F6230">
        <v>0</v>
      </c>
      <c r="G6230">
        <v>6228</v>
      </c>
      <c r="H6230">
        <f>IF(Table1[[#This Row],[my_ent_1]]=Table1[[#This Row],[their_ent_1]], 1, 0)</f>
        <v>0</v>
      </c>
      <c r="I6230">
        <f>IF(Table1[[#This Row],[my_ent_2]]=Table1[[#This Row],[their_ent_2]], 1, 0)</f>
        <v>0</v>
      </c>
      <c r="J6230">
        <f>IF(Table1[[#This Row],[same_1]]=1 &amp; Table1[[#This Row],[same_2]]=1, 1, 0)</f>
        <v>0</v>
      </c>
      <c r="K6230">
        <f>IF(ISNUMBER(SEARCH(Table1[[#This Row],[their_ent_1]],Table1[[#This Row],[my_ent_1]])), 1, 0)</f>
        <v>0</v>
      </c>
      <c r="L6230">
        <f>IF(ISNUMBER(SEARCH(Table1[[#This Row],[their_ent_2]],Table1[[#This Row],[my_ent_2]])), 1, 0)</f>
        <v>0</v>
      </c>
    </row>
    <row r="6231" spans="1:12" hidden="1" x14ac:dyDescent="0.3">
      <c r="A6231" t="s">
        <v>1030</v>
      </c>
      <c r="B6231" t="s">
        <v>790</v>
      </c>
      <c r="C6231" t="s">
        <v>790</v>
      </c>
      <c r="D6231" t="s">
        <v>247</v>
      </c>
      <c r="E6231" t="s">
        <v>1031</v>
      </c>
      <c r="F6231">
        <v>0</v>
      </c>
      <c r="G6231">
        <v>6229</v>
      </c>
      <c r="H6231">
        <f>IF(Table1[[#This Row],[my_ent_1]]=Table1[[#This Row],[their_ent_1]], 1, 0)</f>
        <v>1</v>
      </c>
      <c r="I6231">
        <f>IF(Table1[[#This Row],[my_ent_2]]=Table1[[#This Row],[their_ent_2]], 1, 0)</f>
        <v>0</v>
      </c>
      <c r="J6231">
        <f>IF(Table1[[#This Row],[same_1]]=1 &amp; Table1[[#This Row],[same_2]]=1, 1, 0)</f>
        <v>0</v>
      </c>
      <c r="K6231">
        <f>IF(ISNUMBER(SEARCH(Table1[[#This Row],[their_ent_1]],Table1[[#This Row],[my_ent_1]])), 1, 0)</f>
        <v>1</v>
      </c>
      <c r="L6231">
        <f>IF(ISNUMBER(SEARCH(Table1[[#This Row],[their_ent_2]],Table1[[#This Row],[my_ent_2]])), 1, 0)</f>
        <v>0</v>
      </c>
    </row>
    <row r="6232" spans="1:12" hidden="1" x14ac:dyDescent="0.3">
      <c r="A6232" t="s">
        <v>14881</v>
      </c>
      <c r="B6232" t="s">
        <v>8262</v>
      </c>
      <c r="C6232" t="s">
        <v>8262</v>
      </c>
      <c r="D6232" t="s">
        <v>14882</v>
      </c>
      <c r="E6232" t="s">
        <v>339</v>
      </c>
      <c r="F6232">
        <v>0</v>
      </c>
      <c r="G6232">
        <v>6230</v>
      </c>
      <c r="H6232">
        <f>IF(Table1[[#This Row],[my_ent_1]]=Table1[[#This Row],[their_ent_1]], 1, 0)</f>
        <v>1</v>
      </c>
      <c r="I6232">
        <f>IF(Table1[[#This Row],[my_ent_2]]=Table1[[#This Row],[their_ent_2]], 1, 0)</f>
        <v>0</v>
      </c>
      <c r="J6232">
        <f>IF(Table1[[#This Row],[same_1]]=1 &amp; Table1[[#This Row],[same_2]]=1, 1, 0)</f>
        <v>0</v>
      </c>
      <c r="K6232">
        <f>IF(ISNUMBER(SEARCH(Table1[[#This Row],[their_ent_1]],Table1[[#This Row],[my_ent_1]])), 1, 0)</f>
        <v>1</v>
      </c>
      <c r="L6232">
        <f>IF(ISNUMBER(SEARCH(Table1[[#This Row],[their_ent_2]],Table1[[#This Row],[my_ent_2]])), 1, 0)</f>
        <v>0</v>
      </c>
    </row>
    <row r="6233" spans="1:12" hidden="1" x14ac:dyDescent="0.3">
      <c r="A6233" t="s">
        <v>14883</v>
      </c>
      <c r="B6233" t="s">
        <v>14884</v>
      </c>
      <c r="C6233" t="s">
        <v>358</v>
      </c>
      <c r="D6233" t="s">
        <v>14885</v>
      </c>
      <c r="E6233" t="s">
        <v>14886</v>
      </c>
      <c r="F6233">
        <v>0</v>
      </c>
      <c r="G6233">
        <v>6231</v>
      </c>
      <c r="H6233">
        <f>IF(Table1[[#This Row],[my_ent_1]]=Table1[[#This Row],[their_ent_1]], 1, 0)</f>
        <v>0</v>
      </c>
      <c r="I6233">
        <f>IF(Table1[[#This Row],[my_ent_2]]=Table1[[#This Row],[their_ent_2]], 1, 0)</f>
        <v>0</v>
      </c>
      <c r="J6233">
        <f>IF(Table1[[#This Row],[same_1]]=1 &amp; Table1[[#This Row],[same_2]]=1, 1, 0)</f>
        <v>0</v>
      </c>
      <c r="K6233">
        <f>IF(ISNUMBER(SEARCH(Table1[[#This Row],[their_ent_1]],Table1[[#This Row],[my_ent_1]])), 1, 0)</f>
        <v>0</v>
      </c>
      <c r="L6233">
        <f>IF(ISNUMBER(SEARCH(Table1[[#This Row],[their_ent_2]],Table1[[#This Row],[my_ent_2]])), 1, 0)</f>
        <v>1</v>
      </c>
    </row>
    <row r="6234" spans="1:12" hidden="1" x14ac:dyDescent="0.3">
      <c r="A6234" t="s">
        <v>14887</v>
      </c>
      <c r="B6234" t="s">
        <v>313</v>
      </c>
      <c r="C6234" t="s">
        <v>12</v>
      </c>
      <c r="D6234" t="s">
        <v>229</v>
      </c>
      <c r="E6234" t="s">
        <v>25</v>
      </c>
      <c r="F6234">
        <v>0</v>
      </c>
      <c r="G6234">
        <v>6232</v>
      </c>
      <c r="H6234">
        <f>IF(Table1[[#This Row],[my_ent_1]]=Table1[[#This Row],[their_ent_1]], 1, 0)</f>
        <v>0</v>
      </c>
      <c r="I6234">
        <f>IF(Table1[[#This Row],[my_ent_2]]=Table1[[#This Row],[their_ent_2]], 1, 0)</f>
        <v>0</v>
      </c>
      <c r="J6234">
        <f>IF(Table1[[#This Row],[same_1]]=1 &amp; Table1[[#This Row],[same_2]]=1, 1, 0)</f>
        <v>0</v>
      </c>
      <c r="K6234">
        <f>IF(ISNUMBER(SEARCH(Table1[[#This Row],[their_ent_1]],Table1[[#This Row],[my_ent_1]])), 1, 0)</f>
        <v>1</v>
      </c>
      <c r="L6234">
        <f>IF(ISNUMBER(SEARCH(Table1[[#This Row],[their_ent_2]],Table1[[#This Row],[my_ent_2]])), 1, 0)</f>
        <v>0</v>
      </c>
    </row>
    <row r="6235" spans="1:12" hidden="1" x14ac:dyDescent="0.3">
      <c r="A6235" t="s">
        <v>14888</v>
      </c>
      <c r="B6235" t="s">
        <v>469</v>
      </c>
      <c r="C6235" t="s">
        <v>111</v>
      </c>
      <c r="D6235" t="s">
        <v>499</v>
      </c>
      <c r="E6235" t="s">
        <v>499</v>
      </c>
      <c r="F6235">
        <v>0</v>
      </c>
      <c r="G6235">
        <v>6233</v>
      </c>
      <c r="H6235">
        <f>IF(Table1[[#This Row],[my_ent_1]]=Table1[[#This Row],[their_ent_1]], 1, 0)</f>
        <v>0</v>
      </c>
      <c r="I6235">
        <f>IF(Table1[[#This Row],[my_ent_2]]=Table1[[#This Row],[their_ent_2]], 1, 0)</f>
        <v>1</v>
      </c>
      <c r="J6235">
        <f>IF(Table1[[#This Row],[same_1]]=1 &amp; Table1[[#This Row],[same_2]]=1, 1, 0)</f>
        <v>0</v>
      </c>
      <c r="K6235">
        <f>IF(ISNUMBER(SEARCH(Table1[[#This Row],[their_ent_1]],Table1[[#This Row],[my_ent_1]])), 1, 0)</f>
        <v>0</v>
      </c>
      <c r="L6235">
        <f>IF(ISNUMBER(SEARCH(Table1[[#This Row],[their_ent_2]],Table1[[#This Row],[my_ent_2]])), 1, 0)</f>
        <v>1</v>
      </c>
    </row>
    <row r="6236" spans="1:12" x14ac:dyDescent="0.3">
      <c r="A6236" t="s">
        <v>14889</v>
      </c>
      <c r="B6236" t="s">
        <v>14890</v>
      </c>
      <c r="C6236" t="s">
        <v>14890</v>
      </c>
      <c r="D6236" t="s">
        <v>9</v>
      </c>
      <c r="E6236" t="s">
        <v>10</v>
      </c>
      <c r="F6236">
        <v>0</v>
      </c>
      <c r="G6236">
        <v>6234</v>
      </c>
      <c r="H6236">
        <f>IF(Table1[[#This Row],[my_ent_1]]=Table1[[#This Row],[their_ent_1]], 1, 0)</f>
        <v>1</v>
      </c>
      <c r="I6236">
        <f>IF(Table1[[#This Row],[my_ent_2]]=Table1[[#This Row],[their_ent_2]], 1, 0)</f>
        <v>0</v>
      </c>
      <c r="J6236">
        <f>IF(Table1[[#This Row],[same_1]]=1 &amp; Table1[[#This Row],[same_2]]=1, 1, 0)</f>
        <v>0</v>
      </c>
      <c r="K6236">
        <f>IF(ISNUMBER(SEARCH(Table1[[#This Row],[their_ent_1]],Table1[[#This Row],[my_ent_1]])), 1, 0)</f>
        <v>1</v>
      </c>
      <c r="L6236">
        <f>IF(ISNUMBER(SEARCH(Table1[[#This Row],[their_ent_2]],Table1[[#This Row],[my_ent_2]])), 1, 0)</f>
        <v>1</v>
      </c>
    </row>
    <row r="6237" spans="1:12" x14ac:dyDescent="0.3">
      <c r="A6237" t="s">
        <v>1805</v>
      </c>
      <c r="B6237" t="s">
        <v>1806</v>
      </c>
      <c r="C6237" t="s">
        <v>1806</v>
      </c>
      <c r="D6237" t="s">
        <v>1807</v>
      </c>
      <c r="E6237" t="s">
        <v>1808</v>
      </c>
      <c r="F6237">
        <v>0</v>
      </c>
      <c r="G6237">
        <v>6235</v>
      </c>
      <c r="H6237">
        <f>IF(Table1[[#This Row],[my_ent_1]]=Table1[[#This Row],[their_ent_1]], 1, 0)</f>
        <v>1</v>
      </c>
      <c r="I6237">
        <f>IF(Table1[[#This Row],[my_ent_2]]=Table1[[#This Row],[their_ent_2]], 1, 0)</f>
        <v>0</v>
      </c>
      <c r="J6237">
        <f>IF(Table1[[#This Row],[same_1]]=1 &amp; Table1[[#This Row],[same_2]]=1, 1, 0)</f>
        <v>0</v>
      </c>
      <c r="K6237">
        <f>IF(ISNUMBER(SEARCH(Table1[[#This Row],[their_ent_1]],Table1[[#This Row],[my_ent_1]])), 1, 0)</f>
        <v>1</v>
      </c>
      <c r="L6237">
        <f>IF(ISNUMBER(SEARCH(Table1[[#This Row],[their_ent_2]],Table1[[#This Row],[my_ent_2]])), 1, 0)</f>
        <v>1</v>
      </c>
    </row>
    <row r="6238" spans="1:12" hidden="1" x14ac:dyDescent="0.3">
      <c r="A6238" t="s">
        <v>14891</v>
      </c>
      <c r="B6238" t="s">
        <v>14892</v>
      </c>
      <c r="C6238" t="s">
        <v>14893</v>
      </c>
      <c r="D6238" t="s">
        <v>14894</v>
      </c>
      <c r="E6238" t="s">
        <v>14894</v>
      </c>
      <c r="F6238">
        <v>0</v>
      </c>
      <c r="G6238">
        <v>6236</v>
      </c>
      <c r="H6238">
        <f>IF(Table1[[#This Row],[my_ent_1]]=Table1[[#This Row],[their_ent_1]], 1, 0)</f>
        <v>0</v>
      </c>
      <c r="I6238">
        <f>IF(Table1[[#This Row],[my_ent_2]]=Table1[[#This Row],[their_ent_2]], 1, 0)</f>
        <v>1</v>
      </c>
      <c r="J6238">
        <f>IF(Table1[[#This Row],[same_1]]=1 &amp; Table1[[#This Row],[same_2]]=1, 1, 0)</f>
        <v>0</v>
      </c>
      <c r="K6238">
        <f>IF(ISNUMBER(SEARCH(Table1[[#This Row],[their_ent_1]],Table1[[#This Row],[my_ent_1]])), 1, 0)</f>
        <v>0</v>
      </c>
      <c r="L6238">
        <f>IF(ISNUMBER(SEARCH(Table1[[#This Row],[their_ent_2]],Table1[[#This Row],[my_ent_2]])), 1, 0)</f>
        <v>1</v>
      </c>
    </row>
    <row r="6239" spans="1:12" hidden="1" x14ac:dyDescent="0.3">
      <c r="A6239" t="s">
        <v>14895</v>
      </c>
      <c r="B6239" t="s">
        <v>14896</v>
      </c>
      <c r="C6239" t="s">
        <v>18</v>
      </c>
      <c r="D6239" t="s">
        <v>14897</v>
      </c>
      <c r="E6239" t="s">
        <v>387</v>
      </c>
      <c r="F6239">
        <v>0</v>
      </c>
      <c r="G6239">
        <v>6237</v>
      </c>
      <c r="H6239">
        <f>IF(Table1[[#This Row],[my_ent_1]]=Table1[[#This Row],[their_ent_1]], 1, 0)</f>
        <v>0</v>
      </c>
      <c r="I6239">
        <f>IF(Table1[[#This Row],[my_ent_2]]=Table1[[#This Row],[their_ent_2]], 1, 0)</f>
        <v>0</v>
      </c>
      <c r="J6239">
        <f>IF(Table1[[#This Row],[same_1]]=1 &amp; Table1[[#This Row],[same_2]]=1, 1, 0)</f>
        <v>0</v>
      </c>
      <c r="K6239">
        <f>IF(ISNUMBER(SEARCH(Table1[[#This Row],[their_ent_1]],Table1[[#This Row],[my_ent_1]])), 1, 0)</f>
        <v>0</v>
      </c>
      <c r="L6239">
        <f>IF(ISNUMBER(SEARCH(Table1[[#This Row],[their_ent_2]],Table1[[#This Row],[my_ent_2]])), 1, 0)</f>
        <v>0</v>
      </c>
    </row>
    <row r="6240" spans="1:12" hidden="1" x14ac:dyDescent="0.3">
      <c r="A6240" t="s">
        <v>14898</v>
      </c>
      <c r="B6240" t="s">
        <v>14899</v>
      </c>
      <c r="C6240" t="s">
        <v>10503</v>
      </c>
      <c r="D6240" t="s">
        <v>10503</v>
      </c>
      <c r="E6240" t="s">
        <v>12</v>
      </c>
      <c r="F6240">
        <v>0</v>
      </c>
      <c r="G6240">
        <v>6238</v>
      </c>
      <c r="H6240">
        <f>IF(Table1[[#This Row],[my_ent_1]]=Table1[[#This Row],[their_ent_1]], 1, 0)</f>
        <v>0</v>
      </c>
      <c r="I6240">
        <f>IF(Table1[[#This Row],[my_ent_2]]=Table1[[#This Row],[their_ent_2]], 1, 0)</f>
        <v>0</v>
      </c>
      <c r="J6240">
        <f>IF(Table1[[#This Row],[same_1]]=1 &amp; Table1[[#This Row],[same_2]]=1, 1, 0)</f>
        <v>0</v>
      </c>
      <c r="K6240">
        <f>IF(ISNUMBER(SEARCH(Table1[[#This Row],[their_ent_1]],Table1[[#This Row],[my_ent_1]])), 1, 0)</f>
        <v>0</v>
      </c>
      <c r="L6240">
        <f>IF(ISNUMBER(SEARCH(Table1[[#This Row],[their_ent_2]],Table1[[#This Row],[my_ent_2]])), 1, 0)</f>
        <v>0</v>
      </c>
    </row>
    <row r="6241" spans="1:12" hidden="1" x14ac:dyDescent="0.3">
      <c r="A6241" t="s">
        <v>11158</v>
      </c>
      <c r="B6241" t="s">
        <v>11159</v>
      </c>
      <c r="C6241" t="s">
        <v>255</v>
      </c>
      <c r="D6241" t="s">
        <v>11160</v>
      </c>
      <c r="E6241" t="s">
        <v>11159</v>
      </c>
      <c r="F6241">
        <v>0</v>
      </c>
      <c r="G6241">
        <v>6239</v>
      </c>
      <c r="H6241">
        <f>IF(Table1[[#This Row],[my_ent_1]]=Table1[[#This Row],[their_ent_1]], 1, 0)</f>
        <v>0</v>
      </c>
      <c r="I6241">
        <f>IF(Table1[[#This Row],[my_ent_2]]=Table1[[#This Row],[their_ent_2]], 1, 0)</f>
        <v>0</v>
      </c>
      <c r="J6241">
        <f>IF(Table1[[#This Row],[same_1]]=1 &amp; Table1[[#This Row],[same_2]]=1, 1, 0)</f>
        <v>0</v>
      </c>
      <c r="K6241">
        <f>IF(ISNUMBER(SEARCH(Table1[[#This Row],[their_ent_1]],Table1[[#This Row],[my_ent_1]])), 1, 0)</f>
        <v>0</v>
      </c>
      <c r="L6241">
        <f>IF(ISNUMBER(SEARCH(Table1[[#This Row],[their_ent_2]],Table1[[#This Row],[my_ent_2]])), 1, 0)</f>
        <v>0</v>
      </c>
    </row>
    <row r="6242" spans="1:12" hidden="1" x14ac:dyDescent="0.3">
      <c r="A6242" t="s">
        <v>14900</v>
      </c>
      <c r="B6242" t="s">
        <v>1136</v>
      </c>
      <c r="C6242" t="s">
        <v>364</v>
      </c>
      <c r="D6242" t="s">
        <v>3774</v>
      </c>
      <c r="E6242" t="s">
        <v>10</v>
      </c>
      <c r="F6242">
        <v>0</v>
      </c>
      <c r="G6242">
        <v>6240</v>
      </c>
      <c r="H6242">
        <f>IF(Table1[[#This Row],[my_ent_1]]=Table1[[#This Row],[their_ent_1]], 1, 0)</f>
        <v>0</v>
      </c>
      <c r="I6242">
        <f>IF(Table1[[#This Row],[my_ent_2]]=Table1[[#This Row],[their_ent_2]], 1, 0)</f>
        <v>0</v>
      </c>
      <c r="J6242">
        <f>IF(Table1[[#This Row],[same_1]]=1 &amp; Table1[[#This Row],[same_2]]=1, 1, 0)</f>
        <v>0</v>
      </c>
      <c r="K6242">
        <f>IF(ISNUMBER(SEARCH(Table1[[#This Row],[their_ent_1]],Table1[[#This Row],[my_ent_1]])), 1, 0)</f>
        <v>0</v>
      </c>
      <c r="L6242">
        <f>IF(ISNUMBER(SEARCH(Table1[[#This Row],[their_ent_2]],Table1[[#This Row],[my_ent_2]])), 1, 0)</f>
        <v>0</v>
      </c>
    </row>
    <row r="6243" spans="1:12" x14ac:dyDescent="0.3">
      <c r="A6243" t="s">
        <v>14901</v>
      </c>
      <c r="B6243" t="s">
        <v>1756</v>
      </c>
      <c r="C6243" t="s">
        <v>22</v>
      </c>
      <c r="D6243" t="s">
        <v>191</v>
      </c>
      <c r="E6243" t="s">
        <v>191</v>
      </c>
      <c r="F6243">
        <v>0</v>
      </c>
      <c r="G6243">
        <v>6241</v>
      </c>
      <c r="H6243">
        <f>IF(Table1[[#This Row],[my_ent_1]]=Table1[[#This Row],[their_ent_1]], 1, 0)</f>
        <v>0</v>
      </c>
      <c r="I6243">
        <f>IF(Table1[[#This Row],[my_ent_2]]=Table1[[#This Row],[their_ent_2]], 1, 0)</f>
        <v>1</v>
      </c>
      <c r="J6243">
        <f>IF(Table1[[#This Row],[same_1]]=1 &amp; Table1[[#This Row],[same_2]]=1, 1, 0)</f>
        <v>0</v>
      </c>
      <c r="K6243">
        <f>IF(ISNUMBER(SEARCH(Table1[[#This Row],[their_ent_1]],Table1[[#This Row],[my_ent_1]])), 1, 0)</f>
        <v>1</v>
      </c>
      <c r="L6243">
        <f>IF(ISNUMBER(SEARCH(Table1[[#This Row],[their_ent_2]],Table1[[#This Row],[my_ent_2]])), 1, 0)</f>
        <v>1</v>
      </c>
    </row>
    <row r="6244" spans="1:12" hidden="1" x14ac:dyDescent="0.3">
      <c r="A6244" t="s">
        <v>14902</v>
      </c>
      <c r="B6244" t="s">
        <v>14903</v>
      </c>
      <c r="C6244" t="s">
        <v>871</v>
      </c>
      <c r="D6244" t="s">
        <v>1136</v>
      </c>
      <c r="E6244" t="s">
        <v>93</v>
      </c>
      <c r="F6244">
        <v>0</v>
      </c>
      <c r="G6244">
        <v>6242</v>
      </c>
      <c r="H6244">
        <f>IF(Table1[[#This Row],[my_ent_1]]=Table1[[#This Row],[their_ent_1]], 1, 0)</f>
        <v>0</v>
      </c>
      <c r="I6244">
        <f>IF(Table1[[#This Row],[my_ent_2]]=Table1[[#This Row],[their_ent_2]], 1, 0)</f>
        <v>0</v>
      </c>
      <c r="J6244">
        <f>IF(Table1[[#This Row],[same_1]]=1 &amp; Table1[[#This Row],[same_2]]=1, 1, 0)</f>
        <v>0</v>
      </c>
      <c r="K6244">
        <f>IF(ISNUMBER(SEARCH(Table1[[#This Row],[their_ent_1]],Table1[[#This Row],[my_ent_1]])), 1, 0)</f>
        <v>1</v>
      </c>
      <c r="L6244">
        <f>IF(ISNUMBER(SEARCH(Table1[[#This Row],[their_ent_2]],Table1[[#This Row],[my_ent_2]])), 1, 0)</f>
        <v>0</v>
      </c>
    </row>
    <row r="6245" spans="1:12" hidden="1" x14ac:dyDescent="0.3">
      <c r="A6245" t="s">
        <v>14904</v>
      </c>
      <c r="B6245" t="s">
        <v>14905</v>
      </c>
      <c r="C6245" t="s">
        <v>11639</v>
      </c>
      <c r="D6245" t="s">
        <v>11639</v>
      </c>
      <c r="E6245" t="s">
        <v>14906</v>
      </c>
      <c r="F6245">
        <v>0</v>
      </c>
      <c r="G6245">
        <v>6243</v>
      </c>
      <c r="H6245">
        <f>IF(Table1[[#This Row],[my_ent_1]]=Table1[[#This Row],[their_ent_1]], 1, 0)</f>
        <v>0</v>
      </c>
      <c r="I6245">
        <f>IF(Table1[[#This Row],[my_ent_2]]=Table1[[#This Row],[their_ent_2]], 1, 0)</f>
        <v>0</v>
      </c>
      <c r="J6245">
        <f>IF(Table1[[#This Row],[same_1]]=1 &amp; Table1[[#This Row],[same_2]]=1, 1, 0)</f>
        <v>0</v>
      </c>
      <c r="K6245">
        <f>IF(ISNUMBER(SEARCH(Table1[[#This Row],[their_ent_1]],Table1[[#This Row],[my_ent_1]])), 1, 0)</f>
        <v>0</v>
      </c>
      <c r="L6245">
        <f>IF(ISNUMBER(SEARCH(Table1[[#This Row],[their_ent_2]],Table1[[#This Row],[my_ent_2]])), 1, 0)</f>
        <v>0</v>
      </c>
    </row>
    <row r="6246" spans="1:12" hidden="1" x14ac:dyDescent="0.3">
      <c r="A6246" t="s">
        <v>14907</v>
      </c>
      <c r="B6246" t="s">
        <v>623</v>
      </c>
      <c r="C6246" t="s">
        <v>1104</v>
      </c>
      <c r="D6246" t="s">
        <v>2480</v>
      </c>
      <c r="E6246" t="s">
        <v>2054</v>
      </c>
      <c r="F6246">
        <v>0</v>
      </c>
      <c r="G6246">
        <v>6244</v>
      </c>
      <c r="H6246">
        <f>IF(Table1[[#This Row],[my_ent_1]]=Table1[[#This Row],[their_ent_1]], 1, 0)</f>
        <v>0</v>
      </c>
      <c r="I6246">
        <f>IF(Table1[[#This Row],[my_ent_2]]=Table1[[#This Row],[their_ent_2]], 1, 0)</f>
        <v>0</v>
      </c>
      <c r="J6246">
        <f>IF(Table1[[#This Row],[same_1]]=1 &amp; Table1[[#This Row],[same_2]]=1, 1, 0)</f>
        <v>0</v>
      </c>
      <c r="K6246">
        <f>IF(ISNUMBER(SEARCH(Table1[[#This Row],[their_ent_1]],Table1[[#This Row],[my_ent_1]])), 1, 0)</f>
        <v>0</v>
      </c>
      <c r="L6246">
        <f>IF(ISNUMBER(SEARCH(Table1[[#This Row],[their_ent_2]],Table1[[#This Row],[my_ent_2]])), 1, 0)</f>
        <v>0</v>
      </c>
    </row>
    <row r="6247" spans="1:12" x14ac:dyDescent="0.3">
      <c r="A6247" t="s">
        <v>7914</v>
      </c>
      <c r="B6247" t="s">
        <v>171</v>
      </c>
      <c r="C6247" t="s">
        <v>171</v>
      </c>
      <c r="D6247" t="s">
        <v>1658</v>
      </c>
      <c r="E6247" t="s">
        <v>1659</v>
      </c>
      <c r="F6247">
        <v>0</v>
      </c>
      <c r="G6247">
        <v>6245</v>
      </c>
      <c r="H6247">
        <f>IF(Table1[[#This Row],[my_ent_1]]=Table1[[#This Row],[their_ent_1]], 1, 0)</f>
        <v>1</v>
      </c>
      <c r="I6247">
        <f>IF(Table1[[#This Row],[my_ent_2]]=Table1[[#This Row],[their_ent_2]], 1, 0)</f>
        <v>0</v>
      </c>
      <c r="J6247">
        <f>IF(Table1[[#This Row],[same_1]]=1 &amp; Table1[[#This Row],[same_2]]=1, 1, 0)</f>
        <v>0</v>
      </c>
      <c r="K6247">
        <f>IF(ISNUMBER(SEARCH(Table1[[#This Row],[their_ent_1]],Table1[[#This Row],[my_ent_1]])), 1, 0)</f>
        <v>1</v>
      </c>
      <c r="L6247">
        <f>IF(ISNUMBER(SEARCH(Table1[[#This Row],[their_ent_2]],Table1[[#This Row],[my_ent_2]])), 1, 0)</f>
        <v>1</v>
      </c>
    </row>
    <row r="6248" spans="1:12" hidden="1" x14ac:dyDescent="0.3">
      <c r="A6248" t="s">
        <v>14908</v>
      </c>
      <c r="B6248" t="s">
        <v>14909</v>
      </c>
      <c r="C6248" t="s">
        <v>273</v>
      </c>
      <c r="D6248" t="s">
        <v>4800</v>
      </c>
      <c r="E6248" t="s">
        <v>14909</v>
      </c>
      <c r="F6248">
        <v>0</v>
      </c>
      <c r="G6248">
        <v>6246</v>
      </c>
      <c r="H6248">
        <f>IF(Table1[[#This Row],[my_ent_1]]=Table1[[#This Row],[their_ent_1]], 1, 0)</f>
        <v>0</v>
      </c>
      <c r="I6248">
        <f>IF(Table1[[#This Row],[my_ent_2]]=Table1[[#This Row],[their_ent_2]], 1, 0)</f>
        <v>0</v>
      </c>
      <c r="J6248">
        <f>IF(Table1[[#This Row],[same_1]]=1 &amp; Table1[[#This Row],[same_2]]=1, 1, 0)</f>
        <v>0</v>
      </c>
      <c r="K6248">
        <f>IF(ISNUMBER(SEARCH(Table1[[#This Row],[their_ent_1]],Table1[[#This Row],[my_ent_1]])), 1, 0)</f>
        <v>0</v>
      </c>
      <c r="L6248">
        <f>IF(ISNUMBER(SEARCH(Table1[[#This Row],[their_ent_2]],Table1[[#This Row],[my_ent_2]])), 1, 0)</f>
        <v>0</v>
      </c>
    </row>
    <row r="6249" spans="1:12" hidden="1" x14ac:dyDescent="0.3">
      <c r="A6249" t="s">
        <v>14910</v>
      </c>
      <c r="B6249" t="s">
        <v>208</v>
      </c>
      <c r="C6249" t="s">
        <v>3005</v>
      </c>
      <c r="D6249" t="s">
        <v>5945</v>
      </c>
      <c r="E6249" t="s">
        <v>942</v>
      </c>
      <c r="F6249">
        <v>0</v>
      </c>
      <c r="G6249">
        <v>6247</v>
      </c>
      <c r="H6249">
        <f>IF(Table1[[#This Row],[my_ent_1]]=Table1[[#This Row],[their_ent_1]], 1, 0)</f>
        <v>0</v>
      </c>
      <c r="I6249">
        <f>IF(Table1[[#This Row],[my_ent_2]]=Table1[[#This Row],[their_ent_2]], 1, 0)</f>
        <v>0</v>
      </c>
      <c r="J6249">
        <f>IF(Table1[[#This Row],[same_1]]=1 &amp; Table1[[#This Row],[same_2]]=1, 1, 0)</f>
        <v>0</v>
      </c>
      <c r="K6249">
        <f>IF(ISNUMBER(SEARCH(Table1[[#This Row],[their_ent_1]],Table1[[#This Row],[my_ent_1]])), 1, 0)</f>
        <v>0</v>
      </c>
      <c r="L6249">
        <f>IF(ISNUMBER(SEARCH(Table1[[#This Row],[their_ent_2]],Table1[[#This Row],[my_ent_2]])), 1, 0)</f>
        <v>0</v>
      </c>
    </row>
    <row r="6250" spans="1:12" hidden="1" x14ac:dyDescent="0.3">
      <c r="A6250" t="s">
        <v>14911</v>
      </c>
      <c r="B6250" t="s">
        <v>14912</v>
      </c>
      <c r="C6250" t="s">
        <v>14913</v>
      </c>
      <c r="D6250" t="s">
        <v>14914</v>
      </c>
      <c r="E6250" t="s">
        <v>21</v>
      </c>
      <c r="F6250">
        <v>0</v>
      </c>
      <c r="G6250">
        <v>6248</v>
      </c>
      <c r="H6250">
        <f>IF(Table1[[#This Row],[my_ent_1]]=Table1[[#This Row],[their_ent_1]], 1, 0)</f>
        <v>0</v>
      </c>
      <c r="I6250">
        <f>IF(Table1[[#This Row],[my_ent_2]]=Table1[[#This Row],[their_ent_2]], 1, 0)</f>
        <v>0</v>
      </c>
      <c r="J6250">
        <f>IF(Table1[[#This Row],[same_1]]=1 &amp; Table1[[#This Row],[same_2]]=1, 1, 0)</f>
        <v>0</v>
      </c>
      <c r="K6250">
        <f>IF(ISNUMBER(SEARCH(Table1[[#This Row],[their_ent_1]],Table1[[#This Row],[my_ent_1]])), 1, 0)</f>
        <v>0</v>
      </c>
      <c r="L6250">
        <f>IF(ISNUMBER(SEARCH(Table1[[#This Row],[their_ent_2]],Table1[[#This Row],[my_ent_2]])), 1, 0)</f>
        <v>0</v>
      </c>
    </row>
    <row r="6251" spans="1:12" hidden="1" x14ac:dyDescent="0.3">
      <c r="A6251" t="s">
        <v>14915</v>
      </c>
      <c r="B6251" t="s">
        <v>14916</v>
      </c>
      <c r="C6251" t="s">
        <v>14916</v>
      </c>
      <c r="D6251" t="s">
        <v>14917</v>
      </c>
      <c r="E6251" t="s">
        <v>14918</v>
      </c>
      <c r="F6251">
        <v>0</v>
      </c>
      <c r="G6251">
        <v>6249</v>
      </c>
      <c r="H6251">
        <f>IF(Table1[[#This Row],[my_ent_1]]=Table1[[#This Row],[their_ent_1]], 1, 0)</f>
        <v>1</v>
      </c>
      <c r="I6251">
        <f>IF(Table1[[#This Row],[my_ent_2]]=Table1[[#This Row],[their_ent_2]], 1, 0)</f>
        <v>0</v>
      </c>
      <c r="J6251">
        <f>IF(Table1[[#This Row],[same_1]]=1 &amp; Table1[[#This Row],[same_2]]=1, 1, 0)</f>
        <v>0</v>
      </c>
      <c r="K6251">
        <f>IF(ISNUMBER(SEARCH(Table1[[#This Row],[their_ent_1]],Table1[[#This Row],[my_ent_1]])), 1, 0)</f>
        <v>1</v>
      </c>
      <c r="L6251">
        <f>IF(ISNUMBER(SEARCH(Table1[[#This Row],[their_ent_2]],Table1[[#This Row],[my_ent_2]])), 1, 0)</f>
        <v>0</v>
      </c>
    </row>
    <row r="6252" spans="1:12" hidden="1" x14ac:dyDescent="0.3">
      <c r="A6252" t="s">
        <v>14919</v>
      </c>
      <c r="B6252" t="s">
        <v>14920</v>
      </c>
      <c r="C6252" t="s">
        <v>14921</v>
      </c>
      <c r="D6252" t="s">
        <v>14921</v>
      </c>
      <c r="E6252" t="s">
        <v>14922</v>
      </c>
      <c r="F6252">
        <v>0</v>
      </c>
      <c r="G6252">
        <v>6250</v>
      </c>
      <c r="H6252">
        <f>IF(Table1[[#This Row],[my_ent_1]]=Table1[[#This Row],[their_ent_1]], 1, 0)</f>
        <v>0</v>
      </c>
      <c r="I6252">
        <f>IF(Table1[[#This Row],[my_ent_2]]=Table1[[#This Row],[their_ent_2]], 1, 0)</f>
        <v>0</v>
      </c>
      <c r="J6252">
        <f>IF(Table1[[#This Row],[same_1]]=1 &amp; Table1[[#This Row],[same_2]]=1, 1, 0)</f>
        <v>0</v>
      </c>
      <c r="K6252">
        <f>IF(ISNUMBER(SEARCH(Table1[[#This Row],[their_ent_1]],Table1[[#This Row],[my_ent_1]])), 1, 0)</f>
        <v>0</v>
      </c>
      <c r="L6252">
        <f>IF(ISNUMBER(SEARCH(Table1[[#This Row],[their_ent_2]],Table1[[#This Row],[my_ent_2]])), 1, 0)</f>
        <v>0</v>
      </c>
    </row>
    <row r="6253" spans="1:12" x14ac:dyDescent="0.3">
      <c r="A6253" t="s">
        <v>14923</v>
      </c>
      <c r="B6253" t="s">
        <v>7576</v>
      </c>
      <c r="C6253" t="s">
        <v>7576</v>
      </c>
      <c r="D6253" t="s">
        <v>14924</v>
      </c>
      <c r="E6253" t="s">
        <v>14925</v>
      </c>
      <c r="F6253">
        <v>0</v>
      </c>
      <c r="G6253">
        <v>6251</v>
      </c>
      <c r="H6253">
        <f>IF(Table1[[#This Row],[my_ent_1]]=Table1[[#This Row],[their_ent_1]], 1, 0)</f>
        <v>1</v>
      </c>
      <c r="I6253">
        <f>IF(Table1[[#This Row],[my_ent_2]]=Table1[[#This Row],[their_ent_2]], 1, 0)</f>
        <v>0</v>
      </c>
      <c r="J6253">
        <f>IF(Table1[[#This Row],[same_1]]=1 &amp; Table1[[#This Row],[same_2]]=1, 1, 0)</f>
        <v>0</v>
      </c>
      <c r="K6253">
        <f>IF(ISNUMBER(SEARCH(Table1[[#This Row],[their_ent_1]],Table1[[#This Row],[my_ent_1]])), 1, 0)</f>
        <v>1</v>
      </c>
      <c r="L6253">
        <f>IF(ISNUMBER(SEARCH(Table1[[#This Row],[their_ent_2]],Table1[[#This Row],[my_ent_2]])), 1, 0)</f>
        <v>1</v>
      </c>
    </row>
    <row r="6254" spans="1:12" hidden="1" x14ac:dyDescent="0.3">
      <c r="A6254" t="s">
        <v>14926</v>
      </c>
      <c r="B6254" t="s">
        <v>14927</v>
      </c>
      <c r="C6254" t="s">
        <v>14927</v>
      </c>
      <c r="D6254" t="s">
        <v>143</v>
      </c>
      <c r="E6254" t="s">
        <v>14928</v>
      </c>
      <c r="F6254">
        <v>0</v>
      </c>
      <c r="G6254">
        <v>6252</v>
      </c>
      <c r="H6254">
        <f>IF(Table1[[#This Row],[my_ent_1]]=Table1[[#This Row],[their_ent_1]], 1, 0)</f>
        <v>1</v>
      </c>
      <c r="I6254">
        <f>IF(Table1[[#This Row],[my_ent_2]]=Table1[[#This Row],[their_ent_2]], 1, 0)</f>
        <v>0</v>
      </c>
      <c r="J6254">
        <f>IF(Table1[[#This Row],[same_1]]=1 &amp; Table1[[#This Row],[same_2]]=1, 1, 0)</f>
        <v>0</v>
      </c>
      <c r="K6254">
        <f>IF(ISNUMBER(SEARCH(Table1[[#This Row],[their_ent_1]],Table1[[#This Row],[my_ent_1]])), 1, 0)</f>
        <v>1</v>
      </c>
      <c r="L6254">
        <f>IF(ISNUMBER(SEARCH(Table1[[#This Row],[their_ent_2]],Table1[[#This Row],[my_ent_2]])), 1, 0)</f>
        <v>0</v>
      </c>
    </row>
    <row r="6255" spans="1:12" hidden="1" x14ac:dyDescent="0.3">
      <c r="A6255" t="s">
        <v>14929</v>
      </c>
      <c r="B6255" t="s">
        <v>12</v>
      </c>
      <c r="C6255" t="s">
        <v>12</v>
      </c>
      <c r="D6255" t="s">
        <v>57</v>
      </c>
      <c r="E6255" t="s">
        <v>21</v>
      </c>
      <c r="F6255">
        <v>0</v>
      </c>
      <c r="G6255">
        <v>6253</v>
      </c>
      <c r="H6255">
        <f>IF(Table1[[#This Row],[my_ent_1]]=Table1[[#This Row],[their_ent_1]], 1, 0)</f>
        <v>1</v>
      </c>
      <c r="I6255">
        <f>IF(Table1[[#This Row],[my_ent_2]]=Table1[[#This Row],[their_ent_2]], 1, 0)</f>
        <v>0</v>
      </c>
      <c r="J6255">
        <f>IF(Table1[[#This Row],[same_1]]=1 &amp; Table1[[#This Row],[same_2]]=1, 1, 0)</f>
        <v>0</v>
      </c>
      <c r="K6255">
        <f>IF(ISNUMBER(SEARCH(Table1[[#This Row],[their_ent_1]],Table1[[#This Row],[my_ent_1]])), 1, 0)</f>
        <v>1</v>
      </c>
      <c r="L6255">
        <f>IF(ISNUMBER(SEARCH(Table1[[#This Row],[their_ent_2]],Table1[[#This Row],[my_ent_2]])), 1, 0)</f>
        <v>0</v>
      </c>
    </row>
    <row r="6256" spans="1:12" hidden="1" x14ac:dyDescent="0.3">
      <c r="A6256" t="s">
        <v>14930</v>
      </c>
      <c r="B6256" t="s">
        <v>14931</v>
      </c>
      <c r="C6256" t="s">
        <v>14932</v>
      </c>
      <c r="D6256" t="s">
        <v>14933</v>
      </c>
      <c r="E6256" t="s">
        <v>5641</v>
      </c>
      <c r="F6256">
        <v>0</v>
      </c>
      <c r="G6256">
        <v>6254</v>
      </c>
      <c r="H6256">
        <f>IF(Table1[[#This Row],[my_ent_1]]=Table1[[#This Row],[their_ent_1]], 1, 0)</f>
        <v>0</v>
      </c>
      <c r="I6256">
        <f>IF(Table1[[#This Row],[my_ent_2]]=Table1[[#This Row],[their_ent_2]], 1, 0)</f>
        <v>0</v>
      </c>
      <c r="J6256">
        <f>IF(Table1[[#This Row],[same_1]]=1 &amp; Table1[[#This Row],[same_2]]=1, 1, 0)</f>
        <v>0</v>
      </c>
      <c r="K6256">
        <f>IF(ISNUMBER(SEARCH(Table1[[#This Row],[their_ent_1]],Table1[[#This Row],[my_ent_1]])), 1, 0)</f>
        <v>0</v>
      </c>
      <c r="L6256">
        <f>IF(ISNUMBER(SEARCH(Table1[[#This Row],[their_ent_2]],Table1[[#This Row],[my_ent_2]])), 1, 0)</f>
        <v>0</v>
      </c>
    </row>
    <row r="6257" spans="1:12" hidden="1" x14ac:dyDescent="0.3">
      <c r="A6257" t="s">
        <v>14934</v>
      </c>
      <c r="B6257" t="s">
        <v>2833</v>
      </c>
      <c r="C6257" t="s">
        <v>473</v>
      </c>
      <c r="D6257" t="s">
        <v>473</v>
      </c>
      <c r="E6257" t="s">
        <v>14935</v>
      </c>
      <c r="F6257">
        <v>0</v>
      </c>
      <c r="G6257">
        <v>6255</v>
      </c>
      <c r="H6257">
        <f>IF(Table1[[#This Row],[my_ent_1]]=Table1[[#This Row],[their_ent_1]], 1, 0)</f>
        <v>0</v>
      </c>
      <c r="I6257">
        <f>IF(Table1[[#This Row],[my_ent_2]]=Table1[[#This Row],[their_ent_2]], 1, 0)</f>
        <v>0</v>
      </c>
      <c r="J6257">
        <f>IF(Table1[[#This Row],[same_1]]=1 &amp; Table1[[#This Row],[same_2]]=1, 1, 0)</f>
        <v>0</v>
      </c>
      <c r="K6257">
        <f>IF(ISNUMBER(SEARCH(Table1[[#This Row],[their_ent_1]],Table1[[#This Row],[my_ent_1]])), 1, 0)</f>
        <v>0</v>
      </c>
      <c r="L6257">
        <f>IF(ISNUMBER(SEARCH(Table1[[#This Row],[their_ent_2]],Table1[[#This Row],[my_ent_2]])), 1, 0)</f>
        <v>0</v>
      </c>
    </row>
    <row r="6258" spans="1:12" x14ac:dyDescent="0.3">
      <c r="A6258" t="s">
        <v>14936</v>
      </c>
      <c r="B6258" t="s">
        <v>14937</v>
      </c>
      <c r="C6258" t="s">
        <v>5126</v>
      </c>
      <c r="D6258" t="s">
        <v>14938</v>
      </c>
      <c r="E6258" t="s">
        <v>14938</v>
      </c>
      <c r="F6258">
        <v>0</v>
      </c>
      <c r="G6258">
        <v>6256</v>
      </c>
      <c r="H6258">
        <f>IF(Table1[[#This Row],[my_ent_1]]=Table1[[#This Row],[their_ent_1]], 1, 0)</f>
        <v>0</v>
      </c>
      <c r="I6258">
        <f>IF(Table1[[#This Row],[my_ent_2]]=Table1[[#This Row],[their_ent_2]], 1, 0)</f>
        <v>1</v>
      </c>
      <c r="J6258">
        <f>IF(Table1[[#This Row],[same_1]]=1 &amp; Table1[[#This Row],[same_2]]=1, 1, 0)</f>
        <v>0</v>
      </c>
      <c r="K6258">
        <f>IF(ISNUMBER(SEARCH(Table1[[#This Row],[their_ent_1]],Table1[[#This Row],[my_ent_1]])), 1, 0)</f>
        <v>1</v>
      </c>
      <c r="L6258">
        <f>IF(ISNUMBER(SEARCH(Table1[[#This Row],[their_ent_2]],Table1[[#This Row],[my_ent_2]])), 1, 0)</f>
        <v>1</v>
      </c>
    </row>
    <row r="6259" spans="1:12" hidden="1" x14ac:dyDescent="0.3">
      <c r="A6259" t="s">
        <v>14939</v>
      </c>
      <c r="B6259" t="s">
        <v>14940</v>
      </c>
      <c r="C6259" t="s">
        <v>14940</v>
      </c>
      <c r="D6259" t="s">
        <v>14941</v>
      </c>
      <c r="E6259" t="s">
        <v>14942</v>
      </c>
      <c r="F6259">
        <v>0</v>
      </c>
      <c r="G6259">
        <v>6257</v>
      </c>
      <c r="H6259">
        <f>IF(Table1[[#This Row],[my_ent_1]]=Table1[[#This Row],[their_ent_1]], 1, 0)</f>
        <v>1</v>
      </c>
      <c r="I6259">
        <f>IF(Table1[[#This Row],[my_ent_2]]=Table1[[#This Row],[their_ent_2]], 1, 0)</f>
        <v>0</v>
      </c>
      <c r="J6259">
        <f>IF(Table1[[#This Row],[same_1]]=1 &amp; Table1[[#This Row],[same_2]]=1, 1, 0)</f>
        <v>0</v>
      </c>
      <c r="K6259">
        <f>IF(ISNUMBER(SEARCH(Table1[[#This Row],[their_ent_1]],Table1[[#This Row],[my_ent_1]])), 1, 0)</f>
        <v>1</v>
      </c>
      <c r="L6259">
        <f>IF(ISNUMBER(SEARCH(Table1[[#This Row],[their_ent_2]],Table1[[#This Row],[my_ent_2]])), 1, 0)</f>
        <v>0</v>
      </c>
    </row>
    <row r="6260" spans="1:12" hidden="1" x14ac:dyDescent="0.3">
      <c r="A6260" t="s">
        <v>14943</v>
      </c>
      <c r="B6260" t="s">
        <v>4181</v>
      </c>
      <c r="C6260" t="s">
        <v>4181</v>
      </c>
      <c r="D6260" t="s">
        <v>143</v>
      </c>
      <c r="E6260" t="s">
        <v>2397</v>
      </c>
      <c r="F6260">
        <v>0</v>
      </c>
      <c r="G6260">
        <v>6258</v>
      </c>
      <c r="H6260">
        <f>IF(Table1[[#This Row],[my_ent_1]]=Table1[[#This Row],[their_ent_1]], 1, 0)</f>
        <v>1</v>
      </c>
      <c r="I6260">
        <f>IF(Table1[[#This Row],[my_ent_2]]=Table1[[#This Row],[their_ent_2]], 1, 0)</f>
        <v>0</v>
      </c>
      <c r="J6260">
        <f>IF(Table1[[#This Row],[same_1]]=1 &amp; Table1[[#This Row],[same_2]]=1, 1, 0)</f>
        <v>0</v>
      </c>
      <c r="K6260">
        <f>IF(ISNUMBER(SEARCH(Table1[[#This Row],[their_ent_1]],Table1[[#This Row],[my_ent_1]])), 1, 0)</f>
        <v>1</v>
      </c>
      <c r="L6260">
        <f>IF(ISNUMBER(SEARCH(Table1[[#This Row],[their_ent_2]],Table1[[#This Row],[my_ent_2]])), 1, 0)</f>
        <v>0</v>
      </c>
    </row>
    <row r="6261" spans="1:12" hidden="1" x14ac:dyDescent="0.3">
      <c r="A6261" t="s">
        <v>7543</v>
      </c>
      <c r="B6261" t="s">
        <v>7544</v>
      </c>
      <c r="C6261" t="s">
        <v>47</v>
      </c>
      <c r="D6261" t="s">
        <v>47</v>
      </c>
      <c r="E6261" t="s">
        <v>2378</v>
      </c>
      <c r="F6261">
        <v>0</v>
      </c>
      <c r="G6261">
        <v>6259</v>
      </c>
      <c r="H6261">
        <f>IF(Table1[[#This Row],[my_ent_1]]=Table1[[#This Row],[their_ent_1]], 1, 0)</f>
        <v>0</v>
      </c>
      <c r="I6261">
        <f>IF(Table1[[#This Row],[my_ent_2]]=Table1[[#This Row],[their_ent_2]], 1, 0)</f>
        <v>0</v>
      </c>
      <c r="J6261">
        <f>IF(Table1[[#This Row],[same_1]]=1 &amp; Table1[[#This Row],[same_2]]=1, 1, 0)</f>
        <v>0</v>
      </c>
      <c r="K6261">
        <f>IF(ISNUMBER(SEARCH(Table1[[#This Row],[their_ent_1]],Table1[[#This Row],[my_ent_1]])), 1, 0)</f>
        <v>0</v>
      </c>
      <c r="L6261">
        <f>IF(ISNUMBER(SEARCH(Table1[[#This Row],[their_ent_2]],Table1[[#This Row],[my_ent_2]])), 1, 0)</f>
        <v>0</v>
      </c>
    </row>
    <row r="6262" spans="1:12" hidden="1" x14ac:dyDescent="0.3">
      <c r="A6262" t="s">
        <v>14944</v>
      </c>
      <c r="B6262" t="s">
        <v>7724</v>
      </c>
      <c r="C6262" t="s">
        <v>14945</v>
      </c>
      <c r="D6262" t="s">
        <v>14946</v>
      </c>
      <c r="E6262" t="s">
        <v>3126</v>
      </c>
      <c r="F6262">
        <v>0</v>
      </c>
      <c r="G6262">
        <v>6260</v>
      </c>
      <c r="H6262">
        <f>IF(Table1[[#This Row],[my_ent_1]]=Table1[[#This Row],[their_ent_1]], 1, 0)</f>
        <v>0</v>
      </c>
      <c r="I6262">
        <f>IF(Table1[[#This Row],[my_ent_2]]=Table1[[#This Row],[their_ent_2]], 1, 0)</f>
        <v>0</v>
      </c>
      <c r="J6262">
        <f>IF(Table1[[#This Row],[same_1]]=1 &amp; Table1[[#This Row],[same_2]]=1, 1, 0)</f>
        <v>0</v>
      </c>
      <c r="K6262">
        <f>IF(ISNUMBER(SEARCH(Table1[[#This Row],[their_ent_1]],Table1[[#This Row],[my_ent_1]])), 1, 0)</f>
        <v>0</v>
      </c>
      <c r="L6262">
        <f>IF(ISNUMBER(SEARCH(Table1[[#This Row],[their_ent_2]],Table1[[#This Row],[my_ent_2]])), 1, 0)</f>
        <v>0</v>
      </c>
    </row>
    <row r="6263" spans="1:12" hidden="1" x14ac:dyDescent="0.3">
      <c r="A6263" t="s">
        <v>14947</v>
      </c>
      <c r="B6263" t="s">
        <v>273</v>
      </c>
      <c r="C6263" t="s">
        <v>12658</v>
      </c>
      <c r="D6263" t="s">
        <v>801</v>
      </c>
      <c r="E6263" t="s">
        <v>801</v>
      </c>
      <c r="F6263">
        <v>0</v>
      </c>
      <c r="G6263">
        <v>6261</v>
      </c>
      <c r="H6263">
        <f>IF(Table1[[#This Row],[my_ent_1]]=Table1[[#This Row],[their_ent_1]], 1, 0)</f>
        <v>0</v>
      </c>
      <c r="I6263">
        <f>IF(Table1[[#This Row],[my_ent_2]]=Table1[[#This Row],[their_ent_2]], 1, 0)</f>
        <v>1</v>
      </c>
      <c r="J6263">
        <f>IF(Table1[[#This Row],[same_1]]=1 &amp; Table1[[#This Row],[same_2]]=1, 1, 0)</f>
        <v>0</v>
      </c>
      <c r="K6263">
        <f>IF(ISNUMBER(SEARCH(Table1[[#This Row],[their_ent_1]],Table1[[#This Row],[my_ent_1]])), 1, 0)</f>
        <v>0</v>
      </c>
      <c r="L6263">
        <f>IF(ISNUMBER(SEARCH(Table1[[#This Row],[their_ent_2]],Table1[[#This Row],[my_ent_2]])), 1, 0)</f>
        <v>1</v>
      </c>
    </row>
    <row r="6264" spans="1:12" x14ac:dyDescent="0.3">
      <c r="A6264" t="s">
        <v>14948</v>
      </c>
      <c r="B6264" t="s">
        <v>14949</v>
      </c>
      <c r="C6264" t="s">
        <v>14950</v>
      </c>
      <c r="D6264" t="s">
        <v>14234</v>
      </c>
      <c r="E6264" t="s">
        <v>14234</v>
      </c>
      <c r="F6264">
        <v>0</v>
      </c>
      <c r="G6264">
        <v>6262</v>
      </c>
      <c r="H6264">
        <f>IF(Table1[[#This Row],[my_ent_1]]=Table1[[#This Row],[their_ent_1]], 1, 0)</f>
        <v>0</v>
      </c>
      <c r="I6264">
        <f>IF(Table1[[#This Row],[my_ent_2]]=Table1[[#This Row],[their_ent_2]], 1, 0)</f>
        <v>1</v>
      </c>
      <c r="J6264">
        <f>IF(Table1[[#This Row],[same_1]]=1 &amp; Table1[[#This Row],[same_2]]=1, 1, 0)</f>
        <v>0</v>
      </c>
      <c r="K6264">
        <f>IF(ISNUMBER(SEARCH(Table1[[#This Row],[their_ent_1]],Table1[[#This Row],[my_ent_1]])), 1, 0)</f>
        <v>1</v>
      </c>
      <c r="L6264">
        <f>IF(ISNUMBER(SEARCH(Table1[[#This Row],[their_ent_2]],Table1[[#This Row],[my_ent_2]])), 1, 0)</f>
        <v>1</v>
      </c>
    </row>
    <row r="6265" spans="1:12" hidden="1" x14ac:dyDescent="0.3">
      <c r="A6265" t="s">
        <v>14951</v>
      </c>
      <c r="B6265" t="s">
        <v>14952</v>
      </c>
      <c r="C6265" t="s">
        <v>14953</v>
      </c>
      <c r="D6265" t="s">
        <v>14954</v>
      </c>
      <c r="E6265" t="s">
        <v>527</v>
      </c>
      <c r="F6265">
        <v>0</v>
      </c>
      <c r="G6265">
        <v>6263</v>
      </c>
      <c r="H6265">
        <f>IF(Table1[[#This Row],[my_ent_1]]=Table1[[#This Row],[their_ent_1]], 1, 0)</f>
        <v>0</v>
      </c>
      <c r="I6265">
        <f>IF(Table1[[#This Row],[my_ent_2]]=Table1[[#This Row],[their_ent_2]], 1, 0)</f>
        <v>0</v>
      </c>
      <c r="J6265">
        <f>IF(Table1[[#This Row],[same_1]]=1 &amp; Table1[[#This Row],[same_2]]=1, 1, 0)</f>
        <v>0</v>
      </c>
      <c r="K6265">
        <f>IF(ISNUMBER(SEARCH(Table1[[#This Row],[their_ent_1]],Table1[[#This Row],[my_ent_1]])), 1, 0)</f>
        <v>0</v>
      </c>
      <c r="L6265">
        <f>IF(ISNUMBER(SEARCH(Table1[[#This Row],[their_ent_2]],Table1[[#This Row],[my_ent_2]])), 1, 0)</f>
        <v>0</v>
      </c>
    </row>
    <row r="6266" spans="1:12" hidden="1" x14ac:dyDescent="0.3">
      <c r="A6266" t="s">
        <v>14955</v>
      </c>
      <c r="B6266" t="s">
        <v>14956</v>
      </c>
      <c r="C6266" t="s">
        <v>14957</v>
      </c>
      <c r="D6266" t="s">
        <v>14958</v>
      </c>
      <c r="E6266" t="s">
        <v>14959</v>
      </c>
      <c r="F6266">
        <v>0</v>
      </c>
      <c r="G6266">
        <v>6264</v>
      </c>
      <c r="H6266">
        <f>IF(Table1[[#This Row],[my_ent_1]]=Table1[[#This Row],[their_ent_1]], 1, 0)</f>
        <v>0</v>
      </c>
      <c r="I6266">
        <f>IF(Table1[[#This Row],[my_ent_2]]=Table1[[#This Row],[their_ent_2]], 1, 0)</f>
        <v>0</v>
      </c>
      <c r="J6266">
        <f>IF(Table1[[#This Row],[same_1]]=1 &amp; Table1[[#This Row],[same_2]]=1, 1, 0)</f>
        <v>0</v>
      </c>
      <c r="K6266">
        <f>IF(ISNUMBER(SEARCH(Table1[[#This Row],[their_ent_1]],Table1[[#This Row],[my_ent_1]])), 1, 0)</f>
        <v>0</v>
      </c>
      <c r="L6266">
        <f>IF(ISNUMBER(SEARCH(Table1[[#This Row],[their_ent_2]],Table1[[#This Row],[my_ent_2]])), 1, 0)</f>
        <v>0</v>
      </c>
    </row>
    <row r="6267" spans="1:12" hidden="1" x14ac:dyDescent="0.3">
      <c r="A6267" t="s">
        <v>14960</v>
      </c>
      <c r="B6267" t="s">
        <v>36</v>
      </c>
      <c r="C6267" t="s">
        <v>1026</v>
      </c>
      <c r="D6267" t="s">
        <v>14961</v>
      </c>
      <c r="E6267" t="s">
        <v>390</v>
      </c>
      <c r="F6267">
        <v>0</v>
      </c>
      <c r="G6267">
        <v>6265</v>
      </c>
      <c r="H6267">
        <f>IF(Table1[[#This Row],[my_ent_1]]=Table1[[#This Row],[their_ent_1]], 1, 0)</f>
        <v>0</v>
      </c>
      <c r="I6267">
        <f>IF(Table1[[#This Row],[my_ent_2]]=Table1[[#This Row],[their_ent_2]], 1, 0)</f>
        <v>0</v>
      </c>
      <c r="J6267">
        <f>IF(Table1[[#This Row],[same_1]]=1 &amp; Table1[[#This Row],[same_2]]=1, 1, 0)</f>
        <v>0</v>
      </c>
      <c r="K6267">
        <f>IF(ISNUMBER(SEARCH(Table1[[#This Row],[their_ent_1]],Table1[[#This Row],[my_ent_1]])), 1, 0)</f>
        <v>0</v>
      </c>
      <c r="L6267">
        <f>IF(ISNUMBER(SEARCH(Table1[[#This Row],[their_ent_2]],Table1[[#This Row],[my_ent_2]])), 1, 0)</f>
        <v>0</v>
      </c>
    </row>
    <row r="6268" spans="1:12" hidden="1" x14ac:dyDescent="0.3">
      <c r="A6268" t="s">
        <v>9698</v>
      </c>
      <c r="B6268" t="s">
        <v>2480</v>
      </c>
      <c r="C6268" t="s">
        <v>96</v>
      </c>
      <c r="D6268" t="s">
        <v>96</v>
      </c>
      <c r="E6268" t="s">
        <v>528</v>
      </c>
      <c r="F6268">
        <v>0</v>
      </c>
      <c r="G6268">
        <v>6266</v>
      </c>
      <c r="H6268">
        <f>IF(Table1[[#This Row],[my_ent_1]]=Table1[[#This Row],[their_ent_1]], 1, 0)</f>
        <v>0</v>
      </c>
      <c r="I6268">
        <f>IF(Table1[[#This Row],[my_ent_2]]=Table1[[#This Row],[their_ent_2]], 1, 0)</f>
        <v>0</v>
      </c>
      <c r="J6268">
        <f>IF(Table1[[#This Row],[same_1]]=1 &amp; Table1[[#This Row],[same_2]]=1, 1, 0)</f>
        <v>0</v>
      </c>
      <c r="K6268">
        <f>IF(ISNUMBER(SEARCH(Table1[[#This Row],[their_ent_1]],Table1[[#This Row],[my_ent_1]])), 1, 0)</f>
        <v>0</v>
      </c>
      <c r="L6268">
        <f>IF(ISNUMBER(SEARCH(Table1[[#This Row],[their_ent_2]],Table1[[#This Row],[my_ent_2]])), 1, 0)</f>
        <v>0</v>
      </c>
    </row>
    <row r="6269" spans="1:12" hidden="1" x14ac:dyDescent="0.3">
      <c r="A6269" t="s">
        <v>14962</v>
      </c>
      <c r="B6269" t="s">
        <v>14963</v>
      </c>
      <c r="C6269" t="s">
        <v>14964</v>
      </c>
      <c r="D6269" t="s">
        <v>14965</v>
      </c>
      <c r="E6269" t="s">
        <v>14965</v>
      </c>
      <c r="F6269">
        <v>0</v>
      </c>
      <c r="G6269">
        <v>6267</v>
      </c>
      <c r="H6269">
        <f>IF(Table1[[#This Row],[my_ent_1]]=Table1[[#This Row],[their_ent_1]], 1, 0)</f>
        <v>0</v>
      </c>
      <c r="I6269">
        <f>IF(Table1[[#This Row],[my_ent_2]]=Table1[[#This Row],[their_ent_2]], 1, 0)</f>
        <v>1</v>
      </c>
      <c r="J6269">
        <f>IF(Table1[[#This Row],[same_1]]=1 &amp; Table1[[#This Row],[same_2]]=1, 1, 0)</f>
        <v>0</v>
      </c>
      <c r="K6269">
        <f>IF(ISNUMBER(SEARCH(Table1[[#This Row],[their_ent_1]],Table1[[#This Row],[my_ent_1]])), 1, 0)</f>
        <v>0</v>
      </c>
      <c r="L6269">
        <f>IF(ISNUMBER(SEARCH(Table1[[#This Row],[their_ent_2]],Table1[[#This Row],[my_ent_2]])), 1, 0)</f>
        <v>1</v>
      </c>
    </row>
    <row r="6270" spans="1:12" hidden="1" x14ac:dyDescent="0.3">
      <c r="A6270" t="s">
        <v>14966</v>
      </c>
      <c r="B6270" t="s">
        <v>12</v>
      </c>
      <c r="C6270" t="s">
        <v>364</v>
      </c>
      <c r="D6270" t="s">
        <v>2709</v>
      </c>
      <c r="E6270" t="s">
        <v>2710</v>
      </c>
      <c r="F6270">
        <v>0</v>
      </c>
      <c r="G6270">
        <v>6268</v>
      </c>
      <c r="H6270">
        <f>IF(Table1[[#This Row],[my_ent_1]]=Table1[[#This Row],[their_ent_1]], 1, 0)</f>
        <v>0</v>
      </c>
      <c r="I6270">
        <f>IF(Table1[[#This Row],[my_ent_2]]=Table1[[#This Row],[their_ent_2]], 1, 0)</f>
        <v>0</v>
      </c>
      <c r="J6270">
        <f>IF(Table1[[#This Row],[same_1]]=1 &amp; Table1[[#This Row],[same_2]]=1, 1, 0)</f>
        <v>0</v>
      </c>
      <c r="K6270">
        <f>IF(ISNUMBER(SEARCH(Table1[[#This Row],[their_ent_1]],Table1[[#This Row],[my_ent_1]])), 1, 0)</f>
        <v>0</v>
      </c>
      <c r="L6270">
        <f>IF(ISNUMBER(SEARCH(Table1[[#This Row],[their_ent_2]],Table1[[#This Row],[my_ent_2]])), 1, 0)</f>
        <v>0</v>
      </c>
    </row>
    <row r="6271" spans="1:12" hidden="1" x14ac:dyDescent="0.3">
      <c r="A6271" t="s">
        <v>14967</v>
      </c>
      <c r="B6271" t="s">
        <v>1617</v>
      </c>
      <c r="C6271" t="s">
        <v>1617</v>
      </c>
      <c r="D6271" t="s">
        <v>163</v>
      </c>
      <c r="E6271" t="s">
        <v>10</v>
      </c>
      <c r="F6271">
        <v>0</v>
      </c>
      <c r="G6271">
        <v>6269</v>
      </c>
      <c r="H6271">
        <f>IF(Table1[[#This Row],[my_ent_1]]=Table1[[#This Row],[their_ent_1]], 1, 0)</f>
        <v>1</v>
      </c>
      <c r="I6271">
        <f>IF(Table1[[#This Row],[my_ent_2]]=Table1[[#This Row],[their_ent_2]], 1, 0)</f>
        <v>0</v>
      </c>
      <c r="J6271">
        <f>IF(Table1[[#This Row],[same_1]]=1 &amp; Table1[[#This Row],[same_2]]=1, 1, 0)</f>
        <v>0</v>
      </c>
      <c r="K6271">
        <f>IF(ISNUMBER(SEARCH(Table1[[#This Row],[their_ent_1]],Table1[[#This Row],[my_ent_1]])), 1, 0)</f>
        <v>1</v>
      </c>
      <c r="L6271">
        <f>IF(ISNUMBER(SEARCH(Table1[[#This Row],[their_ent_2]],Table1[[#This Row],[my_ent_2]])), 1, 0)</f>
        <v>0</v>
      </c>
    </row>
    <row r="6272" spans="1:12" hidden="1" x14ac:dyDescent="0.3">
      <c r="A6272" t="s">
        <v>3825</v>
      </c>
      <c r="B6272" t="s">
        <v>3826</v>
      </c>
      <c r="C6272" t="s">
        <v>3827</v>
      </c>
      <c r="D6272" t="s">
        <v>3828</v>
      </c>
      <c r="E6272" t="s">
        <v>3829</v>
      </c>
      <c r="F6272">
        <v>0</v>
      </c>
      <c r="G6272">
        <v>6270</v>
      </c>
      <c r="H6272">
        <f>IF(Table1[[#This Row],[my_ent_1]]=Table1[[#This Row],[their_ent_1]], 1, 0)</f>
        <v>0</v>
      </c>
      <c r="I6272">
        <f>IF(Table1[[#This Row],[my_ent_2]]=Table1[[#This Row],[their_ent_2]], 1, 0)</f>
        <v>0</v>
      </c>
      <c r="J6272">
        <f>IF(Table1[[#This Row],[same_1]]=1 &amp; Table1[[#This Row],[same_2]]=1, 1, 0)</f>
        <v>0</v>
      </c>
      <c r="K6272">
        <f>IF(ISNUMBER(SEARCH(Table1[[#This Row],[their_ent_1]],Table1[[#This Row],[my_ent_1]])), 1, 0)</f>
        <v>0</v>
      </c>
      <c r="L6272">
        <f>IF(ISNUMBER(SEARCH(Table1[[#This Row],[their_ent_2]],Table1[[#This Row],[my_ent_2]])), 1, 0)</f>
        <v>0</v>
      </c>
    </row>
    <row r="6273" spans="1:12" hidden="1" x14ac:dyDescent="0.3">
      <c r="A6273" t="s">
        <v>14968</v>
      </c>
      <c r="B6273" t="s">
        <v>14969</v>
      </c>
      <c r="C6273" t="s">
        <v>14970</v>
      </c>
      <c r="D6273" t="s">
        <v>14971</v>
      </c>
      <c r="E6273" t="s">
        <v>14972</v>
      </c>
      <c r="F6273">
        <v>0</v>
      </c>
      <c r="G6273">
        <v>6271</v>
      </c>
      <c r="H6273">
        <f>IF(Table1[[#This Row],[my_ent_1]]=Table1[[#This Row],[their_ent_1]], 1, 0)</f>
        <v>0</v>
      </c>
      <c r="I6273">
        <f>IF(Table1[[#This Row],[my_ent_2]]=Table1[[#This Row],[their_ent_2]], 1, 0)</f>
        <v>0</v>
      </c>
      <c r="J6273">
        <f>IF(Table1[[#This Row],[same_1]]=1 &amp; Table1[[#This Row],[same_2]]=1, 1, 0)</f>
        <v>0</v>
      </c>
      <c r="K6273">
        <f>IF(ISNUMBER(SEARCH(Table1[[#This Row],[their_ent_1]],Table1[[#This Row],[my_ent_1]])), 1, 0)</f>
        <v>1</v>
      </c>
      <c r="L6273">
        <f>IF(ISNUMBER(SEARCH(Table1[[#This Row],[their_ent_2]],Table1[[#This Row],[my_ent_2]])), 1, 0)</f>
        <v>0</v>
      </c>
    </row>
    <row r="6274" spans="1:12" hidden="1" x14ac:dyDescent="0.3">
      <c r="A6274" t="s">
        <v>14973</v>
      </c>
      <c r="B6274" t="s">
        <v>14974</v>
      </c>
      <c r="C6274" t="s">
        <v>14975</v>
      </c>
      <c r="D6274" t="s">
        <v>22</v>
      </c>
      <c r="E6274" t="s">
        <v>22</v>
      </c>
      <c r="F6274">
        <v>0</v>
      </c>
      <c r="G6274">
        <v>6272</v>
      </c>
      <c r="H6274">
        <f>IF(Table1[[#This Row],[my_ent_1]]=Table1[[#This Row],[their_ent_1]], 1, 0)</f>
        <v>0</v>
      </c>
      <c r="I6274">
        <f>IF(Table1[[#This Row],[my_ent_2]]=Table1[[#This Row],[their_ent_2]], 1, 0)</f>
        <v>1</v>
      </c>
      <c r="J6274">
        <f>IF(Table1[[#This Row],[same_1]]=1 &amp; Table1[[#This Row],[same_2]]=1, 1, 0)</f>
        <v>0</v>
      </c>
      <c r="K6274">
        <f>IF(ISNUMBER(SEARCH(Table1[[#This Row],[their_ent_1]],Table1[[#This Row],[my_ent_1]])), 1, 0)</f>
        <v>0</v>
      </c>
      <c r="L6274">
        <f>IF(ISNUMBER(SEARCH(Table1[[#This Row],[their_ent_2]],Table1[[#This Row],[my_ent_2]])), 1, 0)</f>
        <v>1</v>
      </c>
    </row>
    <row r="6275" spans="1:12" hidden="1" x14ac:dyDescent="0.3">
      <c r="A6275" t="s">
        <v>14976</v>
      </c>
      <c r="B6275" t="s">
        <v>12</v>
      </c>
      <c r="C6275" t="s">
        <v>364</v>
      </c>
      <c r="D6275" t="s">
        <v>229</v>
      </c>
      <c r="E6275" t="s">
        <v>22</v>
      </c>
      <c r="F6275">
        <v>0</v>
      </c>
      <c r="G6275">
        <v>6273</v>
      </c>
      <c r="H6275">
        <f>IF(Table1[[#This Row],[my_ent_1]]=Table1[[#This Row],[their_ent_1]], 1, 0)</f>
        <v>0</v>
      </c>
      <c r="I6275">
        <f>IF(Table1[[#This Row],[my_ent_2]]=Table1[[#This Row],[their_ent_2]], 1, 0)</f>
        <v>0</v>
      </c>
      <c r="J6275">
        <f>IF(Table1[[#This Row],[same_1]]=1 &amp; Table1[[#This Row],[same_2]]=1, 1, 0)</f>
        <v>0</v>
      </c>
      <c r="K6275">
        <f>IF(ISNUMBER(SEARCH(Table1[[#This Row],[their_ent_1]],Table1[[#This Row],[my_ent_1]])), 1, 0)</f>
        <v>0</v>
      </c>
      <c r="L6275">
        <f>IF(ISNUMBER(SEARCH(Table1[[#This Row],[their_ent_2]],Table1[[#This Row],[my_ent_2]])), 1, 0)</f>
        <v>0</v>
      </c>
    </row>
    <row r="6276" spans="1:12" hidden="1" x14ac:dyDescent="0.3">
      <c r="A6276" t="s">
        <v>14977</v>
      </c>
      <c r="B6276" t="s">
        <v>14978</v>
      </c>
      <c r="C6276" t="s">
        <v>14978</v>
      </c>
      <c r="D6276" t="s">
        <v>2391</v>
      </c>
      <c r="E6276" t="s">
        <v>1193</v>
      </c>
      <c r="F6276">
        <v>0</v>
      </c>
      <c r="G6276">
        <v>6274</v>
      </c>
      <c r="H6276">
        <f>IF(Table1[[#This Row],[my_ent_1]]=Table1[[#This Row],[their_ent_1]], 1, 0)</f>
        <v>1</v>
      </c>
      <c r="I6276">
        <f>IF(Table1[[#This Row],[my_ent_2]]=Table1[[#This Row],[their_ent_2]], 1, 0)</f>
        <v>0</v>
      </c>
      <c r="J6276">
        <f>IF(Table1[[#This Row],[same_1]]=1 &amp; Table1[[#This Row],[same_2]]=1, 1, 0)</f>
        <v>0</v>
      </c>
      <c r="K6276">
        <f>IF(ISNUMBER(SEARCH(Table1[[#This Row],[their_ent_1]],Table1[[#This Row],[my_ent_1]])), 1, 0)</f>
        <v>1</v>
      </c>
      <c r="L6276">
        <f>IF(ISNUMBER(SEARCH(Table1[[#This Row],[their_ent_2]],Table1[[#This Row],[my_ent_2]])), 1, 0)</f>
        <v>0</v>
      </c>
    </row>
    <row r="6277" spans="1:12" hidden="1" x14ac:dyDescent="0.3">
      <c r="A6277" t="s">
        <v>14979</v>
      </c>
      <c r="B6277" t="s">
        <v>14980</v>
      </c>
      <c r="C6277" t="s">
        <v>14981</v>
      </c>
      <c r="D6277" t="s">
        <v>14982</v>
      </c>
      <c r="E6277" t="s">
        <v>9035</v>
      </c>
      <c r="F6277">
        <v>0</v>
      </c>
      <c r="G6277">
        <v>6275</v>
      </c>
      <c r="H6277">
        <f>IF(Table1[[#This Row],[my_ent_1]]=Table1[[#This Row],[their_ent_1]], 1, 0)</f>
        <v>0</v>
      </c>
      <c r="I6277">
        <f>IF(Table1[[#This Row],[my_ent_2]]=Table1[[#This Row],[their_ent_2]], 1, 0)</f>
        <v>0</v>
      </c>
      <c r="J6277">
        <f>IF(Table1[[#This Row],[same_1]]=1 &amp; Table1[[#This Row],[same_2]]=1, 1, 0)</f>
        <v>0</v>
      </c>
      <c r="K6277">
        <f>IF(ISNUMBER(SEARCH(Table1[[#This Row],[their_ent_1]],Table1[[#This Row],[my_ent_1]])), 1, 0)</f>
        <v>1</v>
      </c>
      <c r="L6277">
        <f>IF(ISNUMBER(SEARCH(Table1[[#This Row],[their_ent_2]],Table1[[#This Row],[my_ent_2]])), 1, 0)</f>
        <v>0</v>
      </c>
    </row>
    <row r="6278" spans="1:12" hidden="1" x14ac:dyDescent="0.3">
      <c r="A6278" t="s">
        <v>14983</v>
      </c>
      <c r="B6278" t="s">
        <v>3250</v>
      </c>
      <c r="C6278" t="s">
        <v>6104</v>
      </c>
      <c r="D6278" t="s">
        <v>47</v>
      </c>
      <c r="E6278" t="s">
        <v>4292</v>
      </c>
      <c r="F6278">
        <v>0</v>
      </c>
      <c r="G6278">
        <v>6276</v>
      </c>
      <c r="H6278">
        <f>IF(Table1[[#This Row],[my_ent_1]]=Table1[[#This Row],[their_ent_1]], 1, 0)</f>
        <v>0</v>
      </c>
      <c r="I6278">
        <f>IF(Table1[[#This Row],[my_ent_2]]=Table1[[#This Row],[their_ent_2]], 1, 0)</f>
        <v>0</v>
      </c>
      <c r="J6278">
        <f>IF(Table1[[#This Row],[same_1]]=1 &amp; Table1[[#This Row],[same_2]]=1, 1, 0)</f>
        <v>0</v>
      </c>
      <c r="K6278">
        <f>IF(ISNUMBER(SEARCH(Table1[[#This Row],[their_ent_1]],Table1[[#This Row],[my_ent_1]])), 1, 0)</f>
        <v>0</v>
      </c>
      <c r="L6278">
        <f>IF(ISNUMBER(SEARCH(Table1[[#This Row],[their_ent_2]],Table1[[#This Row],[my_ent_2]])), 1, 0)</f>
        <v>0</v>
      </c>
    </row>
    <row r="6279" spans="1:12" hidden="1" x14ac:dyDescent="0.3">
      <c r="A6279" t="s">
        <v>14984</v>
      </c>
      <c r="B6279" t="s">
        <v>12</v>
      </c>
      <c r="C6279" t="s">
        <v>12</v>
      </c>
      <c r="D6279" t="s">
        <v>205</v>
      </c>
      <c r="E6279" t="s">
        <v>4169</v>
      </c>
      <c r="F6279">
        <v>0</v>
      </c>
      <c r="G6279">
        <v>6277</v>
      </c>
      <c r="H6279">
        <f>IF(Table1[[#This Row],[my_ent_1]]=Table1[[#This Row],[their_ent_1]], 1, 0)</f>
        <v>1</v>
      </c>
      <c r="I6279">
        <f>IF(Table1[[#This Row],[my_ent_2]]=Table1[[#This Row],[their_ent_2]], 1, 0)</f>
        <v>0</v>
      </c>
      <c r="J6279">
        <f>IF(Table1[[#This Row],[same_1]]=1 &amp; Table1[[#This Row],[same_2]]=1, 1, 0)</f>
        <v>0</v>
      </c>
      <c r="K6279">
        <f>IF(ISNUMBER(SEARCH(Table1[[#This Row],[their_ent_1]],Table1[[#This Row],[my_ent_1]])), 1, 0)</f>
        <v>1</v>
      </c>
      <c r="L6279">
        <f>IF(ISNUMBER(SEARCH(Table1[[#This Row],[their_ent_2]],Table1[[#This Row],[my_ent_2]])), 1, 0)</f>
        <v>0</v>
      </c>
    </row>
    <row r="6280" spans="1:12" hidden="1" x14ac:dyDescent="0.3">
      <c r="A6280" t="s">
        <v>14985</v>
      </c>
      <c r="B6280" t="s">
        <v>14986</v>
      </c>
      <c r="C6280" t="s">
        <v>2531</v>
      </c>
      <c r="D6280" t="s">
        <v>2531</v>
      </c>
      <c r="E6280" t="s">
        <v>14987</v>
      </c>
      <c r="F6280">
        <v>0</v>
      </c>
      <c r="G6280">
        <v>6278</v>
      </c>
      <c r="H6280">
        <f>IF(Table1[[#This Row],[my_ent_1]]=Table1[[#This Row],[their_ent_1]], 1, 0)</f>
        <v>0</v>
      </c>
      <c r="I6280">
        <f>IF(Table1[[#This Row],[my_ent_2]]=Table1[[#This Row],[their_ent_2]], 1, 0)</f>
        <v>0</v>
      </c>
      <c r="J6280">
        <f>IF(Table1[[#This Row],[same_1]]=1 &amp; Table1[[#This Row],[same_2]]=1, 1, 0)</f>
        <v>0</v>
      </c>
      <c r="K6280">
        <f>IF(ISNUMBER(SEARCH(Table1[[#This Row],[their_ent_1]],Table1[[#This Row],[my_ent_1]])), 1, 0)</f>
        <v>0</v>
      </c>
      <c r="L6280">
        <f>IF(ISNUMBER(SEARCH(Table1[[#This Row],[their_ent_2]],Table1[[#This Row],[my_ent_2]])), 1, 0)</f>
        <v>0</v>
      </c>
    </row>
    <row r="6281" spans="1:12" x14ac:dyDescent="0.3">
      <c r="A6281" t="s">
        <v>14988</v>
      </c>
      <c r="B6281" t="s">
        <v>14989</v>
      </c>
      <c r="C6281" t="s">
        <v>14989</v>
      </c>
      <c r="D6281" t="s">
        <v>2280</v>
      </c>
      <c r="E6281" t="s">
        <v>3616</v>
      </c>
      <c r="F6281">
        <v>0</v>
      </c>
      <c r="G6281">
        <v>6279</v>
      </c>
      <c r="H6281">
        <f>IF(Table1[[#This Row],[my_ent_1]]=Table1[[#This Row],[their_ent_1]], 1, 0)</f>
        <v>1</v>
      </c>
      <c r="I6281">
        <f>IF(Table1[[#This Row],[my_ent_2]]=Table1[[#This Row],[their_ent_2]], 1, 0)</f>
        <v>0</v>
      </c>
      <c r="J6281">
        <f>IF(Table1[[#This Row],[same_1]]=1 &amp; Table1[[#This Row],[same_2]]=1, 1, 0)</f>
        <v>0</v>
      </c>
      <c r="K6281">
        <f>IF(ISNUMBER(SEARCH(Table1[[#This Row],[their_ent_1]],Table1[[#This Row],[my_ent_1]])), 1, 0)</f>
        <v>1</v>
      </c>
      <c r="L6281">
        <f>IF(ISNUMBER(SEARCH(Table1[[#This Row],[their_ent_2]],Table1[[#This Row],[my_ent_2]])), 1, 0)</f>
        <v>1</v>
      </c>
    </row>
    <row r="6282" spans="1:12" hidden="1" x14ac:dyDescent="0.3">
      <c r="A6282" t="s">
        <v>14990</v>
      </c>
      <c r="B6282" t="s">
        <v>611</v>
      </c>
      <c r="C6282" t="s">
        <v>14991</v>
      </c>
      <c r="D6282" t="s">
        <v>14991</v>
      </c>
      <c r="E6282" t="s">
        <v>14992</v>
      </c>
      <c r="F6282">
        <v>0</v>
      </c>
      <c r="G6282">
        <v>6280</v>
      </c>
      <c r="H6282">
        <f>IF(Table1[[#This Row],[my_ent_1]]=Table1[[#This Row],[their_ent_1]], 1, 0)</f>
        <v>0</v>
      </c>
      <c r="I6282">
        <f>IF(Table1[[#This Row],[my_ent_2]]=Table1[[#This Row],[their_ent_2]], 1, 0)</f>
        <v>0</v>
      </c>
      <c r="J6282">
        <f>IF(Table1[[#This Row],[same_1]]=1 &amp; Table1[[#This Row],[same_2]]=1, 1, 0)</f>
        <v>0</v>
      </c>
      <c r="K6282">
        <f>IF(ISNUMBER(SEARCH(Table1[[#This Row],[their_ent_1]],Table1[[#This Row],[my_ent_1]])), 1, 0)</f>
        <v>0</v>
      </c>
      <c r="L6282">
        <f>IF(ISNUMBER(SEARCH(Table1[[#This Row],[their_ent_2]],Table1[[#This Row],[my_ent_2]])), 1, 0)</f>
        <v>0</v>
      </c>
    </row>
    <row r="6283" spans="1:12" hidden="1" x14ac:dyDescent="0.3">
      <c r="A6283" t="s">
        <v>14993</v>
      </c>
      <c r="B6283" t="s">
        <v>14994</v>
      </c>
      <c r="C6283" t="s">
        <v>14995</v>
      </c>
      <c r="D6283" t="s">
        <v>9343</v>
      </c>
      <c r="E6283" t="s">
        <v>14996</v>
      </c>
      <c r="F6283">
        <v>0</v>
      </c>
      <c r="G6283">
        <v>6281</v>
      </c>
      <c r="H6283">
        <f>IF(Table1[[#This Row],[my_ent_1]]=Table1[[#This Row],[their_ent_1]], 1, 0)</f>
        <v>0</v>
      </c>
      <c r="I6283">
        <f>IF(Table1[[#This Row],[my_ent_2]]=Table1[[#This Row],[their_ent_2]], 1, 0)</f>
        <v>0</v>
      </c>
      <c r="J6283">
        <f>IF(Table1[[#This Row],[same_1]]=1 &amp; Table1[[#This Row],[same_2]]=1, 1, 0)</f>
        <v>0</v>
      </c>
      <c r="K6283">
        <f>IF(ISNUMBER(SEARCH(Table1[[#This Row],[their_ent_1]],Table1[[#This Row],[my_ent_1]])), 1, 0)</f>
        <v>0</v>
      </c>
      <c r="L6283">
        <f>IF(ISNUMBER(SEARCH(Table1[[#This Row],[their_ent_2]],Table1[[#This Row],[my_ent_2]])), 1, 0)</f>
        <v>0</v>
      </c>
    </row>
    <row r="6284" spans="1:12" hidden="1" x14ac:dyDescent="0.3">
      <c r="A6284" t="s">
        <v>14997</v>
      </c>
      <c r="B6284" t="s">
        <v>6504</v>
      </c>
      <c r="C6284" t="s">
        <v>352</v>
      </c>
      <c r="D6284" t="s">
        <v>8753</v>
      </c>
      <c r="E6284" t="s">
        <v>6504</v>
      </c>
      <c r="F6284">
        <v>0</v>
      </c>
      <c r="G6284">
        <v>6282</v>
      </c>
      <c r="H6284">
        <f>IF(Table1[[#This Row],[my_ent_1]]=Table1[[#This Row],[their_ent_1]], 1, 0)</f>
        <v>0</v>
      </c>
      <c r="I6284">
        <f>IF(Table1[[#This Row],[my_ent_2]]=Table1[[#This Row],[their_ent_2]], 1, 0)</f>
        <v>0</v>
      </c>
      <c r="J6284">
        <f>IF(Table1[[#This Row],[same_1]]=1 &amp; Table1[[#This Row],[same_2]]=1, 1, 0)</f>
        <v>0</v>
      </c>
      <c r="K6284">
        <f>IF(ISNUMBER(SEARCH(Table1[[#This Row],[their_ent_1]],Table1[[#This Row],[my_ent_1]])), 1, 0)</f>
        <v>0</v>
      </c>
      <c r="L6284">
        <f>IF(ISNUMBER(SEARCH(Table1[[#This Row],[their_ent_2]],Table1[[#This Row],[my_ent_2]])), 1, 0)</f>
        <v>0</v>
      </c>
    </row>
    <row r="6285" spans="1:12" x14ac:dyDescent="0.3">
      <c r="A6285" t="s">
        <v>14998</v>
      </c>
      <c r="B6285" t="s">
        <v>142</v>
      </c>
      <c r="C6285" t="s">
        <v>142</v>
      </c>
      <c r="D6285" t="s">
        <v>1106</v>
      </c>
      <c r="E6285" t="s">
        <v>1528</v>
      </c>
      <c r="F6285">
        <v>0</v>
      </c>
      <c r="G6285">
        <v>6283</v>
      </c>
      <c r="H6285">
        <f>IF(Table1[[#This Row],[my_ent_1]]=Table1[[#This Row],[their_ent_1]], 1, 0)</f>
        <v>1</v>
      </c>
      <c r="I6285">
        <f>IF(Table1[[#This Row],[my_ent_2]]=Table1[[#This Row],[their_ent_2]], 1, 0)</f>
        <v>0</v>
      </c>
      <c r="J6285">
        <f>IF(Table1[[#This Row],[same_1]]=1 &amp; Table1[[#This Row],[same_2]]=1, 1, 0)</f>
        <v>0</v>
      </c>
      <c r="K6285">
        <f>IF(ISNUMBER(SEARCH(Table1[[#This Row],[their_ent_1]],Table1[[#This Row],[my_ent_1]])), 1, 0)</f>
        <v>1</v>
      </c>
      <c r="L6285">
        <f>IF(ISNUMBER(SEARCH(Table1[[#This Row],[their_ent_2]],Table1[[#This Row],[my_ent_2]])), 1, 0)</f>
        <v>1</v>
      </c>
    </row>
    <row r="6286" spans="1:12" x14ac:dyDescent="0.3">
      <c r="A6286" t="s">
        <v>9727</v>
      </c>
      <c r="B6286" t="s">
        <v>7300</v>
      </c>
      <c r="C6286" t="s">
        <v>7339</v>
      </c>
      <c r="D6286" t="s">
        <v>9728</v>
      </c>
      <c r="E6286" t="s">
        <v>9728</v>
      </c>
      <c r="F6286">
        <v>0</v>
      </c>
      <c r="G6286">
        <v>6284</v>
      </c>
      <c r="H6286">
        <f>IF(Table1[[#This Row],[my_ent_1]]=Table1[[#This Row],[their_ent_1]], 1, 0)</f>
        <v>0</v>
      </c>
      <c r="I6286">
        <f>IF(Table1[[#This Row],[my_ent_2]]=Table1[[#This Row],[their_ent_2]], 1, 0)</f>
        <v>1</v>
      </c>
      <c r="J6286">
        <f>IF(Table1[[#This Row],[same_1]]=1 &amp; Table1[[#This Row],[same_2]]=1, 1, 0)</f>
        <v>0</v>
      </c>
      <c r="K6286">
        <f>IF(ISNUMBER(SEARCH(Table1[[#This Row],[their_ent_1]],Table1[[#This Row],[my_ent_1]])), 1, 0)</f>
        <v>1</v>
      </c>
      <c r="L6286">
        <f>IF(ISNUMBER(SEARCH(Table1[[#This Row],[their_ent_2]],Table1[[#This Row],[my_ent_2]])), 1, 0)</f>
        <v>1</v>
      </c>
    </row>
    <row r="6287" spans="1:12" hidden="1" x14ac:dyDescent="0.3">
      <c r="A6287" t="s">
        <v>14999</v>
      </c>
      <c r="B6287" t="s">
        <v>15000</v>
      </c>
      <c r="C6287" t="s">
        <v>191</v>
      </c>
      <c r="D6287" t="s">
        <v>15001</v>
      </c>
      <c r="E6287" t="s">
        <v>200</v>
      </c>
      <c r="F6287">
        <v>0</v>
      </c>
      <c r="G6287">
        <v>6285</v>
      </c>
      <c r="H6287">
        <f>IF(Table1[[#This Row],[my_ent_1]]=Table1[[#This Row],[their_ent_1]], 1, 0)</f>
        <v>0</v>
      </c>
      <c r="I6287">
        <f>IF(Table1[[#This Row],[my_ent_2]]=Table1[[#This Row],[their_ent_2]], 1, 0)</f>
        <v>0</v>
      </c>
      <c r="J6287">
        <f>IF(Table1[[#This Row],[same_1]]=1 &amp; Table1[[#This Row],[same_2]]=1, 1, 0)</f>
        <v>0</v>
      </c>
      <c r="K6287">
        <f>IF(ISNUMBER(SEARCH(Table1[[#This Row],[their_ent_1]],Table1[[#This Row],[my_ent_1]])), 1, 0)</f>
        <v>0</v>
      </c>
      <c r="L6287">
        <f>IF(ISNUMBER(SEARCH(Table1[[#This Row],[their_ent_2]],Table1[[#This Row],[my_ent_2]])), 1, 0)</f>
        <v>0</v>
      </c>
    </row>
    <row r="6288" spans="1:12" hidden="1" x14ac:dyDescent="0.3">
      <c r="A6288" t="s">
        <v>15002</v>
      </c>
      <c r="B6288" t="s">
        <v>3853</v>
      </c>
      <c r="C6288" t="s">
        <v>4152</v>
      </c>
      <c r="D6288" t="s">
        <v>369</v>
      </c>
      <c r="E6288" t="s">
        <v>370</v>
      </c>
      <c r="F6288">
        <v>0</v>
      </c>
      <c r="G6288">
        <v>6286</v>
      </c>
      <c r="H6288">
        <f>IF(Table1[[#This Row],[my_ent_1]]=Table1[[#This Row],[their_ent_1]], 1, 0)</f>
        <v>0</v>
      </c>
      <c r="I6288">
        <f>IF(Table1[[#This Row],[my_ent_2]]=Table1[[#This Row],[their_ent_2]], 1, 0)</f>
        <v>0</v>
      </c>
      <c r="J6288">
        <f>IF(Table1[[#This Row],[same_1]]=1 &amp; Table1[[#This Row],[same_2]]=1, 1, 0)</f>
        <v>0</v>
      </c>
      <c r="K6288">
        <f>IF(ISNUMBER(SEARCH(Table1[[#This Row],[their_ent_1]],Table1[[#This Row],[my_ent_1]])), 1, 0)</f>
        <v>0</v>
      </c>
      <c r="L6288">
        <f>IF(ISNUMBER(SEARCH(Table1[[#This Row],[their_ent_2]],Table1[[#This Row],[my_ent_2]])), 1, 0)</f>
        <v>0</v>
      </c>
    </row>
    <row r="6289" spans="1:12" hidden="1" x14ac:dyDescent="0.3">
      <c r="A6289" t="s">
        <v>15003</v>
      </c>
      <c r="B6289" t="s">
        <v>623</v>
      </c>
      <c r="C6289" t="s">
        <v>15004</v>
      </c>
      <c r="D6289" t="s">
        <v>5857</v>
      </c>
      <c r="E6289" t="s">
        <v>111</v>
      </c>
      <c r="F6289">
        <v>0</v>
      </c>
      <c r="G6289">
        <v>6287</v>
      </c>
      <c r="H6289">
        <f>IF(Table1[[#This Row],[my_ent_1]]=Table1[[#This Row],[their_ent_1]], 1, 0)</f>
        <v>0</v>
      </c>
      <c r="I6289">
        <f>IF(Table1[[#This Row],[my_ent_2]]=Table1[[#This Row],[their_ent_2]], 1, 0)</f>
        <v>0</v>
      </c>
      <c r="J6289">
        <f>IF(Table1[[#This Row],[same_1]]=1 &amp; Table1[[#This Row],[same_2]]=1, 1, 0)</f>
        <v>0</v>
      </c>
      <c r="K6289">
        <f>IF(ISNUMBER(SEARCH(Table1[[#This Row],[their_ent_1]],Table1[[#This Row],[my_ent_1]])), 1, 0)</f>
        <v>0</v>
      </c>
      <c r="L6289">
        <f>IF(ISNUMBER(SEARCH(Table1[[#This Row],[their_ent_2]],Table1[[#This Row],[my_ent_2]])), 1, 0)</f>
        <v>0</v>
      </c>
    </row>
    <row r="6290" spans="1:12" x14ac:dyDescent="0.3">
      <c r="A6290" t="s">
        <v>15005</v>
      </c>
      <c r="B6290" t="s">
        <v>15006</v>
      </c>
      <c r="C6290" t="s">
        <v>15007</v>
      </c>
      <c r="D6290" t="s">
        <v>1071</v>
      </c>
      <c r="E6290" t="s">
        <v>1071</v>
      </c>
      <c r="F6290">
        <v>0</v>
      </c>
      <c r="G6290">
        <v>6288</v>
      </c>
      <c r="H6290">
        <f>IF(Table1[[#This Row],[my_ent_1]]=Table1[[#This Row],[their_ent_1]], 1, 0)</f>
        <v>0</v>
      </c>
      <c r="I6290">
        <f>IF(Table1[[#This Row],[my_ent_2]]=Table1[[#This Row],[their_ent_2]], 1, 0)</f>
        <v>1</v>
      </c>
      <c r="J6290">
        <f>IF(Table1[[#This Row],[same_1]]=1 &amp; Table1[[#This Row],[same_2]]=1, 1, 0)</f>
        <v>0</v>
      </c>
      <c r="K6290">
        <f>IF(ISNUMBER(SEARCH(Table1[[#This Row],[their_ent_1]],Table1[[#This Row],[my_ent_1]])), 1, 0)</f>
        <v>1</v>
      </c>
      <c r="L6290">
        <f>IF(ISNUMBER(SEARCH(Table1[[#This Row],[their_ent_2]],Table1[[#This Row],[my_ent_2]])), 1, 0)</f>
        <v>1</v>
      </c>
    </row>
    <row r="6291" spans="1:12" hidden="1" x14ac:dyDescent="0.3">
      <c r="A6291" t="s">
        <v>5993</v>
      </c>
      <c r="B6291" t="s">
        <v>2514</v>
      </c>
      <c r="C6291" t="s">
        <v>2514</v>
      </c>
      <c r="D6291" t="s">
        <v>551</v>
      </c>
      <c r="E6291" t="s">
        <v>74</v>
      </c>
      <c r="F6291">
        <v>0</v>
      </c>
      <c r="G6291">
        <v>6289</v>
      </c>
      <c r="H6291">
        <f>IF(Table1[[#This Row],[my_ent_1]]=Table1[[#This Row],[their_ent_1]], 1, 0)</f>
        <v>1</v>
      </c>
      <c r="I6291">
        <f>IF(Table1[[#This Row],[my_ent_2]]=Table1[[#This Row],[their_ent_2]], 1, 0)</f>
        <v>0</v>
      </c>
      <c r="J6291">
        <f>IF(Table1[[#This Row],[same_1]]=1 &amp; Table1[[#This Row],[same_2]]=1, 1, 0)</f>
        <v>0</v>
      </c>
      <c r="K6291">
        <f>IF(ISNUMBER(SEARCH(Table1[[#This Row],[their_ent_1]],Table1[[#This Row],[my_ent_1]])), 1, 0)</f>
        <v>1</v>
      </c>
      <c r="L6291">
        <f>IF(ISNUMBER(SEARCH(Table1[[#This Row],[their_ent_2]],Table1[[#This Row],[my_ent_2]])), 1, 0)</f>
        <v>0</v>
      </c>
    </row>
    <row r="6292" spans="1:12" hidden="1" x14ac:dyDescent="0.3">
      <c r="A6292" t="s">
        <v>10955</v>
      </c>
      <c r="B6292" t="s">
        <v>708</v>
      </c>
      <c r="C6292" t="s">
        <v>769</v>
      </c>
      <c r="D6292" t="s">
        <v>163</v>
      </c>
      <c r="E6292" t="s">
        <v>647</v>
      </c>
      <c r="F6292">
        <v>0</v>
      </c>
      <c r="G6292">
        <v>6290</v>
      </c>
      <c r="H6292">
        <f>IF(Table1[[#This Row],[my_ent_1]]=Table1[[#This Row],[their_ent_1]], 1, 0)</f>
        <v>0</v>
      </c>
      <c r="I6292">
        <f>IF(Table1[[#This Row],[my_ent_2]]=Table1[[#This Row],[their_ent_2]], 1, 0)</f>
        <v>0</v>
      </c>
      <c r="J6292">
        <f>IF(Table1[[#This Row],[same_1]]=1 &amp; Table1[[#This Row],[same_2]]=1, 1, 0)</f>
        <v>0</v>
      </c>
      <c r="K6292">
        <f>IF(ISNUMBER(SEARCH(Table1[[#This Row],[their_ent_1]],Table1[[#This Row],[my_ent_1]])), 1, 0)</f>
        <v>1</v>
      </c>
      <c r="L6292">
        <f>IF(ISNUMBER(SEARCH(Table1[[#This Row],[their_ent_2]],Table1[[#This Row],[my_ent_2]])), 1, 0)</f>
        <v>0</v>
      </c>
    </row>
    <row r="6293" spans="1:12" x14ac:dyDescent="0.3">
      <c r="A6293" t="s">
        <v>15008</v>
      </c>
      <c r="B6293" t="s">
        <v>74</v>
      </c>
      <c r="C6293" t="s">
        <v>74</v>
      </c>
      <c r="D6293" t="s">
        <v>15009</v>
      </c>
      <c r="E6293" t="s">
        <v>4360</v>
      </c>
      <c r="F6293">
        <v>0</v>
      </c>
      <c r="G6293">
        <v>6291</v>
      </c>
      <c r="H6293">
        <f>IF(Table1[[#This Row],[my_ent_1]]=Table1[[#This Row],[their_ent_1]], 1, 0)</f>
        <v>1</v>
      </c>
      <c r="I6293">
        <f>IF(Table1[[#This Row],[my_ent_2]]=Table1[[#This Row],[their_ent_2]], 1, 0)</f>
        <v>0</v>
      </c>
      <c r="J6293">
        <f>IF(Table1[[#This Row],[same_1]]=1 &amp; Table1[[#This Row],[same_2]]=1, 1, 0)</f>
        <v>0</v>
      </c>
      <c r="K6293">
        <f>IF(ISNUMBER(SEARCH(Table1[[#This Row],[their_ent_1]],Table1[[#This Row],[my_ent_1]])), 1, 0)</f>
        <v>1</v>
      </c>
      <c r="L6293">
        <f>IF(ISNUMBER(SEARCH(Table1[[#This Row],[their_ent_2]],Table1[[#This Row],[my_ent_2]])), 1, 0)</f>
        <v>1</v>
      </c>
    </row>
    <row r="6294" spans="1:12" x14ac:dyDescent="0.3">
      <c r="A6294" t="s">
        <v>15010</v>
      </c>
      <c r="B6294" t="s">
        <v>6527</v>
      </c>
      <c r="C6294" t="s">
        <v>9393</v>
      </c>
      <c r="D6294" t="s">
        <v>4507</v>
      </c>
      <c r="E6294" t="s">
        <v>4508</v>
      </c>
      <c r="F6294">
        <v>0</v>
      </c>
      <c r="G6294">
        <v>6292</v>
      </c>
      <c r="H6294">
        <f>IF(Table1[[#This Row],[my_ent_1]]=Table1[[#This Row],[their_ent_1]], 1, 0)</f>
        <v>0</v>
      </c>
      <c r="I6294">
        <f>IF(Table1[[#This Row],[my_ent_2]]=Table1[[#This Row],[their_ent_2]], 1, 0)</f>
        <v>0</v>
      </c>
      <c r="J6294">
        <f>IF(Table1[[#This Row],[same_1]]=1 &amp; Table1[[#This Row],[same_2]]=1, 1, 0)</f>
        <v>0</v>
      </c>
      <c r="K6294">
        <f>IF(ISNUMBER(SEARCH(Table1[[#This Row],[their_ent_1]],Table1[[#This Row],[my_ent_1]])), 1, 0)</f>
        <v>1</v>
      </c>
      <c r="L6294">
        <f>IF(ISNUMBER(SEARCH(Table1[[#This Row],[their_ent_2]],Table1[[#This Row],[my_ent_2]])), 1, 0)</f>
        <v>1</v>
      </c>
    </row>
    <row r="6295" spans="1:12" hidden="1" x14ac:dyDescent="0.3">
      <c r="A6295" t="s">
        <v>15011</v>
      </c>
      <c r="B6295" t="s">
        <v>15012</v>
      </c>
      <c r="C6295" t="s">
        <v>15013</v>
      </c>
      <c r="D6295" t="s">
        <v>6786</v>
      </c>
      <c r="E6295" t="s">
        <v>1817</v>
      </c>
      <c r="F6295">
        <v>0</v>
      </c>
      <c r="G6295">
        <v>6293</v>
      </c>
      <c r="H6295">
        <f>IF(Table1[[#This Row],[my_ent_1]]=Table1[[#This Row],[their_ent_1]], 1, 0)</f>
        <v>0</v>
      </c>
      <c r="I6295">
        <f>IF(Table1[[#This Row],[my_ent_2]]=Table1[[#This Row],[their_ent_2]], 1, 0)</f>
        <v>0</v>
      </c>
      <c r="J6295">
        <f>IF(Table1[[#This Row],[same_1]]=1 &amp; Table1[[#This Row],[same_2]]=1, 1, 0)</f>
        <v>0</v>
      </c>
      <c r="K6295">
        <f>IF(ISNUMBER(SEARCH(Table1[[#This Row],[their_ent_1]],Table1[[#This Row],[my_ent_1]])), 1, 0)</f>
        <v>0</v>
      </c>
      <c r="L6295">
        <f>IF(ISNUMBER(SEARCH(Table1[[#This Row],[their_ent_2]],Table1[[#This Row],[my_ent_2]])), 1, 0)</f>
        <v>0</v>
      </c>
    </row>
    <row r="6296" spans="1:12" hidden="1" x14ac:dyDescent="0.3">
      <c r="A6296" t="s">
        <v>15014</v>
      </c>
      <c r="B6296" t="s">
        <v>12</v>
      </c>
      <c r="C6296" t="s">
        <v>12</v>
      </c>
      <c r="D6296" t="s">
        <v>163</v>
      </c>
      <c r="E6296" t="s">
        <v>27</v>
      </c>
      <c r="F6296">
        <v>0</v>
      </c>
      <c r="G6296">
        <v>6294</v>
      </c>
      <c r="H6296">
        <f>IF(Table1[[#This Row],[my_ent_1]]=Table1[[#This Row],[their_ent_1]], 1, 0)</f>
        <v>1</v>
      </c>
      <c r="I6296">
        <f>IF(Table1[[#This Row],[my_ent_2]]=Table1[[#This Row],[their_ent_2]], 1, 0)</f>
        <v>0</v>
      </c>
      <c r="J6296">
        <f>IF(Table1[[#This Row],[same_1]]=1 &amp; Table1[[#This Row],[same_2]]=1, 1, 0)</f>
        <v>0</v>
      </c>
      <c r="K6296">
        <f>IF(ISNUMBER(SEARCH(Table1[[#This Row],[their_ent_1]],Table1[[#This Row],[my_ent_1]])), 1, 0)</f>
        <v>1</v>
      </c>
      <c r="L6296">
        <f>IF(ISNUMBER(SEARCH(Table1[[#This Row],[their_ent_2]],Table1[[#This Row],[my_ent_2]])), 1, 0)</f>
        <v>0</v>
      </c>
    </row>
    <row r="6297" spans="1:12" hidden="1" x14ac:dyDescent="0.3">
      <c r="A6297" t="s">
        <v>13578</v>
      </c>
      <c r="B6297" t="s">
        <v>982</v>
      </c>
      <c r="C6297" t="s">
        <v>13579</v>
      </c>
      <c r="D6297" t="s">
        <v>143</v>
      </c>
      <c r="E6297" t="s">
        <v>982</v>
      </c>
      <c r="F6297">
        <v>0</v>
      </c>
      <c r="G6297">
        <v>6295</v>
      </c>
      <c r="H6297">
        <f>IF(Table1[[#This Row],[my_ent_1]]=Table1[[#This Row],[their_ent_1]], 1, 0)</f>
        <v>0</v>
      </c>
      <c r="I6297">
        <f>IF(Table1[[#This Row],[my_ent_2]]=Table1[[#This Row],[their_ent_2]], 1, 0)</f>
        <v>0</v>
      </c>
      <c r="J6297">
        <f>IF(Table1[[#This Row],[same_1]]=1 &amp; Table1[[#This Row],[same_2]]=1, 1, 0)</f>
        <v>0</v>
      </c>
      <c r="K6297">
        <f>IF(ISNUMBER(SEARCH(Table1[[#This Row],[their_ent_1]],Table1[[#This Row],[my_ent_1]])), 1, 0)</f>
        <v>0</v>
      </c>
      <c r="L6297">
        <f>IF(ISNUMBER(SEARCH(Table1[[#This Row],[their_ent_2]],Table1[[#This Row],[my_ent_2]])), 1, 0)</f>
        <v>0</v>
      </c>
    </row>
    <row r="6298" spans="1:12" hidden="1" x14ac:dyDescent="0.3">
      <c r="A6298" t="s">
        <v>15015</v>
      </c>
      <c r="B6298" t="s">
        <v>14917</v>
      </c>
      <c r="C6298" t="s">
        <v>15016</v>
      </c>
      <c r="D6298" t="s">
        <v>15017</v>
      </c>
      <c r="E6298" t="s">
        <v>15017</v>
      </c>
      <c r="F6298">
        <v>0</v>
      </c>
      <c r="G6298">
        <v>6296</v>
      </c>
      <c r="H6298">
        <f>IF(Table1[[#This Row],[my_ent_1]]=Table1[[#This Row],[their_ent_1]], 1, 0)</f>
        <v>0</v>
      </c>
      <c r="I6298">
        <f>IF(Table1[[#This Row],[my_ent_2]]=Table1[[#This Row],[their_ent_2]], 1, 0)</f>
        <v>1</v>
      </c>
      <c r="J6298">
        <f>IF(Table1[[#This Row],[same_1]]=1 &amp; Table1[[#This Row],[same_2]]=1, 1, 0)</f>
        <v>0</v>
      </c>
      <c r="K6298">
        <f>IF(ISNUMBER(SEARCH(Table1[[#This Row],[their_ent_1]],Table1[[#This Row],[my_ent_1]])), 1, 0)</f>
        <v>0</v>
      </c>
      <c r="L6298">
        <f>IF(ISNUMBER(SEARCH(Table1[[#This Row],[their_ent_2]],Table1[[#This Row],[my_ent_2]])), 1, 0)</f>
        <v>1</v>
      </c>
    </row>
    <row r="6299" spans="1:12" hidden="1" x14ac:dyDescent="0.3">
      <c r="A6299" t="s">
        <v>15018</v>
      </c>
      <c r="B6299" t="s">
        <v>347</v>
      </c>
      <c r="C6299" t="s">
        <v>3624</v>
      </c>
      <c r="D6299" t="s">
        <v>1057</v>
      </c>
      <c r="E6299" t="s">
        <v>1057</v>
      </c>
      <c r="F6299">
        <v>0</v>
      </c>
      <c r="G6299">
        <v>6297</v>
      </c>
      <c r="H6299">
        <f>IF(Table1[[#This Row],[my_ent_1]]=Table1[[#This Row],[their_ent_1]], 1, 0)</f>
        <v>0</v>
      </c>
      <c r="I6299">
        <f>IF(Table1[[#This Row],[my_ent_2]]=Table1[[#This Row],[their_ent_2]], 1, 0)</f>
        <v>1</v>
      </c>
      <c r="J6299">
        <f>IF(Table1[[#This Row],[same_1]]=1 &amp; Table1[[#This Row],[same_2]]=1, 1, 0)</f>
        <v>0</v>
      </c>
      <c r="K6299">
        <f>IF(ISNUMBER(SEARCH(Table1[[#This Row],[their_ent_1]],Table1[[#This Row],[my_ent_1]])), 1, 0)</f>
        <v>0</v>
      </c>
      <c r="L6299">
        <f>IF(ISNUMBER(SEARCH(Table1[[#This Row],[their_ent_2]],Table1[[#This Row],[my_ent_2]])), 1, 0)</f>
        <v>1</v>
      </c>
    </row>
    <row r="6300" spans="1:12" hidden="1" x14ac:dyDescent="0.3">
      <c r="A6300" t="s">
        <v>15019</v>
      </c>
      <c r="B6300" t="s">
        <v>15020</v>
      </c>
      <c r="C6300" t="s">
        <v>523</v>
      </c>
      <c r="D6300" t="s">
        <v>12</v>
      </c>
      <c r="E6300" t="s">
        <v>15021</v>
      </c>
      <c r="F6300">
        <v>0</v>
      </c>
      <c r="G6300">
        <v>6298</v>
      </c>
      <c r="H6300">
        <f>IF(Table1[[#This Row],[my_ent_1]]=Table1[[#This Row],[their_ent_1]], 1, 0)</f>
        <v>0</v>
      </c>
      <c r="I6300">
        <f>IF(Table1[[#This Row],[my_ent_2]]=Table1[[#This Row],[their_ent_2]], 1, 0)</f>
        <v>0</v>
      </c>
      <c r="J6300">
        <f>IF(Table1[[#This Row],[same_1]]=1 &amp; Table1[[#This Row],[same_2]]=1, 1, 0)</f>
        <v>0</v>
      </c>
      <c r="K6300">
        <f>IF(ISNUMBER(SEARCH(Table1[[#This Row],[their_ent_1]],Table1[[#This Row],[my_ent_1]])), 1, 0)</f>
        <v>0</v>
      </c>
      <c r="L6300">
        <f>IF(ISNUMBER(SEARCH(Table1[[#This Row],[their_ent_2]],Table1[[#This Row],[my_ent_2]])), 1, 0)</f>
        <v>0</v>
      </c>
    </row>
    <row r="6301" spans="1:12" hidden="1" x14ac:dyDescent="0.3">
      <c r="A6301" t="s">
        <v>15022</v>
      </c>
      <c r="B6301" t="s">
        <v>15023</v>
      </c>
      <c r="C6301" t="s">
        <v>15023</v>
      </c>
      <c r="D6301" t="s">
        <v>15024</v>
      </c>
      <c r="E6301" t="s">
        <v>4539</v>
      </c>
      <c r="F6301">
        <v>0</v>
      </c>
      <c r="G6301">
        <v>6299</v>
      </c>
      <c r="H6301">
        <f>IF(Table1[[#This Row],[my_ent_1]]=Table1[[#This Row],[their_ent_1]], 1, 0)</f>
        <v>1</v>
      </c>
      <c r="I6301">
        <f>IF(Table1[[#This Row],[my_ent_2]]=Table1[[#This Row],[their_ent_2]], 1, 0)</f>
        <v>0</v>
      </c>
      <c r="J6301">
        <f>IF(Table1[[#This Row],[same_1]]=1 &amp; Table1[[#This Row],[same_2]]=1, 1, 0)</f>
        <v>0</v>
      </c>
      <c r="K6301">
        <f>IF(ISNUMBER(SEARCH(Table1[[#This Row],[their_ent_1]],Table1[[#This Row],[my_ent_1]])), 1, 0)</f>
        <v>1</v>
      </c>
      <c r="L6301">
        <f>IF(ISNUMBER(SEARCH(Table1[[#This Row],[their_ent_2]],Table1[[#This Row],[my_ent_2]])), 1, 0)</f>
        <v>0</v>
      </c>
    </row>
    <row r="6302" spans="1:12" hidden="1" x14ac:dyDescent="0.3">
      <c r="A6302" t="s">
        <v>15025</v>
      </c>
      <c r="B6302" t="s">
        <v>3642</v>
      </c>
      <c r="C6302" t="s">
        <v>1495</v>
      </c>
      <c r="D6302" t="s">
        <v>1495</v>
      </c>
      <c r="E6302" t="s">
        <v>314</v>
      </c>
      <c r="F6302">
        <v>0</v>
      </c>
      <c r="G6302">
        <v>6300</v>
      </c>
      <c r="H6302">
        <f>IF(Table1[[#This Row],[my_ent_1]]=Table1[[#This Row],[their_ent_1]], 1, 0)</f>
        <v>0</v>
      </c>
      <c r="I6302">
        <f>IF(Table1[[#This Row],[my_ent_2]]=Table1[[#This Row],[their_ent_2]], 1, 0)</f>
        <v>0</v>
      </c>
      <c r="J6302">
        <f>IF(Table1[[#This Row],[same_1]]=1 &amp; Table1[[#This Row],[same_2]]=1, 1, 0)</f>
        <v>0</v>
      </c>
      <c r="K6302">
        <f>IF(ISNUMBER(SEARCH(Table1[[#This Row],[their_ent_1]],Table1[[#This Row],[my_ent_1]])), 1, 0)</f>
        <v>0</v>
      </c>
      <c r="L6302">
        <f>IF(ISNUMBER(SEARCH(Table1[[#This Row],[their_ent_2]],Table1[[#This Row],[my_ent_2]])), 1, 0)</f>
        <v>0</v>
      </c>
    </row>
    <row r="6303" spans="1:12" hidden="1" x14ac:dyDescent="0.3">
      <c r="A6303" t="s">
        <v>15026</v>
      </c>
      <c r="B6303" t="s">
        <v>143</v>
      </c>
      <c r="C6303" t="s">
        <v>15027</v>
      </c>
      <c r="D6303" t="s">
        <v>143</v>
      </c>
      <c r="E6303" t="s">
        <v>15028</v>
      </c>
      <c r="F6303">
        <v>0</v>
      </c>
      <c r="G6303">
        <v>6301</v>
      </c>
      <c r="H6303">
        <f>IF(Table1[[#This Row],[my_ent_1]]=Table1[[#This Row],[their_ent_1]], 1, 0)</f>
        <v>0</v>
      </c>
      <c r="I6303">
        <f>IF(Table1[[#This Row],[my_ent_2]]=Table1[[#This Row],[their_ent_2]], 1, 0)</f>
        <v>0</v>
      </c>
      <c r="J6303">
        <f>IF(Table1[[#This Row],[same_1]]=1 &amp; Table1[[#This Row],[same_2]]=1, 1, 0)</f>
        <v>0</v>
      </c>
      <c r="K6303">
        <f>IF(ISNUMBER(SEARCH(Table1[[#This Row],[their_ent_1]],Table1[[#This Row],[my_ent_1]])), 1, 0)</f>
        <v>0</v>
      </c>
      <c r="L6303">
        <f>IF(ISNUMBER(SEARCH(Table1[[#This Row],[their_ent_2]],Table1[[#This Row],[my_ent_2]])), 1, 0)</f>
        <v>0</v>
      </c>
    </row>
    <row r="6304" spans="1:12" hidden="1" x14ac:dyDescent="0.3">
      <c r="A6304" t="s">
        <v>1400</v>
      </c>
      <c r="B6304" t="s">
        <v>1401</v>
      </c>
      <c r="C6304" t="s">
        <v>1402</v>
      </c>
      <c r="D6304" t="s">
        <v>1403</v>
      </c>
      <c r="E6304" t="s">
        <v>293</v>
      </c>
      <c r="F6304">
        <v>0</v>
      </c>
      <c r="G6304">
        <v>6302</v>
      </c>
      <c r="H6304">
        <f>IF(Table1[[#This Row],[my_ent_1]]=Table1[[#This Row],[their_ent_1]], 1, 0)</f>
        <v>0</v>
      </c>
      <c r="I6304">
        <f>IF(Table1[[#This Row],[my_ent_2]]=Table1[[#This Row],[their_ent_2]], 1, 0)</f>
        <v>0</v>
      </c>
      <c r="J6304">
        <f>IF(Table1[[#This Row],[same_1]]=1 &amp; Table1[[#This Row],[same_2]]=1, 1, 0)</f>
        <v>0</v>
      </c>
      <c r="K6304">
        <f>IF(ISNUMBER(SEARCH(Table1[[#This Row],[their_ent_1]],Table1[[#This Row],[my_ent_1]])), 1, 0)</f>
        <v>0</v>
      </c>
      <c r="L6304">
        <f>IF(ISNUMBER(SEARCH(Table1[[#This Row],[their_ent_2]],Table1[[#This Row],[my_ent_2]])), 1, 0)</f>
        <v>0</v>
      </c>
    </row>
    <row r="6305" spans="1:12" hidden="1" x14ac:dyDescent="0.3">
      <c r="A6305" t="s">
        <v>15029</v>
      </c>
      <c r="B6305" t="s">
        <v>504</v>
      </c>
      <c r="C6305" t="s">
        <v>47</v>
      </c>
      <c r="D6305" t="s">
        <v>47</v>
      </c>
      <c r="E6305" t="s">
        <v>3613</v>
      </c>
      <c r="F6305">
        <v>0</v>
      </c>
      <c r="G6305">
        <v>6303</v>
      </c>
      <c r="H6305">
        <f>IF(Table1[[#This Row],[my_ent_1]]=Table1[[#This Row],[their_ent_1]], 1, 0)</f>
        <v>0</v>
      </c>
      <c r="I6305">
        <f>IF(Table1[[#This Row],[my_ent_2]]=Table1[[#This Row],[their_ent_2]], 1, 0)</f>
        <v>0</v>
      </c>
      <c r="J6305">
        <f>IF(Table1[[#This Row],[same_1]]=1 &amp; Table1[[#This Row],[same_2]]=1, 1, 0)</f>
        <v>0</v>
      </c>
      <c r="K6305">
        <f>IF(ISNUMBER(SEARCH(Table1[[#This Row],[their_ent_1]],Table1[[#This Row],[my_ent_1]])), 1, 0)</f>
        <v>0</v>
      </c>
      <c r="L6305">
        <f>IF(ISNUMBER(SEARCH(Table1[[#This Row],[their_ent_2]],Table1[[#This Row],[my_ent_2]])), 1, 0)</f>
        <v>0</v>
      </c>
    </row>
    <row r="6306" spans="1:12" hidden="1" x14ac:dyDescent="0.3">
      <c r="A6306" t="s">
        <v>15030</v>
      </c>
      <c r="B6306" t="s">
        <v>15031</v>
      </c>
      <c r="C6306" t="s">
        <v>247</v>
      </c>
      <c r="D6306" t="s">
        <v>247</v>
      </c>
      <c r="E6306" t="s">
        <v>15032</v>
      </c>
      <c r="F6306">
        <v>0</v>
      </c>
      <c r="G6306">
        <v>6304</v>
      </c>
      <c r="H6306">
        <f>IF(Table1[[#This Row],[my_ent_1]]=Table1[[#This Row],[their_ent_1]], 1, 0)</f>
        <v>0</v>
      </c>
      <c r="I6306">
        <f>IF(Table1[[#This Row],[my_ent_2]]=Table1[[#This Row],[their_ent_2]], 1, 0)</f>
        <v>0</v>
      </c>
      <c r="J6306">
        <f>IF(Table1[[#This Row],[same_1]]=1 &amp; Table1[[#This Row],[same_2]]=1, 1, 0)</f>
        <v>0</v>
      </c>
      <c r="K6306">
        <f>IF(ISNUMBER(SEARCH(Table1[[#This Row],[their_ent_1]],Table1[[#This Row],[my_ent_1]])), 1, 0)</f>
        <v>0</v>
      </c>
      <c r="L6306">
        <f>IF(ISNUMBER(SEARCH(Table1[[#This Row],[their_ent_2]],Table1[[#This Row],[my_ent_2]])), 1, 0)</f>
        <v>0</v>
      </c>
    </row>
    <row r="6307" spans="1:12" hidden="1" x14ac:dyDescent="0.3">
      <c r="A6307" t="s">
        <v>15033</v>
      </c>
      <c r="B6307" t="s">
        <v>15034</v>
      </c>
      <c r="C6307" t="s">
        <v>15035</v>
      </c>
      <c r="D6307" t="s">
        <v>412</v>
      </c>
      <c r="E6307" t="s">
        <v>15036</v>
      </c>
      <c r="F6307">
        <v>0</v>
      </c>
      <c r="G6307">
        <v>6305</v>
      </c>
      <c r="H6307">
        <f>IF(Table1[[#This Row],[my_ent_1]]=Table1[[#This Row],[their_ent_1]], 1, 0)</f>
        <v>0</v>
      </c>
      <c r="I6307">
        <f>IF(Table1[[#This Row],[my_ent_2]]=Table1[[#This Row],[their_ent_2]], 1, 0)</f>
        <v>0</v>
      </c>
      <c r="J6307">
        <f>IF(Table1[[#This Row],[same_1]]=1 &amp; Table1[[#This Row],[same_2]]=1, 1, 0)</f>
        <v>0</v>
      </c>
      <c r="K6307">
        <f>IF(ISNUMBER(SEARCH(Table1[[#This Row],[their_ent_1]],Table1[[#This Row],[my_ent_1]])), 1, 0)</f>
        <v>0</v>
      </c>
      <c r="L6307">
        <f>IF(ISNUMBER(SEARCH(Table1[[#This Row],[their_ent_2]],Table1[[#This Row],[my_ent_2]])), 1, 0)</f>
        <v>0</v>
      </c>
    </row>
    <row r="6308" spans="1:12" hidden="1" x14ac:dyDescent="0.3">
      <c r="A6308" t="s">
        <v>15037</v>
      </c>
      <c r="B6308" t="s">
        <v>15038</v>
      </c>
      <c r="C6308" t="s">
        <v>15039</v>
      </c>
      <c r="D6308" t="s">
        <v>15040</v>
      </c>
      <c r="E6308" t="s">
        <v>2283</v>
      </c>
      <c r="F6308">
        <v>0</v>
      </c>
      <c r="G6308">
        <v>6306</v>
      </c>
      <c r="H6308">
        <f>IF(Table1[[#This Row],[my_ent_1]]=Table1[[#This Row],[their_ent_1]], 1, 0)</f>
        <v>0</v>
      </c>
      <c r="I6308">
        <f>IF(Table1[[#This Row],[my_ent_2]]=Table1[[#This Row],[their_ent_2]], 1, 0)</f>
        <v>0</v>
      </c>
      <c r="J6308">
        <f>IF(Table1[[#This Row],[same_1]]=1 &amp; Table1[[#This Row],[same_2]]=1, 1, 0)</f>
        <v>0</v>
      </c>
      <c r="K6308">
        <f>IF(ISNUMBER(SEARCH(Table1[[#This Row],[their_ent_1]],Table1[[#This Row],[my_ent_1]])), 1, 0)</f>
        <v>1</v>
      </c>
      <c r="L6308">
        <f>IF(ISNUMBER(SEARCH(Table1[[#This Row],[their_ent_2]],Table1[[#This Row],[my_ent_2]])), 1, 0)</f>
        <v>0</v>
      </c>
    </row>
    <row r="6309" spans="1:12" x14ac:dyDescent="0.3">
      <c r="A6309" t="s">
        <v>15041</v>
      </c>
      <c r="B6309" t="s">
        <v>7</v>
      </c>
      <c r="C6309" t="s">
        <v>8</v>
      </c>
      <c r="D6309" t="s">
        <v>7488</v>
      </c>
      <c r="E6309" t="s">
        <v>7488</v>
      </c>
      <c r="F6309">
        <v>0</v>
      </c>
      <c r="G6309">
        <v>6307</v>
      </c>
      <c r="H6309">
        <f>IF(Table1[[#This Row],[my_ent_1]]=Table1[[#This Row],[their_ent_1]], 1, 0)</f>
        <v>0</v>
      </c>
      <c r="I6309">
        <f>IF(Table1[[#This Row],[my_ent_2]]=Table1[[#This Row],[their_ent_2]], 1, 0)</f>
        <v>1</v>
      </c>
      <c r="J6309">
        <f>IF(Table1[[#This Row],[same_1]]=1 &amp; Table1[[#This Row],[same_2]]=1, 1, 0)</f>
        <v>0</v>
      </c>
      <c r="K6309">
        <f>IF(ISNUMBER(SEARCH(Table1[[#This Row],[their_ent_1]],Table1[[#This Row],[my_ent_1]])), 1, 0)</f>
        <v>1</v>
      </c>
      <c r="L6309">
        <f>IF(ISNUMBER(SEARCH(Table1[[#This Row],[their_ent_2]],Table1[[#This Row],[my_ent_2]])), 1, 0)</f>
        <v>1</v>
      </c>
    </row>
    <row r="6310" spans="1:12" hidden="1" x14ac:dyDescent="0.3">
      <c r="A6310" t="s">
        <v>15042</v>
      </c>
      <c r="B6310" t="s">
        <v>15043</v>
      </c>
      <c r="C6310" t="s">
        <v>15044</v>
      </c>
      <c r="D6310" t="s">
        <v>15045</v>
      </c>
      <c r="E6310" t="s">
        <v>15046</v>
      </c>
      <c r="F6310">
        <v>0</v>
      </c>
      <c r="G6310">
        <v>6308</v>
      </c>
      <c r="H6310">
        <f>IF(Table1[[#This Row],[my_ent_1]]=Table1[[#This Row],[their_ent_1]], 1, 0)</f>
        <v>0</v>
      </c>
      <c r="I6310">
        <f>IF(Table1[[#This Row],[my_ent_2]]=Table1[[#This Row],[their_ent_2]], 1, 0)</f>
        <v>0</v>
      </c>
      <c r="J6310">
        <f>IF(Table1[[#This Row],[same_1]]=1 &amp; Table1[[#This Row],[same_2]]=1, 1, 0)</f>
        <v>0</v>
      </c>
      <c r="K6310">
        <f>IF(ISNUMBER(SEARCH(Table1[[#This Row],[their_ent_1]],Table1[[#This Row],[my_ent_1]])), 1, 0)</f>
        <v>0</v>
      </c>
      <c r="L6310">
        <f>IF(ISNUMBER(SEARCH(Table1[[#This Row],[their_ent_2]],Table1[[#This Row],[my_ent_2]])), 1, 0)</f>
        <v>0</v>
      </c>
    </row>
    <row r="6311" spans="1:12" x14ac:dyDescent="0.3">
      <c r="A6311" t="s">
        <v>15047</v>
      </c>
      <c r="B6311" t="s">
        <v>6753</v>
      </c>
      <c r="C6311" t="s">
        <v>6754</v>
      </c>
      <c r="D6311" t="s">
        <v>484</v>
      </c>
      <c r="E6311" t="s">
        <v>21</v>
      </c>
      <c r="F6311">
        <v>0</v>
      </c>
      <c r="G6311">
        <v>6309</v>
      </c>
      <c r="H6311">
        <f>IF(Table1[[#This Row],[my_ent_1]]=Table1[[#This Row],[their_ent_1]], 1, 0)</f>
        <v>0</v>
      </c>
      <c r="I6311">
        <f>IF(Table1[[#This Row],[my_ent_2]]=Table1[[#This Row],[their_ent_2]], 1, 0)</f>
        <v>0</v>
      </c>
      <c r="J6311">
        <f>IF(Table1[[#This Row],[same_1]]=1 &amp; Table1[[#This Row],[same_2]]=1, 1, 0)</f>
        <v>0</v>
      </c>
      <c r="K6311">
        <f>IF(ISNUMBER(SEARCH(Table1[[#This Row],[their_ent_1]],Table1[[#This Row],[my_ent_1]])), 1, 0)</f>
        <v>1</v>
      </c>
      <c r="L6311">
        <f>IF(ISNUMBER(SEARCH(Table1[[#This Row],[their_ent_2]],Table1[[#This Row],[my_ent_2]])), 1, 0)</f>
        <v>1</v>
      </c>
    </row>
    <row r="6312" spans="1:12" hidden="1" x14ac:dyDescent="0.3">
      <c r="A6312" t="s">
        <v>15048</v>
      </c>
      <c r="B6312" t="s">
        <v>15049</v>
      </c>
      <c r="C6312" t="s">
        <v>15049</v>
      </c>
      <c r="D6312" t="s">
        <v>47</v>
      </c>
      <c r="E6312" t="s">
        <v>364</v>
      </c>
      <c r="F6312">
        <v>0</v>
      </c>
      <c r="G6312">
        <v>6310</v>
      </c>
      <c r="H6312">
        <f>IF(Table1[[#This Row],[my_ent_1]]=Table1[[#This Row],[their_ent_1]], 1, 0)</f>
        <v>1</v>
      </c>
      <c r="I6312">
        <f>IF(Table1[[#This Row],[my_ent_2]]=Table1[[#This Row],[their_ent_2]], 1, 0)</f>
        <v>0</v>
      </c>
      <c r="J6312">
        <f>IF(Table1[[#This Row],[same_1]]=1 &amp; Table1[[#This Row],[same_2]]=1, 1, 0)</f>
        <v>0</v>
      </c>
      <c r="K6312">
        <f>IF(ISNUMBER(SEARCH(Table1[[#This Row],[their_ent_1]],Table1[[#This Row],[my_ent_1]])), 1, 0)</f>
        <v>1</v>
      </c>
      <c r="L6312">
        <f>IF(ISNUMBER(SEARCH(Table1[[#This Row],[their_ent_2]],Table1[[#This Row],[my_ent_2]])), 1, 0)</f>
        <v>0</v>
      </c>
    </row>
    <row r="6313" spans="1:12" x14ac:dyDescent="0.3">
      <c r="A6313" t="s">
        <v>15050</v>
      </c>
      <c r="B6313" t="s">
        <v>15051</v>
      </c>
      <c r="C6313" t="s">
        <v>15051</v>
      </c>
      <c r="D6313" t="s">
        <v>15052</v>
      </c>
      <c r="E6313" t="s">
        <v>87</v>
      </c>
      <c r="F6313">
        <v>0</v>
      </c>
      <c r="G6313">
        <v>6311</v>
      </c>
      <c r="H6313">
        <f>IF(Table1[[#This Row],[my_ent_1]]=Table1[[#This Row],[their_ent_1]], 1, 0)</f>
        <v>1</v>
      </c>
      <c r="I6313">
        <f>IF(Table1[[#This Row],[my_ent_2]]=Table1[[#This Row],[their_ent_2]], 1, 0)</f>
        <v>0</v>
      </c>
      <c r="J6313">
        <f>IF(Table1[[#This Row],[same_1]]=1 &amp; Table1[[#This Row],[same_2]]=1, 1, 0)</f>
        <v>0</v>
      </c>
      <c r="K6313">
        <f>IF(ISNUMBER(SEARCH(Table1[[#This Row],[their_ent_1]],Table1[[#This Row],[my_ent_1]])), 1, 0)</f>
        <v>1</v>
      </c>
      <c r="L6313">
        <f>IF(ISNUMBER(SEARCH(Table1[[#This Row],[their_ent_2]],Table1[[#This Row],[my_ent_2]])), 1, 0)</f>
        <v>1</v>
      </c>
    </row>
    <row r="6314" spans="1:12" x14ac:dyDescent="0.3">
      <c r="A6314" t="s">
        <v>15053</v>
      </c>
      <c r="B6314" t="s">
        <v>15054</v>
      </c>
      <c r="C6314" t="s">
        <v>15055</v>
      </c>
      <c r="D6314" t="s">
        <v>1582</v>
      </c>
      <c r="E6314" t="s">
        <v>1582</v>
      </c>
      <c r="F6314">
        <v>0</v>
      </c>
      <c r="G6314">
        <v>6312</v>
      </c>
      <c r="H6314">
        <f>IF(Table1[[#This Row],[my_ent_1]]=Table1[[#This Row],[their_ent_1]], 1, 0)</f>
        <v>0</v>
      </c>
      <c r="I6314">
        <f>IF(Table1[[#This Row],[my_ent_2]]=Table1[[#This Row],[their_ent_2]], 1, 0)</f>
        <v>1</v>
      </c>
      <c r="J6314">
        <f>IF(Table1[[#This Row],[same_1]]=1 &amp; Table1[[#This Row],[same_2]]=1, 1, 0)</f>
        <v>0</v>
      </c>
      <c r="K6314">
        <f>IF(ISNUMBER(SEARCH(Table1[[#This Row],[their_ent_1]],Table1[[#This Row],[my_ent_1]])), 1, 0)</f>
        <v>1</v>
      </c>
      <c r="L6314">
        <f>IF(ISNUMBER(SEARCH(Table1[[#This Row],[their_ent_2]],Table1[[#This Row],[my_ent_2]])), 1, 0)</f>
        <v>1</v>
      </c>
    </row>
    <row r="6315" spans="1:12" hidden="1" x14ac:dyDescent="0.3">
      <c r="A6315" t="s">
        <v>15056</v>
      </c>
      <c r="B6315" t="s">
        <v>15057</v>
      </c>
      <c r="C6315" t="s">
        <v>15058</v>
      </c>
      <c r="D6315" t="s">
        <v>15058</v>
      </c>
      <c r="E6315" t="s">
        <v>15059</v>
      </c>
      <c r="F6315">
        <v>0</v>
      </c>
      <c r="G6315">
        <v>6313</v>
      </c>
      <c r="H6315">
        <f>IF(Table1[[#This Row],[my_ent_1]]=Table1[[#This Row],[their_ent_1]], 1, 0)</f>
        <v>0</v>
      </c>
      <c r="I6315">
        <f>IF(Table1[[#This Row],[my_ent_2]]=Table1[[#This Row],[their_ent_2]], 1, 0)</f>
        <v>0</v>
      </c>
      <c r="J6315">
        <f>IF(Table1[[#This Row],[same_1]]=1 &amp; Table1[[#This Row],[same_2]]=1, 1, 0)</f>
        <v>0</v>
      </c>
      <c r="K6315">
        <f>IF(ISNUMBER(SEARCH(Table1[[#This Row],[their_ent_1]],Table1[[#This Row],[my_ent_1]])), 1, 0)</f>
        <v>0</v>
      </c>
      <c r="L6315">
        <f>IF(ISNUMBER(SEARCH(Table1[[#This Row],[their_ent_2]],Table1[[#This Row],[my_ent_2]])), 1, 0)</f>
        <v>0</v>
      </c>
    </row>
    <row r="6316" spans="1:12" x14ac:dyDescent="0.3">
      <c r="A6316" t="s">
        <v>15060</v>
      </c>
      <c r="B6316" t="s">
        <v>353</v>
      </c>
      <c r="C6316" t="s">
        <v>354</v>
      </c>
      <c r="D6316" t="s">
        <v>352</v>
      </c>
      <c r="E6316" t="s">
        <v>352</v>
      </c>
      <c r="F6316">
        <v>0</v>
      </c>
      <c r="G6316">
        <v>6314</v>
      </c>
      <c r="H6316">
        <f>IF(Table1[[#This Row],[my_ent_1]]=Table1[[#This Row],[their_ent_1]], 1, 0)</f>
        <v>0</v>
      </c>
      <c r="I6316">
        <f>IF(Table1[[#This Row],[my_ent_2]]=Table1[[#This Row],[their_ent_2]], 1, 0)</f>
        <v>1</v>
      </c>
      <c r="J6316">
        <f>IF(Table1[[#This Row],[same_1]]=1 &amp; Table1[[#This Row],[same_2]]=1, 1, 0)</f>
        <v>0</v>
      </c>
      <c r="K6316">
        <f>IF(ISNUMBER(SEARCH(Table1[[#This Row],[their_ent_1]],Table1[[#This Row],[my_ent_1]])), 1, 0)</f>
        <v>1</v>
      </c>
      <c r="L6316">
        <f>IF(ISNUMBER(SEARCH(Table1[[#This Row],[their_ent_2]],Table1[[#This Row],[my_ent_2]])), 1, 0)</f>
        <v>1</v>
      </c>
    </row>
    <row r="6317" spans="1:12" hidden="1" x14ac:dyDescent="0.3">
      <c r="A6317" t="s">
        <v>15061</v>
      </c>
      <c r="B6317" t="s">
        <v>15062</v>
      </c>
      <c r="C6317" t="s">
        <v>15063</v>
      </c>
      <c r="D6317" t="s">
        <v>143</v>
      </c>
      <c r="E6317" t="s">
        <v>3679</v>
      </c>
      <c r="F6317">
        <v>0</v>
      </c>
      <c r="G6317">
        <v>6315</v>
      </c>
      <c r="H6317">
        <f>IF(Table1[[#This Row],[my_ent_1]]=Table1[[#This Row],[their_ent_1]], 1, 0)</f>
        <v>0</v>
      </c>
      <c r="I6317">
        <f>IF(Table1[[#This Row],[my_ent_2]]=Table1[[#This Row],[their_ent_2]], 1, 0)</f>
        <v>0</v>
      </c>
      <c r="J6317">
        <f>IF(Table1[[#This Row],[same_1]]=1 &amp; Table1[[#This Row],[same_2]]=1, 1, 0)</f>
        <v>0</v>
      </c>
      <c r="K6317">
        <f>IF(ISNUMBER(SEARCH(Table1[[#This Row],[their_ent_1]],Table1[[#This Row],[my_ent_1]])), 1, 0)</f>
        <v>1</v>
      </c>
      <c r="L6317">
        <f>IF(ISNUMBER(SEARCH(Table1[[#This Row],[their_ent_2]],Table1[[#This Row],[my_ent_2]])), 1, 0)</f>
        <v>0</v>
      </c>
    </row>
    <row r="6318" spans="1:12" hidden="1" x14ac:dyDescent="0.3">
      <c r="A6318" t="s">
        <v>15064</v>
      </c>
      <c r="B6318" t="s">
        <v>18</v>
      </c>
      <c r="C6318" t="s">
        <v>15065</v>
      </c>
      <c r="D6318" t="s">
        <v>15065</v>
      </c>
      <c r="E6318" t="s">
        <v>104</v>
      </c>
      <c r="F6318">
        <v>0</v>
      </c>
      <c r="G6318">
        <v>6316</v>
      </c>
      <c r="H6318">
        <f>IF(Table1[[#This Row],[my_ent_1]]=Table1[[#This Row],[their_ent_1]], 1, 0)</f>
        <v>0</v>
      </c>
      <c r="I6318">
        <f>IF(Table1[[#This Row],[my_ent_2]]=Table1[[#This Row],[their_ent_2]], 1, 0)</f>
        <v>0</v>
      </c>
      <c r="J6318">
        <f>IF(Table1[[#This Row],[same_1]]=1 &amp; Table1[[#This Row],[same_2]]=1, 1, 0)</f>
        <v>0</v>
      </c>
      <c r="K6318">
        <f>IF(ISNUMBER(SEARCH(Table1[[#This Row],[their_ent_1]],Table1[[#This Row],[my_ent_1]])), 1, 0)</f>
        <v>0</v>
      </c>
      <c r="L6318">
        <f>IF(ISNUMBER(SEARCH(Table1[[#This Row],[their_ent_2]],Table1[[#This Row],[my_ent_2]])), 1, 0)</f>
        <v>0</v>
      </c>
    </row>
    <row r="6319" spans="1:12" hidden="1" x14ac:dyDescent="0.3">
      <c r="A6319" t="s">
        <v>15066</v>
      </c>
      <c r="B6319" t="s">
        <v>20</v>
      </c>
      <c r="C6319" t="s">
        <v>416</v>
      </c>
      <c r="D6319" t="s">
        <v>15067</v>
      </c>
      <c r="E6319" t="s">
        <v>15068</v>
      </c>
      <c r="F6319">
        <v>0</v>
      </c>
      <c r="G6319">
        <v>6317</v>
      </c>
      <c r="H6319">
        <f>IF(Table1[[#This Row],[my_ent_1]]=Table1[[#This Row],[their_ent_1]], 1, 0)</f>
        <v>0</v>
      </c>
      <c r="I6319">
        <f>IF(Table1[[#This Row],[my_ent_2]]=Table1[[#This Row],[their_ent_2]], 1, 0)</f>
        <v>0</v>
      </c>
      <c r="J6319">
        <f>IF(Table1[[#This Row],[same_1]]=1 &amp; Table1[[#This Row],[same_2]]=1, 1, 0)</f>
        <v>0</v>
      </c>
      <c r="K6319">
        <f>IF(ISNUMBER(SEARCH(Table1[[#This Row],[their_ent_1]],Table1[[#This Row],[my_ent_1]])), 1, 0)</f>
        <v>0</v>
      </c>
      <c r="L6319">
        <f>IF(ISNUMBER(SEARCH(Table1[[#This Row],[their_ent_2]],Table1[[#This Row],[my_ent_2]])), 1, 0)</f>
        <v>0</v>
      </c>
    </row>
    <row r="6320" spans="1:12" hidden="1" x14ac:dyDescent="0.3">
      <c r="A6320" t="s">
        <v>15069</v>
      </c>
      <c r="B6320" t="s">
        <v>15070</v>
      </c>
      <c r="C6320" t="s">
        <v>15071</v>
      </c>
      <c r="D6320" t="s">
        <v>12</v>
      </c>
      <c r="E6320" t="s">
        <v>623</v>
      </c>
      <c r="F6320">
        <v>0</v>
      </c>
      <c r="G6320">
        <v>6318</v>
      </c>
      <c r="H6320">
        <f>IF(Table1[[#This Row],[my_ent_1]]=Table1[[#This Row],[their_ent_1]], 1, 0)</f>
        <v>0</v>
      </c>
      <c r="I6320">
        <f>IF(Table1[[#This Row],[my_ent_2]]=Table1[[#This Row],[their_ent_2]], 1, 0)</f>
        <v>0</v>
      </c>
      <c r="J6320">
        <f>IF(Table1[[#This Row],[same_1]]=1 &amp; Table1[[#This Row],[same_2]]=1, 1, 0)</f>
        <v>0</v>
      </c>
      <c r="K6320">
        <f>IF(ISNUMBER(SEARCH(Table1[[#This Row],[their_ent_1]],Table1[[#This Row],[my_ent_1]])), 1, 0)</f>
        <v>0</v>
      </c>
      <c r="L6320">
        <f>IF(ISNUMBER(SEARCH(Table1[[#This Row],[their_ent_2]],Table1[[#This Row],[my_ent_2]])), 1, 0)</f>
        <v>0</v>
      </c>
    </row>
    <row r="6321" spans="1:12" hidden="1" x14ac:dyDescent="0.3">
      <c r="A6321" t="s">
        <v>8839</v>
      </c>
      <c r="B6321" t="s">
        <v>8840</v>
      </c>
      <c r="C6321" t="s">
        <v>8841</v>
      </c>
      <c r="D6321" t="s">
        <v>8842</v>
      </c>
      <c r="E6321" t="s">
        <v>8843</v>
      </c>
      <c r="F6321">
        <v>0</v>
      </c>
      <c r="G6321">
        <v>6319</v>
      </c>
      <c r="H6321">
        <f>IF(Table1[[#This Row],[my_ent_1]]=Table1[[#This Row],[their_ent_1]], 1, 0)</f>
        <v>0</v>
      </c>
      <c r="I6321">
        <f>IF(Table1[[#This Row],[my_ent_2]]=Table1[[#This Row],[their_ent_2]], 1, 0)</f>
        <v>0</v>
      </c>
      <c r="J6321">
        <f>IF(Table1[[#This Row],[same_1]]=1 &amp; Table1[[#This Row],[same_2]]=1, 1, 0)</f>
        <v>0</v>
      </c>
      <c r="K6321">
        <f>IF(ISNUMBER(SEARCH(Table1[[#This Row],[their_ent_1]],Table1[[#This Row],[my_ent_1]])), 1, 0)</f>
        <v>0</v>
      </c>
      <c r="L6321">
        <f>IF(ISNUMBER(SEARCH(Table1[[#This Row],[their_ent_2]],Table1[[#This Row],[my_ent_2]])), 1, 0)</f>
        <v>0</v>
      </c>
    </row>
    <row r="6322" spans="1:12" x14ac:dyDescent="0.3">
      <c r="A6322" t="s">
        <v>15072</v>
      </c>
      <c r="B6322" t="s">
        <v>6315</v>
      </c>
      <c r="C6322" t="s">
        <v>454</v>
      </c>
      <c r="D6322" t="s">
        <v>47</v>
      </c>
      <c r="E6322" t="s">
        <v>47</v>
      </c>
      <c r="F6322">
        <v>0</v>
      </c>
      <c r="G6322">
        <v>6320</v>
      </c>
      <c r="H6322">
        <f>IF(Table1[[#This Row],[my_ent_1]]=Table1[[#This Row],[their_ent_1]], 1, 0)</f>
        <v>0</v>
      </c>
      <c r="I6322">
        <f>IF(Table1[[#This Row],[my_ent_2]]=Table1[[#This Row],[their_ent_2]], 1, 0)</f>
        <v>1</v>
      </c>
      <c r="J6322">
        <f>IF(Table1[[#This Row],[same_1]]=1 &amp; Table1[[#This Row],[same_2]]=1, 1, 0)</f>
        <v>0</v>
      </c>
      <c r="K6322">
        <f>IF(ISNUMBER(SEARCH(Table1[[#This Row],[their_ent_1]],Table1[[#This Row],[my_ent_1]])), 1, 0)</f>
        <v>1</v>
      </c>
      <c r="L6322">
        <f>IF(ISNUMBER(SEARCH(Table1[[#This Row],[their_ent_2]],Table1[[#This Row],[my_ent_2]])), 1, 0)</f>
        <v>1</v>
      </c>
    </row>
    <row r="6323" spans="1:12" hidden="1" x14ac:dyDescent="0.3">
      <c r="A6323" t="s">
        <v>15073</v>
      </c>
      <c r="B6323" t="s">
        <v>15074</v>
      </c>
      <c r="C6323" t="s">
        <v>15074</v>
      </c>
      <c r="D6323" t="s">
        <v>15075</v>
      </c>
      <c r="E6323" t="s">
        <v>15076</v>
      </c>
      <c r="F6323">
        <v>0</v>
      </c>
      <c r="G6323">
        <v>6321</v>
      </c>
      <c r="H6323">
        <f>IF(Table1[[#This Row],[my_ent_1]]=Table1[[#This Row],[their_ent_1]], 1, 0)</f>
        <v>1</v>
      </c>
      <c r="I6323">
        <f>IF(Table1[[#This Row],[my_ent_2]]=Table1[[#This Row],[their_ent_2]], 1, 0)</f>
        <v>0</v>
      </c>
      <c r="J6323">
        <f>IF(Table1[[#This Row],[same_1]]=1 &amp; Table1[[#This Row],[same_2]]=1, 1, 0)</f>
        <v>0</v>
      </c>
      <c r="K6323">
        <f>IF(ISNUMBER(SEARCH(Table1[[#This Row],[their_ent_1]],Table1[[#This Row],[my_ent_1]])), 1, 0)</f>
        <v>1</v>
      </c>
      <c r="L6323">
        <f>IF(ISNUMBER(SEARCH(Table1[[#This Row],[their_ent_2]],Table1[[#This Row],[my_ent_2]])), 1, 0)</f>
        <v>0</v>
      </c>
    </row>
    <row r="6324" spans="1:12" hidden="1" x14ac:dyDescent="0.3">
      <c r="A6324" t="s">
        <v>5777</v>
      </c>
      <c r="B6324" t="s">
        <v>1935</v>
      </c>
      <c r="C6324" t="s">
        <v>1935</v>
      </c>
      <c r="D6324" t="s">
        <v>78</v>
      </c>
      <c r="E6324" t="s">
        <v>352</v>
      </c>
      <c r="F6324">
        <v>0</v>
      </c>
      <c r="G6324">
        <v>6322</v>
      </c>
      <c r="H6324">
        <f>IF(Table1[[#This Row],[my_ent_1]]=Table1[[#This Row],[their_ent_1]], 1, 0)</f>
        <v>1</v>
      </c>
      <c r="I6324">
        <f>IF(Table1[[#This Row],[my_ent_2]]=Table1[[#This Row],[their_ent_2]], 1, 0)</f>
        <v>0</v>
      </c>
      <c r="J6324">
        <f>IF(Table1[[#This Row],[same_1]]=1 &amp; Table1[[#This Row],[same_2]]=1, 1, 0)</f>
        <v>0</v>
      </c>
      <c r="K6324">
        <f>IF(ISNUMBER(SEARCH(Table1[[#This Row],[their_ent_1]],Table1[[#This Row],[my_ent_1]])), 1, 0)</f>
        <v>1</v>
      </c>
      <c r="L6324">
        <f>IF(ISNUMBER(SEARCH(Table1[[#This Row],[their_ent_2]],Table1[[#This Row],[my_ent_2]])), 1, 0)</f>
        <v>0</v>
      </c>
    </row>
    <row r="6325" spans="1:12" hidden="1" x14ac:dyDescent="0.3">
      <c r="A6325" t="s">
        <v>15077</v>
      </c>
      <c r="B6325" t="s">
        <v>15078</v>
      </c>
      <c r="C6325" t="s">
        <v>352</v>
      </c>
      <c r="D6325" t="s">
        <v>15079</v>
      </c>
      <c r="E6325" t="s">
        <v>15078</v>
      </c>
      <c r="F6325">
        <v>0</v>
      </c>
      <c r="G6325">
        <v>6323</v>
      </c>
      <c r="H6325">
        <f>IF(Table1[[#This Row],[my_ent_1]]=Table1[[#This Row],[their_ent_1]], 1, 0)</f>
        <v>0</v>
      </c>
      <c r="I6325">
        <f>IF(Table1[[#This Row],[my_ent_2]]=Table1[[#This Row],[their_ent_2]], 1, 0)</f>
        <v>0</v>
      </c>
      <c r="J6325">
        <f>IF(Table1[[#This Row],[same_1]]=1 &amp; Table1[[#This Row],[same_2]]=1, 1, 0)</f>
        <v>0</v>
      </c>
      <c r="K6325">
        <f>IF(ISNUMBER(SEARCH(Table1[[#This Row],[their_ent_1]],Table1[[#This Row],[my_ent_1]])), 1, 0)</f>
        <v>0</v>
      </c>
      <c r="L6325">
        <f>IF(ISNUMBER(SEARCH(Table1[[#This Row],[their_ent_2]],Table1[[#This Row],[my_ent_2]])), 1, 0)</f>
        <v>0</v>
      </c>
    </row>
    <row r="6326" spans="1:12" hidden="1" x14ac:dyDescent="0.3">
      <c r="A6326" t="s">
        <v>15080</v>
      </c>
      <c r="B6326" t="s">
        <v>47</v>
      </c>
      <c r="C6326" t="s">
        <v>364</v>
      </c>
      <c r="D6326" t="s">
        <v>12</v>
      </c>
      <c r="E6326" t="s">
        <v>528</v>
      </c>
      <c r="F6326">
        <v>0</v>
      </c>
      <c r="G6326">
        <v>6324</v>
      </c>
      <c r="H6326">
        <f>IF(Table1[[#This Row],[my_ent_1]]=Table1[[#This Row],[their_ent_1]], 1, 0)</f>
        <v>0</v>
      </c>
      <c r="I6326">
        <f>IF(Table1[[#This Row],[my_ent_2]]=Table1[[#This Row],[their_ent_2]], 1, 0)</f>
        <v>0</v>
      </c>
      <c r="J6326">
        <f>IF(Table1[[#This Row],[same_1]]=1 &amp; Table1[[#This Row],[same_2]]=1, 1, 0)</f>
        <v>0</v>
      </c>
      <c r="K6326">
        <f>IF(ISNUMBER(SEARCH(Table1[[#This Row],[their_ent_1]],Table1[[#This Row],[my_ent_1]])), 1, 0)</f>
        <v>0</v>
      </c>
      <c r="L6326">
        <f>IF(ISNUMBER(SEARCH(Table1[[#This Row],[their_ent_2]],Table1[[#This Row],[my_ent_2]])), 1, 0)</f>
        <v>0</v>
      </c>
    </row>
    <row r="6327" spans="1:12" hidden="1" x14ac:dyDescent="0.3">
      <c r="A6327" t="s">
        <v>15081</v>
      </c>
      <c r="B6327" t="s">
        <v>15082</v>
      </c>
      <c r="C6327" t="s">
        <v>15083</v>
      </c>
      <c r="D6327" t="s">
        <v>741</v>
      </c>
      <c r="E6327" t="s">
        <v>1089</v>
      </c>
      <c r="F6327">
        <v>0</v>
      </c>
      <c r="G6327">
        <v>6325</v>
      </c>
      <c r="H6327">
        <f>IF(Table1[[#This Row],[my_ent_1]]=Table1[[#This Row],[their_ent_1]], 1, 0)</f>
        <v>0</v>
      </c>
      <c r="I6327">
        <f>IF(Table1[[#This Row],[my_ent_2]]=Table1[[#This Row],[their_ent_2]], 1, 0)</f>
        <v>0</v>
      </c>
      <c r="J6327">
        <f>IF(Table1[[#This Row],[same_1]]=1 &amp; Table1[[#This Row],[same_2]]=1, 1, 0)</f>
        <v>0</v>
      </c>
      <c r="K6327">
        <f>IF(ISNUMBER(SEARCH(Table1[[#This Row],[their_ent_1]],Table1[[#This Row],[my_ent_1]])), 1, 0)</f>
        <v>1</v>
      </c>
      <c r="L6327">
        <f>IF(ISNUMBER(SEARCH(Table1[[#This Row],[their_ent_2]],Table1[[#This Row],[my_ent_2]])), 1, 0)</f>
        <v>0</v>
      </c>
    </row>
    <row r="6328" spans="1:12" x14ac:dyDescent="0.3">
      <c r="A6328" t="s">
        <v>15084</v>
      </c>
      <c r="B6328" t="s">
        <v>390</v>
      </c>
      <c r="C6328" t="s">
        <v>390</v>
      </c>
      <c r="D6328" t="s">
        <v>15085</v>
      </c>
      <c r="E6328" t="s">
        <v>2283</v>
      </c>
      <c r="F6328">
        <v>0</v>
      </c>
      <c r="G6328">
        <v>6326</v>
      </c>
      <c r="H6328">
        <f>IF(Table1[[#This Row],[my_ent_1]]=Table1[[#This Row],[their_ent_1]], 1, 0)</f>
        <v>1</v>
      </c>
      <c r="I6328">
        <f>IF(Table1[[#This Row],[my_ent_2]]=Table1[[#This Row],[their_ent_2]], 1, 0)</f>
        <v>0</v>
      </c>
      <c r="J6328">
        <f>IF(Table1[[#This Row],[same_1]]=1 &amp; Table1[[#This Row],[same_2]]=1, 1, 0)</f>
        <v>0</v>
      </c>
      <c r="K6328">
        <f>IF(ISNUMBER(SEARCH(Table1[[#This Row],[their_ent_1]],Table1[[#This Row],[my_ent_1]])), 1, 0)</f>
        <v>1</v>
      </c>
      <c r="L6328">
        <f>IF(ISNUMBER(SEARCH(Table1[[#This Row],[their_ent_2]],Table1[[#This Row],[my_ent_2]])), 1, 0)</f>
        <v>1</v>
      </c>
    </row>
    <row r="6329" spans="1:12" hidden="1" x14ac:dyDescent="0.3">
      <c r="A6329" t="s">
        <v>15086</v>
      </c>
      <c r="B6329" t="s">
        <v>15087</v>
      </c>
      <c r="C6329" t="s">
        <v>47</v>
      </c>
      <c r="D6329" t="s">
        <v>47</v>
      </c>
      <c r="E6329" t="s">
        <v>15088</v>
      </c>
      <c r="F6329">
        <v>0</v>
      </c>
      <c r="G6329">
        <v>6327</v>
      </c>
      <c r="H6329">
        <f>IF(Table1[[#This Row],[my_ent_1]]=Table1[[#This Row],[their_ent_1]], 1, 0)</f>
        <v>0</v>
      </c>
      <c r="I6329">
        <f>IF(Table1[[#This Row],[my_ent_2]]=Table1[[#This Row],[their_ent_2]], 1, 0)</f>
        <v>0</v>
      </c>
      <c r="J6329">
        <f>IF(Table1[[#This Row],[same_1]]=1 &amp; Table1[[#This Row],[same_2]]=1, 1, 0)</f>
        <v>0</v>
      </c>
      <c r="K6329">
        <f>IF(ISNUMBER(SEARCH(Table1[[#This Row],[their_ent_1]],Table1[[#This Row],[my_ent_1]])), 1, 0)</f>
        <v>0</v>
      </c>
      <c r="L6329">
        <f>IF(ISNUMBER(SEARCH(Table1[[#This Row],[their_ent_2]],Table1[[#This Row],[my_ent_2]])), 1, 0)</f>
        <v>0</v>
      </c>
    </row>
    <row r="6330" spans="1:12" hidden="1" x14ac:dyDescent="0.3">
      <c r="A6330" t="s">
        <v>15089</v>
      </c>
      <c r="B6330" t="s">
        <v>47</v>
      </c>
      <c r="C6330" t="s">
        <v>1104</v>
      </c>
      <c r="D6330" t="s">
        <v>6849</v>
      </c>
      <c r="E6330" t="s">
        <v>47</v>
      </c>
      <c r="F6330">
        <v>0</v>
      </c>
      <c r="G6330">
        <v>6328</v>
      </c>
      <c r="H6330">
        <f>IF(Table1[[#This Row],[my_ent_1]]=Table1[[#This Row],[their_ent_1]], 1, 0)</f>
        <v>0</v>
      </c>
      <c r="I6330">
        <f>IF(Table1[[#This Row],[my_ent_2]]=Table1[[#This Row],[their_ent_2]], 1, 0)</f>
        <v>0</v>
      </c>
      <c r="J6330">
        <f>IF(Table1[[#This Row],[same_1]]=1 &amp; Table1[[#This Row],[same_2]]=1, 1, 0)</f>
        <v>0</v>
      </c>
      <c r="K6330">
        <f>IF(ISNUMBER(SEARCH(Table1[[#This Row],[their_ent_1]],Table1[[#This Row],[my_ent_1]])), 1, 0)</f>
        <v>0</v>
      </c>
      <c r="L6330">
        <f>IF(ISNUMBER(SEARCH(Table1[[#This Row],[their_ent_2]],Table1[[#This Row],[my_ent_2]])), 1, 0)</f>
        <v>0</v>
      </c>
    </row>
    <row r="6331" spans="1:12" hidden="1" x14ac:dyDescent="0.3">
      <c r="A6331" t="s">
        <v>15090</v>
      </c>
      <c r="B6331" t="s">
        <v>1193</v>
      </c>
      <c r="C6331" t="s">
        <v>1193</v>
      </c>
      <c r="D6331" t="s">
        <v>412</v>
      </c>
      <c r="E6331" t="s">
        <v>21</v>
      </c>
      <c r="F6331">
        <v>0</v>
      </c>
      <c r="G6331">
        <v>6329</v>
      </c>
      <c r="H6331">
        <f>IF(Table1[[#This Row],[my_ent_1]]=Table1[[#This Row],[their_ent_1]], 1, 0)</f>
        <v>1</v>
      </c>
      <c r="I6331">
        <f>IF(Table1[[#This Row],[my_ent_2]]=Table1[[#This Row],[their_ent_2]], 1, 0)</f>
        <v>0</v>
      </c>
      <c r="J6331">
        <f>IF(Table1[[#This Row],[same_1]]=1 &amp; Table1[[#This Row],[same_2]]=1, 1, 0)</f>
        <v>0</v>
      </c>
      <c r="K6331">
        <f>IF(ISNUMBER(SEARCH(Table1[[#This Row],[their_ent_1]],Table1[[#This Row],[my_ent_1]])), 1, 0)</f>
        <v>1</v>
      </c>
      <c r="L6331">
        <f>IF(ISNUMBER(SEARCH(Table1[[#This Row],[their_ent_2]],Table1[[#This Row],[my_ent_2]])), 1, 0)</f>
        <v>0</v>
      </c>
    </row>
    <row r="6332" spans="1:12" hidden="1" x14ac:dyDescent="0.3">
      <c r="A6332" t="s">
        <v>15091</v>
      </c>
      <c r="B6332" t="s">
        <v>8753</v>
      </c>
      <c r="C6332" t="s">
        <v>8753</v>
      </c>
      <c r="D6332" t="s">
        <v>15092</v>
      </c>
      <c r="E6332" t="s">
        <v>18</v>
      </c>
      <c r="F6332">
        <v>0</v>
      </c>
      <c r="G6332">
        <v>6330</v>
      </c>
      <c r="H6332">
        <f>IF(Table1[[#This Row],[my_ent_1]]=Table1[[#This Row],[their_ent_1]], 1, 0)</f>
        <v>1</v>
      </c>
      <c r="I6332">
        <f>IF(Table1[[#This Row],[my_ent_2]]=Table1[[#This Row],[their_ent_2]], 1, 0)</f>
        <v>0</v>
      </c>
      <c r="J6332">
        <f>IF(Table1[[#This Row],[same_1]]=1 &amp; Table1[[#This Row],[same_2]]=1, 1, 0)</f>
        <v>0</v>
      </c>
      <c r="K6332">
        <f>IF(ISNUMBER(SEARCH(Table1[[#This Row],[their_ent_1]],Table1[[#This Row],[my_ent_1]])), 1, 0)</f>
        <v>1</v>
      </c>
      <c r="L6332">
        <f>IF(ISNUMBER(SEARCH(Table1[[#This Row],[their_ent_2]],Table1[[#This Row],[my_ent_2]])), 1, 0)</f>
        <v>0</v>
      </c>
    </row>
    <row r="6333" spans="1:12" hidden="1" x14ac:dyDescent="0.3">
      <c r="A6333" t="s">
        <v>15093</v>
      </c>
      <c r="B6333" t="s">
        <v>15094</v>
      </c>
      <c r="C6333" t="s">
        <v>15095</v>
      </c>
      <c r="D6333" t="s">
        <v>143</v>
      </c>
      <c r="E6333" t="s">
        <v>15096</v>
      </c>
      <c r="F6333">
        <v>0</v>
      </c>
      <c r="G6333">
        <v>6331</v>
      </c>
      <c r="H6333">
        <f>IF(Table1[[#This Row],[my_ent_1]]=Table1[[#This Row],[their_ent_1]], 1, 0)</f>
        <v>0</v>
      </c>
      <c r="I6333">
        <f>IF(Table1[[#This Row],[my_ent_2]]=Table1[[#This Row],[their_ent_2]], 1, 0)</f>
        <v>0</v>
      </c>
      <c r="J6333">
        <f>IF(Table1[[#This Row],[same_1]]=1 &amp; Table1[[#This Row],[same_2]]=1, 1, 0)</f>
        <v>0</v>
      </c>
      <c r="K6333">
        <f>IF(ISNUMBER(SEARCH(Table1[[#This Row],[their_ent_1]],Table1[[#This Row],[my_ent_1]])), 1, 0)</f>
        <v>0</v>
      </c>
      <c r="L6333">
        <f>IF(ISNUMBER(SEARCH(Table1[[#This Row],[their_ent_2]],Table1[[#This Row],[my_ent_2]])), 1, 0)</f>
        <v>0</v>
      </c>
    </row>
    <row r="6334" spans="1:12" hidden="1" x14ac:dyDescent="0.3">
      <c r="A6334" t="s">
        <v>1622</v>
      </c>
      <c r="B6334" t="s">
        <v>56</v>
      </c>
      <c r="C6334" t="s">
        <v>527</v>
      </c>
      <c r="D6334" t="s">
        <v>527</v>
      </c>
      <c r="E6334" t="s">
        <v>364</v>
      </c>
      <c r="F6334">
        <v>0</v>
      </c>
      <c r="G6334">
        <v>6332</v>
      </c>
      <c r="H6334">
        <f>IF(Table1[[#This Row],[my_ent_1]]=Table1[[#This Row],[their_ent_1]], 1, 0)</f>
        <v>0</v>
      </c>
      <c r="I6334">
        <f>IF(Table1[[#This Row],[my_ent_2]]=Table1[[#This Row],[their_ent_2]], 1, 0)</f>
        <v>0</v>
      </c>
      <c r="J6334">
        <f>IF(Table1[[#This Row],[same_1]]=1 &amp; Table1[[#This Row],[same_2]]=1, 1, 0)</f>
        <v>0</v>
      </c>
      <c r="K6334">
        <f>IF(ISNUMBER(SEARCH(Table1[[#This Row],[their_ent_1]],Table1[[#This Row],[my_ent_1]])), 1, 0)</f>
        <v>0</v>
      </c>
      <c r="L6334">
        <f>IF(ISNUMBER(SEARCH(Table1[[#This Row],[their_ent_2]],Table1[[#This Row],[my_ent_2]])), 1, 0)</f>
        <v>0</v>
      </c>
    </row>
    <row r="6335" spans="1:12" hidden="1" x14ac:dyDescent="0.3">
      <c r="A6335" t="s">
        <v>15097</v>
      </c>
      <c r="B6335" t="s">
        <v>12</v>
      </c>
      <c r="C6335" t="s">
        <v>599</v>
      </c>
      <c r="D6335" t="s">
        <v>500</v>
      </c>
      <c r="E6335" t="s">
        <v>499</v>
      </c>
      <c r="F6335">
        <v>0</v>
      </c>
      <c r="G6335">
        <v>6333</v>
      </c>
      <c r="H6335">
        <f>IF(Table1[[#This Row],[my_ent_1]]=Table1[[#This Row],[their_ent_1]], 1, 0)</f>
        <v>0</v>
      </c>
      <c r="I6335">
        <f>IF(Table1[[#This Row],[my_ent_2]]=Table1[[#This Row],[their_ent_2]], 1, 0)</f>
        <v>0</v>
      </c>
      <c r="J6335">
        <f>IF(Table1[[#This Row],[same_1]]=1 &amp; Table1[[#This Row],[same_2]]=1, 1, 0)</f>
        <v>0</v>
      </c>
      <c r="K6335">
        <f>IF(ISNUMBER(SEARCH(Table1[[#This Row],[their_ent_1]],Table1[[#This Row],[my_ent_1]])), 1, 0)</f>
        <v>0</v>
      </c>
      <c r="L6335">
        <f>IF(ISNUMBER(SEARCH(Table1[[#This Row],[their_ent_2]],Table1[[#This Row],[my_ent_2]])), 1, 0)</f>
        <v>0</v>
      </c>
    </row>
    <row r="6336" spans="1:12" hidden="1" x14ac:dyDescent="0.3">
      <c r="A6336" t="s">
        <v>15098</v>
      </c>
      <c r="B6336" t="s">
        <v>15099</v>
      </c>
      <c r="C6336" t="s">
        <v>15100</v>
      </c>
      <c r="D6336" t="s">
        <v>177</v>
      </c>
      <c r="E6336" t="s">
        <v>647</v>
      </c>
      <c r="F6336">
        <v>0</v>
      </c>
      <c r="G6336">
        <v>6334</v>
      </c>
      <c r="H6336">
        <f>IF(Table1[[#This Row],[my_ent_1]]=Table1[[#This Row],[their_ent_1]], 1, 0)</f>
        <v>0</v>
      </c>
      <c r="I6336">
        <f>IF(Table1[[#This Row],[my_ent_2]]=Table1[[#This Row],[their_ent_2]], 1, 0)</f>
        <v>0</v>
      </c>
      <c r="J6336">
        <f>IF(Table1[[#This Row],[same_1]]=1 &amp; Table1[[#This Row],[same_2]]=1, 1, 0)</f>
        <v>0</v>
      </c>
      <c r="K6336">
        <f>IF(ISNUMBER(SEARCH(Table1[[#This Row],[their_ent_1]],Table1[[#This Row],[my_ent_1]])), 1, 0)</f>
        <v>0</v>
      </c>
      <c r="L6336">
        <f>IF(ISNUMBER(SEARCH(Table1[[#This Row],[their_ent_2]],Table1[[#This Row],[my_ent_2]])), 1, 0)</f>
        <v>0</v>
      </c>
    </row>
    <row r="6337" spans="1:12" hidden="1" x14ac:dyDescent="0.3">
      <c r="A6337" t="s">
        <v>15101</v>
      </c>
      <c r="B6337" t="s">
        <v>15102</v>
      </c>
      <c r="C6337" t="s">
        <v>6880</v>
      </c>
      <c r="D6337" t="s">
        <v>1972</v>
      </c>
      <c r="E6337" t="s">
        <v>15103</v>
      </c>
      <c r="F6337">
        <v>0</v>
      </c>
      <c r="G6337">
        <v>6335</v>
      </c>
      <c r="H6337">
        <f>IF(Table1[[#This Row],[my_ent_1]]=Table1[[#This Row],[their_ent_1]], 1, 0)</f>
        <v>0</v>
      </c>
      <c r="I6337">
        <f>IF(Table1[[#This Row],[my_ent_2]]=Table1[[#This Row],[their_ent_2]], 1, 0)</f>
        <v>0</v>
      </c>
      <c r="J6337">
        <f>IF(Table1[[#This Row],[same_1]]=1 &amp; Table1[[#This Row],[same_2]]=1, 1, 0)</f>
        <v>0</v>
      </c>
      <c r="K6337">
        <f>IF(ISNUMBER(SEARCH(Table1[[#This Row],[their_ent_1]],Table1[[#This Row],[my_ent_1]])), 1, 0)</f>
        <v>0</v>
      </c>
      <c r="L6337">
        <f>IF(ISNUMBER(SEARCH(Table1[[#This Row],[their_ent_2]],Table1[[#This Row],[my_ent_2]])), 1, 0)</f>
        <v>0</v>
      </c>
    </row>
    <row r="6338" spans="1:12" hidden="1" x14ac:dyDescent="0.3">
      <c r="A6338" t="s">
        <v>533</v>
      </c>
      <c r="B6338" t="s">
        <v>534</v>
      </c>
      <c r="C6338" t="s">
        <v>535</v>
      </c>
      <c r="D6338" t="s">
        <v>536</v>
      </c>
      <c r="E6338" t="s">
        <v>132</v>
      </c>
      <c r="F6338">
        <v>0</v>
      </c>
      <c r="G6338">
        <v>6336</v>
      </c>
      <c r="H6338">
        <f>IF(Table1[[#This Row],[my_ent_1]]=Table1[[#This Row],[their_ent_1]], 1, 0)</f>
        <v>0</v>
      </c>
      <c r="I6338">
        <f>IF(Table1[[#This Row],[my_ent_2]]=Table1[[#This Row],[their_ent_2]], 1, 0)</f>
        <v>0</v>
      </c>
      <c r="J6338">
        <f>IF(Table1[[#This Row],[same_1]]=1 &amp; Table1[[#This Row],[same_2]]=1, 1, 0)</f>
        <v>0</v>
      </c>
      <c r="K6338">
        <f>IF(ISNUMBER(SEARCH(Table1[[#This Row],[their_ent_1]],Table1[[#This Row],[my_ent_1]])), 1, 0)</f>
        <v>0</v>
      </c>
      <c r="L6338">
        <f>IF(ISNUMBER(SEARCH(Table1[[#This Row],[their_ent_2]],Table1[[#This Row],[my_ent_2]])), 1, 0)</f>
        <v>0</v>
      </c>
    </row>
    <row r="6339" spans="1:12" hidden="1" x14ac:dyDescent="0.3">
      <c r="A6339" t="s">
        <v>15104</v>
      </c>
      <c r="B6339" t="s">
        <v>15105</v>
      </c>
      <c r="C6339" t="s">
        <v>15106</v>
      </c>
      <c r="D6339" t="s">
        <v>9484</v>
      </c>
      <c r="E6339" t="s">
        <v>47</v>
      </c>
      <c r="F6339">
        <v>0</v>
      </c>
      <c r="G6339">
        <v>6337</v>
      </c>
      <c r="H6339">
        <f>IF(Table1[[#This Row],[my_ent_1]]=Table1[[#This Row],[their_ent_1]], 1, 0)</f>
        <v>0</v>
      </c>
      <c r="I6339">
        <f>IF(Table1[[#This Row],[my_ent_2]]=Table1[[#This Row],[their_ent_2]], 1, 0)</f>
        <v>0</v>
      </c>
      <c r="J6339">
        <f>IF(Table1[[#This Row],[same_1]]=1 &amp; Table1[[#This Row],[same_2]]=1, 1, 0)</f>
        <v>0</v>
      </c>
      <c r="K6339">
        <f>IF(ISNUMBER(SEARCH(Table1[[#This Row],[their_ent_1]],Table1[[#This Row],[my_ent_1]])), 1, 0)</f>
        <v>1</v>
      </c>
      <c r="L6339">
        <f>IF(ISNUMBER(SEARCH(Table1[[#This Row],[their_ent_2]],Table1[[#This Row],[my_ent_2]])), 1, 0)</f>
        <v>0</v>
      </c>
    </row>
    <row r="6340" spans="1:12" hidden="1" x14ac:dyDescent="0.3">
      <c r="A6340" t="s">
        <v>15107</v>
      </c>
      <c r="B6340" t="s">
        <v>96</v>
      </c>
      <c r="C6340" t="s">
        <v>528</v>
      </c>
      <c r="D6340" t="s">
        <v>3881</v>
      </c>
      <c r="E6340" t="s">
        <v>527</v>
      </c>
      <c r="F6340">
        <v>0</v>
      </c>
      <c r="G6340">
        <v>6338</v>
      </c>
      <c r="H6340">
        <f>IF(Table1[[#This Row],[my_ent_1]]=Table1[[#This Row],[their_ent_1]], 1, 0)</f>
        <v>0</v>
      </c>
      <c r="I6340">
        <f>IF(Table1[[#This Row],[my_ent_2]]=Table1[[#This Row],[their_ent_2]], 1, 0)</f>
        <v>0</v>
      </c>
      <c r="J6340">
        <f>IF(Table1[[#This Row],[same_1]]=1 &amp; Table1[[#This Row],[same_2]]=1, 1, 0)</f>
        <v>0</v>
      </c>
      <c r="K6340">
        <f>IF(ISNUMBER(SEARCH(Table1[[#This Row],[their_ent_1]],Table1[[#This Row],[my_ent_1]])), 1, 0)</f>
        <v>0</v>
      </c>
      <c r="L6340">
        <f>IF(ISNUMBER(SEARCH(Table1[[#This Row],[their_ent_2]],Table1[[#This Row],[my_ent_2]])), 1, 0)</f>
        <v>0</v>
      </c>
    </row>
    <row r="6341" spans="1:12" hidden="1" x14ac:dyDescent="0.3">
      <c r="A6341" t="s">
        <v>2826</v>
      </c>
      <c r="B6341" t="s">
        <v>2827</v>
      </c>
      <c r="C6341" t="s">
        <v>2027</v>
      </c>
      <c r="D6341" t="s">
        <v>403</v>
      </c>
      <c r="E6341" t="s">
        <v>2828</v>
      </c>
      <c r="F6341">
        <v>0</v>
      </c>
      <c r="G6341">
        <v>6339</v>
      </c>
      <c r="H6341">
        <f>IF(Table1[[#This Row],[my_ent_1]]=Table1[[#This Row],[their_ent_1]], 1, 0)</f>
        <v>0</v>
      </c>
      <c r="I6341">
        <f>IF(Table1[[#This Row],[my_ent_2]]=Table1[[#This Row],[their_ent_2]], 1, 0)</f>
        <v>0</v>
      </c>
      <c r="J6341">
        <f>IF(Table1[[#This Row],[same_1]]=1 &amp; Table1[[#This Row],[same_2]]=1, 1, 0)</f>
        <v>0</v>
      </c>
      <c r="K6341">
        <f>IF(ISNUMBER(SEARCH(Table1[[#This Row],[their_ent_1]],Table1[[#This Row],[my_ent_1]])), 1, 0)</f>
        <v>1</v>
      </c>
      <c r="L6341">
        <f>IF(ISNUMBER(SEARCH(Table1[[#This Row],[their_ent_2]],Table1[[#This Row],[my_ent_2]])), 1, 0)</f>
        <v>0</v>
      </c>
    </row>
    <row r="6342" spans="1:12" hidden="1" x14ac:dyDescent="0.3">
      <c r="A6342" t="s">
        <v>15108</v>
      </c>
      <c r="B6342" t="s">
        <v>15109</v>
      </c>
      <c r="C6342" t="s">
        <v>778</v>
      </c>
      <c r="D6342" t="s">
        <v>1495</v>
      </c>
      <c r="E6342" t="s">
        <v>1495</v>
      </c>
      <c r="F6342">
        <v>0</v>
      </c>
      <c r="G6342">
        <v>6340</v>
      </c>
      <c r="H6342">
        <f>IF(Table1[[#This Row],[my_ent_1]]=Table1[[#This Row],[their_ent_1]], 1, 0)</f>
        <v>0</v>
      </c>
      <c r="I6342">
        <f>IF(Table1[[#This Row],[my_ent_2]]=Table1[[#This Row],[their_ent_2]], 1, 0)</f>
        <v>1</v>
      </c>
      <c r="J6342">
        <f>IF(Table1[[#This Row],[same_1]]=1 &amp; Table1[[#This Row],[same_2]]=1, 1, 0)</f>
        <v>0</v>
      </c>
      <c r="K6342">
        <f>IF(ISNUMBER(SEARCH(Table1[[#This Row],[their_ent_1]],Table1[[#This Row],[my_ent_1]])), 1, 0)</f>
        <v>0</v>
      </c>
      <c r="L6342">
        <f>IF(ISNUMBER(SEARCH(Table1[[#This Row],[their_ent_2]],Table1[[#This Row],[my_ent_2]])), 1, 0)</f>
        <v>1</v>
      </c>
    </row>
    <row r="6343" spans="1:12" hidden="1" x14ac:dyDescent="0.3">
      <c r="A6343" t="s">
        <v>15110</v>
      </c>
      <c r="B6343" t="s">
        <v>12</v>
      </c>
      <c r="C6343" t="s">
        <v>12</v>
      </c>
      <c r="D6343" t="s">
        <v>15111</v>
      </c>
      <c r="E6343" t="s">
        <v>769</v>
      </c>
      <c r="F6343">
        <v>0</v>
      </c>
      <c r="G6343">
        <v>6341</v>
      </c>
      <c r="H6343">
        <f>IF(Table1[[#This Row],[my_ent_1]]=Table1[[#This Row],[their_ent_1]], 1, 0)</f>
        <v>1</v>
      </c>
      <c r="I6343">
        <f>IF(Table1[[#This Row],[my_ent_2]]=Table1[[#This Row],[their_ent_2]], 1, 0)</f>
        <v>0</v>
      </c>
      <c r="J6343">
        <f>IF(Table1[[#This Row],[same_1]]=1 &amp; Table1[[#This Row],[same_2]]=1, 1, 0)</f>
        <v>0</v>
      </c>
      <c r="K6343">
        <f>IF(ISNUMBER(SEARCH(Table1[[#This Row],[their_ent_1]],Table1[[#This Row],[my_ent_1]])), 1, 0)</f>
        <v>1</v>
      </c>
      <c r="L6343">
        <f>IF(ISNUMBER(SEARCH(Table1[[#This Row],[their_ent_2]],Table1[[#This Row],[my_ent_2]])), 1, 0)</f>
        <v>0</v>
      </c>
    </row>
    <row r="6344" spans="1:12" hidden="1" x14ac:dyDescent="0.3">
      <c r="A6344" t="s">
        <v>15112</v>
      </c>
      <c r="B6344" t="s">
        <v>36</v>
      </c>
      <c r="C6344" t="s">
        <v>47</v>
      </c>
      <c r="D6344" t="s">
        <v>47</v>
      </c>
      <c r="E6344" t="s">
        <v>27</v>
      </c>
      <c r="F6344">
        <v>0</v>
      </c>
      <c r="G6344">
        <v>6342</v>
      </c>
      <c r="H6344">
        <f>IF(Table1[[#This Row],[my_ent_1]]=Table1[[#This Row],[their_ent_1]], 1, 0)</f>
        <v>0</v>
      </c>
      <c r="I6344">
        <f>IF(Table1[[#This Row],[my_ent_2]]=Table1[[#This Row],[their_ent_2]], 1, 0)</f>
        <v>0</v>
      </c>
      <c r="J6344">
        <f>IF(Table1[[#This Row],[same_1]]=1 &amp; Table1[[#This Row],[same_2]]=1, 1, 0)</f>
        <v>0</v>
      </c>
      <c r="K6344">
        <f>IF(ISNUMBER(SEARCH(Table1[[#This Row],[their_ent_1]],Table1[[#This Row],[my_ent_1]])), 1, 0)</f>
        <v>0</v>
      </c>
      <c r="L6344">
        <f>IF(ISNUMBER(SEARCH(Table1[[#This Row],[their_ent_2]],Table1[[#This Row],[my_ent_2]])), 1, 0)</f>
        <v>0</v>
      </c>
    </row>
    <row r="6345" spans="1:12" hidden="1" x14ac:dyDescent="0.3">
      <c r="A6345" t="s">
        <v>15113</v>
      </c>
      <c r="B6345" t="s">
        <v>6461</v>
      </c>
      <c r="C6345" t="s">
        <v>1692</v>
      </c>
      <c r="D6345" t="s">
        <v>15114</v>
      </c>
      <c r="E6345" t="s">
        <v>2118</v>
      </c>
      <c r="F6345">
        <v>0</v>
      </c>
      <c r="G6345">
        <v>6343</v>
      </c>
      <c r="H6345">
        <f>IF(Table1[[#This Row],[my_ent_1]]=Table1[[#This Row],[their_ent_1]], 1, 0)</f>
        <v>0</v>
      </c>
      <c r="I6345">
        <f>IF(Table1[[#This Row],[my_ent_2]]=Table1[[#This Row],[their_ent_2]], 1, 0)</f>
        <v>0</v>
      </c>
      <c r="J6345">
        <f>IF(Table1[[#This Row],[same_1]]=1 &amp; Table1[[#This Row],[same_2]]=1, 1, 0)</f>
        <v>0</v>
      </c>
      <c r="K6345">
        <f>IF(ISNUMBER(SEARCH(Table1[[#This Row],[their_ent_1]],Table1[[#This Row],[my_ent_1]])), 1, 0)</f>
        <v>0</v>
      </c>
      <c r="L6345">
        <f>IF(ISNUMBER(SEARCH(Table1[[#This Row],[their_ent_2]],Table1[[#This Row],[my_ent_2]])), 1, 0)</f>
        <v>0</v>
      </c>
    </row>
    <row r="6346" spans="1:12" hidden="1" x14ac:dyDescent="0.3">
      <c r="A6346" t="s">
        <v>15115</v>
      </c>
      <c r="B6346" t="s">
        <v>593</v>
      </c>
      <c r="C6346" t="s">
        <v>593</v>
      </c>
      <c r="D6346" t="s">
        <v>15116</v>
      </c>
      <c r="E6346" t="s">
        <v>15117</v>
      </c>
      <c r="F6346">
        <v>0</v>
      </c>
      <c r="G6346">
        <v>6344</v>
      </c>
      <c r="H6346">
        <f>IF(Table1[[#This Row],[my_ent_1]]=Table1[[#This Row],[their_ent_1]], 1, 0)</f>
        <v>1</v>
      </c>
      <c r="I6346">
        <f>IF(Table1[[#This Row],[my_ent_2]]=Table1[[#This Row],[their_ent_2]], 1, 0)</f>
        <v>0</v>
      </c>
      <c r="J6346">
        <f>IF(Table1[[#This Row],[same_1]]=1 &amp; Table1[[#This Row],[same_2]]=1, 1, 0)</f>
        <v>0</v>
      </c>
      <c r="K6346">
        <f>IF(ISNUMBER(SEARCH(Table1[[#This Row],[their_ent_1]],Table1[[#This Row],[my_ent_1]])), 1, 0)</f>
        <v>1</v>
      </c>
      <c r="L6346">
        <f>IF(ISNUMBER(SEARCH(Table1[[#This Row],[their_ent_2]],Table1[[#This Row],[my_ent_2]])), 1, 0)</f>
        <v>0</v>
      </c>
    </row>
    <row r="6347" spans="1:12" hidden="1" x14ac:dyDescent="0.3">
      <c r="A6347" t="s">
        <v>15118</v>
      </c>
      <c r="B6347" t="s">
        <v>10727</v>
      </c>
      <c r="C6347" t="s">
        <v>10727</v>
      </c>
      <c r="D6347" t="s">
        <v>259</v>
      </c>
      <c r="E6347" t="s">
        <v>15119</v>
      </c>
      <c r="F6347">
        <v>0</v>
      </c>
      <c r="G6347">
        <v>6345</v>
      </c>
      <c r="H6347">
        <f>IF(Table1[[#This Row],[my_ent_1]]=Table1[[#This Row],[their_ent_1]], 1, 0)</f>
        <v>1</v>
      </c>
      <c r="I6347">
        <f>IF(Table1[[#This Row],[my_ent_2]]=Table1[[#This Row],[their_ent_2]], 1, 0)</f>
        <v>0</v>
      </c>
      <c r="J6347">
        <f>IF(Table1[[#This Row],[same_1]]=1 &amp; Table1[[#This Row],[same_2]]=1, 1, 0)</f>
        <v>0</v>
      </c>
      <c r="K6347">
        <f>IF(ISNUMBER(SEARCH(Table1[[#This Row],[their_ent_1]],Table1[[#This Row],[my_ent_1]])), 1, 0)</f>
        <v>1</v>
      </c>
      <c r="L6347">
        <f>IF(ISNUMBER(SEARCH(Table1[[#This Row],[their_ent_2]],Table1[[#This Row],[my_ent_2]])), 1, 0)</f>
        <v>0</v>
      </c>
    </row>
    <row r="6348" spans="1:12" hidden="1" x14ac:dyDescent="0.3">
      <c r="A6348" t="s">
        <v>15120</v>
      </c>
      <c r="B6348" t="s">
        <v>11543</v>
      </c>
      <c r="C6348" t="s">
        <v>4380</v>
      </c>
      <c r="D6348" t="s">
        <v>4380</v>
      </c>
      <c r="E6348" t="s">
        <v>279</v>
      </c>
      <c r="F6348">
        <v>0</v>
      </c>
      <c r="G6348">
        <v>6346</v>
      </c>
      <c r="H6348">
        <f>IF(Table1[[#This Row],[my_ent_1]]=Table1[[#This Row],[their_ent_1]], 1, 0)</f>
        <v>0</v>
      </c>
      <c r="I6348">
        <f>IF(Table1[[#This Row],[my_ent_2]]=Table1[[#This Row],[their_ent_2]], 1, 0)</f>
        <v>0</v>
      </c>
      <c r="J6348">
        <f>IF(Table1[[#This Row],[same_1]]=1 &amp; Table1[[#This Row],[same_2]]=1, 1, 0)</f>
        <v>0</v>
      </c>
      <c r="K6348">
        <f>IF(ISNUMBER(SEARCH(Table1[[#This Row],[their_ent_1]],Table1[[#This Row],[my_ent_1]])), 1, 0)</f>
        <v>0</v>
      </c>
      <c r="L6348">
        <f>IF(ISNUMBER(SEARCH(Table1[[#This Row],[their_ent_2]],Table1[[#This Row],[my_ent_2]])), 1, 0)</f>
        <v>0</v>
      </c>
    </row>
    <row r="6349" spans="1:12" hidden="1" x14ac:dyDescent="0.3">
      <c r="A6349" t="s">
        <v>15121</v>
      </c>
      <c r="B6349" t="s">
        <v>12</v>
      </c>
      <c r="C6349" t="s">
        <v>942</v>
      </c>
      <c r="D6349" t="s">
        <v>656</v>
      </c>
      <c r="E6349" t="s">
        <v>364</v>
      </c>
      <c r="F6349">
        <v>0</v>
      </c>
      <c r="G6349">
        <v>6347</v>
      </c>
      <c r="H6349">
        <f>IF(Table1[[#This Row],[my_ent_1]]=Table1[[#This Row],[their_ent_1]], 1, 0)</f>
        <v>0</v>
      </c>
      <c r="I6349">
        <f>IF(Table1[[#This Row],[my_ent_2]]=Table1[[#This Row],[their_ent_2]], 1, 0)</f>
        <v>0</v>
      </c>
      <c r="J6349">
        <f>IF(Table1[[#This Row],[same_1]]=1 &amp; Table1[[#This Row],[same_2]]=1, 1, 0)</f>
        <v>0</v>
      </c>
      <c r="K6349">
        <f>IF(ISNUMBER(SEARCH(Table1[[#This Row],[their_ent_1]],Table1[[#This Row],[my_ent_1]])), 1, 0)</f>
        <v>0</v>
      </c>
      <c r="L6349">
        <f>IF(ISNUMBER(SEARCH(Table1[[#This Row],[their_ent_2]],Table1[[#This Row],[my_ent_2]])), 1, 0)</f>
        <v>0</v>
      </c>
    </row>
    <row r="6350" spans="1:12" hidden="1" x14ac:dyDescent="0.3">
      <c r="A6350" t="s">
        <v>15122</v>
      </c>
      <c r="B6350" t="s">
        <v>4303</v>
      </c>
      <c r="C6350" t="s">
        <v>15123</v>
      </c>
      <c r="D6350" t="s">
        <v>15124</v>
      </c>
      <c r="E6350" t="s">
        <v>8472</v>
      </c>
      <c r="F6350">
        <v>0</v>
      </c>
      <c r="G6350">
        <v>6348</v>
      </c>
      <c r="H6350">
        <f>IF(Table1[[#This Row],[my_ent_1]]=Table1[[#This Row],[their_ent_1]], 1, 0)</f>
        <v>0</v>
      </c>
      <c r="I6350">
        <f>IF(Table1[[#This Row],[my_ent_2]]=Table1[[#This Row],[their_ent_2]], 1, 0)</f>
        <v>0</v>
      </c>
      <c r="J6350">
        <f>IF(Table1[[#This Row],[same_1]]=1 &amp; Table1[[#This Row],[same_2]]=1, 1, 0)</f>
        <v>0</v>
      </c>
      <c r="K6350">
        <f>IF(ISNUMBER(SEARCH(Table1[[#This Row],[their_ent_1]],Table1[[#This Row],[my_ent_1]])), 1, 0)</f>
        <v>0</v>
      </c>
      <c r="L6350">
        <f>IF(ISNUMBER(SEARCH(Table1[[#This Row],[their_ent_2]],Table1[[#This Row],[my_ent_2]])), 1, 0)</f>
        <v>0</v>
      </c>
    </row>
    <row r="6351" spans="1:12" hidden="1" x14ac:dyDescent="0.3">
      <c r="A6351" t="s">
        <v>15125</v>
      </c>
      <c r="B6351" t="s">
        <v>47</v>
      </c>
      <c r="C6351" t="s">
        <v>433</v>
      </c>
      <c r="D6351" t="s">
        <v>433</v>
      </c>
      <c r="E6351" t="s">
        <v>458</v>
      </c>
      <c r="F6351">
        <v>0</v>
      </c>
      <c r="G6351">
        <v>6349</v>
      </c>
      <c r="H6351">
        <f>IF(Table1[[#This Row],[my_ent_1]]=Table1[[#This Row],[their_ent_1]], 1, 0)</f>
        <v>0</v>
      </c>
      <c r="I6351">
        <f>IF(Table1[[#This Row],[my_ent_2]]=Table1[[#This Row],[their_ent_2]], 1, 0)</f>
        <v>0</v>
      </c>
      <c r="J6351">
        <f>IF(Table1[[#This Row],[same_1]]=1 &amp; Table1[[#This Row],[same_2]]=1, 1, 0)</f>
        <v>0</v>
      </c>
      <c r="K6351">
        <f>IF(ISNUMBER(SEARCH(Table1[[#This Row],[their_ent_1]],Table1[[#This Row],[my_ent_1]])), 1, 0)</f>
        <v>0</v>
      </c>
      <c r="L6351">
        <f>IF(ISNUMBER(SEARCH(Table1[[#This Row],[their_ent_2]],Table1[[#This Row],[my_ent_2]])), 1, 0)</f>
        <v>0</v>
      </c>
    </row>
    <row r="6352" spans="1:12" hidden="1" x14ac:dyDescent="0.3">
      <c r="A6352" t="s">
        <v>15126</v>
      </c>
      <c r="B6352" t="s">
        <v>2437</v>
      </c>
      <c r="C6352" t="s">
        <v>15127</v>
      </c>
      <c r="D6352" t="s">
        <v>15128</v>
      </c>
      <c r="E6352" t="s">
        <v>15128</v>
      </c>
      <c r="F6352">
        <v>0</v>
      </c>
      <c r="G6352">
        <v>6350</v>
      </c>
      <c r="H6352">
        <f>IF(Table1[[#This Row],[my_ent_1]]=Table1[[#This Row],[their_ent_1]], 1, 0)</f>
        <v>0</v>
      </c>
      <c r="I6352">
        <f>IF(Table1[[#This Row],[my_ent_2]]=Table1[[#This Row],[their_ent_2]], 1, 0)</f>
        <v>1</v>
      </c>
      <c r="J6352">
        <f>IF(Table1[[#This Row],[same_1]]=1 &amp; Table1[[#This Row],[same_2]]=1, 1, 0)</f>
        <v>0</v>
      </c>
      <c r="K6352">
        <f>IF(ISNUMBER(SEARCH(Table1[[#This Row],[their_ent_1]],Table1[[#This Row],[my_ent_1]])), 1, 0)</f>
        <v>0</v>
      </c>
      <c r="L6352">
        <f>IF(ISNUMBER(SEARCH(Table1[[#This Row],[their_ent_2]],Table1[[#This Row],[my_ent_2]])), 1, 0)</f>
        <v>1</v>
      </c>
    </row>
    <row r="6353" spans="1:12" hidden="1" x14ac:dyDescent="0.3">
      <c r="A6353" t="s">
        <v>11714</v>
      </c>
      <c r="B6353" t="s">
        <v>11715</v>
      </c>
      <c r="C6353" t="s">
        <v>4965</v>
      </c>
      <c r="D6353" t="s">
        <v>4965</v>
      </c>
      <c r="E6353" t="s">
        <v>1468</v>
      </c>
      <c r="F6353">
        <v>0</v>
      </c>
      <c r="G6353">
        <v>6351</v>
      </c>
      <c r="H6353">
        <f>IF(Table1[[#This Row],[my_ent_1]]=Table1[[#This Row],[their_ent_1]], 1, 0)</f>
        <v>0</v>
      </c>
      <c r="I6353">
        <f>IF(Table1[[#This Row],[my_ent_2]]=Table1[[#This Row],[their_ent_2]], 1, 0)</f>
        <v>0</v>
      </c>
      <c r="J6353">
        <f>IF(Table1[[#This Row],[same_1]]=1 &amp; Table1[[#This Row],[same_2]]=1, 1, 0)</f>
        <v>0</v>
      </c>
      <c r="K6353">
        <f>IF(ISNUMBER(SEARCH(Table1[[#This Row],[their_ent_1]],Table1[[#This Row],[my_ent_1]])), 1, 0)</f>
        <v>0</v>
      </c>
      <c r="L6353">
        <f>IF(ISNUMBER(SEARCH(Table1[[#This Row],[their_ent_2]],Table1[[#This Row],[my_ent_2]])), 1, 0)</f>
        <v>0</v>
      </c>
    </row>
    <row r="6354" spans="1:12" hidden="1" x14ac:dyDescent="0.3">
      <c r="A6354" t="s">
        <v>15129</v>
      </c>
      <c r="B6354" t="s">
        <v>1116</v>
      </c>
      <c r="C6354" t="s">
        <v>1116</v>
      </c>
      <c r="D6354" t="s">
        <v>143</v>
      </c>
      <c r="E6354" t="s">
        <v>4240</v>
      </c>
      <c r="F6354">
        <v>0</v>
      </c>
      <c r="G6354">
        <v>6352</v>
      </c>
      <c r="H6354">
        <f>IF(Table1[[#This Row],[my_ent_1]]=Table1[[#This Row],[their_ent_1]], 1, 0)</f>
        <v>1</v>
      </c>
      <c r="I6354">
        <f>IF(Table1[[#This Row],[my_ent_2]]=Table1[[#This Row],[their_ent_2]], 1, 0)</f>
        <v>0</v>
      </c>
      <c r="J6354">
        <f>IF(Table1[[#This Row],[same_1]]=1 &amp; Table1[[#This Row],[same_2]]=1, 1, 0)</f>
        <v>0</v>
      </c>
      <c r="K6354">
        <f>IF(ISNUMBER(SEARCH(Table1[[#This Row],[their_ent_1]],Table1[[#This Row],[my_ent_1]])), 1, 0)</f>
        <v>1</v>
      </c>
      <c r="L6354">
        <f>IF(ISNUMBER(SEARCH(Table1[[#This Row],[their_ent_2]],Table1[[#This Row],[my_ent_2]])), 1, 0)</f>
        <v>0</v>
      </c>
    </row>
    <row r="6355" spans="1:12" hidden="1" x14ac:dyDescent="0.3">
      <c r="A6355" t="s">
        <v>15130</v>
      </c>
      <c r="B6355" t="s">
        <v>171</v>
      </c>
      <c r="C6355" t="s">
        <v>171</v>
      </c>
      <c r="D6355" t="s">
        <v>484</v>
      </c>
      <c r="E6355" t="s">
        <v>4360</v>
      </c>
      <c r="F6355">
        <v>0</v>
      </c>
      <c r="G6355">
        <v>6353</v>
      </c>
      <c r="H6355">
        <f>IF(Table1[[#This Row],[my_ent_1]]=Table1[[#This Row],[their_ent_1]], 1, 0)</f>
        <v>1</v>
      </c>
      <c r="I6355">
        <f>IF(Table1[[#This Row],[my_ent_2]]=Table1[[#This Row],[their_ent_2]], 1, 0)</f>
        <v>0</v>
      </c>
      <c r="J6355">
        <f>IF(Table1[[#This Row],[same_1]]=1 &amp; Table1[[#This Row],[same_2]]=1, 1, 0)</f>
        <v>0</v>
      </c>
      <c r="K6355">
        <f>IF(ISNUMBER(SEARCH(Table1[[#This Row],[their_ent_1]],Table1[[#This Row],[my_ent_1]])), 1, 0)</f>
        <v>1</v>
      </c>
      <c r="L6355">
        <f>IF(ISNUMBER(SEARCH(Table1[[#This Row],[their_ent_2]],Table1[[#This Row],[my_ent_2]])), 1, 0)</f>
        <v>0</v>
      </c>
    </row>
    <row r="6356" spans="1:12" hidden="1" x14ac:dyDescent="0.3">
      <c r="A6356" t="s">
        <v>15131</v>
      </c>
      <c r="B6356" t="s">
        <v>15132</v>
      </c>
      <c r="C6356" t="s">
        <v>15133</v>
      </c>
      <c r="D6356" t="s">
        <v>15133</v>
      </c>
      <c r="E6356" t="s">
        <v>15134</v>
      </c>
      <c r="F6356">
        <v>0</v>
      </c>
      <c r="G6356">
        <v>6354</v>
      </c>
      <c r="H6356">
        <f>IF(Table1[[#This Row],[my_ent_1]]=Table1[[#This Row],[their_ent_1]], 1, 0)</f>
        <v>0</v>
      </c>
      <c r="I6356">
        <f>IF(Table1[[#This Row],[my_ent_2]]=Table1[[#This Row],[their_ent_2]], 1, 0)</f>
        <v>0</v>
      </c>
      <c r="J6356">
        <f>IF(Table1[[#This Row],[same_1]]=1 &amp; Table1[[#This Row],[same_2]]=1, 1, 0)</f>
        <v>0</v>
      </c>
      <c r="K6356">
        <f>IF(ISNUMBER(SEARCH(Table1[[#This Row],[their_ent_1]],Table1[[#This Row],[my_ent_1]])), 1, 0)</f>
        <v>0</v>
      </c>
      <c r="L6356">
        <f>IF(ISNUMBER(SEARCH(Table1[[#This Row],[their_ent_2]],Table1[[#This Row],[my_ent_2]])), 1, 0)</f>
        <v>0</v>
      </c>
    </row>
    <row r="6357" spans="1:12" hidden="1" x14ac:dyDescent="0.3">
      <c r="A6357" t="s">
        <v>12349</v>
      </c>
      <c r="B6357" t="s">
        <v>12350</v>
      </c>
      <c r="C6357" t="s">
        <v>12351</v>
      </c>
      <c r="D6357" t="s">
        <v>5433</v>
      </c>
      <c r="E6357" t="s">
        <v>12352</v>
      </c>
      <c r="F6357">
        <v>0</v>
      </c>
      <c r="G6357">
        <v>6355</v>
      </c>
      <c r="H6357">
        <f>IF(Table1[[#This Row],[my_ent_1]]=Table1[[#This Row],[their_ent_1]], 1, 0)</f>
        <v>0</v>
      </c>
      <c r="I6357">
        <f>IF(Table1[[#This Row],[my_ent_2]]=Table1[[#This Row],[their_ent_2]], 1, 0)</f>
        <v>0</v>
      </c>
      <c r="J6357">
        <f>IF(Table1[[#This Row],[same_1]]=1 &amp; Table1[[#This Row],[same_2]]=1, 1, 0)</f>
        <v>0</v>
      </c>
      <c r="K6357">
        <f>IF(ISNUMBER(SEARCH(Table1[[#This Row],[their_ent_1]],Table1[[#This Row],[my_ent_1]])), 1, 0)</f>
        <v>0</v>
      </c>
      <c r="L6357">
        <f>IF(ISNUMBER(SEARCH(Table1[[#This Row],[their_ent_2]],Table1[[#This Row],[my_ent_2]])), 1, 0)</f>
        <v>0</v>
      </c>
    </row>
    <row r="6358" spans="1:12" hidden="1" x14ac:dyDescent="0.3">
      <c r="A6358" t="s">
        <v>15135</v>
      </c>
      <c r="B6358" t="s">
        <v>15136</v>
      </c>
      <c r="C6358" t="s">
        <v>15137</v>
      </c>
      <c r="D6358" t="s">
        <v>473</v>
      </c>
      <c r="E6358" t="s">
        <v>473</v>
      </c>
      <c r="F6358">
        <v>0</v>
      </c>
      <c r="G6358">
        <v>6356</v>
      </c>
      <c r="H6358">
        <f>IF(Table1[[#This Row],[my_ent_1]]=Table1[[#This Row],[their_ent_1]], 1, 0)</f>
        <v>0</v>
      </c>
      <c r="I6358">
        <f>IF(Table1[[#This Row],[my_ent_2]]=Table1[[#This Row],[their_ent_2]], 1, 0)</f>
        <v>1</v>
      </c>
      <c r="J6358">
        <f>IF(Table1[[#This Row],[same_1]]=1 &amp; Table1[[#This Row],[same_2]]=1, 1, 0)</f>
        <v>0</v>
      </c>
      <c r="K6358">
        <f>IF(ISNUMBER(SEARCH(Table1[[#This Row],[their_ent_1]],Table1[[#This Row],[my_ent_1]])), 1, 0)</f>
        <v>0</v>
      </c>
      <c r="L6358">
        <f>IF(ISNUMBER(SEARCH(Table1[[#This Row],[their_ent_2]],Table1[[#This Row],[my_ent_2]])), 1, 0)</f>
        <v>1</v>
      </c>
    </row>
    <row r="6359" spans="1:12" hidden="1" x14ac:dyDescent="0.3">
      <c r="A6359" t="s">
        <v>846</v>
      </c>
      <c r="B6359" t="s">
        <v>847</v>
      </c>
      <c r="C6359" t="s">
        <v>848</v>
      </c>
      <c r="D6359" t="s">
        <v>849</v>
      </c>
      <c r="E6359" t="s">
        <v>850</v>
      </c>
      <c r="F6359">
        <v>0</v>
      </c>
      <c r="G6359">
        <v>6357</v>
      </c>
      <c r="H6359">
        <f>IF(Table1[[#This Row],[my_ent_1]]=Table1[[#This Row],[their_ent_1]], 1, 0)</f>
        <v>0</v>
      </c>
      <c r="I6359">
        <f>IF(Table1[[#This Row],[my_ent_2]]=Table1[[#This Row],[their_ent_2]], 1, 0)</f>
        <v>0</v>
      </c>
      <c r="J6359">
        <f>IF(Table1[[#This Row],[same_1]]=1 &amp; Table1[[#This Row],[same_2]]=1, 1, 0)</f>
        <v>0</v>
      </c>
      <c r="K6359">
        <f>IF(ISNUMBER(SEARCH(Table1[[#This Row],[their_ent_1]],Table1[[#This Row],[my_ent_1]])), 1, 0)</f>
        <v>0</v>
      </c>
      <c r="L6359">
        <f>IF(ISNUMBER(SEARCH(Table1[[#This Row],[their_ent_2]],Table1[[#This Row],[my_ent_2]])), 1, 0)</f>
        <v>0</v>
      </c>
    </row>
    <row r="6360" spans="1:12" hidden="1" x14ac:dyDescent="0.3">
      <c r="A6360" t="s">
        <v>15138</v>
      </c>
      <c r="B6360" t="s">
        <v>47</v>
      </c>
      <c r="C6360" t="s">
        <v>741</v>
      </c>
      <c r="D6360" t="s">
        <v>15139</v>
      </c>
      <c r="E6360" t="s">
        <v>4656</v>
      </c>
      <c r="F6360">
        <v>0</v>
      </c>
      <c r="G6360">
        <v>6358</v>
      </c>
      <c r="H6360">
        <f>IF(Table1[[#This Row],[my_ent_1]]=Table1[[#This Row],[their_ent_1]], 1, 0)</f>
        <v>0</v>
      </c>
      <c r="I6360">
        <f>IF(Table1[[#This Row],[my_ent_2]]=Table1[[#This Row],[their_ent_2]], 1, 0)</f>
        <v>0</v>
      </c>
      <c r="J6360">
        <f>IF(Table1[[#This Row],[same_1]]=1 &amp; Table1[[#This Row],[same_2]]=1, 1, 0)</f>
        <v>0</v>
      </c>
      <c r="K6360">
        <f>IF(ISNUMBER(SEARCH(Table1[[#This Row],[their_ent_1]],Table1[[#This Row],[my_ent_1]])), 1, 0)</f>
        <v>0</v>
      </c>
      <c r="L6360">
        <f>IF(ISNUMBER(SEARCH(Table1[[#This Row],[their_ent_2]],Table1[[#This Row],[my_ent_2]])), 1, 0)</f>
        <v>0</v>
      </c>
    </row>
    <row r="6361" spans="1:12" hidden="1" x14ac:dyDescent="0.3">
      <c r="A6361" t="s">
        <v>15140</v>
      </c>
      <c r="B6361" t="s">
        <v>15141</v>
      </c>
      <c r="C6361" t="s">
        <v>14812</v>
      </c>
      <c r="D6361" t="s">
        <v>15142</v>
      </c>
      <c r="E6361" t="s">
        <v>15142</v>
      </c>
      <c r="F6361">
        <v>0</v>
      </c>
      <c r="G6361">
        <v>6359</v>
      </c>
      <c r="H6361">
        <f>IF(Table1[[#This Row],[my_ent_1]]=Table1[[#This Row],[their_ent_1]], 1, 0)</f>
        <v>0</v>
      </c>
      <c r="I6361">
        <f>IF(Table1[[#This Row],[my_ent_2]]=Table1[[#This Row],[their_ent_2]], 1, 0)</f>
        <v>1</v>
      </c>
      <c r="J6361">
        <f>IF(Table1[[#This Row],[same_1]]=1 &amp; Table1[[#This Row],[same_2]]=1, 1, 0)</f>
        <v>0</v>
      </c>
      <c r="K6361">
        <f>IF(ISNUMBER(SEARCH(Table1[[#This Row],[their_ent_1]],Table1[[#This Row],[my_ent_1]])), 1, 0)</f>
        <v>0</v>
      </c>
      <c r="L6361">
        <f>IF(ISNUMBER(SEARCH(Table1[[#This Row],[their_ent_2]],Table1[[#This Row],[my_ent_2]])), 1, 0)</f>
        <v>1</v>
      </c>
    </row>
    <row r="6362" spans="1:12" hidden="1" x14ac:dyDescent="0.3">
      <c r="A6362" t="s">
        <v>15143</v>
      </c>
      <c r="B6362" t="s">
        <v>473</v>
      </c>
      <c r="C6362" t="s">
        <v>473</v>
      </c>
      <c r="D6362" t="s">
        <v>143</v>
      </c>
      <c r="E6362" t="s">
        <v>8963</v>
      </c>
      <c r="F6362">
        <v>0</v>
      </c>
      <c r="G6362">
        <v>6360</v>
      </c>
      <c r="H6362">
        <f>IF(Table1[[#This Row],[my_ent_1]]=Table1[[#This Row],[their_ent_1]], 1, 0)</f>
        <v>1</v>
      </c>
      <c r="I6362">
        <f>IF(Table1[[#This Row],[my_ent_2]]=Table1[[#This Row],[their_ent_2]], 1, 0)</f>
        <v>0</v>
      </c>
      <c r="J6362">
        <f>IF(Table1[[#This Row],[same_1]]=1 &amp; Table1[[#This Row],[same_2]]=1, 1, 0)</f>
        <v>0</v>
      </c>
      <c r="K6362">
        <f>IF(ISNUMBER(SEARCH(Table1[[#This Row],[their_ent_1]],Table1[[#This Row],[my_ent_1]])), 1, 0)</f>
        <v>1</v>
      </c>
      <c r="L6362">
        <f>IF(ISNUMBER(SEARCH(Table1[[#This Row],[their_ent_2]],Table1[[#This Row],[my_ent_2]])), 1, 0)</f>
        <v>0</v>
      </c>
    </row>
    <row r="6363" spans="1:12" x14ac:dyDescent="0.3">
      <c r="A6363" t="s">
        <v>15144</v>
      </c>
      <c r="B6363" t="s">
        <v>469</v>
      </c>
      <c r="C6363" t="s">
        <v>47</v>
      </c>
      <c r="D6363" t="s">
        <v>2278</v>
      </c>
      <c r="E6363" t="s">
        <v>2278</v>
      </c>
      <c r="F6363">
        <v>0</v>
      </c>
      <c r="G6363">
        <v>6361</v>
      </c>
      <c r="H6363">
        <f>IF(Table1[[#This Row],[my_ent_1]]=Table1[[#This Row],[their_ent_1]], 1, 0)</f>
        <v>0</v>
      </c>
      <c r="I6363">
        <f>IF(Table1[[#This Row],[my_ent_2]]=Table1[[#This Row],[their_ent_2]], 1, 0)</f>
        <v>1</v>
      </c>
      <c r="J6363">
        <f>IF(Table1[[#This Row],[same_1]]=1 &amp; Table1[[#This Row],[same_2]]=1, 1, 0)</f>
        <v>0</v>
      </c>
      <c r="K6363">
        <f>IF(ISNUMBER(SEARCH(Table1[[#This Row],[their_ent_1]],Table1[[#This Row],[my_ent_1]])), 1, 0)</f>
        <v>1</v>
      </c>
      <c r="L6363">
        <f>IF(ISNUMBER(SEARCH(Table1[[#This Row],[their_ent_2]],Table1[[#This Row],[my_ent_2]])), 1, 0)</f>
        <v>1</v>
      </c>
    </row>
    <row r="6364" spans="1:12" hidden="1" x14ac:dyDescent="0.3">
      <c r="A6364" t="s">
        <v>15145</v>
      </c>
      <c r="B6364" t="s">
        <v>254</v>
      </c>
      <c r="C6364" t="s">
        <v>3960</v>
      </c>
      <c r="D6364" t="s">
        <v>15146</v>
      </c>
      <c r="E6364" t="s">
        <v>15146</v>
      </c>
      <c r="F6364">
        <v>0</v>
      </c>
      <c r="G6364">
        <v>6362</v>
      </c>
      <c r="H6364">
        <f>IF(Table1[[#This Row],[my_ent_1]]=Table1[[#This Row],[their_ent_1]], 1, 0)</f>
        <v>0</v>
      </c>
      <c r="I6364">
        <f>IF(Table1[[#This Row],[my_ent_2]]=Table1[[#This Row],[their_ent_2]], 1, 0)</f>
        <v>1</v>
      </c>
      <c r="J6364">
        <f>IF(Table1[[#This Row],[same_1]]=1 &amp; Table1[[#This Row],[same_2]]=1, 1, 0)</f>
        <v>0</v>
      </c>
      <c r="K6364">
        <f>IF(ISNUMBER(SEARCH(Table1[[#This Row],[their_ent_1]],Table1[[#This Row],[my_ent_1]])), 1, 0)</f>
        <v>0</v>
      </c>
      <c r="L6364">
        <f>IF(ISNUMBER(SEARCH(Table1[[#This Row],[their_ent_2]],Table1[[#This Row],[my_ent_2]])), 1, 0)</f>
        <v>1</v>
      </c>
    </row>
    <row r="6365" spans="1:12" hidden="1" x14ac:dyDescent="0.3">
      <c r="A6365" t="s">
        <v>15147</v>
      </c>
      <c r="B6365" t="s">
        <v>15148</v>
      </c>
      <c r="C6365" t="s">
        <v>15149</v>
      </c>
      <c r="D6365" t="s">
        <v>15149</v>
      </c>
      <c r="E6365" t="s">
        <v>15150</v>
      </c>
      <c r="F6365">
        <v>0</v>
      </c>
      <c r="G6365">
        <v>6363</v>
      </c>
      <c r="H6365">
        <f>IF(Table1[[#This Row],[my_ent_1]]=Table1[[#This Row],[their_ent_1]], 1, 0)</f>
        <v>0</v>
      </c>
      <c r="I6365">
        <f>IF(Table1[[#This Row],[my_ent_2]]=Table1[[#This Row],[their_ent_2]], 1, 0)</f>
        <v>0</v>
      </c>
      <c r="J6365">
        <f>IF(Table1[[#This Row],[same_1]]=1 &amp; Table1[[#This Row],[same_2]]=1, 1, 0)</f>
        <v>0</v>
      </c>
      <c r="K6365">
        <f>IF(ISNUMBER(SEARCH(Table1[[#This Row],[their_ent_1]],Table1[[#This Row],[my_ent_1]])), 1, 0)</f>
        <v>0</v>
      </c>
      <c r="L6365">
        <f>IF(ISNUMBER(SEARCH(Table1[[#This Row],[their_ent_2]],Table1[[#This Row],[my_ent_2]])), 1, 0)</f>
        <v>0</v>
      </c>
    </row>
    <row r="6366" spans="1:12" hidden="1" x14ac:dyDescent="0.3">
      <c r="A6366" t="s">
        <v>15151</v>
      </c>
      <c r="B6366" t="s">
        <v>8484</v>
      </c>
      <c r="C6366" t="s">
        <v>3968</v>
      </c>
      <c r="D6366" t="s">
        <v>412</v>
      </c>
      <c r="E6366" t="s">
        <v>1659</v>
      </c>
      <c r="F6366">
        <v>0</v>
      </c>
      <c r="G6366">
        <v>6364</v>
      </c>
      <c r="H6366">
        <f>IF(Table1[[#This Row],[my_ent_1]]=Table1[[#This Row],[their_ent_1]], 1, 0)</f>
        <v>0</v>
      </c>
      <c r="I6366">
        <f>IF(Table1[[#This Row],[my_ent_2]]=Table1[[#This Row],[their_ent_2]], 1, 0)</f>
        <v>0</v>
      </c>
      <c r="J6366">
        <f>IF(Table1[[#This Row],[same_1]]=1 &amp; Table1[[#This Row],[same_2]]=1, 1, 0)</f>
        <v>0</v>
      </c>
      <c r="K6366">
        <f>IF(ISNUMBER(SEARCH(Table1[[#This Row],[their_ent_1]],Table1[[#This Row],[my_ent_1]])), 1, 0)</f>
        <v>1</v>
      </c>
      <c r="L6366">
        <f>IF(ISNUMBER(SEARCH(Table1[[#This Row],[their_ent_2]],Table1[[#This Row],[my_ent_2]])), 1, 0)</f>
        <v>0</v>
      </c>
    </row>
    <row r="6367" spans="1:12" hidden="1" x14ac:dyDescent="0.3">
      <c r="A6367" t="s">
        <v>15152</v>
      </c>
      <c r="B6367" t="s">
        <v>1913</v>
      </c>
      <c r="C6367" t="s">
        <v>1913</v>
      </c>
      <c r="D6367" t="s">
        <v>741</v>
      </c>
      <c r="E6367" t="s">
        <v>15153</v>
      </c>
      <c r="F6367">
        <v>0</v>
      </c>
      <c r="G6367">
        <v>6365</v>
      </c>
      <c r="H6367">
        <f>IF(Table1[[#This Row],[my_ent_1]]=Table1[[#This Row],[their_ent_1]], 1, 0)</f>
        <v>1</v>
      </c>
      <c r="I6367">
        <f>IF(Table1[[#This Row],[my_ent_2]]=Table1[[#This Row],[their_ent_2]], 1, 0)</f>
        <v>0</v>
      </c>
      <c r="J6367">
        <f>IF(Table1[[#This Row],[same_1]]=1 &amp; Table1[[#This Row],[same_2]]=1, 1, 0)</f>
        <v>0</v>
      </c>
      <c r="K6367">
        <f>IF(ISNUMBER(SEARCH(Table1[[#This Row],[their_ent_1]],Table1[[#This Row],[my_ent_1]])), 1, 0)</f>
        <v>1</v>
      </c>
      <c r="L6367">
        <f>IF(ISNUMBER(SEARCH(Table1[[#This Row],[their_ent_2]],Table1[[#This Row],[my_ent_2]])), 1, 0)</f>
        <v>0</v>
      </c>
    </row>
    <row r="6368" spans="1:12" hidden="1" x14ac:dyDescent="0.3">
      <c r="A6368" t="s">
        <v>2708</v>
      </c>
      <c r="B6368" t="s">
        <v>12</v>
      </c>
      <c r="C6368" t="s">
        <v>12</v>
      </c>
      <c r="D6368" t="s">
        <v>2709</v>
      </c>
      <c r="E6368" t="s">
        <v>2710</v>
      </c>
      <c r="F6368">
        <v>0</v>
      </c>
      <c r="G6368">
        <v>6366</v>
      </c>
      <c r="H6368">
        <f>IF(Table1[[#This Row],[my_ent_1]]=Table1[[#This Row],[their_ent_1]], 1, 0)</f>
        <v>1</v>
      </c>
      <c r="I6368">
        <f>IF(Table1[[#This Row],[my_ent_2]]=Table1[[#This Row],[their_ent_2]], 1, 0)</f>
        <v>0</v>
      </c>
      <c r="J6368">
        <f>IF(Table1[[#This Row],[same_1]]=1 &amp; Table1[[#This Row],[same_2]]=1, 1, 0)</f>
        <v>0</v>
      </c>
      <c r="K6368">
        <f>IF(ISNUMBER(SEARCH(Table1[[#This Row],[their_ent_1]],Table1[[#This Row],[my_ent_1]])), 1, 0)</f>
        <v>1</v>
      </c>
      <c r="L6368">
        <f>IF(ISNUMBER(SEARCH(Table1[[#This Row],[their_ent_2]],Table1[[#This Row],[my_ent_2]])), 1, 0)</f>
        <v>0</v>
      </c>
    </row>
    <row r="6369" spans="1:12" hidden="1" x14ac:dyDescent="0.3">
      <c r="A6369" t="s">
        <v>15154</v>
      </c>
      <c r="B6369" t="s">
        <v>4323</v>
      </c>
      <c r="C6369" t="s">
        <v>15155</v>
      </c>
      <c r="D6369" t="s">
        <v>10904</v>
      </c>
      <c r="E6369" t="s">
        <v>111</v>
      </c>
      <c r="F6369">
        <v>0</v>
      </c>
      <c r="G6369">
        <v>6367</v>
      </c>
      <c r="H6369">
        <f>IF(Table1[[#This Row],[my_ent_1]]=Table1[[#This Row],[their_ent_1]], 1, 0)</f>
        <v>0</v>
      </c>
      <c r="I6369">
        <f>IF(Table1[[#This Row],[my_ent_2]]=Table1[[#This Row],[their_ent_2]], 1, 0)</f>
        <v>0</v>
      </c>
      <c r="J6369">
        <f>IF(Table1[[#This Row],[same_1]]=1 &amp; Table1[[#This Row],[same_2]]=1, 1, 0)</f>
        <v>0</v>
      </c>
      <c r="K6369">
        <f>IF(ISNUMBER(SEARCH(Table1[[#This Row],[their_ent_1]],Table1[[#This Row],[my_ent_1]])), 1, 0)</f>
        <v>0</v>
      </c>
      <c r="L6369">
        <f>IF(ISNUMBER(SEARCH(Table1[[#This Row],[their_ent_2]],Table1[[#This Row],[my_ent_2]])), 1, 0)</f>
        <v>0</v>
      </c>
    </row>
    <row r="6370" spans="1:12" x14ac:dyDescent="0.3">
      <c r="A6370" t="s">
        <v>15156</v>
      </c>
      <c r="B6370" t="s">
        <v>15157</v>
      </c>
      <c r="C6370" t="s">
        <v>15157</v>
      </c>
      <c r="D6370" t="s">
        <v>15158</v>
      </c>
      <c r="E6370" t="s">
        <v>15159</v>
      </c>
      <c r="F6370">
        <v>0</v>
      </c>
      <c r="G6370">
        <v>6368</v>
      </c>
      <c r="H6370">
        <f>IF(Table1[[#This Row],[my_ent_1]]=Table1[[#This Row],[their_ent_1]], 1, 0)</f>
        <v>1</v>
      </c>
      <c r="I6370">
        <f>IF(Table1[[#This Row],[my_ent_2]]=Table1[[#This Row],[their_ent_2]], 1, 0)</f>
        <v>0</v>
      </c>
      <c r="J6370">
        <f>IF(Table1[[#This Row],[same_1]]=1 &amp; Table1[[#This Row],[same_2]]=1, 1, 0)</f>
        <v>0</v>
      </c>
      <c r="K6370">
        <f>IF(ISNUMBER(SEARCH(Table1[[#This Row],[their_ent_1]],Table1[[#This Row],[my_ent_1]])), 1, 0)</f>
        <v>1</v>
      </c>
      <c r="L6370">
        <f>IF(ISNUMBER(SEARCH(Table1[[#This Row],[their_ent_2]],Table1[[#This Row],[my_ent_2]])), 1, 0)</f>
        <v>1</v>
      </c>
    </row>
    <row r="6371" spans="1:12" hidden="1" x14ac:dyDescent="0.3">
      <c r="A6371" t="s">
        <v>15160</v>
      </c>
      <c r="B6371" t="s">
        <v>1834</v>
      </c>
      <c r="C6371" t="s">
        <v>1834</v>
      </c>
      <c r="D6371" t="s">
        <v>15161</v>
      </c>
      <c r="E6371" t="s">
        <v>15162</v>
      </c>
      <c r="F6371">
        <v>0</v>
      </c>
      <c r="G6371">
        <v>6369</v>
      </c>
      <c r="H6371">
        <f>IF(Table1[[#This Row],[my_ent_1]]=Table1[[#This Row],[their_ent_1]], 1, 0)</f>
        <v>1</v>
      </c>
      <c r="I6371">
        <f>IF(Table1[[#This Row],[my_ent_2]]=Table1[[#This Row],[their_ent_2]], 1, 0)</f>
        <v>0</v>
      </c>
      <c r="J6371">
        <f>IF(Table1[[#This Row],[same_1]]=1 &amp; Table1[[#This Row],[same_2]]=1, 1, 0)</f>
        <v>0</v>
      </c>
      <c r="K6371">
        <f>IF(ISNUMBER(SEARCH(Table1[[#This Row],[their_ent_1]],Table1[[#This Row],[my_ent_1]])), 1, 0)</f>
        <v>1</v>
      </c>
      <c r="L6371">
        <f>IF(ISNUMBER(SEARCH(Table1[[#This Row],[their_ent_2]],Table1[[#This Row],[my_ent_2]])), 1, 0)</f>
        <v>0</v>
      </c>
    </row>
    <row r="6372" spans="1:12" hidden="1" x14ac:dyDescent="0.3">
      <c r="A6372" t="s">
        <v>15163</v>
      </c>
      <c r="B6372" t="s">
        <v>15164</v>
      </c>
      <c r="C6372" t="s">
        <v>15165</v>
      </c>
      <c r="D6372" t="s">
        <v>15166</v>
      </c>
      <c r="E6372" t="s">
        <v>4565</v>
      </c>
      <c r="F6372">
        <v>0</v>
      </c>
      <c r="G6372">
        <v>6370</v>
      </c>
      <c r="H6372">
        <f>IF(Table1[[#This Row],[my_ent_1]]=Table1[[#This Row],[their_ent_1]], 1, 0)</f>
        <v>0</v>
      </c>
      <c r="I6372">
        <f>IF(Table1[[#This Row],[my_ent_2]]=Table1[[#This Row],[their_ent_2]], 1, 0)</f>
        <v>0</v>
      </c>
      <c r="J6372">
        <f>IF(Table1[[#This Row],[same_1]]=1 &amp; Table1[[#This Row],[same_2]]=1, 1, 0)</f>
        <v>0</v>
      </c>
      <c r="K6372">
        <f>IF(ISNUMBER(SEARCH(Table1[[#This Row],[their_ent_1]],Table1[[#This Row],[my_ent_1]])), 1, 0)</f>
        <v>0</v>
      </c>
      <c r="L6372">
        <f>IF(ISNUMBER(SEARCH(Table1[[#This Row],[their_ent_2]],Table1[[#This Row],[my_ent_2]])), 1, 0)</f>
        <v>0</v>
      </c>
    </row>
    <row r="6373" spans="1:12" hidden="1" x14ac:dyDescent="0.3">
      <c r="A6373" t="s">
        <v>15167</v>
      </c>
      <c r="B6373" t="s">
        <v>15168</v>
      </c>
      <c r="C6373" t="s">
        <v>15169</v>
      </c>
      <c r="D6373" t="s">
        <v>15169</v>
      </c>
      <c r="E6373" t="s">
        <v>2763</v>
      </c>
      <c r="F6373">
        <v>0</v>
      </c>
      <c r="G6373">
        <v>6371</v>
      </c>
      <c r="H6373">
        <f>IF(Table1[[#This Row],[my_ent_1]]=Table1[[#This Row],[their_ent_1]], 1, 0)</f>
        <v>0</v>
      </c>
      <c r="I6373">
        <f>IF(Table1[[#This Row],[my_ent_2]]=Table1[[#This Row],[their_ent_2]], 1, 0)</f>
        <v>0</v>
      </c>
      <c r="J6373">
        <f>IF(Table1[[#This Row],[same_1]]=1 &amp; Table1[[#This Row],[same_2]]=1, 1, 0)</f>
        <v>0</v>
      </c>
      <c r="K6373">
        <f>IF(ISNUMBER(SEARCH(Table1[[#This Row],[their_ent_1]],Table1[[#This Row],[my_ent_1]])), 1, 0)</f>
        <v>0</v>
      </c>
      <c r="L6373">
        <f>IF(ISNUMBER(SEARCH(Table1[[#This Row],[their_ent_2]],Table1[[#This Row],[my_ent_2]])), 1, 0)</f>
        <v>0</v>
      </c>
    </row>
    <row r="6374" spans="1:12" hidden="1" x14ac:dyDescent="0.3">
      <c r="A6374" t="s">
        <v>2848</v>
      </c>
      <c r="B6374" t="s">
        <v>2849</v>
      </c>
      <c r="C6374" t="s">
        <v>1766</v>
      </c>
      <c r="D6374" t="s">
        <v>412</v>
      </c>
      <c r="E6374" t="s">
        <v>2849</v>
      </c>
      <c r="F6374">
        <v>0</v>
      </c>
      <c r="G6374">
        <v>6372</v>
      </c>
      <c r="H6374">
        <f>IF(Table1[[#This Row],[my_ent_1]]=Table1[[#This Row],[their_ent_1]], 1, 0)</f>
        <v>0</v>
      </c>
      <c r="I6374">
        <f>IF(Table1[[#This Row],[my_ent_2]]=Table1[[#This Row],[their_ent_2]], 1, 0)</f>
        <v>0</v>
      </c>
      <c r="J6374">
        <f>IF(Table1[[#This Row],[same_1]]=1 &amp; Table1[[#This Row],[same_2]]=1, 1, 0)</f>
        <v>0</v>
      </c>
      <c r="K6374">
        <f>IF(ISNUMBER(SEARCH(Table1[[#This Row],[their_ent_1]],Table1[[#This Row],[my_ent_1]])), 1, 0)</f>
        <v>0</v>
      </c>
      <c r="L6374">
        <f>IF(ISNUMBER(SEARCH(Table1[[#This Row],[their_ent_2]],Table1[[#This Row],[my_ent_2]])), 1, 0)</f>
        <v>0</v>
      </c>
    </row>
    <row r="6375" spans="1:12" hidden="1" x14ac:dyDescent="0.3">
      <c r="A6375" t="s">
        <v>15170</v>
      </c>
      <c r="B6375" t="s">
        <v>654</v>
      </c>
      <c r="C6375" t="s">
        <v>654</v>
      </c>
      <c r="D6375" t="s">
        <v>110</v>
      </c>
      <c r="E6375" t="s">
        <v>15171</v>
      </c>
      <c r="F6375">
        <v>0</v>
      </c>
      <c r="G6375">
        <v>6373</v>
      </c>
      <c r="H6375">
        <f>IF(Table1[[#This Row],[my_ent_1]]=Table1[[#This Row],[their_ent_1]], 1, 0)</f>
        <v>1</v>
      </c>
      <c r="I6375">
        <f>IF(Table1[[#This Row],[my_ent_2]]=Table1[[#This Row],[their_ent_2]], 1, 0)</f>
        <v>0</v>
      </c>
      <c r="J6375">
        <f>IF(Table1[[#This Row],[same_1]]=1 &amp; Table1[[#This Row],[same_2]]=1, 1, 0)</f>
        <v>0</v>
      </c>
      <c r="K6375">
        <f>IF(ISNUMBER(SEARCH(Table1[[#This Row],[their_ent_1]],Table1[[#This Row],[my_ent_1]])), 1, 0)</f>
        <v>1</v>
      </c>
      <c r="L6375">
        <f>IF(ISNUMBER(SEARCH(Table1[[#This Row],[their_ent_2]],Table1[[#This Row],[my_ent_2]])), 1, 0)</f>
        <v>0</v>
      </c>
    </row>
    <row r="6376" spans="1:12" hidden="1" x14ac:dyDescent="0.3">
      <c r="A6376" t="s">
        <v>15172</v>
      </c>
      <c r="B6376" t="s">
        <v>741</v>
      </c>
      <c r="C6376" t="s">
        <v>15173</v>
      </c>
      <c r="D6376" t="s">
        <v>15173</v>
      </c>
      <c r="E6376" t="s">
        <v>2284</v>
      </c>
      <c r="F6376">
        <v>0</v>
      </c>
      <c r="G6376">
        <v>6374</v>
      </c>
      <c r="H6376">
        <f>IF(Table1[[#This Row],[my_ent_1]]=Table1[[#This Row],[their_ent_1]], 1, 0)</f>
        <v>0</v>
      </c>
      <c r="I6376">
        <f>IF(Table1[[#This Row],[my_ent_2]]=Table1[[#This Row],[their_ent_2]], 1, 0)</f>
        <v>0</v>
      </c>
      <c r="J6376">
        <f>IF(Table1[[#This Row],[same_1]]=1 &amp; Table1[[#This Row],[same_2]]=1, 1, 0)</f>
        <v>0</v>
      </c>
      <c r="K6376">
        <f>IF(ISNUMBER(SEARCH(Table1[[#This Row],[their_ent_1]],Table1[[#This Row],[my_ent_1]])), 1, 0)</f>
        <v>0</v>
      </c>
      <c r="L6376">
        <f>IF(ISNUMBER(SEARCH(Table1[[#This Row],[their_ent_2]],Table1[[#This Row],[my_ent_2]])), 1, 0)</f>
        <v>0</v>
      </c>
    </row>
    <row r="6377" spans="1:12" hidden="1" x14ac:dyDescent="0.3">
      <c r="A6377" t="s">
        <v>15174</v>
      </c>
      <c r="B6377" t="s">
        <v>56</v>
      </c>
      <c r="C6377" t="s">
        <v>56</v>
      </c>
      <c r="D6377" t="s">
        <v>405</v>
      </c>
      <c r="E6377" t="s">
        <v>11057</v>
      </c>
      <c r="F6377">
        <v>0</v>
      </c>
      <c r="G6377">
        <v>6375</v>
      </c>
      <c r="H6377">
        <f>IF(Table1[[#This Row],[my_ent_1]]=Table1[[#This Row],[their_ent_1]], 1, 0)</f>
        <v>1</v>
      </c>
      <c r="I6377">
        <f>IF(Table1[[#This Row],[my_ent_2]]=Table1[[#This Row],[their_ent_2]], 1, 0)</f>
        <v>0</v>
      </c>
      <c r="J6377">
        <f>IF(Table1[[#This Row],[same_1]]=1 &amp; Table1[[#This Row],[same_2]]=1, 1, 0)</f>
        <v>0</v>
      </c>
      <c r="K6377">
        <f>IF(ISNUMBER(SEARCH(Table1[[#This Row],[their_ent_1]],Table1[[#This Row],[my_ent_1]])), 1, 0)</f>
        <v>1</v>
      </c>
      <c r="L6377">
        <f>IF(ISNUMBER(SEARCH(Table1[[#This Row],[their_ent_2]],Table1[[#This Row],[my_ent_2]])), 1, 0)</f>
        <v>0</v>
      </c>
    </row>
    <row r="6378" spans="1:12" hidden="1" x14ac:dyDescent="0.3">
      <c r="A6378" t="s">
        <v>15175</v>
      </c>
      <c r="B6378" t="s">
        <v>15176</v>
      </c>
      <c r="C6378" t="s">
        <v>15176</v>
      </c>
      <c r="D6378" t="s">
        <v>2027</v>
      </c>
      <c r="E6378" t="s">
        <v>15177</v>
      </c>
      <c r="F6378">
        <v>0</v>
      </c>
      <c r="G6378">
        <v>6376</v>
      </c>
      <c r="H6378">
        <f>IF(Table1[[#This Row],[my_ent_1]]=Table1[[#This Row],[their_ent_1]], 1, 0)</f>
        <v>1</v>
      </c>
      <c r="I6378">
        <f>IF(Table1[[#This Row],[my_ent_2]]=Table1[[#This Row],[their_ent_2]], 1, 0)</f>
        <v>0</v>
      </c>
      <c r="J6378">
        <f>IF(Table1[[#This Row],[same_1]]=1 &amp; Table1[[#This Row],[same_2]]=1, 1, 0)</f>
        <v>0</v>
      </c>
      <c r="K6378">
        <f>IF(ISNUMBER(SEARCH(Table1[[#This Row],[their_ent_1]],Table1[[#This Row],[my_ent_1]])), 1, 0)</f>
        <v>1</v>
      </c>
      <c r="L6378">
        <f>IF(ISNUMBER(SEARCH(Table1[[#This Row],[their_ent_2]],Table1[[#This Row],[my_ent_2]])), 1, 0)</f>
        <v>0</v>
      </c>
    </row>
    <row r="6379" spans="1:12" hidden="1" x14ac:dyDescent="0.3">
      <c r="A6379" t="s">
        <v>1013</v>
      </c>
      <c r="B6379" t="s">
        <v>1014</v>
      </c>
      <c r="C6379" t="s">
        <v>12</v>
      </c>
      <c r="D6379" t="s">
        <v>12</v>
      </c>
      <c r="E6379" t="s">
        <v>36</v>
      </c>
      <c r="F6379">
        <v>0</v>
      </c>
      <c r="G6379">
        <v>6377</v>
      </c>
      <c r="H6379">
        <f>IF(Table1[[#This Row],[my_ent_1]]=Table1[[#This Row],[their_ent_1]], 1, 0)</f>
        <v>0</v>
      </c>
      <c r="I6379">
        <f>IF(Table1[[#This Row],[my_ent_2]]=Table1[[#This Row],[their_ent_2]], 1, 0)</f>
        <v>0</v>
      </c>
      <c r="J6379">
        <f>IF(Table1[[#This Row],[same_1]]=1 &amp; Table1[[#This Row],[same_2]]=1, 1, 0)</f>
        <v>0</v>
      </c>
      <c r="K6379">
        <f>IF(ISNUMBER(SEARCH(Table1[[#This Row],[their_ent_1]],Table1[[#This Row],[my_ent_1]])), 1, 0)</f>
        <v>0</v>
      </c>
      <c r="L6379">
        <f>IF(ISNUMBER(SEARCH(Table1[[#This Row],[their_ent_2]],Table1[[#This Row],[my_ent_2]])), 1, 0)</f>
        <v>0</v>
      </c>
    </row>
    <row r="6380" spans="1:12" hidden="1" x14ac:dyDescent="0.3">
      <c r="A6380" t="s">
        <v>15178</v>
      </c>
      <c r="B6380" t="s">
        <v>13105</v>
      </c>
      <c r="C6380" t="s">
        <v>472</v>
      </c>
      <c r="D6380" t="s">
        <v>473</v>
      </c>
      <c r="E6380" t="s">
        <v>473</v>
      </c>
      <c r="F6380">
        <v>0</v>
      </c>
      <c r="G6380">
        <v>6378</v>
      </c>
      <c r="H6380">
        <f>IF(Table1[[#This Row],[my_ent_1]]=Table1[[#This Row],[their_ent_1]], 1, 0)</f>
        <v>0</v>
      </c>
      <c r="I6380">
        <f>IF(Table1[[#This Row],[my_ent_2]]=Table1[[#This Row],[their_ent_2]], 1, 0)</f>
        <v>1</v>
      </c>
      <c r="J6380">
        <f>IF(Table1[[#This Row],[same_1]]=1 &amp; Table1[[#This Row],[same_2]]=1, 1, 0)</f>
        <v>0</v>
      </c>
      <c r="K6380">
        <f>IF(ISNUMBER(SEARCH(Table1[[#This Row],[their_ent_1]],Table1[[#This Row],[my_ent_1]])), 1, 0)</f>
        <v>0</v>
      </c>
      <c r="L6380">
        <f>IF(ISNUMBER(SEARCH(Table1[[#This Row],[their_ent_2]],Table1[[#This Row],[my_ent_2]])), 1, 0)</f>
        <v>1</v>
      </c>
    </row>
    <row r="6381" spans="1:12" hidden="1" x14ac:dyDescent="0.3">
      <c r="A6381" t="s">
        <v>15179</v>
      </c>
      <c r="B6381" t="s">
        <v>5060</v>
      </c>
      <c r="C6381" t="s">
        <v>5060</v>
      </c>
      <c r="D6381" t="s">
        <v>163</v>
      </c>
      <c r="E6381" t="s">
        <v>10</v>
      </c>
      <c r="F6381">
        <v>0</v>
      </c>
      <c r="G6381">
        <v>6379</v>
      </c>
      <c r="H6381">
        <f>IF(Table1[[#This Row],[my_ent_1]]=Table1[[#This Row],[their_ent_1]], 1, 0)</f>
        <v>1</v>
      </c>
      <c r="I6381">
        <f>IF(Table1[[#This Row],[my_ent_2]]=Table1[[#This Row],[their_ent_2]], 1, 0)</f>
        <v>0</v>
      </c>
      <c r="J6381">
        <f>IF(Table1[[#This Row],[same_1]]=1 &amp; Table1[[#This Row],[same_2]]=1, 1, 0)</f>
        <v>0</v>
      </c>
      <c r="K6381">
        <f>IF(ISNUMBER(SEARCH(Table1[[#This Row],[their_ent_1]],Table1[[#This Row],[my_ent_1]])), 1, 0)</f>
        <v>1</v>
      </c>
      <c r="L6381">
        <f>IF(ISNUMBER(SEARCH(Table1[[#This Row],[their_ent_2]],Table1[[#This Row],[my_ent_2]])), 1, 0)</f>
        <v>0</v>
      </c>
    </row>
    <row r="6382" spans="1:12" hidden="1" x14ac:dyDescent="0.3">
      <c r="A6382" t="s">
        <v>15180</v>
      </c>
      <c r="B6382" t="s">
        <v>15181</v>
      </c>
      <c r="C6382" t="s">
        <v>15182</v>
      </c>
      <c r="D6382" t="s">
        <v>15182</v>
      </c>
      <c r="E6382" t="s">
        <v>15183</v>
      </c>
      <c r="F6382">
        <v>0</v>
      </c>
      <c r="G6382">
        <v>6380</v>
      </c>
      <c r="H6382">
        <f>IF(Table1[[#This Row],[my_ent_1]]=Table1[[#This Row],[their_ent_1]], 1, 0)</f>
        <v>0</v>
      </c>
      <c r="I6382">
        <f>IF(Table1[[#This Row],[my_ent_2]]=Table1[[#This Row],[their_ent_2]], 1, 0)</f>
        <v>0</v>
      </c>
      <c r="J6382">
        <f>IF(Table1[[#This Row],[same_1]]=1 &amp; Table1[[#This Row],[same_2]]=1, 1, 0)</f>
        <v>0</v>
      </c>
      <c r="K6382">
        <f>IF(ISNUMBER(SEARCH(Table1[[#This Row],[their_ent_1]],Table1[[#This Row],[my_ent_1]])), 1, 0)</f>
        <v>0</v>
      </c>
      <c r="L6382">
        <f>IF(ISNUMBER(SEARCH(Table1[[#This Row],[their_ent_2]],Table1[[#This Row],[my_ent_2]])), 1, 0)</f>
        <v>0</v>
      </c>
    </row>
    <row r="6383" spans="1:12" hidden="1" x14ac:dyDescent="0.3">
      <c r="A6383" t="s">
        <v>11286</v>
      </c>
      <c r="B6383" t="s">
        <v>11287</v>
      </c>
      <c r="C6383" t="s">
        <v>1402</v>
      </c>
      <c r="D6383" t="s">
        <v>4279</v>
      </c>
      <c r="E6383" t="s">
        <v>1414</v>
      </c>
      <c r="F6383">
        <v>0</v>
      </c>
      <c r="G6383">
        <v>6381</v>
      </c>
      <c r="H6383">
        <f>IF(Table1[[#This Row],[my_ent_1]]=Table1[[#This Row],[their_ent_1]], 1, 0)</f>
        <v>0</v>
      </c>
      <c r="I6383">
        <f>IF(Table1[[#This Row],[my_ent_2]]=Table1[[#This Row],[their_ent_2]], 1, 0)</f>
        <v>0</v>
      </c>
      <c r="J6383">
        <f>IF(Table1[[#This Row],[same_1]]=1 &amp; Table1[[#This Row],[same_2]]=1, 1, 0)</f>
        <v>0</v>
      </c>
      <c r="K6383">
        <f>IF(ISNUMBER(SEARCH(Table1[[#This Row],[their_ent_1]],Table1[[#This Row],[my_ent_1]])), 1, 0)</f>
        <v>0</v>
      </c>
      <c r="L6383">
        <f>IF(ISNUMBER(SEARCH(Table1[[#This Row],[their_ent_2]],Table1[[#This Row],[my_ent_2]])), 1, 0)</f>
        <v>0</v>
      </c>
    </row>
    <row r="6384" spans="1:12" hidden="1" x14ac:dyDescent="0.3">
      <c r="A6384" t="s">
        <v>11952</v>
      </c>
      <c r="B6384" t="s">
        <v>11953</v>
      </c>
      <c r="C6384" t="s">
        <v>2879</v>
      </c>
      <c r="D6384" t="s">
        <v>143</v>
      </c>
      <c r="E6384" t="s">
        <v>11954</v>
      </c>
      <c r="F6384">
        <v>0</v>
      </c>
      <c r="G6384">
        <v>6382</v>
      </c>
      <c r="H6384">
        <f>IF(Table1[[#This Row],[my_ent_1]]=Table1[[#This Row],[their_ent_1]], 1, 0)</f>
        <v>0</v>
      </c>
      <c r="I6384">
        <f>IF(Table1[[#This Row],[my_ent_2]]=Table1[[#This Row],[their_ent_2]], 1, 0)</f>
        <v>0</v>
      </c>
      <c r="J6384">
        <f>IF(Table1[[#This Row],[same_1]]=1 &amp; Table1[[#This Row],[same_2]]=1, 1, 0)</f>
        <v>0</v>
      </c>
      <c r="K6384">
        <f>IF(ISNUMBER(SEARCH(Table1[[#This Row],[their_ent_1]],Table1[[#This Row],[my_ent_1]])), 1, 0)</f>
        <v>1</v>
      </c>
      <c r="L6384">
        <f>IF(ISNUMBER(SEARCH(Table1[[#This Row],[their_ent_2]],Table1[[#This Row],[my_ent_2]])), 1, 0)</f>
        <v>0</v>
      </c>
    </row>
    <row r="6385" spans="1:12" hidden="1" x14ac:dyDescent="0.3">
      <c r="A6385" t="s">
        <v>15184</v>
      </c>
      <c r="B6385" t="s">
        <v>15185</v>
      </c>
      <c r="C6385" t="s">
        <v>15186</v>
      </c>
      <c r="D6385" t="s">
        <v>15186</v>
      </c>
      <c r="E6385" t="s">
        <v>15187</v>
      </c>
      <c r="F6385">
        <v>0</v>
      </c>
      <c r="G6385">
        <v>6383</v>
      </c>
      <c r="H6385">
        <f>IF(Table1[[#This Row],[my_ent_1]]=Table1[[#This Row],[their_ent_1]], 1, 0)</f>
        <v>0</v>
      </c>
      <c r="I6385">
        <f>IF(Table1[[#This Row],[my_ent_2]]=Table1[[#This Row],[their_ent_2]], 1, 0)</f>
        <v>0</v>
      </c>
      <c r="J6385">
        <f>IF(Table1[[#This Row],[same_1]]=1 &amp; Table1[[#This Row],[same_2]]=1, 1, 0)</f>
        <v>0</v>
      </c>
      <c r="K6385">
        <f>IF(ISNUMBER(SEARCH(Table1[[#This Row],[their_ent_1]],Table1[[#This Row],[my_ent_1]])), 1, 0)</f>
        <v>0</v>
      </c>
      <c r="L6385">
        <f>IF(ISNUMBER(SEARCH(Table1[[#This Row],[their_ent_2]],Table1[[#This Row],[my_ent_2]])), 1, 0)</f>
        <v>0</v>
      </c>
    </row>
    <row r="6386" spans="1:12" hidden="1" x14ac:dyDescent="0.3">
      <c r="A6386" t="s">
        <v>15188</v>
      </c>
      <c r="B6386" t="s">
        <v>33</v>
      </c>
      <c r="C6386" t="s">
        <v>15189</v>
      </c>
      <c r="D6386" t="s">
        <v>15189</v>
      </c>
      <c r="E6386" t="s">
        <v>10057</v>
      </c>
      <c r="F6386">
        <v>0</v>
      </c>
      <c r="G6386">
        <v>6384</v>
      </c>
      <c r="H6386">
        <f>IF(Table1[[#This Row],[my_ent_1]]=Table1[[#This Row],[their_ent_1]], 1, 0)</f>
        <v>0</v>
      </c>
      <c r="I6386">
        <f>IF(Table1[[#This Row],[my_ent_2]]=Table1[[#This Row],[their_ent_2]], 1, 0)</f>
        <v>0</v>
      </c>
      <c r="J6386">
        <f>IF(Table1[[#This Row],[same_1]]=1 &amp; Table1[[#This Row],[same_2]]=1, 1, 0)</f>
        <v>0</v>
      </c>
      <c r="K6386">
        <f>IF(ISNUMBER(SEARCH(Table1[[#This Row],[their_ent_1]],Table1[[#This Row],[my_ent_1]])), 1, 0)</f>
        <v>0</v>
      </c>
      <c r="L6386">
        <f>IF(ISNUMBER(SEARCH(Table1[[#This Row],[their_ent_2]],Table1[[#This Row],[my_ent_2]])), 1, 0)</f>
        <v>0</v>
      </c>
    </row>
    <row r="6387" spans="1:12" hidden="1" x14ac:dyDescent="0.3">
      <c r="A6387" t="s">
        <v>15190</v>
      </c>
      <c r="B6387" t="s">
        <v>700</v>
      </c>
      <c r="C6387" t="s">
        <v>8133</v>
      </c>
      <c r="D6387" t="s">
        <v>177</v>
      </c>
      <c r="E6387" t="s">
        <v>1402</v>
      </c>
      <c r="F6387">
        <v>0</v>
      </c>
      <c r="G6387">
        <v>6385</v>
      </c>
      <c r="H6387">
        <f>IF(Table1[[#This Row],[my_ent_1]]=Table1[[#This Row],[their_ent_1]], 1, 0)</f>
        <v>0</v>
      </c>
      <c r="I6387">
        <f>IF(Table1[[#This Row],[my_ent_2]]=Table1[[#This Row],[their_ent_2]], 1, 0)</f>
        <v>0</v>
      </c>
      <c r="J6387">
        <f>IF(Table1[[#This Row],[same_1]]=1 &amp; Table1[[#This Row],[same_2]]=1, 1, 0)</f>
        <v>0</v>
      </c>
      <c r="K6387">
        <f>IF(ISNUMBER(SEARCH(Table1[[#This Row],[their_ent_1]],Table1[[#This Row],[my_ent_1]])), 1, 0)</f>
        <v>1</v>
      </c>
      <c r="L6387">
        <f>IF(ISNUMBER(SEARCH(Table1[[#This Row],[their_ent_2]],Table1[[#This Row],[my_ent_2]])), 1, 0)</f>
        <v>0</v>
      </c>
    </row>
    <row r="6388" spans="1:12" hidden="1" x14ac:dyDescent="0.3">
      <c r="A6388" t="s">
        <v>15191</v>
      </c>
      <c r="B6388" t="s">
        <v>15192</v>
      </c>
      <c r="C6388" t="s">
        <v>18</v>
      </c>
      <c r="D6388" t="s">
        <v>18</v>
      </c>
      <c r="E6388" t="s">
        <v>3807</v>
      </c>
      <c r="F6388">
        <v>0</v>
      </c>
      <c r="G6388">
        <v>6386</v>
      </c>
      <c r="H6388">
        <f>IF(Table1[[#This Row],[my_ent_1]]=Table1[[#This Row],[their_ent_1]], 1, 0)</f>
        <v>0</v>
      </c>
      <c r="I6388">
        <f>IF(Table1[[#This Row],[my_ent_2]]=Table1[[#This Row],[their_ent_2]], 1, 0)</f>
        <v>0</v>
      </c>
      <c r="J6388">
        <f>IF(Table1[[#This Row],[same_1]]=1 &amp; Table1[[#This Row],[same_2]]=1, 1, 0)</f>
        <v>0</v>
      </c>
      <c r="K6388">
        <f>IF(ISNUMBER(SEARCH(Table1[[#This Row],[their_ent_1]],Table1[[#This Row],[my_ent_1]])), 1, 0)</f>
        <v>0</v>
      </c>
      <c r="L6388">
        <f>IF(ISNUMBER(SEARCH(Table1[[#This Row],[their_ent_2]],Table1[[#This Row],[my_ent_2]])), 1, 0)</f>
        <v>0</v>
      </c>
    </row>
    <row r="6389" spans="1:12" hidden="1" x14ac:dyDescent="0.3">
      <c r="A6389" t="s">
        <v>15193</v>
      </c>
      <c r="B6389" t="s">
        <v>15194</v>
      </c>
      <c r="C6389" t="s">
        <v>15194</v>
      </c>
      <c r="D6389" t="s">
        <v>15195</v>
      </c>
      <c r="E6389" t="s">
        <v>15196</v>
      </c>
      <c r="F6389">
        <v>0</v>
      </c>
      <c r="G6389">
        <v>6387</v>
      </c>
      <c r="H6389">
        <f>IF(Table1[[#This Row],[my_ent_1]]=Table1[[#This Row],[their_ent_1]], 1, 0)</f>
        <v>1</v>
      </c>
      <c r="I6389">
        <f>IF(Table1[[#This Row],[my_ent_2]]=Table1[[#This Row],[their_ent_2]], 1, 0)</f>
        <v>0</v>
      </c>
      <c r="J6389">
        <f>IF(Table1[[#This Row],[same_1]]=1 &amp; Table1[[#This Row],[same_2]]=1, 1, 0)</f>
        <v>0</v>
      </c>
      <c r="K6389">
        <f>IF(ISNUMBER(SEARCH(Table1[[#This Row],[their_ent_1]],Table1[[#This Row],[my_ent_1]])), 1, 0)</f>
        <v>1</v>
      </c>
      <c r="L6389">
        <f>IF(ISNUMBER(SEARCH(Table1[[#This Row],[their_ent_2]],Table1[[#This Row],[my_ent_2]])), 1, 0)</f>
        <v>0</v>
      </c>
    </row>
    <row r="6390" spans="1:12" hidden="1" x14ac:dyDescent="0.3">
      <c r="A6390" t="s">
        <v>15197</v>
      </c>
      <c r="B6390" t="s">
        <v>5333</v>
      </c>
      <c r="C6390" t="s">
        <v>56</v>
      </c>
      <c r="D6390" t="s">
        <v>57</v>
      </c>
      <c r="E6390" t="s">
        <v>36</v>
      </c>
      <c r="F6390">
        <v>0</v>
      </c>
      <c r="G6390">
        <v>6388</v>
      </c>
      <c r="H6390">
        <f>IF(Table1[[#This Row],[my_ent_1]]=Table1[[#This Row],[their_ent_1]], 1, 0)</f>
        <v>0</v>
      </c>
      <c r="I6390">
        <f>IF(Table1[[#This Row],[my_ent_2]]=Table1[[#This Row],[their_ent_2]], 1, 0)</f>
        <v>0</v>
      </c>
      <c r="J6390">
        <f>IF(Table1[[#This Row],[same_1]]=1 &amp; Table1[[#This Row],[same_2]]=1, 1, 0)</f>
        <v>0</v>
      </c>
      <c r="K6390">
        <f>IF(ISNUMBER(SEARCH(Table1[[#This Row],[their_ent_1]],Table1[[#This Row],[my_ent_1]])), 1, 0)</f>
        <v>0</v>
      </c>
      <c r="L6390">
        <f>IF(ISNUMBER(SEARCH(Table1[[#This Row],[their_ent_2]],Table1[[#This Row],[my_ent_2]])), 1, 0)</f>
        <v>1</v>
      </c>
    </row>
    <row r="6391" spans="1:12" hidden="1" x14ac:dyDescent="0.3">
      <c r="A6391" t="s">
        <v>15198</v>
      </c>
      <c r="B6391" t="s">
        <v>15199</v>
      </c>
      <c r="C6391" t="s">
        <v>15200</v>
      </c>
      <c r="D6391" t="s">
        <v>15200</v>
      </c>
      <c r="E6391" t="s">
        <v>82</v>
      </c>
      <c r="F6391">
        <v>0</v>
      </c>
      <c r="G6391">
        <v>6389</v>
      </c>
      <c r="H6391">
        <f>IF(Table1[[#This Row],[my_ent_1]]=Table1[[#This Row],[their_ent_1]], 1, 0)</f>
        <v>0</v>
      </c>
      <c r="I6391">
        <f>IF(Table1[[#This Row],[my_ent_2]]=Table1[[#This Row],[their_ent_2]], 1, 0)</f>
        <v>0</v>
      </c>
      <c r="J6391">
        <f>IF(Table1[[#This Row],[same_1]]=1 &amp; Table1[[#This Row],[same_2]]=1, 1, 0)</f>
        <v>0</v>
      </c>
      <c r="K6391">
        <f>IF(ISNUMBER(SEARCH(Table1[[#This Row],[their_ent_1]],Table1[[#This Row],[my_ent_1]])), 1, 0)</f>
        <v>0</v>
      </c>
      <c r="L6391">
        <f>IF(ISNUMBER(SEARCH(Table1[[#This Row],[their_ent_2]],Table1[[#This Row],[my_ent_2]])), 1, 0)</f>
        <v>0</v>
      </c>
    </row>
    <row r="6392" spans="1:12" hidden="1" x14ac:dyDescent="0.3">
      <c r="A6392" t="s">
        <v>512</v>
      </c>
      <c r="B6392" t="s">
        <v>513</v>
      </c>
      <c r="C6392" t="s">
        <v>513</v>
      </c>
      <c r="D6392" t="s">
        <v>47</v>
      </c>
      <c r="E6392" t="s">
        <v>205</v>
      </c>
      <c r="F6392">
        <v>0</v>
      </c>
      <c r="G6392">
        <v>6390</v>
      </c>
      <c r="H6392">
        <f>IF(Table1[[#This Row],[my_ent_1]]=Table1[[#This Row],[their_ent_1]], 1, 0)</f>
        <v>1</v>
      </c>
      <c r="I6392">
        <f>IF(Table1[[#This Row],[my_ent_2]]=Table1[[#This Row],[their_ent_2]], 1, 0)</f>
        <v>0</v>
      </c>
      <c r="J6392">
        <f>IF(Table1[[#This Row],[same_1]]=1 &amp; Table1[[#This Row],[same_2]]=1, 1, 0)</f>
        <v>0</v>
      </c>
      <c r="K6392">
        <f>IF(ISNUMBER(SEARCH(Table1[[#This Row],[their_ent_1]],Table1[[#This Row],[my_ent_1]])), 1, 0)</f>
        <v>1</v>
      </c>
      <c r="L6392">
        <f>IF(ISNUMBER(SEARCH(Table1[[#This Row],[their_ent_2]],Table1[[#This Row],[my_ent_2]])), 1, 0)</f>
        <v>0</v>
      </c>
    </row>
    <row r="6393" spans="1:12" hidden="1" x14ac:dyDescent="0.3">
      <c r="A6393" t="s">
        <v>15201</v>
      </c>
      <c r="B6393" t="s">
        <v>82</v>
      </c>
      <c r="C6393" t="s">
        <v>15202</v>
      </c>
      <c r="D6393" t="s">
        <v>15202</v>
      </c>
      <c r="E6393" t="s">
        <v>5358</v>
      </c>
      <c r="F6393">
        <v>0</v>
      </c>
      <c r="G6393">
        <v>6391</v>
      </c>
      <c r="H6393">
        <f>IF(Table1[[#This Row],[my_ent_1]]=Table1[[#This Row],[their_ent_1]], 1, 0)</f>
        <v>0</v>
      </c>
      <c r="I6393">
        <f>IF(Table1[[#This Row],[my_ent_2]]=Table1[[#This Row],[their_ent_2]], 1, 0)</f>
        <v>0</v>
      </c>
      <c r="J6393">
        <f>IF(Table1[[#This Row],[same_1]]=1 &amp; Table1[[#This Row],[same_2]]=1, 1, 0)</f>
        <v>0</v>
      </c>
      <c r="K6393">
        <f>IF(ISNUMBER(SEARCH(Table1[[#This Row],[their_ent_1]],Table1[[#This Row],[my_ent_1]])), 1, 0)</f>
        <v>0</v>
      </c>
      <c r="L6393">
        <f>IF(ISNUMBER(SEARCH(Table1[[#This Row],[their_ent_2]],Table1[[#This Row],[my_ent_2]])), 1, 0)</f>
        <v>0</v>
      </c>
    </row>
    <row r="6394" spans="1:12" hidden="1" x14ac:dyDescent="0.3">
      <c r="A6394" t="s">
        <v>10278</v>
      </c>
      <c r="B6394" t="s">
        <v>390</v>
      </c>
      <c r="C6394" t="s">
        <v>390</v>
      </c>
      <c r="D6394" t="s">
        <v>142</v>
      </c>
      <c r="E6394" t="s">
        <v>1888</v>
      </c>
      <c r="F6394">
        <v>0</v>
      </c>
      <c r="G6394">
        <v>6392</v>
      </c>
      <c r="H6394">
        <f>IF(Table1[[#This Row],[my_ent_1]]=Table1[[#This Row],[their_ent_1]], 1, 0)</f>
        <v>1</v>
      </c>
      <c r="I6394">
        <f>IF(Table1[[#This Row],[my_ent_2]]=Table1[[#This Row],[their_ent_2]], 1, 0)</f>
        <v>0</v>
      </c>
      <c r="J6394">
        <f>IF(Table1[[#This Row],[same_1]]=1 &amp; Table1[[#This Row],[same_2]]=1, 1, 0)</f>
        <v>0</v>
      </c>
      <c r="K6394">
        <f>IF(ISNUMBER(SEARCH(Table1[[#This Row],[their_ent_1]],Table1[[#This Row],[my_ent_1]])), 1, 0)</f>
        <v>1</v>
      </c>
      <c r="L6394">
        <f>IF(ISNUMBER(SEARCH(Table1[[#This Row],[their_ent_2]],Table1[[#This Row],[my_ent_2]])), 1, 0)</f>
        <v>0</v>
      </c>
    </row>
    <row r="6395" spans="1:12" hidden="1" x14ac:dyDescent="0.3">
      <c r="A6395" t="s">
        <v>15203</v>
      </c>
      <c r="B6395" t="s">
        <v>2344</v>
      </c>
      <c r="C6395" t="s">
        <v>957</v>
      </c>
      <c r="D6395" t="s">
        <v>15204</v>
      </c>
      <c r="E6395" t="s">
        <v>15204</v>
      </c>
      <c r="F6395">
        <v>0</v>
      </c>
      <c r="G6395">
        <v>6393</v>
      </c>
      <c r="H6395">
        <f>IF(Table1[[#This Row],[my_ent_1]]=Table1[[#This Row],[their_ent_1]], 1, 0)</f>
        <v>0</v>
      </c>
      <c r="I6395">
        <f>IF(Table1[[#This Row],[my_ent_2]]=Table1[[#This Row],[their_ent_2]], 1, 0)</f>
        <v>1</v>
      </c>
      <c r="J6395">
        <f>IF(Table1[[#This Row],[same_1]]=1 &amp; Table1[[#This Row],[same_2]]=1, 1, 0)</f>
        <v>0</v>
      </c>
      <c r="K6395">
        <f>IF(ISNUMBER(SEARCH(Table1[[#This Row],[their_ent_1]],Table1[[#This Row],[my_ent_1]])), 1, 0)</f>
        <v>0</v>
      </c>
      <c r="L6395">
        <f>IF(ISNUMBER(SEARCH(Table1[[#This Row],[their_ent_2]],Table1[[#This Row],[my_ent_2]])), 1, 0)</f>
        <v>1</v>
      </c>
    </row>
    <row r="6396" spans="1:12" hidden="1" x14ac:dyDescent="0.3">
      <c r="A6396" t="s">
        <v>15205</v>
      </c>
      <c r="B6396" t="s">
        <v>803</v>
      </c>
      <c r="C6396" t="s">
        <v>803</v>
      </c>
      <c r="D6396" t="s">
        <v>117</v>
      </c>
      <c r="E6396" t="s">
        <v>357</v>
      </c>
      <c r="F6396">
        <v>0</v>
      </c>
      <c r="G6396">
        <v>6394</v>
      </c>
      <c r="H6396">
        <f>IF(Table1[[#This Row],[my_ent_1]]=Table1[[#This Row],[their_ent_1]], 1, 0)</f>
        <v>1</v>
      </c>
      <c r="I6396">
        <f>IF(Table1[[#This Row],[my_ent_2]]=Table1[[#This Row],[their_ent_2]], 1, 0)</f>
        <v>0</v>
      </c>
      <c r="J6396">
        <f>IF(Table1[[#This Row],[same_1]]=1 &amp; Table1[[#This Row],[same_2]]=1, 1, 0)</f>
        <v>0</v>
      </c>
      <c r="K6396">
        <f>IF(ISNUMBER(SEARCH(Table1[[#This Row],[their_ent_1]],Table1[[#This Row],[my_ent_1]])), 1, 0)</f>
        <v>1</v>
      </c>
      <c r="L6396">
        <f>IF(ISNUMBER(SEARCH(Table1[[#This Row],[their_ent_2]],Table1[[#This Row],[my_ent_2]])), 1, 0)</f>
        <v>0</v>
      </c>
    </row>
    <row r="6397" spans="1:12" hidden="1" x14ac:dyDescent="0.3">
      <c r="A6397" t="s">
        <v>15206</v>
      </c>
      <c r="B6397" t="s">
        <v>15207</v>
      </c>
      <c r="C6397" t="s">
        <v>15207</v>
      </c>
      <c r="D6397" t="s">
        <v>15208</v>
      </c>
      <c r="E6397" t="s">
        <v>15209</v>
      </c>
      <c r="F6397">
        <v>0</v>
      </c>
      <c r="G6397">
        <v>6395</v>
      </c>
      <c r="H6397">
        <f>IF(Table1[[#This Row],[my_ent_1]]=Table1[[#This Row],[their_ent_1]], 1, 0)</f>
        <v>1</v>
      </c>
      <c r="I6397">
        <f>IF(Table1[[#This Row],[my_ent_2]]=Table1[[#This Row],[their_ent_2]], 1, 0)</f>
        <v>0</v>
      </c>
      <c r="J6397">
        <f>IF(Table1[[#This Row],[same_1]]=1 &amp; Table1[[#This Row],[same_2]]=1, 1, 0)</f>
        <v>0</v>
      </c>
      <c r="K6397">
        <f>IF(ISNUMBER(SEARCH(Table1[[#This Row],[their_ent_1]],Table1[[#This Row],[my_ent_1]])), 1, 0)</f>
        <v>1</v>
      </c>
      <c r="L6397">
        <f>IF(ISNUMBER(SEARCH(Table1[[#This Row],[their_ent_2]],Table1[[#This Row],[my_ent_2]])), 1, 0)</f>
        <v>0</v>
      </c>
    </row>
    <row r="6398" spans="1:12" hidden="1" x14ac:dyDescent="0.3">
      <c r="A6398" t="s">
        <v>15210</v>
      </c>
      <c r="B6398" t="s">
        <v>314</v>
      </c>
      <c r="C6398" t="s">
        <v>1918</v>
      </c>
      <c r="D6398" t="s">
        <v>1918</v>
      </c>
      <c r="E6398" t="s">
        <v>4736</v>
      </c>
      <c r="F6398">
        <v>0</v>
      </c>
      <c r="G6398">
        <v>6396</v>
      </c>
      <c r="H6398">
        <f>IF(Table1[[#This Row],[my_ent_1]]=Table1[[#This Row],[their_ent_1]], 1, 0)</f>
        <v>0</v>
      </c>
      <c r="I6398">
        <f>IF(Table1[[#This Row],[my_ent_2]]=Table1[[#This Row],[their_ent_2]], 1, 0)</f>
        <v>0</v>
      </c>
      <c r="J6398">
        <f>IF(Table1[[#This Row],[same_1]]=1 &amp; Table1[[#This Row],[same_2]]=1, 1, 0)</f>
        <v>0</v>
      </c>
      <c r="K6398">
        <f>IF(ISNUMBER(SEARCH(Table1[[#This Row],[their_ent_1]],Table1[[#This Row],[my_ent_1]])), 1, 0)</f>
        <v>0</v>
      </c>
      <c r="L6398">
        <f>IF(ISNUMBER(SEARCH(Table1[[#This Row],[their_ent_2]],Table1[[#This Row],[my_ent_2]])), 1, 0)</f>
        <v>0</v>
      </c>
    </row>
    <row r="6399" spans="1:12" hidden="1" x14ac:dyDescent="0.3">
      <c r="A6399" t="s">
        <v>15211</v>
      </c>
      <c r="B6399" t="s">
        <v>15212</v>
      </c>
      <c r="C6399" t="s">
        <v>390</v>
      </c>
      <c r="D6399" t="s">
        <v>1352</v>
      </c>
      <c r="E6399" t="s">
        <v>15212</v>
      </c>
      <c r="F6399">
        <v>0</v>
      </c>
      <c r="G6399">
        <v>6397</v>
      </c>
      <c r="H6399">
        <f>IF(Table1[[#This Row],[my_ent_1]]=Table1[[#This Row],[their_ent_1]], 1, 0)</f>
        <v>0</v>
      </c>
      <c r="I6399">
        <f>IF(Table1[[#This Row],[my_ent_2]]=Table1[[#This Row],[their_ent_2]], 1, 0)</f>
        <v>0</v>
      </c>
      <c r="J6399">
        <f>IF(Table1[[#This Row],[same_1]]=1 &amp; Table1[[#This Row],[same_2]]=1, 1, 0)</f>
        <v>0</v>
      </c>
      <c r="K6399">
        <f>IF(ISNUMBER(SEARCH(Table1[[#This Row],[their_ent_1]],Table1[[#This Row],[my_ent_1]])), 1, 0)</f>
        <v>0</v>
      </c>
      <c r="L6399">
        <f>IF(ISNUMBER(SEARCH(Table1[[#This Row],[their_ent_2]],Table1[[#This Row],[my_ent_2]])), 1, 0)</f>
        <v>0</v>
      </c>
    </row>
    <row r="6400" spans="1:12" hidden="1" x14ac:dyDescent="0.3">
      <c r="A6400" t="s">
        <v>10985</v>
      </c>
      <c r="B6400" t="s">
        <v>10986</v>
      </c>
      <c r="C6400" t="s">
        <v>10987</v>
      </c>
      <c r="D6400" t="s">
        <v>163</v>
      </c>
      <c r="E6400" t="s">
        <v>1640</v>
      </c>
      <c r="F6400">
        <v>0</v>
      </c>
      <c r="G6400">
        <v>6398</v>
      </c>
      <c r="H6400">
        <f>IF(Table1[[#This Row],[my_ent_1]]=Table1[[#This Row],[their_ent_1]], 1, 0)</f>
        <v>0</v>
      </c>
      <c r="I6400">
        <f>IF(Table1[[#This Row],[my_ent_2]]=Table1[[#This Row],[their_ent_2]], 1, 0)</f>
        <v>0</v>
      </c>
      <c r="J6400">
        <f>IF(Table1[[#This Row],[same_1]]=1 &amp; Table1[[#This Row],[same_2]]=1, 1, 0)</f>
        <v>0</v>
      </c>
      <c r="K6400">
        <f>IF(ISNUMBER(SEARCH(Table1[[#This Row],[their_ent_1]],Table1[[#This Row],[my_ent_1]])), 1, 0)</f>
        <v>0</v>
      </c>
      <c r="L6400">
        <f>IF(ISNUMBER(SEARCH(Table1[[#This Row],[their_ent_2]],Table1[[#This Row],[my_ent_2]])), 1, 0)</f>
        <v>0</v>
      </c>
    </row>
    <row r="6401" spans="1:12" hidden="1" x14ac:dyDescent="0.3">
      <c r="A6401" t="s">
        <v>15213</v>
      </c>
      <c r="B6401" t="s">
        <v>47</v>
      </c>
      <c r="C6401" t="s">
        <v>15214</v>
      </c>
      <c r="D6401" t="s">
        <v>4121</v>
      </c>
      <c r="E6401" t="s">
        <v>39</v>
      </c>
      <c r="F6401">
        <v>0</v>
      </c>
      <c r="G6401">
        <v>6399</v>
      </c>
      <c r="H6401">
        <f>IF(Table1[[#This Row],[my_ent_1]]=Table1[[#This Row],[their_ent_1]], 1, 0)</f>
        <v>0</v>
      </c>
      <c r="I6401">
        <f>IF(Table1[[#This Row],[my_ent_2]]=Table1[[#This Row],[their_ent_2]], 1, 0)</f>
        <v>0</v>
      </c>
      <c r="J6401">
        <f>IF(Table1[[#This Row],[same_1]]=1 &amp; Table1[[#This Row],[same_2]]=1, 1, 0)</f>
        <v>0</v>
      </c>
      <c r="K6401">
        <f>IF(ISNUMBER(SEARCH(Table1[[#This Row],[their_ent_1]],Table1[[#This Row],[my_ent_1]])), 1, 0)</f>
        <v>0</v>
      </c>
      <c r="L6401">
        <f>IF(ISNUMBER(SEARCH(Table1[[#This Row],[their_ent_2]],Table1[[#This Row],[my_ent_2]])), 1, 0)</f>
        <v>0</v>
      </c>
    </row>
    <row r="6402" spans="1:12" x14ac:dyDescent="0.3">
      <c r="A6402" t="s">
        <v>15215</v>
      </c>
      <c r="B6402" t="s">
        <v>15216</v>
      </c>
      <c r="C6402" t="s">
        <v>15217</v>
      </c>
      <c r="D6402" t="s">
        <v>6380</v>
      </c>
      <c r="E6402" t="s">
        <v>6380</v>
      </c>
      <c r="F6402">
        <v>0</v>
      </c>
      <c r="G6402">
        <v>6400</v>
      </c>
      <c r="H6402">
        <f>IF(Table1[[#This Row],[my_ent_1]]=Table1[[#This Row],[their_ent_1]], 1, 0)</f>
        <v>0</v>
      </c>
      <c r="I6402">
        <f>IF(Table1[[#This Row],[my_ent_2]]=Table1[[#This Row],[their_ent_2]], 1, 0)</f>
        <v>1</v>
      </c>
      <c r="J6402">
        <f>IF(Table1[[#This Row],[same_1]]=1 &amp; Table1[[#This Row],[same_2]]=1, 1, 0)</f>
        <v>0</v>
      </c>
      <c r="K6402">
        <f>IF(ISNUMBER(SEARCH(Table1[[#This Row],[their_ent_1]],Table1[[#This Row],[my_ent_1]])), 1, 0)</f>
        <v>1</v>
      </c>
      <c r="L6402">
        <f>IF(ISNUMBER(SEARCH(Table1[[#This Row],[their_ent_2]],Table1[[#This Row],[my_ent_2]])), 1, 0)</f>
        <v>1</v>
      </c>
    </row>
    <row r="6403" spans="1:12" x14ac:dyDescent="0.3">
      <c r="A6403" t="s">
        <v>15218</v>
      </c>
      <c r="B6403" t="s">
        <v>15219</v>
      </c>
      <c r="C6403" t="s">
        <v>15219</v>
      </c>
      <c r="D6403" t="s">
        <v>15220</v>
      </c>
      <c r="E6403" t="s">
        <v>15221</v>
      </c>
      <c r="F6403">
        <v>0</v>
      </c>
      <c r="G6403">
        <v>6401</v>
      </c>
      <c r="H6403">
        <f>IF(Table1[[#This Row],[my_ent_1]]=Table1[[#This Row],[their_ent_1]], 1, 0)</f>
        <v>1</v>
      </c>
      <c r="I6403">
        <f>IF(Table1[[#This Row],[my_ent_2]]=Table1[[#This Row],[their_ent_2]], 1, 0)</f>
        <v>0</v>
      </c>
      <c r="J6403">
        <f>IF(Table1[[#This Row],[same_1]]=1 &amp; Table1[[#This Row],[same_2]]=1, 1, 0)</f>
        <v>0</v>
      </c>
      <c r="K6403">
        <f>IF(ISNUMBER(SEARCH(Table1[[#This Row],[their_ent_1]],Table1[[#This Row],[my_ent_1]])), 1, 0)</f>
        <v>1</v>
      </c>
      <c r="L6403">
        <f>IF(ISNUMBER(SEARCH(Table1[[#This Row],[their_ent_2]],Table1[[#This Row],[my_ent_2]])), 1, 0)</f>
        <v>1</v>
      </c>
    </row>
    <row r="6404" spans="1:12" hidden="1" x14ac:dyDescent="0.3">
      <c r="A6404" t="s">
        <v>15222</v>
      </c>
      <c r="B6404" t="s">
        <v>3677</v>
      </c>
      <c r="C6404" t="s">
        <v>2210</v>
      </c>
      <c r="D6404" t="s">
        <v>26</v>
      </c>
      <c r="E6404" t="s">
        <v>8347</v>
      </c>
      <c r="F6404">
        <v>0</v>
      </c>
      <c r="G6404">
        <v>6402</v>
      </c>
      <c r="H6404">
        <f>IF(Table1[[#This Row],[my_ent_1]]=Table1[[#This Row],[their_ent_1]], 1, 0)</f>
        <v>0</v>
      </c>
      <c r="I6404">
        <f>IF(Table1[[#This Row],[my_ent_2]]=Table1[[#This Row],[their_ent_2]], 1, 0)</f>
        <v>0</v>
      </c>
      <c r="J6404">
        <f>IF(Table1[[#This Row],[same_1]]=1 &amp; Table1[[#This Row],[same_2]]=1, 1, 0)</f>
        <v>0</v>
      </c>
      <c r="K6404">
        <f>IF(ISNUMBER(SEARCH(Table1[[#This Row],[their_ent_1]],Table1[[#This Row],[my_ent_1]])), 1, 0)</f>
        <v>1</v>
      </c>
      <c r="L6404">
        <f>IF(ISNUMBER(SEARCH(Table1[[#This Row],[their_ent_2]],Table1[[#This Row],[my_ent_2]])), 1, 0)</f>
        <v>0</v>
      </c>
    </row>
    <row r="6405" spans="1:12" hidden="1" x14ac:dyDescent="0.3">
      <c r="A6405" t="s">
        <v>8658</v>
      </c>
      <c r="B6405" t="s">
        <v>8659</v>
      </c>
      <c r="C6405" t="s">
        <v>8660</v>
      </c>
      <c r="D6405" t="s">
        <v>8661</v>
      </c>
      <c r="E6405" t="s">
        <v>8661</v>
      </c>
      <c r="F6405">
        <v>0</v>
      </c>
      <c r="G6405">
        <v>6403</v>
      </c>
      <c r="H6405">
        <f>IF(Table1[[#This Row],[my_ent_1]]=Table1[[#This Row],[their_ent_1]], 1, 0)</f>
        <v>0</v>
      </c>
      <c r="I6405">
        <f>IF(Table1[[#This Row],[my_ent_2]]=Table1[[#This Row],[their_ent_2]], 1, 0)</f>
        <v>1</v>
      </c>
      <c r="J6405">
        <f>IF(Table1[[#This Row],[same_1]]=1 &amp; Table1[[#This Row],[same_2]]=1, 1, 0)</f>
        <v>0</v>
      </c>
      <c r="K6405">
        <f>IF(ISNUMBER(SEARCH(Table1[[#This Row],[their_ent_1]],Table1[[#This Row],[my_ent_1]])), 1, 0)</f>
        <v>0</v>
      </c>
      <c r="L6405">
        <f>IF(ISNUMBER(SEARCH(Table1[[#This Row],[their_ent_2]],Table1[[#This Row],[my_ent_2]])), 1, 0)</f>
        <v>1</v>
      </c>
    </row>
    <row r="6406" spans="1:12" x14ac:dyDescent="0.3">
      <c r="A6406" t="s">
        <v>15223</v>
      </c>
      <c r="B6406" t="s">
        <v>15224</v>
      </c>
      <c r="C6406" t="s">
        <v>15225</v>
      </c>
      <c r="D6406" t="s">
        <v>352</v>
      </c>
      <c r="E6406" t="s">
        <v>352</v>
      </c>
      <c r="F6406">
        <v>0</v>
      </c>
      <c r="G6406">
        <v>6404</v>
      </c>
      <c r="H6406">
        <f>IF(Table1[[#This Row],[my_ent_1]]=Table1[[#This Row],[their_ent_1]], 1, 0)</f>
        <v>0</v>
      </c>
      <c r="I6406">
        <f>IF(Table1[[#This Row],[my_ent_2]]=Table1[[#This Row],[their_ent_2]], 1, 0)</f>
        <v>1</v>
      </c>
      <c r="J6406">
        <f>IF(Table1[[#This Row],[same_1]]=1 &amp; Table1[[#This Row],[same_2]]=1, 1, 0)</f>
        <v>0</v>
      </c>
      <c r="K6406">
        <f>IF(ISNUMBER(SEARCH(Table1[[#This Row],[their_ent_1]],Table1[[#This Row],[my_ent_1]])), 1, 0)</f>
        <v>1</v>
      </c>
      <c r="L6406">
        <f>IF(ISNUMBER(SEARCH(Table1[[#This Row],[their_ent_2]],Table1[[#This Row],[my_ent_2]])), 1, 0)</f>
        <v>1</v>
      </c>
    </row>
    <row r="6407" spans="1:12" hidden="1" x14ac:dyDescent="0.3">
      <c r="A6407" t="s">
        <v>15226</v>
      </c>
      <c r="B6407" t="s">
        <v>142</v>
      </c>
      <c r="C6407" t="s">
        <v>15227</v>
      </c>
      <c r="D6407" t="s">
        <v>110</v>
      </c>
      <c r="E6407" t="s">
        <v>676</v>
      </c>
      <c r="F6407">
        <v>0</v>
      </c>
      <c r="G6407">
        <v>6405</v>
      </c>
      <c r="H6407">
        <f>IF(Table1[[#This Row],[my_ent_1]]=Table1[[#This Row],[their_ent_1]], 1, 0)</f>
        <v>0</v>
      </c>
      <c r="I6407">
        <f>IF(Table1[[#This Row],[my_ent_2]]=Table1[[#This Row],[their_ent_2]], 1, 0)</f>
        <v>0</v>
      </c>
      <c r="J6407">
        <f>IF(Table1[[#This Row],[same_1]]=1 &amp; Table1[[#This Row],[same_2]]=1, 1, 0)</f>
        <v>0</v>
      </c>
      <c r="K6407">
        <f>IF(ISNUMBER(SEARCH(Table1[[#This Row],[their_ent_1]],Table1[[#This Row],[my_ent_1]])), 1, 0)</f>
        <v>0</v>
      </c>
      <c r="L6407">
        <f>IF(ISNUMBER(SEARCH(Table1[[#This Row],[their_ent_2]],Table1[[#This Row],[my_ent_2]])), 1, 0)</f>
        <v>0</v>
      </c>
    </row>
    <row r="6408" spans="1:12" hidden="1" x14ac:dyDescent="0.3">
      <c r="A6408" t="s">
        <v>15228</v>
      </c>
      <c r="B6408" t="s">
        <v>15229</v>
      </c>
      <c r="C6408" t="s">
        <v>205</v>
      </c>
      <c r="D6408" t="s">
        <v>205</v>
      </c>
      <c r="E6408" t="s">
        <v>366</v>
      </c>
      <c r="F6408">
        <v>0</v>
      </c>
      <c r="G6408">
        <v>6406</v>
      </c>
      <c r="H6408">
        <f>IF(Table1[[#This Row],[my_ent_1]]=Table1[[#This Row],[their_ent_1]], 1, 0)</f>
        <v>0</v>
      </c>
      <c r="I6408">
        <f>IF(Table1[[#This Row],[my_ent_2]]=Table1[[#This Row],[their_ent_2]], 1, 0)</f>
        <v>0</v>
      </c>
      <c r="J6408">
        <f>IF(Table1[[#This Row],[same_1]]=1 &amp; Table1[[#This Row],[same_2]]=1, 1, 0)</f>
        <v>0</v>
      </c>
      <c r="K6408">
        <f>IF(ISNUMBER(SEARCH(Table1[[#This Row],[their_ent_1]],Table1[[#This Row],[my_ent_1]])), 1, 0)</f>
        <v>0</v>
      </c>
      <c r="L6408">
        <f>IF(ISNUMBER(SEARCH(Table1[[#This Row],[their_ent_2]],Table1[[#This Row],[my_ent_2]])), 1, 0)</f>
        <v>0</v>
      </c>
    </row>
    <row r="6409" spans="1:12" hidden="1" x14ac:dyDescent="0.3">
      <c r="A6409" t="s">
        <v>15230</v>
      </c>
      <c r="B6409" t="s">
        <v>708</v>
      </c>
      <c r="C6409" t="s">
        <v>1552</v>
      </c>
      <c r="D6409" t="s">
        <v>484</v>
      </c>
      <c r="E6409" t="s">
        <v>769</v>
      </c>
      <c r="F6409">
        <v>0</v>
      </c>
      <c r="G6409">
        <v>6407</v>
      </c>
      <c r="H6409">
        <f>IF(Table1[[#This Row],[my_ent_1]]=Table1[[#This Row],[their_ent_1]], 1, 0)</f>
        <v>0</v>
      </c>
      <c r="I6409">
        <f>IF(Table1[[#This Row],[my_ent_2]]=Table1[[#This Row],[their_ent_2]], 1, 0)</f>
        <v>0</v>
      </c>
      <c r="J6409">
        <f>IF(Table1[[#This Row],[same_1]]=1 &amp; Table1[[#This Row],[same_2]]=1, 1, 0)</f>
        <v>0</v>
      </c>
      <c r="K6409">
        <f>IF(ISNUMBER(SEARCH(Table1[[#This Row],[their_ent_1]],Table1[[#This Row],[my_ent_1]])), 1, 0)</f>
        <v>0</v>
      </c>
      <c r="L6409">
        <f>IF(ISNUMBER(SEARCH(Table1[[#This Row],[their_ent_2]],Table1[[#This Row],[my_ent_2]])), 1, 0)</f>
        <v>0</v>
      </c>
    </row>
    <row r="6410" spans="1:12" x14ac:dyDescent="0.3">
      <c r="A6410" t="s">
        <v>15231</v>
      </c>
      <c r="B6410" t="s">
        <v>2479</v>
      </c>
      <c r="C6410" t="s">
        <v>2479</v>
      </c>
      <c r="D6410" t="s">
        <v>15232</v>
      </c>
      <c r="E6410" t="s">
        <v>15233</v>
      </c>
      <c r="F6410">
        <v>0</v>
      </c>
      <c r="G6410">
        <v>6408</v>
      </c>
      <c r="H6410">
        <f>IF(Table1[[#This Row],[my_ent_1]]=Table1[[#This Row],[their_ent_1]], 1, 0)</f>
        <v>1</v>
      </c>
      <c r="I6410">
        <f>IF(Table1[[#This Row],[my_ent_2]]=Table1[[#This Row],[their_ent_2]], 1, 0)</f>
        <v>0</v>
      </c>
      <c r="J6410">
        <f>IF(Table1[[#This Row],[same_1]]=1 &amp; Table1[[#This Row],[same_2]]=1, 1, 0)</f>
        <v>0</v>
      </c>
      <c r="K6410">
        <f>IF(ISNUMBER(SEARCH(Table1[[#This Row],[their_ent_1]],Table1[[#This Row],[my_ent_1]])), 1, 0)</f>
        <v>1</v>
      </c>
      <c r="L6410">
        <f>IF(ISNUMBER(SEARCH(Table1[[#This Row],[their_ent_2]],Table1[[#This Row],[my_ent_2]])), 1, 0)</f>
        <v>1</v>
      </c>
    </row>
    <row r="6411" spans="1:12" hidden="1" x14ac:dyDescent="0.3">
      <c r="A6411" t="s">
        <v>13549</v>
      </c>
      <c r="B6411" t="s">
        <v>13550</v>
      </c>
      <c r="C6411" t="s">
        <v>13551</v>
      </c>
      <c r="D6411" t="s">
        <v>13552</v>
      </c>
      <c r="E6411">
        <v>90</v>
      </c>
      <c r="F6411">
        <v>0</v>
      </c>
      <c r="G6411">
        <v>6409</v>
      </c>
      <c r="H6411">
        <f>IF(Table1[[#This Row],[my_ent_1]]=Table1[[#This Row],[their_ent_1]], 1, 0)</f>
        <v>0</v>
      </c>
      <c r="I6411">
        <f>IF(Table1[[#This Row],[my_ent_2]]=Table1[[#This Row],[their_ent_2]], 1, 0)</f>
        <v>0</v>
      </c>
      <c r="J6411">
        <f>IF(Table1[[#This Row],[same_1]]=1 &amp; Table1[[#This Row],[same_2]]=1, 1, 0)</f>
        <v>0</v>
      </c>
      <c r="K6411">
        <f>IF(ISNUMBER(SEARCH(Table1[[#This Row],[their_ent_1]],Table1[[#This Row],[my_ent_1]])), 1, 0)</f>
        <v>0</v>
      </c>
      <c r="L6411">
        <f>IF(ISNUMBER(SEARCH(Table1[[#This Row],[their_ent_2]],Table1[[#This Row],[my_ent_2]])), 1, 0)</f>
        <v>0</v>
      </c>
    </row>
    <row r="6412" spans="1:12" hidden="1" x14ac:dyDescent="0.3">
      <c r="A6412" t="s">
        <v>15234</v>
      </c>
      <c r="B6412" t="s">
        <v>303</v>
      </c>
      <c r="C6412" t="s">
        <v>387</v>
      </c>
      <c r="D6412" t="s">
        <v>8580</v>
      </c>
      <c r="E6412" t="s">
        <v>15235</v>
      </c>
      <c r="F6412">
        <v>0</v>
      </c>
      <c r="G6412">
        <v>6410</v>
      </c>
      <c r="H6412">
        <f>IF(Table1[[#This Row],[my_ent_1]]=Table1[[#This Row],[their_ent_1]], 1, 0)</f>
        <v>0</v>
      </c>
      <c r="I6412">
        <f>IF(Table1[[#This Row],[my_ent_2]]=Table1[[#This Row],[their_ent_2]], 1, 0)</f>
        <v>0</v>
      </c>
      <c r="J6412">
        <f>IF(Table1[[#This Row],[same_1]]=1 &amp; Table1[[#This Row],[same_2]]=1, 1, 0)</f>
        <v>0</v>
      </c>
      <c r="K6412">
        <f>IF(ISNUMBER(SEARCH(Table1[[#This Row],[their_ent_1]],Table1[[#This Row],[my_ent_1]])), 1, 0)</f>
        <v>1</v>
      </c>
      <c r="L6412">
        <f>IF(ISNUMBER(SEARCH(Table1[[#This Row],[their_ent_2]],Table1[[#This Row],[my_ent_2]])), 1, 0)</f>
        <v>0</v>
      </c>
    </row>
    <row r="6413" spans="1:12" hidden="1" x14ac:dyDescent="0.3">
      <c r="A6413" t="s">
        <v>15236</v>
      </c>
      <c r="B6413" t="s">
        <v>15237</v>
      </c>
      <c r="C6413" t="s">
        <v>314</v>
      </c>
      <c r="D6413" t="s">
        <v>15238</v>
      </c>
      <c r="E6413" t="s">
        <v>12273</v>
      </c>
      <c r="F6413">
        <v>0</v>
      </c>
      <c r="G6413">
        <v>6411</v>
      </c>
      <c r="H6413">
        <f>IF(Table1[[#This Row],[my_ent_1]]=Table1[[#This Row],[their_ent_1]], 1, 0)</f>
        <v>0</v>
      </c>
      <c r="I6413">
        <f>IF(Table1[[#This Row],[my_ent_2]]=Table1[[#This Row],[their_ent_2]], 1, 0)</f>
        <v>0</v>
      </c>
      <c r="J6413">
        <f>IF(Table1[[#This Row],[same_1]]=1 &amp; Table1[[#This Row],[same_2]]=1, 1, 0)</f>
        <v>0</v>
      </c>
      <c r="K6413">
        <f>IF(ISNUMBER(SEARCH(Table1[[#This Row],[their_ent_1]],Table1[[#This Row],[my_ent_1]])), 1, 0)</f>
        <v>0</v>
      </c>
      <c r="L6413">
        <f>IF(ISNUMBER(SEARCH(Table1[[#This Row],[their_ent_2]],Table1[[#This Row],[my_ent_2]])), 1, 0)</f>
        <v>0</v>
      </c>
    </row>
    <row r="6414" spans="1:12" hidden="1" x14ac:dyDescent="0.3">
      <c r="A6414" t="s">
        <v>15239</v>
      </c>
      <c r="B6414" t="s">
        <v>27</v>
      </c>
      <c r="C6414" t="s">
        <v>2763</v>
      </c>
      <c r="D6414" t="s">
        <v>1855</v>
      </c>
      <c r="E6414" t="s">
        <v>1855</v>
      </c>
      <c r="F6414">
        <v>0</v>
      </c>
      <c r="G6414">
        <v>6412</v>
      </c>
      <c r="H6414">
        <f>IF(Table1[[#This Row],[my_ent_1]]=Table1[[#This Row],[their_ent_1]], 1, 0)</f>
        <v>0</v>
      </c>
      <c r="I6414">
        <f>IF(Table1[[#This Row],[my_ent_2]]=Table1[[#This Row],[their_ent_2]], 1, 0)</f>
        <v>1</v>
      </c>
      <c r="J6414">
        <f>IF(Table1[[#This Row],[same_1]]=1 &amp; Table1[[#This Row],[same_2]]=1, 1, 0)</f>
        <v>0</v>
      </c>
      <c r="K6414">
        <f>IF(ISNUMBER(SEARCH(Table1[[#This Row],[their_ent_1]],Table1[[#This Row],[my_ent_1]])), 1, 0)</f>
        <v>0</v>
      </c>
      <c r="L6414">
        <f>IF(ISNUMBER(SEARCH(Table1[[#This Row],[their_ent_2]],Table1[[#This Row],[my_ent_2]])), 1, 0)</f>
        <v>1</v>
      </c>
    </row>
    <row r="6415" spans="1:12" hidden="1" x14ac:dyDescent="0.3">
      <c r="A6415" t="s">
        <v>15240</v>
      </c>
      <c r="B6415" t="s">
        <v>36</v>
      </c>
      <c r="C6415" t="s">
        <v>36</v>
      </c>
      <c r="D6415" t="s">
        <v>729</v>
      </c>
      <c r="E6415" t="s">
        <v>15241</v>
      </c>
      <c r="F6415">
        <v>0</v>
      </c>
      <c r="G6415">
        <v>6413</v>
      </c>
      <c r="H6415">
        <f>IF(Table1[[#This Row],[my_ent_1]]=Table1[[#This Row],[their_ent_1]], 1, 0)</f>
        <v>1</v>
      </c>
      <c r="I6415">
        <f>IF(Table1[[#This Row],[my_ent_2]]=Table1[[#This Row],[their_ent_2]], 1, 0)</f>
        <v>0</v>
      </c>
      <c r="J6415">
        <f>IF(Table1[[#This Row],[same_1]]=1 &amp; Table1[[#This Row],[same_2]]=1, 1, 0)</f>
        <v>0</v>
      </c>
      <c r="K6415">
        <f>IF(ISNUMBER(SEARCH(Table1[[#This Row],[their_ent_1]],Table1[[#This Row],[my_ent_1]])), 1, 0)</f>
        <v>1</v>
      </c>
      <c r="L6415">
        <f>IF(ISNUMBER(SEARCH(Table1[[#This Row],[their_ent_2]],Table1[[#This Row],[my_ent_2]])), 1, 0)</f>
        <v>0</v>
      </c>
    </row>
    <row r="6416" spans="1:12" hidden="1" x14ac:dyDescent="0.3">
      <c r="A6416" t="s">
        <v>15242</v>
      </c>
      <c r="B6416" t="s">
        <v>15243</v>
      </c>
      <c r="C6416" t="s">
        <v>15244</v>
      </c>
      <c r="D6416" t="s">
        <v>143</v>
      </c>
      <c r="E6416" t="s">
        <v>15245</v>
      </c>
      <c r="F6416">
        <v>0</v>
      </c>
      <c r="G6416">
        <v>6414</v>
      </c>
      <c r="H6416">
        <f>IF(Table1[[#This Row],[my_ent_1]]=Table1[[#This Row],[their_ent_1]], 1, 0)</f>
        <v>0</v>
      </c>
      <c r="I6416">
        <f>IF(Table1[[#This Row],[my_ent_2]]=Table1[[#This Row],[their_ent_2]], 1, 0)</f>
        <v>0</v>
      </c>
      <c r="J6416">
        <f>IF(Table1[[#This Row],[same_1]]=1 &amp; Table1[[#This Row],[same_2]]=1, 1, 0)</f>
        <v>0</v>
      </c>
      <c r="K6416">
        <f>IF(ISNUMBER(SEARCH(Table1[[#This Row],[their_ent_1]],Table1[[#This Row],[my_ent_1]])), 1, 0)</f>
        <v>0</v>
      </c>
      <c r="L6416">
        <f>IF(ISNUMBER(SEARCH(Table1[[#This Row],[their_ent_2]],Table1[[#This Row],[my_ent_2]])), 1, 0)</f>
        <v>0</v>
      </c>
    </row>
    <row r="6417" spans="1:12" x14ac:dyDescent="0.3">
      <c r="A6417" t="s">
        <v>15246</v>
      </c>
      <c r="B6417" t="s">
        <v>10474</v>
      </c>
      <c r="C6417" t="s">
        <v>10480</v>
      </c>
      <c r="D6417" t="s">
        <v>15247</v>
      </c>
      <c r="E6417" t="s">
        <v>15247</v>
      </c>
      <c r="F6417">
        <v>0</v>
      </c>
      <c r="G6417">
        <v>6415</v>
      </c>
      <c r="H6417">
        <f>IF(Table1[[#This Row],[my_ent_1]]=Table1[[#This Row],[their_ent_1]], 1, 0)</f>
        <v>0</v>
      </c>
      <c r="I6417">
        <f>IF(Table1[[#This Row],[my_ent_2]]=Table1[[#This Row],[their_ent_2]], 1, 0)</f>
        <v>1</v>
      </c>
      <c r="J6417">
        <f>IF(Table1[[#This Row],[same_1]]=1 &amp; Table1[[#This Row],[same_2]]=1, 1, 0)</f>
        <v>0</v>
      </c>
      <c r="K6417">
        <f>IF(ISNUMBER(SEARCH(Table1[[#This Row],[their_ent_1]],Table1[[#This Row],[my_ent_1]])), 1, 0)</f>
        <v>1</v>
      </c>
      <c r="L6417">
        <f>IF(ISNUMBER(SEARCH(Table1[[#This Row],[their_ent_2]],Table1[[#This Row],[my_ent_2]])), 1, 0)</f>
        <v>1</v>
      </c>
    </row>
    <row r="6418" spans="1:12" x14ac:dyDescent="0.3">
      <c r="A6418" t="s">
        <v>15248</v>
      </c>
      <c r="B6418" t="s">
        <v>2982</v>
      </c>
      <c r="C6418" t="s">
        <v>2982</v>
      </c>
      <c r="D6418" t="s">
        <v>15249</v>
      </c>
      <c r="E6418" t="s">
        <v>15250</v>
      </c>
      <c r="F6418">
        <v>0</v>
      </c>
      <c r="G6418">
        <v>6416</v>
      </c>
      <c r="H6418">
        <f>IF(Table1[[#This Row],[my_ent_1]]=Table1[[#This Row],[their_ent_1]], 1, 0)</f>
        <v>1</v>
      </c>
      <c r="I6418">
        <f>IF(Table1[[#This Row],[my_ent_2]]=Table1[[#This Row],[their_ent_2]], 1, 0)</f>
        <v>0</v>
      </c>
      <c r="J6418">
        <f>IF(Table1[[#This Row],[same_1]]=1 &amp; Table1[[#This Row],[same_2]]=1, 1, 0)</f>
        <v>0</v>
      </c>
      <c r="K6418">
        <f>IF(ISNUMBER(SEARCH(Table1[[#This Row],[their_ent_1]],Table1[[#This Row],[my_ent_1]])), 1, 0)</f>
        <v>1</v>
      </c>
      <c r="L6418">
        <f>IF(ISNUMBER(SEARCH(Table1[[#This Row],[their_ent_2]],Table1[[#This Row],[my_ent_2]])), 1, 0)</f>
        <v>1</v>
      </c>
    </row>
    <row r="6419" spans="1:12" x14ac:dyDescent="0.3">
      <c r="A6419" t="s">
        <v>15251</v>
      </c>
      <c r="B6419" t="s">
        <v>15252</v>
      </c>
      <c r="C6419" t="s">
        <v>15253</v>
      </c>
      <c r="D6419" t="s">
        <v>15254</v>
      </c>
      <c r="E6419" t="s">
        <v>15254</v>
      </c>
      <c r="F6419">
        <v>0</v>
      </c>
      <c r="G6419">
        <v>6417</v>
      </c>
      <c r="H6419">
        <f>IF(Table1[[#This Row],[my_ent_1]]=Table1[[#This Row],[their_ent_1]], 1, 0)</f>
        <v>0</v>
      </c>
      <c r="I6419">
        <f>IF(Table1[[#This Row],[my_ent_2]]=Table1[[#This Row],[their_ent_2]], 1, 0)</f>
        <v>1</v>
      </c>
      <c r="J6419">
        <f>IF(Table1[[#This Row],[same_1]]=1 &amp; Table1[[#This Row],[same_2]]=1, 1, 0)</f>
        <v>0</v>
      </c>
      <c r="K6419">
        <f>IF(ISNUMBER(SEARCH(Table1[[#This Row],[their_ent_1]],Table1[[#This Row],[my_ent_1]])), 1, 0)</f>
        <v>1</v>
      </c>
      <c r="L6419">
        <f>IF(ISNUMBER(SEARCH(Table1[[#This Row],[their_ent_2]],Table1[[#This Row],[my_ent_2]])), 1, 0)</f>
        <v>1</v>
      </c>
    </row>
    <row r="6420" spans="1:12" hidden="1" x14ac:dyDescent="0.3">
      <c r="A6420" t="s">
        <v>10242</v>
      </c>
      <c r="B6420" t="s">
        <v>907</v>
      </c>
      <c r="C6420" t="s">
        <v>10243</v>
      </c>
      <c r="D6420" t="s">
        <v>10244</v>
      </c>
      <c r="E6420" t="s">
        <v>458</v>
      </c>
      <c r="F6420">
        <v>0</v>
      </c>
      <c r="G6420">
        <v>6418</v>
      </c>
      <c r="H6420">
        <f>IF(Table1[[#This Row],[my_ent_1]]=Table1[[#This Row],[their_ent_1]], 1, 0)</f>
        <v>0</v>
      </c>
      <c r="I6420">
        <f>IF(Table1[[#This Row],[my_ent_2]]=Table1[[#This Row],[their_ent_2]], 1, 0)</f>
        <v>0</v>
      </c>
      <c r="J6420">
        <f>IF(Table1[[#This Row],[same_1]]=1 &amp; Table1[[#This Row],[same_2]]=1, 1, 0)</f>
        <v>0</v>
      </c>
      <c r="K6420">
        <f>IF(ISNUMBER(SEARCH(Table1[[#This Row],[their_ent_1]],Table1[[#This Row],[my_ent_1]])), 1, 0)</f>
        <v>0</v>
      </c>
      <c r="L6420">
        <f>IF(ISNUMBER(SEARCH(Table1[[#This Row],[their_ent_2]],Table1[[#This Row],[my_ent_2]])), 1, 0)</f>
        <v>0</v>
      </c>
    </row>
    <row r="6421" spans="1:12" hidden="1" x14ac:dyDescent="0.3">
      <c r="A6421" t="s">
        <v>15255</v>
      </c>
      <c r="B6421" t="s">
        <v>13617</v>
      </c>
      <c r="C6421" t="s">
        <v>15256</v>
      </c>
      <c r="D6421" t="s">
        <v>22</v>
      </c>
      <c r="E6421" t="s">
        <v>22</v>
      </c>
      <c r="F6421">
        <v>0</v>
      </c>
      <c r="G6421">
        <v>6419</v>
      </c>
      <c r="H6421">
        <f>IF(Table1[[#This Row],[my_ent_1]]=Table1[[#This Row],[their_ent_1]], 1, 0)</f>
        <v>0</v>
      </c>
      <c r="I6421">
        <f>IF(Table1[[#This Row],[my_ent_2]]=Table1[[#This Row],[their_ent_2]], 1, 0)</f>
        <v>1</v>
      </c>
      <c r="J6421">
        <f>IF(Table1[[#This Row],[same_1]]=1 &amp; Table1[[#This Row],[same_2]]=1, 1, 0)</f>
        <v>0</v>
      </c>
      <c r="K6421">
        <f>IF(ISNUMBER(SEARCH(Table1[[#This Row],[their_ent_1]],Table1[[#This Row],[my_ent_1]])), 1, 0)</f>
        <v>0</v>
      </c>
      <c r="L6421">
        <f>IF(ISNUMBER(SEARCH(Table1[[#This Row],[their_ent_2]],Table1[[#This Row],[my_ent_2]])), 1, 0)</f>
        <v>1</v>
      </c>
    </row>
    <row r="6422" spans="1:12" hidden="1" x14ac:dyDescent="0.3">
      <c r="A6422" t="s">
        <v>15257</v>
      </c>
      <c r="B6422" t="s">
        <v>347</v>
      </c>
      <c r="C6422" t="s">
        <v>347</v>
      </c>
      <c r="D6422" t="s">
        <v>143</v>
      </c>
      <c r="E6422" t="s">
        <v>15258</v>
      </c>
      <c r="F6422">
        <v>0</v>
      </c>
      <c r="G6422">
        <v>6420</v>
      </c>
      <c r="H6422">
        <f>IF(Table1[[#This Row],[my_ent_1]]=Table1[[#This Row],[their_ent_1]], 1, 0)</f>
        <v>1</v>
      </c>
      <c r="I6422">
        <f>IF(Table1[[#This Row],[my_ent_2]]=Table1[[#This Row],[their_ent_2]], 1, 0)</f>
        <v>0</v>
      </c>
      <c r="J6422">
        <f>IF(Table1[[#This Row],[same_1]]=1 &amp; Table1[[#This Row],[same_2]]=1, 1, 0)</f>
        <v>0</v>
      </c>
      <c r="K6422">
        <f>IF(ISNUMBER(SEARCH(Table1[[#This Row],[their_ent_1]],Table1[[#This Row],[my_ent_1]])), 1, 0)</f>
        <v>1</v>
      </c>
      <c r="L6422">
        <f>IF(ISNUMBER(SEARCH(Table1[[#This Row],[their_ent_2]],Table1[[#This Row],[my_ent_2]])), 1, 0)</f>
        <v>0</v>
      </c>
    </row>
    <row r="6423" spans="1:12" hidden="1" x14ac:dyDescent="0.3">
      <c r="A6423" t="s">
        <v>15259</v>
      </c>
      <c r="B6423" t="s">
        <v>22</v>
      </c>
      <c r="C6423" t="s">
        <v>22</v>
      </c>
      <c r="D6423" t="s">
        <v>205</v>
      </c>
      <c r="E6423" t="s">
        <v>991</v>
      </c>
      <c r="F6423">
        <v>0</v>
      </c>
      <c r="G6423">
        <v>6421</v>
      </c>
      <c r="H6423">
        <f>IF(Table1[[#This Row],[my_ent_1]]=Table1[[#This Row],[their_ent_1]], 1, 0)</f>
        <v>1</v>
      </c>
      <c r="I6423">
        <f>IF(Table1[[#This Row],[my_ent_2]]=Table1[[#This Row],[their_ent_2]], 1, 0)</f>
        <v>0</v>
      </c>
      <c r="J6423">
        <f>IF(Table1[[#This Row],[same_1]]=1 &amp; Table1[[#This Row],[same_2]]=1, 1, 0)</f>
        <v>0</v>
      </c>
      <c r="K6423">
        <f>IF(ISNUMBER(SEARCH(Table1[[#This Row],[their_ent_1]],Table1[[#This Row],[my_ent_1]])), 1, 0)</f>
        <v>1</v>
      </c>
      <c r="L6423">
        <f>IF(ISNUMBER(SEARCH(Table1[[#This Row],[their_ent_2]],Table1[[#This Row],[my_ent_2]])), 1, 0)</f>
        <v>0</v>
      </c>
    </row>
    <row r="6424" spans="1:12" x14ac:dyDescent="0.3">
      <c r="A6424" t="s">
        <v>15260</v>
      </c>
      <c r="B6424" t="s">
        <v>15261</v>
      </c>
      <c r="C6424" t="s">
        <v>15261</v>
      </c>
      <c r="D6424" t="s">
        <v>3730</v>
      </c>
      <c r="E6424" t="s">
        <v>647</v>
      </c>
      <c r="F6424">
        <v>0</v>
      </c>
      <c r="G6424">
        <v>6422</v>
      </c>
      <c r="H6424">
        <f>IF(Table1[[#This Row],[my_ent_1]]=Table1[[#This Row],[their_ent_1]], 1, 0)</f>
        <v>1</v>
      </c>
      <c r="I6424">
        <f>IF(Table1[[#This Row],[my_ent_2]]=Table1[[#This Row],[their_ent_2]], 1, 0)</f>
        <v>0</v>
      </c>
      <c r="J6424">
        <f>IF(Table1[[#This Row],[same_1]]=1 &amp; Table1[[#This Row],[same_2]]=1, 1, 0)</f>
        <v>0</v>
      </c>
      <c r="K6424">
        <f>IF(ISNUMBER(SEARCH(Table1[[#This Row],[their_ent_1]],Table1[[#This Row],[my_ent_1]])), 1, 0)</f>
        <v>1</v>
      </c>
      <c r="L6424">
        <f>IF(ISNUMBER(SEARCH(Table1[[#This Row],[their_ent_2]],Table1[[#This Row],[my_ent_2]])), 1, 0)</f>
        <v>1</v>
      </c>
    </row>
    <row r="6425" spans="1:12" hidden="1" x14ac:dyDescent="0.3">
      <c r="A6425" t="s">
        <v>15262</v>
      </c>
      <c r="B6425" t="s">
        <v>10820</v>
      </c>
      <c r="C6425" t="s">
        <v>1766</v>
      </c>
      <c r="D6425" t="s">
        <v>163</v>
      </c>
      <c r="E6425" t="s">
        <v>10821</v>
      </c>
      <c r="F6425">
        <v>0</v>
      </c>
      <c r="G6425">
        <v>6423</v>
      </c>
      <c r="H6425">
        <f>IF(Table1[[#This Row],[my_ent_1]]=Table1[[#This Row],[their_ent_1]], 1, 0)</f>
        <v>0</v>
      </c>
      <c r="I6425">
        <f>IF(Table1[[#This Row],[my_ent_2]]=Table1[[#This Row],[their_ent_2]], 1, 0)</f>
        <v>0</v>
      </c>
      <c r="J6425">
        <f>IF(Table1[[#This Row],[same_1]]=1 &amp; Table1[[#This Row],[same_2]]=1, 1, 0)</f>
        <v>0</v>
      </c>
      <c r="K6425">
        <f>IF(ISNUMBER(SEARCH(Table1[[#This Row],[their_ent_1]],Table1[[#This Row],[my_ent_1]])), 1, 0)</f>
        <v>0</v>
      </c>
      <c r="L6425">
        <f>IF(ISNUMBER(SEARCH(Table1[[#This Row],[their_ent_2]],Table1[[#This Row],[my_ent_2]])), 1, 0)</f>
        <v>0</v>
      </c>
    </row>
    <row r="6426" spans="1:12" hidden="1" x14ac:dyDescent="0.3">
      <c r="A6426" t="s">
        <v>15263</v>
      </c>
      <c r="B6426" t="s">
        <v>313</v>
      </c>
      <c r="C6426" t="s">
        <v>36</v>
      </c>
      <c r="D6426" t="s">
        <v>57</v>
      </c>
      <c r="E6426" t="s">
        <v>1031</v>
      </c>
      <c r="F6426">
        <v>0</v>
      </c>
      <c r="G6426">
        <v>6424</v>
      </c>
      <c r="H6426">
        <f>IF(Table1[[#This Row],[my_ent_1]]=Table1[[#This Row],[their_ent_1]], 1, 0)</f>
        <v>0</v>
      </c>
      <c r="I6426">
        <f>IF(Table1[[#This Row],[my_ent_2]]=Table1[[#This Row],[their_ent_2]], 1, 0)</f>
        <v>0</v>
      </c>
      <c r="J6426">
        <f>IF(Table1[[#This Row],[same_1]]=1 &amp; Table1[[#This Row],[same_2]]=1, 1, 0)</f>
        <v>0</v>
      </c>
      <c r="K6426">
        <f>IF(ISNUMBER(SEARCH(Table1[[#This Row],[their_ent_1]],Table1[[#This Row],[my_ent_1]])), 1, 0)</f>
        <v>0</v>
      </c>
      <c r="L6426">
        <f>IF(ISNUMBER(SEARCH(Table1[[#This Row],[their_ent_2]],Table1[[#This Row],[my_ent_2]])), 1, 0)</f>
        <v>0</v>
      </c>
    </row>
    <row r="6427" spans="1:12" hidden="1" x14ac:dyDescent="0.3">
      <c r="A6427" t="s">
        <v>2317</v>
      </c>
      <c r="B6427" t="s">
        <v>2318</v>
      </c>
      <c r="C6427" t="s">
        <v>82</v>
      </c>
      <c r="D6427" t="s">
        <v>2319</v>
      </c>
      <c r="E6427" t="s">
        <v>2320</v>
      </c>
      <c r="F6427">
        <v>0</v>
      </c>
      <c r="G6427">
        <v>6425</v>
      </c>
      <c r="H6427">
        <f>IF(Table1[[#This Row],[my_ent_1]]=Table1[[#This Row],[their_ent_1]], 1, 0)</f>
        <v>0</v>
      </c>
      <c r="I6427">
        <f>IF(Table1[[#This Row],[my_ent_2]]=Table1[[#This Row],[their_ent_2]], 1, 0)</f>
        <v>0</v>
      </c>
      <c r="J6427">
        <f>IF(Table1[[#This Row],[same_1]]=1 &amp; Table1[[#This Row],[same_2]]=1, 1, 0)</f>
        <v>0</v>
      </c>
      <c r="K6427">
        <f>IF(ISNUMBER(SEARCH(Table1[[#This Row],[their_ent_1]],Table1[[#This Row],[my_ent_1]])), 1, 0)</f>
        <v>0</v>
      </c>
      <c r="L6427">
        <f>IF(ISNUMBER(SEARCH(Table1[[#This Row],[their_ent_2]],Table1[[#This Row],[my_ent_2]])), 1, 0)</f>
        <v>0</v>
      </c>
    </row>
    <row r="6428" spans="1:12" hidden="1" x14ac:dyDescent="0.3">
      <c r="A6428" t="s">
        <v>15264</v>
      </c>
      <c r="B6428" t="s">
        <v>469</v>
      </c>
      <c r="C6428" t="s">
        <v>3658</v>
      </c>
      <c r="D6428" t="s">
        <v>3658</v>
      </c>
      <c r="E6428" t="s">
        <v>1089</v>
      </c>
      <c r="F6428">
        <v>0</v>
      </c>
      <c r="G6428">
        <v>6426</v>
      </c>
      <c r="H6428">
        <f>IF(Table1[[#This Row],[my_ent_1]]=Table1[[#This Row],[their_ent_1]], 1, 0)</f>
        <v>0</v>
      </c>
      <c r="I6428">
        <f>IF(Table1[[#This Row],[my_ent_2]]=Table1[[#This Row],[their_ent_2]], 1, 0)</f>
        <v>0</v>
      </c>
      <c r="J6428">
        <f>IF(Table1[[#This Row],[same_1]]=1 &amp; Table1[[#This Row],[same_2]]=1, 1, 0)</f>
        <v>0</v>
      </c>
      <c r="K6428">
        <f>IF(ISNUMBER(SEARCH(Table1[[#This Row],[their_ent_1]],Table1[[#This Row],[my_ent_1]])), 1, 0)</f>
        <v>0</v>
      </c>
      <c r="L6428">
        <f>IF(ISNUMBER(SEARCH(Table1[[#This Row],[their_ent_2]],Table1[[#This Row],[my_ent_2]])), 1, 0)</f>
        <v>0</v>
      </c>
    </row>
    <row r="6429" spans="1:12" hidden="1" x14ac:dyDescent="0.3">
      <c r="A6429" t="s">
        <v>15265</v>
      </c>
      <c r="B6429" t="s">
        <v>117</v>
      </c>
      <c r="C6429" t="s">
        <v>279</v>
      </c>
      <c r="D6429" t="s">
        <v>15266</v>
      </c>
      <c r="E6429" t="s">
        <v>2583</v>
      </c>
      <c r="F6429">
        <v>0</v>
      </c>
      <c r="G6429">
        <v>6427</v>
      </c>
      <c r="H6429">
        <f>IF(Table1[[#This Row],[my_ent_1]]=Table1[[#This Row],[their_ent_1]], 1, 0)</f>
        <v>0</v>
      </c>
      <c r="I6429">
        <f>IF(Table1[[#This Row],[my_ent_2]]=Table1[[#This Row],[their_ent_2]], 1, 0)</f>
        <v>0</v>
      </c>
      <c r="J6429">
        <f>IF(Table1[[#This Row],[same_1]]=1 &amp; Table1[[#This Row],[same_2]]=1, 1, 0)</f>
        <v>0</v>
      </c>
      <c r="K6429">
        <f>IF(ISNUMBER(SEARCH(Table1[[#This Row],[their_ent_1]],Table1[[#This Row],[my_ent_1]])), 1, 0)</f>
        <v>0</v>
      </c>
      <c r="L6429">
        <f>IF(ISNUMBER(SEARCH(Table1[[#This Row],[their_ent_2]],Table1[[#This Row],[my_ent_2]])), 1, 0)</f>
        <v>0</v>
      </c>
    </row>
    <row r="6430" spans="1:12" x14ac:dyDescent="0.3">
      <c r="A6430" t="s">
        <v>15267</v>
      </c>
      <c r="B6430" t="s">
        <v>15268</v>
      </c>
      <c r="C6430" t="s">
        <v>15269</v>
      </c>
      <c r="D6430" t="s">
        <v>13686</v>
      </c>
      <c r="E6430" t="s">
        <v>13686</v>
      </c>
      <c r="F6430">
        <v>0</v>
      </c>
      <c r="G6430">
        <v>6428</v>
      </c>
      <c r="H6430">
        <f>IF(Table1[[#This Row],[my_ent_1]]=Table1[[#This Row],[their_ent_1]], 1, 0)</f>
        <v>0</v>
      </c>
      <c r="I6430">
        <f>IF(Table1[[#This Row],[my_ent_2]]=Table1[[#This Row],[their_ent_2]], 1, 0)</f>
        <v>1</v>
      </c>
      <c r="J6430">
        <f>IF(Table1[[#This Row],[same_1]]=1 &amp; Table1[[#This Row],[same_2]]=1, 1, 0)</f>
        <v>0</v>
      </c>
      <c r="K6430">
        <f>IF(ISNUMBER(SEARCH(Table1[[#This Row],[their_ent_1]],Table1[[#This Row],[my_ent_1]])), 1, 0)</f>
        <v>1</v>
      </c>
      <c r="L6430">
        <f>IF(ISNUMBER(SEARCH(Table1[[#This Row],[their_ent_2]],Table1[[#This Row],[my_ent_2]])), 1, 0)</f>
        <v>1</v>
      </c>
    </row>
    <row r="6431" spans="1:12" x14ac:dyDescent="0.3">
      <c r="A6431" t="s">
        <v>15270</v>
      </c>
      <c r="B6431" t="s">
        <v>205</v>
      </c>
      <c r="C6431" t="s">
        <v>205</v>
      </c>
      <c r="D6431" t="s">
        <v>316</v>
      </c>
      <c r="E6431" t="s">
        <v>318</v>
      </c>
      <c r="F6431">
        <v>0</v>
      </c>
      <c r="G6431">
        <v>6429</v>
      </c>
      <c r="H6431">
        <f>IF(Table1[[#This Row],[my_ent_1]]=Table1[[#This Row],[their_ent_1]], 1, 0)</f>
        <v>1</v>
      </c>
      <c r="I6431">
        <f>IF(Table1[[#This Row],[my_ent_2]]=Table1[[#This Row],[their_ent_2]], 1, 0)</f>
        <v>0</v>
      </c>
      <c r="J6431">
        <f>IF(Table1[[#This Row],[same_1]]=1 &amp; Table1[[#This Row],[same_2]]=1, 1, 0)</f>
        <v>0</v>
      </c>
      <c r="K6431">
        <f>IF(ISNUMBER(SEARCH(Table1[[#This Row],[their_ent_1]],Table1[[#This Row],[my_ent_1]])), 1, 0)</f>
        <v>1</v>
      </c>
      <c r="L6431">
        <f>IF(ISNUMBER(SEARCH(Table1[[#This Row],[their_ent_2]],Table1[[#This Row],[my_ent_2]])), 1, 0)</f>
        <v>1</v>
      </c>
    </row>
    <row r="6432" spans="1:12" hidden="1" x14ac:dyDescent="0.3">
      <c r="A6432" t="s">
        <v>15271</v>
      </c>
      <c r="B6432" t="s">
        <v>36</v>
      </c>
      <c r="C6432" t="s">
        <v>47</v>
      </c>
      <c r="D6432" t="s">
        <v>47</v>
      </c>
      <c r="E6432" t="s">
        <v>15272</v>
      </c>
      <c r="F6432">
        <v>0</v>
      </c>
      <c r="G6432">
        <v>6430</v>
      </c>
      <c r="H6432">
        <f>IF(Table1[[#This Row],[my_ent_1]]=Table1[[#This Row],[their_ent_1]], 1, 0)</f>
        <v>0</v>
      </c>
      <c r="I6432">
        <f>IF(Table1[[#This Row],[my_ent_2]]=Table1[[#This Row],[their_ent_2]], 1, 0)</f>
        <v>0</v>
      </c>
      <c r="J6432">
        <f>IF(Table1[[#This Row],[same_1]]=1 &amp; Table1[[#This Row],[same_2]]=1, 1, 0)</f>
        <v>0</v>
      </c>
      <c r="K6432">
        <f>IF(ISNUMBER(SEARCH(Table1[[#This Row],[their_ent_1]],Table1[[#This Row],[my_ent_1]])), 1, 0)</f>
        <v>0</v>
      </c>
      <c r="L6432">
        <f>IF(ISNUMBER(SEARCH(Table1[[#This Row],[their_ent_2]],Table1[[#This Row],[my_ent_2]])), 1, 0)</f>
        <v>0</v>
      </c>
    </row>
    <row r="6433" spans="1:12" hidden="1" x14ac:dyDescent="0.3">
      <c r="A6433" t="s">
        <v>15273</v>
      </c>
      <c r="B6433" t="s">
        <v>15274</v>
      </c>
      <c r="C6433" t="s">
        <v>15275</v>
      </c>
      <c r="D6433" t="s">
        <v>15275</v>
      </c>
      <c r="E6433" t="s">
        <v>15276</v>
      </c>
      <c r="F6433">
        <v>0</v>
      </c>
      <c r="G6433">
        <v>6431</v>
      </c>
      <c r="H6433">
        <f>IF(Table1[[#This Row],[my_ent_1]]=Table1[[#This Row],[their_ent_1]], 1, 0)</f>
        <v>0</v>
      </c>
      <c r="I6433">
        <f>IF(Table1[[#This Row],[my_ent_2]]=Table1[[#This Row],[their_ent_2]], 1, 0)</f>
        <v>0</v>
      </c>
      <c r="J6433">
        <f>IF(Table1[[#This Row],[same_1]]=1 &amp; Table1[[#This Row],[same_2]]=1, 1, 0)</f>
        <v>0</v>
      </c>
      <c r="K6433">
        <f>IF(ISNUMBER(SEARCH(Table1[[#This Row],[their_ent_1]],Table1[[#This Row],[my_ent_1]])), 1, 0)</f>
        <v>0</v>
      </c>
      <c r="L6433">
        <f>IF(ISNUMBER(SEARCH(Table1[[#This Row],[their_ent_2]],Table1[[#This Row],[my_ent_2]])), 1, 0)</f>
        <v>0</v>
      </c>
    </row>
    <row r="6434" spans="1:12" hidden="1" x14ac:dyDescent="0.3">
      <c r="A6434" t="s">
        <v>15277</v>
      </c>
      <c r="B6434" t="s">
        <v>6409</v>
      </c>
      <c r="C6434" t="s">
        <v>6409</v>
      </c>
      <c r="D6434" t="s">
        <v>143</v>
      </c>
      <c r="E6434" t="s">
        <v>15278</v>
      </c>
      <c r="F6434">
        <v>0</v>
      </c>
      <c r="G6434">
        <v>6432</v>
      </c>
      <c r="H6434">
        <f>IF(Table1[[#This Row],[my_ent_1]]=Table1[[#This Row],[their_ent_1]], 1, 0)</f>
        <v>1</v>
      </c>
      <c r="I6434">
        <f>IF(Table1[[#This Row],[my_ent_2]]=Table1[[#This Row],[their_ent_2]], 1, 0)</f>
        <v>0</v>
      </c>
      <c r="J6434">
        <f>IF(Table1[[#This Row],[same_1]]=1 &amp; Table1[[#This Row],[same_2]]=1, 1, 0)</f>
        <v>0</v>
      </c>
      <c r="K6434">
        <f>IF(ISNUMBER(SEARCH(Table1[[#This Row],[their_ent_1]],Table1[[#This Row],[my_ent_1]])), 1, 0)</f>
        <v>1</v>
      </c>
      <c r="L6434">
        <f>IF(ISNUMBER(SEARCH(Table1[[#This Row],[their_ent_2]],Table1[[#This Row],[my_ent_2]])), 1, 0)</f>
        <v>0</v>
      </c>
    </row>
    <row r="6435" spans="1:12" hidden="1" x14ac:dyDescent="0.3">
      <c r="A6435" t="s">
        <v>15279</v>
      </c>
      <c r="B6435" t="s">
        <v>3855</v>
      </c>
      <c r="C6435" t="s">
        <v>14178</v>
      </c>
      <c r="D6435" t="s">
        <v>526</v>
      </c>
      <c r="E6435" t="s">
        <v>15280</v>
      </c>
      <c r="F6435">
        <v>0</v>
      </c>
      <c r="G6435">
        <v>6433</v>
      </c>
      <c r="H6435">
        <f>IF(Table1[[#This Row],[my_ent_1]]=Table1[[#This Row],[their_ent_1]], 1, 0)</f>
        <v>0</v>
      </c>
      <c r="I6435">
        <f>IF(Table1[[#This Row],[my_ent_2]]=Table1[[#This Row],[their_ent_2]], 1, 0)</f>
        <v>0</v>
      </c>
      <c r="J6435">
        <f>IF(Table1[[#This Row],[same_1]]=1 &amp; Table1[[#This Row],[same_2]]=1, 1, 0)</f>
        <v>0</v>
      </c>
      <c r="K6435">
        <f>IF(ISNUMBER(SEARCH(Table1[[#This Row],[their_ent_1]],Table1[[#This Row],[my_ent_1]])), 1, 0)</f>
        <v>0</v>
      </c>
      <c r="L6435">
        <f>IF(ISNUMBER(SEARCH(Table1[[#This Row],[their_ent_2]],Table1[[#This Row],[my_ent_2]])), 1, 0)</f>
        <v>0</v>
      </c>
    </row>
    <row r="6436" spans="1:12" hidden="1" x14ac:dyDescent="0.3">
      <c r="A6436" t="s">
        <v>15281</v>
      </c>
      <c r="B6436" t="s">
        <v>117</v>
      </c>
      <c r="C6436" t="s">
        <v>117</v>
      </c>
      <c r="D6436" t="s">
        <v>816</v>
      </c>
      <c r="E6436" t="s">
        <v>425</v>
      </c>
      <c r="F6436">
        <v>0</v>
      </c>
      <c r="G6436">
        <v>6434</v>
      </c>
      <c r="H6436">
        <f>IF(Table1[[#This Row],[my_ent_1]]=Table1[[#This Row],[their_ent_1]], 1, 0)</f>
        <v>1</v>
      </c>
      <c r="I6436">
        <f>IF(Table1[[#This Row],[my_ent_2]]=Table1[[#This Row],[their_ent_2]], 1, 0)</f>
        <v>0</v>
      </c>
      <c r="J6436">
        <f>IF(Table1[[#This Row],[same_1]]=1 &amp; Table1[[#This Row],[same_2]]=1, 1, 0)</f>
        <v>0</v>
      </c>
      <c r="K6436">
        <f>IF(ISNUMBER(SEARCH(Table1[[#This Row],[their_ent_1]],Table1[[#This Row],[my_ent_1]])), 1, 0)</f>
        <v>1</v>
      </c>
      <c r="L6436">
        <f>IF(ISNUMBER(SEARCH(Table1[[#This Row],[their_ent_2]],Table1[[#This Row],[my_ent_2]])), 1, 0)</f>
        <v>0</v>
      </c>
    </row>
    <row r="6437" spans="1:12" x14ac:dyDescent="0.3">
      <c r="A6437" t="s">
        <v>15282</v>
      </c>
      <c r="B6437" t="s">
        <v>708</v>
      </c>
      <c r="C6437" t="s">
        <v>769</v>
      </c>
      <c r="D6437" t="s">
        <v>117</v>
      </c>
      <c r="E6437" t="s">
        <v>117</v>
      </c>
      <c r="F6437">
        <v>0</v>
      </c>
      <c r="G6437">
        <v>6435</v>
      </c>
      <c r="H6437">
        <f>IF(Table1[[#This Row],[my_ent_1]]=Table1[[#This Row],[their_ent_1]], 1, 0)</f>
        <v>0</v>
      </c>
      <c r="I6437">
        <f>IF(Table1[[#This Row],[my_ent_2]]=Table1[[#This Row],[their_ent_2]], 1, 0)</f>
        <v>1</v>
      </c>
      <c r="J6437">
        <f>IF(Table1[[#This Row],[same_1]]=1 &amp; Table1[[#This Row],[same_2]]=1, 1, 0)</f>
        <v>0</v>
      </c>
      <c r="K6437">
        <f>IF(ISNUMBER(SEARCH(Table1[[#This Row],[their_ent_1]],Table1[[#This Row],[my_ent_1]])), 1, 0)</f>
        <v>1</v>
      </c>
      <c r="L6437">
        <f>IF(ISNUMBER(SEARCH(Table1[[#This Row],[their_ent_2]],Table1[[#This Row],[my_ent_2]])), 1, 0)</f>
        <v>1</v>
      </c>
    </row>
    <row r="6438" spans="1:12" hidden="1" x14ac:dyDescent="0.3">
      <c r="A6438" t="s">
        <v>15283</v>
      </c>
      <c r="B6438" t="s">
        <v>10088</v>
      </c>
      <c r="C6438" t="s">
        <v>15284</v>
      </c>
      <c r="D6438" t="s">
        <v>15285</v>
      </c>
      <c r="E6438" t="s">
        <v>1414</v>
      </c>
      <c r="F6438">
        <v>0</v>
      </c>
      <c r="G6438">
        <v>6436</v>
      </c>
      <c r="H6438">
        <f>IF(Table1[[#This Row],[my_ent_1]]=Table1[[#This Row],[their_ent_1]], 1, 0)</f>
        <v>0</v>
      </c>
      <c r="I6438">
        <f>IF(Table1[[#This Row],[my_ent_2]]=Table1[[#This Row],[their_ent_2]], 1, 0)</f>
        <v>0</v>
      </c>
      <c r="J6438">
        <f>IF(Table1[[#This Row],[same_1]]=1 &amp; Table1[[#This Row],[same_2]]=1, 1, 0)</f>
        <v>0</v>
      </c>
      <c r="K6438">
        <f>IF(ISNUMBER(SEARCH(Table1[[#This Row],[their_ent_1]],Table1[[#This Row],[my_ent_1]])), 1, 0)</f>
        <v>0</v>
      </c>
      <c r="L6438">
        <f>IF(ISNUMBER(SEARCH(Table1[[#This Row],[their_ent_2]],Table1[[#This Row],[my_ent_2]])), 1, 0)</f>
        <v>0</v>
      </c>
    </row>
    <row r="6439" spans="1:12" x14ac:dyDescent="0.3">
      <c r="A6439" t="s">
        <v>15286</v>
      </c>
      <c r="B6439" t="s">
        <v>1569</v>
      </c>
      <c r="C6439" t="s">
        <v>2131</v>
      </c>
      <c r="D6439" t="s">
        <v>15287</v>
      </c>
      <c r="E6439" t="s">
        <v>15287</v>
      </c>
      <c r="F6439">
        <v>0</v>
      </c>
      <c r="G6439">
        <v>6437</v>
      </c>
      <c r="H6439">
        <f>IF(Table1[[#This Row],[my_ent_1]]=Table1[[#This Row],[their_ent_1]], 1, 0)</f>
        <v>0</v>
      </c>
      <c r="I6439">
        <f>IF(Table1[[#This Row],[my_ent_2]]=Table1[[#This Row],[their_ent_2]], 1, 0)</f>
        <v>1</v>
      </c>
      <c r="J6439">
        <f>IF(Table1[[#This Row],[same_1]]=1 &amp; Table1[[#This Row],[same_2]]=1, 1, 0)</f>
        <v>0</v>
      </c>
      <c r="K6439">
        <f>IF(ISNUMBER(SEARCH(Table1[[#This Row],[their_ent_1]],Table1[[#This Row],[my_ent_1]])), 1, 0)</f>
        <v>1</v>
      </c>
      <c r="L6439">
        <f>IF(ISNUMBER(SEARCH(Table1[[#This Row],[their_ent_2]],Table1[[#This Row],[my_ent_2]])), 1, 0)</f>
        <v>1</v>
      </c>
    </row>
    <row r="6440" spans="1:12" hidden="1" x14ac:dyDescent="0.3">
      <c r="A6440" t="s">
        <v>15288</v>
      </c>
      <c r="B6440" t="s">
        <v>1215</v>
      </c>
      <c r="C6440" t="s">
        <v>1215</v>
      </c>
      <c r="D6440" t="s">
        <v>143</v>
      </c>
      <c r="E6440" t="s">
        <v>15289</v>
      </c>
      <c r="F6440">
        <v>0</v>
      </c>
      <c r="G6440">
        <v>6438</v>
      </c>
      <c r="H6440">
        <f>IF(Table1[[#This Row],[my_ent_1]]=Table1[[#This Row],[their_ent_1]], 1, 0)</f>
        <v>1</v>
      </c>
      <c r="I6440">
        <f>IF(Table1[[#This Row],[my_ent_2]]=Table1[[#This Row],[their_ent_2]], 1, 0)</f>
        <v>0</v>
      </c>
      <c r="J6440">
        <f>IF(Table1[[#This Row],[same_1]]=1 &amp; Table1[[#This Row],[same_2]]=1, 1, 0)</f>
        <v>0</v>
      </c>
      <c r="K6440">
        <f>IF(ISNUMBER(SEARCH(Table1[[#This Row],[their_ent_1]],Table1[[#This Row],[my_ent_1]])), 1, 0)</f>
        <v>1</v>
      </c>
      <c r="L6440">
        <f>IF(ISNUMBER(SEARCH(Table1[[#This Row],[their_ent_2]],Table1[[#This Row],[my_ent_2]])), 1, 0)</f>
        <v>0</v>
      </c>
    </row>
    <row r="6441" spans="1:12" hidden="1" x14ac:dyDescent="0.3">
      <c r="A6441" t="s">
        <v>15290</v>
      </c>
      <c r="B6441" t="s">
        <v>47</v>
      </c>
      <c r="C6441" t="s">
        <v>2512</v>
      </c>
      <c r="D6441" t="s">
        <v>654</v>
      </c>
      <c r="E6441" t="s">
        <v>15291</v>
      </c>
      <c r="F6441">
        <v>0</v>
      </c>
      <c r="G6441">
        <v>6439</v>
      </c>
      <c r="H6441">
        <f>IF(Table1[[#This Row],[my_ent_1]]=Table1[[#This Row],[their_ent_1]], 1, 0)</f>
        <v>0</v>
      </c>
      <c r="I6441">
        <f>IF(Table1[[#This Row],[my_ent_2]]=Table1[[#This Row],[their_ent_2]], 1, 0)</f>
        <v>0</v>
      </c>
      <c r="J6441">
        <f>IF(Table1[[#This Row],[same_1]]=1 &amp; Table1[[#This Row],[same_2]]=1, 1, 0)</f>
        <v>0</v>
      </c>
      <c r="K6441">
        <f>IF(ISNUMBER(SEARCH(Table1[[#This Row],[their_ent_1]],Table1[[#This Row],[my_ent_1]])), 1, 0)</f>
        <v>0</v>
      </c>
      <c r="L6441">
        <f>IF(ISNUMBER(SEARCH(Table1[[#This Row],[their_ent_2]],Table1[[#This Row],[my_ent_2]])), 1, 0)</f>
        <v>0</v>
      </c>
    </row>
    <row r="6442" spans="1:12" hidden="1" x14ac:dyDescent="0.3">
      <c r="A6442" t="s">
        <v>15292</v>
      </c>
      <c r="B6442" t="s">
        <v>1405</v>
      </c>
      <c r="C6442" t="s">
        <v>8323</v>
      </c>
      <c r="D6442" t="s">
        <v>93</v>
      </c>
      <c r="E6442" t="s">
        <v>1114</v>
      </c>
      <c r="F6442">
        <v>0</v>
      </c>
      <c r="G6442">
        <v>6440</v>
      </c>
      <c r="H6442">
        <f>IF(Table1[[#This Row],[my_ent_1]]=Table1[[#This Row],[their_ent_1]], 1, 0)</f>
        <v>0</v>
      </c>
      <c r="I6442">
        <f>IF(Table1[[#This Row],[my_ent_2]]=Table1[[#This Row],[their_ent_2]], 1, 0)</f>
        <v>0</v>
      </c>
      <c r="J6442">
        <f>IF(Table1[[#This Row],[same_1]]=1 &amp; Table1[[#This Row],[same_2]]=1, 1, 0)</f>
        <v>0</v>
      </c>
      <c r="K6442">
        <f>IF(ISNUMBER(SEARCH(Table1[[#This Row],[their_ent_1]],Table1[[#This Row],[my_ent_1]])), 1, 0)</f>
        <v>0</v>
      </c>
      <c r="L6442">
        <f>IF(ISNUMBER(SEARCH(Table1[[#This Row],[their_ent_2]],Table1[[#This Row],[my_ent_2]])), 1, 0)</f>
        <v>0</v>
      </c>
    </row>
    <row r="6443" spans="1:12" hidden="1" x14ac:dyDescent="0.3">
      <c r="A6443" t="s">
        <v>15293</v>
      </c>
      <c r="B6443" t="s">
        <v>93</v>
      </c>
      <c r="C6443" t="s">
        <v>15294</v>
      </c>
      <c r="D6443" t="s">
        <v>15295</v>
      </c>
      <c r="E6443" t="s">
        <v>15296</v>
      </c>
      <c r="F6443">
        <v>0</v>
      </c>
      <c r="G6443">
        <v>6441</v>
      </c>
      <c r="H6443">
        <f>IF(Table1[[#This Row],[my_ent_1]]=Table1[[#This Row],[their_ent_1]], 1, 0)</f>
        <v>0</v>
      </c>
      <c r="I6443">
        <f>IF(Table1[[#This Row],[my_ent_2]]=Table1[[#This Row],[their_ent_2]], 1, 0)</f>
        <v>0</v>
      </c>
      <c r="J6443">
        <f>IF(Table1[[#This Row],[same_1]]=1 &amp; Table1[[#This Row],[same_2]]=1, 1, 0)</f>
        <v>0</v>
      </c>
      <c r="K6443">
        <f>IF(ISNUMBER(SEARCH(Table1[[#This Row],[their_ent_1]],Table1[[#This Row],[my_ent_1]])), 1, 0)</f>
        <v>0</v>
      </c>
      <c r="L6443">
        <f>IF(ISNUMBER(SEARCH(Table1[[#This Row],[their_ent_2]],Table1[[#This Row],[my_ent_2]])), 1, 0)</f>
        <v>0</v>
      </c>
    </row>
    <row r="6444" spans="1:12" hidden="1" x14ac:dyDescent="0.3">
      <c r="A6444" t="s">
        <v>15297</v>
      </c>
      <c r="B6444" t="s">
        <v>5239</v>
      </c>
      <c r="C6444" t="s">
        <v>15298</v>
      </c>
      <c r="D6444" t="s">
        <v>15299</v>
      </c>
      <c r="E6444" t="s">
        <v>742</v>
      </c>
      <c r="F6444">
        <v>0</v>
      </c>
      <c r="G6444">
        <v>6442</v>
      </c>
      <c r="H6444">
        <f>IF(Table1[[#This Row],[my_ent_1]]=Table1[[#This Row],[their_ent_1]], 1, 0)</f>
        <v>0</v>
      </c>
      <c r="I6444">
        <f>IF(Table1[[#This Row],[my_ent_2]]=Table1[[#This Row],[their_ent_2]], 1, 0)</f>
        <v>0</v>
      </c>
      <c r="J6444">
        <f>IF(Table1[[#This Row],[same_1]]=1 &amp; Table1[[#This Row],[same_2]]=1, 1, 0)</f>
        <v>0</v>
      </c>
      <c r="K6444">
        <f>IF(ISNUMBER(SEARCH(Table1[[#This Row],[their_ent_1]],Table1[[#This Row],[my_ent_1]])), 1, 0)</f>
        <v>0</v>
      </c>
      <c r="L6444">
        <f>IF(ISNUMBER(SEARCH(Table1[[#This Row],[their_ent_2]],Table1[[#This Row],[my_ent_2]])), 1, 0)</f>
        <v>0</v>
      </c>
    </row>
    <row r="6445" spans="1:12" hidden="1" x14ac:dyDescent="0.3">
      <c r="A6445" t="s">
        <v>15300</v>
      </c>
      <c r="B6445" t="s">
        <v>15301</v>
      </c>
      <c r="C6445" t="s">
        <v>15301</v>
      </c>
      <c r="D6445" t="s">
        <v>15302</v>
      </c>
      <c r="E6445" t="s">
        <v>15303</v>
      </c>
      <c r="F6445">
        <v>0</v>
      </c>
      <c r="G6445">
        <v>6443</v>
      </c>
      <c r="H6445">
        <f>IF(Table1[[#This Row],[my_ent_1]]=Table1[[#This Row],[their_ent_1]], 1, 0)</f>
        <v>1</v>
      </c>
      <c r="I6445">
        <f>IF(Table1[[#This Row],[my_ent_2]]=Table1[[#This Row],[their_ent_2]], 1, 0)</f>
        <v>0</v>
      </c>
      <c r="J6445">
        <f>IF(Table1[[#This Row],[same_1]]=1 &amp; Table1[[#This Row],[same_2]]=1, 1, 0)</f>
        <v>0</v>
      </c>
      <c r="K6445">
        <f>IF(ISNUMBER(SEARCH(Table1[[#This Row],[their_ent_1]],Table1[[#This Row],[my_ent_1]])), 1, 0)</f>
        <v>1</v>
      </c>
      <c r="L6445">
        <f>IF(ISNUMBER(SEARCH(Table1[[#This Row],[their_ent_2]],Table1[[#This Row],[my_ent_2]])), 1, 0)</f>
        <v>0</v>
      </c>
    </row>
    <row r="6446" spans="1:12" x14ac:dyDescent="0.3">
      <c r="A6446" t="s">
        <v>15304</v>
      </c>
      <c r="B6446" t="s">
        <v>7019</v>
      </c>
      <c r="C6446" t="s">
        <v>7020</v>
      </c>
      <c r="D6446" t="s">
        <v>1503</v>
      </c>
      <c r="E6446" t="s">
        <v>1503</v>
      </c>
      <c r="F6446">
        <v>0</v>
      </c>
      <c r="G6446">
        <v>6444</v>
      </c>
      <c r="H6446">
        <f>IF(Table1[[#This Row],[my_ent_1]]=Table1[[#This Row],[their_ent_1]], 1, 0)</f>
        <v>0</v>
      </c>
      <c r="I6446">
        <f>IF(Table1[[#This Row],[my_ent_2]]=Table1[[#This Row],[their_ent_2]], 1, 0)</f>
        <v>1</v>
      </c>
      <c r="J6446">
        <f>IF(Table1[[#This Row],[same_1]]=1 &amp; Table1[[#This Row],[same_2]]=1, 1, 0)</f>
        <v>0</v>
      </c>
      <c r="K6446">
        <f>IF(ISNUMBER(SEARCH(Table1[[#This Row],[their_ent_1]],Table1[[#This Row],[my_ent_1]])), 1, 0)</f>
        <v>1</v>
      </c>
      <c r="L6446">
        <f>IF(ISNUMBER(SEARCH(Table1[[#This Row],[their_ent_2]],Table1[[#This Row],[my_ent_2]])), 1, 0)</f>
        <v>1</v>
      </c>
    </row>
    <row r="6447" spans="1:12" hidden="1" x14ac:dyDescent="0.3">
      <c r="A6447" t="s">
        <v>15305</v>
      </c>
      <c r="B6447" t="s">
        <v>143</v>
      </c>
      <c r="C6447" t="s">
        <v>14684</v>
      </c>
      <c r="D6447" t="s">
        <v>143</v>
      </c>
      <c r="E6447" t="s">
        <v>6294</v>
      </c>
      <c r="F6447">
        <v>0</v>
      </c>
      <c r="G6447">
        <v>6445</v>
      </c>
      <c r="H6447">
        <f>IF(Table1[[#This Row],[my_ent_1]]=Table1[[#This Row],[their_ent_1]], 1, 0)</f>
        <v>0</v>
      </c>
      <c r="I6447">
        <f>IF(Table1[[#This Row],[my_ent_2]]=Table1[[#This Row],[their_ent_2]], 1, 0)</f>
        <v>0</v>
      </c>
      <c r="J6447">
        <f>IF(Table1[[#This Row],[same_1]]=1 &amp; Table1[[#This Row],[same_2]]=1, 1, 0)</f>
        <v>0</v>
      </c>
      <c r="K6447">
        <f>IF(ISNUMBER(SEARCH(Table1[[#This Row],[their_ent_1]],Table1[[#This Row],[my_ent_1]])), 1, 0)</f>
        <v>0</v>
      </c>
      <c r="L6447">
        <f>IF(ISNUMBER(SEARCH(Table1[[#This Row],[their_ent_2]],Table1[[#This Row],[my_ent_2]])), 1, 0)</f>
        <v>0</v>
      </c>
    </row>
    <row r="6448" spans="1:12" hidden="1" x14ac:dyDescent="0.3">
      <c r="A6448" t="s">
        <v>15306</v>
      </c>
      <c r="B6448" t="s">
        <v>12056</v>
      </c>
      <c r="C6448" t="s">
        <v>15307</v>
      </c>
      <c r="D6448" t="s">
        <v>8537</v>
      </c>
      <c r="E6448" t="s">
        <v>8537</v>
      </c>
      <c r="F6448">
        <v>0</v>
      </c>
      <c r="G6448">
        <v>6446</v>
      </c>
      <c r="H6448">
        <f>IF(Table1[[#This Row],[my_ent_1]]=Table1[[#This Row],[their_ent_1]], 1, 0)</f>
        <v>0</v>
      </c>
      <c r="I6448">
        <f>IF(Table1[[#This Row],[my_ent_2]]=Table1[[#This Row],[their_ent_2]], 1, 0)</f>
        <v>1</v>
      </c>
      <c r="J6448">
        <f>IF(Table1[[#This Row],[same_1]]=1 &amp; Table1[[#This Row],[same_2]]=1, 1, 0)</f>
        <v>0</v>
      </c>
      <c r="K6448">
        <f>IF(ISNUMBER(SEARCH(Table1[[#This Row],[their_ent_1]],Table1[[#This Row],[my_ent_1]])), 1, 0)</f>
        <v>0</v>
      </c>
      <c r="L6448">
        <f>IF(ISNUMBER(SEARCH(Table1[[#This Row],[their_ent_2]],Table1[[#This Row],[my_ent_2]])), 1, 0)</f>
        <v>1</v>
      </c>
    </row>
    <row r="6449" spans="1:12" hidden="1" x14ac:dyDescent="0.3">
      <c r="A6449" t="s">
        <v>10684</v>
      </c>
      <c r="B6449" t="s">
        <v>313</v>
      </c>
      <c r="C6449" t="s">
        <v>364</v>
      </c>
      <c r="D6449" t="s">
        <v>1009</v>
      </c>
      <c r="E6449" t="s">
        <v>93</v>
      </c>
      <c r="F6449">
        <v>0</v>
      </c>
      <c r="G6449">
        <v>6447</v>
      </c>
      <c r="H6449">
        <f>IF(Table1[[#This Row],[my_ent_1]]=Table1[[#This Row],[their_ent_1]], 1, 0)</f>
        <v>0</v>
      </c>
      <c r="I6449">
        <f>IF(Table1[[#This Row],[my_ent_2]]=Table1[[#This Row],[their_ent_2]], 1, 0)</f>
        <v>0</v>
      </c>
      <c r="J6449">
        <f>IF(Table1[[#This Row],[same_1]]=1 &amp; Table1[[#This Row],[same_2]]=1, 1, 0)</f>
        <v>0</v>
      </c>
      <c r="K6449">
        <f>IF(ISNUMBER(SEARCH(Table1[[#This Row],[their_ent_1]],Table1[[#This Row],[my_ent_1]])), 1, 0)</f>
        <v>0</v>
      </c>
      <c r="L6449">
        <f>IF(ISNUMBER(SEARCH(Table1[[#This Row],[their_ent_2]],Table1[[#This Row],[my_ent_2]])), 1, 0)</f>
        <v>1</v>
      </c>
    </row>
    <row r="6450" spans="1:12" hidden="1" x14ac:dyDescent="0.3">
      <c r="A6450" t="s">
        <v>15308</v>
      </c>
      <c r="B6450" t="s">
        <v>15309</v>
      </c>
      <c r="C6450" t="s">
        <v>15310</v>
      </c>
      <c r="D6450" t="s">
        <v>14280</v>
      </c>
      <c r="E6450" t="s">
        <v>15311</v>
      </c>
      <c r="F6450">
        <v>0</v>
      </c>
      <c r="G6450">
        <v>6448</v>
      </c>
      <c r="H6450">
        <f>IF(Table1[[#This Row],[my_ent_1]]=Table1[[#This Row],[their_ent_1]], 1, 0)</f>
        <v>0</v>
      </c>
      <c r="I6450">
        <f>IF(Table1[[#This Row],[my_ent_2]]=Table1[[#This Row],[their_ent_2]], 1, 0)</f>
        <v>0</v>
      </c>
      <c r="J6450">
        <f>IF(Table1[[#This Row],[same_1]]=1 &amp; Table1[[#This Row],[same_2]]=1, 1, 0)</f>
        <v>0</v>
      </c>
      <c r="K6450">
        <f>IF(ISNUMBER(SEARCH(Table1[[#This Row],[their_ent_1]],Table1[[#This Row],[my_ent_1]])), 1, 0)</f>
        <v>1</v>
      </c>
      <c r="L6450">
        <f>IF(ISNUMBER(SEARCH(Table1[[#This Row],[their_ent_2]],Table1[[#This Row],[my_ent_2]])), 1, 0)</f>
        <v>0</v>
      </c>
    </row>
    <row r="6451" spans="1:12" x14ac:dyDescent="0.3">
      <c r="A6451" t="s">
        <v>15312</v>
      </c>
      <c r="B6451" t="s">
        <v>5226</v>
      </c>
      <c r="C6451" t="s">
        <v>9943</v>
      </c>
      <c r="D6451" t="s">
        <v>9616</v>
      </c>
      <c r="E6451" t="s">
        <v>9616</v>
      </c>
      <c r="F6451">
        <v>0</v>
      </c>
      <c r="G6451">
        <v>6449</v>
      </c>
      <c r="H6451">
        <f>IF(Table1[[#This Row],[my_ent_1]]=Table1[[#This Row],[their_ent_1]], 1, 0)</f>
        <v>0</v>
      </c>
      <c r="I6451">
        <f>IF(Table1[[#This Row],[my_ent_2]]=Table1[[#This Row],[their_ent_2]], 1, 0)</f>
        <v>1</v>
      </c>
      <c r="J6451">
        <f>IF(Table1[[#This Row],[same_1]]=1 &amp; Table1[[#This Row],[same_2]]=1, 1, 0)</f>
        <v>0</v>
      </c>
      <c r="K6451">
        <f>IF(ISNUMBER(SEARCH(Table1[[#This Row],[their_ent_1]],Table1[[#This Row],[my_ent_1]])), 1, 0)</f>
        <v>1</v>
      </c>
      <c r="L6451">
        <f>IF(ISNUMBER(SEARCH(Table1[[#This Row],[their_ent_2]],Table1[[#This Row],[my_ent_2]])), 1, 0)</f>
        <v>1</v>
      </c>
    </row>
    <row r="6452" spans="1:12" hidden="1" x14ac:dyDescent="0.3">
      <c r="A6452" t="s">
        <v>15313</v>
      </c>
      <c r="B6452" t="s">
        <v>15314</v>
      </c>
      <c r="C6452" t="s">
        <v>15314</v>
      </c>
      <c r="D6452" t="s">
        <v>15315</v>
      </c>
      <c r="E6452" t="s">
        <v>743</v>
      </c>
      <c r="F6452">
        <v>0</v>
      </c>
      <c r="G6452">
        <v>6450</v>
      </c>
      <c r="H6452">
        <f>IF(Table1[[#This Row],[my_ent_1]]=Table1[[#This Row],[their_ent_1]], 1, 0)</f>
        <v>1</v>
      </c>
      <c r="I6452">
        <f>IF(Table1[[#This Row],[my_ent_2]]=Table1[[#This Row],[their_ent_2]], 1, 0)</f>
        <v>0</v>
      </c>
      <c r="J6452">
        <f>IF(Table1[[#This Row],[same_1]]=1 &amp; Table1[[#This Row],[same_2]]=1, 1, 0)</f>
        <v>0</v>
      </c>
      <c r="K6452">
        <f>IF(ISNUMBER(SEARCH(Table1[[#This Row],[their_ent_1]],Table1[[#This Row],[my_ent_1]])), 1, 0)</f>
        <v>1</v>
      </c>
      <c r="L6452">
        <f>IF(ISNUMBER(SEARCH(Table1[[#This Row],[their_ent_2]],Table1[[#This Row],[my_ent_2]])), 1, 0)</f>
        <v>0</v>
      </c>
    </row>
    <row r="6453" spans="1:12" x14ac:dyDescent="0.3">
      <c r="A6453" t="s">
        <v>15316</v>
      </c>
      <c r="B6453" t="s">
        <v>650</v>
      </c>
      <c r="C6453" t="s">
        <v>650</v>
      </c>
      <c r="D6453" t="s">
        <v>569</v>
      </c>
      <c r="E6453" t="s">
        <v>570</v>
      </c>
      <c r="F6453">
        <v>0</v>
      </c>
      <c r="G6453">
        <v>6451</v>
      </c>
      <c r="H6453">
        <f>IF(Table1[[#This Row],[my_ent_1]]=Table1[[#This Row],[their_ent_1]], 1, 0)</f>
        <v>1</v>
      </c>
      <c r="I6453">
        <f>IF(Table1[[#This Row],[my_ent_2]]=Table1[[#This Row],[their_ent_2]], 1, 0)</f>
        <v>0</v>
      </c>
      <c r="J6453">
        <f>IF(Table1[[#This Row],[same_1]]=1 &amp; Table1[[#This Row],[same_2]]=1, 1, 0)</f>
        <v>0</v>
      </c>
      <c r="K6453">
        <f>IF(ISNUMBER(SEARCH(Table1[[#This Row],[their_ent_1]],Table1[[#This Row],[my_ent_1]])), 1, 0)</f>
        <v>1</v>
      </c>
      <c r="L6453">
        <f>IF(ISNUMBER(SEARCH(Table1[[#This Row],[their_ent_2]],Table1[[#This Row],[my_ent_2]])), 1, 0)</f>
        <v>1</v>
      </c>
    </row>
    <row r="6454" spans="1:12" hidden="1" x14ac:dyDescent="0.3">
      <c r="A6454" t="s">
        <v>15317</v>
      </c>
      <c r="B6454" t="s">
        <v>15318</v>
      </c>
      <c r="C6454" t="s">
        <v>15318</v>
      </c>
      <c r="D6454" t="s">
        <v>15319</v>
      </c>
      <c r="E6454" t="s">
        <v>15320</v>
      </c>
      <c r="F6454">
        <v>0</v>
      </c>
      <c r="G6454">
        <v>6452</v>
      </c>
      <c r="H6454">
        <f>IF(Table1[[#This Row],[my_ent_1]]=Table1[[#This Row],[their_ent_1]], 1, 0)</f>
        <v>1</v>
      </c>
      <c r="I6454">
        <f>IF(Table1[[#This Row],[my_ent_2]]=Table1[[#This Row],[their_ent_2]], 1, 0)</f>
        <v>0</v>
      </c>
      <c r="J6454">
        <f>IF(Table1[[#This Row],[same_1]]=1 &amp; Table1[[#This Row],[same_2]]=1, 1, 0)</f>
        <v>0</v>
      </c>
      <c r="K6454">
        <f>IF(ISNUMBER(SEARCH(Table1[[#This Row],[their_ent_1]],Table1[[#This Row],[my_ent_1]])), 1, 0)</f>
        <v>1</v>
      </c>
      <c r="L6454">
        <f>IF(ISNUMBER(SEARCH(Table1[[#This Row],[their_ent_2]],Table1[[#This Row],[my_ent_2]])), 1, 0)</f>
        <v>0</v>
      </c>
    </row>
    <row r="6455" spans="1:12" hidden="1" x14ac:dyDescent="0.3">
      <c r="A6455" t="s">
        <v>15321</v>
      </c>
      <c r="B6455" t="s">
        <v>255</v>
      </c>
      <c r="C6455" t="s">
        <v>15322</v>
      </c>
      <c r="D6455" t="s">
        <v>143</v>
      </c>
      <c r="E6455" t="s">
        <v>255</v>
      </c>
      <c r="F6455">
        <v>0</v>
      </c>
      <c r="G6455">
        <v>6453</v>
      </c>
      <c r="H6455">
        <f>IF(Table1[[#This Row],[my_ent_1]]=Table1[[#This Row],[their_ent_1]], 1, 0)</f>
        <v>0</v>
      </c>
      <c r="I6455">
        <f>IF(Table1[[#This Row],[my_ent_2]]=Table1[[#This Row],[their_ent_2]], 1, 0)</f>
        <v>0</v>
      </c>
      <c r="J6455">
        <f>IF(Table1[[#This Row],[same_1]]=1 &amp; Table1[[#This Row],[same_2]]=1, 1, 0)</f>
        <v>0</v>
      </c>
      <c r="K6455">
        <f>IF(ISNUMBER(SEARCH(Table1[[#This Row],[their_ent_1]],Table1[[#This Row],[my_ent_1]])), 1, 0)</f>
        <v>0</v>
      </c>
      <c r="L6455">
        <f>IF(ISNUMBER(SEARCH(Table1[[#This Row],[their_ent_2]],Table1[[#This Row],[my_ent_2]])), 1, 0)</f>
        <v>0</v>
      </c>
    </row>
    <row r="6456" spans="1:12" hidden="1" x14ac:dyDescent="0.3">
      <c r="A6456" t="s">
        <v>15323</v>
      </c>
      <c r="B6456" t="s">
        <v>2478</v>
      </c>
      <c r="C6456" t="s">
        <v>3610</v>
      </c>
      <c r="D6456" t="s">
        <v>1628</v>
      </c>
      <c r="E6456" t="s">
        <v>1628</v>
      </c>
      <c r="F6456">
        <v>0</v>
      </c>
      <c r="G6456">
        <v>6454</v>
      </c>
      <c r="H6456">
        <f>IF(Table1[[#This Row],[my_ent_1]]=Table1[[#This Row],[their_ent_1]], 1, 0)</f>
        <v>0</v>
      </c>
      <c r="I6456">
        <f>IF(Table1[[#This Row],[my_ent_2]]=Table1[[#This Row],[their_ent_2]], 1, 0)</f>
        <v>1</v>
      </c>
      <c r="J6456">
        <f>IF(Table1[[#This Row],[same_1]]=1 &amp; Table1[[#This Row],[same_2]]=1, 1, 0)</f>
        <v>0</v>
      </c>
      <c r="K6456">
        <f>IF(ISNUMBER(SEARCH(Table1[[#This Row],[their_ent_1]],Table1[[#This Row],[my_ent_1]])), 1, 0)</f>
        <v>0</v>
      </c>
      <c r="L6456">
        <f>IF(ISNUMBER(SEARCH(Table1[[#This Row],[their_ent_2]],Table1[[#This Row],[my_ent_2]])), 1, 0)</f>
        <v>1</v>
      </c>
    </row>
    <row r="6457" spans="1:12" hidden="1" x14ac:dyDescent="0.3">
      <c r="A6457" t="s">
        <v>15324</v>
      </c>
      <c r="B6457" t="s">
        <v>47</v>
      </c>
      <c r="C6457" t="s">
        <v>15325</v>
      </c>
      <c r="D6457" t="s">
        <v>117</v>
      </c>
      <c r="E6457" t="s">
        <v>2491</v>
      </c>
      <c r="F6457">
        <v>0</v>
      </c>
      <c r="G6457">
        <v>6455</v>
      </c>
      <c r="H6457">
        <f>IF(Table1[[#This Row],[my_ent_1]]=Table1[[#This Row],[their_ent_1]], 1, 0)</f>
        <v>0</v>
      </c>
      <c r="I6457">
        <f>IF(Table1[[#This Row],[my_ent_2]]=Table1[[#This Row],[their_ent_2]], 1, 0)</f>
        <v>0</v>
      </c>
      <c r="J6457">
        <f>IF(Table1[[#This Row],[same_1]]=1 &amp; Table1[[#This Row],[same_2]]=1, 1, 0)</f>
        <v>0</v>
      </c>
      <c r="K6457">
        <f>IF(ISNUMBER(SEARCH(Table1[[#This Row],[their_ent_1]],Table1[[#This Row],[my_ent_1]])), 1, 0)</f>
        <v>0</v>
      </c>
      <c r="L6457">
        <f>IF(ISNUMBER(SEARCH(Table1[[#This Row],[their_ent_2]],Table1[[#This Row],[my_ent_2]])), 1, 0)</f>
        <v>0</v>
      </c>
    </row>
    <row r="6458" spans="1:12" hidden="1" x14ac:dyDescent="0.3">
      <c r="A6458" t="s">
        <v>15326</v>
      </c>
      <c r="B6458" t="s">
        <v>3506</v>
      </c>
      <c r="C6458" t="s">
        <v>3506</v>
      </c>
      <c r="D6458" t="s">
        <v>143</v>
      </c>
      <c r="E6458" t="s">
        <v>78</v>
      </c>
      <c r="F6458">
        <v>0</v>
      </c>
      <c r="G6458">
        <v>6456</v>
      </c>
      <c r="H6458">
        <f>IF(Table1[[#This Row],[my_ent_1]]=Table1[[#This Row],[their_ent_1]], 1, 0)</f>
        <v>1</v>
      </c>
      <c r="I6458">
        <f>IF(Table1[[#This Row],[my_ent_2]]=Table1[[#This Row],[their_ent_2]], 1, 0)</f>
        <v>0</v>
      </c>
      <c r="J6458">
        <f>IF(Table1[[#This Row],[same_1]]=1 &amp; Table1[[#This Row],[same_2]]=1, 1, 0)</f>
        <v>0</v>
      </c>
      <c r="K6458">
        <f>IF(ISNUMBER(SEARCH(Table1[[#This Row],[their_ent_1]],Table1[[#This Row],[my_ent_1]])), 1, 0)</f>
        <v>1</v>
      </c>
      <c r="L6458">
        <f>IF(ISNUMBER(SEARCH(Table1[[#This Row],[their_ent_2]],Table1[[#This Row],[my_ent_2]])), 1, 0)</f>
        <v>0</v>
      </c>
    </row>
    <row r="6459" spans="1:12" hidden="1" x14ac:dyDescent="0.3">
      <c r="A6459" t="s">
        <v>15327</v>
      </c>
      <c r="B6459" t="s">
        <v>15328</v>
      </c>
      <c r="C6459" t="s">
        <v>15329</v>
      </c>
      <c r="D6459" t="s">
        <v>303</v>
      </c>
      <c r="E6459" t="s">
        <v>387</v>
      </c>
      <c r="F6459">
        <v>0</v>
      </c>
      <c r="G6459">
        <v>6457</v>
      </c>
      <c r="H6459">
        <f>IF(Table1[[#This Row],[my_ent_1]]=Table1[[#This Row],[their_ent_1]], 1, 0)</f>
        <v>0</v>
      </c>
      <c r="I6459">
        <f>IF(Table1[[#This Row],[my_ent_2]]=Table1[[#This Row],[their_ent_2]], 1, 0)</f>
        <v>0</v>
      </c>
      <c r="J6459">
        <f>IF(Table1[[#This Row],[same_1]]=1 &amp; Table1[[#This Row],[same_2]]=1, 1, 0)</f>
        <v>0</v>
      </c>
      <c r="K6459">
        <f>IF(ISNUMBER(SEARCH(Table1[[#This Row],[their_ent_1]],Table1[[#This Row],[my_ent_1]])), 1, 0)</f>
        <v>0</v>
      </c>
      <c r="L6459">
        <f>IF(ISNUMBER(SEARCH(Table1[[#This Row],[their_ent_2]],Table1[[#This Row],[my_ent_2]])), 1, 0)</f>
        <v>1</v>
      </c>
    </row>
    <row r="6460" spans="1:12" hidden="1" x14ac:dyDescent="0.3">
      <c r="A6460" t="s">
        <v>15330</v>
      </c>
      <c r="B6460" t="s">
        <v>117</v>
      </c>
      <c r="C6460" t="s">
        <v>8564</v>
      </c>
      <c r="D6460" t="s">
        <v>143</v>
      </c>
      <c r="E6460" t="s">
        <v>1418</v>
      </c>
      <c r="F6460">
        <v>0</v>
      </c>
      <c r="G6460">
        <v>6458</v>
      </c>
      <c r="H6460">
        <f>IF(Table1[[#This Row],[my_ent_1]]=Table1[[#This Row],[their_ent_1]], 1, 0)</f>
        <v>0</v>
      </c>
      <c r="I6460">
        <f>IF(Table1[[#This Row],[my_ent_2]]=Table1[[#This Row],[their_ent_2]], 1, 0)</f>
        <v>0</v>
      </c>
      <c r="J6460">
        <f>IF(Table1[[#This Row],[same_1]]=1 &amp; Table1[[#This Row],[same_2]]=1, 1, 0)</f>
        <v>0</v>
      </c>
      <c r="K6460">
        <f>IF(ISNUMBER(SEARCH(Table1[[#This Row],[their_ent_1]],Table1[[#This Row],[my_ent_1]])), 1, 0)</f>
        <v>0</v>
      </c>
      <c r="L6460">
        <f>IF(ISNUMBER(SEARCH(Table1[[#This Row],[their_ent_2]],Table1[[#This Row],[my_ent_2]])), 1, 0)</f>
        <v>0</v>
      </c>
    </row>
    <row r="6461" spans="1:12" hidden="1" x14ac:dyDescent="0.3">
      <c r="A6461" t="s">
        <v>15331</v>
      </c>
      <c r="B6461" t="s">
        <v>1481</v>
      </c>
      <c r="C6461" t="s">
        <v>2048</v>
      </c>
      <c r="D6461" t="s">
        <v>3156</v>
      </c>
      <c r="E6461" t="s">
        <v>15332</v>
      </c>
      <c r="F6461">
        <v>0</v>
      </c>
      <c r="G6461">
        <v>6459</v>
      </c>
      <c r="H6461">
        <f>IF(Table1[[#This Row],[my_ent_1]]=Table1[[#This Row],[their_ent_1]], 1, 0)</f>
        <v>0</v>
      </c>
      <c r="I6461">
        <f>IF(Table1[[#This Row],[my_ent_2]]=Table1[[#This Row],[their_ent_2]], 1, 0)</f>
        <v>0</v>
      </c>
      <c r="J6461">
        <f>IF(Table1[[#This Row],[same_1]]=1 &amp; Table1[[#This Row],[same_2]]=1, 1, 0)</f>
        <v>0</v>
      </c>
      <c r="K6461">
        <f>IF(ISNUMBER(SEARCH(Table1[[#This Row],[their_ent_1]],Table1[[#This Row],[my_ent_1]])), 1, 0)</f>
        <v>0</v>
      </c>
      <c r="L6461">
        <f>IF(ISNUMBER(SEARCH(Table1[[#This Row],[their_ent_2]],Table1[[#This Row],[my_ent_2]])), 1, 0)</f>
        <v>0</v>
      </c>
    </row>
    <row r="6462" spans="1:12" hidden="1" x14ac:dyDescent="0.3">
      <c r="A6462" t="s">
        <v>15333</v>
      </c>
      <c r="B6462" t="s">
        <v>15334</v>
      </c>
      <c r="C6462" t="s">
        <v>15334</v>
      </c>
      <c r="D6462" t="s">
        <v>15335</v>
      </c>
      <c r="E6462" t="s">
        <v>387</v>
      </c>
      <c r="F6462">
        <v>0</v>
      </c>
      <c r="G6462">
        <v>6460</v>
      </c>
      <c r="H6462">
        <f>IF(Table1[[#This Row],[my_ent_1]]=Table1[[#This Row],[their_ent_1]], 1, 0)</f>
        <v>1</v>
      </c>
      <c r="I6462">
        <f>IF(Table1[[#This Row],[my_ent_2]]=Table1[[#This Row],[their_ent_2]], 1, 0)</f>
        <v>0</v>
      </c>
      <c r="J6462">
        <f>IF(Table1[[#This Row],[same_1]]=1 &amp; Table1[[#This Row],[same_2]]=1, 1, 0)</f>
        <v>0</v>
      </c>
      <c r="K6462">
        <f>IF(ISNUMBER(SEARCH(Table1[[#This Row],[their_ent_1]],Table1[[#This Row],[my_ent_1]])), 1, 0)</f>
        <v>1</v>
      </c>
      <c r="L6462">
        <f>IF(ISNUMBER(SEARCH(Table1[[#This Row],[their_ent_2]],Table1[[#This Row],[my_ent_2]])), 1, 0)</f>
        <v>0</v>
      </c>
    </row>
    <row r="6463" spans="1:12" hidden="1" x14ac:dyDescent="0.3">
      <c r="A6463" t="s">
        <v>15336</v>
      </c>
      <c r="B6463" t="s">
        <v>15337</v>
      </c>
      <c r="C6463" t="s">
        <v>957</v>
      </c>
      <c r="D6463" t="s">
        <v>2409</v>
      </c>
      <c r="E6463" t="s">
        <v>2409</v>
      </c>
      <c r="F6463">
        <v>0</v>
      </c>
      <c r="G6463">
        <v>6461</v>
      </c>
      <c r="H6463">
        <f>IF(Table1[[#This Row],[my_ent_1]]=Table1[[#This Row],[their_ent_1]], 1, 0)</f>
        <v>0</v>
      </c>
      <c r="I6463">
        <f>IF(Table1[[#This Row],[my_ent_2]]=Table1[[#This Row],[their_ent_2]], 1, 0)</f>
        <v>1</v>
      </c>
      <c r="J6463">
        <f>IF(Table1[[#This Row],[same_1]]=1 &amp; Table1[[#This Row],[same_2]]=1, 1, 0)</f>
        <v>0</v>
      </c>
      <c r="K6463">
        <f>IF(ISNUMBER(SEARCH(Table1[[#This Row],[their_ent_1]],Table1[[#This Row],[my_ent_1]])), 1, 0)</f>
        <v>0</v>
      </c>
      <c r="L6463">
        <f>IF(ISNUMBER(SEARCH(Table1[[#This Row],[their_ent_2]],Table1[[#This Row],[my_ent_2]])), 1, 0)</f>
        <v>1</v>
      </c>
    </row>
    <row r="6464" spans="1:12" hidden="1" x14ac:dyDescent="0.3">
      <c r="A6464" t="s">
        <v>7227</v>
      </c>
      <c r="B6464" t="s">
        <v>7228</v>
      </c>
      <c r="C6464" t="s">
        <v>7229</v>
      </c>
      <c r="D6464" t="s">
        <v>171</v>
      </c>
      <c r="E6464" t="s">
        <v>7230</v>
      </c>
      <c r="F6464">
        <v>0</v>
      </c>
      <c r="G6464">
        <v>6462</v>
      </c>
      <c r="H6464">
        <f>IF(Table1[[#This Row],[my_ent_1]]=Table1[[#This Row],[their_ent_1]], 1, 0)</f>
        <v>0</v>
      </c>
      <c r="I6464">
        <f>IF(Table1[[#This Row],[my_ent_2]]=Table1[[#This Row],[their_ent_2]], 1, 0)</f>
        <v>0</v>
      </c>
      <c r="J6464">
        <f>IF(Table1[[#This Row],[same_1]]=1 &amp; Table1[[#This Row],[same_2]]=1, 1, 0)</f>
        <v>0</v>
      </c>
      <c r="K6464">
        <f>IF(ISNUMBER(SEARCH(Table1[[#This Row],[their_ent_1]],Table1[[#This Row],[my_ent_1]])), 1, 0)</f>
        <v>0</v>
      </c>
      <c r="L6464">
        <f>IF(ISNUMBER(SEARCH(Table1[[#This Row],[their_ent_2]],Table1[[#This Row],[my_ent_2]])), 1, 0)</f>
        <v>0</v>
      </c>
    </row>
    <row r="6465" spans="1:12" hidden="1" x14ac:dyDescent="0.3">
      <c r="A6465" t="s">
        <v>15338</v>
      </c>
      <c r="B6465" t="s">
        <v>412</v>
      </c>
      <c r="C6465" t="s">
        <v>12936</v>
      </c>
      <c r="D6465" t="s">
        <v>905</v>
      </c>
      <c r="E6465" t="s">
        <v>647</v>
      </c>
      <c r="F6465">
        <v>0</v>
      </c>
      <c r="G6465">
        <v>6463</v>
      </c>
      <c r="H6465">
        <f>IF(Table1[[#This Row],[my_ent_1]]=Table1[[#This Row],[their_ent_1]], 1, 0)</f>
        <v>0</v>
      </c>
      <c r="I6465">
        <f>IF(Table1[[#This Row],[my_ent_2]]=Table1[[#This Row],[their_ent_2]], 1, 0)</f>
        <v>0</v>
      </c>
      <c r="J6465">
        <f>IF(Table1[[#This Row],[same_1]]=1 &amp; Table1[[#This Row],[same_2]]=1, 1, 0)</f>
        <v>0</v>
      </c>
      <c r="K6465">
        <f>IF(ISNUMBER(SEARCH(Table1[[#This Row],[their_ent_1]],Table1[[#This Row],[my_ent_1]])), 1, 0)</f>
        <v>0</v>
      </c>
      <c r="L6465">
        <f>IF(ISNUMBER(SEARCH(Table1[[#This Row],[their_ent_2]],Table1[[#This Row],[my_ent_2]])), 1, 0)</f>
        <v>0</v>
      </c>
    </row>
    <row r="6466" spans="1:12" hidden="1" x14ac:dyDescent="0.3">
      <c r="A6466" t="s">
        <v>15339</v>
      </c>
      <c r="B6466" t="s">
        <v>15340</v>
      </c>
      <c r="C6466" t="s">
        <v>47</v>
      </c>
      <c r="D6466" t="s">
        <v>47</v>
      </c>
      <c r="E6466" t="s">
        <v>1304</v>
      </c>
      <c r="F6466">
        <v>0</v>
      </c>
      <c r="G6466">
        <v>6464</v>
      </c>
      <c r="H6466">
        <f>IF(Table1[[#This Row],[my_ent_1]]=Table1[[#This Row],[their_ent_1]], 1, 0)</f>
        <v>0</v>
      </c>
      <c r="I6466">
        <f>IF(Table1[[#This Row],[my_ent_2]]=Table1[[#This Row],[their_ent_2]], 1, 0)</f>
        <v>0</v>
      </c>
      <c r="J6466">
        <f>IF(Table1[[#This Row],[same_1]]=1 &amp; Table1[[#This Row],[same_2]]=1, 1, 0)</f>
        <v>0</v>
      </c>
      <c r="K6466">
        <f>IF(ISNUMBER(SEARCH(Table1[[#This Row],[their_ent_1]],Table1[[#This Row],[my_ent_1]])), 1, 0)</f>
        <v>0</v>
      </c>
      <c r="L6466">
        <f>IF(ISNUMBER(SEARCH(Table1[[#This Row],[their_ent_2]],Table1[[#This Row],[my_ent_2]])), 1, 0)</f>
        <v>0</v>
      </c>
    </row>
    <row r="6467" spans="1:12" x14ac:dyDescent="0.3">
      <c r="A6467" t="s">
        <v>2496</v>
      </c>
      <c r="B6467" t="s">
        <v>2497</v>
      </c>
      <c r="C6467" t="s">
        <v>2498</v>
      </c>
      <c r="D6467" t="s">
        <v>142</v>
      </c>
      <c r="E6467" t="s">
        <v>142</v>
      </c>
      <c r="F6467">
        <v>0</v>
      </c>
      <c r="G6467">
        <v>6465</v>
      </c>
      <c r="H6467">
        <f>IF(Table1[[#This Row],[my_ent_1]]=Table1[[#This Row],[their_ent_1]], 1, 0)</f>
        <v>0</v>
      </c>
      <c r="I6467">
        <f>IF(Table1[[#This Row],[my_ent_2]]=Table1[[#This Row],[their_ent_2]], 1, 0)</f>
        <v>1</v>
      </c>
      <c r="J6467">
        <f>IF(Table1[[#This Row],[same_1]]=1 &amp; Table1[[#This Row],[same_2]]=1, 1, 0)</f>
        <v>0</v>
      </c>
      <c r="K6467">
        <f>IF(ISNUMBER(SEARCH(Table1[[#This Row],[their_ent_1]],Table1[[#This Row],[my_ent_1]])), 1, 0)</f>
        <v>1</v>
      </c>
      <c r="L6467">
        <f>IF(ISNUMBER(SEARCH(Table1[[#This Row],[their_ent_2]],Table1[[#This Row],[my_ent_2]])), 1, 0)</f>
        <v>1</v>
      </c>
    </row>
    <row r="6468" spans="1:12" x14ac:dyDescent="0.3">
      <c r="A6468" t="s">
        <v>15341</v>
      </c>
      <c r="B6468" t="s">
        <v>1079</v>
      </c>
      <c r="C6468" t="s">
        <v>1079</v>
      </c>
      <c r="D6468" t="s">
        <v>1639</v>
      </c>
      <c r="E6468" t="s">
        <v>1640</v>
      </c>
      <c r="F6468">
        <v>0</v>
      </c>
      <c r="G6468">
        <v>6466</v>
      </c>
      <c r="H6468">
        <f>IF(Table1[[#This Row],[my_ent_1]]=Table1[[#This Row],[their_ent_1]], 1, 0)</f>
        <v>1</v>
      </c>
      <c r="I6468">
        <f>IF(Table1[[#This Row],[my_ent_2]]=Table1[[#This Row],[their_ent_2]], 1, 0)</f>
        <v>0</v>
      </c>
      <c r="J6468">
        <f>IF(Table1[[#This Row],[same_1]]=1 &amp; Table1[[#This Row],[same_2]]=1, 1, 0)</f>
        <v>0</v>
      </c>
      <c r="K6468">
        <f>IF(ISNUMBER(SEARCH(Table1[[#This Row],[their_ent_1]],Table1[[#This Row],[my_ent_1]])), 1, 0)</f>
        <v>1</v>
      </c>
      <c r="L6468">
        <f>IF(ISNUMBER(SEARCH(Table1[[#This Row],[their_ent_2]],Table1[[#This Row],[my_ent_2]])), 1, 0)</f>
        <v>1</v>
      </c>
    </row>
    <row r="6469" spans="1:12" hidden="1" x14ac:dyDescent="0.3">
      <c r="A6469" t="s">
        <v>15342</v>
      </c>
      <c r="B6469" t="s">
        <v>15343</v>
      </c>
      <c r="C6469" t="s">
        <v>1468</v>
      </c>
      <c r="D6469" t="s">
        <v>1888</v>
      </c>
      <c r="E6469" t="s">
        <v>4681</v>
      </c>
      <c r="F6469">
        <v>0</v>
      </c>
      <c r="G6469">
        <v>6467</v>
      </c>
      <c r="H6469">
        <f>IF(Table1[[#This Row],[my_ent_1]]=Table1[[#This Row],[their_ent_1]], 1, 0)</f>
        <v>0</v>
      </c>
      <c r="I6469">
        <f>IF(Table1[[#This Row],[my_ent_2]]=Table1[[#This Row],[their_ent_2]], 1, 0)</f>
        <v>0</v>
      </c>
      <c r="J6469">
        <f>IF(Table1[[#This Row],[same_1]]=1 &amp; Table1[[#This Row],[same_2]]=1, 1, 0)</f>
        <v>0</v>
      </c>
      <c r="K6469">
        <f>IF(ISNUMBER(SEARCH(Table1[[#This Row],[their_ent_1]],Table1[[#This Row],[my_ent_1]])), 1, 0)</f>
        <v>0</v>
      </c>
      <c r="L6469">
        <f>IF(ISNUMBER(SEARCH(Table1[[#This Row],[their_ent_2]],Table1[[#This Row],[my_ent_2]])), 1, 0)</f>
        <v>0</v>
      </c>
    </row>
    <row r="6470" spans="1:12" hidden="1" x14ac:dyDescent="0.3">
      <c r="A6470" t="s">
        <v>15344</v>
      </c>
      <c r="B6470" t="s">
        <v>15345</v>
      </c>
      <c r="C6470" t="s">
        <v>15345</v>
      </c>
      <c r="D6470" t="s">
        <v>15346</v>
      </c>
      <c r="E6470" t="s">
        <v>92</v>
      </c>
      <c r="F6470">
        <v>0</v>
      </c>
      <c r="G6470">
        <v>6468</v>
      </c>
      <c r="H6470">
        <f>IF(Table1[[#This Row],[my_ent_1]]=Table1[[#This Row],[their_ent_1]], 1, 0)</f>
        <v>1</v>
      </c>
      <c r="I6470">
        <f>IF(Table1[[#This Row],[my_ent_2]]=Table1[[#This Row],[their_ent_2]], 1, 0)</f>
        <v>0</v>
      </c>
      <c r="J6470">
        <f>IF(Table1[[#This Row],[same_1]]=1 &amp; Table1[[#This Row],[same_2]]=1, 1, 0)</f>
        <v>0</v>
      </c>
      <c r="K6470">
        <f>IF(ISNUMBER(SEARCH(Table1[[#This Row],[their_ent_1]],Table1[[#This Row],[my_ent_1]])), 1, 0)</f>
        <v>1</v>
      </c>
      <c r="L6470">
        <f>IF(ISNUMBER(SEARCH(Table1[[#This Row],[their_ent_2]],Table1[[#This Row],[my_ent_2]])), 1, 0)</f>
        <v>0</v>
      </c>
    </row>
    <row r="6471" spans="1:12" hidden="1" x14ac:dyDescent="0.3">
      <c r="A6471" t="s">
        <v>15347</v>
      </c>
      <c r="B6471" t="s">
        <v>15348</v>
      </c>
      <c r="C6471" t="s">
        <v>3774</v>
      </c>
      <c r="D6471" t="s">
        <v>15349</v>
      </c>
      <c r="E6471" t="s">
        <v>15350</v>
      </c>
      <c r="F6471">
        <v>0</v>
      </c>
      <c r="G6471">
        <v>6469</v>
      </c>
      <c r="H6471">
        <f>IF(Table1[[#This Row],[my_ent_1]]=Table1[[#This Row],[their_ent_1]], 1, 0)</f>
        <v>0</v>
      </c>
      <c r="I6471">
        <f>IF(Table1[[#This Row],[my_ent_2]]=Table1[[#This Row],[their_ent_2]], 1, 0)</f>
        <v>0</v>
      </c>
      <c r="J6471">
        <f>IF(Table1[[#This Row],[same_1]]=1 &amp; Table1[[#This Row],[same_2]]=1, 1, 0)</f>
        <v>0</v>
      </c>
      <c r="K6471">
        <f>IF(ISNUMBER(SEARCH(Table1[[#This Row],[their_ent_1]],Table1[[#This Row],[my_ent_1]])), 1, 0)</f>
        <v>1</v>
      </c>
      <c r="L6471">
        <f>IF(ISNUMBER(SEARCH(Table1[[#This Row],[their_ent_2]],Table1[[#This Row],[my_ent_2]])), 1, 0)</f>
        <v>0</v>
      </c>
    </row>
    <row r="6472" spans="1:12" hidden="1" x14ac:dyDescent="0.3">
      <c r="A6472" t="s">
        <v>15351</v>
      </c>
      <c r="B6472" t="s">
        <v>15352</v>
      </c>
      <c r="C6472" t="s">
        <v>1010</v>
      </c>
      <c r="D6472" t="s">
        <v>200</v>
      </c>
      <c r="E6472" t="s">
        <v>1659</v>
      </c>
      <c r="F6472">
        <v>0</v>
      </c>
      <c r="G6472">
        <v>6470</v>
      </c>
      <c r="H6472">
        <f>IF(Table1[[#This Row],[my_ent_1]]=Table1[[#This Row],[their_ent_1]], 1, 0)</f>
        <v>0</v>
      </c>
      <c r="I6472">
        <f>IF(Table1[[#This Row],[my_ent_2]]=Table1[[#This Row],[their_ent_2]], 1, 0)</f>
        <v>0</v>
      </c>
      <c r="J6472">
        <f>IF(Table1[[#This Row],[same_1]]=1 &amp; Table1[[#This Row],[same_2]]=1, 1, 0)</f>
        <v>0</v>
      </c>
      <c r="K6472">
        <f>IF(ISNUMBER(SEARCH(Table1[[#This Row],[their_ent_1]],Table1[[#This Row],[my_ent_1]])), 1, 0)</f>
        <v>0</v>
      </c>
      <c r="L6472">
        <f>IF(ISNUMBER(SEARCH(Table1[[#This Row],[their_ent_2]],Table1[[#This Row],[my_ent_2]])), 1, 0)</f>
        <v>0</v>
      </c>
    </row>
    <row r="6473" spans="1:12" hidden="1" x14ac:dyDescent="0.3">
      <c r="A6473" t="s">
        <v>15353</v>
      </c>
      <c r="B6473" t="s">
        <v>6416</v>
      </c>
      <c r="C6473" t="s">
        <v>200</v>
      </c>
      <c r="D6473" t="s">
        <v>3850</v>
      </c>
      <c r="E6473" t="s">
        <v>6416</v>
      </c>
      <c r="F6473">
        <v>0</v>
      </c>
      <c r="G6473">
        <v>6471</v>
      </c>
      <c r="H6473">
        <f>IF(Table1[[#This Row],[my_ent_1]]=Table1[[#This Row],[their_ent_1]], 1, 0)</f>
        <v>0</v>
      </c>
      <c r="I6473">
        <f>IF(Table1[[#This Row],[my_ent_2]]=Table1[[#This Row],[their_ent_2]], 1, 0)</f>
        <v>0</v>
      </c>
      <c r="J6473">
        <f>IF(Table1[[#This Row],[same_1]]=1 &amp; Table1[[#This Row],[same_2]]=1, 1, 0)</f>
        <v>0</v>
      </c>
      <c r="K6473">
        <f>IF(ISNUMBER(SEARCH(Table1[[#This Row],[their_ent_1]],Table1[[#This Row],[my_ent_1]])), 1, 0)</f>
        <v>0</v>
      </c>
      <c r="L6473">
        <f>IF(ISNUMBER(SEARCH(Table1[[#This Row],[their_ent_2]],Table1[[#This Row],[my_ent_2]])), 1, 0)</f>
        <v>0</v>
      </c>
    </row>
    <row r="6474" spans="1:12" hidden="1" x14ac:dyDescent="0.3">
      <c r="A6474" t="s">
        <v>15354</v>
      </c>
      <c r="B6474" t="s">
        <v>47</v>
      </c>
      <c r="C6474" t="s">
        <v>47</v>
      </c>
      <c r="D6474" t="s">
        <v>2889</v>
      </c>
      <c r="E6474" t="s">
        <v>504</v>
      </c>
      <c r="F6474">
        <v>0</v>
      </c>
      <c r="G6474">
        <v>6472</v>
      </c>
      <c r="H6474">
        <f>IF(Table1[[#This Row],[my_ent_1]]=Table1[[#This Row],[their_ent_1]], 1, 0)</f>
        <v>1</v>
      </c>
      <c r="I6474">
        <f>IF(Table1[[#This Row],[my_ent_2]]=Table1[[#This Row],[their_ent_2]], 1, 0)</f>
        <v>0</v>
      </c>
      <c r="J6474">
        <f>IF(Table1[[#This Row],[same_1]]=1 &amp; Table1[[#This Row],[same_2]]=1, 1, 0)</f>
        <v>0</v>
      </c>
      <c r="K6474">
        <f>IF(ISNUMBER(SEARCH(Table1[[#This Row],[their_ent_1]],Table1[[#This Row],[my_ent_1]])), 1, 0)</f>
        <v>1</v>
      </c>
      <c r="L6474">
        <f>IF(ISNUMBER(SEARCH(Table1[[#This Row],[their_ent_2]],Table1[[#This Row],[my_ent_2]])), 1, 0)</f>
        <v>0</v>
      </c>
    </row>
    <row r="6475" spans="1:12" hidden="1" x14ac:dyDescent="0.3">
      <c r="A6475" t="s">
        <v>15355</v>
      </c>
      <c r="B6475" t="s">
        <v>64</v>
      </c>
      <c r="C6475" t="s">
        <v>64</v>
      </c>
      <c r="D6475" t="s">
        <v>9</v>
      </c>
      <c r="E6475" t="s">
        <v>2352</v>
      </c>
      <c r="F6475">
        <v>0</v>
      </c>
      <c r="G6475">
        <v>6473</v>
      </c>
      <c r="H6475">
        <f>IF(Table1[[#This Row],[my_ent_1]]=Table1[[#This Row],[their_ent_1]], 1, 0)</f>
        <v>1</v>
      </c>
      <c r="I6475">
        <f>IF(Table1[[#This Row],[my_ent_2]]=Table1[[#This Row],[their_ent_2]], 1, 0)</f>
        <v>0</v>
      </c>
      <c r="J6475">
        <f>IF(Table1[[#This Row],[same_1]]=1 &amp; Table1[[#This Row],[same_2]]=1, 1, 0)</f>
        <v>0</v>
      </c>
      <c r="K6475">
        <f>IF(ISNUMBER(SEARCH(Table1[[#This Row],[their_ent_1]],Table1[[#This Row],[my_ent_1]])), 1, 0)</f>
        <v>1</v>
      </c>
      <c r="L6475">
        <f>IF(ISNUMBER(SEARCH(Table1[[#This Row],[their_ent_2]],Table1[[#This Row],[my_ent_2]])), 1, 0)</f>
        <v>0</v>
      </c>
    </row>
    <row r="6476" spans="1:12" x14ac:dyDescent="0.3">
      <c r="A6476" t="s">
        <v>15356</v>
      </c>
      <c r="B6476" t="s">
        <v>15357</v>
      </c>
      <c r="C6476" t="s">
        <v>1850</v>
      </c>
      <c r="D6476" t="s">
        <v>15358</v>
      </c>
      <c r="E6476" t="s">
        <v>15358</v>
      </c>
      <c r="F6476">
        <v>0</v>
      </c>
      <c r="G6476">
        <v>6474</v>
      </c>
      <c r="H6476">
        <f>IF(Table1[[#This Row],[my_ent_1]]=Table1[[#This Row],[their_ent_1]], 1, 0)</f>
        <v>0</v>
      </c>
      <c r="I6476">
        <f>IF(Table1[[#This Row],[my_ent_2]]=Table1[[#This Row],[their_ent_2]], 1, 0)</f>
        <v>1</v>
      </c>
      <c r="J6476">
        <f>IF(Table1[[#This Row],[same_1]]=1 &amp; Table1[[#This Row],[same_2]]=1, 1, 0)</f>
        <v>0</v>
      </c>
      <c r="K6476">
        <f>IF(ISNUMBER(SEARCH(Table1[[#This Row],[their_ent_1]],Table1[[#This Row],[my_ent_1]])), 1, 0)</f>
        <v>1</v>
      </c>
      <c r="L6476">
        <f>IF(ISNUMBER(SEARCH(Table1[[#This Row],[their_ent_2]],Table1[[#This Row],[my_ent_2]])), 1, 0)</f>
        <v>1</v>
      </c>
    </row>
    <row r="6477" spans="1:12" hidden="1" x14ac:dyDescent="0.3">
      <c r="A6477" t="s">
        <v>15359</v>
      </c>
      <c r="B6477" t="s">
        <v>8241</v>
      </c>
      <c r="C6477" t="s">
        <v>15360</v>
      </c>
      <c r="D6477" t="s">
        <v>47</v>
      </c>
      <c r="E6477" t="s">
        <v>1118</v>
      </c>
      <c r="F6477">
        <v>0</v>
      </c>
      <c r="G6477">
        <v>6475</v>
      </c>
      <c r="H6477">
        <f>IF(Table1[[#This Row],[my_ent_1]]=Table1[[#This Row],[their_ent_1]], 1, 0)</f>
        <v>0</v>
      </c>
      <c r="I6477">
        <f>IF(Table1[[#This Row],[my_ent_2]]=Table1[[#This Row],[their_ent_2]], 1, 0)</f>
        <v>0</v>
      </c>
      <c r="J6477">
        <f>IF(Table1[[#This Row],[same_1]]=1 &amp; Table1[[#This Row],[same_2]]=1, 1, 0)</f>
        <v>0</v>
      </c>
      <c r="K6477">
        <f>IF(ISNUMBER(SEARCH(Table1[[#This Row],[their_ent_1]],Table1[[#This Row],[my_ent_1]])), 1, 0)</f>
        <v>0</v>
      </c>
      <c r="L6477">
        <f>IF(ISNUMBER(SEARCH(Table1[[#This Row],[their_ent_2]],Table1[[#This Row],[my_ent_2]])), 1, 0)</f>
        <v>0</v>
      </c>
    </row>
    <row r="6478" spans="1:12" x14ac:dyDescent="0.3">
      <c r="A6478" t="s">
        <v>15361</v>
      </c>
      <c r="B6478" t="s">
        <v>1085</v>
      </c>
      <c r="C6478" t="s">
        <v>1086</v>
      </c>
      <c r="D6478" t="s">
        <v>314</v>
      </c>
      <c r="E6478" t="s">
        <v>314</v>
      </c>
      <c r="F6478">
        <v>0</v>
      </c>
      <c r="G6478">
        <v>6476</v>
      </c>
      <c r="H6478">
        <f>IF(Table1[[#This Row],[my_ent_1]]=Table1[[#This Row],[their_ent_1]], 1, 0)</f>
        <v>0</v>
      </c>
      <c r="I6478">
        <f>IF(Table1[[#This Row],[my_ent_2]]=Table1[[#This Row],[their_ent_2]], 1, 0)</f>
        <v>1</v>
      </c>
      <c r="J6478">
        <f>IF(Table1[[#This Row],[same_1]]=1 &amp; Table1[[#This Row],[same_2]]=1, 1, 0)</f>
        <v>0</v>
      </c>
      <c r="K6478">
        <f>IF(ISNUMBER(SEARCH(Table1[[#This Row],[their_ent_1]],Table1[[#This Row],[my_ent_1]])), 1, 0)</f>
        <v>1</v>
      </c>
      <c r="L6478">
        <f>IF(ISNUMBER(SEARCH(Table1[[#This Row],[their_ent_2]],Table1[[#This Row],[my_ent_2]])), 1, 0)</f>
        <v>1</v>
      </c>
    </row>
    <row r="6479" spans="1:12" hidden="1" x14ac:dyDescent="0.3">
      <c r="A6479" t="s">
        <v>15175</v>
      </c>
      <c r="B6479" t="s">
        <v>15176</v>
      </c>
      <c r="C6479" t="s">
        <v>15176</v>
      </c>
      <c r="D6479" t="s">
        <v>2027</v>
      </c>
      <c r="E6479" t="s">
        <v>15177</v>
      </c>
      <c r="F6479">
        <v>0</v>
      </c>
      <c r="G6479">
        <v>6477</v>
      </c>
      <c r="H6479">
        <f>IF(Table1[[#This Row],[my_ent_1]]=Table1[[#This Row],[their_ent_1]], 1, 0)</f>
        <v>1</v>
      </c>
      <c r="I6479">
        <f>IF(Table1[[#This Row],[my_ent_2]]=Table1[[#This Row],[their_ent_2]], 1, 0)</f>
        <v>0</v>
      </c>
      <c r="J6479">
        <f>IF(Table1[[#This Row],[same_1]]=1 &amp; Table1[[#This Row],[same_2]]=1, 1, 0)</f>
        <v>0</v>
      </c>
      <c r="K6479">
        <f>IF(ISNUMBER(SEARCH(Table1[[#This Row],[their_ent_1]],Table1[[#This Row],[my_ent_1]])), 1, 0)</f>
        <v>1</v>
      </c>
      <c r="L6479">
        <f>IF(ISNUMBER(SEARCH(Table1[[#This Row],[their_ent_2]],Table1[[#This Row],[my_ent_2]])), 1, 0)</f>
        <v>0</v>
      </c>
    </row>
    <row r="6480" spans="1:12" hidden="1" x14ac:dyDescent="0.3">
      <c r="A6480" t="s">
        <v>15362</v>
      </c>
      <c r="B6480" t="s">
        <v>758</v>
      </c>
      <c r="C6480" t="s">
        <v>758</v>
      </c>
      <c r="D6480" t="s">
        <v>143</v>
      </c>
      <c r="E6480" t="s">
        <v>45</v>
      </c>
      <c r="F6480">
        <v>0</v>
      </c>
      <c r="G6480">
        <v>6478</v>
      </c>
      <c r="H6480">
        <f>IF(Table1[[#This Row],[my_ent_1]]=Table1[[#This Row],[their_ent_1]], 1, 0)</f>
        <v>1</v>
      </c>
      <c r="I6480">
        <f>IF(Table1[[#This Row],[my_ent_2]]=Table1[[#This Row],[their_ent_2]], 1, 0)</f>
        <v>0</v>
      </c>
      <c r="J6480">
        <f>IF(Table1[[#This Row],[same_1]]=1 &amp; Table1[[#This Row],[same_2]]=1, 1, 0)</f>
        <v>0</v>
      </c>
      <c r="K6480">
        <f>IF(ISNUMBER(SEARCH(Table1[[#This Row],[their_ent_1]],Table1[[#This Row],[my_ent_1]])), 1, 0)</f>
        <v>1</v>
      </c>
      <c r="L6480">
        <f>IF(ISNUMBER(SEARCH(Table1[[#This Row],[their_ent_2]],Table1[[#This Row],[my_ent_2]])), 1, 0)</f>
        <v>0</v>
      </c>
    </row>
    <row r="6481" spans="1:12" hidden="1" x14ac:dyDescent="0.3">
      <c r="A6481" t="s">
        <v>15363</v>
      </c>
      <c r="B6481" t="s">
        <v>15364</v>
      </c>
      <c r="C6481" t="s">
        <v>15365</v>
      </c>
      <c r="D6481" t="s">
        <v>15366</v>
      </c>
      <c r="E6481" t="s">
        <v>15367</v>
      </c>
      <c r="F6481">
        <v>0</v>
      </c>
      <c r="G6481">
        <v>6479</v>
      </c>
      <c r="H6481">
        <f>IF(Table1[[#This Row],[my_ent_1]]=Table1[[#This Row],[their_ent_1]], 1, 0)</f>
        <v>0</v>
      </c>
      <c r="I6481">
        <f>IF(Table1[[#This Row],[my_ent_2]]=Table1[[#This Row],[their_ent_2]], 1, 0)</f>
        <v>0</v>
      </c>
      <c r="J6481">
        <f>IF(Table1[[#This Row],[same_1]]=1 &amp; Table1[[#This Row],[same_2]]=1, 1, 0)</f>
        <v>0</v>
      </c>
      <c r="K6481">
        <f>IF(ISNUMBER(SEARCH(Table1[[#This Row],[their_ent_1]],Table1[[#This Row],[my_ent_1]])), 1, 0)</f>
        <v>0</v>
      </c>
      <c r="L6481">
        <f>IF(ISNUMBER(SEARCH(Table1[[#This Row],[their_ent_2]],Table1[[#This Row],[my_ent_2]])), 1, 0)</f>
        <v>0</v>
      </c>
    </row>
    <row r="6482" spans="1:12" hidden="1" x14ac:dyDescent="0.3">
      <c r="A6482" t="s">
        <v>15368</v>
      </c>
      <c r="B6482" t="s">
        <v>741</v>
      </c>
      <c r="C6482" t="s">
        <v>276</v>
      </c>
      <c r="D6482" t="s">
        <v>2943</v>
      </c>
      <c r="E6482" t="s">
        <v>2943</v>
      </c>
      <c r="F6482">
        <v>0</v>
      </c>
      <c r="G6482">
        <v>6480</v>
      </c>
      <c r="H6482">
        <f>IF(Table1[[#This Row],[my_ent_1]]=Table1[[#This Row],[their_ent_1]], 1, 0)</f>
        <v>0</v>
      </c>
      <c r="I6482">
        <f>IF(Table1[[#This Row],[my_ent_2]]=Table1[[#This Row],[their_ent_2]], 1, 0)</f>
        <v>1</v>
      </c>
      <c r="J6482">
        <f>IF(Table1[[#This Row],[same_1]]=1 &amp; Table1[[#This Row],[same_2]]=1, 1, 0)</f>
        <v>0</v>
      </c>
      <c r="K6482">
        <f>IF(ISNUMBER(SEARCH(Table1[[#This Row],[their_ent_1]],Table1[[#This Row],[my_ent_1]])), 1, 0)</f>
        <v>0</v>
      </c>
      <c r="L6482">
        <f>IF(ISNUMBER(SEARCH(Table1[[#This Row],[their_ent_2]],Table1[[#This Row],[my_ent_2]])), 1, 0)</f>
        <v>1</v>
      </c>
    </row>
    <row r="6483" spans="1:12" hidden="1" x14ac:dyDescent="0.3">
      <c r="A6483" t="s">
        <v>15369</v>
      </c>
      <c r="B6483" t="s">
        <v>3493</v>
      </c>
      <c r="C6483" t="s">
        <v>560</v>
      </c>
      <c r="D6483" t="s">
        <v>15370</v>
      </c>
      <c r="E6483" t="s">
        <v>15370</v>
      </c>
      <c r="F6483">
        <v>0</v>
      </c>
      <c r="G6483">
        <v>6481</v>
      </c>
      <c r="H6483">
        <f>IF(Table1[[#This Row],[my_ent_1]]=Table1[[#This Row],[their_ent_1]], 1, 0)</f>
        <v>0</v>
      </c>
      <c r="I6483">
        <f>IF(Table1[[#This Row],[my_ent_2]]=Table1[[#This Row],[their_ent_2]], 1, 0)</f>
        <v>1</v>
      </c>
      <c r="J6483">
        <f>IF(Table1[[#This Row],[same_1]]=1 &amp; Table1[[#This Row],[same_2]]=1, 1, 0)</f>
        <v>0</v>
      </c>
      <c r="K6483">
        <f>IF(ISNUMBER(SEARCH(Table1[[#This Row],[their_ent_1]],Table1[[#This Row],[my_ent_1]])), 1, 0)</f>
        <v>0</v>
      </c>
      <c r="L6483">
        <f>IF(ISNUMBER(SEARCH(Table1[[#This Row],[their_ent_2]],Table1[[#This Row],[my_ent_2]])), 1, 0)</f>
        <v>1</v>
      </c>
    </row>
    <row r="6484" spans="1:12" hidden="1" x14ac:dyDescent="0.3">
      <c r="A6484" t="s">
        <v>2392</v>
      </c>
      <c r="B6484" t="s">
        <v>2393</v>
      </c>
      <c r="C6484" t="s">
        <v>2393</v>
      </c>
      <c r="D6484" t="s">
        <v>47</v>
      </c>
      <c r="E6484" t="s">
        <v>957</v>
      </c>
      <c r="F6484">
        <v>0</v>
      </c>
      <c r="G6484">
        <v>6482</v>
      </c>
      <c r="H6484">
        <f>IF(Table1[[#This Row],[my_ent_1]]=Table1[[#This Row],[their_ent_1]], 1, 0)</f>
        <v>1</v>
      </c>
      <c r="I6484">
        <f>IF(Table1[[#This Row],[my_ent_2]]=Table1[[#This Row],[their_ent_2]], 1, 0)</f>
        <v>0</v>
      </c>
      <c r="J6484">
        <f>IF(Table1[[#This Row],[same_1]]=1 &amp; Table1[[#This Row],[same_2]]=1, 1, 0)</f>
        <v>0</v>
      </c>
      <c r="K6484">
        <f>IF(ISNUMBER(SEARCH(Table1[[#This Row],[their_ent_1]],Table1[[#This Row],[my_ent_1]])), 1, 0)</f>
        <v>1</v>
      </c>
      <c r="L6484">
        <f>IF(ISNUMBER(SEARCH(Table1[[#This Row],[their_ent_2]],Table1[[#This Row],[my_ent_2]])), 1, 0)</f>
        <v>0</v>
      </c>
    </row>
    <row r="6485" spans="1:12" hidden="1" x14ac:dyDescent="0.3">
      <c r="A6485" t="s">
        <v>15371</v>
      </c>
      <c r="B6485" t="s">
        <v>15372</v>
      </c>
      <c r="C6485" t="s">
        <v>4825</v>
      </c>
      <c r="D6485" t="s">
        <v>15373</v>
      </c>
      <c r="E6485" t="s">
        <v>15374</v>
      </c>
      <c r="F6485">
        <v>0</v>
      </c>
      <c r="G6485">
        <v>6483</v>
      </c>
      <c r="H6485">
        <f>IF(Table1[[#This Row],[my_ent_1]]=Table1[[#This Row],[their_ent_1]], 1, 0)</f>
        <v>0</v>
      </c>
      <c r="I6485">
        <f>IF(Table1[[#This Row],[my_ent_2]]=Table1[[#This Row],[their_ent_2]], 1, 0)</f>
        <v>0</v>
      </c>
      <c r="J6485">
        <f>IF(Table1[[#This Row],[same_1]]=1 &amp; Table1[[#This Row],[same_2]]=1, 1, 0)</f>
        <v>0</v>
      </c>
      <c r="K6485">
        <f>IF(ISNUMBER(SEARCH(Table1[[#This Row],[their_ent_1]],Table1[[#This Row],[my_ent_1]])), 1, 0)</f>
        <v>0</v>
      </c>
      <c r="L6485">
        <f>IF(ISNUMBER(SEARCH(Table1[[#This Row],[their_ent_2]],Table1[[#This Row],[my_ent_2]])), 1, 0)</f>
        <v>0</v>
      </c>
    </row>
    <row r="6486" spans="1:12" hidden="1" x14ac:dyDescent="0.3">
      <c r="A6486" t="s">
        <v>15375</v>
      </c>
      <c r="B6486" t="s">
        <v>15376</v>
      </c>
      <c r="C6486" t="s">
        <v>15376</v>
      </c>
      <c r="D6486" t="s">
        <v>15377</v>
      </c>
      <c r="E6486" t="s">
        <v>255</v>
      </c>
      <c r="F6486">
        <v>0</v>
      </c>
      <c r="G6486">
        <v>6484</v>
      </c>
      <c r="H6486">
        <f>IF(Table1[[#This Row],[my_ent_1]]=Table1[[#This Row],[their_ent_1]], 1, 0)</f>
        <v>1</v>
      </c>
      <c r="I6486">
        <f>IF(Table1[[#This Row],[my_ent_2]]=Table1[[#This Row],[their_ent_2]], 1, 0)</f>
        <v>0</v>
      </c>
      <c r="J6486">
        <f>IF(Table1[[#This Row],[same_1]]=1 &amp; Table1[[#This Row],[same_2]]=1, 1, 0)</f>
        <v>0</v>
      </c>
      <c r="K6486">
        <f>IF(ISNUMBER(SEARCH(Table1[[#This Row],[their_ent_1]],Table1[[#This Row],[my_ent_1]])), 1, 0)</f>
        <v>1</v>
      </c>
      <c r="L6486">
        <f>IF(ISNUMBER(SEARCH(Table1[[#This Row],[their_ent_2]],Table1[[#This Row],[my_ent_2]])), 1, 0)</f>
        <v>0</v>
      </c>
    </row>
    <row r="6487" spans="1:12" hidden="1" x14ac:dyDescent="0.3">
      <c r="A6487" t="s">
        <v>15378</v>
      </c>
      <c r="B6487" t="s">
        <v>15379</v>
      </c>
      <c r="C6487" t="s">
        <v>15380</v>
      </c>
      <c r="D6487" t="s">
        <v>10190</v>
      </c>
      <c r="E6487" t="s">
        <v>15381</v>
      </c>
      <c r="F6487">
        <v>0</v>
      </c>
      <c r="G6487">
        <v>6485</v>
      </c>
      <c r="H6487">
        <f>IF(Table1[[#This Row],[my_ent_1]]=Table1[[#This Row],[their_ent_1]], 1, 0)</f>
        <v>0</v>
      </c>
      <c r="I6487">
        <f>IF(Table1[[#This Row],[my_ent_2]]=Table1[[#This Row],[their_ent_2]], 1, 0)</f>
        <v>0</v>
      </c>
      <c r="J6487">
        <f>IF(Table1[[#This Row],[same_1]]=1 &amp; Table1[[#This Row],[same_2]]=1, 1, 0)</f>
        <v>0</v>
      </c>
      <c r="K6487">
        <f>IF(ISNUMBER(SEARCH(Table1[[#This Row],[their_ent_1]],Table1[[#This Row],[my_ent_1]])), 1, 0)</f>
        <v>0</v>
      </c>
      <c r="L6487">
        <f>IF(ISNUMBER(SEARCH(Table1[[#This Row],[their_ent_2]],Table1[[#This Row],[my_ent_2]])), 1, 0)</f>
        <v>0</v>
      </c>
    </row>
    <row r="6488" spans="1:12" x14ac:dyDescent="0.3">
      <c r="A6488" t="s">
        <v>15382</v>
      </c>
      <c r="B6488" t="s">
        <v>15383</v>
      </c>
      <c r="C6488" t="s">
        <v>3546</v>
      </c>
      <c r="D6488" t="s">
        <v>527</v>
      </c>
      <c r="E6488" t="s">
        <v>527</v>
      </c>
      <c r="F6488">
        <v>0</v>
      </c>
      <c r="G6488">
        <v>6486</v>
      </c>
      <c r="H6488">
        <f>IF(Table1[[#This Row],[my_ent_1]]=Table1[[#This Row],[their_ent_1]], 1, 0)</f>
        <v>0</v>
      </c>
      <c r="I6488">
        <f>IF(Table1[[#This Row],[my_ent_2]]=Table1[[#This Row],[their_ent_2]], 1, 0)</f>
        <v>1</v>
      </c>
      <c r="J6488">
        <f>IF(Table1[[#This Row],[same_1]]=1 &amp; Table1[[#This Row],[same_2]]=1, 1, 0)</f>
        <v>0</v>
      </c>
      <c r="K6488">
        <f>IF(ISNUMBER(SEARCH(Table1[[#This Row],[their_ent_1]],Table1[[#This Row],[my_ent_1]])), 1, 0)</f>
        <v>1</v>
      </c>
      <c r="L6488">
        <f>IF(ISNUMBER(SEARCH(Table1[[#This Row],[their_ent_2]],Table1[[#This Row],[my_ent_2]])), 1, 0)</f>
        <v>1</v>
      </c>
    </row>
    <row r="6489" spans="1:12" hidden="1" x14ac:dyDescent="0.3">
      <c r="A6489" t="s">
        <v>15384</v>
      </c>
      <c r="B6489" t="s">
        <v>143</v>
      </c>
      <c r="C6489" t="s">
        <v>6739</v>
      </c>
      <c r="D6489" t="s">
        <v>143</v>
      </c>
      <c r="E6489" t="s">
        <v>826</v>
      </c>
      <c r="F6489">
        <v>0</v>
      </c>
      <c r="G6489">
        <v>6487</v>
      </c>
      <c r="H6489">
        <f>IF(Table1[[#This Row],[my_ent_1]]=Table1[[#This Row],[their_ent_1]], 1, 0)</f>
        <v>0</v>
      </c>
      <c r="I6489">
        <f>IF(Table1[[#This Row],[my_ent_2]]=Table1[[#This Row],[their_ent_2]], 1, 0)</f>
        <v>0</v>
      </c>
      <c r="J6489">
        <f>IF(Table1[[#This Row],[same_1]]=1 &amp; Table1[[#This Row],[same_2]]=1, 1, 0)</f>
        <v>0</v>
      </c>
      <c r="K6489">
        <f>IF(ISNUMBER(SEARCH(Table1[[#This Row],[their_ent_1]],Table1[[#This Row],[my_ent_1]])), 1, 0)</f>
        <v>0</v>
      </c>
      <c r="L6489">
        <f>IF(ISNUMBER(SEARCH(Table1[[#This Row],[their_ent_2]],Table1[[#This Row],[my_ent_2]])), 1, 0)</f>
        <v>0</v>
      </c>
    </row>
    <row r="6490" spans="1:12" x14ac:dyDescent="0.3">
      <c r="A6490" t="s">
        <v>15385</v>
      </c>
      <c r="B6490" t="s">
        <v>2023</v>
      </c>
      <c r="C6490" t="s">
        <v>2023</v>
      </c>
      <c r="D6490" t="s">
        <v>15386</v>
      </c>
      <c r="E6490" t="s">
        <v>15387</v>
      </c>
      <c r="F6490">
        <v>0</v>
      </c>
      <c r="G6490">
        <v>6488</v>
      </c>
      <c r="H6490">
        <f>IF(Table1[[#This Row],[my_ent_1]]=Table1[[#This Row],[their_ent_1]], 1, 0)</f>
        <v>1</v>
      </c>
      <c r="I6490">
        <f>IF(Table1[[#This Row],[my_ent_2]]=Table1[[#This Row],[their_ent_2]], 1, 0)</f>
        <v>0</v>
      </c>
      <c r="J6490">
        <f>IF(Table1[[#This Row],[same_1]]=1 &amp; Table1[[#This Row],[same_2]]=1, 1, 0)</f>
        <v>0</v>
      </c>
      <c r="K6490">
        <f>IF(ISNUMBER(SEARCH(Table1[[#This Row],[their_ent_1]],Table1[[#This Row],[my_ent_1]])), 1, 0)</f>
        <v>1</v>
      </c>
      <c r="L6490">
        <f>IF(ISNUMBER(SEARCH(Table1[[#This Row],[their_ent_2]],Table1[[#This Row],[my_ent_2]])), 1, 0)</f>
        <v>1</v>
      </c>
    </row>
    <row r="6491" spans="1:12" hidden="1" x14ac:dyDescent="0.3">
      <c r="A6491" t="s">
        <v>15388</v>
      </c>
      <c r="B6491" t="s">
        <v>15389</v>
      </c>
      <c r="C6491" t="s">
        <v>15390</v>
      </c>
      <c r="D6491" t="s">
        <v>15391</v>
      </c>
      <c r="E6491" t="s">
        <v>15392</v>
      </c>
      <c r="F6491">
        <v>0</v>
      </c>
      <c r="G6491">
        <v>6489</v>
      </c>
      <c r="H6491">
        <f>IF(Table1[[#This Row],[my_ent_1]]=Table1[[#This Row],[their_ent_1]], 1, 0)</f>
        <v>0</v>
      </c>
      <c r="I6491">
        <f>IF(Table1[[#This Row],[my_ent_2]]=Table1[[#This Row],[their_ent_2]], 1, 0)</f>
        <v>0</v>
      </c>
      <c r="J6491">
        <f>IF(Table1[[#This Row],[same_1]]=1 &amp; Table1[[#This Row],[same_2]]=1, 1, 0)</f>
        <v>0</v>
      </c>
      <c r="K6491">
        <f>IF(ISNUMBER(SEARCH(Table1[[#This Row],[their_ent_1]],Table1[[#This Row],[my_ent_1]])), 1, 0)</f>
        <v>0</v>
      </c>
      <c r="L6491">
        <f>IF(ISNUMBER(SEARCH(Table1[[#This Row],[their_ent_2]],Table1[[#This Row],[my_ent_2]])), 1, 0)</f>
        <v>0</v>
      </c>
    </row>
    <row r="6492" spans="1:12" hidden="1" x14ac:dyDescent="0.3">
      <c r="A6492" t="s">
        <v>457</v>
      </c>
      <c r="B6492" t="s">
        <v>205</v>
      </c>
      <c r="C6492" t="s">
        <v>205</v>
      </c>
      <c r="D6492" t="s">
        <v>143</v>
      </c>
      <c r="E6492" t="s">
        <v>458</v>
      </c>
      <c r="F6492">
        <v>0</v>
      </c>
      <c r="G6492">
        <v>6490</v>
      </c>
      <c r="H6492">
        <f>IF(Table1[[#This Row],[my_ent_1]]=Table1[[#This Row],[their_ent_1]], 1, 0)</f>
        <v>1</v>
      </c>
      <c r="I6492">
        <f>IF(Table1[[#This Row],[my_ent_2]]=Table1[[#This Row],[their_ent_2]], 1, 0)</f>
        <v>0</v>
      </c>
      <c r="J6492">
        <f>IF(Table1[[#This Row],[same_1]]=1 &amp; Table1[[#This Row],[same_2]]=1, 1, 0)</f>
        <v>0</v>
      </c>
      <c r="K6492">
        <f>IF(ISNUMBER(SEARCH(Table1[[#This Row],[their_ent_1]],Table1[[#This Row],[my_ent_1]])), 1, 0)</f>
        <v>1</v>
      </c>
      <c r="L6492">
        <f>IF(ISNUMBER(SEARCH(Table1[[#This Row],[their_ent_2]],Table1[[#This Row],[my_ent_2]])), 1, 0)</f>
        <v>0</v>
      </c>
    </row>
    <row r="6493" spans="1:12" hidden="1" x14ac:dyDescent="0.3">
      <c r="A6493" t="s">
        <v>15393</v>
      </c>
      <c r="B6493" t="s">
        <v>1136</v>
      </c>
      <c r="C6493" t="s">
        <v>200</v>
      </c>
      <c r="D6493" t="s">
        <v>4999</v>
      </c>
      <c r="E6493" t="s">
        <v>47</v>
      </c>
      <c r="F6493">
        <v>0</v>
      </c>
      <c r="G6493">
        <v>6491</v>
      </c>
      <c r="H6493">
        <f>IF(Table1[[#This Row],[my_ent_1]]=Table1[[#This Row],[their_ent_1]], 1, 0)</f>
        <v>0</v>
      </c>
      <c r="I6493">
        <f>IF(Table1[[#This Row],[my_ent_2]]=Table1[[#This Row],[their_ent_2]], 1, 0)</f>
        <v>0</v>
      </c>
      <c r="J6493">
        <f>IF(Table1[[#This Row],[same_1]]=1 &amp; Table1[[#This Row],[same_2]]=1, 1, 0)</f>
        <v>0</v>
      </c>
      <c r="K6493">
        <f>IF(ISNUMBER(SEARCH(Table1[[#This Row],[their_ent_1]],Table1[[#This Row],[my_ent_1]])), 1, 0)</f>
        <v>0</v>
      </c>
      <c r="L6493">
        <f>IF(ISNUMBER(SEARCH(Table1[[#This Row],[their_ent_2]],Table1[[#This Row],[my_ent_2]])), 1, 0)</f>
        <v>1</v>
      </c>
    </row>
    <row r="6494" spans="1:12" hidden="1" x14ac:dyDescent="0.3">
      <c r="A6494" t="s">
        <v>15394</v>
      </c>
      <c r="B6494" t="s">
        <v>15395</v>
      </c>
      <c r="C6494" t="s">
        <v>15396</v>
      </c>
      <c r="D6494" t="s">
        <v>15397</v>
      </c>
      <c r="E6494" t="s">
        <v>15398</v>
      </c>
      <c r="F6494">
        <v>0</v>
      </c>
      <c r="G6494">
        <v>6492</v>
      </c>
      <c r="H6494">
        <f>IF(Table1[[#This Row],[my_ent_1]]=Table1[[#This Row],[their_ent_1]], 1, 0)</f>
        <v>0</v>
      </c>
      <c r="I6494">
        <f>IF(Table1[[#This Row],[my_ent_2]]=Table1[[#This Row],[their_ent_2]], 1, 0)</f>
        <v>0</v>
      </c>
      <c r="J6494">
        <f>IF(Table1[[#This Row],[same_1]]=1 &amp; Table1[[#This Row],[same_2]]=1, 1, 0)</f>
        <v>0</v>
      </c>
      <c r="K6494">
        <f>IF(ISNUMBER(SEARCH(Table1[[#This Row],[their_ent_1]],Table1[[#This Row],[my_ent_1]])), 1, 0)</f>
        <v>0</v>
      </c>
      <c r="L6494">
        <f>IF(ISNUMBER(SEARCH(Table1[[#This Row],[their_ent_2]],Table1[[#This Row],[my_ent_2]])), 1, 0)</f>
        <v>0</v>
      </c>
    </row>
    <row r="6495" spans="1:12" hidden="1" x14ac:dyDescent="0.3">
      <c r="A6495" t="s">
        <v>15399</v>
      </c>
      <c r="B6495" t="s">
        <v>15400</v>
      </c>
      <c r="C6495" t="s">
        <v>13034</v>
      </c>
      <c r="D6495" t="s">
        <v>412</v>
      </c>
      <c r="E6495" t="s">
        <v>1593</v>
      </c>
      <c r="F6495">
        <v>0</v>
      </c>
      <c r="G6495">
        <v>6493</v>
      </c>
      <c r="H6495">
        <f>IF(Table1[[#This Row],[my_ent_1]]=Table1[[#This Row],[their_ent_1]], 1, 0)</f>
        <v>0</v>
      </c>
      <c r="I6495">
        <f>IF(Table1[[#This Row],[my_ent_2]]=Table1[[#This Row],[their_ent_2]], 1, 0)</f>
        <v>0</v>
      </c>
      <c r="J6495">
        <f>IF(Table1[[#This Row],[same_1]]=1 &amp; Table1[[#This Row],[same_2]]=1, 1, 0)</f>
        <v>0</v>
      </c>
      <c r="K6495">
        <f>IF(ISNUMBER(SEARCH(Table1[[#This Row],[their_ent_1]],Table1[[#This Row],[my_ent_1]])), 1, 0)</f>
        <v>0</v>
      </c>
      <c r="L6495">
        <f>IF(ISNUMBER(SEARCH(Table1[[#This Row],[their_ent_2]],Table1[[#This Row],[my_ent_2]])), 1, 0)</f>
        <v>0</v>
      </c>
    </row>
    <row r="6496" spans="1:12" hidden="1" x14ac:dyDescent="0.3">
      <c r="A6496" t="s">
        <v>7879</v>
      </c>
      <c r="B6496" t="s">
        <v>7880</v>
      </c>
      <c r="C6496" t="s">
        <v>352</v>
      </c>
      <c r="D6496" t="s">
        <v>7881</v>
      </c>
      <c r="E6496" t="s">
        <v>7882</v>
      </c>
      <c r="F6496">
        <v>0</v>
      </c>
      <c r="G6496">
        <v>6494</v>
      </c>
      <c r="H6496">
        <f>IF(Table1[[#This Row],[my_ent_1]]=Table1[[#This Row],[their_ent_1]], 1, 0)</f>
        <v>0</v>
      </c>
      <c r="I6496">
        <f>IF(Table1[[#This Row],[my_ent_2]]=Table1[[#This Row],[their_ent_2]], 1, 0)</f>
        <v>0</v>
      </c>
      <c r="J6496">
        <f>IF(Table1[[#This Row],[same_1]]=1 &amp; Table1[[#This Row],[same_2]]=1, 1, 0)</f>
        <v>0</v>
      </c>
      <c r="K6496">
        <f>IF(ISNUMBER(SEARCH(Table1[[#This Row],[their_ent_1]],Table1[[#This Row],[my_ent_1]])), 1, 0)</f>
        <v>0</v>
      </c>
      <c r="L6496">
        <f>IF(ISNUMBER(SEARCH(Table1[[#This Row],[their_ent_2]],Table1[[#This Row],[my_ent_2]])), 1, 0)</f>
        <v>1</v>
      </c>
    </row>
    <row r="6497" spans="1:12" hidden="1" x14ac:dyDescent="0.3">
      <c r="A6497" t="s">
        <v>15401</v>
      </c>
      <c r="B6497" t="s">
        <v>2450</v>
      </c>
      <c r="C6497" t="s">
        <v>1770</v>
      </c>
      <c r="D6497" t="s">
        <v>3601</v>
      </c>
      <c r="E6497" t="s">
        <v>7764</v>
      </c>
      <c r="F6497">
        <v>0</v>
      </c>
      <c r="G6497">
        <v>6495</v>
      </c>
      <c r="H6497">
        <f>IF(Table1[[#This Row],[my_ent_1]]=Table1[[#This Row],[their_ent_1]], 1, 0)</f>
        <v>0</v>
      </c>
      <c r="I6497">
        <f>IF(Table1[[#This Row],[my_ent_2]]=Table1[[#This Row],[their_ent_2]], 1, 0)</f>
        <v>0</v>
      </c>
      <c r="J6497">
        <f>IF(Table1[[#This Row],[same_1]]=1 &amp; Table1[[#This Row],[same_2]]=1, 1, 0)</f>
        <v>0</v>
      </c>
      <c r="K6497">
        <f>IF(ISNUMBER(SEARCH(Table1[[#This Row],[their_ent_1]],Table1[[#This Row],[my_ent_1]])), 1, 0)</f>
        <v>1</v>
      </c>
      <c r="L6497">
        <f>IF(ISNUMBER(SEARCH(Table1[[#This Row],[their_ent_2]],Table1[[#This Row],[my_ent_2]])), 1, 0)</f>
        <v>0</v>
      </c>
    </row>
    <row r="6498" spans="1:12" hidden="1" x14ac:dyDescent="0.3">
      <c r="A6498" t="s">
        <v>15402</v>
      </c>
      <c r="B6498" t="s">
        <v>12</v>
      </c>
      <c r="C6498" t="s">
        <v>364</v>
      </c>
      <c r="D6498" t="s">
        <v>15403</v>
      </c>
      <c r="E6498" t="s">
        <v>15404</v>
      </c>
      <c r="F6498">
        <v>0</v>
      </c>
      <c r="G6498">
        <v>6496</v>
      </c>
      <c r="H6498">
        <f>IF(Table1[[#This Row],[my_ent_1]]=Table1[[#This Row],[their_ent_1]], 1, 0)</f>
        <v>0</v>
      </c>
      <c r="I6498">
        <f>IF(Table1[[#This Row],[my_ent_2]]=Table1[[#This Row],[their_ent_2]], 1, 0)</f>
        <v>0</v>
      </c>
      <c r="J6498">
        <f>IF(Table1[[#This Row],[same_1]]=1 &amp; Table1[[#This Row],[same_2]]=1, 1, 0)</f>
        <v>0</v>
      </c>
      <c r="K6498">
        <f>IF(ISNUMBER(SEARCH(Table1[[#This Row],[their_ent_1]],Table1[[#This Row],[my_ent_1]])), 1, 0)</f>
        <v>0</v>
      </c>
      <c r="L6498">
        <f>IF(ISNUMBER(SEARCH(Table1[[#This Row],[their_ent_2]],Table1[[#This Row],[my_ent_2]])), 1, 0)</f>
        <v>1</v>
      </c>
    </row>
    <row r="6499" spans="1:12" hidden="1" x14ac:dyDescent="0.3">
      <c r="A6499" t="s">
        <v>15405</v>
      </c>
      <c r="B6499" t="s">
        <v>15406</v>
      </c>
      <c r="C6499" t="s">
        <v>15407</v>
      </c>
      <c r="D6499" t="s">
        <v>15408</v>
      </c>
      <c r="E6499" t="s">
        <v>3884</v>
      </c>
      <c r="F6499">
        <v>0</v>
      </c>
      <c r="G6499">
        <v>6497</v>
      </c>
      <c r="H6499">
        <f>IF(Table1[[#This Row],[my_ent_1]]=Table1[[#This Row],[their_ent_1]], 1, 0)</f>
        <v>0</v>
      </c>
      <c r="I6499">
        <f>IF(Table1[[#This Row],[my_ent_2]]=Table1[[#This Row],[their_ent_2]], 1, 0)</f>
        <v>0</v>
      </c>
      <c r="J6499">
        <f>IF(Table1[[#This Row],[same_1]]=1 &amp; Table1[[#This Row],[same_2]]=1, 1, 0)</f>
        <v>0</v>
      </c>
      <c r="K6499">
        <f>IF(ISNUMBER(SEARCH(Table1[[#This Row],[their_ent_1]],Table1[[#This Row],[my_ent_1]])), 1, 0)</f>
        <v>0</v>
      </c>
      <c r="L6499">
        <f>IF(ISNUMBER(SEARCH(Table1[[#This Row],[their_ent_2]],Table1[[#This Row],[my_ent_2]])), 1, 0)</f>
        <v>0</v>
      </c>
    </row>
    <row r="6500" spans="1:12" hidden="1" x14ac:dyDescent="0.3">
      <c r="A6500" t="s">
        <v>15409</v>
      </c>
      <c r="B6500" t="s">
        <v>142</v>
      </c>
      <c r="C6500" t="s">
        <v>142</v>
      </c>
      <c r="D6500" t="s">
        <v>57</v>
      </c>
      <c r="E6500" t="s">
        <v>69</v>
      </c>
      <c r="F6500">
        <v>0</v>
      </c>
      <c r="G6500">
        <v>6498</v>
      </c>
      <c r="H6500">
        <f>IF(Table1[[#This Row],[my_ent_1]]=Table1[[#This Row],[their_ent_1]], 1, 0)</f>
        <v>1</v>
      </c>
      <c r="I6500">
        <f>IF(Table1[[#This Row],[my_ent_2]]=Table1[[#This Row],[their_ent_2]], 1, 0)</f>
        <v>0</v>
      </c>
      <c r="J6500">
        <f>IF(Table1[[#This Row],[same_1]]=1 &amp; Table1[[#This Row],[same_2]]=1, 1, 0)</f>
        <v>0</v>
      </c>
      <c r="K6500">
        <f>IF(ISNUMBER(SEARCH(Table1[[#This Row],[their_ent_1]],Table1[[#This Row],[my_ent_1]])), 1, 0)</f>
        <v>1</v>
      </c>
      <c r="L6500">
        <f>IF(ISNUMBER(SEARCH(Table1[[#This Row],[their_ent_2]],Table1[[#This Row],[my_ent_2]])), 1, 0)</f>
        <v>0</v>
      </c>
    </row>
    <row r="6501" spans="1:12" hidden="1" x14ac:dyDescent="0.3">
      <c r="A6501" t="s">
        <v>15410</v>
      </c>
      <c r="B6501" t="s">
        <v>36</v>
      </c>
      <c r="C6501" t="s">
        <v>36</v>
      </c>
      <c r="D6501" t="s">
        <v>47</v>
      </c>
      <c r="E6501" t="s">
        <v>15411</v>
      </c>
      <c r="F6501">
        <v>0</v>
      </c>
      <c r="G6501">
        <v>6499</v>
      </c>
      <c r="H6501">
        <f>IF(Table1[[#This Row],[my_ent_1]]=Table1[[#This Row],[their_ent_1]], 1, 0)</f>
        <v>1</v>
      </c>
      <c r="I6501">
        <f>IF(Table1[[#This Row],[my_ent_2]]=Table1[[#This Row],[their_ent_2]], 1, 0)</f>
        <v>0</v>
      </c>
      <c r="J6501">
        <f>IF(Table1[[#This Row],[same_1]]=1 &amp; Table1[[#This Row],[same_2]]=1, 1, 0)</f>
        <v>0</v>
      </c>
      <c r="K6501">
        <f>IF(ISNUMBER(SEARCH(Table1[[#This Row],[their_ent_1]],Table1[[#This Row],[my_ent_1]])), 1, 0)</f>
        <v>1</v>
      </c>
      <c r="L6501">
        <f>IF(ISNUMBER(SEARCH(Table1[[#This Row],[their_ent_2]],Table1[[#This Row],[my_ent_2]])), 1, 0)</f>
        <v>0</v>
      </c>
    </row>
    <row r="6502" spans="1:12" hidden="1" x14ac:dyDescent="0.3">
      <c r="A6502" t="s">
        <v>15412</v>
      </c>
      <c r="B6502" t="s">
        <v>313</v>
      </c>
      <c r="C6502" t="s">
        <v>364</v>
      </c>
      <c r="D6502" t="s">
        <v>527</v>
      </c>
      <c r="E6502" t="s">
        <v>496</v>
      </c>
      <c r="F6502">
        <v>0</v>
      </c>
      <c r="G6502">
        <v>6500</v>
      </c>
      <c r="H6502">
        <f>IF(Table1[[#This Row],[my_ent_1]]=Table1[[#This Row],[their_ent_1]], 1, 0)</f>
        <v>0</v>
      </c>
      <c r="I6502">
        <f>IF(Table1[[#This Row],[my_ent_2]]=Table1[[#This Row],[their_ent_2]], 1, 0)</f>
        <v>0</v>
      </c>
      <c r="J6502">
        <f>IF(Table1[[#This Row],[same_1]]=1 &amp; Table1[[#This Row],[same_2]]=1, 1, 0)</f>
        <v>0</v>
      </c>
      <c r="K6502">
        <f>IF(ISNUMBER(SEARCH(Table1[[#This Row],[their_ent_1]],Table1[[#This Row],[my_ent_1]])), 1, 0)</f>
        <v>0</v>
      </c>
      <c r="L6502">
        <f>IF(ISNUMBER(SEARCH(Table1[[#This Row],[their_ent_2]],Table1[[#This Row],[my_ent_2]])), 1, 0)</f>
        <v>0</v>
      </c>
    </row>
    <row r="6503" spans="1:12" hidden="1" x14ac:dyDescent="0.3">
      <c r="A6503" t="s">
        <v>3435</v>
      </c>
      <c r="B6503" t="s">
        <v>3436</v>
      </c>
      <c r="C6503" t="s">
        <v>3436</v>
      </c>
      <c r="D6503" t="s">
        <v>2437</v>
      </c>
      <c r="E6503" t="s">
        <v>3437</v>
      </c>
      <c r="F6503">
        <v>0</v>
      </c>
      <c r="G6503">
        <v>6501</v>
      </c>
      <c r="H6503">
        <f>IF(Table1[[#This Row],[my_ent_1]]=Table1[[#This Row],[their_ent_1]], 1, 0)</f>
        <v>1</v>
      </c>
      <c r="I6503">
        <f>IF(Table1[[#This Row],[my_ent_2]]=Table1[[#This Row],[their_ent_2]], 1, 0)</f>
        <v>0</v>
      </c>
      <c r="J6503">
        <f>IF(Table1[[#This Row],[same_1]]=1 &amp; Table1[[#This Row],[same_2]]=1, 1, 0)</f>
        <v>0</v>
      </c>
      <c r="K6503">
        <f>IF(ISNUMBER(SEARCH(Table1[[#This Row],[their_ent_1]],Table1[[#This Row],[my_ent_1]])), 1, 0)</f>
        <v>1</v>
      </c>
      <c r="L6503">
        <f>IF(ISNUMBER(SEARCH(Table1[[#This Row],[their_ent_2]],Table1[[#This Row],[my_ent_2]])), 1, 0)</f>
        <v>0</v>
      </c>
    </row>
    <row r="6504" spans="1:12" hidden="1" x14ac:dyDescent="0.3">
      <c r="A6504" t="s">
        <v>15413</v>
      </c>
      <c r="B6504" t="s">
        <v>15414</v>
      </c>
      <c r="C6504" t="s">
        <v>15415</v>
      </c>
      <c r="D6504" t="s">
        <v>7838</v>
      </c>
      <c r="E6504" t="s">
        <v>15416</v>
      </c>
      <c r="F6504">
        <v>0</v>
      </c>
      <c r="G6504">
        <v>6502</v>
      </c>
      <c r="H6504">
        <f>IF(Table1[[#This Row],[my_ent_1]]=Table1[[#This Row],[their_ent_1]], 1, 0)</f>
        <v>0</v>
      </c>
      <c r="I6504">
        <f>IF(Table1[[#This Row],[my_ent_2]]=Table1[[#This Row],[their_ent_2]], 1, 0)</f>
        <v>0</v>
      </c>
      <c r="J6504">
        <f>IF(Table1[[#This Row],[same_1]]=1 &amp; Table1[[#This Row],[same_2]]=1, 1, 0)</f>
        <v>0</v>
      </c>
      <c r="K6504">
        <f>IF(ISNUMBER(SEARCH(Table1[[#This Row],[their_ent_1]],Table1[[#This Row],[my_ent_1]])), 1, 0)</f>
        <v>1</v>
      </c>
      <c r="L6504">
        <f>IF(ISNUMBER(SEARCH(Table1[[#This Row],[their_ent_2]],Table1[[#This Row],[my_ent_2]])), 1, 0)</f>
        <v>0</v>
      </c>
    </row>
    <row r="6505" spans="1:12" hidden="1" x14ac:dyDescent="0.3">
      <c r="A6505" t="s">
        <v>15417</v>
      </c>
      <c r="B6505" t="s">
        <v>1327</v>
      </c>
      <c r="C6505" t="s">
        <v>15418</v>
      </c>
      <c r="D6505" t="s">
        <v>15418</v>
      </c>
      <c r="E6505" t="s">
        <v>3616</v>
      </c>
      <c r="F6505">
        <v>0</v>
      </c>
      <c r="G6505">
        <v>6503</v>
      </c>
      <c r="H6505">
        <f>IF(Table1[[#This Row],[my_ent_1]]=Table1[[#This Row],[their_ent_1]], 1, 0)</f>
        <v>0</v>
      </c>
      <c r="I6505">
        <f>IF(Table1[[#This Row],[my_ent_2]]=Table1[[#This Row],[their_ent_2]], 1, 0)</f>
        <v>0</v>
      </c>
      <c r="J6505">
        <f>IF(Table1[[#This Row],[same_1]]=1 &amp; Table1[[#This Row],[same_2]]=1, 1, 0)</f>
        <v>0</v>
      </c>
      <c r="K6505">
        <f>IF(ISNUMBER(SEARCH(Table1[[#This Row],[their_ent_1]],Table1[[#This Row],[my_ent_1]])), 1, 0)</f>
        <v>0</v>
      </c>
      <c r="L6505">
        <f>IF(ISNUMBER(SEARCH(Table1[[#This Row],[their_ent_2]],Table1[[#This Row],[my_ent_2]])), 1, 0)</f>
        <v>0</v>
      </c>
    </row>
    <row r="6506" spans="1:12" hidden="1" x14ac:dyDescent="0.3">
      <c r="A6506" t="s">
        <v>15419</v>
      </c>
      <c r="B6506" t="s">
        <v>15420</v>
      </c>
      <c r="C6506" t="s">
        <v>957</v>
      </c>
      <c r="D6506" t="s">
        <v>905</v>
      </c>
      <c r="E6506" t="s">
        <v>15420</v>
      </c>
      <c r="F6506">
        <v>0</v>
      </c>
      <c r="G6506">
        <v>6504</v>
      </c>
      <c r="H6506">
        <f>IF(Table1[[#This Row],[my_ent_1]]=Table1[[#This Row],[their_ent_1]], 1, 0)</f>
        <v>0</v>
      </c>
      <c r="I6506">
        <f>IF(Table1[[#This Row],[my_ent_2]]=Table1[[#This Row],[their_ent_2]], 1, 0)</f>
        <v>0</v>
      </c>
      <c r="J6506">
        <f>IF(Table1[[#This Row],[same_1]]=1 &amp; Table1[[#This Row],[same_2]]=1, 1, 0)</f>
        <v>0</v>
      </c>
      <c r="K6506">
        <f>IF(ISNUMBER(SEARCH(Table1[[#This Row],[their_ent_1]],Table1[[#This Row],[my_ent_1]])), 1, 0)</f>
        <v>0</v>
      </c>
      <c r="L6506">
        <f>IF(ISNUMBER(SEARCH(Table1[[#This Row],[their_ent_2]],Table1[[#This Row],[my_ent_2]])), 1, 0)</f>
        <v>0</v>
      </c>
    </row>
    <row r="6507" spans="1:12" hidden="1" x14ac:dyDescent="0.3">
      <c r="A6507" t="s">
        <v>15421</v>
      </c>
      <c r="B6507" t="s">
        <v>15422</v>
      </c>
      <c r="C6507" t="s">
        <v>15422</v>
      </c>
      <c r="D6507" t="s">
        <v>412</v>
      </c>
      <c r="E6507" t="s">
        <v>15423</v>
      </c>
      <c r="F6507">
        <v>0</v>
      </c>
      <c r="G6507">
        <v>6505</v>
      </c>
      <c r="H6507">
        <f>IF(Table1[[#This Row],[my_ent_1]]=Table1[[#This Row],[their_ent_1]], 1, 0)</f>
        <v>1</v>
      </c>
      <c r="I6507">
        <f>IF(Table1[[#This Row],[my_ent_2]]=Table1[[#This Row],[their_ent_2]], 1, 0)</f>
        <v>0</v>
      </c>
      <c r="J6507">
        <f>IF(Table1[[#This Row],[same_1]]=1 &amp; Table1[[#This Row],[same_2]]=1, 1, 0)</f>
        <v>0</v>
      </c>
      <c r="K6507">
        <f>IF(ISNUMBER(SEARCH(Table1[[#This Row],[their_ent_1]],Table1[[#This Row],[my_ent_1]])), 1, 0)</f>
        <v>1</v>
      </c>
      <c r="L6507">
        <f>IF(ISNUMBER(SEARCH(Table1[[#This Row],[their_ent_2]],Table1[[#This Row],[my_ent_2]])), 1, 0)</f>
        <v>0</v>
      </c>
    </row>
    <row r="6508" spans="1:12" hidden="1" x14ac:dyDescent="0.3">
      <c r="A6508" t="s">
        <v>15424</v>
      </c>
      <c r="B6508" t="s">
        <v>15425</v>
      </c>
      <c r="C6508" t="s">
        <v>15425</v>
      </c>
      <c r="D6508" t="s">
        <v>142</v>
      </c>
      <c r="E6508" t="s">
        <v>47</v>
      </c>
      <c r="F6508">
        <v>0</v>
      </c>
      <c r="G6508">
        <v>6506</v>
      </c>
      <c r="H6508">
        <f>IF(Table1[[#This Row],[my_ent_1]]=Table1[[#This Row],[their_ent_1]], 1, 0)</f>
        <v>1</v>
      </c>
      <c r="I6508">
        <f>IF(Table1[[#This Row],[my_ent_2]]=Table1[[#This Row],[their_ent_2]], 1, 0)</f>
        <v>0</v>
      </c>
      <c r="J6508">
        <f>IF(Table1[[#This Row],[same_1]]=1 &amp; Table1[[#This Row],[same_2]]=1, 1, 0)</f>
        <v>0</v>
      </c>
      <c r="K6508">
        <f>IF(ISNUMBER(SEARCH(Table1[[#This Row],[their_ent_1]],Table1[[#This Row],[my_ent_1]])), 1, 0)</f>
        <v>1</v>
      </c>
      <c r="L6508">
        <f>IF(ISNUMBER(SEARCH(Table1[[#This Row],[their_ent_2]],Table1[[#This Row],[my_ent_2]])), 1, 0)</f>
        <v>0</v>
      </c>
    </row>
    <row r="6509" spans="1:12" hidden="1" x14ac:dyDescent="0.3">
      <c r="A6509" t="s">
        <v>15426</v>
      </c>
      <c r="B6509" t="s">
        <v>1577</v>
      </c>
      <c r="C6509" t="s">
        <v>1577</v>
      </c>
      <c r="D6509" t="s">
        <v>33</v>
      </c>
      <c r="E6509" t="s">
        <v>647</v>
      </c>
      <c r="F6509">
        <v>0</v>
      </c>
      <c r="G6509">
        <v>6507</v>
      </c>
      <c r="H6509">
        <f>IF(Table1[[#This Row],[my_ent_1]]=Table1[[#This Row],[their_ent_1]], 1, 0)</f>
        <v>1</v>
      </c>
      <c r="I6509">
        <f>IF(Table1[[#This Row],[my_ent_2]]=Table1[[#This Row],[their_ent_2]], 1, 0)</f>
        <v>0</v>
      </c>
      <c r="J6509">
        <f>IF(Table1[[#This Row],[same_1]]=1 &amp; Table1[[#This Row],[same_2]]=1, 1, 0)</f>
        <v>0</v>
      </c>
      <c r="K6509">
        <f>IF(ISNUMBER(SEARCH(Table1[[#This Row],[their_ent_1]],Table1[[#This Row],[my_ent_1]])), 1, 0)</f>
        <v>1</v>
      </c>
      <c r="L6509">
        <f>IF(ISNUMBER(SEARCH(Table1[[#This Row],[their_ent_2]],Table1[[#This Row],[my_ent_2]])), 1, 0)</f>
        <v>0</v>
      </c>
    </row>
    <row r="6510" spans="1:12" hidden="1" x14ac:dyDescent="0.3">
      <c r="A6510" t="s">
        <v>15427</v>
      </c>
      <c r="B6510" t="s">
        <v>1403</v>
      </c>
      <c r="C6510" t="s">
        <v>2297</v>
      </c>
      <c r="D6510" t="s">
        <v>2467</v>
      </c>
      <c r="E6510" t="s">
        <v>1403</v>
      </c>
      <c r="F6510">
        <v>0</v>
      </c>
      <c r="G6510">
        <v>6508</v>
      </c>
      <c r="H6510">
        <f>IF(Table1[[#This Row],[my_ent_1]]=Table1[[#This Row],[their_ent_1]], 1, 0)</f>
        <v>0</v>
      </c>
      <c r="I6510">
        <f>IF(Table1[[#This Row],[my_ent_2]]=Table1[[#This Row],[their_ent_2]], 1, 0)</f>
        <v>0</v>
      </c>
      <c r="J6510">
        <f>IF(Table1[[#This Row],[same_1]]=1 &amp; Table1[[#This Row],[same_2]]=1, 1, 0)</f>
        <v>0</v>
      </c>
      <c r="K6510">
        <f>IF(ISNUMBER(SEARCH(Table1[[#This Row],[their_ent_1]],Table1[[#This Row],[my_ent_1]])), 1, 0)</f>
        <v>0</v>
      </c>
      <c r="L6510">
        <f>IF(ISNUMBER(SEARCH(Table1[[#This Row],[their_ent_2]],Table1[[#This Row],[my_ent_2]])), 1, 0)</f>
        <v>0</v>
      </c>
    </row>
    <row r="6511" spans="1:12" hidden="1" x14ac:dyDescent="0.3">
      <c r="A6511" t="s">
        <v>15428</v>
      </c>
      <c r="B6511" t="s">
        <v>15429</v>
      </c>
      <c r="C6511" t="s">
        <v>15430</v>
      </c>
      <c r="D6511" t="s">
        <v>15431</v>
      </c>
      <c r="E6511" t="s">
        <v>15432</v>
      </c>
      <c r="F6511">
        <v>0</v>
      </c>
      <c r="G6511">
        <v>6509</v>
      </c>
      <c r="H6511">
        <f>IF(Table1[[#This Row],[my_ent_1]]=Table1[[#This Row],[their_ent_1]], 1, 0)</f>
        <v>0</v>
      </c>
      <c r="I6511">
        <f>IF(Table1[[#This Row],[my_ent_2]]=Table1[[#This Row],[their_ent_2]], 1, 0)</f>
        <v>0</v>
      </c>
      <c r="J6511">
        <f>IF(Table1[[#This Row],[same_1]]=1 &amp; Table1[[#This Row],[same_2]]=1, 1, 0)</f>
        <v>0</v>
      </c>
      <c r="K6511">
        <f>IF(ISNUMBER(SEARCH(Table1[[#This Row],[their_ent_1]],Table1[[#This Row],[my_ent_1]])), 1, 0)</f>
        <v>0</v>
      </c>
      <c r="L6511">
        <f>IF(ISNUMBER(SEARCH(Table1[[#This Row],[their_ent_2]],Table1[[#This Row],[my_ent_2]])), 1, 0)</f>
        <v>1</v>
      </c>
    </row>
    <row r="6512" spans="1:12" hidden="1" x14ac:dyDescent="0.3">
      <c r="A6512" t="s">
        <v>15433</v>
      </c>
      <c r="B6512" t="s">
        <v>200</v>
      </c>
      <c r="C6512" t="s">
        <v>1675</v>
      </c>
      <c r="D6512" t="s">
        <v>5586</v>
      </c>
      <c r="E6512" t="s">
        <v>7826</v>
      </c>
      <c r="F6512">
        <v>0</v>
      </c>
      <c r="G6512">
        <v>6510</v>
      </c>
      <c r="H6512">
        <f>IF(Table1[[#This Row],[my_ent_1]]=Table1[[#This Row],[their_ent_1]], 1, 0)</f>
        <v>0</v>
      </c>
      <c r="I6512">
        <f>IF(Table1[[#This Row],[my_ent_2]]=Table1[[#This Row],[their_ent_2]], 1, 0)</f>
        <v>0</v>
      </c>
      <c r="J6512">
        <f>IF(Table1[[#This Row],[same_1]]=1 &amp; Table1[[#This Row],[same_2]]=1, 1, 0)</f>
        <v>0</v>
      </c>
      <c r="K6512">
        <f>IF(ISNUMBER(SEARCH(Table1[[#This Row],[their_ent_1]],Table1[[#This Row],[my_ent_1]])), 1, 0)</f>
        <v>0</v>
      </c>
      <c r="L6512">
        <f>IF(ISNUMBER(SEARCH(Table1[[#This Row],[their_ent_2]],Table1[[#This Row],[my_ent_2]])), 1, 0)</f>
        <v>0</v>
      </c>
    </row>
    <row r="6513" spans="1:12" hidden="1" x14ac:dyDescent="0.3">
      <c r="A6513" t="s">
        <v>15434</v>
      </c>
      <c r="B6513" t="s">
        <v>3652</v>
      </c>
      <c r="C6513" t="s">
        <v>15435</v>
      </c>
      <c r="D6513" t="s">
        <v>15435</v>
      </c>
      <c r="E6513" t="s">
        <v>15436</v>
      </c>
      <c r="F6513">
        <v>0</v>
      </c>
      <c r="G6513">
        <v>6511</v>
      </c>
      <c r="H6513">
        <f>IF(Table1[[#This Row],[my_ent_1]]=Table1[[#This Row],[their_ent_1]], 1, 0)</f>
        <v>0</v>
      </c>
      <c r="I6513">
        <f>IF(Table1[[#This Row],[my_ent_2]]=Table1[[#This Row],[their_ent_2]], 1, 0)</f>
        <v>0</v>
      </c>
      <c r="J6513">
        <f>IF(Table1[[#This Row],[same_1]]=1 &amp; Table1[[#This Row],[same_2]]=1, 1, 0)</f>
        <v>0</v>
      </c>
      <c r="K6513">
        <f>IF(ISNUMBER(SEARCH(Table1[[#This Row],[their_ent_1]],Table1[[#This Row],[my_ent_1]])), 1, 0)</f>
        <v>0</v>
      </c>
      <c r="L6513">
        <f>IF(ISNUMBER(SEARCH(Table1[[#This Row],[their_ent_2]],Table1[[#This Row],[my_ent_2]])), 1, 0)</f>
        <v>0</v>
      </c>
    </row>
    <row r="6514" spans="1:12" hidden="1" x14ac:dyDescent="0.3">
      <c r="A6514" t="s">
        <v>981</v>
      </c>
      <c r="B6514" t="s">
        <v>163</v>
      </c>
      <c r="C6514" t="s">
        <v>982</v>
      </c>
      <c r="D6514" t="s">
        <v>983</v>
      </c>
      <c r="E6514" t="s">
        <v>177</v>
      </c>
      <c r="F6514">
        <v>0</v>
      </c>
      <c r="G6514">
        <v>6512</v>
      </c>
      <c r="H6514">
        <f>IF(Table1[[#This Row],[my_ent_1]]=Table1[[#This Row],[their_ent_1]], 1, 0)</f>
        <v>0</v>
      </c>
      <c r="I6514">
        <f>IF(Table1[[#This Row],[my_ent_2]]=Table1[[#This Row],[their_ent_2]], 1, 0)</f>
        <v>0</v>
      </c>
      <c r="J6514">
        <f>IF(Table1[[#This Row],[same_1]]=1 &amp; Table1[[#This Row],[same_2]]=1, 1, 0)</f>
        <v>0</v>
      </c>
      <c r="K6514">
        <f>IF(ISNUMBER(SEARCH(Table1[[#This Row],[their_ent_1]],Table1[[#This Row],[my_ent_1]])), 1, 0)</f>
        <v>0</v>
      </c>
      <c r="L6514">
        <f>IF(ISNUMBER(SEARCH(Table1[[#This Row],[their_ent_2]],Table1[[#This Row],[my_ent_2]])), 1, 0)</f>
        <v>0</v>
      </c>
    </row>
    <row r="6515" spans="1:12" hidden="1" x14ac:dyDescent="0.3">
      <c r="A6515" t="s">
        <v>15437</v>
      </c>
      <c r="B6515" t="s">
        <v>1558</v>
      </c>
      <c r="C6515" t="s">
        <v>15438</v>
      </c>
      <c r="D6515" t="s">
        <v>143</v>
      </c>
      <c r="E6515" t="s">
        <v>4497</v>
      </c>
      <c r="F6515">
        <v>0</v>
      </c>
      <c r="G6515">
        <v>6513</v>
      </c>
      <c r="H6515">
        <f>IF(Table1[[#This Row],[my_ent_1]]=Table1[[#This Row],[their_ent_1]], 1, 0)</f>
        <v>0</v>
      </c>
      <c r="I6515">
        <f>IF(Table1[[#This Row],[my_ent_2]]=Table1[[#This Row],[their_ent_2]], 1, 0)</f>
        <v>0</v>
      </c>
      <c r="J6515">
        <f>IF(Table1[[#This Row],[same_1]]=1 &amp; Table1[[#This Row],[same_2]]=1, 1, 0)</f>
        <v>0</v>
      </c>
      <c r="K6515">
        <f>IF(ISNUMBER(SEARCH(Table1[[#This Row],[their_ent_1]],Table1[[#This Row],[my_ent_1]])), 1, 0)</f>
        <v>0</v>
      </c>
      <c r="L6515">
        <f>IF(ISNUMBER(SEARCH(Table1[[#This Row],[their_ent_2]],Table1[[#This Row],[my_ent_2]])), 1, 0)</f>
        <v>0</v>
      </c>
    </row>
    <row r="6516" spans="1:12" hidden="1" x14ac:dyDescent="0.3">
      <c r="A6516" t="s">
        <v>14887</v>
      </c>
      <c r="B6516" t="s">
        <v>313</v>
      </c>
      <c r="C6516" t="s">
        <v>12</v>
      </c>
      <c r="D6516" t="s">
        <v>229</v>
      </c>
      <c r="E6516" t="s">
        <v>25</v>
      </c>
      <c r="F6516">
        <v>0</v>
      </c>
      <c r="G6516">
        <v>6514</v>
      </c>
      <c r="H6516">
        <f>IF(Table1[[#This Row],[my_ent_1]]=Table1[[#This Row],[their_ent_1]], 1, 0)</f>
        <v>0</v>
      </c>
      <c r="I6516">
        <f>IF(Table1[[#This Row],[my_ent_2]]=Table1[[#This Row],[their_ent_2]], 1, 0)</f>
        <v>0</v>
      </c>
      <c r="J6516">
        <f>IF(Table1[[#This Row],[same_1]]=1 &amp; Table1[[#This Row],[same_2]]=1, 1, 0)</f>
        <v>0</v>
      </c>
      <c r="K6516">
        <f>IF(ISNUMBER(SEARCH(Table1[[#This Row],[their_ent_1]],Table1[[#This Row],[my_ent_1]])), 1, 0)</f>
        <v>1</v>
      </c>
      <c r="L6516">
        <f>IF(ISNUMBER(SEARCH(Table1[[#This Row],[their_ent_2]],Table1[[#This Row],[my_ent_2]])), 1, 0)</f>
        <v>0</v>
      </c>
    </row>
    <row r="6517" spans="1:12" hidden="1" x14ac:dyDescent="0.3">
      <c r="A6517" t="s">
        <v>15439</v>
      </c>
      <c r="B6517" t="s">
        <v>15440</v>
      </c>
      <c r="C6517" t="s">
        <v>15440</v>
      </c>
      <c r="D6517" t="s">
        <v>15441</v>
      </c>
      <c r="E6517" t="s">
        <v>15442</v>
      </c>
      <c r="F6517">
        <v>0</v>
      </c>
      <c r="G6517">
        <v>6515</v>
      </c>
      <c r="H6517">
        <f>IF(Table1[[#This Row],[my_ent_1]]=Table1[[#This Row],[their_ent_1]], 1, 0)</f>
        <v>1</v>
      </c>
      <c r="I6517">
        <f>IF(Table1[[#This Row],[my_ent_2]]=Table1[[#This Row],[their_ent_2]], 1, 0)</f>
        <v>0</v>
      </c>
      <c r="J6517">
        <f>IF(Table1[[#This Row],[same_1]]=1 &amp; Table1[[#This Row],[same_2]]=1, 1, 0)</f>
        <v>0</v>
      </c>
      <c r="K6517">
        <f>IF(ISNUMBER(SEARCH(Table1[[#This Row],[their_ent_1]],Table1[[#This Row],[my_ent_1]])), 1, 0)</f>
        <v>1</v>
      </c>
      <c r="L6517">
        <f>IF(ISNUMBER(SEARCH(Table1[[#This Row],[their_ent_2]],Table1[[#This Row],[my_ent_2]])), 1, 0)</f>
        <v>0</v>
      </c>
    </row>
    <row r="6518" spans="1:12" hidden="1" x14ac:dyDescent="0.3">
      <c r="A6518" t="s">
        <v>15443</v>
      </c>
      <c r="B6518" t="s">
        <v>15444</v>
      </c>
      <c r="C6518" t="s">
        <v>15444</v>
      </c>
      <c r="D6518" t="s">
        <v>15445</v>
      </c>
      <c r="E6518" t="s">
        <v>15446</v>
      </c>
      <c r="F6518">
        <v>0</v>
      </c>
      <c r="G6518">
        <v>6516</v>
      </c>
      <c r="H6518">
        <f>IF(Table1[[#This Row],[my_ent_1]]=Table1[[#This Row],[their_ent_1]], 1, 0)</f>
        <v>1</v>
      </c>
      <c r="I6518">
        <f>IF(Table1[[#This Row],[my_ent_2]]=Table1[[#This Row],[their_ent_2]], 1, 0)</f>
        <v>0</v>
      </c>
      <c r="J6518">
        <f>IF(Table1[[#This Row],[same_1]]=1 &amp; Table1[[#This Row],[same_2]]=1, 1, 0)</f>
        <v>0</v>
      </c>
      <c r="K6518">
        <f>IF(ISNUMBER(SEARCH(Table1[[#This Row],[their_ent_1]],Table1[[#This Row],[my_ent_1]])), 1, 0)</f>
        <v>1</v>
      </c>
      <c r="L6518">
        <f>IF(ISNUMBER(SEARCH(Table1[[#This Row],[their_ent_2]],Table1[[#This Row],[my_ent_2]])), 1, 0)</f>
        <v>0</v>
      </c>
    </row>
    <row r="6519" spans="1:12" hidden="1" x14ac:dyDescent="0.3">
      <c r="A6519" t="s">
        <v>15447</v>
      </c>
      <c r="B6519" t="s">
        <v>15448</v>
      </c>
      <c r="C6519" t="s">
        <v>15448</v>
      </c>
      <c r="D6519" t="s">
        <v>412</v>
      </c>
      <c r="E6519" t="s">
        <v>647</v>
      </c>
      <c r="F6519">
        <v>0</v>
      </c>
      <c r="G6519">
        <v>6517</v>
      </c>
      <c r="H6519">
        <f>IF(Table1[[#This Row],[my_ent_1]]=Table1[[#This Row],[their_ent_1]], 1, 0)</f>
        <v>1</v>
      </c>
      <c r="I6519">
        <f>IF(Table1[[#This Row],[my_ent_2]]=Table1[[#This Row],[their_ent_2]], 1, 0)</f>
        <v>0</v>
      </c>
      <c r="J6519">
        <f>IF(Table1[[#This Row],[same_1]]=1 &amp; Table1[[#This Row],[same_2]]=1, 1, 0)</f>
        <v>0</v>
      </c>
      <c r="K6519">
        <f>IF(ISNUMBER(SEARCH(Table1[[#This Row],[their_ent_1]],Table1[[#This Row],[my_ent_1]])), 1, 0)</f>
        <v>1</v>
      </c>
      <c r="L6519">
        <f>IF(ISNUMBER(SEARCH(Table1[[#This Row],[their_ent_2]],Table1[[#This Row],[my_ent_2]])), 1, 0)</f>
        <v>0</v>
      </c>
    </row>
    <row r="6520" spans="1:12" hidden="1" x14ac:dyDescent="0.3">
      <c r="A6520" t="s">
        <v>15449</v>
      </c>
      <c r="B6520" t="s">
        <v>47</v>
      </c>
      <c r="C6520" t="s">
        <v>47</v>
      </c>
      <c r="D6520" t="s">
        <v>12</v>
      </c>
      <c r="E6520" t="s">
        <v>364</v>
      </c>
      <c r="F6520">
        <v>0</v>
      </c>
      <c r="G6520">
        <v>6518</v>
      </c>
      <c r="H6520">
        <f>IF(Table1[[#This Row],[my_ent_1]]=Table1[[#This Row],[their_ent_1]], 1, 0)</f>
        <v>1</v>
      </c>
      <c r="I6520">
        <f>IF(Table1[[#This Row],[my_ent_2]]=Table1[[#This Row],[their_ent_2]], 1, 0)</f>
        <v>0</v>
      </c>
      <c r="J6520">
        <f>IF(Table1[[#This Row],[same_1]]=1 &amp; Table1[[#This Row],[same_2]]=1, 1, 0)</f>
        <v>0</v>
      </c>
      <c r="K6520">
        <f>IF(ISNUMBER(SEARCH(Table1[[#This Row],[their_ent_1]],Table1[[#This Row],[my_ent_1]])), 1, 0)</f>
        <v>1</v>
      </c>
      <c r="L6520">
        <f>IF(ISNUMBER(SEARCH(Table1[[#This Row],[their_ent_2]],Table1[[#This Row],[my_ent_2]])), 1, 0)</f>
        <v>0</v>
      </c>
    </row>
    <row r="6521" spans="1:12" hidden="1" x14ac:dyDescent="0.3">
      <c r="A6521" t="s">
        <v>15450</v>
      </c>
      <c r="B6521" t="s">
        <v>15451</v>
      </c>
      <c r="C6521" t="s">
        <v>15451</v>
      </c>
      <c r="D6521" t="s">
        <v>15452</v>
      </c>
      <c r="E6521" t="s">
        <v>15453</v>
      </c>
      <c r="F6521">
        <v>0</v>
      </c>
      <c r="G6521">
        <v>6519</v>
      </c>
      <c r="H6521">
        <f>IF(Table1[[#This Row],[my_ent_1]]=Table1[[#This Row],[their_ent_1]], 1, 0)</f>
        <v>1</v>
      </c>
      <c r="I6521">
        <f>IF(Table1[[#This Row],[my_ent_2]]=Table1[[#This Row],[their_ent_2]], 1, 0)</f>
        <v>0</v>
      </c>
      <c r="J6521">
        <f>IF(Table1[[#This Row],[same_1]]=1 &amp; Table1[[#This Row],[same_2]]=1, 1, 0)</f>
        <v>0</v>
      </c>
      <c r="K6521">
        <f>IF(ISNUMBER(SEARCH(Table1[[#This Row],[their_ent_1]],Table1[[#This Row],[my_ent_1]])), 1, 0)</f>
        <v>1</v>
      </c>
      <c r="L6521">
        <f>IF(ISNUMBER(SEARCH(Table1[[#This Row],[their_ent_2]],Table1[[#This Row],[my_ent_2]])), 1, 0)</f>
        <v>0</v>
      </c>
    </row>
    <row r="6522" spans="1:12" hidden="1" x14ac:dyDescent="0.3">
      <c r="A6522" t="s">
        <v>15454</v>
      </c>
      <c r="B6522" t="s">
        <v>623</v>
      </c>
      <c r="C6522" t="s">
        <v>623</v>
      </c>
      <c r="D6522" t="s">
        <v>2027</v>
      </c>
      <c r="E6522" t="s">
        <v>3730</v>
      </c>
      <c r="F6522">
        <v>0</v>
      </c>
      <c r="G6522">
        <v>6520</v>
      </c>
      <c r="H6522">
        <f>IF(Table1[[#This Row],[my_ent_1]]=Table1[[#This Row],[their_ent_1]], 1, 0)</f>
        <v>1</v>
      </c>
      <c r="I6522">
        <f>IF(Table1[[#This Row],[my_ent_2]]=Table1[[#This Row],[their_ent_2]], 1, 0)</f>
        <v>0</v>
      </c>
      <c r="J6522">
        <f>IF(Table1[[#This Row],[same_1]]=1 &amp; Table1[[#This Row],[same_2]]=1, 1, 0)</f>
        <v>0</v>
      </c>
      <c r="K6522">
        <f>IF(ISNUMBER(SEARCH(Table1[[#This Row],[their_ent_1]],Table1[[#This Row],[my_ent_1]])), 1, 0)</f>
        <v>1</v>
      </c>
      <c r="L6522">
        <f>IF(ISNUMBER(SEARCH(Table1[[#This Row],[their_ent_2]],Table1[[#This Row],[my_ent_2]])), 1, 0)</f>
        <v>0</v>
      </c>
    </row>
    <row r="6523" spans="1:12" hidden="1" x14ac:dyDescent="0.3">
      <c r="A6523" t="s">
        <v>15455</v>
      </c>
      <c r="B6523" t="s">
        <v>1468</v>
      </c>
      <c r="C6523" t="s">
        <v>15456</v>
      </c>
      <c r="D6523" t="s">
        <v>412</v>
      </c>
      <c r="E6523" t="s">
        <v>1118</v>
      </c>
      <c r="F6523">
        <v>0</v>
      </c>
      <c r="G6523">
        <v>6521</v>
      </c>
      <c r="H6523">
        <f>IF(Table1[[#This Row],[my_ent_1]]=Table1[[#This Row],[their_ent_1]], 1, 0)</f>
        <v>0</v>
      </c>
      <c r="I6523">
        <f>IF(Table1[[#This Row],[my_ent_2]]=Table1[[#This Row],[their_ent_2]], 1, 0)</f>
        <v>0</v>
      </c>
      <c r="J6523">
        <f>IF(Table1[[#This Row],[same_1]]=1 &amp; Table1[[#This Row],[same_2]]=1, 1, 0)</f>
        <v>0</v>
      </c>
      <c r="K6523">
        <f>IF(ISNUMBER(SEARCH(Table1[[#This Row],[their_ent_1]],Table1[[#This Row],[my_ent_1]])), 1, 0)</f>
        <v>0</v>
      </c>
      <c r="L6523">
        <f>IF(ISNUMBER(SEARCH(Table1[[#This Row],[their_ent_2]],Table1[[#This Row],[my_ent_2]])), 1, 0)</f>
        <v>0</v>
      </c>
    </row>
    <row r="6524" spans="1:12" hidden="1" x14ac:dyDescent="0.3">
      <c r="A6524" t="s">
        <v>15457</v>
      </c>
      <c r="B6524" t="s">
        <v>314</v>
      </c>
      <c r="C6524" t="s">
        <v>200</v>
      </c>
      <c r="D6524" t="s">
        <v>12</v>
      </c>
      <c r="E6524" t="s">
        <v>500</v>
      </c>
      <c r="F6524">
        <v>0</v>
      </c>
      <c r="G6524">
        <v>6522</v>
      </c>
      <c r="H6524">
        <f>IF(Table1[[#This Row],[my_ent_1]]=Table1[[#This Row],[their_ent_1]], 1, 0)</f>
        <v>0</v>
      </c>
      <c r="I6524">
        <f>IF(Table1[[#This Row],[my_ent_2]]=Table1[[#This Row],[their_ent_2]], 1, 0)</f>
        <v>0</v>
      </c>
      <c r="J6524">
        <f>IF(Table1[[#This Row],[same_1]]=1 &amp; Table1[[#This Row],[same_2]]=1, 1, 0)</f>
        <v>0</v>
      </c>
      <c r="K6524">
        <f>IF(ISNUMBER(SEARCH(Table1[[#This Row],[their_ent_1]],Table1[[#This Row],[my_ent_1]])), 1, 0)</f>
        <v>0</v>
      </c>
      <c r="L6524">
        <f>IF(ISNUMBER(SEARCH(Table1[[#This Row],[their_ent_2]],Table1[[#This Row],[my_ent_2]])), 1, 0)</f>
        <v>0</v>
      </c>
    </row>
    <row r="6525" spans="1:12" hidden="1" x14ac:dyDescent="0.3">
      <c r="A6525" t="s">
        <v>15458</v>
      </c>
      <c r="B6525" t="s">
        <v>15459</v>
      </c>
      <c r="C6525" t="s">
        <v>1010</v>
      </c>
      <c r="D6525" t="s">
        <v>143</v>
      </c>
      <c r="E6525" t="s">
        <v>15460</v>
      </c>
      <c r="F6525">
        <v>0</v>
      </c>
      <c r="G6525">
        <v>6523</v>
      </c>
      <c r="H6525">
        <f>IF(Table1[[#This Row],[my_ent_1]]=Table1[[#This Row],[their_ent_1]], 1, 0)</f>
        <v>0</v>
      </c>
      <c r="I6525">
        <f>IF(Table1[[#This Row],[my_ent_2]]=Table1[[#This Row],[their_ent_2]], 1, 0)</f>
        <v>0</v>
      </c>
      <c r="J6525">
        <f>IF(Table1[[#This Row],[same_1]]=1 &amp; Table1[[#This Row],[same_2]]=1, 1, 0)</f>
        <v>0</v>
      </c>
      <c r="K6525">
        <f>IF(ISNUMBER(SEARCH(Table1[[#This Row],[their_ent_1]],Table1[[#This Row],[my_ent_1]])), 1, 0)</f>
        <v>1</v>
      </c>
      <c r="L6525">
        <f>IF(ISNUMBER(SEARCH(Table1[[#This Row],[their_ent_2]],Table1[[#This Row],[my_ent_2]])), 1, 0)</f>
        <v>0</v>
      </c>
    </row>
    <row r="6526" spans="1:12" hidden="1" x14ac:dyDescent="0.3">
      <c r="A6526" t="s">
        <v>15461</v>
      </c>
      <c r="B6526" t="s">
        <v>142</v>
      </c>
      <c r="C6526" t="s">
        <v>142</v>
      </c>
      <c r="D6526" t="s">
        <v>47</v>
      </c>
      <c r="E6526" t="s">
        <v>8278</v>
      </c>
      <c r="F6526">
        <v>0</v>
      </c>
      <c r="G6526">
        <v>6524</v>
      </c>
      <c r="H6526">
        <f>IF(Table1[[#This Row],[my_ent_1]]=Table1[[#This Row],[their_ent_1]], 1, 0)</f>
        <v>1</v>
      </c>
      <c r="I6526">
        <f>IF(Table1[[#This Row],[my_ent_2]]=Table1[[#This Row],[their_ent_2]], 1, 0)</f>
        <v>0</v>
      </c>
      <c r="J6526">
        <f>IF(Table1[[#This Row],[same_1]]=1 &amp; Table1[[#This Row],[same_2]]=1, 1, 0)</f>
        <v>0</v>
      </c>
      <c r="K6526">
        <f>IF(ISNUMBER(SEARCH(Table1[[#This Row],[their_ent_1]],Table1[[#This Row],[my_ent_1]])), 1, 0)</f>
        <v>1</v>
      </c>
      <c r="L6526">
        <f>IF(ISNUMBER(SEARCH(Table1[[#This Row],[their_ent_2]],Table1[[#This Row],[my_ent_2]])), 1, 0)</f>
        <v>0</v>
      </c>
    </row>
    <row r="6527" spans="1:12" hidden="1" x14ac:dyDescent="0.3">
      <c r="A6527" t="s">
        <v>15462</v>
      </c>
      <c r="B6527" t="s">
        <v>9</v>
      </c>
      <c r="C6527" t="s">
        <v>11338</v>
      </c>
      <c r="D6527" t="s">
        <v>11338</v>
      </c>
      <c r="E6527" t="s">
        <v>255</v>
      </c>
      <c r="F6527">
        <v>0</v>
      </c>
      <c r="G6527">
        <v>6525</v>
      </c>
      <c r="H6527">
        <f>IF(Table1[[#This Row],[my_ent_1]]=Table1[[#This Row],[their_ent_1]], 1, 0)</f>
        <v>0</v>
      </c>
      <c r="I6527">
        <f>IF(Table1[[#This Row],[my_ent_2]]=Table1[[#This Row],[their_ent_2]], 1, 0)</f>
        <v>0</v>
      </c>
      <c r="J6527">
        <f>IF(Table1[[#This Row],[same_1]]=1 &amp; Table1[[#This Row],[same_2]]=1, 1, 0)</f>
        <v>0</v>
      </c>
      <c r="K6527">
        <f>IF(ISNUMBER(SEARCH(Table1[[#This Row],[their_ent_1]],Table1[[#This Row],[my_ent_1]])), 1, 0)</f>
        <v>0</v>
      </c>
      <c r="L6527">
        <f>IF(ISNUMBER(SEARCH(Table1[[#This Row],[their_ent_2]],Table1[[#This Row],[my_ent_2]])), 1, 0)</f>
        <v>0</v>
      </c>
    </row>
    <row r="6528" spans="1:12" hidden="1" x14ac:dyDescent="0.3">
      <c r="A6528" t="s">
        <v>15463</v>
      </c>
      <c r="B6528" t="s">
        <v>412</v>
      </c>
      <c r="C6528" t="s">
        <v>5614</v>
      </c>
      <c r="D6528" t="s">
        <v>741</v>
      </c>
      <c r="E6528" t="s">
        <v>4143</v>
      </c>
      <c r="F6528">
        <v>0</v>
      </c>
      <c r="G6528">
        <v>6526</v>
      </c>
      <c r="H6528">
        <f>IF(Table1[[#This Row],[my_ent_1]]=Table1[[#This Row],[their_ent_1]], 1, 0)</f>
        <v>0</v>
      </c>
      <c r="I6528">
        <f>IF(Table1[[#This Row],[my_ent_2]]=Table1[[#This Row],[their_ent_2]], 1, 0)</f>
        <v>0</v>
      </c>
      <c r="J6528">
        <f>IF(Table1[[#This Row],[same_1]]=1 &amp; Table1[[#This Row],[same_2]]=1, 1, 0)</f>
        <v>0</v>
      </c>
      <c r="K6528">
        <f>IF(ISNUMBER(SEARCH(Table1[[#This Row],[their_ent_1]],Table1[[#This Row],[my_ent_1]])), 1, 0)</f>
        <v>0</v>
      </c>
      <c r="L6528">
        <f>IF(ISNUMBER(SEARCH(Table1[[#This Row],[their_ent_2]],Table1[[#This Row],[my_ent_2]])), 1, 0)</f>
        <v>0</v>
      </c>
    </row>
    <row r="6529" spans="1:12" hidden="1" x14ac:dyDescent="0.3">
      <c r="A6529" t="s">
        <v>15464</v>
      </c>
      <c r="B6529" t="s">
        <v>36</v>
      </c>
      <c r="C6529" t="s">
        <v>56</v>
      </c>
      <c r="D6529" t="s">
        <v>504</v>
      </c>
      <c r="E6529" t="s">
        <v>7020</v>
      </c>
      <c r="F6529">
        <v>0</v>
      </c>
      <c r="G6529">
        <v>6527</v>
      </c>
      <c r="H6529">
        <f>IF(Table1[[#This Row],[my_ent_1]]=Table1[[#This Row],[their_ent_1]], 1, 0)</f>
        <v>0</v>
      </c>
      <c r="I6529">
        <f>IF(Table1[[#This Row],[my_ent_2]]=Table1[[#This Row],[their_ent_2]], 1, 0)</f>
        <v>0</v>
      </c>
      <c r="J6529">
        <f>IF(Table1[[#This Row],[same_1]]=1 &amp; Table1[[#This Row],[same_2]]=1, 1, 0)</f>
        <v>0</v>
      </c>
      <c r="K6529">
        <f>IF(ISNUMBER(SEARCH(Table1[[#This Row],[their_ent_1]],Table1[[#This Row],[my_ent_1]])), 1, 0)</f>
        <v>0</v>
      </c>
      <c r="L6529">
        <f>IF(ISNUMBER(SEARCH(Table1[[#This Row],[their_ent_2]],Table1[[#This Row],[my_ent_2]])), 1, 0)</f>
        <v>0</v>
      </c>
    </row>
    <row r="6530" spans="1:12" hidden="1" x14ac:dyDescent="0.3">
      <c r="A6530" t="s">
        <v>15465</v>
      </c>
      <c r="B6530" t="s">
        <v>2450</v>
      </c>
      <c r="C6530" t="s">
        <v>15466</v>
      </c>
      <c r="D6530" t="s">
        <v>5145</v>
      </c>
      <c r="E6530" t="s">
        <v>4296</v>
      </c>
      <c r="F6530">
        <v>0</v>
      </c>
      <c r="G6530">
        <v>6528</v>
      </c>
      <c r="H6530">
        <f>IF(Table1[[#This Row],[my_ent_1]]=Table1[[#This Row],[their_ent_1]], 1, 0)</f>
        <v>0</v>
      </c>
      <c r="I6530">
        <f>IF(Table1[[#This Row],[my_ent_2]]=Table1[[#This Row],[their_ent_2]], 1, 0)</f>
        <v>0</v>
      </c>
      <c r="J6530">
        <f>IF(Table1[[#This Row],[same_1]]=1 &amp; Table1[[#This Row],[same_2]]=1, 1, 0)</f>
        <v>0</v>
      </c>
      <c r="K6530">
        <f>IF(ISNUMBER(SEARCH(Table1[[#This Row],[their_ent_1]],Table1[[#This Row],[my_ent_1]])), 1, 0)</f>
        <v>0</v>
      </c>
      <c r="L6530">
        <f>IF(ISNUMBER(SEARCH(Table1[[#This Row],[their_ent_2]],Table1[[#This Row],[my_ent_2]])), 1, 0)</f>
        <v>0</v>
      </c>
    </row>
    <row r="6531" spans="1:12" hidden="1" x14ac:dyDescent="0.3">
      <c r="A6531" t="s">
        <v>15467</v>
      </c>
      <c r="B6531" t="s">
        <v>1215</v>
      </c>
      <c r="C6531" t="s">
        <v>1215</v>
      </c>
      <c r="D6531" t="s">
        <v>88</v>
      </c>
      <c r="E6531" t="s">
        <v>27</v>
      </c>
      <c r="F6531">
        <v>0</v>
      </c>
      <c r="G6531">
        <v>6529</v>
      </c>
      <c r="H6531">
        <f>IF(Table1[[#This Row],[my_ent_1]]=Table1[[#This Row],[their_ent_1]], 1, 0)</f>
        <v>1</v>
      </c>
      <c r="I6531">
        <f>IF(Table1[[#This Row],[my_ent_2]]=Table1[[#This Row],[their_ent_2]], 1, 0)</f>
        <v>0</v>
      </c>
      <c r="J6531">
        <f>IF(Table1[[#This Row],[same_1]]=1 &amp; Table1[[#This Row],[same_2]]=1, 1, 0)</f>
        <v>0</v>
      </c>
      <c r="K6531">
        <f>IF(ISNUMBER(SEARCH(Table1[[#This Row],[their_ent_1]],Table1[[#This Row],[my_ent_1]])), 1, 0)</f>
        <v>1</v>
      </c>
      <c r="L6531">
        <f>IF(ISNUMBER(SEARCH(Table1[[#This Row],[their_ent_2]],Table1[[#This Row],[my_ent_2]])), 1, 0)</f>
        <v>0</v>
      </c>
    </row>
    <row r="6532" spans="1:12" hidden="1" x14ac:dyDescent="0.3">
      <c r="A6532" t="s">
        <v>15468</v>
      </c>
      <c r="B6532" t="s">
        <v>15469</v>
      </c>
      <c r="C6532" t="s">
        <v>15470</v>
      </c>
      <c r="D6532" t="s">
        <v>15470</v>
      </c>
      <c r="E6532" t="s">
        <v>15471</v>
      </c>
      <c r="F6532">
        <v>0</v>
      </c>
      <c r="G6532">
        <v>6530</v>
      </c>
      <c r="H6532">
        <f>IF(Table1[[#This Row],[my_ent_1]]=Table1[[#This Row],[their_ent_1]], 1, 0)</f>
        <v>0</v>
      </c>
      <c r="I6532">
        <f>IF(Table1[[#This Row],[my_ent_2]]=Table1[[#This Row],[their_ent_2]], 1, 0)</f>
        <v>0</v>
      </c>
      <c r="J6532">
        <f>IF(Table1[[#This Row],[same_1]]=1 &amp; Table1[[#This Row],[same_2]]=1, 1, 0)</f>
        <v>0</v>
      </c>
      <c r="K6532">
        <f>IF(ISNUMBER(SEARCH(Table1[[#This Row],[their_ent_1]],Table1[[#This Row],[my_ent_1]])), 1, 0)</f>
        <v>0</v>
      </c>
      <c r="L6532">
        <f>IF(ISNUMBER(SEARCH(Table1[[#This Row],[their_ent_2]],Table1[[#This Row],[my_ent_2]])), 1, 0)</f>
        <v>0</v>
      </c>
    </row>
    <row r="6533" spans="1:12" hidden="1" x14ac:dyDescent="0.3">
      <c r="A6533" t="s">
        <v>15472</v>
      </c>
      <c r="B6533" t="s">
        <v>13901</v>
      </c>
      <c r="C6533" t="s">
        <v>13901</v>
      </c>
      <c r="D6533" t="s">
        <v>13482</v>
      </c>
      <c r="E6533" t="s">
        <v>14519</v>
      </c>
      <c r="F6533">
        <v>0</v>
      </c>
      <c r="G6533">
        <v>6531</v>
      </c>
      <c r="H6533">
        <f>IF(Table1[[#This Row],[my_ent_1]]=Table1[[#This Row],[their_ent_1]], 1, 0)</f>
        <v>1</v>
      </c>
      <c r="I6533">
        <f>IF(Table1[[#This Row],[my_ent_2]]=Table1[[#This Row],[their_ent_2]], 1, 0)</f>
        <v>0</v>
      </c>
      <c r="J6533">
        <f>IF(Table1[[#This Row],[same_1]]=1 &amp; Table1[[#This Row],[same_2]]=1, 1, 0)</f>
        <v>0</v>
      </c>
      <c r="K6533">
        <f>IF(ISNUMBER(SEARCH(Table1[[#This Row],[their_ent_1]],Table1[[#This Row],[my_ent_1]])), 1, 0)</f>
        <v>1</v>
      </c>
      <c r="L6533">
        <f>IF(ISNUMBER(SEARCH(Table1[[#This Row],[their_ent_2]],Table1[[#This Row],[my_ent_2]])), 1, 0)</f>
        <v>0</v>
      </c>
    </row>
    <row r="6534" spans="1:12" hidden="1" x14ac:dyDescent="0.3">
      <c r="A6534" t="s">
        <v>15473</v>
      </c>
      <c r="B6534" t="s">
        <v>15474</v>
      </c>
      <c r="C6534" t="s">
        <v>15475</v>
      </c>
      <c r="D6534" t="s">
        <v>15475</v>
      </c>
      <c r="E6534" t="s">
        <v>9992</v>
      </c>
      <c r="F6534">
        <v>0</v>
      </c>
      <c r="G6534">
        <v>6532</v>
      </c>
      <c r="H6534">
        <f>IF(Table1[[#This Row],[my_ent_1]]=Table1[[#This Row],[their_ent_1]], 1, 0)</f>
        <v>0</v>
      </c>
      <c r="I6534">
        <f>IF(Table1[[#This Row],[my_ent_2]]=Table1[[#This Row],[their_ent_2]], 1, 0)</f>
        <v>0</v>
      </c>
      <c r="J6534">
        <f>IF(Table1[[#This Row],[same_1]]=1 &amp; Table1[[#This Row],[same_2]]=1, 1, 0)</f>
        <v>0</v>
      </c>
      <c r="K6534">
        <f>IF(ISNUMBER(SEARCH(Table1[[#This Row],[their_ent_1]],Table1[[#This Row],[my_ent_1]])), 1, 0)</f>
        <v>0</v>
      </c>
      <c r="L6534">
        <f>IF(ISNUMBER(SEARCH(Table1[[#This Row],[their_ent_2]],Table1[[#This Row],[my_ent_2]])), 1, 0)</f>
        <v>0</v>
      </c>
    </row>
    <row r="6535" spans="1:12" hidden="1" x14ac:dyDescent="0.3">
      <c r="A6535" t="s">
        <v>5887</v>
      </c>
      <c r="B6535" t="s">
        <v>5888</v>
      </c>
      <c r="C6535" t="s">
        <v>5889</v>
      </c>
      <c r="D6535" t="s">
        <v>5890</v>
      </c>
      <c r="E6535" t="s">
        <v>177</v>
      </c>
      <c r="F6535">
        <v>0</v>
      </c>
      <c r="G6535">
        <v>6533</v>
      </c>
      <c r="H6535">
        <f>IF(Table1[[#This Row],[my_ent_1]]=Table1[[#This Row],[their_ent_1]], 1, 0)</f>
        <v>0</v>
      </c>
      <c r="I6535">
        <f>IF(Table1[[#This Row],[my_ent_2]]=Table1[[#This Row],[their_ent_2]], 1, 0)</f>
        <v>0</v>
      </c>
      <c r="J6535">
        <f>IF(Table1[[#This Row],[same_1]]=1 &amp; Table1[[#This Row],[same_2]]=1, 1, 0)</f>
        <v>0</v>
      </c>
      <c r="K6535">
        <f>IF(ISNUMBER(SEARCH(Table1[[#This Row],[their_ent_1]],Table1[[#This Row],[my_ent_1]])), 1, 0)</f>
        <v>1</v>
      </c>
      <c r="L6535">
        <f>IF(ISNUMBER(SEARCH(Table1[[#This Row],[their_ent_2]],Table1[[#This Row],[my_ent_2]])), 1, 0)</f>
        <v>0</v>
      </c>
    </row>
    <row r="6536" spans="1:12" hidden="1" x14ac:dyDescent="0.3">
      <c r="A6536" t="s">
        <v>15476</v>
      </c>
      <c r="B6536" t="s">
        <v>15477</v>
      </c>
      <c r="C6536" t="s">
        <v>1327</v>
      </c>
      <c r="D6536" t="s">
        <v>1327</v>
      </c>
      <c r="E6536" t="s">
        <v>15478</v>
      </c>
      <c r="F6536">
        <v>0</v>
      </c>
      <c r="G6536">
        <v>6534</v>
      </c>
      <c r="H6536">
        <f>IF(Table1[[#This Row],[my_ent_1]]=Table1[[#This Row],[their_ent_1]], 1, 0)</f>
        <v>0</v>
      </c>
      <c r="I6536">
        <f>IF(Table1[[#This Row],[my_ent_2]]=Table1[[#This Row],[their_ent_2]], 1, 0)</f>
        <v>0</v>
      </c>
      <c r="J6536">
        <f>IF(Table1[[#This Row],[same_1]]=1 &amp; Table1[[#This Row],[same_2]]=1, 1, 0)</f>
        <v>0</v>
      </c>
      <c r="K6536">
        <f>IF(ISNUMBER(SEARCH(Table1[[#This Row],[their_ent_1]],Table1[[#This Row],[my_ent_1]])), 1, 0)</f>
        <v>0</v>
      </c>
      <c r="L6536">
        <f>IF(ISNUMBER(SEARCH(Table1[[#This Row],[their_ent_2]],Table1[[#This Row],[my_ent_2]])), 1, 0)</f>
        <v>0</v>
      </c>
    </row>
    <row r="6537" spans="1:12" hidden="1" x14ac:dyDescent="0.3">
      <c r="A6537" t="s">
        <v>15479</v>
      </c>
      <c r="B6537" t="s">
        <v>4259</v>
      </c>
      <c r="C6537" t="s">
        <v>15480</v>
      </c>
      <c r="D6537" t="s">
        <v>36</v>
      </c>
      <c r="E6537" t="s">
        <v>7930</v>
      </c>
      <c r="F6537">
        <v>0</v>
      </c>
      <c r="G6537">
        <v>6535</v>
      </c>
      <c r="H6537">
        <f>IF(Table1[[#This Row],[my_ent_1]]=Table1[[#This Row],[their_ent_1]], 1, 0)</f>
        <v>0</v>
      </c>
      <c r="I6537">
        <f>IF(Table1[[#This Row],[my_ent_2]]=Table1[[#This Row],[their_ent_2]], 1, 0)</f>
        <v>0</v>
      </c>
      <c r="J6537">
        <f>IF(Table1[[#This Row],[same_1]]=1 &amp; Table1[[#This Row],[same_2]]=1, 1, 0)</f>
        <v>0</v>
      </c>
      <c r="K6537">
        <f>IF(ISNUMBER(SEARCH(Table1[[#This Row],[their_ent_1]],Table1[[#This Row],[my_ent_1]])), 1, 0)</f>
        <v>0</v>
      </c>
      <c r="L6537">
        <f>IF(ISNUMBER(SEARCH(Table1[[#This Row],[their_ent_2]],Table1[[#This Row],[my_ent_2]])), 1, 0)</f>
        <v>0</v>
      </c>
    </row>
    <row r="6538" spans="1:12" hidden="1" x14ac:dyDescent="0.3">
      <c r="A6538" t="s">
        <v>15481</v>
      </c>
      <c r="B6538" t="s">
        <v>15482</v>
      </c>
      <c r="C6538" t="s">
        <v>15483</v>
      </c>
      <c r="D6538" t="s">
        <v>15483</v>
      </c>
      <c r="E6538" t="s">
        <v>114</v>
      </c>
      <c r="F6538">
        <v>0</v>
      </c>
      <c r="G6538">
        <v>6536</v>
      </c>
      <c r="H6538">
        <f>IF(Table1[[#This Row],[my_ent_1]]=Table1[[#This Row],[their_ent_1]], 1, 0)</f>
        <v>0</v>
      </c>
      <c r="I6538">
        <f>IF(Table1[[#This Row],[my_ent_2]]=Table1[[#This Row],[their_ent_2]], 1, 0)</f>
        <v>0</v>
      </c>
      <c r="J6538">
        <f>IF(Table1[[#This Row],[same_1]]=1 &amp; Table1[[#This Row],[same_2]]=1, 1, 0)</f>
        <v>0</v>
      </c>
      <c r="K6538">
        <f>IF(ISNUMBER(SEARCH(Table1[[#This Row],[their_ent_1]],Table1[[#This Row],[my_ent_1]])), 1, 0)</f>
        <v>0</v>
      </c>
      <c r="L6538">
        <f>IF(ISNUMBER(SEARCH(Table1[[#This Row],[their_ent_2]],Table1[[#This Row],[my_ent_2]])), 1, 0)</f>
        <v>0</v>
      </c>
    </row>
    <row r="6539" spans="1:12" hidden="1" x14ac:dyDescent="0.3">
      <c r="A6539" t="s">
        <v>15484</v>
      </c>
      <c r="B6539" t="s">
        <v>1765</v>
      </c>
      <c r="C6539" t="s">
        <v>1765</v>
      </c>
      <c r="D6539" t="s">
        <v>15485</v>
      </c>
      <c r="E6539" t="s">
        <v>15486</v>
      </c>
      <c r="F6539">
        <v>0</v>
      </c>
      <c r="G6539">
        <v>6537</v>
      </c>
      <c r="H6539">
        <f>IF(Table1[[#This Row],[my_ent_1]]=Table1[[#This Row],[their_ent_1]], 1, 0)</f>
        <v>1</v>
      </c>
      <c r="I6539">
        <f>IF(Table1[[#This Row],[my_ent_2]]=Table1[[#This Row],[their_ent_2]], 1, 0)</f>
        <v>0</v>
      </c>
      <c r="J6539">
        <f>IF(Table1[[#This Row],[same_1]]=1 &amp; Table1[[#This Row],[same_2]]=1, 1, 0)</f>
        <v>0</v>
      </c>
      <c r="K6539">
        <f>IF(ISNUMBER(SEARCH(Table1[[#This Row],[their_ent_1]],Table1[[#This Row],[my_ent_1]])), 1, 0)</f>
        <v>1</v>
      </c>
      <c r="L6539">
        <f>IF(ISNUMBER(SEARCH(Table1[[#This Row],[their_ent_2]],Table1[[#This Row],[my_ent_2]])), 1, 0)</f>
        <v>0</v>
      </c>
    </row>
    <row r="6540" spans="1:12" hidden="1" x14ac:dyDescent="0.3">
      <c r="A6540" t="s">
        <v>6695</v>
      </c>
      <c r="B6540" t="s">
        <v>4294</v>
      </c>
      <c r="C6540" t="s">
        <v>6696</v>
      </c>
      <c r="D6540" t="s">
        <v>4561</v>
      </c>
      <c r="E6540" t="s">
        <v>4294</v>
      </c>
      <c r="F6540">
        <v>0</v>
      </c>
      <c r="G6540">
        <v>6538</v>
      </c>
      <c r="H6540">
        <f>IF(Table1[[#This Row],[my_ent_1]]=Table1[[#This Row],[their_ent_1]], 1, 0)</f>
        <v>0</v>
      </c>
      <c r="I6540">
        <f>IF(Table1[[#This Row],[my_ent_2]]=Table1[[#This Row],[their_ent_2]], 1, 0)</f>
        <v>0</v>
      </c>
      <c r="J6540">
        <f>IF(Table1[[#This Row],[same_1]]=1 &amp; Table1[[#This Row],[same_2]]=1, 1, 0)</f>
        <v>0</v>
      </c>
      <c r="K6540">
        <f>IF(ISNUMBER(SEARCH(Table1[[#This Row],[their_ent_1]],Table1[[#This Row],[my_ent_1]])), 1, 0)</f>
        <v>0</v>
      </c>
      <c r="L6540">
        <f>IF(ISNUMBER(SEARCH(Table1[[#This Row],[their_ent_2]],Table1[[#This Row],[my_ent_2]])), 1, 0)</f>
        <v>0</v>
      </c>
    </row>
    <row r="6541" spans="1:12" hidden="1" x14ac:dyDescent="0.3">
      <c r="A6541" t="s">
        <v>2685</v>
      </c>
      <c r="B6541" t="s">
        <v>2686</v>
      </c>
      <c r="C6541" t="s">
        <v>2686</v>
      </c>
      <c r="D6541" t="s">
        <v>163</v>
      </c>
      <c r="E6541" t="s">
        <v>443</v>
      </c>
      <c r="F6541">
        <v>0</v>
      </c>
      <c r="G6541">
        <v>6539</v>
      </c>
      <c r="H6541">
        <f>IF(Table1[[#This Row],[my_ent_1]]=Table1[[#This Row],[their_ent_1]], 1, 0)</f>
        <v>1</v>
      </c>
      <c r="I6541">
        <f>IF(Table1[[#This Row],[my_ent_2]]=Table1[[#This Row],[their_ent_2]], 1, 0)</f>
        <v>0</v>
      </c>
      <c r="J6541">
        <f>IF(Table1[[#This Row],[same_1]]=1 &amp; Table1[[#This Row],[same_2]]=1, 1, 0)</f>
        <v>0</v>
      </c>
      <c r="K6541">
        <f>IF(ISNUMBER(SEARCH(Table1[[#This Row],[their_ent_1]],Table1[[#This Row],[my_ent_1]])), 1, 0)</f>
        <v>1</v>
      </c>
      <c r="L6541">
        <f>IF(ISNUMBER(SEARCH(Table1[[#This Row],[their_ent_2]],Table1[[#This Row],[my_ent_2]])), 1, 0)</f>
        <v>0</v>
      </c>
    </row>
    <row r="6542" spans="1:12" hidden="1" x14ac:dyDescent="0.3">
      <c r="A6542" t="s">
        <v>15487</v>
      </c>
      <c r="B6542" t="s">
        <v>2562</v>
      </c>
      <c r="C6542" t="s">
        <v>676</v>
      </c>
      <c r="D6542" t="s">
        <v>769</v>
      </c>
      <c r="E6542" t="s">
        <v>15488</v>
      </c>
      <c r="F6542">
        <v>0</v>
      </c>
      <c r="G6542">
        <v>6540</v>
      </c>
      <c r="H6542">
        <f>IF(Table1[[#This Row],[my_ent_1]]=Table1[[#This Row],[their_ent_1]], 1, 0)</f>
        <v>0</v>
      </c>
      <c r="I6542">
        <f>IF(Table1[[#This Row],[my_ent_2]]=Table1[[#This Row],[their_ent_2]], 1, 0)</f>
        <v>0</v>
      </c>
      <c r="J6542">
        <f>IF(Table1[[#This Row],[same_1]]=1 &amp; Table1[[#This Row],[same_2]]=1, 1, 0)</f>
        <v>0</v>
      </c>
      <c r="K6542">
        <f>IF(ISNUMBER(SEARCH(Table1[[#This Row],[their_ent_1]],Table1[[#This Row],[my_ent_1]])), 1, 0)</f>
        <v>0</v>
      </c>
      <c r="L6542">
        <f>IF(ISNUMBER(SEARCH(Table1[[#This Row],[their_ent_2]],Table1[[#This Row],[my_ent_2]])), 1, 0)</f>
        <v>0</v>
      </c>
    </row>
    <row r="6543" spans="1:12" hidden="1" x14ac:dyDescent="0.3">
      <c r="A6543" t="s">
        <v>15489</v>
      </c>
      <c r="B6543" t="s">
        <v>741</v>
      </c>
      <c r="C6543" t="s">
        <v>15490</v>
      </c>
      <c r="D6543" t="s">
        <v>91</v>
      </c>
      <c r="E6543" t="s">
        <v>6363</v>
      </c>
      <c r="F6543">
        <v>0</v>
      </c>
      <c r="G6543">
        <v>6541</v>
      </c>
      <c r="H6543">
        <f>IF(Table1[[#This Row],[my_ent_1]]=Table1[[#This Row],[their_ent_1]], 1, 0)</f>
        <v>0</v>
      </c>
      <c r="I6543">
        <f>IF(Table1[[#This Row],[my_ent_2]]=Table1[[#This Row],[their_ent_2]], 1, 0)</f>
        <v>0</v>
      </c>
      <c r="J6543">
        <f>IF(Table1[[#This Row],[same_1]]=1 &amp; Table1[[#This Row],[same_2]]=1, 1, 0)</f>
        <v>0</v>
      </c>
      <c r="K6543">
        <f>IF(ISNUMBER(SEARCH(Table1[[#This Row],[their_ent_1]],Table1[[#This Row],[my_ent_1]])), 1, 0)</f>
        <v>0</v>
      </c>
      <c r="L6543">
        <f>IF(ISNUMBER(SEARCH(Table1[[#This Row],[their_ent_2]],Table1[[#This Row],[my_ent_2]])), 1, 0)</f>
        <v>0</v>
      </c>
    </row>
    <row r="6544" spans="1:12" hidden="1" x14ac:dyDescent="0.3">
      <c r="A6544" t="s">
        <v>15491</v>
      </c>
      <c r="B6544" t="s">
        <v>15492</v>
      </c>
      <c r="C6544" t="s">
        <v>15493</v>
      </c>
      <c r="D6544" t="s">
        <v>15494</v>
      </c>
      <c r="E6544" t="s">
        <v>15494</v>
      </c>
      <c r="F6544">
        <v>0</v>
      </c>
      <c r="G6544">
        <v>6542</v>
      </c>
      <c r="H6544">
        <f>IF(Table1[[#This Row],[my_ent_1]]=Table1[[#This Row],[their_ent_1]], 1, 0)</f>
        <v>0</v>
      </c>
      <c r="I6544">
        <f>IF(Table1[[#This Row],[my_ent_2]]=Table1[[#This Row],[their_ent_2]], 1, 0)</f>
        <v>1</v>
      </c>
      <c r="J6544">
        <f>IF(Table1[[#This Row],[same_1]]=1 &amp; Table1[[#This Row],[same_2]]=1, 1, 0)</f>
        <v>0</v>
      </c>
      <c r="K6544">
        <f>IF(ISNUMBER(SEARCH(Table1[[#This Row],[their_ent_1]],Table1[[#This Row],[my_ent_1]])), 1, 0)</f>
        <v>0</v>
      </c>
      <c r="L6544">
        <f>IF(ISNUMBER(SEARCH(Table1[[#This Row],[their_ent_2]],Table1[[#This Row],[my_ent_2]])), 1, 0)</f>
        <v>1</v>
      </c>
    </row>
    <row r="6545" spans="1:12" hidden="1" x14ac:dyDescent="0.3">
      <c r="A6545" t="s">
        <v>15495</v>
      </c>
      <c r="B6545" t="s">
        <v>15496</v>
      </c>
      <c r="C6545" t="s">
        <v>3094</v>
      </c>
      <c r="D6545" t="s">
        <v>15497</v>
      </c>
      <c r="E6545" t="s">
        <v>15497</v>
      </c>
      <c r="F6545">
        <v>0</v>
      </c>
      <c r="G6545">
        <v>6543</v>
      </c>
      <c r="H6545">
        <f>IF(Table1[[#This Row],[my_ent_1]]=Table1[[#This Row],[their_ent_1]], 1, 0)</f>
        <v>0</v>
      </c>
      <c r="I6545">
        <f>IF(Table1[[#This Row],[my_ent_2]]=Table1[[#This Row],[their_ent_2]], 1, 0)</f>
        <v>1</v>
      </c>
      <c r="J6545">
        <f>IF(Table1[[#This Row],[same_1]]=1 &amp; Table1[[#This Row],[same_2]]=1, 1, 0)</f>
        <v>0</v>
      </c>
      <c r="K6545">
        <f>IF(ISNUMBER(SEARCH(Table1[[#This Row],[their_ent_1]],Table1[[#This Row],[my_ent_1]])), 1, 0)</f>
        <v>0</v>
      </c>
      <c r="L6545">
        <f>IF(ISNUMBER(SEARCH(Table1[[#This Row],[their_ent_2]],Table1[[#This Row],[my_ent_2]])), 1, 0)</f>
        <v>1</v>
      </c>
    </row>
    <row r="6546" spans="1:12" hidden="1" x14ac:dyDescent="0.3">
      <c r="A6546" t="s">
        <v>15498</v>
      </c>
      <c r="B6546" t="s">
        <v>15499</v>
      </c>
      <c r="C6546" t="s">
        <v>15499</v>
      </c>
      <c r="D6546" t="s">
        <v>654</v>
      </c>
      <c r="E6546" t="s">
        <v>1545</v>
      </c>
      <c r="F6546">
        <v>0</v>
      </c>
      <c r="G6546">
        <v>6544</v>
      </c>
      <c r="H6546">
        <f>IF(Table1[[#This Row],[my_ent_1]]=Table1[[#This Row],[their_ent_1]], 1, 0)</f>
        <v>1</v>
      </c>
      <c r="I6546">
        <f>IF(Table1[[#This Row],[my_ent_2]]=Table1[[#This Row],[their_ent_2]], 1, 0)</f>
        <v>0</v>
      </c>
      <c r="J6546">
        <f>IF(Table1[[#This Row],[same_1]]=1 &amp; Table1[[#This Row],[same_2]]=1, 1, 0)</f>
        <v>0</v>
      </c>
      <c r="K6546">
        <f>IF(ISNUMBER(SEARCH(Table1[[#This Row],[their_ent_1]],Table1[[#This Row],[my_ent_1]])), 1, 0)</f>
        <v>1</v>
      </c>
      <c r="L6546">
        <f>IF(ISNUMBER(SEARCH(Table1[[#This Row],[their_ent_2]],Table1[[#This Row],[my_ent_2]])), 1, 0)</f>
        <v>0</v>
      </c>
    </row>
    <row r="6547" spans="1:12" hidden="1" x14ac:dyDescent="0.3">
      <c r="A6547" t="s">
        <v>15500</v>
      </c>
      <c r="B6547" t="s">
        <v>15501</v>
      </c>
      <c r="C6547" t="s">
        <v>8</v>
      </c>
      <c r="D6547" t="s">
        <v>143</v>
      </c>
      <c r="E6547" t="s">
        <v>15502</v>
      </c>
      <c r="F6547">
        <v>0</v>
      </c>
      <c r="G6547">
        <v>6545</v>
      </c>
      <c r="H6547">
        <f>IF(Table1[[#This Row],[my_ent_1]]=Table1[[#This Row],[their_ent_1]], 1, 0)</f>
        <v>0</v>
      </c>
      <c r="I6547">
        <f>IF(Table1[[#This Row],[my_ent_2]]=Table1[[#This Row],[their_ent_2]], 1, 0)</f>
        <v>0</v>
      </c>
      <c r="J6547">
        <f>IF(Table1[[#This Row],[same_1]]=1 &amp; Table1[[#This Row],[same_2]]=1, 1, 0)</f>
        <v>0</v>
      </c>
      <c r="K6547">
        <f>IF(ISNUMBER(SEARCH(Table1[[#This Row],[their_ent_1]],Table1[[#This Row],[my_ent_1]])), 1, 0)</f>
        <v>1</v>
      </c>
      <c r="L6547">
        <f>IF(ISNUMBER(SEARCH(Table1[[#This Row],[their_ent_2]],Table1[[#This Row],[my_ent_2]])), 1, 0)</f>
        <v>0</v>
      </c>
    </row>
    <row r="6548" spans="1:12" hidden="1" x14ac:dyDescent="0.3">
      <c r="A6548" t="s">
        <v>15503</v>
      </c>
      <c r="B6548" t="s">
        <v>12</v>
      </c>
      <c r="C6548" t="s">
        <v>1104</v>
      </c>
      <c r="D6548" t="s">
        <v>3183</v>
      </c>
      <c r="E6548" t="s">
        <v>12</v>
      </c>
      <c r="F6548">
        <v>0</v>
      </c>
      <c r="G6548">
        <v>6546</v>
      </c>
      <c r="H6548">
        <f>IF(Table1[[#This Row],[my_ent_1]]=Table1[[#This Row],[their_ent_1]], 1, 0)</f>
        <v>0</v>
      </c>
      <c r="I6548">
        <f>IF(Table1[[#This Row],[my_ent_2]]=Table1[[#This Row],[their_ent_2]], 1, 0)</f>
        <v>0</v>
      </c>
      <c r="J6548">
        <f>IF(Table1[[#This Row],[same_1]]=1 &amp; Table1[[#This Row],[same_2]]=1, 1, 0)</f>
        <v>0</v>
      </c>
      <c r="K6548">
        <f>IF(ISNUMBER(SEARCH(Table1[[#This Row],[their_ent_1]],Table1[[#This Row],[my_ent_1]])), 1, 0)</f>
        <v>0</v>
      </c>
      <c r="L6548">
        <f>IF(ISNUMBER(SEARCH(Table1[[#This Row],[their_ent_2]],Table1[[#This Row],[my_ent_2]])), 1, 0)</f>
        <v>0</v>
      </c>
    </row>
    <row r="6549" spans="1:12" hidden="1" x14ac:dyDescent="0.3">
      <c r="A6549" t="s">
        <v>15504</v>
      </c>
      <c r="B6549" t="s">
        <v>15505</v>
      </c>
      <c r="C6549" t="s">
        <v>15506</v>
      </c>
      <c r="D6549" t="s">
        <v>287</v>
      </c>
      <c r="E6549" t="s">
        <v>287</v>
      </c>
      <c r="F6549">
        <v>0</v>
      </c>
      <c r="G6549">
        <v>6547</v>
      </c>
      <c r="H6549">
        <f>IF(Table1[[#This Row],[my_ent_1]]=Table1[[#This Row],[their_ent_1]], 1, 0)</f>
        <v>0</v>
      </c>
      <c r="I6549">
        <f>IF(Table1[[#This Row],[my_ent_2]]=Table1[[#This Row],[their_ent_2]], 1, 0)</f>
        <v>1</v>
      </c>
      <c r="J6549">
        <f>IF(Table1[[#This Row],[same_1]]=1 &amp; Table1[[#This Row],[same_2]]=1, 1, 0)</f>
        <v>0</v>
      </c>
      <c r="K6549">
        <f>IF(ISNUMBER(SEARCH(Table1[[#This Row],[their_ent_1]],Table1[[#This Row],[my_ent_1]])), 1, 0)</f>
        <v>0</v>
      </c>
      <c r="L6549">
        <f>IF(ISNUMBER(SEARCH(Table1[[#This Row],[their_ent_2]],Table1[[#This Row],[my_ent_2]])), 1, 0)</f>
        <v>1</v>
      </c>
    </row>
    <row r="6550" spans="1:12" hidden="1" x14ac:dyDescent="0.3">
      <c r="A6550" t="s">
        <v>15507</v>
      </c>
      <c r="B6550" t="s">
        <v>15508</v>
      </c>
      <c r="C6550" t="s">
        <v>2384</v>
      </c>
      <c r="D6550" t="s">
        <v>15509</v>
      </c>
      <c r="E6550" t="s">
        <v>15510</v>
      </c>
      <c r="F6550">
        <v>0</v>
      </c>
      <c r="G6550">
        <v>6548</v>
      </c>
      <c r="H6550">
        <f>IF(Table1[[#This Row],[my_ent_1]]=Table1[[#This Row],[their_ent_1]], 1, 0)</f>
        <v>0</v>
      </c>
      <c r="I6550">
        <f>IF(Table1[[#This Row],[my_ent_2]]=Table1[[#This Row],[their_ent_2]], 1, 0)</f>
        <v>0</v>
      </c>
      <c r="J6550">
        <f>IF(Table1[[#This Row],[same_1]]=1 &amp; Table1[[#This Row],[same_2]]=1, 1, 0)</f>
        <v>0</v>
      </c>
      <c r="K6550">
        <f>IF(ISNUMBER(SEARCH(Table1[[#This Row],[their_ent_1]],Table1[[#This Row],[my_ent_1]])), 1, 0)</f>
        <v>1</v>
      </c>
      <c r="L6550">
        <f>IF(ISNUMBER(SEARCH(Table1[[#This Row],[their_ent_2]],Table1[[#This Row],[my_ent_2]])), 1, 0)</f>
        <v>0</v>
      </c>
    </row>
    <row r="6551" spans="1:12" hidden="1" x14ac:dyDescent="0.3">
      <c r="A6551" t="s">
        <v>15511</v>
      </c>
      <c r="B6551" t="s">
        <v>229</v>
      </c>
      <c r="C6551" t="s">
        <v>15512</v>
      </c>
      <c r="D6551" t="s">
        <v>15512</v>
      </c>
      <c r="E6551" t="s">
        <v>15513</v>
      </c>
      <c r="F6551">
        <v>0</v>
      </c>
      <c r="G6551">
        <v>6549</v>
      </c>
      <c r="H6551">
        <f>IF(Table1[[#This Row],[my_ent_1]]=Table1[[#This Row],[their_ent_1]], 1, 0)</f>
        <v>0</v>
      </c>
      <c r="I6551">
        <f>IF(Table1[[#This Row],[my_ent_2]]=Table1[[#This Row],[their_ent_2]], 1, 0)</f>
        <v>0</v>
      </c>
      <c r="J6551">
        <f>IF(Table1[[#This Row],[same_1]]=1 &amp; Table1[[#This Row],[same_2]]=1, 1, 0)</f>
        <v>0</v>
      </c>
      <c r="K6551">
        <f>IF(ISNUMBER(SEARCH(Table1[[#This Row],[their_ent_1]],Table1[[#This Row],[my_ent_1]])), 1, 0)</f>
        <v>0</v>
      </c>
      <c r="L6551">
        <f>IF(ISNUMBER(SEARCH(Table1[[#This Row],[their_ent_2]],Table1[[#This Row],[my_ent_2]])), 1, 0)</f>
        <v>0</v>
      </c>
    </row>
    <row r="6552" spans="1:12" hidden="1" x14ac:dyDescent="0.3">
      <c r="A6552" t="s">
        <v>15514</v>
      </c>
      <c r="B6552" t="s">
        <v>15515</v>
      </c>
      <c r="C6552" t="s">
        <v>151</v>
      </c>
      <c r="D6552" t="s">
        <v>143</v>
      </c>
      <c r="E6552" t="s">
        <v>15516</v>
      </c>
      <c r="F6552">
        <v>0</v>
      </c>
      <c r="G6552">
        <v>6550</v>
      </c>
      <c r="H6552">
        <f>IF(Table1[[#This Row],[my_ent_1]]=Table1[[#This Row],[their_ent_1]], 1, 0)</f>
        <v>0</v>
      </c>
      <c r="I6552">
        <f>IF(Table1[[#This Row],[my_ent_2]]=Table1[[#This Row],[their_ent_2]], 1, 0)</f>
        <v>0</v>
      </c>
      <c r="J6552">
        <f>IF(Table1[[#This Row],[same_1]]=1 &amp; Table1[[#This Row],[same_2]]=1, 1, 0)</f>
        <v>0</v>
      </c>
      <c r="K6552">
        <f>IF(ISNUMBER(SEARCH(Table1[[#This Row],[their_ent_1]],Table1[[#This Row],[my_ent_1]])), 1, 0)</f>
        <v>0</v>
      </c>
      <c r="L6552">
        <f>IF(ISNUMBER(SEARCH(Table1[[#This Row],[their_ent_2]],Table1[[#This Row],[my_ent_2]])), 1, 0)</f>
        <v>0</v>
      </c>
    </row>
    <row r="6553" spans="1:12" hidden="1" x14ac:dyDescent="0.3">
      <c r="A6553" t="s">
        <v>15517</v>
      </c>
      <c r="B6553" t="s">
        <v>142</v>
      </c>
      <c r="C6553" t="s">
        <v>142</v>
      </c>
      <c r="D6553" t="s">
        <v>47</v>
      </c>
      <c r="E6553" t="s">
        <v>352</v>
      </c>
      <c r="F6553">
        <v>0</v>
      </c>
      <c r="G6553">
        <v>6551</v>
      </c>
      <c r="H6553">
        <f>IF(Table1[[#This Row],[my_ent_1]]=Table1[[#This Row],[their_ent_1]], 1, 0)</f>
        <v>1</v>
      </c>
      <c r="I6553">
        <f>IF(Table1[[#This Row],[my_ent_2]]=Table1[[#This Row],[their_ent_2]], 1, 0)</f>
        <v>0</v>
      </c>
      <c r="J6553">
        <f>IF(Table1[[#This Row],[same_1]]=1 &amp; Table1[[#This Row],[same_2]]=1, 1, 0)</f>
        <v>0</v>
      </c>
      <c r="K6553">
        <f>IF(ISNUMBER(SEARCH(Table1[[#This Row],[their_ent_1]],Table1[[#This Row],[my_ent_1]])), 1, 0)</f>
        <v>1</v>
      </c>
      <c r="L6553">
        <f>IF(ISNUMBER(SEARCH(Table1[[#This Row],[their_ent_2]],Table1[[#This Row],[my_ent_2]])), 1, 0)</f>
        <v>0</v>
      </c>
    </row>
    <row r="6554" spans="1:12" hidden="1" x14ac:dyDescent="0.3">
      <c r="A6554" t="s">
        <v>11966</v>
      </c>
      <c r="B6554" t="s">
        <v>11967</v>
      </c>
      <c r="C6554" t="s">
        <v>11968</v>
      </c>
      <c r="D6554" t="s">
        <v>7826</v>
      </c>
      <c r="E6554" t="s">
        <v>11969</v>
      </c>
      <c r="F6554">
        <v>0</v>
      </c>
      <c r="G6554">
        <v>6552</v>
      </c>
      <c r="H6554">
        <f>IF(Table1[[#This Row],[my_ent_1]]=Table1[[#This Row],[their_ent_1]], 1, 0)</f>
        <v>0</v>
      </c>
      <c r="I6554">
        <f>IF(Table1[[#This Row],[my_ent_2]]=Table1[[#This Row],[their_ent_2]], 1, 0)</f>
        <v>0</v>
      </c>
      <c r="J6554">
        <f>IF(Table1[[#This Row],[same_1]]=1 &amp; Table1[[#This Row],[same_2]]=1, 1, 0)</f>
        <v>0</v>
      </c>
      <c r="K6554">
        <f>IF(ISNUMBER(SEARCH(Table1[[#This Row],[their_ent_1]],Table1[[#This Row],[my_ent_1]])), 1, 0)</f>
        <v>0</v>
      </c>
      <c r="L6554">
        <f>IF(ISNUMBER(SEARCH(Table1[[#This Row],[their_ent_2]],Table1[[#This Row],[my_ent_2]])), 1, 0)</f>
        <v>0</v>
      </c>
    </row>
    <row r="6555" spans="1:12" hidden="1" x14ac:dyDescent="0.3">
      <c r="A6555" t="s">
        <v>15518</v>
      </c>
      <c r="B6555" t="s">
        <v>15519</v>
      </c>
      <c r="C6555" t="s">
        <v>15519</v>
      </c>
      <c r="D6555" t="s">
        <v>15520</v>
      </c>
      <c r="E6555" t="s">
        <v>3774</v>
      </c>
      <c r="F6555">
        <v>0</v>
      </c>
      <c r="G6555">
        <v>6553</v>
      </c>
      <c r="H6555">
        <f>IF(Table1[[#This Row],[my_ent_1]]=Table1[[#This Row],[their_ent_1]], 1, 0)</f>
        <v>1</v>
      </c>
      <c r="I6555">
        <f>IF(Table1[[#This Row],[my_ent_2]]=Table1[[#This Row],[their_ent_2]], 1, 0)</f>
        <v>0</v>
      </c>
      <c r="J6555">
        <f>IF(Table1[[#This Row],[same_1]]=1 &amp; Table1[[#This Row],[same_2]]=1, 1, 0)</f>
        <v>0</v>
      </c>
      <c r="K6555">
        <f>IF(ISNUMBER(SEARCH(Table1[[#This Row],[their_ent_1]],Table1[[#This Row],[my_ent_1]])), 1, 0)</f>
        <v>1</v>
      </c>
      <c r="L6555">
        <f>IF(ISNUMBER(SEARCH(Table1[[#This Row],[their_ent_2]],Table1[[#This Row],[my_ent_2]])), 1, 0)</f>
        <v>0</v>
      </c>
    </row>
    <row r="6556" spans="1:12" hidden="1" x14ac:dyDescent="0.3">
      <c r="A6556" t="s">
        <v>15521</v>
      </c>
      <c r="B6556" t="s">
        <v>7790</v>
      </c>
      <c r="C6556" t="s">
        <v>15522</v>
      </c>
      <c r="D6556" t="s">
        <v>229</v>
      </c>
      <c r="E6556" t="s">
        <v>27</v>
      </c>
      <c r="F6556">
        <v>0</v>
      </c>
      <c r="G6556">
        <v>6554</v>
      </c>
      <c r="H6556">
        <f>IF(Table1[[#This Row],[my_ent_1]]=Table1[[#This Row],[their_ent_1]], 1, 0)</f>
        <v>0</v>
      </c>
      <c r="I6556">
        <f>IF(Table1[[#This Row],[my_ent_2]]=Table1[[#This Row],[their_ent_2]], 1, 0)</f>
        <v>0</v>
      </c>
      <c r="J6556">
        <f>IF(Table1[[#This Row],[same_1]]=1 &amp; Table1[[#This Row],[same_2]]=1, 1, 0)</f>
        <v>0</v>
      </c>
      <c r="K6556">
        <f>IF(ISNUMBER(SEARCH(Table1[[#This Row],[their_ent_1]],Table1[[#This Row],[my_ent_1]])), 1, 0)</f>
        <v>0</v>
      </c>
      <c r="L6556">
        <f>IF(ISNUMBER(SEARCH(Table1[[#This Row],[their_ent_2]],Table1[[#This Row],[my_ent_2]])), 1, 0)</f>
        <v>0</v>
      </c>
    </row>
    <row r="6557" spans="1:12" hidden="1" x14ac:dyDescent="0.3">
      <c r="A6557" t="s">
        <v>15523</v>
      </c>
      <c r="B6557" t="s">
        <v>825</v>
      </c>
      <c r="C6557" t="s">
        <v>826</v>
      </c>
      <c r="D6557" t="s">
        <v>15524</v>
      </c>
      <c r="E6557" t="s">
        <v>15524</v>
      </c>
      <c r="F6557">
        <v>0</v>
      </c>
      <c r="G6557">
        <v>6555</v>
      </c>
      <c r="H6557">
        <f>IF(Table1[[#This Row],[my_ent_1]]=Table1[[#This Row],[their_ent_1]], 1, 0)</f>
        <v>0</v>
      </c>
      <c r="I6557">
        <f>IF(Table1[[#This Row],[my_ent_2]]=Table1[[#This Row],[their_ent_2]], 1, 0)</f>
        <v>1</v>
      </c>
      <c r="J6557">
        <f>IF(Table1[[#This Row],[same_1]]=1 &amp; Table1[[#This Row],[same_2]]=1, 1, 0)</f>
        <v>0</v>
      </c>
      <c r="K6557">
        <f>IF(ISNUMBER(SEARCH(Table1[[#This Row],[their_ent_1]],Table1[[#This Row],[my_ent_1]])), 1, 0)</f>
        <v>0</v>
      </c>
      <c r="L6557">
        <f>IF(ISNUMBER(SEARCH(Table1[[#This Row],[their_ent_2]],Table1[[#This Row],[my_ent_2]])), 1, 0)</f>
        <v>1</v>
      </c>
    </row>
    <row r="6558" spans="1:12" hidden="1" x14ac:dyDescent="0.3">
      <c r="A6558" t="s">
        <v>15525</v>
      </c>
      <c r="B6558" t="s">
        <v>64</v>
      </c>
      <c r="C6558" t="s">
        <v>2213</v>
      </c>
      <c r="D6558" t="s">
        <v>1850</v>
      </c>
      <c r="E6558" t="s">
        <v>676</v>
      </c>
      <c r="F6558">
        <v>0</v>
      </c>
      <c r="G6558">
        <v>6556</v>
      </c>
      <c r="H6558">
        <f>IF(Table1[[#This Row],[my_ent_1]]=Table1[[#This Row],[their_ent_1]], 1, 0)</f>
        <v>0</v>
      </c>
      <c r="I6558">
        <f>IF(Table1[[#This Row],[my_ent_2]]=Table1[[#This Row],[their_ent_2]], 1, 0)</f>
        <v>0</v>
      </c>
      <c r="J6558">
        <f>IF(Table1[[#This Row],[same_1]]=1 &amp; Table1[[#This Row],[same_2]]=1, 1, 0)</f>
        <v>0</v>
      </c>
      <c r="K6558">
        <f>IF(ISNUMBER(SEARCH(Table1[[#This Row],[their_ent_1]],Table1[[#This Row],[my_ent_1]])), 1, 0)</f>
        <v>0</v>
      </c>
      <c r="L6558">
        <f>IF(ISNUMBER(SEARCH(Table1[[#This Row],[their_ent_2]],Table1[[#This Row],[my_ent_2]])), 1, 0)</f>
        <v>0</v>
      </c>
    </row>
    <row r="6559" spans="1:12" hidden="1" x14ac:dyDescent="0.3">
      <c r="A6559" t="s">
        <v>15526</v>
      </c>
      <c r="B6559" t="s">
        <v>365</v>
      </c>
      <c r="C6559" t="s">
        <v>706</v>
      </c>
      <c r="D6559" t="s">
        <v>7941</v>
      </c>
      <c r="E6559" t="s">
        <v>366</v>
      </c>
      <c r="F6559">
        <v>0</v>
      </c>
      <c r="G6559">
        <v>6557</v>
      </c>
      <c r="H6559">
        <f>IF(Table1[[#This Row],[my_ent_1]]=Table1[[#This Row],[their_ent_1]], 1, 0)</f>
        <v>0</v>
      </c>
      <c r="I6559">
        <f>IF(Table1[[#This Row],[my_ent_2]]=Table1[[#This Row],[their_ent_2]], 1, 0)</f>
        <v>0</v>
      </c>
      <c r="J6559">
        <f>IF(Table1[[#This Row],[same_1]]=1 &amp; Table1[[#This Row],[same_2]]=1, 1, 0)</f>
        <v>0</v>
      </c>
      <c r="K6559">
        <f>IF(ISNUMBER(SEARCH(Table1[[#This Row],[their_ent_1]],Table1[[#This Row],[my_ent_1]])), 1, 0)</f>
        <v>0</v>
      </c>
      <c r="L6559">
        <f>IF(ISNUMBER(SEARCH(Table1[[#This Row],[their_ent_2]],Table1[[#This Row],[my_ent_2]])), 1, 0)</f>
        <v>0</v>
      </c>
    </row>
    <row r="6560" spans="1:12" hidden="1" x14ac:dyDescent="0.3">
      <c r="A6560" t="s">
        <v>15527</v>
      </c>
      <c r="B6560" t="s">
        <v>7964</v>
      </c>
      <c r="C6560" t="s">
        <v>7964</v>
      </c>
      <c r="D6560" t="s">
        <v>15528</v>
      </c>
      <c r="E6560" t="s">
        <v>1770</v>
      </c>
      <c r="F6560">
        <v>0</v>
      </c>
      <c r="G6560">
        <v>6558</v>
      </c>
      <c r="H6560">
        <f>IF(Table1[[#This Row],[my_ent_1]]=Table1[[#This Row],[their_ent_1]], 1, 0)</f>
        <v>1</v>
      </c>
      <c r="I6560">
        <f>IF(Table1[[#This Row],[my_ent_2]]=Table1[[#This Row],[their_ent_2]], 1, 0)</f>
        <v>0</v>
      </c>
      <c r="J6560">
        <f>IF(Table1[[#This Row],[same_1]]=1 &amp; Table1[[#This Row],[same_2]]=1, 1, 0)</f>
        <v>0</v>
      </c>
      <c r="K6560">
        <f>IF(ISNUMBER(SEARCH(Table1[[#This Row],[their_ent_1]],Table1[[#This Row],[my_ent_1]])), 1, 0)</f>
        <v>1</v>
      </c>
      <c r="L6560">
        <f>IF(ISNUMBER(SEARCH(Table1[[#This Row],[their_ent_2]],Table1[[#This Row],[my_ent_2]])), 1, 0)</f>
        <v>0</v>
      </c>
    </row>
    <row r="6561" spans="1:12" hidden="1" x14ac:dyDescent="0.3">
      <c r="A6561" t="s">
        <v>15529</v>
      </c>
      <c r="B6561" t="s">
        <v>57</v>
      </c>
      <c r="C6561" t="s">
        <v>755</v>
      </c>
      <c r="D6561" t="s">
        <v>405</v>
      </c>
      <c r="E6561" t="s">
        <v>36</v>
      </c>
      <c r="F6561">
        <v>0</v>
      </c>
      <c r="G6561">
        <v>6559</v>
      </c>
      <c r="H6561">
        <f>IF(Table1[[#This Row],[my_ent_1]]=Table1[[#This Row],[their_ent_1]], 1, 0)</f>
        <v>0</v>
      </c>
      <c r="I6561">
        <f>IF(Table1[[#This Row],[my_ent_2]]=Table1[[#This Row],[their_ent_2]], 1, 0)</f>
        <v>0</v>
      </c>
      <c r="J6561">
        <f>IF(Table1[[#This Row],[same_1]]=1 &amp; Table1[[#This Row],[same_2]]=1, 1, 0)</f>
        <v>0</v>
      </c>
      <c r="K6561">
        <f>IF(ISNUMBER(SEARCH(Table1[[#This Row],[their_ent_1]],Table1[[#This Row],[my_ent_1]])), 1, 0)</f>
        <v>0</v>
      </c>
      <c r="L6561">
        <f>IF(ISNUMBER(SEARCH(Table1[[#This Row],[their_ent_2]],Table1[[#This Row],[my_ent_2]])), 1, 0)</f>
        <v>0</v>
      </c>
    </row>
    <row r="6562" spans="1:12" hidden="1" x14ac:dyDescent="0.3">
      <c r="A6562" t="s">
        <v>15530</v>
      </c>
      <c r="B6562" t="s">
        <v>15531</v>
      </c>
      <c r="C6562" t="s">
        <v>559</v>
      </c>
      <c r="D6562" t="s">
        <v>15532</v>
      </c>
      <c r="E6562" t="s">
        <v>15532</v>
      </c>
      <c r="F6562">
        <v>0</v>
      </c>
      <c r="G6562">
        <v>6560</v>
      </c>
      <c r="H6562">
        <f>IF(Table1[[#This Row],[my_ent_1]]=Table1[[#This Row],[their_ent_1]], 1, 0)</f>
        <v>0</v>
      </c>
      <c r="I6562">
        <f>IF(Table1[[#This Row],[my_ent_2]]=Table1[[#This Row],[their_ent_2]], 1, 0)</f>
        <v>1</v>
      </c>
      <c r="J6562">
        <f>IF(Table1[[#This Row],[same_1]]=1 &amp; Table1[[#This Row],[same_2]]=1, 1, 0)</f>
        <v>0</v>
      </c>
      <c r="K6562">
        <f>IF(ISNUMBER(SEARCH(Table1[[#This Row],[their_ent_1]],Table1[[#This Row],[my_ent_1]])), 1, 0)</f>
        <v>0</v>
      </c>
      <c r="L6562">
        <f>IF(ISNUMBER(SEARCH(Table1[[#This Row],[their_ent_2]],Table1[[#This Row],[my_ent_2]])), 1, 0)</f>
        <v>1</v>
      </c>
    </row>
    <row r="6563" spans="1:12" hidden="1" x14ac:dyDescent="0.3">
      <c r="A6563" t="s">
        <v>15533</v>
      </c>
      <c r="B6563" t="s">
        <v>3695</v>
      </c>
      <c r="C6563" t="s">
        <v>36</v>
      </c>
      <c r="D6563" t="s">
        <v>4025</v>
      </c>
      <c r="E6563" t="s">
        <v>755</v>
      </c>
      <c r="F6563">
        <v>0</v>
      </c>
      <c r="G6563">
        <v>6561</v>
      </c>
      <c r="H6563">
        <f>IF(Table1[[#This Row],[my_ent_1]]=Table1[[#This Row],[their_ent_1]], 1, 0)</f>
        <v>0</v>
      </c>
      <c r="I6563">
        <f>IF(Table1[[#This Row],[my_ent_2]]=Table1[[#This Row],[their_ent_2]], 1, 0)</f>
        <v>0</v>
      </c>
      <c r="J6563">
        <f>IF(Table1[[#This Row],[same_1]]=1 &amp; Table1[[#This Row],[same_2]]=1, 1, 0)</f>
        <v>0</v>
      </c>
      <c r="K6563">
        <f>IF(ISNUMBER(SEARCH(Table1[[#This Row],[their_ent_1]],Table1[[#This Row],[my_ent_1]])), 1, 0)</f>
        <v>0</v>
      </c>
      <c r="L6563">
        <f>IF(ISNUMBER(SEARCH(Table1[[#This Row],[their_ent_2]],Table1[[#This Row],[my_ent_2]])), 1, 0)</f>
        <v>0</v>
      </c>
    </row>
    <row r="6564" spans="1:12" hidden="1" x14ac:dyDescent="0.3">
      <c r="A6564" t="s">
        <v>12510</v>
      </c>
      <c r="B6564" t="s">
        <v>825</v>
      </c>
      <c r="C6564" t="s">
        <v>826</v>
      </c>
      <c r="D6564" t="s">
        <v>4383</v>
      </c>
      <c r="E6564" t="s">
        <v>12511</v>
      </c>
      <c r="F6564">
        <v>0</v>
      </c>
      <c r="G6564">
        <v>6562</v>
      </c>
      <c r="H6564">
        <f>IF(Table1[[#This Row],[my_ent_1]]=Table1[[#This Row],[their_ent_1]], 1, 0)</f>
        <v>0</v>
      </c>
      <c r="I6564">
        <f>IF(Table1[[#This Row],[my_ent_2]]=Table1[[#This Row],[their_ent_2]], 1, 0)</f>
        <v>0</v>
      </c>
      <c r="J6564">
        <f>IF(Table1[[#This Row],[same_1]]=1 &amp; Table1[[#This Row],[same_2]]=1, 1, 0)</f>
        <v>0</v>
      </c>
      <c r="K6564">
        <f>IF(ISNUMBER(SEARCH(Table1[[#This Row],[their_ent_1]],Table1[[#This Row],[my_ent_1]])), 1, 0)</f>
        <v>0</v>
      </c>
      <c r="L6564">
        <f>IF(ISNUMBER(SEARCH(Table1[[#This Row],[their_ent_2]],Table1[[#This Row],[my_ent_2]])), 1, 0)</f>
        <v>0</v>
      </c>
    </row>
    <row r="6565" spans="1:12" hidden="1" x14ac:dyDescent="0.3">
      <c r="A6565" t="s">
        <v>15534</v>
      </c>
      <c r="B6565" t="s">
        <v>15535</v>
      </c>
      <c r="C6565" t="s">
        <v>15536</v>
      </c>
      <c r="D6565" t="s">
        <v>15537</v>
      </c>
      <c r="E6565" t="s">
        <v>755</v>
      </c>
      <c r="F6565">
        <v>0</v>
      </c>
      <c r="G6565">
        <v>6563</v>
      </c>
      <c r="H6565">
        <f>IF(Table1[[#This Row],[my_ent_1]]=Table1[[#This Row],[their_ent_1]], 1, 0)</f>
        <v>0</v>
      </c>
      <c r="I6565">
        <f>IF(Table1[[#This Row],[my_ent_2]]=Table1[[#This Row],[their_ent_2]], 1, 0)</f>
        <v>0</v>
      </c>
      <c r="J6565">
        <f>IF(Table1[[#This Row],[same_1]]=1 &amp; Table1[[#This Row],[same_2]]=1, 1, 0)</f>
        <v>0</v>
      </c>
      <c r="K6565">
        <f>IF(ISNUMBER(SEARCH(Table1[[#This Row],[their_ent_1]],Table1[[#This Row],[my_ent_1]])), 1, 0)</f>
        <v>0</v>
      </c>
      <c r="L6565">
        <f>IF(ISNUMBER(SEARCH(Table1[[#This Row],[their_ent_2]],Table1[[#This Row],[my_ent_2]])), 1, 0)</f>
        <v>0</v>
      </c>
    </row>
    <row r="6566" spans="1:12" hidden="1" x14ac:dyDescent="0.3">
      <c r="A6566" t="s">
        <v>15538</v>
      </c>
      <c r="B6566" t="s">
        <v>15539</v>
      </c>
      <c r="C6566" t="s">
        <v>957</v>
      </c>
      <c r="D6566" t="s">
        <v>15540</v>
      </c>
      <c r="E6566" t="s">
        <v>15540</v>
      </c>
      <c r="F6566">
        <v>0</v>
      </c>
      <c r="G6566">
        <v>6564</v>
      </c>
      <c r="H6566">
        <f>IF(Table1[[#This Row],[my_ent_1]]=Table1[[#This Row],[their_ent_1]], 1, 0)</f>
        <v>0</v>
      </c>
      <c r="I6566">
        <f>IF(Table1[[#This Row],[my_ent_2]]=Table1[[#This Row],[their_ent_2]], 1, 0)</f>
        <v>1</v>
      </c>
      <c r="J6566">
        <f>IF(Table1[[#This Row],[same_1]]=1 &amp; Table1[[#This Row],[same_2]]=1, 1, 0)</f>
        <v>0</v>
      </c>
      <c r="K6566">
        <f>IF(ISNUMBER(SEARCH(Table1[[#This Row],[their_ent_1]],Table1[[#This Row],[my_ent_1]])), 1, 0)</f>
        <v>0</v>
      </c>
      <c r="L6566">
        <f>IF(ISNUMBER(SEARCH(Table1[[#This Row],[their_ent_2]],Table1[[#This Row],[my_ent_2]])), 1, 0)</f>
        <v>1</v>
      </c>
    </row>
    <row r="6567" spans="1:12" hidden="1" x14ac:dyDescent="0.3">
      <c r="A6567" t="s">
        <v>3518</v>
      </c>
      <c r="B6567" t="s">
        <v>3519</v>
      </c>
      <c r="C6567" t="s">
        <v>3520</v>
      </c>
      <c r="D6567" t="s">
        <v>163</v>
      </c>
      <c r="E6567" t="s">
        <v>3521</v>
      </c>
      <c r="F6567">
        <v>0</v>
      </c>
      <c r="G6567">
        <v>6565</v>
      </c>
      <c r="H6567">
        <f>IF(Table1[[#This Row],[my_ent_1]]=Table1[[#This Row],[their_ent_1]], 1, 0)</f>
        <v>0</v>
      </c>
      <c r="I6567">
        <f>IF(Table1[[#This Row],[my_ent_2]]=Table1[[#This Row],[their_ent_2]], 1, 0)</f>
        <v>0</v>
      </c>
      <c r="J6567">
        <f>IF(Table1[[#This Row],[same_1]]=1 &amp; Table1[[#This Row],[same_2]]=1, 1, 0)</f>
        <v>0</v>
      </c>
      <c r="K6567">
        <f>IF(ISNUMBER(SEARCH(Table1[[#This Row],[their_ent_1]],Table1[[#This Row],[my_ent_1]])), 1, 0)</f>
        <v>0</v>
      </c>
      <c r="L6567">
        <f>IF(ISNUMBER(SEARCH(Table1[[#This Row],[their_ent_2]],Table1[[#This Row],[my_ent_2]])), 1, 0)</f>
        <v>0</v>
      </c>
    </row>
    <row r="6568" spans="1:12" x14ac:dyDescent="0.3">
      <c r="A6568" t="s">
        <v>15541</v>
      </c>
      <c r="B6568" t="s">
        <v>15542</v>
      </c>
      <c r="C6568" t="s">
        <v>15542</v>
      </c>
      <c r="D6568" t="s">
        <v>15543</v>
      </c>
      <c r="E6568" t="s">
        <v>15544</v>
      </c>
      <c r="F6568">
        <v>0</v>
      </c>
      <c r="G6568">
        <v>6566</v>
      </c>
      <c r="H6568">
        <f>IF(Table1[[#This Row],[my_ent_1]]=Table1[[#This Row],[their_ent_1]], 1, 0)</f>
        <v>1</v>
      </c>
      <c r="I6568">
        <f>IF(Table1[[#This Row],[my_ent_2]]=Table1[[#This Row],[their_ent_2]], 1, 0)</f>
        <v>0</v>
      </c>
      <c r="J6568">
        <f>IF(Table1[[#This Row],[same_1]]=1 &amp; Table1[[#This Row],[same_2]]=1, 1, 0)</f>
        <v>0</v>
      </c>
      <c r="K6568">
        <f>IF(ISNUMBER(SEARCH(Table1[[#This Row],[their_ent_1]],Table1[[#This Row],[my_ent_1]])), 1, 0)</f>
        <v>1</v>
      </c>
      <c r="L6568">
        <f>IF(ISNUMBER(SEARCH(Table1[[#This Row],[their_ent_2]],Table1[[#This Row],[my_ent_2]])), 1, 0)</f>
        <v>1</v>
      </c>
    </row>
    <row r="6569" spans="1:12" hidden="1" x14ac:dyDescent="0.3">
      <c r="A6569" t="s">
        <v>15545</v>
      </c>
      <c r="B6569" t="s">
        <v>741</v>
      </c>
      <c r="C6569" t="s">
        <v>15546</v>
      </c>
      <c r="D6569" t="s">
        <v>412</v>
      </c>
      <c r="E6569" t="s">
        <v>88</v>
      </c>
      <c r="F6569">
        <v>0</v>
      </c>
      <c r="G6569">
        <v>6567</v>
      </c>
      <c r="H6569">
        <f>IF(Table1[[#This Row],[my_ent_1]]=Table1[[#This Row],[their_ent_1]], 1, 0)</f>
        <v>0</v>
      </c>
      <c r="I6569">
        <f>IF(Table1[[#This Row],[my_ent_2]]=Table1[[#This Row],[their_ent_2]], 1, 0)</f>
        <v>0</v>
      </c>
      <c r="J6569">
        <f>IF(Table1[[#This Row],[same_1]]=1 &amp; Table1[[#This Row],[same_2]]=1, 1, 0)</f>
        <v>0</v>
      </c>
      <c r="K6569">
        <f>IF(ISNUMBER(SEARCH(Table1[[#This Row],[their_ent_1]],Table1[[#This Row],[my_ent_1]])), 1, 0)</f>
        <v>0</v>
      </c>
      <c r="L6569">
        <f>IF(ISNUMBER(SEARCH(Table1[[#This Row],[their_ent_2]],Table1[[#This Row],[my_ent_2]])), 1, 0)</f>
        <v>0</v>
      </c>
    </row>
    <row r="6570" spans="1:12" x14ac:dyDescent="0.3">
      <c r="A6570" t="s">
        <v>15547</v>
      </c>
      <c r="B6570" t="s">
        <v>12</v>
      </c>
      <c r="C6570" t="s">
        <v>12</v>
      </c>
      <c r="D6570" t="s">
        <v>405</v>
      </c>
      <c r="E6570" t="s">
        <v>25</v>
      </c>
      <c r="F6570">
        <v>0</v>
      </c>
      <c r="G6570">
        <v>6568</v>
      </c>
      <c r="H6570">
        <f>IF(Table1[[#This Row],[my_ent_1]]=Table1[[#This Row],[their_ent_1]], 1, 0)</f>
        <v>1</v>
      </c>
      <c r="I6570">
        <f>IF(Table1[[#This Row],[my_ent_2]]=Table1[[#This Row],[their_ent_2]], 1, 0)</f>
        <v>0</v>
      </c>
      <c r="J6570">
        <f>IF(Table1[[#This Row],[same_1]]=1 &amp; Table1[[#This Row],[same_2]]=1, 1, 0)</f>
        <v>0</v>
      </c>
      <c r="K6570">
        <f>IF(ISNUMBER(SEARCH(Table1[[#This Row],[their_ent_1]],Table1[[#This Row],[my_ent_1]])), 1, 0)</f>
        <v>1</v>
      </c>
      <c r="L6570">
        <f>IF(ISNUMBER(SEARCH(Table1[[#This Row],[their_ent_2]],Table1[[#This Row],[my_ent_2]])), 1, 0)</f>
        <v>1</v>
      </c>
    </row>
    <row r="6571" spans="1:12" hidden="1" x14ac:dyDescent="0.3">
      <c r="A6571" t="s">
        <v>9628</v>
      </c>
      <c r="B6571" t="s">
        <v>9629</v>
      </c>
      <c r="C6571" t="s">
        <v>9630</v>
      </c>
      <c r="D6571" t="s">
        <v>9630</v>
      </c>
      <c r="E6571" t="s">
        <v>3496</v>
      </c>
      <c r="F6571">
        <v>0</v>
      </c>
      <c r="G6571">
        <v>6569</v>
      </c>
      <c r="H6571">
        <f>IF(Table1[[#This Row],[my_ent_1]]=Table1[[#This Row],[their_ent_1]], 1, 0)</f>
        <v>0</v>
      </c>
      <c r="I6571">
        <f>IF(Table1[[#This Row],[my_ent_2]]=Table1[[#This Row],[their_ent_2]], 1, 0)</f>
        <v>0</v>
      </c>
      <c r="J6571">
        <f>IF(Table1[[#This Row],[same_1]]=1 &amp; Table1[[#This Row],[same_2]]=1, 1, 0)</f>
        <v>0</v>
      </c>
      <c r="K6571">
        <f>IF(ISNUMBER(SEARCH(Table1[[#This Row],[their_ent_1]],Table1[[#This Row],[my_ent_1]])), 1, 0)</f>
        <v>0</v>
      </c>
      <c r="L6571">
        <f>IF(ISNUMBER(SEARCH(Table1[[#This Row],[their_ent_2]],Table1[[#This Row],[my_ent_2]])), 1, 0)</f>
        <v>0</v>
      </c>
    </row>
    <row r="6572" spans="1:12" hidden="1" x14ac:dyDescent="0.3">
      <c r="A6572" t="s">
        <v>15548</v>
      </c>
      <c r="B6572" t="s">
        <v>13661</v>
      </c>
      <c r="C6572" t="s">
        <v>15549</v>
      </c>
      <c r="D6572" t="s">
        <v>15550</v>
      </c>
      <c r="E6572" t="s">
        <v>10726</v>
      </c>
      <c r="F6572">
        <v>0</v>
      </c>
      <c r="G6572">
        <v>6570</v>
      </c>
      <c r="H6572">
        <f>IF(Table1[[#This Row],[my_ent_1]]=Table1[[#This Row],[their_ent_1]], 1, 0)</f>
        <v>0</v>
      </c>
      <c r="I6572">
        <f>IF(Table1[[#This Row],[my_ent_2]]=Table1[[#This Row],[their_ent_2]], 1, 0)</f>
        <v>0</v>
      </c>
      <c r="J6572">
        <f>IF(Table1[[#This Row],[same_1]]=1 &amp; Table1[[#This Row],[same_2]]=1, 1, 0)</f>
        <v>0</v>
      </c>
      <c r="K6572">
        <f>IF(ISNUMBER(SEARCH(Table1[[#This Row],[their_ent_1]],Table1[[#This Row],[my_ent_1]])), 1, 0)</f>
        <v>1</v>
      </c>
      <c r="L6572">
        <f>IF(ISNUMBER(SEARCH(Table1[[#This Row],[their_ent_2]],Table1[[#This Row],[my_ent_2]])), 1, 0)</f>
        <v>0</v>
      </c>
    </row>
    <row r="6573" spans="1:12" hidden="1" x14ac:dyDescent="0.3">
      <c r="A6573" t="s">
        <v>9657</v>
      </c>
      <c r="B6573" t="s">
        <v>18</v>
      </c>
      <c r="C6573" t="s">
        <v>18</v>
      </c>
      <c r="D6573" t="s">
        <v>143</v>
      </c>
      <c r="E6573" t="s">
        <v>2990</v>
      </c>
      <c r="F6573">
        <v>0</v>
      </c>
      <c r="G6573">
        <v>6571</v>
      </c>
      <c r="H6573">
        <f>IF(Table1[[#This Row],[my_ent_1]]=Table1[[#This Row],[their_ent_1]], 1, 0)</f>
        <v>1</v>
      </c>
      <c r="I6573">
        <f>IF(Table1[[#This Row],[my_ent_2]]=Table1[[#This Row],[their_ent_2]], 1, 0)</f>
        <v>0</v>
      </c>
      <c r="J6573">
        <f>IF(Table1[[#This Row],[same_1]]=1 &amp; Table1[[#This Row],[same_2]]=1, 1, 0)</f>
        <v>0</v>
      </c>
      <c r="K6573">
        <f>IF(ISNUMBER(SEARCH(Table1[[#This Row],[their_ent_1]],Table1[[#This Row],[my_ent_1]])), 1, 0)</f>
        <v>1</v>
      </c>
      <c r="L6573">
        <f>IF(ISNUMBER(SEARCH(Table1[[#This Row],[their_ent_2]],Table1[[#This Row],[my_ent_2]])), 1, 0)</f>
        <v>0</v>
      </c>
    </row>
    <row r="6574" spans="1:12" hidden="1" x14ac:dyDescent="0.3">
      <c r="A6574" t="s">
        <v>15551</v>
      </c>
      <c r="B6574" t="s">
        <v>15552</v>
      </c>
      <c r="C6574" t="s">
        <v>15553</v>
      </c>
      <c r="D6574" t="s">
        <v>27</v>
      </c>
      <c r="E6574" t="s">
        <v>27</v>
      </c>
      <c r="F6574">
        <v>0</v>
      </c>
      <c r="G6574">
        <v>6572</v>
      </c>
      <c r="H6574">
        <f>IF(Table1[[#This Row],[my_ent_1]]=Table1[[#This Row],[their_ent_1]], 1, 0)</f>
        <v>0</v>
      </c>
      <c r="I6574">
        <f>IF(Table1[[#This Row],[my_ent_2]]=Table1[[#This Row],[their_ent_2]], 1, 0)</f>
        <v>1</v>
      </c>
      <c r="J6574">
        <f>IF(Table1[[#This Row],[same_1]]=1 &amp; Table1[[#This Row],[same_2]]=1, 1, 0)</f>
        <v>0</v>
      </c>
      <c r="K6574">
        <f>IF(ISNUMBER(SEARCH(Table1[[#This Row],[their_ent_1]],Table1[[#This Row],[my_ent_1]])), 1, 0)</f>
        <v>0</v>
      </c>
      <c r="L6574">
        <f>IF(ISNUMBER(SEARCH(Table1[[#This Row],[their_ent_2]],Table1[[#This Row],[my_ent_2]])), 1, 0)</f>
        <v>1</v>
      </c>
    </row>
    <row r="6575" spans="1:12" hidden="1" x14ac:dyDescent="0.3">
      <c r="A6575" t="s">
        <v>15554</v>
      </c>
      <c r="B6575" t="s">
        <v>47</v>
      </c>
      <c r="C6575" t="s">
        <v>47</v>
      </c>
      <c r="D6575" t="s">
        <v>142</v>
      </c>
      <c r="E6575" t="s">
        <v>5406</v>
      </c>
      <c r="F6575">
        <v>0</v>
      </c>
      <c r="G6575">
        <v>6573</v>
      </c>
      <c r="H6575">
        <f>IF(Table1[[#This Row],[my_ent_1]]=Table1[[#This Row],[their_ent_1]], 1, 0)</f>
        <v>1</v>
      </c>
      <c r="I6575">
        <f>IF(Table1[[#This Row],[my_ent_2]]=Table1[[#This Row],[their_ent_2]], 1, 0)</f>
        <v>0</v>
      </c>
      <c r="J6575">
        <f>IF(Table1[[#This Row],[same_1]]=1 &amp; Table1[[#This Row],[same_2]]=1, 1, 0)</f>
        <v>0</v>
      </c>
      <c r="K6575">
        <f>IF(ISNUMBER(SEARCH(Table1[[#This Row],[their_ent_1]],Table1[[#This Row],[my_ent_1]])), 1, 0)</f>
        <v>1</v>
      </c>
      <c r="L6575">
        <f>IF(ISNUMBER(SEARCH(Table1[[#This Row],[their_ent_2]],Table1[[#This Row],[my_ent_2]])), 1, 0)</f>
        <v>0</v>
      </c>
    </row>
    <row r="6576" spans="1:12" hidden="1" x14ac:dyDescent="0.3">
      <c r="A6576" t="s">
        <v>15555</v>
      </c>
      <c r="B6576" t="s">
        <v>15556</v>
      </c>
      <c r="C6576" t="s">
        <v>676</v>
      </c>
      <c r="D6576" t="s">
        <v>15557</v>
      </c>
      <c r="E6576" t="s">
        <v>15558</v>
      </c>
      <c r="F6576">
        <v>0</v>
      </c>
      <c r="G6576">
        <v>6574</v>
      </c>
      <c r="H6576">
        <f>IF(Table1[[#This Row],[my_ent_1]]=Table1[[#This Row],[their_ent_1]], 1, 0)</f>
        <v>0</v>
      </c>
      <c r="I6576">
        <f>IF(Table1[[#This Row],[my_ent_2]]=Table1[[#This Row],[their_ent_2]], 1, 0)</f>
        <v>0</v>
      </c>
      <c r="J6576">
        <f>IF(Table1[[#This Row],[same_1]]=1 &amp; Table1[[#This Row],[same_2]]=1, 1, 0)</f>
        <v>0</v>
      </c>
      <c r="K6576">
        <f>IF(ISNUMBER(SEARCH(Table1[[#This Row],[their_ent_1]],Table1[[#This Row],[my_ent_1]])), 1, 0)</f>
        <v>0</v>
      </c>
      <c r="L6576">
        <f>IF(ISNUMBER(SEARCH(Table1[[#This Row],[their_ent_2]],Table1[[#This Row],[my_ent_2]])), 1, 0)</f>
        <v>0</v>
      </c>
    </row>
    <row r="6577" spans="1:12" hidden="1" x14ac:dyDescent="0.3">
      <c r="A6577" t="s">
        <v>15559</v>
      </c>
      <c r="B6577" t="s">
        <v>4769</v>
      </c>
      <c r="C6577" t="s">
        <v>366</v>
      </c>
      <c r="D6577" t="s">
        <v>412</v>
      </c>
      <c r="E6577" t="s">
        <v>4769</v>
      </c>
      <c r="F6577">
        <v>0</v>
      </c>
      <c r="G6577">
        <v>6575</v>
      </c>
      <c r="H6577">
        <f>IF(Table1[[#This Row],[my_ent_1]]=Table1[[#This Row],[their_ent_1]], 1, 0)</f>
        <v>0</v>
      </c>
      <c r="I6577">
        <f>IF(Table1[[#This Row],[my_ent_2]]=Table1[[#This Row],[their_ent_2]], 1, 0)</f>
        <v>0</v>
      </c>
      <c r="J6577">
        <f>IF(Table1[[#This Row],[same_1]]=1 &amp; Table1[[#This Row],[same_2]]=1, 1, 0)</f>
        <v>0</v>
      </c>
      <c r="K6577">
        <f>IF(ISNUMBER(SEARCH(Table1[[#This Row],[their_ent_1]],Table1[[#This Row],[my_ent_1]])), 1, 0)</f>
        <v>0</v>
      </c>
      <c r="L6577">
        <f>IF(ISNUMBER(SEARCH(Table1[[#This Row],[their_ent_2]],Table1[[#This Row],[my_ent_2]])), 1, 0)</f>
        <v>0</v>
      </c>
    </row>
    <row r="6578" spans="1:12" hidden="1" x14ac:dyDescent="0.3">
      <c r="A6578" t="s">
        <v>15560</v>
      </c>
      <c r="B6578" t="s">
        <v>15561</v>
      </c>
      <c r="C6578" t="s">
        <v>680</v>
      </c>
      <c r="D6578" t="s">
        <v>9983</v>
      </c>
      <c r="E6578" t="s">
        <v>358</v>
      </c>
      <c r="F6578">
        <v>0</v>
      </c>
      <c r="G6578">
        <v>6576</v>
      </c>
      <c r="H6578">
        <f>IF(Table1[[#This Row],[my_ent_1]]=Table1[[#This Row],[their_ent_1]], 1, 0)</f>
        <v>0</v>
      </c>
      <c r="I6578">
        <f>IF(Table1[[#This Row],[my_ent_2]]=Table1[[#This Row],[their_ent_2]], 1, 0)</f>
        <v>0</v>
      </c>
      <c r="J6578">
        <f>IF(Table1[[#This Row],[same_1]]=1 &amp; Table1[[#This Row],[same_2]]=1, 1, 0)</f>
        <v>0</v>
      </c>
      <c r="K6578">
        <f>IF(ISNUMBER(SEARCH(Table1[[#This Row],[their_ent_1]],Table1[[#This Row],[my_ent_1]])), 1, 0)</f>
        <v>1</v>
      </c>
      <c r="L6578">
        <f>IF(ISNUMBER(SEARCH(Table1[[#This Row],[their_ent_2]],Table1[[#This Row],[my_ent_2]])), 1, 0)</f>
        <v>0</v>
      </c>
    </row>
    <row r="6579" spans="1:12" hidden="1" x14ac:dyDescent="0.3">
      <c r="A6579" t="s">
        <v>9547</v>
      </c>
      <c r="B6579" t="s">
        <v>117</v>
      </c>
      <c r="C6579" t="s">
        <v>9548</v>
      </c>
      <c r="D6579" t="s">
        <v>412</v>
      </c>
      <c r="E6579" t="s">
        <v>39</v>
      </c>
      <c r="F6579">
        <v>0</v>
      </c>
      <c r="G6579">
        <v>6577</v>
      </c>
      <c r="H6579">
        <f>IF(Table1[[#This Row],[my_ent_1]]=Table1[[#This Row],[their_ent_1]], 1, 0)</f>
        <v>0</v>
      </c>
      <c r="I6579">
        <f>IF(Table1[[#This Row],[my_ent_2]]=Table1[[#This Row],[their_ent_2]], 1, 0)</f>
        <v>0</v>
      </c>
      <c r="J6579">
        <f>IF(Table1[[#This Row],[same_1]]=1 &amp; Table1[[#This Row],[same_2]]=1, 1, 0)</f>
        <v>0</v>
      </c>
      <c r="K6579">
        <f>IF(ISNUMBER(SEARCH(Table1[[#This Row],[their_ent_1]],Table1[[#This Row],[my_ent_1]])), 1, 0)</f>
        <v>0</v>
      </c>
      <c r="L6579">
        <f>IF(ISNUMBER(SEARCH(Table1[[#This Row],[their_ent_2]],Table1[[#This Row],[my_ent_2]])), 1, 0)</f>
        <v>0</v>
      </c>
    </row>
    <row r="6580" spans="1:12" hidden="1" x14ac:dyDescent="0.3">
      <c r="A6580" t="s">
        <v>15562</v>
      </c>
      <c r="B6580" t="s">
        <v>15563</v>
      </c>
      <c r="C6580" t="s">
        <v>15563</v>
      </c>
      <c r="D6580" t="s">
        <v>1710</v>
      </c>
      <c r="E6580" t="s">
        <v>15564</v>
      </c>
      <c r="F6580">
        <v>0</v>
      </c>
      <c r="G6580">
        <v>6578</v>
      </c>
      <c r="H6580">
        <f>IF(Table1[[#This Row],[my_ent_1]]=Table1[[#This Row],[their_ent_1]], 1, 0)</f>
        <v>1</v>
      </c>
      <c r="I6580">
        <f>IF(Table1[[#This Row],[my_ent_2]]=Table1[[#This Row],[their_ent_2]], 1, 0)</f>
        <v>0</v>
      </c>
      <c r="J6580">
        <f>IF(Table1[[#This Row],[same_1]]=1 &amp; Table1[[#This Row],[same_2]]=1, 1, 0)</f>
        <v>0</v>
      </c>
      <c r="K6580">
        <f>IF(ISNUMBER(SEARCH(Table1[[#This Row],[their_ent_1]],Table1[[#This Row],[my_ent_1]])), 1, 0)</f>
        <v>1</v>
      </c>
      <c r="L6580">
        <f>IF(ISNUMBER(SEARCH(Table1[[#This Row],[their_ent_2]],Table1[[#This Row],[my_ent_2]])), 1, 0)</f>
        <v>0</v>
      </c>
    </row>
    <row r="6581" spans="1:12" hidden="1" x14ac:dyDescent="0.3">
      <c r="A6581" t="s">
        <v>15565</v>
      </c>
      <c r="B6581" t="s">
        <v>15566</v>
      </c>
      <c r="C6581" t="s">
        <v>15567</v>
      </c>
      <c r="D6581" t="s">
        <v>143</v>
      </c>
      <c r="E6581" t="s">
        <v>15568</v>
      </c>
      <c r="F6581">
        <v>0</v>
      </c>
      <c r="G6581">
        <v>6579</v>
      </c>
      <c r="H6581">
        <f>IF(Table1[[#This Row],[my_ent_1]]=Table1[[#This Row],[their_ent_1]], 1, 0)</f>
        <v>0</v>
      </c>
      <c r="I6581">
        <f>IF(Table1[[#This Row],[my_ent_2]]=Table1[[#This Row],[their_ent_2]], 1, 0)</f>
        <v>0</v>
      </c>
      <c r="J6581">
        <f>IF(Table1[[#This Row],[same_1]]=1 &amp; Table1[[#This Row],[same_2]]=1, 1, 0)</f>
        <v>0</v>
      </c>
      <c r="K6581">
        <f>IF(ISNUMBER(SEARCH(Table1[[#This Row],[their_ent_1]],Table1[[#This Row],[my_ent_1]])), 1, 0)</f>
        <v>0</v>
      </c>
      <c r="L6581">
        <f>IF(ISNUMBER(SEARCH(Table1[[#This Row],[their_ent_2]],Table1[[#This Row],[my_ent_2]])), 1, 0)</f>
        <v>0</v>
      </c>
    </row>
    <row r="6582" spans="1:12" hidden="1" x14ac:dyDescent="0.3">
      <c r="A6582" t="s">
        <v>15569</v>
      </c>
      <c r="B6582" t="s">
        <v>15570</v>
      </c>
      <c r="C6582" t="s">
        <v>15571</v>
      </c>
      <c r="D6582" t="s">
        <v>6744</v>
      </c>
      <c r="E6582" t="s">
        <v>15572</v>
      </c>
      <c r="F6582">
        <v>0</v>
      </c>
      <c r="G6582">
        <v>6580</v>
      </c>
      <c r="H6582">
        <f>IF(Table1[[#This Row],[my_ent_1]]=Table1[[#This Row],[their_ent_1]], 1, 0)</f>
        <v>0</v>
      </c>
      <c r="I6582">
        <f>IF(Table1[[#This Row],[my_ent_2]]=Table1[[#This Row],[their_ent_2]], 1, 0)</f>
        <v>0</v>
      </c>
      <c r="J6582">
        <f>IF(Table1[[#This Row],[same_1]]=1 &amp; Table1[[#This Row],[same_2]]=1, 1, 0)</f>
        <v>0</v>
      </c>
      <c r="K6582">
        <f>IF(ISNUMBER(SEARCH(Table1[[#This Row],[their_ent_1]],Table1[[#This Row],[my_ent_1]])), 1, 0)</f>
        <v>0</v>
      </c>
      <c r="L6582">
        <f>IF(ISNUMBER(SEARCH(Table1[[#This Row],[their_ent_2]],Table1[[#This Row],[my_ent_2]])), 1, 0)</f>
        <v>1</v>
      </c>
    </row>
    <row r="6583" spans="1:12" hidden="1" x14ac:dyDescent="0.3">
      <c r="A6583" t="s">
        <v>8930</v>
      </c>
      <c r="B6583" t="s">
        <v>1756</v>
      </c>
      <c r="C6583" t="s">
        <v>347</v>
      </c>
      <c r="D6583" t="s">
        <v>8931</v>
      </c>
      <c r="E6583" t="s">
        <v>22</v>
      </c>
      <c r="F6583">
        <v>0</v>
      </c>
      <c r="G6583">
        <v>6581</v>
      </c>
      <c r="H6583">
        <f>IF(Table1[[#This Row],[my_ent_1]]=Table1[[#This Row],[their_ent_1]], 1, 0)</f>
        <v>0</v>
      </c>
      <c r="I6583">
        <f>IF(Table1[[#This Row],[my_ent_2]]=Table1[[#This Row],[their_ent_2]], 1, 0)</f>
        <v>0</v>
      </c>
      <c r="J6583">
        <f>IF(Table1[[#This Row],[same_1]]=1 &amp; Table1[[#This Row],[same_2]]=1, 1, 0)</f>
        <v>0</v>
      </c>
      <c r="K6583">
        <f>IF(ISNUMBER(SEARCH(Table1[[#This Row],[their_ent_1]],Table1[[#This Row],[my_ent_1]])), 1, 0)</f>
        <v>0</v>
      </c>
      <c r="L6583">
        <f>IF(ISNUMBER(SEARCH(Table1[[#This Row],[their_ent_2]],Table1[[#This Row],[my_ent_2]])), 1, 0)</f>
        <v>0</v>
      </c>
    </row>
    <row r="6584" spans="1:12" hidden="1" x14ac:dyDescent="0.3">
      <c r="A6584" t="s">
        <v>15573</v>
      </c>
      <c r="B6584" t="s">
        <v>15574</v>
      </c>
      <c r="C6584" t="s">
        <v>15574</v>
      </c>
      <c r="D6584" t="s">
        <v>15575</v>
      </c>
      <c r="E6584" t="s">
        <v>499</v>
      </c>
      <c r="F6584">
        <v>0</v>
      </c>
      <c r="G6584">
        <v>6582</v>
      </c>
      <c r="H6584">
        <f>IF(Table1[[#This Row],[my_ent_1]]=Table1[[#This Row],[their_ent_1]], 1, 0)</f>
        <v>1</v>
      </c>
      <c r="I6584">
        <f>IF(Table1[[#This Row],[my_ent_2]]=Table1[[#This Row],[their_ent_2]], 1, 0)</f>
        <v>0</v>
      </c>
      <c r="J6584">
        <f>IF(Table1[[#This Row],[same_1]]=1 &amp; Table1[[#This Row],[same_2]]=1, 1, 0)</f>
        <v>0</v>
      </c>
      <c r="K6584">
        <f>IF(ISNUMBER(SEARCH(Table1[[#This Row],[their_ent_1]],Table1[[#This Row],[my_ent_1]])), 1, 0)</f>
        <v>1</v>
      </c>
      <c r="L6584">
        <f>IF(ISNUMBER(SEARCH(Table1[[#This Row],[their_ent_2]],Table1[[#This Row],[my_ent_2]])), 1, 0)</f>
        <v>0</v>
      </c>
    </row>
    <row r="6585" spans="1:12" hidden="1" x14ac:dyDescent="0.3">
      <c r="A6585" t="s">
        <v>15576</v>
      </c>
      <c r="B6585" t="s">
        <v>205</v>
      </c>
      <c r="C6585" t="s">
        <v>205</v>
      </c>
      <c r="D6585" t="s">
        <v>4742</v>
      </c>
      <c r="E6585" t="s">
        <v>12</v>
      </c>
      <c r="F6585">
        <v>0</v>
      </c>
      <c r="G6585">
        <v>6583</v>
      </c>
      <c r="H6585">
        <f>IF(Table1[[#This Row],[my_ent_1]]=Table1[[#This Row],[their_ent_1]], 1, 0)</f>
        <v>1</v>
      </c>
      <c r="I6585">
        <f>IF(Table1[[#This Row],[my_ent_2]]=Table1[[#This Row],[their_ent_2]], 1, 0)</f>
        <v>0</v>
      </c>
      <c r="J6585">
        <f>IF(Table1[[#This Row],[same_1]]=1 &amp; Table1[[#This Row],[same_2]]=1, 1, 0)</f>
        <v>0</v>
      </c>
      <c r="K6585">
        <f>IF(ISNUMBER(SEARCH(Table1[[#This Row],[their_ent_1]],Table1[[#This Row],[my_ent_1]])), 1, 0)</f>
        <v>1</v>
      </c>
      <c r="L6585">
        <f>IF(ISNUMBER(SEARCH(Table1[[#This Row],[their_ent_2]],Table1[[#This Row],[my_ent_2]])), 1, 0)</f>
        <v>0</v>
      </c>
    </row>
    <row r="6586" spans="1:12" hidden="1" x14ac:dyDescent="0.3">
      <c r="A6586" t="s">
        <v>15577</v>
      </c>
      <c r="B6586" t="s">
        <v>1089</v>
      </c>
      <c r="C6586" t="s">
        <v>364</v>
      </c>
      <c r="D6586" t="s">
        <v>15578</v>
      </c>
      <c r="E6586" t="s">
        <v>15579</v>
      </c>
      <c r="F6586">
        <v>0</v>
      </c>
      <c r="G6586">
        <v>6584</v>
      </c>
      <c r="H6586">
        <f>IF(Table1[[#This Row],[my_ent_1]]=Table1[[#This Row],[their_ent_1]], 1, 0)</f>
        <v>0</v>
      </c>
      <c r="I6586">
        <f>IF(Table1[[#This Row],[my_ent_2]]=Table1[[#This Row],[their_ent_2]], 1, 0)</f>
        <v>0</v>
      </c>
      <c r="J6586">
        <f>IF(Table1[[#This Row],[same_1]]=1 &amp; Table1[[#This Row],[same_2]]=1, 1, 0)</f>
        <v>0</v>
      </c>
      <c r="K6586">
        <f>IF(ISNUMBER(SEARCH(Table1[[#This Row],[their_ent_1]],Table1[[#This Row],[my_ent_1]])), 1, 0)</f>
        <v>0</v>
      </c>
      <c r="L6586">
        <f>IF(ISNUMBER(SEARCH(Table1[[#This Row],[their_ent_2]],Table1[[#This Row],[my_ent_2]])), 1, 0)</f>
        <v>1</v>
      </c>
    </row>
    <row r="6587" spans="1:12" hidden="1" x14ac:dyDescent="0.3">
      <c r="A6587" t="s">
        <v>5364</v>
      </c>
      <c r="B6587" t="s">
        <v>5365</v>
      </c>
      <c r="C6587" t="s">
        <v>458</v>
      </c>
      <c r="D6587" t="s">
        <v>143</v>
      </c>
      <c r="E6587" t="s">
        <v>5365</v>
      </c>
      <c r="F6587">
        <v>0</v>
      </c>
      <c r="G6587">
        <v>6585</v>
      </c>
      <c r="H6587">
        <f>IF(Table1[[#This Row],[my_ent_1]]=Table1[[#This Row],[their_ent_1]], 1, 0)</f>
        <v>0</v>
      </c>
      <c r="I6587">
        <f>IF(Table1[[#This Row],[my_ent_2]]=Table1[[#This Row],[their_ent_2]], 1, 0)</f>
        <v>0</v>
      </c>
      <c r="J6587">
        <f>IF(Table1[[#This Row],[same_1]]=1 &amp; Table1[[#This Row],[same_2]]=1, 1, 0)</f>
        <v>0</v>
      </c>
      <c r="K6587">
        <f>IF(ISNUMBER(SEARCH(Table1[[#This Row],[their_ent_1]],Table1[[#This Row],[my_ent_1]])), 1, 0)</f>
        <v>0</v>
      </c>
      <c r="L6587">
        <f>IF(ISNUMBER(SEARCH(Table1[[#This Row],[their_ent_2]],Table1[[#This Row],[my_ent_2]])), 1, 0)</f>
        <v>0</v>
      </c>
    </row>
    <row r="6588" spans="1:12" hidden="1" x14ac:dyDescent="0.3">
      <c r="A6588" t="s">
        <v>15580</v>
      </c>
      <c r="B6588" t="s">
        <v>1888</v>
      </c>
      <c r="C6588" t="s">
        <v>1888</v>
      </c>
      <c r="D6588" t="s">
        <v>190</v>
      </c>
      <c r="E6588" t="s">
        <v>348</v>
      </c>
      <c r="F6588">
        <v>0</v>
      </c>
      <c r="G6588">
        <v>6586</v>
      </c>
      <c r="H6588">
        <f>IF(Table1[[#This Row],[my_ent_1]]=Table1[[#This Row],[their_ent_1]], 1, 0)</f>
        <v>1</v>
      </c>
      <c r="I6588">
        <f>IF(Table1[[#This Row],[my_ent_2]]=Table1[[#This Row],[their_ent_2]], 1, 0)</f>
        <v>0</v>
      </c>
      <c r="J6588">
        <f>IF(Table1[[#This Row],[same_1]]=1 &amp; Table1[[#This Row],[same_2]]=1, 1, 0)</f>
        <v>0</v>
      </c>
      <c r="K6588">
        <f>IF(ISNUMBER(SEARCH(Table1[[#This Row],[their_ent_1]],Table1[[#This Row],[my_ent_1]])), 1, 0)</f>
        <v>1</v>
      </c>
      <c r="L6588">
        <f>IF(ISNUMBER(SEARCH(Table1[[#This Row],[their_ent_2]],Table1[[#This Row],[my_ent_2]])), 1, 0)</f>
        <v>0</v>
      </c>
    </row>
    <row r="6589" spans="1:12" hidden="1" x14ac:dyDescent="0.3">
      <c r="A6589" t="s">
        <v>15581</v>
      </c>
      <c r="B6589" t="s">
        <v>6380</v>
      </c>
      <c r="C6589" t="s">
        <v>15582</v>
      </c>
      <c r="D6589" t="s">
        <v>143</v>
      </c>
      <c r="E6589" t="s">
        <v>15583</v>
      </c>
      <c r="F6589">
        <v>0</v>
      </c>
      <c r="G6589">
        <v>6587</v>
      </c>
      <c r="H6589">
        <f>IF(Table1[[#This Row],[my_ent_1]]=Table1[[#This Row],[their_ent_1]], 1, 0)</f>
        <v>0</v>
      </c>
      <c r="I6589">
        <f>IF(Table1[[#This Row],[my_ent_2]]=Table1[[#This Row],[their_ent_2]], 1, 0)</f>
        <v>0</v>
      </c>
      <c r="J6589">
        <f>IF(Table1[[#This Row],[same_1]]=1 &amp; Table1[[#This Row],[same_2]]=1, 1, 0)</f>
        <v>0</v>
      </c>
      <c r="K6589">
        <f>IF(ISNUMBER(SEARCH(Table1[[#This Row],[their_ent_1]],Table1[[#This Row],[my_ent_1]])), 1, 0)</f>
        <v>0</v>
      </c>
      <c r="L6589">
        <f>IF(ISNUMBER(SEARCH(Table1[[#This Row],[their_ent_2]],Table1[[#This Row],[my_ent_2]])), 1, 0)</f>
        <v>0</v>
      </c>
    </row>
    <row r="6590" spans="1:12" hidden="1" x14ac:dyDescent="0.3">
      <c r="A6590" t="s">
        <v>15584</v>
      </c>
      <c r="B6590" t="s">
        <v>117</v>
      </c>
      <c r="C6590" t="s">
        <v>15585</v>
      </c>
      <c r="D6590" t="s">
        <v>47</v>
      </c>
      <c r="E6590" t="s">
        <v>47</v>
      </c>
      <c r="F6590">
        <v>0</v>
      </c>
      <c r="G6590">
        <v>6588</v>
      </c>
      <c r="H6590">
        <f>IF(Table1[[#This Row],[my_ent_1]]=Table1[[#This Row],[their_ent_1]], 1, 0)</f>
        <v>0</v>
      </c>
      <c r="I6590">
        <f>IF(Table1[[#This Row],[my_ent_2]]=Table1[[#This Row],[their_ent_2]], 1, 0)</f>
        <v>1</v>
      </c>
      <c r="J6590">
        <f>IF(Table1[[#This Row],[same_1]]=1 &amp; Table1[[#This Row],[same_2]]=1, 1, 0)</f>
        <v>0</v>
      </c>
      <c r="K6590">
        <f>IF(ISNUMBER(SEARCH(Table1[[#This Row],[their_ent_1]],Table1[[#This Row],[my_ent_1]])), 1, 0)</f>
        <v>0</v>
      </c>
      <c r="L6590">
        <f>IF(ISNUMBER(SEARCH(Table1[[#This Row],[their_ent_2]],Table1[[#This Row],[my_ent_2]])), 1, 0)</f>
        <v>1</v>
      </c>
    </row>
    <row r="6591" spans="1:12" x14ac:dyDescent="0.3">
      <c r="A6591" t="s">
        <v>15586</v>
      </c>
      <c r="B6591" t="s">
        <v>15587</v>
      </c>
      <c r="C6591" t="s">
        <v>15587</v>
      </c>
      <c r="D6591" t="s">
        <v>7</v>
      </c>
      <c r="E6591" t="s">
        <v>8</v>
      </c>
      <c r="F6591">
        <v>0</v>
      </c>
      <c r="G6591">
        <v>6589</v>
      </c>
      <c r="H6591">
        <f>IF(Table1[[#This Row],[my_ent_1]]=Table1[[#This Row],[their_ent_1]], 1, 0)</f>
        <v>1</v>
      </c>
      <c r="I6591">
        <f>IF(Table1[[#This Row],[my_ent_2]]=Table1[[#This Row],[their_ent_2]], 1, 0)</f>
        <v>0</v>
      </c>
      <c r="J6591">
        <f>IF(Table1[[#This Row],[same_1]]=1 &amp; Table1[[#This Row],[same_2]]=1, 1, 0)</f>
        <v>0</v>
      </c>
      <c r="K6591">
        <f>IF(ISNUMBER(SEARCH(Table1[[#This Row],[their_ent_1]],Table1[[#This Row],[my_ent_1]])), 1, 0)</f>
        <v>1</v>
      </c>
      <c r="L6591">
        <f>IF(ISNUMBER(SEARCH(Table1[[#This Row],[their_ent_2]],Table1[[#This Row],[my_ent_2]])), 1, 0)</f>
        <v>1</v>
      </c>
    </row>
    <row r="6592" spans="1:12" x14ac:dyDescent="0.3">
      <c r="A6592" t="s">
        <v>15588</v>
      </c>
      <c r="B6592" t="s">
        <v>15589</v>
      </c>
      <c r="C6592" t="s">
        <v>15589</v>
      </c>
      <c r="D6592" t="s">
        <v>15590</v>
      </c>
      <c r="E6592" t="s">
        <v>15591</v>
      </c>
      <c r="F6592">
        <v>0</v>
      </c>
      <c r="G6592">
        <v>6590</v>
      </c>
      <c r="H6592">
        <f>IF(Table1[[#This Row],[my_ent_1]]=Table1[[#This Row],[their_ent_1]], 1, 0)</f>
        <v>1</v>
      </c>
      <c r="I6592">
        <f>IF(Table1[[#This Row],[my_ent_2]]=Table1[[#This Row],[their_ent_2]], 1, 0)</f>
        <v>0</v>
      </c>
      <c r="J6592">
        <f>IF(Table1[[#This Row],[same_1]]=1 &amp; Table1[[#This Row],[same_2]]=1, 1, 0)</f>
        <v>0</v>
      </c>
      <c r="K6592">
        <f>IF(ISNUMBER(SEARCH(Table1[[#This Row],[their_ent_1]],Table1[[#This Row],[my_ent_1]])), 1, 0)</f>
        <v>1</v>
      </c>
      <c r="L6592">
        <f>IF(ISNUMBER(SEARCH(Table1[[#This Row],[their_ent_2]],Table1[[#This Row],[my_ent_2]])), 1, 0)</f>
        <v>1</v>
      </c>
    </row>
    <row r="6593" spans="1:12" hidden="1" x14ac:dyDescent="0.3">
      <c r="A6593" t="s">
        <v>15592</v>
      </c>
      <c r="B6593" t="s">
        <v>405</v>
      </c>
      <c r="C6593" t="s">
        <v>15593</v>
      </c>
      <c r="D6593" t="s">
        <v>57</v>
      </c>
      <c r="E6593" t="s">
        <v>25</v>
      </c>
      <c r="F6593">
        <v>0</v>
      </c>
      <c r="G6593">
        <v>6591</v>
      </c>
      <c r="H6593">
        <f>IF(Table1[[#This Row],[my_ent_1]]=Table1[[#This Row],[their_ent_1]], 1, 0)</f>
        <v>0</v>
      </c>
      <c r="I6593">
        <f>IF(Table1[[#This Row],[my_ent_2]]=Table1[[#This Row],[their_ent_2]], 1, 0)</f>
        <v>0</v>
      </c>
      <c r="J6593">
        <f>IF(Table1[[#This Row],[same_1]]=1 &amp; Table1[[#This Row],[same_2]]=1, 1, 0)</f>
        <v>0</v>
      </c>
      <c r="K6593">
        <f>IF(ISNUMBER(SEARCH(Table1[[#This Row],[their_ent_1]],Table1[[#This Row],[my_ent_1]])), 1, 0)</f>
        <v>0</v>
      </c>
      <c r="L6593">
        <f>IF(ISNUMBER(SEARCH(Table1[[#This Row],[their_ent_2]],Table1[[#This Row],[my_ent_2]])), 1, 0)</f>
        <v>0</v>
      </c>
    </row>
    <row r="6594" spans="1:12" hidden="1" x14ac:dyDescent="0.3">
      <c r="A6594" t="s">
        <v>15594</v>
      </c>
      <c r="B6594" t="s">
        <v>5880</v>
      </c>
      <c r="C6594" t="s">
        <v>755</v>
      </c>
      <c r="D6594" t="s">
        <v>47</v>
      </c>
      <c r="E6594" t="s">
        <v>2804</v>
      </c>
      <c r="F6594">
        <v>0</v>
      </c>
      <c r="G6594">
        <v>6592</v>
      </c>
      <c r="H6594">
        <f>IF(Table1[[#This Row],[my_ent_1]]=Table1[[#This Row],[their_ent_1]], 1, 0)</f>
        <v>0</v>
      </c>
      <c r="I6594">
        <f>IF(Table1[[#This Row],[my_ent_2]]=Table1[[#This Row],[their_ent_2]], 1, 0)</f>
        <v>0</v>
      </c>
      <c r="J6594">
        <f>IF(Table1[[#This Row],[same_1]]=1 &amp; Table1[[#This Row],[same_2]]=1, 1, 0)</f>
        <v>0</v>
      </c>
      <c r="K6594">
        <f>IF(ISNUMBER(SEARCH(Table1[[#This Row],[their_ent_1]],Table1[[#This Row],[my_ent_1]])), 1, 0)</f>
        <v>0</v>
      </c>
      <c r="L6594">
        <f>IF(ISNUMBER(SEARCH(Table1[[#This Row],[their_ent_2]],Table1[[#This Row],[my_ent_2]])), 1, 0)</f>
        <v>0</v>
      </c>
    </row>
    <row r="6595" spans="1:12" x14ac:dyDescent="0.3">
      <c r="A6595" t="s">
        <v>15595</v>
      </c>
      <c r="B6595" t="s">
        <v>895</v>
      </c>
      <c r="C6595" t="s">
        <v>895</v>
      </c>
      <c r="D6595" t="s">
        <v>15596</v>
      </c>
      <c r="E6595" t="s">
        <v>15597</v>
      </c>
      <c r="F6595">
        <v>0</v>
      </c>
      <c r="G6595">
        <v>6593</v>
      </c>
      <c r="H6595">
        <f>IF(Table1[[#This Row],[my_ent_1]]=Table1[[#This Row],[their_ent_1]], 1, 0)</f>
        <v>1</v>
      </c>
      <c r="I6595">
        <f>IF(Table1[[#This Row],[my_ent_2]]=Table1[[#This Row],[their_ent_2]], 1, 0)</f>
        <v>0</v>
      </c>
      <c r="J6595">
        <f>IF(Table1[[#This Row],[same_1]]=1 &amp; Table1[[#This Row],[same_2]]=1, 1, 0)</f>
        <v>0</v>
      </c>
      <c r="K6595">
        <f>IF(ISNUMBER(SEARCH(Table1[[#This Row],[their_ent_1]],Table1[[#This Row],[my_ent_1]])), 1, 0)</f>
        <v>1</v>
      </c>
      <c r="L6595">
        <f>IF(ISNUMBER(SEARCH(Table1[[#This Row],[their_ent_2]],Table1[[#This Row],[my_ent_2]])), 1, 0)</f>
        <v>1</v>
      </c>
    </row>
    <row r="6596" spans="1:12" hidden="1" x14ac:dyDescent="0.3">
      <c r="A6596" t="s">
        <v>15598</v>
      </c>
      <c r="B6596" t="s">
        <v>15599</v>
      </c>
      <c r="C6596" t="s">
        <v>5351</v>
      </c>
      <c r="D6596" t="s">
        <v>15600</v>
      </c>
      <c r="E6596" t="s">
        <v>15599</v>
      </c>
      <c r="F6596">
        <v>0</v>
      </c>
      <c r="G6596">
        <v>6594</v>
      </c>
      <c r="H6596">
        <f>IF(Table1[[#This Row],[my_ent_1]]=Table1[[#This Row],[their_ent_1]], 1, 0)</f>
        <v>0</v>
      </c>
      <c r="I6596">
        <f>IF(Table1[[#This Row],[my_ent_2]]=Table1[[#This Row],[their_ent_2]], 1, 0)</f>
        <v>0</v>
      </c>
      <c r="J6596">
        <f>IF(Table1[[#This Row],[same_1]]=1 &amp; Table1[[#This Row],[same_2]]=1, 1, 0)</f>
        <v>0</v>
      </c>
      <c r="K6596">
        <f>IF(ISNUMBER(SEARCH(Table1[[#This Row],[their_ent_1]],Table1[[#This Row],[my_ent_1]])), 1, 0)</f>
        <v>0</v>
      </c>
      <c r="L6596">
        <f>IF(ISNUMBER(SEARCH(Table1[[#This Row],[their_ent_2]],Table1[[#This Row],[my_ent_2]])), 1, 0)</f>
        <v>0</v>
      </c>
    </row>
    <row r="6597" spans="1:12" hidden="1" x14ac:dyDescent="0.3">
      <c r="A6597" t="s">
        <v>15601</v>
      </c>
      <c r="B6597" t="s">
        <v>15602</v>
      </c>
      <c r="C6597" t="s">
        <v>15602</v>
      </c>
      <c r="D6597" t="s">
        <v>15603</v>
      </c>
      <c r="E6597" t="s">
        <v>1584</v>
      </c>
      <c r="F6597">
        <v>0</v>
      </c>
      <c r="G6597">
        <v>6595</v>
      </c>
      <c r="H6597">
        <f>IF(Table1[[#This Row],[my_ent_1]]=Table1[[#This Row],[their_ent_1]], 1, 0)</f>
        <v>1</v>
      </c>
      <c r="I6597">
        <f>IF(Table1[[#This Row],[my_ent_2]]=Table1[[#This Row],[their_ent_2]], 1, 0)</f>
        <v>0</v>
      </c>
      <c r="J6597">
        <f>IF(Table1[[#This Row],[same_1]]=1 &amp; Table1[[#This Row],[same_2]]=1, 1, 0)</f>
        <v>0</v>
      </c>
      <c r="K6597">
        <f>IF(ISNUMBER(SEARCH(Table1[[#This Row],[their_ent_1]],Table1[[#This Row],[my_ent_1]])), 1, 0)</f>
        <v>1</v>
      </c>
      <c r="L6597">
        <f>IF(ISNUMBER(SEARCH(Table1[[#This Row],[their_ent_2]],Table1[[#This Row],[my_ent_2]])), 1, 0)</f>
        <v>0</v>
      </c>
    </row>
    <row r="6598" spans="1:12" hidden="1" x14ac:dyDescent="0.3">
      <c r="A6598" t="s">
        <v>15604</v>
      </c>
      <c r="B6598" t="s">
        <v>15605</v>
      </c>
      <c r="C6598" t="s">
        <v>15606</v>
      </c>
      <c r="D6598" t="s">
        <v>15606</v>
      </c>
      <c r="E6598" t="s">
        <v>114</v>
      </c>
      <c r="F6598">
        <v>0</v>
      </c>
      <c r="G6598">
        <v>6596</v>
      </c>
      <c r="H6598">
        <f>IF(Table1[[#This Row],[my_ent_1]]=Table1[[#This Row],[their_ent_1]], 1, 0)</f>
        <v>0</v>
      </c>
      <c r="I6598">
        <f>IF(Table1[[#This Row],[my_ent_2]]=Table1[[#This Row],[their_ent_2]], 1, 0)</f>
        <v>0</v>
      </c>
      <c r="J6598">
        <f>IF(Table1[[#This Row],[same_1]]=1 &amp; Table1[[#This Row],[same_2]]=1, 1, 0)</f>
        <v>0</v>
      </c>
      <c r="K6598">
        <f>IF(ISNUMBER(SEARCH(Table1[[#This Row],[their_ent_1]],Table1[[#This Row],[my_ent_1]])), 1, 0)</f>
        <v>0</v>
      </c>
      <c r="L6598">
        <f>IF(ISNUMBER(SEARCH(Table1[[#This Row],[their_ent_2]],Table1[[#This Row],[my_ent_2]])), 1, 0)</f>
        <v>0</v>
      </c>
    </row>
    <row r="6599" spans="1:12" hidden="1" x14ac:dyDescent="0.3">
      <c r="A6599" t="s">
        <v>15607</v>
      </c>
      <c r="B6599" t="s">
        <v>500</v>
      </c>
      <c r="C6599" t="s">
        <v>500</v>
      </c>
      <c r="D6599" t="s">
        <v>12</v>
      </c>
      <c r="E6599" t="s">
        <v>364</v>
      </c>
      <c r="F6599">
        <v>0</v>
      </c>
      <c r="G6599">
        <v>6597</v>
      </c>
      <c r="H6599">
        <f>IF(Table1[[#This Row],[my_ent_1]]=Table1[[#This Row],[their_ent_1]], 1, 0)</f>
        <v>1</v>
      </c>
      <c r="I6599">
        <f>IF(Table1[[#This Row],[my_ent_2]]=Table1[[#This Row],[their_ent_2]], 1, 0)</f>
        <v>0</v>
      </c>
      <c r="J6599">
        <f>IF(Table1[[#This Row],[same_1]]=1 &amp; Table1[[#This Row],[same_2]]=1, 1, 0)</f>
        <v>0</v>
      </c>
      <c r="K6599">
        <f>IF(ISNUMBER(SEARCH(Table1[[#This Row],[their_ent_1]],Table1[[#This Row],[my_ent_1]])), 1, 0)</f>
        <v>1</v>
      </c>
      <c r="L6599">
        <f>IF(ISNUMBER(SEARCH(Table1[[#This Row],[their_ent_2]],Table1[[#This Row],[my_ent_2]])), 1, 0)</f>
        <v>0</v>
      </c>
    </row>
    <row r="6600" spans="1:12" hidden="1" x14ac:dyDescent="0.3">
      <c r="A6600" t="s">
        <v>15608</v>
      </c>
      <c r="B6600" t="s">
        <v>15609</v>
      </c>
      <c r="C6600" t="s">
        <v>2284</v>
      </c>
      <c r="D6600" t="s">
        <v>7838</v>
      </c>
      <c r="E6600" t="s">
        <v>15416</v>
      </c>
      <c r="F6600">
        <v>0</v>
      </c>
      <c r="G6600">
        <v>6598</v>
      </c>
      <c r="H6600">
        <f>IF(Table1[[#This Row],[my_ent_1]]=Table1[[#This Row],[their_ent_1]], 1, 0)</f>
        <v>0</v>
      </c>
      <c r="I6600">
        <f>IF(Table1[[#This Row],[my_ent_2]]=Table1[[#This Row],[their_ent_2]], 1, 0)</f>
        <v>0</v>
      </c>
      <c r="J6600">
        <f>IF(Table1[[#This Row],[same_1]]=1 &amp; Table1[[#This Row],[same_2]]=1, 1, 0)</f>
        <v>0</v>
      </c>
      <c r="K6600">
        <f>IF(ISNUMBER(SEARCH(Table1[[#This Row],[their_ent_1]],Table1[[#This Row],[my_ent_1]])), 1, 0)</f>
        <v>0</v>
      </c>
      <c r="L6600">
        <f>IF(ISNUMBER(SEARCH(Table1[[#This Row],[their_ent_2]],Table1[[#This Row],[my_ent_2]])), 1, 0)</f>
        <v>0</v>
      </c>
    </row>
    <row r="6601" spans="1:12" hidden="1" x14ac:dyDescent="0.3">
      <c r="A6601" t="s">
        <v>15610</v>
      </c>
      <c r="B6601" t="s">
        <v>15611</v>
      </c>
      <c r="C6601" t="s">
        <v>15612</v>
      </c>
      <c r="D6601" t="s">
        <v>3527</v>
      </c>
      <c r="E6601" t="s">
        <v>2134</v>
      </c>
      <c r="F6601">
        <v>0</v>
      </c>
      <c r="G6601">
        <v>6599</v>
      </c>
      <c r="H6601">
        <f>IF(Table1[[#This Row],[my_ent_1]]=Table1[[#This Row],[their_ent_1]], 1, 0)</f>
        <v>0</v>
      </c>
      <c r="I6601">
        <f>IF(Table1[[#This Row],[my_ent_2]]=Table1[[#This Row],[their_ent_2]], 1, 0)</f>
        <v>0</v>
      </c>
      <c r="J6601">
        <f>IF(Table1[[#This Row],[same_1]]=1 &amp; Table1[[#This Row],[same_2]]=1, 1, 0)</f>
        <v>0</v>
      </c>
      <c r="K6601">
        <f>IF(ISNUMBER(SEARCH(Table1[[#This Row],[their_ent_1]],Table1[[#This Row],[my_ent_1]])), 1, 0)</f>
        <v>0</v>
      </c>
      <c r="L6601">
        <f>IF(ISNUMBER(SEARCH(Table1[[#This Row],[their_ent_2]],Table1[[#This Row],[my_ent_2]])), 1, 0)</f>
        <v>1</v>
      </c>
    </row>
    <row r="6602" spans="1:12" hidden="1" x14ac:dyDescent="0.3">
      <c r="A6602" t="s">
        <v>15613</v>
      </c>
      <c r="B6602" t="s">
        <v>15614</v>
      </c>
      <c r="C6602" t="s">
        <v>7932</v>
      </c>
      <c r="D6602" t="s">
        <v>7932</v>
      </c>
      <c r="E6602" t="s">
        <v>10517</v>
      </c>
      <c r="F6602">
        <v>0</v>
      </c>
      <c r="G6602">
        <v>6600</v>
      </c>
      <c r="H6602">
        <f>IF(Table1[[#This Row],[my_ent_1]]=Table1[[#This Row],[their_ent_1]], 1, 0)</f>
        <v>0</v>
      </c>
      <c r="I6602">
        <f>IF(Table1[[#This Row],[my_ent_2]]=Table1[[#This Row],[their_ent_2]], 1, 0)</f>
        <v>0</v>
      </c>
      <c r="J6602">
        <f>IF(Table1[[#This Row],[same_1]]=1 &amp; Table1[[#This Row],[same_2]]=1, 1, 0)</f>
        <v>0</v>
      </c>
      <c r="K6602">
        <f>IF(ISNUMBER(SEARCH(Table1[[#This Row],[their_ent_1]],Table1[[#This Row],[my_ent_1]])), 1, 0)</f>
        <v>0</v>
      </c>
      <c r="L6602">
        <f>IF(ISNUMBER(SEARCH(Table1[[#This Row],[their_ent_2]],Table1[[#This Row],[my_ent_2]])), 1, 0)</f>
        <v>0</v>
      </c>
    </row>
    <row r="6603" spans="1:12" hidden="1" x14ac:dyDescent="0.3">
      <c r="A6603" t="s">
        <v>15615</v>
      </c>
      <c r="B6603" t="s">
        <v>15616</v>
      </c>
      <c r="C6603" t="s">
        <v>12309</v>
      </c>
      <c r="D6603" t="s">
        <v>1568</v>
      </c>
      <c r="E6603" t="s">
        <v>1568</v>
      </c>
      <c r="F6603">
        <v>0</v>
      </c>
      <c r="G6603">
        <v>6601</v>
      </c>
      <c r="H6603">
        <f>IF(Table1[[#This Row],[my_ent_1]]=Table1[[#This Row],[their_ent_1]], 1, 0)</f>
        <v>0</v>
      </c>
      <c r="I6603">
        <f>IF(Table1[[#This Row],[my_ent_2]]=Table1[[#This Row],[their_ent_2]], 1, 0)</f>
        <v>1</v>
      </c>
      <c r="J6603">
        <f>IF(Table1[[#This Row],[same_1]]=1 &amp; Table1[[#This Row],[same_2]]=1, 1, 0)</f>
        <v>0</v>
      </c>
      <c r="K6603">
        <f>IF(ISNUMBER(SEARCH(Table1[[#This Row],[their_ent_1]],Table1[[#This Row],[my_ent_1]])), 1, 0)</f>
        <v>0</v>
      </c>
      <c r="L6603">
        <f>IF(ISNUMBER(SEARCH(Table1[[#This Row],[their_ent_2]],Table1[[#This Row],[my_ent_2]])), 1, 0)</f>
        <v>1</v>
      </c>
    </row>
    <row r="6604" spans="1:12" hidden="1" x14ac:dyDescent="0.3">
      <c r="A6604" t="s">
        <v>15617</v>
      </c>
      <c r="B6604" t="s">
        <v>2449</v>
      </c>
      <c r="C6604" t="s">
        <v>358</v>
      </c>
      <c r="D6604" t="s">
        <v>15618</v>
      </c>
      <c r="E6604" t="s">
        <v>15619</v>
      </c>
      <c r="F6604">
        <v>0</v>
      </c>
      <c r="G6604">
        <v>6602</v>
      </c>
      <c r="H6604">
        <f>IF(Table1[[#This Row],[my_ent_1]]=Table1[[#This Row],[their_ent_1]], 1, 0)</f>
        <v>0</v>
      </c>
      <c r="I6604">
        <f>IF(Table1[[#This Row],[my_ent_2]]=Table1[[#This Row],[their_ent_2]], 1, 0)</f>
        <v>0</v>
      </c>
      <c r="J6604">
        <f>IF(Table1[[#This Row],[same_1]]=1 &amp; Table1[[#This Row],[same_2]]=1, 1, 0)</f>
        <v>0</v>
      </c>
      <c r="K6604">
        <f>IF(ISNUMBER(SEARCH(Table1[[#This Row],[their_ent_1]],Table1[[#This Row],[my_ent_1]])), 1, 0)</f>
        <v>0</v>
      </c>
      <c r="L6604">
        <f>IF(ISNUMBER(SEARCH(Table1[[#This Row],[their_ent_2]],Table1[[#This Row],[my_ent_2]])), 1, 0)</f>
        <v>0</v>
      </c>
    </row>
    <row r="6605" spans="1:12" x14ac:dyDescent="0.3">
      <c r="A6605" t="s">
        <v>15620</v>
      </c>
      <c r="B6605" t="s">
        <v>7824</v>
      </c>
      <c r="C6605" t="s">
        <v>10399</v>
      </c>
      <c r="D6605" t="s">
        <v>13282</v>
      </c>
      <c r="E6605" t="s">
        <v>13283</v>
      </c>
      <c r="F6605">
        <v>0</v>
      </c>
      <c r="G6605">
        <v>6603</v>
      </c>
      <c r="H6605">
        <f>IF(Table1[[#This Row],[my_ent_1]]=Table1[[#This Row],[their_ent_1]], 1, 0)</f>
        <v>0</v>
      </c>
      <c r="I6605">
        <f>IF(Table1[[#This Row],[my_ent_2]]=Table1[[#This Row],[their_ent_2]], 1, 0)</f>
        <v>0</v>
      </c>
      <c r="J6605">
        <f>IF(Table1[[#This Row],[same_1]]=1 &amp; Table1[[#This Row],[same_2]]=1, 1, 0)</f>
        <v>0</v>
      </c>
      <c r="K6605">
        <f>IF(ISNUMBER(SEARCH(Table1[[#This Row],[their_ent_1]],Table1[[#This Row],[my_ent_1]])), 1, 0)</f>
        <v>1</v>
      </c>
      <c r="L6605">
        <f>IF(ISNUMBER(SEARCH(Table1[[#This Row],[their_ent_2]],Table1[[#This Row],[my_ent_2]])), 1, 0)</f>
        <v>1</v>
      </c>
    </row>
    <row r="6606" spans="1:12" hidden="1" x14ac:dyDescent="0.3">
      <c r="A6606" t="s">
        <v>15621</v>
      </c>
      <c r="B6606" t="s">
        <v>15622</v>
      </c>
      <c r="C6606" t="s">
        <v>15623</v>
      </c>
      <c r="D6606" t="s">
        <v>15624</v>
      </c>
      <c r="E6606" t="s">
        <v>15625</v>
      </c>
      <c r="F6606">
        <v>0</v>
      </c>
      <c r="G6606">
        <v>6604</v>
      </c>
      <c r="H6606">
        <f>IF(Table1[[#This Row],[my_ent_1]]=Table1[[#This Row],[their_ent_1]], 1, 0)</f>
        <v>0</v>
      </c>
      <c r="I6606">
        <f>IF(Table1[[#This Row],[my_ent_2]]=Table1[[#This Row],[their_ent_2]], 1, 0)</f>
        <v>0</v>
      </c>
      <c r="J6606">
        <f>IF(Table1[[#This Row],[same_1]]=1 &amp; Table1[[#This Row],[same_2]]=1, 1, 0)</f>
        <v>0</v>
      </c>
      <c r="K6606">
        <f>IF(ISNUMBER(SEARCH(Table1[[#This Row],[their_ent_1]],Table1[[#This Row],[my_ent_1]])), 1, 0)</f>
        <v>0</v>
      </c>
      <c r="L6606">
        <f>IF(ISNUMBER(SEARCH(Table1[[#This Row],[their_ent_2]],Table1[[#This Row],[my_ent_2]])), 1, 0)</f>
        <v>0</v>
      </c>
    </row>
    <row r="6607" spans="1:12" hidden="1" x14ac:dyDescent="0.3">
      <c r="A6607" t="s">
        <v>15626</v>
      </c>
      <c r="B6607" t="s">
        <v>366</v>
      </c>
      <c r="C6607" t="s">
        <v>11910</v>
      </c>
      <c r="D6607" t="s">
        <v>15627</v>
      </c>
      <c r="E6607" t="s">
        <v>15628</v>
      </c>
      <c r="F6607">
        <v>0</v>
      </c>
      <c r="G6607">
        <v>6605</v>
      </c>
      <c r="H6607">
        <f>IF(Table1[[#This Row],[my_ent_1]]=Table1[[#This Row],[their_ent_1]], 1, 0)</f>
        <v>0</v>
      </c>
      <c r="I6607">
        <f>IF(Table1[[#This Row],[my_ent_2]]=Table1[[#This Row],[their_ent_2]], 1, 0)</f>
        <v>0</v>
      </c>
      <c r="J6607">
        <f>IF(Table1[[#This Row],[same_1]]=1 &amp; Table1[[#This Row],[same_2]]=1, 1, 0)</f>
        <v>0</v>
      </c>
      <c r="K6607">
        <f>IF(ISNUMBER(SEARCH(Table1[[#This Row],[their_ent_1]],Table1[[#This Row],[my_ent_1]])), 1, 0)</f>
        <v>0</v>
      </c>
      <c r="L6607">
        <f>IF(ISNUMBER(SEARCH(Table1[[#This Row],[their_ent_2]],Table1[[#This Row],[my_ent_2]])), 1, 0)</f>
        <v>0</v>
      </c>
    </row>
    <row r="6608" spans="1:12" hidden="1" x14ac:dyDescent="0.3">
      <c r="A6608" t="s">
        <v>15629</v>
      </c>
      <c r="B6608" t="s">
        <v>968</v>
      </c>
      <c r="C6608" t="s">
        <v>458</v>
      </c>
      <c r="D6608" t="s">
        <v>4283</v>
      </c>
      <c r="E6608" t="s">
        <v>4283</v>
      </c>
      <c r="F6608">
        <v>0</v>
      </c>
      <c r="G6608">
        <v>6606</v>
      </c>
      <c r="H6608">
        <f>IF(Table1[[#This Row],[my_ent_1]]=Table1[[#This Row],[their_ent_1]], 1, 0)</f>
        <v>0</v>
      </c>
      <c r="I6608">
        <f>IF(Table1[[#This Row],[my_ent_2]]=Table1[[#This Row],[their_ent_2]], 1, 0)</f>
        <v>1</v>
      </c>
      <c r="J6608">
        <f>IF(Table1[[#This Row],[same_1]]=1 &amp; Table1[[#This Row],[same_2]]=1, 1, 0)</f>
        <v>0</v>
      </c>
      <c r="K6608">
        <f>IF(ISNUMBER(SEARCH(Table1[[#This Row],[their_ent_1]],Table1[[#This Row],[my_ent_1]])), 1, 0)</f>
        <v>0</v>
      </c>
      <c r="L6608">
        <f>IF(ISNUMBER(SEARCH(Table1[[#This Row],[their_ent_2]],Table1[[#This Row],[my_ent_2]])), 1, 0)</f>
        <v>1</v>
      </c>
    </row>
    <row r="6609" spans="1:12" hidden="1" x14ac:dyDescent="0.3">
      <c r="A6609" t="s">
        <v>15630</v>
      </c>
      <c r="B6609" t="s">
        <v>59</v>
      </c>
      <c r="C6609" t="s">
        <v>74</v>
      </c>
      <c r="D6609" t="s">
        <v>5405</v>
      </c>
      <c r="E6609" t="s">
        <v>5405</v>
      </c>
      <c r="F6609">
        <v>0</v>
      </c>
      <c r="G6609">
        <v>6607</v>
      </c>
      <c r="H6609">
        <f>IF(Table1[[#This Row],[my_ent_1]]=Table1[[#This Row],[their_ent_1]], 1, 0)</f>
        <v>0</v>
      </c>
      <c r="I6609">
        <f>IF(Table1[[#This Row],[my_ent_2]]=Table1[[#This Row],[their_ent_2]], 1, 0)</f>
        <v>1</v>
      </c>
      <c r="J6609">
        <f>IF(Table1[[#This Row],[same_1]]=1 &amp; Table1[[#This Row],[same_2]]=1, 1, 0)</f>
        <v>0</v>
      </c>
      <c r="K6609">
        <f>IF(ISNUMBER(SEARCH(Table1[[#This Row],[their_ent_1]],Table1[[#This Row],[my_ent_1]])), 1, 0)</f>
        <v>0</v>
      </c>
      <c r="L6609">
        <f>IF(ISNUMBER(SEARCH(Table1[[#This Row],[their_ent_2]],Table1[[#This Row],[my_ent_2]])), 1, 0)</f>
        <v>1</v>
      </c>
    </row>
    <row r="6610" spans="1:12" hidden="1" x14ac:dyDescent="0.3">
      <c r="A6610" t="s">
        <v>15631</v>
      </c>
      <c r="B6610" t="s">
        <v>12</v>
      </c>
      <c r="C6610" t="s">
        <v>364</v>
      </c>
      <c r="D6610" t="s">
        <v>499</v>
      </c>
      <c r="E6610" t="s">
        <v>499</v>
      </c>
      <c r="F6610">
        <v>0</v>
      </c>
      <c r="G6610">
        <v>6608</v>
      </c>
      <c r="H6610">
        <f>IF(Table1[[#This Row],[my_ent_1]]=Table1[[#This Row],[their_ent_1]], 1, 0)</f>
        <v>0</v>
      </c>
      <c r="I6610">
        <f>IF(Table1[[#This Row],[my_ent_2]]=Table1[[#This Row],[their_ent_2]], 1, 0)</f>
        <v>1</v>
      </c>
      <c r="J6610">
        <f>IF(Table1[[#This Row],[same_1]]=1 &amp; Table1[[#This Row],[same_2]]=1, 1, 0)</f>
        <v>0</v>
      </c>
      <c r="K6610">
        <f>IF(ISNUMBER(SEARCH(Table1[[#This Row],[their_ent_1]],Table1[[#This Row],[my_ent_1]])), 1, 0)</f>
        <v>0</v>
      </c>
      <c r="L6610">
        <f>IF(ISNUMBER(SEARCH(Table1[[#This Row],[their_ent_2]],Table1[[#This Row],[my_ent_2]])), 1, 0)</f>
        <v>1</v>
      </c>
    </row>
    <row r="6611" spans="1:12" x14ac:dyDescent="0.3">
      <c r="A6611" t="s">
        <v>15632</v>
      </c>
      <c r="B6611" t="s">
        <v>313</v>
      </c>
      <c r="C6611" t="s">
        <v>12</v>
      </c>
      <c r="D6611" t="s">
        <v>1057</v>
      </c>
      <c r="E6611" t="s">
        <v>1057</v>
      </c>
      <c r="F6611">
        <v>0</v>
      </c>
      <c r="G6611">
        <v>6609</v>
      </c>
      <c r="H6611">
        <f>IF(Table1[[#This Row],[my_ent_1]]=Table1[[#This Row],[their_ent_1]], 1, 0)</f>
        <v>0</v>
      </c>
      <c r="I6611">
        <f>IF(Table1[[#This Row],[my_ent_2]]=Table1[[#This Row],[their_ent_2]], 1, 0)</f>
        <v>1</v>
      </c>
      <c r="J6611">
        <f>IF(Table1[[#This Row],[same_1]]=1 &amp; Table1[[#This Row],[same_2]]=1, 1, 0)</f>
        <v>0</v>
      </c>
      <c r="K6611">
        <f>IF(ISNUMBER(SEARCH(Table1[[#This Row],[their_ent_1]],Table1[[#This Row],[my_ent_1]])), 1, 0)</f>
        <v>1</v>
      </c>
      <c r="L6611">
        <f>IF(ISNUMBER(SEARCH(Table1[[#This Row],[their_ent_2]],Table1[[#This Row],[my_ent_2]])), 1, 0)</f>
        <v>1</v>
      </c>
    </row>
    <row r="6612" spans="1:12" hidden="1" x14ac:dyDescent="0.3">
      <c r="A6612" t="s">
        <v>15633</v>
      </c>
      <c r="B6612" t="s">
        <v>15634</v>
      </c>
      <c r="C6612" t="s">
        <v>15635</v>
      </c>
      <c r="D6612" t="s">
        <v>15636</v>
      </c>
      <c r="E6612" t="s">
        <v>308</v>
      </c>
      <c r="F6612">
        <v>0</v>
      </c>
      <c r="G6612">
        <v>6610</v>
      </c>
      <c r="H6612">
        <f>IF(Table1[[#This Row],[my_ent_1]]=Table1[[#This Row],[their_ent_1]], 1, 0)</f>
        <v>0</v>
      </c>
      <c r="I6612">
        <f>IF(Table1[[#This Row],[my_ent_2]]=Table1[[#This Row],[their_ent_2]], 1, 0)</f>
        <v>0</v>
      </c>
      <c r="J6612">
        <f>IF(Table1[[#This Row],[same_1]]=1 &amp; Table1[[#This Row],[same_2]]=1, 1, 0)</f>
        <v>0</v>
      </c>
      <c r="K6612">
        <f>IF(ISNUMBER(SEARCH(Table1[[#This Row],[their_ent_1]],Table1[[#This Row],[my_ent_1]])), 1, 0)</f>
        <v>1</v>
      </c>
      <c r="L6612">
        <f>IF(ISNUMBER(SEARCH(Table1[[#This Row],[their_ent_2]],Table1[[#This Row],[my_ent_2]])), 1, 0)</f>
        <v>0</v>
      </c>
    </row>
    <row r="6613" spans="1:12" hidden="1" x14ac:dyDescent="0.3">
      <c r="A6613" t="s">
        <v>15637</v>
      </c>
      <c r="B6613" t="s">
        <v>293</v>
      </c>
      <c r="C6613" t="s">
        <v>293</v>
      </c>
      <c r="D6613" t="s">
        <v>551</v>
      </c>
      <c r="E6613" t="s">
        <v>539</v>
      </c>
      <c r="F6613">
        <v>0</v>
      </c>
      <c r="G6613">
        <v>6611</v>
      </c>
      <c r="H6613">
        <f>IF(Table1[[#This Row],[my_ent_1]]=Table1[[#This Row],[their_ent_1]], 1, 0)</f>
        <v>1</v>
      </c>
      <c r="I6613">
        <f>IF(Table1[[#This Row],[my_ent_2]]=Table1[[#This Row],[their_ent_2]], 1, 0)</f>
        <v>0</v>
      </c>
      <c r="J6613">
        <f>IF(Table1[[#This Row],[same_1]]=1 &amp; Table1[[#This Row],[same_2]]=1, 1, 0)</f>
        <v>0</v>
      </c>
      <c r="K6613">
        <f>IF(ISNUMBER(SEARCH(Table1[[#This Row],[their_ent_1]],Table1[[#This Row],[my_ent_1]])), 1, 0)</f>
        <v>1</v>
      </c>
      <c r="L6613">
        <f>IF(ISNUMBER(SEARCH(Table1[[#This Row],[their_ent_2]],Table1[[#This Row],[my_ent_2]])), 1, 0)</f>
        <v>0</v>
      </c>
    </row>
    <row r="6614" spans="1:12" hidden="1" x14ac:dyDescent="0.3">
      <c r="A6614" t="s">
        <v>14236</v>
      </c>
      <c r="B6614" t="s">
        <v>9</v>
      </c>
      <c r="C6614" t="s">
        <v>458</v>
      </c>
      <c r="D6614" t="s">
        <v>5684</v>
      </c>
      <c r="E6614" t="s">
        <v>10</v>
      </c>
      <c r="F6614">
        <v>0</v>
      </c>
      <c r="G6614">
        <v>6612</v>
      </c>
      <c r="H6614">
        <f>IF(Table1[[#This Row],[my_ent_1]]=Table1[[#This Row],[their_ent_1]], 1, 0)</f>
        <v>0</v>
      </c>
      <c r="I6614">
        <f>IF(Table1[[#This Row],[my_ent_2]]=Table1[[#This Row],[their_ent_2]], 1, 0)</f>
        <v>0</v>
      </c>
      <c r="J6614">
        <f>IF(Table1[[#This Row],[same_1]]=1 &amp; Table1[[#This Row],[same_2]]=1, 1, 0)</f>
        <v>0</v>
      </c>
      <c r="K6614">
        <f>IF(ISNUMBER(SEARCH(Table1[[#This Row],[their_ent_1]],Table1[[#This Row],[my_ent_1]])), 1, 0)</f>
        <v>0</v>
      </c>
      <c r="L6614">
        <f>IF(ISNUMBER(SEARCH(Table1[[#This Row],[their_ent_2]],Table1[[#This Row],[my_ent_2]])), 1, 0)</f>
        <v>0</v>
      </c>
    </row>
    <row r="6615" spans="1:12" hidden="1" x14ac:dyDescent="0.3">
      <c r="A6615" t="s">
        <v>15638</v>
      </c>
      <c r="B6615" t="s">
        <v>27</v>
      </c>
      <c r="C6615" t="s">
        <v>27</v>
      </c>
      <c r="D6615" t="s">
        <v>163</v>
      </c>
      <c r="E6615" t="s">
        <v>499</v>
      </c>
      <c r="F6615">
        <v>0</v>
      </c>
      <c r="G6615">
        <v>6613</v>
      </c>
      <c r="H6615">
        <f>IF(Table1[[#This Row],[my_ent_1]]=Table1[[#This Row],[their_ent_1]], 1, 0)</f>
        <v>1</v>
      </c>
      <c r="I6615">
        <f>IF(Table1[[#This Row],[my_ent_2]]=Table1[[#This Row],[their_ent_2]], 1, 0)</f>
        <v>0</v>
      </c>
      <c r="J6615">
        <f>IF(Table1[[#This Row],[same_1]]=1 &amp; Table1[[#This Row],[same_2]]=1, 1, 0)</f>
        <v>0</v>
      </c>
      <c r="K6615">
        <f>IF(ISNUMBER(SEARCH(Table1[[#This Row],[their_ent_1]],Table1[[#This Row],[my_ent_1]])), 1, 0)</f>
        <v>1</v>
      </c>
      <c r="L6615">
        <f>IF(ISNUMBER(SEARCH(Table1[[#This Row],[their_ent_2]],Table1[[#This Row],[my_ent_2]])), 1, 0)</f>
        <v>0</v>
      </c>
    </row>
    <row r="6616" spans="1:12" hidden="1" x14ac:dyDescent="0.3">
      <c r="A6616" t="s">
        <v>15639</v>
      </c>
      <c r="B6616" t="s">
        <v>15640</v>
      </c>
      <c r="C6616" t="s">
        <v>15641</v>
      </c>
      <c r="D6616" t="s">
        <v>15642</v>
      </c>
      <c r="E6616" t="s">
        <v>15642</v>
      </c>
      <c r="F6616">
        <v>0</v>
      </c>
      <c r="G6616">
        <v>6614</v>
      </c>
      <c r="H6616">
        <f>IF(Table1[[#This Row],[my_ent_1]]=Table1[[#This Row],[their_ent_1]], 1, 0)</f>
        <v>0</v>
      </c>
      <c r="I6616">
        <f>IF(Table1[[#This Row],[my_ent_2]]=Table1[[#This Row],[their_ent_2]], 1, 0)</f>
        <v>1</v>
      </c>
      <c r="J6616">
        <f>IF(Table1[[#This Row],[same_1]]=1 &amp; Table1[[#This Row],[same_2]]=1, 1, 0)</f>
        <v>0</v>
      </c>
      <c r="K6616">
        <f>IF(ISNUMBER(SEARCH(Table1[[#This Row],[their_ent_1]],Table1[[#This Row],[my_ent_1]])), 1, 0)</f>
        <v>0</v>
      </c>
      <c r="L6616">
        <f>IF(ISNUMBER(SEARCH(Table1[[#This Row],[their_ent_2]],Table1[[#This Row],[my_ent_2]])), 1, 0)</f>
        <v>1</v>
      </c>
    </row>
    <row r="6617" spans="1:12" hidden="1" x14ac:dyDescent="0.3">
      <c r="A6617" t="s">
        <v>15643</v>
      </c>
      <c r="B6617" t="s">
        <v>15644</v>
      </c>
      <c r="C6617" t="s">
        <v>15645</v>
      </c>
      <c r="D6617" t="s">
        <v>4284</v>
      </c>
      <c r="E6617" t="s">
        <v>12401</v>
      </c>
      <c r="F6617">
        <v>0</v>
      </c>
      <c r="G6617">
        <v>6615</v>
      </c>
      <c r="H6617">
        <f>IF(Table1[[#This Row],[my_ent_1]]=Table1[[#This Row],[their_ent_1]], 1, 0)</f>
        <v>0</v>
      </c>
      <c r="I6617">
        <f>IF(Table1[[#This Row],[my_ent_2]]=Table1[[#This Row],[their_ent_2]], 1, 0)</f>
        <v>0</v>
      </c>
      <c r="J6617">
        <f>IF(Table1[[#This Row],[same_1]]=1 &amp; Table1[[#This Row],[same_2]]=1, 1, 0)</f>
        <v>0</v>
      </c>
      <c r="K6617">
        <f>IF(ISNUMBER(SEARCH(Table1[[#This Row],[their_ent_1]],Table1[[#This Row],[my_ent_1]])), 1, 0)</f>
        <v>0</v>
      </c>
      <c r="L6617">
        <f>IF(ISNUMBER(SEARCH(Table1[[#This Row],[their_ent_2]],Table1[[#This Row],[my_ent_2]])), 1, 0)</f>
        <v>0</v>
      </c>
    </row>
    <row r="6618" spans="1:12" x14ac:dyDescent="0.3">
      <c r="A6618" t="s">
        <v>15646</v>
      </c>
      <c r="B6618" t="s">
        <v>15647</v>
      </c>
      <c r="C6618" t="s">
        <v>2475</v>
      </c>
      <c r="D6618" t="s">
        <v>15648</v>
      </c>
      <c r="E6618" t="s">
        <v>15648</v>
      </c>
      <c r="F6618">
        <v>0</v>
      </c>
      <c r="G6618">
        <v>6616</v>
      </c>
      <c r="H6618">
        <f>IF(Table1[[#This Row],[my_ent_1]]=Table1[[#This Row],[their_ent_1]], 1, 0)</f>
        <v>0</v>
      </c>
      <c r="I6618">
        <f>IF(Table1[[#This Row],[my_ent_2]]=Table1[[#This Row],[their_ent_2]], 1, 0)</f>
        <v>1</v>
      </c>
      <c r="J6618">
        <f>IF(Table1[[#This Row],[same_1]]=1 &amp; Table1[[#This Row],[same_2]]=1, 1, 0)</f>
        <v>0</v>
      </c>
      <c r="K6618">
        <f>IF(ISNUMBER(SEARCH(Table1[[#This Row],[their_ent_1]],Table1[[#This Row],[my_ent_1]])), 1, 0)</f>
        <v>1</v>
      </c>
      <c r="L6618">
        <f>IF(ISNUMBER(SEARCH(Table1[[#This Row],[their_ent_2]],Table1[[#This Row],[my_ent_2]])), 1, 0)</f>
        <v>1</v>
      </c>
    </row>
    <row r="6619" spans="1:12" hidden="1" x14ac:dyDescent="0.3">
      <c r="A6619" t="s">
        <v>15649</v>
      </c>
      <c r="B6619" t="s">
        <v>15650</v>
      </c>
      <c r="C6619" t="s">
        <v>15651</v>
      </c>
      <c r="D6619" t="s">
        <v>15652</v>
      </c>
      <c r="E6619" t="s">
        <v>15650</v>
      </c>
      <c r="F6619">
        <v>0</v>
      </c>
      <c r="G6619">
        <v>6617</v>
      </c>
      <c r="H6619">
        <f>IF(Table1[[#This Row],[my_ent_1]]=Table1[[#This Row],[their_ent_1]], 1, 0)</f>
        <v>0</v>
      </c>
      <c r="I6619">
        <f>IF(Table1[[#This Row],[my_ent_2]]=Table1[[#This Row],[their_ent_2]], 1, 0)</f>
        <v>0</v>
      </c>
      <c r="J6619">
        <f>IF(Table1[[#This Row],[same_1]]=1 &amp; Table1[[#This Row],[same_2]]=1, 1, 0)</f>
        <v>0</v>
      </c>
      <c r="K6619">
        <f>IF(ISNUMBER(SEARCH(Table1[[#This Row],[their_ent_1]],Table1[[#This Row],[my_ent_1]])), 1, 0)</f>
        <v>0</v>
      </c>
      <c r="L6619">
        <f>IF(ISNUMBER(SEARCH(Table1[[#This Row],[their_ent_2]],Table1[[#This Row],[my_ent_2]])), 1, 0)</f>
        <v>0</v>
      </c>
    </row>
    <row r="6620" spans="1:12" hidden="1" x14ac:dyDescent="0.3">
      <c r="A6620" t="s">
        <v>15653</v>
      </c>
      <c r="B6620" t="s">
        <v>2480</v>
      </c>
      <c r="C6620" t="s">
        <v>1362</v>
      </c>
      <c r="D6620" t="s">
        <v>7838</v>
      </c>
      <c r="E6620" t="s">
        <v>15654</v>
      </c>
      <c r="F6620">
        <v>0</v>
      </c>
      <c r="G6620">
        <v>6618</v>
      </c>
      <c r="H6620">
        <f>IF(Table1[[#This Row],[my_ent_1]]=Table1[[#This Row],[their_ent_1]], 1, 0)</f>
        <v>0</v>
      </c>
      <c r="I6620">
        <f>IF(Table1[[#This Row],[my_ent_2]]=Table1[[#This Row],[their_ent_2]], 1, 0)</f>
        <v>0</v>
      </c>
      <c r="J6620">
        <f>IF(Table1[[#This Row],[same_1]]=1 &amp; Table1[[#This Row],[same_2]]=1, 1, 0)</f>
        <v>0</v>
      </c>
      <c r="K6620">
        <f>IF(ISNUMBER(SEARCH(Table1[[#This Row],[their_ent_1]],Table1[[#This Row],[my_ent_1]])), 1, 0)</f>
        <v>0</v>
      </c>
      <c r="L6620">
        <f>IF(ISNUMBER(SEARCH(Table1[[#This Row],[their_ent_2]],Table1[[#This Row],[my_ent_2]])), 1, 0)</f>
        <v>0</v>
      </c>
    </row>
    <row r="6621" spans="1:12" hidden="1" x14ac:dyDescent="0.3">
      <c r="A6621" t="s">
        <v>15655</v>
      </c>
      <c r="B6621" t="s">
        <v>15656</v>
      </c>
      <c r="C6621" t="s">
        <v>654</v>
      </c>
      <c r="D6621" t="s">
        <v>654</v>
      </c>
      <c r="E6621" t="s">
        <v>3134</v>
      </c>
      <c r="F6621">
        <v>0</v>
      </c>
      <c r="G6621">
        <v>6619</v>
      </c>
      <c r="H6621">
        <f>IF(Table1[[#This Row],[my_ent_1]]=Table1[[#This Row],[their_ent_1]], 1, 0)</f>
        <v>0</v>
      </c>
      <c r="I6621">
        <f>IF(Table1[[#This Row],[my_ent_2]]=Table1[[#This Row],[their_ent_2]], 1, 0)</f>
        <v>0</v>
      </c>
      <c r="J6621">
        <f>IF(Table1[[#This Row],[same_1]]=1 &amp; Table1[[#This Row],[same_2]]=1, 1, 0)</f>
        <v>0</v>
      </c>
      <c r="K6621">
        <f>IF(ISNUMBER(SEARCH(Table1[[#This Row],[their_ent_1]],Table1[[#This Row],[my_ent_1]])), 1, 0)</f>
        <v>0</v>
      </c>
      <c r="L6621">
        <f>IF(ISNUMBER(SEARCH(Table1[[#This Row],[their_ent_2]],Table1[[#This Row],[my_ent_2]])), 1, 0)</f>
        <v>0</v>
      </c>
    </row>
    <row r="6622" spans="1:12" hidden="1" x14ac:dyDescent="0.3">
      <c r="A6622" t="s">
        <v>15657</v>
      </c>
      <c r="B6622" t="s">
        <v>539</v>
      </c>
      <c r="C6622" t="s">
        <v>539</v>
      </c>
      <c r="D6622" t="s">
        <v>369</v>
      </c>
      <c r="E6622" t="s">
        <v>2310</v>
      </c>
      <c r="F6622">
        <v>0</v>
      </c>
      <c r="G6622">
        <v>6620</v>
      </c>
      <c r="H6622">
        <f>IF(Table1[[#This Row],[my_ent_1]]=Table1[[#This Row],[their_ent_1]], 1, 0)</f>
        <v>1</v>
      </c>
      <c r="I6622">
        <f>IF(Table1[[#This Row],[my_ent_2]]=Table1[[#This Row],[their_ent_2]], 1, 0)</f>
        <v>0</v>
      </c>
      <c r="J6622">
        <f>IF(Table1[[#This Row],[same_1]]=1 &amp; Table1[[#This Row],[same_2]]=1, 1, 0)</f>
        <v>0</v>
      </c>
      <c r="K6622">
        <f>IF(ISNUMBER(SEARCH(Table1[[#This Row],[their_ent_1]],Table1[[#This Row],[my_ent_1]])), 1, 0)</f>
        <v>1</v>
      </c>
      <c r="L6622">
        <f>IF(ISNUMBER(SEARCH(Table1[[#This Row],[their_ent_2]],Table1[[#This Row],[my_ent_2]])), 1, 0)</f>
        <v>0</v>
      </c>
    </row>
    <row r="6623" spans="1:12" hidden="1" x14ac:dyDescent="0.3">
      <c r="A6623" t="s">
        <v>15658</v>
      </c>
      <c r="B6623" t="s">
        <v>17</v>
      </c>
      <c r="C6623" t="s">
        <v>1316</v>
      </c>
      <c r="D6623" t="s">
        <v>729</v>
      </c>
      <c r="E6623" t="s">
        <v>1121</v>
      </c>
      <c r="F6623">
        <v>0</v>
      </c>
      <c r="G6623">
        <v>6621</v>
      </c>
      <c r="H6623">
        <f>IF(Table1[[#This Row],[my_ent_1]]=Table1[[#This Row],[their_ent_1]], 1, 0)</f>
        <v>0</v>
      </c>
      <c r="I6623">
        <f>IF(Table1[[#This Row],[my_ent_2]]=Table1[[#This Row],[their_ent_2]], 1, 0)</f>
        <v>0</v>
      </c>
      <c r="J6623">
        <f>IF(Table1[[#This Row],[same_1]]=1 &amp; Table1[[#This Row],[same_2]]=1, 1, 0)</f>
        <v>0</v>
      </c>
      <c r="K6623">
        <f>IF(ISNUMBER(SEARCH(Table1[[#This Row],[their_ent_1]],Table1[[#This Row],[my_ent_1]])), 1, 0)</f>
        <v>0</v>
      </c>
      <c r="L6623">
        <f>IF(ISNUMBER(SEARCH(Table1[[#This Row],[their_ent_2]],Table1[[#This Row],[my_ent_2]])), 1, 0)</f>
        <v>0</v>
      </c>
    </row>
    <row r="6624" spans="1:12" hidden="1" x14ac:dyDescent="0.3">
      <c r="A6624" t="s">
        <v>15659</v>
      </c>
      <c r="B6624" t="s">
        <v>6131</v>
      </c>
      <c r="C6624" t="s">
        <v>10323</v>
      </c>
      <c r="D6624" t="s">
        <v>27</v>
      </c>
      <c r="E6624" t="s">
        <v>15660</v>
      </c>
      <c r="F6624">
        <v>0</v>
      </c>
      <c r="G6624">
        <v>6622</v>
      </c>
      <c r="H6624">
        <f>IF(Table1[[#This Row],[my_ent_1]]=Table1[[#This Row],[their_ent_1]], 1, 0)</f>
        <v>0</v>
      </c>
      <c r="I6624">
        <f>IF(Table1[[#This Row],[my_ent_2]]=Table1[[#This Row],[their_ent_2]], 1, 0)</f>
        <v>0</v>
      </c>
      <c r="J6624">
        <f>IF(Table1[[#This Row],[same_1]]=1 &amp; Table1[[#This Row],[same_2]]=1, 1, 0)</f>
        <v>0</v>
      </c>
      <c r="K6624">
        <f>IF(ISNUMBER(SEARCH(Table1[[#This Row],[their_ent_1]],Table1[[#This Row],[my_ent_1]])), 1, 0)</f>
        <v>0</v>
      </c>
      <c r="L6624">
        <f>IF(ISNUMBER(SEARCH(Table1[[#This Row],[their_ent_2]],Table1[[#This Row],[my_ent_2]])), 1, 0)</f>
        <v>0</v>
      </c>
    </row>
    <row r="6625" spans="1:12" x14ac:dyDescent="0.3">
      <c r="A6625" t="s">
        <v>15661</v>
      </c>
      <c r="B6625" t="s">
        <v>527</v>
      </c>
      <c r="C6625" t="s">
        <v>527</v>
      </c>
      <c r="D6625" t="s">
        <v>262</v>
      </c>
      <c r="E6625" t="s">
        <v>22</v>
      </c>
      <c r="F6625">
        <v>0</v>
      </c>
      <c r="G6625">
        <v>6623</v>
      </c>
      <c r="H6625">
        <f>IF(Table1[[#This Row],[my_ent_1]]=Table1[[#This Row],[their_ent_1]], 1, 0)</f>
        <v>1</v>
      </c>
      <c r="I6625">
        <f>IF(Table1[[#This Row],[my_ent_2]]=Table1[[#This Row],[their_ent_2]], 1, 0)</f>
        <v>0</v>
      </c>
      <c r="J6625">
        <f>IF(Table1[[#This Row],[same_1]]=1 &amp; Table1[[#This Row],[same_2]]=1, 1, 0)</f>
        <v>0</v>
      </c>
      <c r="K6625">
        <f>IF(ISNUMBER(SEARCH(Table1[[#This Row],[their_ent_1]],Table1[[#This Row],[my_ent_1]])), 1, 0)</f>
        <v>1</v>
      </c>
      <c r="L6625">
        <f>IF(ISNUMBER(SEARCH(Table1[[#This Row],[their_ent_2]],Table1[[#This Row],[my_ent_2]])), 1, 0)</f>
        <v>1</v>
      </c>
    </row>
    <row r="6626" spans="1:12" hidden="1" x14ac:dyDescent="0.3">
      <c r="A6626" t="s">
        <v>15662</v>
      </c>
      <c r="B6626" t="s">
        <v>279</v>
      </c>
      <c r="C6626" t="s">
        <v>15663</v>
      </c>
      <c r="D6626" t="s">
        <v>15664</v>
      </c>
      <c r="E6626" t="s">
        <v>715</v>
      </c>
      <c r="F6626">
        <v>0</v>
      </c>
      <c r="G6626">
        <v>6624</v>
      </c>
      <c r="H6626">
        <f>IF(Table1[[#This Row],[my_ent_1]]=Table1[[#This Row],[their_ent_1]], 1, 0)</f>
        <v>0</v>
      </c>
      <c r="I6626">
        <f>IF(Table1[[#This Row],[my_ent_2]]=Table1[[#This Row],[their_ent_2]], 1, 0)</f>
        <v>0</v>
      </c>
      <c r="J6626">
        <f>IF(Table1[[#This Row],[same_1]]=1 &amp; Table1[[#This Row],[same_2]]=1, 1, 0)</f>
        <v>0</v>
      </c>
      <c r="K6626">
        <f>IF(ISNUMBER(SEARCH(Table1[[#This Row],[their_ent_1]],Table1[[#This Row],[my_ent_1]])), 1, 0)</f>
        <v>0</v>
      </c>
      <c r="L6626">
        <f>IF(ISNUMBER(SEARCH(Table1[[#This Row],[their_ent_2]],Table1[[#This Row],[my_ent_2]])), 1, 0)</f>
        <v>0</v>
      </c>
    </row>
    <row r="6627" spans="1:12" x14ac:dyDescent="0.3">
      <c r="A6627" t="s">
        <v>15665</v>
      </c>
      <c r="B6627" t="s">
        <v>15666</v>
      </c>
      <c r="C6627" t="s">
        <v>366</v>
      </c>
      <c r="D6627" t="s">
        <v>433</v>
      </c>
      <c r="E6627" t="s">
        <v>433</v>
      </c>
      <c r="F6627">
        <v>0</v>
      </c>
      <c r="G6627">
        <v>6625</v>
      </c>
      <c r="H6627">
        <f>IF(Table1[[#This Row],[my_ent_1]]=Table1[[#This Row],[their_ent_1]], 1, 0)</f>
        <v>0</v>
      </c>
      <c r="I6627">
        <f>IF(Table1[[#This Row],[my_ent_2]]=Table1[[#This Row],[their_ent_2]], 1, 0)</f>
        <v>1</v>
      </c>
      <c r="J6627">
        <f>IF(Table1[[#This Row],[same_1]]=1 &amp; Table1[[#This Row],[same_2]]=1, 1, 0)</f>
        <v>0</v>
      </c>
      <c r="K6627">
        <f>IF(ISNUMBER(SEARCH(Table1[[#This Row],[their_ent_1]],Table1[[#This Row],[my_ent_1]])), 1, 0)</f>
        <v>1</v>
      </c>
      <c r="L6627">
        <f>IF(ISNUMBER(SEARCH(Table1[[#This Row],[their_ent_2]],Table1[[#This Row],[my_ent_2]])), 1, 0)</f>
        <v>1</v>
      </c>
    </row>
    <row r="6628" spans="1:12" hidden="1" x14ac:dyDescent="0.3">
      <c r="A6628" t="s">
        <v>15667</v>
      </c>
      <c r="B6628" t="s">
        <v>15668</v>
      </c>
      <c r="C6628" t="s">
        <v>15669</v>
      </c>
      <c r="D6628" t="s">
        <v>15670</v>
      </c>
      <c r="E6628" t="s">
        <v>1390</v>
      </c>
      <c r="F6628">
        <v>0</v>
      </c>
      <c r="G6628">
        <v>6626</v>
      </c>
      <c r="H6628">
        <f>IF(Table1[[#This Row],[my_ent_1]]=Table1[[#This Row],[their_ent_1]], 1, 0)</f>
        <v>0</v>
      </c>
      <c r="I6628">
        <f>IF(Table1[[#This Row],[my_ent_2]]=Table1[[#This Row],[their_ent_2]], 1, 0)</f>
        <v>0</v>
      </c>
      <c r="J6628">
        <f>IF(Table1[[#This Row],[same_1]]=1 &amp; Table1[[#This Row],[same_2]]=1, 1, 0)</f>
        <v>0</v>
      </c>
      <c r="K6628">
        <f>IF(ISNUMBER(SEARCH(Table1[[#This Row],[their_ent_1]],Table1[[#This Row],[my_ent_1]])), 1, 0)</f>
        <v>1</v>
      </c>
      <c r="L6628">
        <f>IF(ISNUMBER(SEARCH(Table1[[#This Row],[their_ent_2]],Table1[[#This Row],[my_ent_2]])), 1, 0)</f>
        <v>0</v>
      </c>
    </row>
    <row r="6629" spans="1:12" hidden="1" x14ac:dyDescent="0.3">
      <c r="A6629" t="s">
        <v>15671</v>
      </c>
      <c r="B6629" t="s">
        <v>4326</v>
      </c>
      <c r="C6629" t="s">
        <v>14271</v>
      </c>
      <c r="D6629" t="s">
        <v>412</v>
      </c>
      <c r="E6629" t="s">
        <v>15672</v>
      </c>
      <c r="F6629">
        <v>0</v>
      </c>
      <c r="G6629">
        <v>6627</v>
      </c>
      <c r="H6629">
        <f>IF(Table1[[#This Row],[my_ent_1]]=Table1[[#This Row],[their_ent_1]], 1, 0)</f>
        <v>0</v>
      </c>
      <c r="I6629">
        <f>IF(Table1[[#This Row],[my_ent_2]]=Table1[[#This Row],[their_ent_2]], 1, 0)</f>
        <v>0</v>
      </c>
      <c r="J6629">
        <f>IF(Table1[[#This Row],[same_1]]=1 &amp; Table1[[#This Row],[same_2]]=1, 1, 0)</f>
        <v>0</v>
      </c>
      <c r="K6629">
        <f>IF(ISNUMBER(SEARCH(Table1[[#This Row],[their_ent_1]],Table1[[#This Row],[my_ent_1]])), 1, 0)</f>
        <v>0</v>
      </c>
      <c r="L6629">
        <f>IF(ISNUMBER(SEARCH(Table1[[#This Row],[their_ent_2]],Table1[[#This Row],[my_ent_2]])), 1, 0)</f>
        <v>0</v>
      </c>
    </row>
    <row r="6630" spans="1:12" hidden="1" x14ac:dyDescent="0.3">
      <c r="A6630" t="s">
        <v>15673</v>
      </c>
      <c r="B6630" t="s">
        <v>2791</v>
      </c>
      <c r="C6630" t="s">
        <v>2791</v>
      </c>
      <c r="D6630" t="s">
        <v>15674</v>
      </c>
      <c r="E6630" t="s">
        <v>15675</v>
      </c>
      <c r="F6630">
        <v>0</v>
      </c>
      <c r="G6630">
        <v>6628</v>
      </c>
      <c r="H6630">
        <f>IF(Table1[[#This Row],[my_ent_1]]=Table1[[#This Row],[their_ent_1]], 1, 0)</f>
        <v>1</v>
      </c>
      <c r="I6630">
        <f>IF(Table1[[#This Row],[my_ent_2]]=Table1[[#This Row],[their_ent_2]], 1, 0)</f>
        <v>0</v>
      </c>
      <c r="J6630">
        <f>IF(Table1[[#This Row],[same_1]]=1 &amp; Table1[[#This Row],[same_2]]=1, 1, 0)</f>
        <v>0</v>
      </c>
      <c r="K6630">
        <f>IF(ISNUMBER(SEARCH(Table1[[#This Row],[their_ent_1]],Table1[[#This Row],[my_ent_1]])), 1, 0)</f>
        <v>1</v>
      </c>
      <c r="L6630">
        <f>IF(ISNUMBER(SEARCH(Table1[[#This Row],[their_ent_2]],Table1[[#This Row],[my_ent_2]])), 1, 0)</f>
        <v>0</v>
      </c>
    </row>
    <row r="6631" spans="1:12" hidden="1" x14ac:dyDescent="0.3">
      <c r="A6631" t="s">
        <v>15676</v>
      </c>
      <c r="B6631" t="s">
        <v>243</v>
      </c>
      <c r="C6631" t="s">
        <v>243</v>
      </c>
      <c r="D6631" t="s">
        <v>242</v>
      </c>
      <c r="E6631" t="s">
        <v>1414</v>
      </c>
      <c r="F6631">
        <v>0</v>
      </c>
      <c r="G6631">
        <v>6629</v>
      </c>
      <c r="H6631">
        <f>IF(Table1[[#This Row],[my_ent_1]]=Table1[[#This Row],[their_ent_1]], 1, 0)</f>
        <v>1</v>
      </c>
      <c r="I6631">
        <f>IF(Table1[[#This Row],[my_ent_2]]=Table1[[#This Row],[their_ent_2]], 1, 0)</f>
        <v>0</v>
      </c>
      <c r="J6631">
        <f>IF(Table1[[#This Row],[same_1]]=1 &amp; Table1[[#This Row],[same_2]]=1, 1, 0)</f>
        <v>0</v>
      </c>
      <c r="K6631">
        <f>IF(ISNUMBER(SEARCH(Table1[[#This Row],[their_ent_1]],Table1[[#This Row],[my_ent_1]])), 1, 0)</f>
        <v>1</v>
      </c>
      <c r="L6631">
        <f>IF(ISNUMBER(SEARCH(Table1[[#This Row],[their_ent_2]],Table1[[#This Row],[my_ent_2]])), 1, 0)</f>
        <v>0</v>
      </c>
    </row>
    <row r="6632" spans="1:12" hidden="1" x14ac:dyDescent="0.3">
      <c r="A6632" t="s">
        <v>15677</v>
      </c>
      <c r="B6632" t="s">
        <v>2393</v>
      </c>
      <c r="C6632" t="s">
        <v>2393</v>
      </c>
      <c r="D6632" t="s">
        <v>15678</v>
      </c>
      <c r="E6632" t="s">
        <v>2548</v>
      </c>
      <c r="F6632">
        <v>0</v>
      </c>
      <c r="G6632">
        <v>6630</v>
      </c>
      <c r="H6632">
        <f>IF(Table1[[#This Row],[my_ent_1]]=Table1[[#This Row],[their_ent_1]], 1, 0)</f>
        <v>1</v>
      </c>
      <c r="I6632">
        <f>IF(Table1[[#This Row],[my_ent_2]]=Table1[[#This Row],[their_ent_2]], 1, 0)</f>
        <v>0</v>
      </c>
      <c r="J6632">
        <f>IF(Table1[[#This Row],[same_1]]=1 &amp; Table1[[#This Row],[same_2]]=1, 1, 0)</f>
        <v>0</v>
      </c>
      <c r="K6632">
        <f>IF(ISNUMBER(SEARCH(Table1[[#This Row],[their_ent_1]],Table1[[#This Row],[my_ent_1]])), 1, 0)</f>
        <v>1</v>
      </c>
      <c r="L6632">
        <f>IF(ISNUMBER(SEARCH(Table1[[#This Row],[their_ent_2]],Table1[[#This Row],[my_ent_2]])), 1, 0)</f>
        <v>0</v>
      </c>
    </row>
    <row r="6633" spans="1:12" hidden="1" x14ac:dyDescent="0.3">
      <c r="A6633" t="s">
        <v>15679</v>
      </c>
      <c r="B6633" t="s">
        <v>706</v>
      </c>
      <c r="C6633" t="s">
        <v>706</v>
      </c>
      <c r="D6633" t="s">
        <v>1647</v>
      </c>
      <c r="E6633" t="s">
        <v>111</v>
      </c>
      <c r="F6633">
        <v>0</v>
      </c>
      <c r="G6633">
        <v>6631</v>
      </c>
      <c r="H6633">
        <f>IF(Table1[[#This Row],[my_ent_1]]=Table1[[#This Row],[their_ent_1]], 1, 0)</f>
        <v>1</v>
      </c>
      <c r="I6633">
        <f>IF(Table1[[#This Row],[my_ent_2]]=Table1[[#This Row],[their_ent_2]], 1, 0)</f>
        <v>0</v>
      </c>
      <c r="J6633">
        <f>IF(Table1[[#This Row],[same_1]]=1 &amp; Table1[[#This Row],[same_2]]=1, 1, 0)</f>
        <v>0</v>
      </c>
      <c r="K6633">
        <f>IF(ISNUMBER(SEARCH(Table1[[#This Row],[their_ent_1]],Table1[[#This Row],[my_ent_1]])), 1, 0)</f>
        <v>1</v>
      </c>
      <c r="L6633">
        <f>IF(ISNUMBER(SEARCH(Table1[[#This Row],[their_ent_2]],Table1[[#This Row],[my_ent_2]])), 1, 0)</f>
        <v>0</v>
      </c>
    </row>
    <row r="6634" spans="1:12" hidden="1" x14ac:dyDescent="0.3">
      <c r="A6634" t="s">
        <v>15680</v>
      </c>
      <c r="B6634" t="s">
        <v>15681</v>
      </c>
      <c r="C6634" t="s">
        <v>15682</v>
      </c>
      <c r="D6634" t="s">
        <v>15683</v>
      </c>
      <c r="E6634" t="s">
        <v>5372</v>
      </c>
      <c r="F6634">
        <v>0</v>
      </c>
      <c r="G6634">
        <v>6632</v>
      </c>
      <c r="H6634">
        <f>IF(Table1[[#This Row],[my_ent_1]]=Table1[[#This Row],[their_ent_1]], 1, 0)</f>
        <v>0</v>
      </c>
      <c r="I6634">
        <f>IF(Table1[[#This Row],[my_ent_2]]=Table1[[#This Row],[their_ent_2]], 1, 0)</f>
        <v>0</v>
      </c>
      <c r="J6634">
        <f>IF(Table1[[#This Row],[same_1]]=1 &amp; Table1[[#This Row],[same_2]]=1, 1, 0)</f>
        <v>0</v>
      </c>
      <c r="K6634">
        <f>IF(ISNUMBER(SEARCH(Table1[[#This Row],[their_ent_1]],Table1[[#This Row],[my_ent_1]])), 1, 0)</f>
        <v>0</v>
      </c>
      <c r="L6634">
        <f>IF(ISNUMBER(SEARCH(Table1[[#This Row],[their_ent_2]],Table1[[#This Row],[my_ent_2]])), 1, 0)</f>
        <v>0</v>
      </c>
    </row>
    <row r="6635" spans="1:12" hidden="1" x14ac:dyDescent="0.3">
      <c r="A6635" t="s">
        <v>15684</v>
      </c>
      <c r="B6635" t="s">
        <v>15685</v>
      </c>
      <c r="C6635" t="s">
        <v>15686</v>
      </c>
      <c r="D6635" t="s">
        <v>8684</v>
      </c>
      <c r="E6635" t="s">
        <v>2605</v>
      </c>
      <c r="F6635">
        <v>0</v>
      </c>
      <c r="G6635">
        <v>6633</v>
      </c>
      <c r="H6635">
        <f>IF(Table1[[#This Row],[my_ent_1]]=Table1[[#This Row],[their_ent_1]], 1, 0)</f>
        <v>0</v>
      </c>
      <c r="I6635">
        <f>IF(Table1[[#This Row],[my_ent_2]]=Table1[[#This Row],[their_ent_2]], 1, 0)</f>
        <v>0</v>
      </c>
      <c r="J6635">
        <f>IF(Table1[[#This Row],[same_1]]=1 &amp; Table1[[#This Row],[same_2]]=1, 1, 0)</f>
        <v>0</v>
      </c>
      <c r="K6635">
        <f>IF(ISNUMBER(SEARCH(Table1[[#This Row],[their_ent_1]],Table1[[#This Row],[my_ent_1]])), 1, 0)</f>
        <v>0</v>
      </c>
      <c r="L6635">
        <f>IF(ISNUMBER(SEARCH(Table1[[#This Row],[their_ent_2]],Table1[[#This Row],[my_ent_2]])), 1, 0)</f>
        <v>0</v>
      </c>
    </row>
    <row r="6636" spans="1:12" hidden="1" x14ac:dyDescent="0.3">
      <c r="A6636" t="s">
        <v>15687</v>
      </c>
      <c r="B6636" t="s">
        <v>143</v>
      </c>
      <c r="C6636" t="s">
        <v>15688</v>
      </c>
      <c r="D6636" t="s">
        <v>143</v>
      </c>
      <c r="E6636" t="s">
        <v>3884</v>
      </c>
      <c r="F6636">
        <v>0</v>
      </c>
      <c r="G6636">
        <v>6634</v>
      </c>
      <c r="H6636">
        <f>IF(Table1[[#This Row],[my_ent_1]]=Table1[[#This Row],[their_ent_1]], 1, 0)</f>
        <v>0</v>
      </c>
      <c r="I6636">
        <f>IF(Table1[[#This Row],[my_ent_2]]=Table1[[#This Row],[their_ent_2]], 1, 0)</f>
        <v>0</v>
      </c>
      <c r="J6636">
        <f>IF(Table1[[#This Row],[same_1]]=1 &amp; Table1[[#This Row],[same_2]]=1, 1, 0)</f>
        <v>0</v>
      </c>
      <c r="K6636">
        <f>IF(ISNUMBER(SEARCH(Table1[[#This Row],[their_ent_1]],Table1[[#This Row],[my_ent_1]])), 1, 0)</f>
        <v>0</v>
      </c>
      <c r="L6636">
        <f>IF(ISNUMBER(SEARCH(Table1[[#This Row],[their_ent_2]],Table1[[#This Row],[my_ent_2]])), 1, 0)</f>
        <v>0</v>
      </c>
    </row>
    <row r="6637" spans="1:12" hidden="1" x14ac:dyDescent="0.3">
      <c r="A6637" t="s">
        <v>10628</v>
      </c>
      <c r="B6637" t="s">
        <v>3134</v>
      </c>
      <c r="C6637" t="s">
        <v>3134</v>
      </c>
      <c r="D6637" t="s">
        <v>10629</v>
      </c>
      <c r="E6637" t="s">
        <v>12</v>
      </c>
      <c r="F6637">
        <v>0</v>
      </c>
      <c r="G6637">
        <v>6635</v>
      </c>
      <c r="H6637">
        <f>IF(Table1[[#This Row],[my_ent_1]]=Table1[[#This Row],[their_ent_1]], 1, 0)</f>
        <v>1</v>
      </c>
      <c r="I6637">
        <f>IF(Table1[[#This Row],[my_ent_2]]=Table1[[#This Row],[their_ent_2]], 1, 0)</f>
        <v>0</v>
      </c>
      <c r="J6637">
        <f>IF(Table1[[#This Row],[same_1]]=1 &amp; Table1[[#This Row],[same_2]]=1, 1, 0)</f>
        <v>0</v>
      </c>
      <c r="K6637">
        <f>IF(ISNUMBER(SEARCH(Table1[[#This Row],[their_ent_1]],Table1[[#This Row],[my_ent_1]])), 1, 0)</f>
        <v>1</v>
      </c>
      <c r="L6637">
        <f>IF(ISNUMBER(SEARCH(Table1[[#This Row],[their_ent_2]],Table1[[#This Row],[my_ent_2]])), 1, 0)</f>
        <v>0</v>
      </c>
    </row>
    <row r="6638" spans="1:12" x14ac:dyDescent="0.3">
      <c r="A6638" t="s">
        <v>15689</v>
      </c>
      <c r="B6638" t="s">
        <v>57</v>
      </c>
      <c r="C6638" t="s">
        <v>36</v>
      </c>
      <c r="D6638" t="s">
        <v>352</v>
      </c>
      <c r="E6638" t="s">
        <v>352</v>
      </c>
      <c r="F6638">
        <v>0</v>
      </c>
      <c r="G6638">
        <v>6636</v>
      </c>
      <c r="H6638">
        <f>IF(Table1[[#This Row],[my_ent_1]]=Table1[[#This Row],[their_ent_1]], 1, 0)</f>
        <v>0</v>
      </c>
      <c r="I6638">
        <f>IF(Table1[[#This Row],[my_ent_2]]=Table1[[#This Row],[their_ent_2]], 1, 0)</f>
        <v>1</v>
      </c>
      <c r="J6638">
        <f>IF(Table1[[#This Row],[same_1]]=1 &amp; Table1[[#This Row],[same_2]]=1, 1, 0)</f>
        <v>0</v>
      </c>
      <c r="K6638">
        <f>IF(ISNUMBER(SEARCH(Table1[[#This Row],[their_ent_1]],Table1[[#This Row],[my_ent_1]])), 1, 0)</f>
        <v>1</v>
      </c>
      <c r="L6638">
        <f>IF(ISNUMBER(SEARCH(Table1[[#This Row],[their_ent_2]],Table1[[#This Row],[my_ent_2]])), 1, 0)</f>
        <v>1</v>
      </c>
    </row>
    <row r="6639" spans="1:12" hidden="1" x14ac:dyDescent="0.3">
      <c r="A6639" t="s">
        <v>15690</v>
      </c>
      <c r="B6639" t="s">
        <v>412</v>
      </c>
      <c r="C6639" t="s">
        <v>6363</v>
      </c>
      <c r="D6639" t="s">
        <v>905</v>
      </c>
      <c r="E6639" t="s">
        <v>117</v>
      </c>
      <c r="F6639">
        <v>0</v>
      </c>
      <c r="G6639">
        <v>6637</v>
      </c>
      <c r="H6639">
        <f>IF(Table1[[#This Row],[my_ent_1]]=Table1[[#This Row],[their_ent_1]], 1, 0)</f>
        <v>0</v>
      </c>
      <c r="I6639">
        <f>IF(Table1[[#This Row],[my_ent_2]]=Table1[[#This Row],[their_ent_2]], 1, 0)</f>
        <v>0</v>
      </c>
      <c r="J6639">
        <f>IF(Table1[[#This Row],[same_1]]=1 &amp; Table1[[#This Row],[same_2]]=1, 1, 0)</f>
        <v>0</v>
      </c>
      <c r="K6639">
        <f>IF(ISNUMBER(SEARCH(Table1[[#This Row],[their_ent_1]],Table1[[#This Row],[my_ent_1]])), 1, 0)</f>
        <v>0</v>
      </c>
      <c r="L6639">
        <f>IF(ISNUMBER(SEARCH(Table1[[#This Row],[their_ent_2]],Table1[[#This Row],[my_ent_2]])), 1, 0)</f>
        <v>0</v>
      </c>
    </row>
    <row r="6640" spans="1:12" hidden="1" x14ac:dyDescent="0.3">
      <c r="A6640" t="s">
        <v>15691</v>
      </c>
      <c r="B6640" t="s">
        <v>12</v>
      </c>
      <c r="C6640" t="s">
        <v>205</v>
      </c>
      <c r="D6640" t="s">
        <v>205</v>
      </c>
      <c r="E6640" t="s">
        <v>390</v>
      </c>
      <c r="F6640">
        <v>0</v>
      </c>
      <c r="G6640">
        <v>6638</v>
      </c>
      <c r="H6640">
        <f>IF(Table1[[#This Row],[my_ent_1]]=Table1[[#This Row],[their_ent_1]], 1, 0)</f>
        <v>0</v>
      </c>
      <c r="I6640">
        <f>IF(Table1[[#This Row],[my_ent_2]]=Table1[[#This Row],[their_ent_2]], 1, 0)</f>
        <v>0</v>
      </c>
      <c r="J6640">
        <f>IF(Table1[[#This Row],[same_1]]=1 &amp; Table1[[#This Row],[same_2]]=1, 1, 0)</f>
        <v>0</v>
      </c>
      <c r="K6640">
        <f>IF(ISNUMBER(SEARCH(Table1[[#This Row],[their_ent_1]],Table1[[#This Row],[my_ent_1]])), 1, 0)</f>
        <v>0</v>
      </c>
      <c r="L6640">
        <f>IF(ISNUMBER(SEARCH(Table1[[#This Row],[their_ent_2]],Table1[[#This Row],[my_ent_2]])), 1, 0)</f>
        <v>0</v>
      </c>
    </row>
    <row r="6641" spans="1:12" hidden="1" x14ac:dyDescent="0.3">
      <c r="A6641" t="s">
        <v>15692</v>
      </c>
      <c r="B6641" t="s">
        <v>36</v>
      </c>
      <c r="C6641" t="s">
        <v>36</v>
      </c>
      <c r="D6641" t="s">
        <v>484</v>
      </c>
      <c r="E6641" t="s">
        <v>755</v>
      </c>
      <c r="F6641">
        <v>0</v>
      </c>
      <c r="G6641">
        <v>6639</v>
      </c>
      <c r="H6641">
        <f>IF(Table1[[#This Row],[my_ent_1]]=Table1[[#This Row],[their_ent_1]], 1, 0)</f>
        <v>1</v>
      </c>
      <c r="I6641">
        <f>IF(Table1[[#This Row],[my_ent_2]]=Table1[[#This Row],[their_ent_2]], 1, 0)</f>
        <v>0</v>
      </c>
      <c r="J6641">
        <f>IF(Table1[[#This Row],[same_1]]=1 &amp; Table1[[#This Row],[same_2]]=1, 1, 0)</f>
        <v>0</v>
      </c>
      <c r="K6641">
        <f>IF(ISNUMBER(SEARCH(Table1[[#This Row],[their_ent_1]],Table1[[#This Row],[my_ent_1]])), 1, 0)</f>
        <v>1</v>
      </c>
      <c r="L6641">
        <f>IF(ISNUMBER(SEARCH(Table1[[#This Row],[their_ent_2]],Table1[[#This Row],[my_ent_2]])), 1, 0)</f>
        <v>0</v>
      </c>
    </row>
    <row r="6642" spans="1:12" hidden="1" x14ac:dyDescent="0.3">
      <c r="A6642" t="s">
        <v>15693</v>
      </c>
      <c r="B6642" t="s">
        <v>15694</v>
      </c>
      <c r="C6642" t="s">
        <v>15694</v>
      </c>
      <c r="D6642" t="s">
        <v>2276</v>
      </c>
      <c r="E6642" t="s">
        <v>15695</v>
      </c>
      <c r="F6642">
        <v>0</v>
      </c>
      <c r="G6642">
        <v>6640</v>
      </c>
      <c r="H6642">
        <f>IF(Table1[[#This Row],[my_ent_1]]=Table1[[#This Row],[their_ent_1]], 1, 0)</f>
        <v>1</v>
      </c>
      <c r="I6642">
        <f>IF(Table1[[#This Row],[my_ent_2]]=Table1[[#This Row],[their_ent_2]], 1, 0)</f>
        <v>0</v>
      </c>
      <c r="J6642">
        <f>IF(Table1[[#This Row],[same_1]]=1 &amp; Table1[[#This Row],[same_2]]=1, 1, 0)</f>
        <v>0</v>
      </c>
      <c r="K6642">
        <f>IF(ISNUMBER(SEARCH(Table1[[#This Row],[their_ent_1]],Table1[[#This Row],[my_ent_1]])), 1, 0)</f>
        <v>1</v>
      </c>
      <c r="L6642">
        <f>IF(ISNUMBER(SEARCH(Table1[[#This Row],[their_ent_2]],Table1[[#This Row],[my_ent_2]])), 1, 0)</f>
        <v>0</v>
      </c>
    </row>
    <row r="6643" spans="1:12" hidden="1" x14ac:dyDescent="0.3">
      <c r="A6643" t="s">
        <v>15696</v>
      </c>
      <c r="B6643" t="s">
        <v>279</v>
      </c>
      <c r="C6643" t="s">
        <v>369</v>
      </c>
      <c r="D6643" t="s">
        <v>15697</v>
      </c>
      <c r="E6643" t="s">
        <v>15698</v>
      </c>
      <c r="F6643">
        <v>0</v>
      </c>
      <c r="G6643">
        <v>6641</v>
      </c>
      <c r="H6643">
        <f>IF(Table1[[#This Row],[my_ent_1]]=Table1[[#This Row],[their_ent_1]], 1, 0)</f>
        <v>0</v>
      </c>
      <c r="I6643">
        <f>IF(Table1[[#This Row],[my_ent_2]]=Table1[[#This Row],[their_ent_2]], 1, 0)</f>
        <v>0</v>
      </c>
      <c r="J6643">
        <f>IF(Table1[[#This Row],[same_1]]=1 &amp; Table1[[#This Row],[same_2]]=1, 1, 0)</f>
        <v>0</v>
      </c>
      <c r="K6643">
        <f>IF(ISNUMBER(SEARCH(Table1[[#This Row],[their_ent_1]],Table1[[#This Row],[my_ent_1]])), 1, 0)</f>
        <v>0</v>
      </c>
      <c r="L6643">
        <f>IF(ISNUMBER(SEARCH(Table1[[#This Row],[their_ent_2]],Table1[[#This Row],[my_ent_2]])), 1, 0)</f>
        <v>0</v>
      </c>
    </row>
    <row r="6644" spans="1:12" x14ac:dyDescent="0.3">
      <c r="A6644" t="s">
        <v>15699</v>
      </c>
      <c r="B6644" t="s">
        <v>343</v>
      </c>
      <c r="C6644" t="s">
        <v>114</v>
      </c>
      <c r="D6644" t="s">
        <v>15700</v>
      </c>
      <c r="E6644" t="s">
        <v>15700</v>
      </c>
      <c r="F6644">
        <v>0</v>
      </c>
      <c r="G6644">
        <v>6642</v>
      </c>
      <c r="H6644">
        <f>IF(Table1[[#This Row],[my_ent_1]]=Table1[[#This Row],[their_ent_1]], 1, 0)</f>
        <v>0</v>
      </c>
      <c r="I6644">
        <f>IF(Table1[[#This Row],[my_ent_2]]=Table1[[#This Row],[their_ent_2]], 1, 0)</f>
        <v>1</v>
      </c>
      <c r="J6644">
        <f>IF(Table1[[#This Row],[same_1]]=1 &amp; Table1[[#This Row],[same_2]]=1, 1, 0)</f>
        <v>0</v>
      </c>
      <c r="K6644">
        <f>IF(ISNUMBER(SEARCH(Table1[[#This Row],[their_ent_1]],Table1[[#This Row],[my_ent_1]])), 1, 0)</f>
        <v>1</v>
      </c>
      <c r="L6644">
        <f>IF(ISNUMBER(SEARCH(Table1[[#This Row],[their_ent_2]],Table1[[#This Row],[my_ent_2]])), 1, 0)</f>
        <v>1</v>
      </c>
    </row>
    <row r="6645" spans="1:12" hidden="1" x14ac:dyDescent="0.3">
      <c r="A6645" t="s">
        <v>15701</v>
      </c>
      <c r="B6645" t="s">
        <v>15702</v>
      </c>
      <c r="C6645" t="s">
        <v>1473</v>
      </c>
      <c r="D6645" t="s">
        <v>1473</v>
      </c>
      <c r="E6645" t="s">
        <v>15703</v>
      </c>
      <c r="F6645">
        <v>0</v>
      </c>
      <c r="G6645">
        <v>6643</v>
      </c>
      <c r="H6645">
        <f>IF(Table1[[#This Row],[my_ent_1]]=Table1[[#This Row],[their_ent_1]], 1, 0)</f>
        <v>0</v>
      </c>
      <c r="I6645">
        <f>IF(Table1[[#This Row],[my_ent_2]]=Table1[[#This Row],[their_ent_2]], 1, 0)</f>
        <v>0</v>
      </c>
      <c r="J6645">
        <f>IF(Table1[[#This Row],[same_1]]=1 &amp; Table1[[#This Row],[same_2]]=1, 1, 0)</f>
        <v>0</v>
      </c>
      <c r="K6645">
        <f>IF(ISNUMBER(SEARCH(Table1[[#This Row],[their_ent_1]],Table1[[#This Row],[my_ent_1]])), 1, 0)</f>
        <v>0</v>
      </c>
      <c r="L6645">
        <f>IF(ISNUMBER(SEARCH(Table1[[#This Row],[their_ent_2]],Table1[[#This Row],[my_ent_2]])), 1, 0)</f>
        <v>0</v>
      </c>
    </row>
    <row r="6646" spans="1:12" hidden="1" x14ac:dyDescent="0.3">
      <c r="A6646" t="s">
        <v>15704</v>
      </c>
      <c r="B6646" t="s">
        <v>15705</v>
      </c>
      <c r="C6646" t="s">
        <v>15705</v>
      </c>
      <c r="D6646" t="s">
        <v>143</v>
      </c>
      <c r="E6646" t="s">
        <v>4715</v>
      </c>
      <c r="F6646">
        <v>0</v>
      </c>
      <c r="G6646">
        <v>6644</v>
      </c>
      <c r="H6646">
        <f>IF(Table1[[#This Row],[my_ent_1]]=Table1[[#This Row],[their_ent_1]], 1, 0)</f>
        <v>1</v>
      </c>
      <c r="I6646">
        <f>IF(Table1[[#This Row],[my_ent_2]]=Table1[[#This Row],[their_ent_2]], 1, 0)</f>
        <v>0</v>
      </c>
      <c r="J6646">
        <f>IF(Table1[[#This Row],[same_1]]=1 &amp; Table1[[#This Row],[same_2]]=1, 1, 0)</f>
        <v>0</v>
      </c>
      <c r="K6646">
        <f>IF(ISNUMBER(SEARCH(Table1[[#This Row],[their_ent_1]],Table1[[#This Row],[my_ent_1]])), 1, 0)</f>
        <v>1</v>
      </c>
      <c r="L6646">
        <f>IF(ISNUMBER(SEARCH(Table1[[#This Row],[their_ent_2]],Table1[[#This Row],[my_ent_2]])), 1, 0)</f>
        <v>0</v>
      </c>
    </row>
    <row r="6647" spans="1:12" hidden="1" x14ac:dyDescent="0.3">
      <c r="A6647" t="s">
        <v>15706</v>
      </c>
      <c r="B6647" t="s">
        <v>1568</v>
      </c>
      <c r="C6647" t="s">
        <v>1182</v>
      </c>
      <c r="D6647" t="s">
        <v>1182</v>
      </c>
      <c r="E6647" t="s">
        <v>6091</v>
      </c>
      <c r="F6647">
        <v>0</v>
      </c>
      <c r="G6647">
        <v>6645</v>
      </c>
      <c r="H6647">
        <f>IF(Table1[[#This Row],[my_ent_1]]=Table1[[#This Row],[their_ent_1]], 1, 0)</f>
        <v>0</v>
      </c>
      <c r="I6647">
        <f>IF(Table1[[#This Row],[my_ent_2]]=Table1[[#This Row],[their_ent_2]], 1, 0)</f>
        <v>0</v>
      </c>
      <c r="J6647">
        <f>IF(Table1[[#This Row],[same_1]]=1 &amp; Table1[[#This Row],[same_2]]=1, 1, 0)</f>
        <v>0</v>
      </c>
      <c r="K6647">
        <f>IF(ISNUMBER(SEARCH(Table1[[#This Row],[their_ent_1]],Table1[[#This Row],[my_ent_1]])), 1, 0)</f>
        <v>0</v>
      </c>
      <c r="L6647">
        <f>IF(ISNUMBER(SEARCH(Table1[[#This Row],[their_ent_2]],Table1[[#This Row],[my_ent_2]])), 1, 0)</f>
        <v>0</v>
      </c>
    </row>
    <row r="6648" spans="1:12" hidden="1" x14ac:dyDescent="0.3">
      <c r="A6648" t="s">
        <v>15707</v>
      </c>
      <c r="B6648" t="s">
        <v>36</v>
      </c>
      <c r="C6648" t="s">
        <v>736</v>
      </c>
      <c r="D6648" t="s">
        <v>504</v>
      </c>
      <c r="E6648" t="s">
        <v>15708</v>
      </c>
      <c r="F6648">
        <v>0</v>
      </c>
      <c r="G6648">
        <v>6646</v>
      </c>
      <c r="H6648">
        <f>IF(Table1[[#This Row],[my_ent_1]]=Table1[[#This Row],[their_ent_1]], 1, 0)</f>
        <v>0</v>
      </c>
      <c r="I6648">
        <f>IF(Table1[[#This Row],[my_ent_2]]=Table1[[#This Row],[their_ent_2]], 1, 0)</f>
        <v>0</v>
      </c>
      <c r="J6648">
        <f>IF(Table1[[#This Row],[same_1]]=1 &amp; Table1[[#This Row],[same_2]]=1, 1, 0)</f>
        <v>0</v>
      </c>
      <c r="K6648">
        <f>IF(ISNUMBER(SEARCH(Table1[[#This Row],[their_ent_1]],Table1[[#This Row],[my_ent_1]])), 1, 0)</f>
        <v>0</v>
      </c>
      <c r="L6648">
        <f>IF(ISNUMBER(SEARCH(Table1[[#This Row],[their_ent_2]],Table1[[#This Row],[my_ent_2]])), 1, 0)</f>
        <v>0</v>
      </c>
    </row>
    <row r="6649" spans="1:12" hidden="1" x14ac:dyDescent="0.3">
      <c r="A6649" t="s">
        <v>15709</v>
      </c>
      <c r="B6649" t="s">
        <v>469</v>
      </c>
      <c r="C6649" t="s">
        <v>64</v>
      </c>
      <c r="D6649" t="s">
        <v>64</v>
      </c>
      <c r="E6649" t="s">
        <v>10</v>
      </c>
      <c r="F6649">
        <v>0</v>
      </c>
      <c r="G6649">
        <v>6647</v>
      </c>
      <c r="H6649">
        <f>IF(Table1[[#This Row],[my_ent_1]]=Table1[[#This Row],[their_ent_1]], 1, 0)</f>
        <v>0</v>
      </c>
      <c r="I6649">
        <f>IF(Table1[[#This Row],[my_ent_2]]=Table1[[#This Row],[their_ent_2]], 1, 0)</f>
        <v>0</v>
      </c>
      <c r="J6649">
        <f>IF(Table1[[#This Row],[same_1]]=1 &amp; Table1[[#This Row],[same_2]]=1, 1, 0)</f>
        <v>0</v>
      </c>
      <c r="K6649">
        <f>IF(ISNUMBER(SEARCH(Table1[[#This Row],[their_ent_1]],Table1[[#This Row],[my_ent_1]])), 1, 0)</f>
        <v>0</v>
      </c>
      <c r="L6649">
        <f>IF(ISNUMBER(SEARCH(Table1[[#This Row],[their_ent_2]],Table1[[#This Row],[my_ent_2]])), 1, 0)</f>
        <v>0</v>
      </c>
    </row>
    <row r="6650" spans="1:12" x14ac:dyDescent="0.3">
      <c r="A6650" t="s">
        <v>15710</v>
      </c>
      <c r="B6650" t="s">
        <v>15711</v>
      </c>
      <c r="C6650" t="s">
        <v>15711</v>
      </c>
      <c r="D6650" t="s">
        <v>15712</v>
      </c>
      <c r="E6650" t="s">
        <v>15713</v>
      </c>
      <c r="F6650">
        <v>0</v>
      </c>
      <c r="G6650">
        <v>6648</v>
      </c>
      <c r="H6650">
        <f>IF(Table1[[#This Row],[my_ent_1]]=Table1[[#This Row],[their_ent_1]], 1, 0)</f>
        <v>1</v>
      </c>
      <c r="I6650">
        <f>IF(Table1[[#This Row],[my_ent_2]]=Table1[[#This Row],[their_ent_2]], 1, 0)</f>
        <v>0</v>
      </c>
      <c r="J6650">
        <f>IF(Table1[[#This Row],[same_1]]=1 &amp; Table1[[#This Row],[same_2]]=1, 1, 0)</f>
        <v>0</v>
      </c>
      <c r="K6650">
        <f>IF(ISNUMBER(SEARCH(Table1[[#This Row],[their_ent_1]],Table1[[#This Row],[my_ent_1]])), 1, 0)</f>
        <v>1</v>
      </c>
      <c r="L6650">
        <f>IF(ISNUMBER(SEARCH(Table1[[#This Row],[their_ent_2]],Table1[[#This Row],[my_ent_2]])), 1, 0)</f>
        <v>1</v>
      </c>
    </row>
    <row r="6651" spans="1:12" hidden="1" x14ac:dyDescent="0.3">
      <c r="A6651" t="s">
        <v>3586</v>
      </c>
      <c r="B6651" t="s">
        <v>3587</v>
      </c>
      <c r="C6651" t="s">
        <v>597</v>
      </c>
      <c r="D6651" t="s">
        <v>3588</v>
      </c>
      <c r="E6651" t="s">
        <v>3587</v>
      </c>
      <c r="F6651">
        <v>0</v>
      </c>
      <c r="G6651">
        <v>6649</v>
      </c>
      <c r="H6651">
        <f>IF(Table1[[#This Row],[my_ent_1]]=Table1[[#This Row],[their_ent_1]], 1, 0)</f>
        <v>0</v>
      </c>
      <c r="I6651">
        <f>IF(Table1[[#This Row],[my_ent_2]]=Table1[[#This Row],[their_ent_2]], 1, 0)</f>
        <v>0</v>
      </c>
      <c r="J6651">
        <f>IF(Table1[[#This Row],[same_1]]=1 &amp; Table1[[#This Row],[same_2]]=1, 1, 0)</f>
        <v>0</v>
      </c>
      <c r="K6651">
        <f>IF(ISNUMBER(SEARCH(Table1[[#This Row],[their_ent_1]],Table1[[#This Row],[my_ent_1]])), 1, 0)</f>
        <v>0</v>
      </c>
      <c r="L6651">
        <f>IF(ISNUMBER(SEARCH(Table1[[#This Row],[their_ent_2]],Table1[[#This Row],[my_ent_2]])), 1, 0)</f>
        <v>0</v>
      </c>
    </row>
    <row r="6652" spans="1:12" hidden="1" x14ac:dyDescent="0.3">
      <c r="A6652" t="s">
        <v>9969</v>
      </c>
      <c r="B6652" t="s">
        <v>47</v>
      </c>
      <c r="C6652" t="s">
        <v>47</v>
      </c>
      <c r="D6652" t="s">
        <v>36</v>
      </c>
      <c r="E6652" t="s">
        <v>56</v>
      </c>
      <c r="F6652">
        <v>0</v>
      </c>
      <c r="G6652">
        <v>6650</v>
      </c>
      <c r="H6652">
        <f>IF(Table1[[#This Row],[my_ent_1]]=Table1[[#This Row],[their_ent_1]], 1, 0)</f>
        <v>1</v>
      </c>
      <c r="I6652">
        <f>IF(Table1[[#This Row],[my_ent_2]]=Table1[[#This Row],[their_ent_2]], 1, 0)</f>
        <v>0</v>
      </c>
      <c r="J6652">
        <f>IF(Table1[[#This Row],[same_1]]=1 &amp; Table1[[#This Row],[same_2]]=1, 1, 0)</f>
        <v>0</v>
      </c>
      <c r="K6652">
        <f>IF(ISNUMBER(SEARCH(Table1[[#This Row],[their_ent_1]],Table1[[#This Row],[my_ent_1]])), 1, 0)</f>
        <v>1</v>
      </c>
      <c r="L6652">
        <f>IF(ISNUMBER(SEARCH(Table1[[#This Row],[their_ent_2]],Table1[[#This Row],[my_ent_2]])), 1, 0)</f>
        <v>0</v>
      </c>
    </row>
    <row r="6653" spans="1:12" hidden="1" x14ac:dyDescent="0.3">
      <c r="A6653" t="s">
        <v>15714</v>
      </c>
      <c r="B6653" t="s">
        <v>15715</v>
      </c>
      <c r="C6653" t="s">
        <v>3652</v>
      </c>
      <c r="D6653" t="s">
        <v>3652</v>
      </c>
      <c r="E6653" t="s">
        <v>15716</v>
      </c>
      <c r="F6653">
        <v>0</v>
      </c>
      <c r="G6653">
        <v>6651</v>
      </c>
      <c r="H6653">
        <f>IF(Table1[[#This Row],[my_ent_1]]=Table1[[#This Row],[their_ent_1]], 1, 0)</f>
        <v>0</v>
      </c>
      <c r="I6653">
        <f>IF(Table1[[#This Row],[my_ent_2]]=Table1[[#This Row],[their_ent_2]], 1, 0)</f>
        <v>0</v>
      </c>
      <c r="J6653">
        <f>IF(Table1[[#This Row],[same_1]]=1 &amp; Table1[[#This Row],[same_2]]=1, 1, 0)</f>
        <v>0</v>
      </c>
      <c r="K6653">
        <f>IF(ISNUMBER(SEARCH(Table1[[#This Row],[their_ent_1]],Table1[[#This Row],[my_ent_1]])), 1, 0)</f>
        <v>0</v>
      </c>
      <c r="L6653">
        <f>IF(ISNUMBER(SEARCH(Table1[[#This Row],[their_ent_2]],Table1[[#This Row],[my_ent_2]])), 1, 0)</f>
        <v>0</v>
      </c>
    </row>
    <row r="6654" spans="1:12" hidden="1" x14ac:dyDescent="0.3">
      <c r="A6654" t="s">
        <v>15717</v>
      </c>
      <c r="B6654" t="s">
        <v>18</v>
      </c>
      <c r="C6654" t="s">
        <v>15718</v>
      </c>
      <c r="D6654" t="s">
        <v>1847</v>
      </c>
      <c r="E6654" t="s">
        <v>15719</v>
      </c>
      <c r="F6654">
        <v>0</v>
      </c>
      <c r="G6654">
        <v>6652</v>
      </c>
      <c r="H6654">
        <f>IF(Table1[[#This Row],[my_ent_1]]=Table1[[#This Row],[their_ent_1]], 1, 0)</f>
        <v>0</v>
      </c>
      <c r="I6654">
        <f>IF(Table1[[#This Row],[my_ent_2]]=Table1[[#This Row],[their_ent_2]], 1, 0)</f>
        <v>0</v>
      </c>
      <c r="J6654">
        <f>IF(Table1[[#This Row],[same_1]]=1 &amp; Table1[[#This Row],[same_2]]=1, 1, 0)</f>
        <v>0</v>
      </c>
      <c r="K6654">
        <f>IF(ISNUMBER(SEARCH(Table1[[#This Row],[their_ent_1]],Table1[[#This Row],[my_ent_1]])), 1, 0)</f>
        <v>0</v>
      </c>
      <c r="L6654">
        <f>IF(ISNUMBER(SEARCH(Table1[[#This Row],[their_ent_2]],Table1[[#This Row],[my_ent_2]])), 1, 0)</f>
        <v>0</v>
      </c>
    </row>
    <row r="6655" spans="1:12" hidden="1" x14ac:dyDescent="0.3">
      <c r="A6655" t="s">
        <v>15720</v>
      </c>
      <c r="B6655" t="s">
        <v>3040</v>
      </c>
      <c r="C6655" t="s">
        <v>3041</v>
      </c>
      <c r="D6655" t="s">
        <v>11393</v>
      </c>
      <c r="E6655" t="s">
        <v>15721</v>
      </c>
      <c r="F6655">
        <v>0</v>
      </c>
      <c r="G6655">
        <v>6653</v>
      </c>
      <c r="H6655">
        <f>IF(Table1[[#This Row],[my_ent_1]]=Table1[[#This Row],[their_ent_1]], 1, 0)</f>
        <v>0</v>
      </c>
      <c r="I6655">
        <f>IF(Table1[[#This Row],[my_ent_2]]=Table1[[#This Row],[their_ent_2]], 1, 0)</f>
        <v>0</v>
      </c>
      <c r="J6655">
        <f>IF(Table1[[#This Row],[same_1]]=1 &amp; Table1[[#This Row],[same_2]]=1, 1, 0)</f>
        <v>0</v>
      </c>
      <c r="K6655">
        <f>IF(ISNUMBER(SEARCH(Table1[[#This Row],[their_ent_1]],Table1[[#This Row],[my_ent_1]])), 1, 0)</f>
        <v>1</v>
      </c>
      <c r="L6655">
        <f>IF(ISNUMBER(SEARCH(Table1[[#This Row],[their_ent_2]],Table1[[#This Row],[my_ent_2]])), 1, 0)</f>
        <v>0</v>
      </c>
    </row>
    <row r="6656" spans="1:12" hidden="1" x14ac:dyDescent="0.3">
      <c r="A6656" t="s">
        <v>15722</v>
      </c>
      <c r="B6656" t="s">
        <v>15723</v>
      </c>
      <c r="C6656" t="s">
        <v>397</v>
      </c>
      <c r="D6656" t="s">
        <v>2221</v>
      </c>
      <c r="E6656" t="s">
        <v>2540</v>
      </c>
      <c r="F6656">
        <v>0</v>
      </c>
      <c r="G6656">
        <v>6654</v>
      </c>
      <c r="H6656">
        <f>IF(Table1[[#This Row],[my_ent_1]]=Table1[[#This Row],[their_ent_1]], 1, 0)</f>
        <v>0</v>
      </c>
      <c r="I6656">
        <f>IF(Table1[[#This Row],[my_ent_2]]=Table1[[#This Row],[their_ent_2]], 1, 0)</f>
        <v>0</v>
      </c>
      <c r="J6656">
        <f>IF(Table1[[#This Row],[same_1]]=1 &amp; Table1[[#This Row],[same_2]]=1, 1, 0)</f>
        <v>0</v>
      </c>
      <c r="K6656">
        <f>IF(ISNUMBER(SEARCH(Table1[[#This Row],[their_ent_1]],Table1[[#This Row],[my_ent_1]])), 1, 0)</f>
        <v>0</v>
      </c>
      <c r="L6656">
        <f>IF(ISNUMBER(SEARCH(Table1[[#This Row],[their_ent_2]],Table1[[#This Row],[my_ent_2]])), 1, 0)</f>
        <v>0</v>
      </c>
    </row>
    <row r="6657" spans="1:12" hidden="1" x14ac:dyDescent="0.3">
      <c r="A6657" t="s">
        <v>3495</v>
      </c>
      <c r="B6657" t="s">
        <v>3496</v>
      </c>
      <c r="C6657" t="s">
        <v>3497</v>
      </c>
      <c r="D6657" t="s">
        <v>3497</v>
      </c>
      <c r="E6657" t="s">
        <v>1481</v>
      </c>
      <c r="F6657">
        <v>0</v>
      </c>
      <c r="G6657">
        <v>6655</v>
      </c>
      <c r="H6657">
        <f>IF(Table1[[#This Row],[my_ent_1]]=Table1[[#This Row],[their_ent_1]], 1, 0)</f>
        <v>0</v>
      </c>
      <c r="I6657">
        <f>IF(Table1[[#This Row],[my_ent_2]]=Table1[[#This Row],[their_ent_2]], 1, 0)</f>
        <v>0</v>
      </c>
      <c r="J6657">
        <f>IF(Table1[[#This Row],[same_1]]=1 &amp; Table1[[#This Row],[same_2]]=1, 1, 0)</f>
        <v>0</v>
      </c>
      <c r="K6657">
        <f>IF(ISNUMBER(SEARCH(Table1[[#This Row],[their_ent_1]],Table1[[#This Row],[my_ent_1]])), 1, 0)</f>
        <v>0</v>
      </c>
      <c r="L6657">
        <f>IF(ISNUMBER(SEARCH(Table1[[#This Row],[their_ent_2]],Table1[[#This Row],[my_ent_2]])), 1, 0)</f>
        <v>0</v>
      </c>
    </row>
    <row r="6658" spans="1:12" x14ac:dyDescent="0.3">
      <c r="A6658" t="s">
        <v>15724</v>
      </c>
      <c r="B6658" t="s">
        <v>708</v>
      </c>
      <c r="C6658" t="s">
        <v>769</v>
      </c>
      <c r="D6658" t="s">
        <v>527</v>
      </c>
      <c r="E6658" t="s">
        <v>527</v>
      </c>
      <c r="F6658">
        <v>0</v>
      </c>
      <c r="G6658">
        <v>6656</v>
      </c>
      <c r="H6658">
        <f>IF(Table1[[#This Row],[my_ent_1]]=Table1[[#This Row],[their_ent_1]], 1, 0)</f>
        <v>0</v>
      </c>
      <c r="I6658">
        <f>IF(Table1[[#This Row],[my_ent_2]]=Table1[[#This Row],[their_ent_2]], 1, 0)</f>
        <v>1</v>
      </c>
      <c r="J6658">
        <f>IF(Table1[[#This Row],[same_1]]=1 &amp; Table1[[#This Row],[same_2]]=1, 1, 0)</f>
        <v>0</v>
      </c>
      <c r="K6658">
        <f>IF(ISNUMBER(SEARCH(Table1[[#This Row],[their_ent_1]],Table1[[#This Row],[my_ent_1]])), 1, 0)</f>
        <v>1</v>
      </c>
      <c r="L6658">
        <f>IF(ISNUMBER(SEARCH(Table1[[#This Row],[their_ent_2]],Table1[[#This Row],[my_ent_2]])), 1, 0)</f>
        <v>1</v>
      </c>
    </row>
    <row r="6659" spans="1:12" hidden="1" x14ac:dyDescent="0.3">
      <c r="A6659" t="s">
        <v>12497</v>
      </c>
      <c r="B6659" t="s">
        <v>12309</v>
      </c>
      <c r="C6659" t="s">
        <v>12309</v>
      </c>
      <c r="D6659" t="s">
        <v>12498</v>
      </c>
      <c r="E6659" t="s">
        <v>1071</v>
      </c>
      <c r="F6659">
        <v>0</v>
      </c>
      <c r="G6659">
        <v>6657</v>
      </c>
      <c r="H6659">
        <f>IF(Table1[[#This Row],[my_ent_1]]=Table1[[#This Row],[their_ent_1]], 1, 0)</f>
        <v>1</v>
      </c>
      <c r="I6659">
        <f>IF(Table1[[#This Row],[my_ent_2]]=Table1[[#This Row],[their_ent_2]], 1, 0)</f>
        <v>0</v>
      </c>
      <c r="J6659">
        <f>IF(Table1[[#This Row],[same_1]]=1 &amp; Table1[[#This Row],[same_2]]=1, 1, 0)</f>
        <v>0</v>
      </c>
      <c r="K6659">
        <f>IF(ISNUMBER(SEARCH(Table1[[#This Row],[their_ent_1]],Table1[[#This Row],[my_ent_1]])), 1, 0)</f>
        <v>1</v>
      </c>
      <c r="L6659">
        <f>IF(ISNUMBER(SEARCH(Table1[[#This Row],[their_ent_2]],Table1[[#This Row],[my_ent_2]])), 1, 0)</f>
        <v>0</v>
      </c>
    </row>
    <row r="6660" spans="1:12" hidden="1" x14ac:dyDescent="0.3">
      <c r="A6660" t="s">
        <v>15725</v>
      </c>
      <c r="B6660" t="s">
        <v>9672</v>
      </c>
      <c r="C6660" t="s">
        <v>1691</v>
      </c>
      <c r="D6660" t="s">
        <v>1691</v>
      </c>
      <c r="E6660" t="s">
        <v>6510</v>
      </c>
      <c r="F6660">
        <v>0</v>
      </c>
      <c r="G6660">
        <v>6658</v>
      </c>
      <c r="H6660">
        <f>IF(Table1[[#This Row],[my_ent_1]]=Table1[[#This Row],[their_ent_1]], 1, 0)</f>
        <v>0</v>
      </c>
      <c r="I6660">
        <f>IF(Table1[[#This Row],[my_ent_2]]=Table1[[#This Row],[their_ent_2]], 1, 0)</f>
        <v>0</v>
      </c>
      <c r="J6660">
        <f>IF(Table1[[#This Row],[same_1]]=1 &amp; Table1[[#This Row],[same_2]]=1, 1, 0)</f>
        <v>0</v>
      </c>
      <c r="K6660">
        <f>IF(ISNUMBER(SEARCH(Table1[[#This Row],[their_ent_1]],Table1[[#This Row],[my_ent_1]])), 1, 0)</f>
        <v>0</v>
      </c>
      <c r="L6660">
        <f>IF(ISNUMBER(SEARCH(Table1[[#This Row],[their_ent_2]],Table1[[#This Row],[my_ent_2]])), 1, 0)</f>
        <v>0</v>
      </c>
    </row>
    <row r="6661" spans="1:12" hidden="1" x14ac:dyDescent="0.3">
      <c r="A6661" t="s">
        <v>15726</v>
      </c>
      <c r="B6661" t="s">
        <v>818</v>
      </c>
      <c r="C6661" t="s">
        <v>539</v>
      </c>
      <c r="D6661" t="s">
        <v>287</v>
      </c>
      <c r="E6661" t="s">
        <v>287</v>
      </c>
      <c r="F6661">
        <v>0</v>
      </c>
      <c r="G6661">
        <v>6659</v>
      </c>
      <c r="H6661">
        <f>IF(Table1[[#This Row],[my_ent_1]]=Table1[[#This Row],[their_ent_1]], 1, 0)</f>
        <v>0</v>
      </c>
      <c r="I6661">
        <f>IF(Table1[[#This Row],[my_ent_2]]=Table1[[#This Row],[their_ent_2]], 1, 0)</f>
        <v>1</v>
      </c>
      <c r="J6661">
        <f>IF(Table1[[#This Row],[same_1]]=1 &amp; Table1[[#This Row],[same_2]]=1, 1, 0)</f>
        <v>0</v>
      </c>
      <c r="K6661">
        <f>IF(ISNUMBER(SEARCH(Table1[[#This Row],[their_ent_1]],Table1[[#This Row],[my_ent_1]])), 1, 0)</f>
        <v>0</v>
      </c>
      <c r="L6661">
        <f>IF(ISNUMBER(SEARCH(Table1[[#This Row],[their_ent_2]],Table1[[#This Row],[my_ent_2]])), 1, 0)</f>
        <v>1</v>
      </c>
    </row>
    <row r="6662" spans="1:12" hidden="1" x14ac:dyDescent="0.3">
      <c r="A6662" t="s">
        <v>15727</v>
      </c>
      <c r="B6662" t="s">
        <v>3807</v>
      </c>
      <c r="C6662" t="s">
        <v>15728</v>
      </c>
      <c r="D6662" t="s">
        <v>15729</v>
      </c>
      <c r="E6662" t="s">
        <v>27</v>
      </c>
      <c r="F6662">
        <v>0</v>
      </c>
      <c r="G6662">
        <v>6660</v>
      </c>
      <c r="H6662">
        <f>IF(Table1[[#This Row],[my_ent_1]]=Table1[[#This Row],[their_ent_1]], 1, 0)</f>
        <v>0</v>
      </c>
      <c r="I6662">
        <f>IF(Table1[[#This Row],[my_ent_2]]=Table1[[#This Row],[their_ent_2]], 1, 0)</f>
        <v>0</v>
      </c>
      <c r="J6662">
        <f>IF(Table1[[#This Row],[same_1]]=1 &amp; Table1[[#This Row],[same_2]]=1, 1, 0)</f>
        <v>0</v>
      </c>
      <c r="K6662">
        <f>IF(ISNUMBER(SEARCH(Table1[[#This Row],[their_ent_1]],Table1[[#This Row],[my_ent_1]])), 1, 0)</f>
        <v>0</v>
      </c>
      <c r="L6662">
        <f>IF(ISNUMBER(SEARCH(Table1[[#This Row],[their_ent_2]],Table1[[#This Row],[my_ent_2]])), 1, 0)</f>
        <v>0</v>
      </c>
    </row>
    <row r="6663" spans="1:12" hidden="1" x14ac:dyDescent="0.3">
      <c r="A6663" t="s">
        <v>15730</v>
      </c>
      <c r="B6663" t="s">
        <v>469</v>
      </c>
      <c r="C6663" t="s">
        <v>676</v>
      </c>
      <c r="D6663" t="s">
        <v>484</v>
      </c>
      <c r="E6663" t="s">
        <v>15731</v>
      </c>
      <c r="F6663">
        <v>0</v>
      </c>
      <c r="G6663">
        <v>6661</v>
      </c>
      <c r="H6663">
        <f>IF(Table1[[#This Row],[my_ent_1]]=Table1[[#This Row],[their_ent_1]], 1, 0)</f>
        <v>0</v>
      </c>
      <c r="I6663">
        <f>IF(Table1[[#This Row],[my_ent_2]]=Table1[[#This Row],[their_ent_2]], 1, 0)</f>
        <v>0</v>
      </c>
      <c r="J6663">
        <f>IF(Table1[[#This Row],[same_1]]=1 &amp; Table1[[#This Row],[same_2]]=1, 1, 0)</f>
        <v>0</v>
      </c>
      <c r="K6663">
        <f>IF(ISNUMBER(SEARCH(Table1[[#This Row],[their_ent_1]],Table1[[#This Row],[my_ent_1]])), 1, 0)</f>
        <v>0</v>
      </c>
      <c r="L6663">
        <f>IF(ISNUMBER(SEARCH(Table1[[#This Row],[their_ent_2]],Table1[[#This Row],[my_ent_2]])), 1, 0)</f>
        <v>0</v>
      </c>
    </row>
    <row r="6664" spans="1:12" hidden="1" x14ac:dyDescent="0.3">
      <c r="A6664" t="s">
        <v>15732</v>
      </c>
      <c r="B6664" t="s">
        <v>15733</v>
      </c>
      <c r="C6664" t="s">
        <v>85</v>
      </c>
      <c r="D6664" t="s">
        <v>85</v>
      </c>
      <c r="E6664" t="s">
        <v>8753</v>
      </c>
      <c r="F6664">
        <v>0</v>
      </c>
      <c r="G6664">
        <v>6662</v>
      </c>
      <c r="H6664">
        <f>IF(Table1[[#This Row],[my_ent_1]]=Table1[[#This Row],[their_ent_1]], 1, 0)</f>
        <v>0</v>
      </c>
      <c r="I6664">
        <f>IF(Table1[[#This Row],[my_ent_2]]=Table1[[#This Row],[their_ent_2]], 1, 0)</f>
        <v>0</v>
      </c>
      <c r="J6664">
        <f>IF(Table1[[#This Row],[same_1]]=1 &amp; Table1[[#This Row],[same_2]]=1, 1, 0)</f>
        <v>0</v>
      </c>
      <c r="K6664">
        <f>IF(ISNUMBER(SEARCH(Table1[[#This Row],[their_ent_1]],Table1[[#This Row],[my_ent_1]])), 1, 0)</f>
        <v>0</v>
      </c>
      <c r="L6664">
        <f>IF(ISNUMBER(SEARCH(Table1[[#This Row],[their_ent_2]],Table1[[#This Row],[my_ent_2]])), 1, 0)</f>
        <v>0</v>
      </c>
    </row>
    <row r="6665" spans="1:12" hidden="1" x14ac:dyDescent="0.3">
      <c r="A6665" t="s">
        <v>15734</v>
      </c>
      <c r="B6665" t="s">
        <v>255</v>
      </c>
      <c r="C6665" t="s">
        <v>6510</v>
      </c>
      <c r="D6665" t="s">
        <v>255</v>
      </c>
      <c r="E6665" t="s">
        <v>15735</v>
      </c>
      <c r="F6665">
        <v>0</v>
      </c>
      <c r="G6665">
        <v>6663</v>
      </c>
      <c r="H6665">
        <f>IF(Table1[[#This Row],[my_ent_1]]=Table1[[#This Row],[their_ent_1]], 1, 0)</f>
        <v>0</v>
      </c>
      <c r="I6665">
        <f>IF(Table1[[#This Row],[my_ent_2]]=Table1[[#This Row],[their_ent_2]], 1, 0)</f>
        <v>0</v>
      </c>
      <c r="J6665">
        <f>IF(Table1[[#This Row],[same_1]]=1 &amp; Table1[[#This Row],[same_2]]=1, 1, 0)</f>
        <v>0</v>
      </c>
      <c r="K6665">
        <f>IF(ISNUMBER(SEARCH(Table1[[#This Row],[their_ent_1]],Table1[[#This Row],[my_ent_1]])), 1, 0)</f>
        <v>0</v>
      </c>
      <c r="L6665">
        <f>IF(ISNUMBER(SEARCH(Table1[[#This Row],[their_ent_2]],Table1[[#This Row],[my_ent_2]])), 1, 0)</f>
        <v>0</v>
      </c>
    </row>
    <row r="6666" spans="1:12" x14ac:dyDescent="0.3">
      <c r="A6666" t="s">
        <v>15736</v>
      </c>
      <c r="B6666" t="s">
        <v>717</v>
      </c>
      <c r="C6666" t="s">
        <v>559</v>
      </c>
      <c r="D6666" t="s">
        <v>15737</v>
      </c>
      <c r="E6666" t="s">
        <v>15738</v>
      </c>
      <c r="F6666">
        <v>0</v>
      </c>
      <c r="G6666">
        <v>6664</v>
      </c>
      <c r="H6666">
        <f>IF(Table1[[#This Row],[my_ent_1]]=Table1[[#This Row],[their_ent_1]], 1, 0)</f>
        <v>0</v>
      </c>
      <c r="I6666">
        <f>IF(Table1[[#This Row],[my_ent_2]]=Table1[[#This Row],[their_ent_2]], 1, 0)</f>
        <v>0</v>
      </c>
      <c r="J6666">
        <f>IF(Table1[[#This Row],[same_1]]=1 &amp; Table1[[#This Row],[same_2]]=1, 1, 0)</f>
        <v>0</v>
      </c>
      <c r="K6666">
        <f>IF(ISNUMBER(SEARCH(Table1[[#This Row],[their_ent_1]],Table1[[#This Row],[my_ent_1]])), 1, 0)</f>
        <v>1</v>
      </c>
      <c r="L6666">
        <f>IF(ISNUMBER(SEARCH(Table1[[#This Row],[their_ent_2]],Table1[[#This Row],[my_ent_2]])), 1, 0)</f>
        <v>1</v>
      </c>
    </row>
    <row r="6667" spans="1:12" x14ac:dyDescent="0.3">
      <c r="A6667" t="s">
        <v>15739</v>
      </c>
      <c r="B6667" t="s">
        <v>15740</v>
      </c>
      <c r="C6667" t="s">
        <v>2718</v>
      </c>
      <c r="D6667" t="s">
        <v>464</v>
      </c>
      <c r="E6667" t="s">
        <v>465</v>
      </c>
      <c r="F6667">
        <v>0</v>
      </c>
      <c r="G6667">
        <v>6665</v>
      </c>
      <c r="H6667">
        <f>IF(Table1[[#This Row],[my_ent_1]]=Table1[[#This Row],[their_ent_1]], 1, 0)</f>
        <v>0</v>
      </c>
      <c r="I6667">
        <f>IF(Table1[[#This Row],[my_ent_2]]=Table1[[#This Row],[their_ent_2]], 1, 0)</f>
        <v>0</v>
      </c>
      <c r="J6667">
        <f>IF(Table1[[#This Row],[same_1]]=1 &amp; Table1[[#This Row],[same_2]]=1, 1, 0)</f>
        <v>0</v>
      </c>
      <c r="K6667">
        <f>IF(ISNUMBER(SEARCH(Table1[[#This Row],[their_ent_1]],Table1[[#This Row],[my_ent_1]])), 1, 0)</f>
        <v>1</v>
      </c>
      <c r="L6667">
        <f>IF(ISNUMBER(SEARCH(Table1[[#This Row],[their_ent_2]],Table1[[#This Row],[my_ent_2]])), 1, 0)</f>
        <v>1</v>
      </c>
    </row>
    <row r="6668" spans="1:12" hidden="1" x14ac:dyDescent="0.3">
      <c r="A6668" t="s">
        <v>15741</v>
      </c>
      <c r="B6668" t="s">
        <v>8385</v>
      </c>
      <c r="C6668" t="s">
        <v>8385</v>
      </c>
      <c r="D6668" t="s">
        <v>15742</v>
      </c>
      <c r="E6668" t="s">
        <v>15743</v>
      </c>
      <c r="F6668">
        <v>0</v>
      </c>
      <c r="G6668">
        <v>6666</v>
      </c>
      <c r="H6668">
        <f>IF(Table1[[#This Row],[my_ent_1]]=Table1[[#This Row],[their_ent_1]], 1, 0)</f>
        <v>1</v>
      </c>
      <c r="I6668">
        <f>IF(Table1[[#This Row],[my_ent_2]]=Table1[[#This Row],[their_ent_2]], 1, 0)</f>
        <v>0</v>
      </c>
      <c r="J6668">
        <f>IF(Table1[[#This Row],[same_1]]=1 &amp; Table1[[#This Row],[same_2]]=1, 1, 0)</f>
        <v>0</v>
      </c>
      <c r="K6668">
        <f>IF(ISNUMBER(SEARCH(Table1[[#This Row],[their_ent_1]],Table1[[#This Row],[my_ent_1]])), 1, 0)</f>
        <v>1</v>
      </c>
      <c r="L6668">
        <f>IF(ISNUMBER(SEARCH(Table1[[#This Row],[their_ent_2]],Table1[[#This Row],[my_ent_2]])), 1, 0)</f>
        <v>0</v>
      </c>
    </row>
    <row r="6669" spans="1:12" hidden="1" x14ac:dyDescent="0.3">
      <c r="A6669" t="s">
        <v>10661</v>
      </c>
      <c r="B6669" t="s">
        <v>412</v>
      </c>
      <c r="C6669" t="s">
        <v>2479</v>
      </c>
      <c r="D6669" t="s">
        <v>336</v>
      </c>
      <c r="E6669" t="s">
        <v>336</v>
      </c>
      <c r="F6669">
        <v>0</v>
      </c>
      <c r="G6669">
        <v>6667</v>
      </c>
      <c r="H6669">
        <f>IF(Table1[[#This Row],[my_ent_1]]=Table1[[#This Row],[their_ent_1]], 1, 0)</f>
        <v>0</v>
      </c>
      <c r="I6669">
        <f>IF(Table1[[#This Row],[my_ent_2]]=Table1[[#This Row],[their_ent_2]], 1, 0)</f>
        <v>1</v>
      </c>
      <c r="J6669">
        <f>IF(Table1[[#This Row],[same_1]]=1 &amp; Table1[[#This Row],[same_2]]=1, 1, 0)</f>
        <v>0</v>
      </c>
      <c r="K6669">
        <f>IF(ISNUMBER(SEARCH(Table1[[#This Row],[their_ent_1]],Table1[[#This Row],[my_ent_1]])), 1, 0)</f>
        <v>0</v>
      </c>
      <c r="L6669">
        <f>IF(ISNUMBER(SEARCH(Table1[[#This Row],[their_ent_2]],Table1[[#This Row],[my_ent_2]])), 1, 0)</f>
        <v>1</v>
      </c>
    </row>
    <row r="6670" spans="1:12" hidden="1" x14ac:dyDescent="0.3">
      <c r="A6670" t="s">
        <v>15744</v>
      </c>
      <c r="B6670" t="s">
        <v>4152</v>
      </c>
      <c r="C6670" t="s">
        <v>458</v>
      </c>
      <c r="D6670" t="s">
        <v>370</v>
      </c>
      <c r="E6670" t="s">
        <v>3783</v>
      </c>
      <c r="F6670">
        <v>0</v>
      </c>
      <c r="G6670">
        <v>6668</v>
      </c>
      <c r="H6670">
        <f>IF(Table1[[#This Row],[my_ent_1]]=Table1[[#This Row],[their_ent_1]], 1, 0)</f>
        <v>0</v>
      </c>
      <c r="I6670">
        <f>IF(Table1[[#This Row],[my_ent_2]]=Table1[[#This Row],[their_ent_2]], 1, 0)</f>
        <v>0</v>
      </c>
      <c r="J6670">
        <f>IF(Table1[[#This Row],[same_1]]=1 &amp; Table1[[#This Row],[same_2]]=1, 1, 0)</f>
        <v>0</v>
      </c>
      <c r="K6670">
        <f>IF(ISNUMBER(SEARCH(Table1[[#This Row],[their_ent_1]],Table1[[#This Row],[my_ent_1]])), 1, 0)</f>
        <v>0</v>
      </c>
      <c r="L6670">
        <f>IF(ISNUMBER(SEARCH(Table1[[#This Row],[their_ent_2]],Table1[[#This Row],[my_ent_2]])), 1, 0)</f>
        <v>0</v>
      </c>
    </row>
    <row r="6671" spans="1:12" x14ac:dyDescent="0.3">
      <c r="A6671" t="s">
        <v>15745</v>
      </c>
      <c r="B6671" t="s">
        <v>1106</v>
      </c>
      <c r="C6671" t="s">
        <v>1528</v>
      </c>
      <c r="D6671" t="s">
        <v>142</v>
      </c>
      <c r="E6671" t="s">
        <v>142</v>
      </c>
      <c r="F6671">
        <v>0</v>
      </c>
      <c r="G6671">
        <v>6669</v>
      </c>
      <c r="H6671">
        <f>IF(Table1[[#This Row],[my_ent_1]]=Table1[[#This Row],[their_ent_1]], 1, 0)</f>
        <v>0</v>
      </c>
      <c r="I6671">
        <f>IF(Table1[[#This Row],[my_ent_2]]=Table1[[#This Row],[their_ent_2]], 1, 0)</f>
        <v>1</v>
      </c>
      <c r="J6671">
        <f>IF(Table1[[#This Row],[same_1]]=1 &amp; Table1[[#This Row],[same_2]]=1, 1, 0)</f>
        <v>0</v>
      </c>
      <c r="K6671">
        <f>IF(ISNUMBER(SEARCH(Table1[[#This Row],[their_ent_1]],Table1[[#This Row],[my_ent_1]])), 1, 0)</f>
        <v>1</v>
      </c>
      <c r="L6671">
        <f>IF(ISNUMBER(SEARCH(Table1[[#This Row],[their_ent_2]],Table1[[#This Row],[my_ent_2]])), 1, 0)</f>
        <v>1</v>
      </c>
    </row>
    <row r="6672" spans="1:12" hidden="1" x14ac:dyDescent="0.3">
      <c r="A6672" t="s">
        <v>15746</v>
      </c>
      <c r="B6672" t="s">
        <v>229</v>
      </c>
      <c r="C6672" t="s">
        <v>15747</v>
      </c>
      <c r="D6672" t="s">
        <v>314</v>
      </c>
      <c r="E6672" t="s">
        <v>12</v>
      </c>
      <c r="F6672">
        <v>0</v>
      </c>
      <c r="G6672">
        <v>6670</v>
      </c>
      <c r="H6672">
        <f>IF(Table1[[#This Row],[my_ent_1]]=Table1[[#This Row],[their_ent_1]], 1, 0)</f>
        <v>0</v>
      </c>
      <c r="I6672">
        <f>IF(Table1[[#This Row],[my_ent_2]]=Table1[[#This Row],[their_ent_2]], 1, 0)</f>
        <v>0</v>
      </c>
      <c r="J6672">
        <f>IF(Table1[[#This Row],[same_1]]=1 &amp; Table1[[#This Row],[same_2]]=1, 1, 0)</f>
        <v>0</v>
      </c>
      <c r="K6672">
        <f>IF(ISNUMBER(SEARCH(Table1[[#This Row],[their_ent_1]],Table1[[#This Row],[my_ent_1]])), 1, 0)</f>
        <v>0</v>
      </c>
      <c r="L6672">
        <f>IF(ISNUMBER(SEARCH(Table1[[#This Row],[their_ent_2]],Table1[[#This Row],[my_ent_2]])), 1, 0)</f>
        <v>0</v>
      </c>
    </row>
    <row r="6673" spans="1:12" hidden="1" x14ac:dyDescent="0.3">
      <c r="A6673" t="s">
        <v>15748</v>
      </c>
      <c r="B6673" t="s">
        <v>15749</v>
      </c>
      <c r="C6673" t="s">
        <v>15750</v>
      </c>
      <c r="D6673" t="s">
        <v>15751</v>
      </c>
      <c r="E6673" t="s">
        <v>15752</v>
      </c>
      <c r="F6673">
        <v>0</v>
      </c>
      <c r="G6673">
        <v>6671</v>
      </c>
      <c r="H6673">
        <f>IF(Table1[[#This Row],[my_ent_1]]=Table1[[#This Row],[their_ent_1]], 1, 0)</f>
        <v>0</v>
      </c>
      <c r="I6673">
        <f>IF(Table1[[#This Row],[my_ent_2]]=Table1[[#This Row],[their_ent_2]], 1, 0)</f>
        <v>0</v>
      </c>
      <c r="J6673">
        <f>IF(Table1[[#This Row],[same_1]]=1 &amp; Table1[[#This Row],[same_2]]=1, 1, 0)</f>
        <v>0</v>
      </c>
      <c r="K6673">
        <f>IF(ISNUMBER(SEARCH(Table1[[#This Row],[their_ent_1]],Table1[[#This Row],[my_ent_1]])), 1, 0)</f>
        <v>0</v>
      </c>
      <c r="L6673">
        <f>IF(ISNUMBER(SEARCH(Table1[[#This Row],[their_ent_2]],Table1[[#This Row],[my_ent_2]])), 1, 0)</f>
        <v>0</v>
      </c>
    </row>
    <row r="6674" spans="1:12" hidden="1" x14ac:dyDescent="0.3">
      <c r="A6674" t="s">
        <v>15753</v>
      </c>
      <c r="B6674" t="s">
        <v>110</v>
      </c>
      <c r="C6674" t="s">
        <v>623</v>
      </c>
      <c r="D6674" t="s">
        <v>1473</v>
      </c>
      <c r="E6674" t="s">
        <v>111</v>
      </c>
      <c r="F6674">
        <v>0</v>
      </c>
      <c r="G6674">
        <v>6672</v>
      </c>
      <c r="H6674">
        <f>IF(Table1[[#This Row],[my_ent_1]]=Table1[[#This Row],[their_ent_1]], 1, 0)</f>
        <v>0</v>
      </c>
      <c r="I6674">
        <f>IF(Table1[[#This Row],[my_ent_2]]=Table1[[#This Row],[their_ent_2]], 1, 0)</f>
        <v>0</v>
      </c>
      <c r="J6674">
        <f>IF(Table1[[#This Row],[same_1]]=1 &amp; Table1[[#This Row],[same_2]]=1, 1, 0)</f>
        <v>0</v>
      </c>
      <c r="K6674">
        <f>IF(ISNUMBER(SEARCH(Table1[[#This Row],[their_ent_1]],Table1[[#This Row],[my_ent_1]])), 1, 0)</f>
        <v>0</v>
      </c>
      <c r="L6674">
        <f>IF(ISNUMBER(SEARCH(Table1[[#This Row],[their_ent_2]],Table1[[#This Row],[my_ent_2]])), 1, 0)</f>
        <v>0</v>
      </c>
    </row>
    <row r="6675" spans="1:12" hidden="1" x14ac:dyDescent="0.3">
      <c r="A6675" t="s">
        <v>15754</v>
      </c>
      <c r="B6675" t="s">
        <v>2437</v>
      </c>
      <c r="C6675" t="s">
        <v>15755</v>
      </c>
      <c r="D6675" t="s">
        <v>1121</v>
      </c>
      <c r="E6675" t="s">
        <v>15756</v>
      </c>
      <c r="F6675">
        <v>0</v>
      </c>
      <c r="G6675">
        <v>6673</v>
      </c>
      <c r="H6675">
        <f>IF(Table1[[#This Row],[my_ent_1]]=Table1[[#This Row],[their_ent_1]], 1, 0)</f>
        <v>0</v>
      </c>
      <c r="I6675">
        <f>IF(Table1[[#This Row],[my_ent_2]]=Table1[[#This Row],[their_ent_2]], 1, 0)</f>
        <v>0</v>
      </c>
      <c r="J6675">
        <f>IF(Table1[[#This Row],[same_1]]=1 &amp; Table1[[#This Row],[same_2]]=1, 1, 0)</f>
        <v>0</v>
      </c>
      <c r="K6675">
        <f>IF(ISNUMBER(SEARCH(Table1[[#This Row],[their_ent_1]],Table1[[#This Row],[my_ent_1]])), 1, 0)</f>
        <v>0</v>
      </c>
      <c r="L6675">
        <f>IF(ISNUMBER(SEARCH(Table1[[#This Row],[their_ent_2]],Table1[[#This Row],[my_ent_2]])), 1, 0)</f>
        <v>0</v>
      </c>
    </row>
    <row r="6676" spans="1:12" hidden="1" x14ac:dyDescent="0.3">
      <c r="A6676" t="s">
        <v>15757</v>
      </c>
      <c r="B6676" t="s">
        <v>15758</v>
      </c>
      <c r="C6676" t="s">
        <v>15758</v>
      </c>
      <c r="D6676" t="s">
        <v>412</v>
      </c>
      <c r="E6676" t="s">
        <v>15759</v>
      </c>
      <c r="F6676">
        <v>0</v>
      </c>
      <c r="G6676">
        <v>6674</v>
      </c>
      <c r="H6676">
        <f>IF(Table1[[#This Row],[my_ent_1]]=Table1[[#This Row],[their_ent_1]], 1, 0)</f>
        <v>1</v>
      </c>
      <c r="I6676">
        <f>IF(Table1[[#This Row],[my_ent_2]]=Table1[[#This Row],[their_ent_2]], 1, 0)</f>
        <v>0</v>
      </c>
      <c r="J6676">
        <f>IF(Table1[[#This Row],[same_1]]=1 &amp; Table1[[#This Row],[same_2]]=1, 1, 0)</f>
        <v>0</v>
      </c>
      <c r="K6676">
        <f>IF(ISNUMBER(SEARCH(Table1[[#This Row],[their_ent_1]],Table1[[#This Row],[my_ent_1]])), 1, 0)</f>
        <v>1</v>
      </c>
      <c r="L6676">
        <f>IF(ISNUMBER(SEARCH(Table1[[#This Row],[their_ent_2]],Table1[[#This Row],[my_ent_2]])), 1, 0)</f>
        <v>0</v>
      </c>
    </row>
    <row r="6677" spans="1:12" hidden="1" x14ac:dyDescent="0.3">
      <c r="A6677" t="s">
        <v>15760</v>
      </c>
      <c r="B6677" t="s">
        <v>2363</v>
      </c>
      <c r="C6677" t="s">
        <v>2363</v>
      </c>
      <c r="D6677" t="s">
        <v>22</v>
      </c>
      <c r="E6677" t="s">
        <v>36</v>
      </c>
      <c r="F6677">
        <v>0</v>
      </c>
      <c r="G6677">
        <v>6675</v>
      </c>
      <c r="H6677">
        <f>IF(Table1[[#This Row],[my_ent_1]]=Table1[[#This Row],[their_ent_1]], 1, 0)</f>
        <v>1</v>
      </c>
      <c r="I6677">
        <f>IF(Table1[[#This Row],[my_ent_2]]=Table1[[#This Row],[their_ent_2]], 1, 0)</f>
        <v>0</v>
      </c>
      <c r="J6677">
        <f>IF(Table1[[#This Row],[same_1]]=1 &amp; Table1[[#This Row],[same_2]]=1, 1, 0)</f>
        <v>0</v>
      </c>
      <c r="K6677">
        <f>IF(ISNUMBER(SEARCH(Table1[[#This Row],[their_ent_1]],Table1[[#This Row],[my_ent_1]])), 1, 0)</f>
        <v>1</v>
      </c>
      <c r="L6677">
        <f>IF(ISNUMBER(SEARCH(Table1[[#This Row],[their_ent_2]],Table1[[#This Row],[my_ent_2]])), 1, 0)</f>
        <v>0</v>
      </c>
    </row>
    <row r="6678" spans="1:12" hidden="1" x14ac:dyDescent="0.3">
      <c r="A6678" t="s">
        <v>15761</v>
      </c>
      <c r="B6678" t="s">
        <v>24</v>
      </c>
      <c r="C6678" t="s">
        <v>15762</v>
      </c>
      <c r="D6678" t="s">
        <v>15762</v>
      </c>
      <c r="E6678" t="s">
        <v>117</v>
      </c>
      <c r="F6678">
        <v>0</v>
      </c>
      <c r="G6678">
        <v>6676</v>
      </c>
      <c r="H6678">
        <f>IF(Table1[[#This Row],[my_ent_1]]=Table1[[#This Row],[their_ent_1]], 1, 0)</f>
        <v>0</v>
      </c>
      <c r="I6678">
        <f>IF(Table1[[#This Row],[my_ent_2]]=Table1[[#This Row],[their_ent_2]], 1, 0)</f>
        <v>0</v>
      </c>
      <c r="J6678">
        <f>IF(Table1[[#This Row],[same_1]]=1 &amp; Table1[[#This Row],[same_2]]=1, 1, 0)</f>
        <v>0</v>
      </c>
      <c r="K6678">
        <f>IF(ISNUMBER(SEARCH(Table1[[#This Row],[their_ent_1]],Table1[[#This Row],[my_ent_1]])), 1, 0)</f>
        <v>0</v>
      </c>
      <c r="L6678">
        <f>IF(ISNUMBER(SEARCH(Table1[[#This Row],[their_ent_2]],Table1[[#This Row],[my_ent_2]])), 1, 0)</f>
        <v>0</v>
      </c>
    </row>
    <row r="6679" spans="1:12" hidden="1" x14ac:dyDescent="0.3">
      <c r="A6679" t="s">
        <v>15763</v>
      </c>
      <c r="B6679" t="s">
        <v>741</v>
      </c>
      <c r="C6679" t="s">
        <v>753</v>
      </c>
      <c r="D6679" t="s">
        <v>1116</v>
      </c>
      <c r="E6679" t="s">
        <v>1116</v>
      </c>
      <c r="F6679">
        <v>0</v>
      </c>
      <c r="G6679">
        <v>6677</v>
      </c>
      <c r="H6679">
        <f>IF(Table1[[#This Row],[my_ent_1]]=Table1[[#This Row],[their_ent_1]], 1, 0)</f>
        <v>0</v>
      </c>
      <c r="I6679">
        <f>IF(Table1[[#This Row],[my_ent_2]]=Table1[[#This Row],[their_ent_2]], 1, 0)</f>
        <v>1</v>
      </c>
      <c r="J6679">
        <f>IF(Table1[[#This Row],[same_1]]=1 &amp; Table1[[#This Row],[same_2]]=1, 1, 0)</f>
        <v>0</v>
      </c>
      <c r="K6679">
        <f>IF(ISNUMBER(SEARCH(Table1[[#This Row],[their_ent_1]],Table1[[#This Row],[my_ent_1]])), 1, 0)</f>
        <v>0</v>
      </c>
      <c r="L6679">
        <f>IF(ISNUMBER(SEARCH(Table1[[#This Row],[their_ent_2]],Table1[[#This Row],[my_ent_2]])), 1, 0)</f>
        <v>1</v>
      </c>
    </row>
    <row r="6680" spans="1:12" x14ac:dyDescent="0.3">
      <c r="A6680" t="s">
        <v>15764</v>
      </c>
      <c r="B6680" t="s">
        <v>1091</v>
      </c>
      <c r="C6680" t="s">
        <v>1091</v>
      </c>
      <c r="D6680" t="s">
        <v>15765</v>
      </c>
      <c r="E6680" t="s">
        <v>755</v>
      </c>
      <c r="F6680">
        <v>0</v>
      </c>
      <c r="G6680">
        <v>6678</v>
      </c>
      <c r="H6680">
        <f>IF(Table1[[#This Row],[my_ent_1]]=Table1[[#This Row],[their_ent_1]], 1, 0)</f>
        <v>1</v>
      </c>
      <c r="I6680">
        <f>IF(Table1[[#This Row],[my_ent_2]]=Table1[[#This Row],[their_ent_2]], 1, 0)</f>
        <v>0</v>
      </c>
      <c r="J6680">
        <f>IF(Table1[[#This Row],[same_1]]=1 &amp; Table1[[#This Row],[same_2]]=1, 1, 0)</f>
        <v>0</v>
      </c>
      <c r="K6680">
        <f>IF(ISNUMBER(SEARCH(Table1[[#This Row],[their_ent_1]],Table1[[#This Row],[my_ent_1]])), 1, 0)</f>
        <v>1</v>
      </c>
      <c r="L6680">
        <f>IF(ISNUMBER(SEARCH(Table1[[#This Row],[their_ent_2]],Table1[[#This Row],[my_ent_2]])), 1, 0)</f>
        <v>1</v>
      </c>
    </row>
    <row r="6681" spans="1:12" hidden="1" x14ac:dyDescent="0.3">
      <c r="A6681" t="s">
        <v>15766</v>
      </c>
      <c r="B6681" t="s">
        <v>193</v>
      </c>
      <c r="C6681" t="s">
        <v>193</v>
      </c>
      <c r="D6681" t="s">
        <v>143</v>
      </c>
      <c r="E6681" t="s">
        <v>15767</v>
      </c>
      <c r="F6681">
        <v>0</v>
      </c>
      <c r="G6681">
        <v>6679</v>
      </c>
      <c r="H6681">
        <f>IF(Table1[[#This Row],[my_ent_1]]=Table1[[#This Row],[their_ent_1]], 1, 0)</f>
        <v>1</v>
      </c>
      <c r="I6681">
        <f>IF(Table1[[#This Row],[my_ent_2]]=Table1[[#This Row],[their_ent_2]], 1, 0)</f>
        <v>0</v>
      </c>
      <c r="J6681">
        <f>IF(Table1[[#This Row],[same_1]]=1 &amp; Table1[[#This Row],[same_2]]=1, 1, 0)</f>
        <v>0</v>
      </c>
      <c r="K6681">
        <f>IF(ISNUMBER(SEARCH(Table1[[#This Row],[their_ent_1]],Table1[[#This Row],[my_ent_1]])), 1, 0)</f>
        <v>1</v>
      </c>
      <c r="L6681">
        <f>IF(ISNUMBER(SEARCH(Table1[[#This Row],[their_ent_2]],Table1[[#This Row],[my_ent_2]])), 1, 0)</f>
        <v>0</v>
      </c>
    </row>
    <row r="6682" spans="1:12" hidden="1" x14ac:dyDescent="0.3">
      <c r="A6682" t="s">
        <v>15768</v>
      </c>
      <c r="B6682" t="s">
        <v>12</v>
      </c>
      <c r="C6682" t="s">
        <v>12</v>
      </c>
      <c r="D6682" t="s">
        <v>15769</v>
      </c>
      <c r="E6682" t="s">
        <v>15770</v>
      </c>
      <c r="F6682">
        <v>0</v>
      </c>
      <c r="G6682">
        <v>6680</v>
      </c>
      <c r="H6682">
        <f>IF(Table1[[#This Row],[my_ent_1]]=Table1[[#This Row],[their_ent_1]], 1, 0)</f>
        <v>1</v>
      </c>
      <c r="I6682">
        <f>IF(Table1[[#This Row],[my_ent_2]]=Table1[[#This Row],[their_ent_2]], 1, 0)</f>
        <v>0</v>
      </c>
      <c r="J6682">
        <f>IF(Table1[[#This Row],[same_1]]=1 &amp; Table1[[#This Row],[same_2]]=1, 1, 0)</f>
        <v>0</v>
      </c>
      <c r="K6682">
        <f>IF(ISNUMBER(SEARCH(Table1[[#This Row],[their_ent_1]],Table1[[#This Row],[my_ent_1]])), 1, 0)</f>
        <v>1</v>
      </c>
      <c r="L6682">
        <f>IF(ISNUMBER(SEARCH(Table1[[#This Row],[their_ent_2]],Table1[[#This Row],[my_ent_2]])), 1, 0)</f>
        <v>0</v>
      </c>
    </row>
    <row r="6683" spans="1:12" hidden="1" x14ac:dyDescent="0.3">
      <c r="A6683" t="s">
        <v>14063</v>
      </c>
      <c r="B6683" t="s">
        <v>313</v>
      </c>
      <c r="C6683" t="s">
        <v>14064</v>
      </c>
      <c r="D6683" t="s">
        <v>412</v>
      </c>
      <c r="E6683" t="s">
        <v>12</v>
      </c>
      <c r="F6683">
        <v>0</v>
      </c>
      <c r="G6683">
        <v>6681</v>
      </c>
      <c r="H6683">
        <f>IF(Table1[[#This Row],[my_ent_1]]=Table1[[#This Row],[their_ent_1]], 1, 0)</f>
        <v>0</v>
      </c>
      <c r="I6683">
        <f>IF(Table1[[#This Row],[my_ent_2]]=Table1[[#This Row],[their_ent_2]], 1, 0)</f>
        <v>0</v>
      </c>
      <c r="J6683">
        <f>IF(Table1[[#This Row],[same_1]]=1 &amp; Table1[[#This Row],[same_2]]=1, 1, 0)</f>
        <v>0</v>
      </c>
      <c r="K6683">
        <f>IF(ISNUMBER(SEARCH(Table1[[#This Row],[their_ent_1]],Table1[[#This Row],[my_ent_1]])), 1, 0)</f>
        <v>0</v>
      </c>
      <c r="L6683">
        <f>IF(ISNUMBER(SEARCH(Table1[[#This Row],[their_ent_2]],Table1[[#This Row],[my_ent_2]])), 1, 0)</f>
        <v>0</v>
      </c>
    </row>
    <row r="6684" spans="1:12" hidden="1" x14ac:dyDescent="0.3">
      <c r="A6684" t="s">
        <v>15771</v>
      </c>
      <c r="B6684" t="s">
        <v>1085</v>
      </c>
      <c r="C6684" t="s">
        <v>1086</v>
      </c>
      <c r="D6684" t="s">
        <v>205</v>
      </c>
      <c r="E6684" t="s">
        <v>200</v>
      </c>
      <c r="F6684">
        <v>0</v>
      </c>
      <c r="G6684">
        <v>6682</v>
      </c>
      <c r="H6684">
        <f>IF(Table1[[#This Row],[my_ent_1]]=Table1[[#This Row],[their_ent_1]], 1, 0)</f>
        <v>0</v>
      </c>
      <c r="I6684">
        <f>IF(Table1[[#This Row],[my_ent_2]]=Table1[[#This Row],[their_ent_2]], 1, 0)</f>
        <v>0</v>
      </c>
      <c r="J6684">
        <f>IF(Table1[[#This Row],[same_1]]=1 &amp; Table1[[#This Row],[same_2]]=1, 1, 0)</f>
        <v>0</v>
      </c>
      <c r="K6684">
        <f>IF(ISNUMBER(SEARCH(Table1[[#This Row],[their_ent_1]],Table1[[#This Row],[my_ent_1]])), 1, 0)</f>
        <v>1</v>
      </c>
      <c r="L6684">
        <f>IF(ISNUMBER(SEARCH(Table1[[#This Row],[their_ent_2]],Table1[[#This Row],[my_ent_2]])), 1, 0)</f>
        <v>0</v>
      </c>
    </row>
    <row r="6685" spans="1:12" hidden="1" x14ac:dyDescent="0.3">
      <c r="A6685" t="s">
        <v>15772</v>
      </c>
      <c r="B6685" t="s">
        <v>15773</v>
      </c>
      <c r="C6685" t="s">
        <v>15773</v>
      </c>
      <c r="D6685" t="s">
        <v>142</v>
      </c>
      <c r="E6685" t="s">
        <v>390</v>
      </c>
      <c r="F6685">
        <v>0</v>
      </c>
      <c r="G6685">
        <v>6683</v>
      </c>
      <c r="H6685">
        <f>IF(Table1[[#This Row],[my_ent_1]]=Table1[[#This Row],[their_ent_1]], 1, 0)</f>
        <v>1</v>
      </c>
      <c r="I6685">
        <f>IF(Table1[[#This Row],[my_ent_2]]=Table1[[#This Row],[their_ent_2]], 1, 0)</f>
        <v>0</v>
      </c>
      <c r="J6685">
        <f>IF(Table1[[#This Row],[same_1]]=1 &amp; Table1[[#This Row],[same_2]]=1, 1, 0)</f>
        <v>0</v>
      </c>
      <c r="K6685">
        <f>IF(ISNUMBER(SEARCH(Table1[[#This Row],[their_ent_1]],Table1[[#This Row],[my_ent_1]])), 1, 0)</f>
        <v>1</v>
      </c>
      <c r="L6685">
        <f>IF(ISNUMBER(SEARCH(Table1[[#This Row],[their_ent_2]],Table1[[#This Row],[my_ent_2]])), 1, 0)</f>
        <v>0</v>
      </c>
    </row>
    <row r="6686" spans="1:12" hidden="1" x14ac:dyDescent="0.3">
      <c r="A6686" t="s">
        <v>15774</v>
      </c>
      <c r="B6686" t="s">
        <v>142</v>
      </c>
      <c r="C6686" t="s">
        <v>388</v>
      </c>
      <c r="D6686" t="s">
        <v>12</v>
      </c>
      <c r="E6686" t="s">
        <v>11306</v>
      </c>
      <c r="F6686">
        <v>0</v>
      </c>
      <c r="G6686">
        <v>6684</v>
      </c>
      <c r="H6686">
        <f>IF(Table1[[#This Row],[my_ent_1]]=Table1[[#This Row],[their_ent_1]], 1, 0)</f>
        <v>0</v>
      </c>
      <c r="I6686">
        <f>IF(Table1[[#This Row],[my_ent_2]]=Table1[[#This Row],[their_ent_2]], 1, 0)</f>
        <v>0</v>
      </c>
      <c r="J6686">
        <f>IF(Table1[[#This Row],[same_1]]=1 &amp; Table1[[#This Row],[same_2]]=1, 1, 0)</f>
        <v>0</v>
      </c>
      <c r="K6686">
        <f>IF(ISNUMBER(SEARCH(Table1[[#This Row],[their_ent_1]],Table1[[#This Row],[my_ent_1]])), 1, 0)</f>
        <v>0</v>
      </c>
      <c r="L6686">
        <f>IF(ISNUMBER(SEARCH(Table1[[#This Row],[their_ent_2]],Table1[[#This Row],[my_ent_2]])), 1, 0)</f>
        <v>0</v>
      </c>
    </row>
    <row r="6687" spans="1:12" hidden="1" x14ac:dyDescent="0.3">
      <c r="A6687" t="s">
        <v>15775</v>
      </c>
      <c r="B6687" t="s">
        <v>987</v>
      </c>
      <c r="C6687" t="s">
        <v>104</v>
      </c>
      <c r="D6687" t="s">
        <v>15776</v>
      </c>
      <c r="E6687" t="s">
        <v>15776</v>
      </c>
      <c r="F6687">
        <v>0</v>
      </c>
      <c r="G6687">
        <v>6685</v>
      </c>
      <c r="H6687">
        <f>IF(Table1[[#This Row],[my_ent_1]]=Table1[[#This Row],[their_ent_1]], 1, 0)</f>
        <v>0</v>
      </c>
      <c r="I6687">
        <f>IF(Table1[[#This Row],[my_ent_2]]=Table1[[#This Row],[their_ent_2]], 1, 0)</f>
        <v>1</v>
      </c>
      <c r="J6687">
        <f>IF(Table1[[#This Row],[same_1]]=1 &amp; Table1[[#This Row],[same_2]]=1, 1, 0)</f>
        <v>0</v>
      </c>
      <c r="K6687">
        <f>IF(ISNUMBER(SEARCH(Table1[[#This Row],[their_ent_1]],Table1[[#This Row],[my_ent_1]])), 1, 0)</f>
        <v>0</v>
      </c>
      <c r="L6687">
        <f>IF(ISNUMBER(SEARCH(Table1[[#This Row],[their_ent_2]],Table1[[#This Row],[my_ent_2]])), 1, 0)</f>
        <v>1</v>
      </c>
    </row>
    <row r="6688" spans="1:12" hidden="1" x14ac:dyDescent="0.3">
      <c r="A6688" t="s">
        <v>6089</v>
      </c>
      <c r="B6688" t="s">
        <v>6090</v>
      </c>
      <c r="C6688" t="s">
        <v>6091</v>
      </c>
      <c r="D6688" t="s">
        <v>6092</v>
      </c>
      <c r="E6688" t="s">
        <v>6093</v>
      </c>
      <c r="F6688">
        <v>0</v>
      </c>
      <c r="G6688">
        <v>6686</v>
      </c>
      <c r="H6688">
        <f>IF(Table1[[#This Row],[my_ent_1]]=Table1[[#This Row],[their_ent_1]], 1, 0)</f>
        <v>0</v>
      </c>
      <c r="I6688">
        <f>IF(Table1[[#This Row],[my_ent_2]]=Table1[[#This Row],[their_ent_2]], 1, 0)</f>
        <v>0</v>
      </c>
      <c r="J6688">
        <f>IF(Table1[[#This Row],[same_1]]=1 &amp; Table1[[#This Row],[same_2]]=1, 1, 0)</f>
        <v>0</v>
      </c>
      <c r="K6688">
        <f>IF(ISNUMBER(SEARCH(Table1[[#This Row],[their_ent_1]],Table1[[#This Row],[my_ent_1]])), 1, 0)</f>
        <v>0</v>
      </c>
      <c r="L6688">
        <f>IF(ISNUMBER(SEARCH(Table1[[#This Row],[their_ent_2]],Table1[[#This Row],[my_ent_2]])), 1, 0)</f>
        <v>0</v>
      </c>
    </row>
    <row r="6689" spans="1:12" hidden="1" x14ac:dyDescent="0.3">
      <c r="A6689" t="s">
        <v>15777</v>
      </c>
      <c r="B6689" t="s">
        <v>15778</v>
      </c>
      <c r="C6689" t="s">
        <v>15778</v>
      </c>
      <c r="D6689" t="s">
        <v>15779</v>
      </c>
      <c r="E6689" t="s">
        <v>15780</v>
      </c>
      <c r="F6689">
        <v>0</v>
      </c>
      <c r="G6689">
        <v>6687</v>
      </c>
      <c r="H6689">
        <f>IF(Table1[[#This Row],[my_ent_1]]=Table1[[#This Row],[their_ent_1]], 1, 0)</f>
        <v>1</v>
      </c>
      <c r="I6689">
        <f>IF(Table1[[#This Row],[my_ent_2]]=Table1[[#This Row],[their_ent_2]], 1, 0)</f>
        <v>0</v>
      </c>
      <c r="J6689">
        <f>IF(Table1[[#This Row],[same_1]]=1 &amp; Table1[[#This Row],[same_2]]=1, 1, 0)</f>
        <v>0</v>
      </c>
      <c r="K6689">
        <f>IF(ISNUMBER(SEARCH(Table1[[#This Row],[their_ent_1]],Table1[[#This Row],[my_ent_1]])), 1, 0)</f>
        <v>1</v>
      </c>
      <c r="L6689">
        <f>IF(ISNUMBER(SEARCH(Table1[[#This Row],[their_ent_2]],Table1[[#This Row],[my_ent_2]])), 1, 0)</f>
        <v>0</v>
      </c>
    </row>
    <row r="6690" spans="1:12" x14ac:dyDescent="0.3">
      <c r="A6690" t="s">
        <v>15781</v>
      </c>
      <c r="B6690" t="s">
        <v>15782</v>
      </c>
      <c r="C6690" t="s">
        <v>15782</v>
      </c>
      <c r="D6690" t="s">
        <v>15783</v>
      </c>
      <c r="E6690" t="s">
        <v>15784</v>
      </c>
      <c r="F6690">
        <v>0</v>
      </c>
      <c r="G6690">
        <v>6688</v>
      </c>
      <c r="H6690">
        <f>IF(Table1[[#This Row],[my_ent_1]]=Table1[[#This Row],[their_ent_1]], 1, 0)</f>
        <v>1</v>
      </c>
      <c r="I6690">
        <f>IF(Table1[[#This Row],[my_ent_2]]=Table1[[#This Row],[their_ent_2]], 1, 0)</f>
        <v>0</v>
      </c>
      <c r="J6690">
        <f>IF(Table1[[#This Row],[same_1]]=1 &amp; Table1[[#This Row],[same_2]]=1, 1, 0)</f>
        <v>0</v>
      </c>
      <c r="K6690">
        <f>IF(ISNUMBER(SEARCH(Table1[[#This Row],[their_ent_1]],Table1[[#This Row],[my_ent_1]])), 1, 0)</f>
        <v>1</v>
      </c>
      <c r="L6690">
        <f>IF(ISNUMBER(SEARCH(Table1[[#This Row],[their_ent_2]],Table1[[#This Row],[my_ent_2]])), 1, 0)</f>
        <v>1</v>
      </c>
    </row>
    <row r="6691" spans="1:12" hidden="1" x14ac:dyDescent="0.3">
      <c r="A6691" t="s">
        <v>15785</v>
      </c>
      <c r="B6691" t="s">
        <v>484</v>
      </c>
      <c r="C6691" t="s">
        <v>21</v>
      </c>
      <c r="D6691" t="s">
        <v>163</v>
      </c>
      <c r="E6691" t="s">
        <v>3028</v>
      </c>
      <c r="F6691">
        <v>0</v>
      </c>
      <c r="G6691">
        <v>6689</v>
      </c>
      <c r="H6691">
        <f>IF(Table1[[#This Row],[my_ent_1]]=Table1[[#This Row],[their_ent_1]], 1, 0)</f>
        <v>0</v>
      </c>
      <c r="I6691">
        <f>IF(Table1[[#This Row],[my_ent_2]]=Table1[[#This Row],[their_ent_2]], 1, 0)</f>
        <v>0</v>
      </c>
      <c r="J6691">
        <f>IF(Table1[[#This Row],[same_1]]=1 &amp; Table1[[#This Row],[same_2]]=1, 1, 0)</f>
        <v>0</v>
      </c>
      <c r="K6691">
        <f>IF(ISNUMBER(SEARCH(Table1[[#This Row],[their_ent_1]],Table1[[#This Row],[my_ent_1]])), 1, 0)</f>
        <v>1</v>
      </c>
      <c r="L6691">
        <f>IF(ISNUMBER(SEARCH(Table1[[#This Row],[their_ent_2]],Table1[[#This Row],[my_ent_2]])), 1, 0)</f>
        <v>0</v>
      </c>
    </row>
    <row r="6692" spans="1:12" hidden="1" x14ac:dyDescent="0.3">
      <c r="A6692" t="s">
        <v>12356</v>
      </c>
      <c r="B6692" t="s">
        <v>12357</v>
      </c>
      <c r="C6692" t="s">
        <v>12357</v>
      </c>
      <c r="D6692" t="s">
        <v>143</v>
      </c>
      <c r="E6692" t="s">
        <v>12358</v>
      </c>
      <c r="F6692">
        <v>0</v>
      </c>
      <c r="G6692">
        <v>6690</v>
      </c>
      <c r="H6692">
        <f>IF(Table1[[#This Row],[my_ent_1]]=Table1[[#This Row],[their_ent_1]], 1, 0)</f>
        <v>1</v>
      </c>
      <c r="I6692">
        <f>IF(Table1[[#This Row],[my_ent_2]]=Table1[[#This Row],[their_ent_2]], 1, 0)</f>
        <v>0</v>
      </c>
      <c r="J6692">
        <f>IF(Table1[[#This Row],[same_1]]=1 &amp; Table1[[#This Row],[same_2]]=1, 1, 0)</f>
        <v>0</v>
      </c>
      <c r="K6692">
        <f>IF(ISNUMBER(SEARCH(Table1[[#This Row],[their_ent_1]],Table1[[#This Row],[my_ent_1]])), 1, 0)</f>
        <v>1</v>
      </c>
      <c r="L6692">
        <f>IF(ISNUMBER(SEARCH(Table1[[#This Row],[their_ent_2]],Table1[[#This Row],[my_ent_2]])), 1, 0)</f>
        <v>0</v>
      </c>
    </row>
    <row r="6693" spans="1:12" hidden="1" x14ac:dyDescent="0.3">
      <c r="A6693" t="s">
        <v>15786</v>
      </c>
      <c r="B6693" t="s">
        <v>905</v>
      </c>
      <c r="C6693" t="s">
        <v>15787</v>
      </c>
      <c r="D6693" t="s">
        <v>15787</v>
      </c>
      <c r="E6693" t="s">
        <v>287</v>
      </c>
      <c r="F6693">
        <v>0</v>
      </c>
      <c r="G6693">
        <v>6691</v>
      </c>
      <c r="H6693">
        <f>IF(Table1[[#This Row],[my_ent_1]]=Table1[[#This Row],[their_ent_1]], 1, 0)</f>
        <v>0</v>
      </c>
      <c r="I6693">
        <f>IF(Table1[[#This Row],[my_ent_2]]=Table1[[#This Row],[their_ent_2]], 1, 0)</f>
        <v>0</v>
      </c>
      <c r="J6693">
        <f>IF(Table1[[#This Row],[same_1]]=1 &amp; Table1[[#This Row],[same_2]]=1, 1, 0)</f>
        <v>0</v>
      </c>
      <c r="K6693">
        <f>IF(ISNUMBER(SEARCH(Table1[[#This Row],[their_ent_1]],Table1[[#This Row],[my_ent_1]])), 1, 0)</f>
        <v>0</v>
      </c>
      <c r="L6693">
        <f>IF(ISNUMBER(SEARCH(Table1[[#This Row],[their_ent_2]],Table1[[#This Row],[my_ent_2]])), 1, 0)</f>
        <v>0</v>
      </c>
    </row>
    <row r="6694" spans="1:12" hidden="1" x14ac:dyDescent="0.3">
      <c r="A6694" t="s">
        <v>15788</v>
      </c>
      <c r="B6694" t="s">
        <v>15789</v>
      </c>
      <c r="C6694" t="s">
        <v>6820</v>
      </c>
      <c r="D6694" t="s">
        <v>1377</v>
      </c>
      <c r="E6694" t="s">
        <v>1913</v>
      </c>
      <c r="F6694">
        <v>0</v>
      </c>
      <c r="G6694">
        <v>6692</v>
      </c>
      <c r="H6694">
        <f>IF(Table1[[#This Row],[my_ent_1]]=Table1[[#This Row],[their_ent_1]], 1, 0)</f>
        <v>0</v>
      </c>
      <c r="I6694">
        <f>IF(Table1[[#This Row],[my_ent_2]]=Table1[[#This Row],[their_ent_2]], 1, 0)</f>
        <v>0</v>
      </c>
      <c r="J6694">
        <f>IF(Table1[[#This Row],[same_1]]=1 &amp; Table1[[#This Row],[same_2]]=1, 1, 0)</f>
        <v>0</v>
      </c>
      <c r="K6694">
        <f>IF(ISNUMBER(SEARCH(Table1[[#This Row],[their_ent_1]],Table1[[#This Row],[my_ent_1]])), 1, 0)</f>
        <v>0</v>
      </c>
      <c r="L6694">
        <f>IF(ISNUMBER(SEARCH(Table1[[#This Row],[their_ent_2]],Table1[[#This Row],[my_ent_2]])), 1, 0)</f>
        <v>0</v>
      </c>
    </row>
    <row r="6695" spans="1:12" hidden="1" x14ac:dyDescent="0.3">
      <c r="A6695" t="s">
        <v>15790</v>
      </c>
      <c r="B6695" t="s">
        <v>1089</v>
      </c>
      <c r="C6695" t="s">
        <v>15791</v>
      </c>
      <c r="D6695" t="s">
        <v>968</v>
      </c>
      <c r="E6695" t="s">
        <v>394</v>
      </c>
      <c r="F6695">
        <v>0</v>
      </c>
      <c r="G6695">
        <v>6693</v>
      </c>
      <c r="H6695">
        <f>IF(Table1[[#This Row],[my_ent_1]]=Table1[[#This Row],[their_ent_1]], 1, 0)</f>
        <v>0</v>
      </c>
      <c r="I6695">
        <f>IF(Table1[[#This Row],[my_ent_2]]=Table1[[#This Row],[their_ent_2]], 1, 0)</f>
        <v>0</v>
      </c>
      <c r="J6695">
        <f>IF(Table1[[#This Row],[same_1]]=1 &amp; Table1[[#This Row],[same_2]]=1, 1, 0)</f>
        <v>0</v>
      </c>
      <c r="K6695">
        <f>IF(ISNUMBER(SEARCH(Table1[[#This Row],[their_ent_1]],Table1[[#This Row],[my_ent_1]])), 1, 0)</f>
        <v>0</v>
      </c>
      <c r="L6695">
        <f>IF(ISNUMBER(SEARCH(Table1[[#This Row],[their_ent_2]],Table1[[#This Row],[my_ent_2]])), 1, 0)</f>
        <v>0</v>
      </c>
    </row>
    <row r="6696" spans="1:12" hidden="1" x14ac:dyDescent="0.3">
      <c r="A6696" t="s">
        <v>15792</v>
      </c>
      <c r="B6696" t="s">
        <v>15793</v>
      </c>
      <c r="C6696" t="s">
        <v>12412</v>
      </c>
      <c r="D6696" t="s">
        <v>15794</v>
      </c>
      <c r="E6696" t="s">
        <v>1039</v>
      </c>
      <c r="F6696">
        <v>0</v>
      </c>
      <c r="G6696">
        <v>6694</v>
      </c>
      <c r="H6696">
        <f>IF(Table1[[#This Row],[my_ent_1]]=Table1[[#This Row],[their_ent_1]], 1, 0)</f>
        <v>0</v>
      </c>
      <c r="I6696">
        <f>IF(Table1[[#This Row],[my_ent_2]]=Table1[[#This Row],[their_ent_2]], 1, 0)</f>
        <v>0</v>
      </c>
      <c r="J6696">
        <f>IF(Table1[[#This Row],[same_1]]=1 &amp; Table1[[#This Row],[same_2]]=1, 1, 0)</f>
        <v>0</v>
      </c>
      <c r="K6696">
        <f>IF(ISNUMBER(SEARCH(Table1[[#This Row],[their_ent_1]],Table1[[#This Row],[my_ent_1]])), 1, 0)</f>
        <v>0</v>
      </c>
      <c r="L6696">
        <f>IF(ISNUMBER(SEARCH(Table1[[#This Row],[their_ent_2]],Table1[[#This Row],[my_ent_2]])), 1, 0)</f>
        <v>0</v>
      </c>
    </row>
    <row r="6697" spans="1:12" hidden="1" x14ac:dyDescent="0.3">
      <c r="A6697" t="s">
        <v>15795</v>
      </c>
      <c r="B6697" t="s">
        <v>3546</v>
      </c>
      <c r="C6697" t="s">
        <v>74</v>
      </c>
      <c r="D6697" t="s">
        <v>964</v>
      </c>
      <c r="E6697" t="s">
        <v>3546</v>
      </c>
      <c r="F6697">
        <v>0</v>
      </c>
      <c r="G6697">
        <v>6695</v>
      </c>
      <c r="H6697">
        <f>IF(Table1[[#This Row],[my_ent_1]]=Table1[[#This Row],[their_ent_1]], 1, 0)</f>
        <v>0</v>
      </c>
      <c r="I6697">
        <f>IF(Table1[[#This Row],[my_ent_2]]=Table1[[#This Row],[their_ent_2]], 1, 0)</f>
        <v>0</v>
      </c>
      <c r="J6697">
        <f>IF(Table1[[#This Row],[same_1]]=1 &amp; Table1[[#This Row],[same_2]]=1, 1, 0)</f>
        <v>0</v>
      </c>
      <c r="K6697">
        <f>IF(ISNUMBER(SEARCH(Table1[[#This Row],[their_ent_1]],Table1[[#This Row],[my_ent_1]])), 1, 0)</f>
        <v>0</v>
      </c>
      <c r="L6697">
        <f>IF(ISNUMBER(SEARCH(Table1[[#This Row],[their_ent_2]],Table1[[#This Row],[my_ent_2]])), 1, 0)</f>
        <v>0</v>
      </c>
    </row>
    <row r="6698" spans="1:12" hidden="1" x14ac:dyDescent="0.3">
      <c r="A6698" t="s">
        <v>15796</v>
      </c>
      <c r="B6698" t="s">
        <v>2221</v>
      </c>
      <c r="C6698" t="s">
        <v>12623</v>
      </c>
      <c r="D6698" t="s">
        <v>1106</v>
      </c>
      <c r="E6698" t="s">
        <v>205</v>
      </c>
      <c r="F6698">
        <v>0</v>
      </c>
      <c r="G6698">
        <v>6696</v>
      </c>
      <c r="H6698">
        <f>IF(Table1[[#This Row],[my_ent_1]]=Table1[[#This Row],[their_ent_1]], 1, 0)</f>
        <v>0</v>
      </c>
      <c r="I6698">
        <f>IF(Table1[[#This Row],[my_ent_2]]=Table1[[#This Row],[their_ent_2]], 1, 0)</f>
        <v>0</v>
      </c>
      <c r="J6698">
        <f>IF(Table1[[#This Row],[same_1]]=1 &amp; Table1[[#This Row],[same_2]]=1, 1, 0)</f>
        <v>0</v>
      </c>
      <c r="K6698">
        <f>IF(ISNUMBER(SEARCH(Table1[[#This Row],[their_ent_1]],Table1[[#This Row],[my_ent_1]])), 1, 0)</f>
        <v>0</v>
      </c>
      <c r="L6698">
        <f>IF(ISNUMBER(SEARCH(Table1[[#This Row],[their_ent_2]],Table1[[#This Row],[my_ent_2]])), 1, 0)</f>
        <v>0</v>
      </c>
    </row>
    <row r="6699" spans="1:12" hidden="1" x14ac:dyDescent="0.3">
      <c r="A6699" t="s">
        <v>15797</v>
      </c>
      <c r="B6699" t="s">
        <v>1495</v>
      </c>
      <c r="C6699" t="s">
        <v>1495</v>
      </c>
      <c r="D6699" t="s">
        <v>15618</v>
      </c>
      <c r="E6699" t="s">
        <v>356</v>
      </c>
      <c r="F6699">
        <v>0</v>
      </c>
      <c r="G6699">
        <v>6697</v>
      </c>
      <c r="H6699">
        <f>IF(Table1[[#This Row],[my_ent_1]]=Table1[[#This Row],[their_ent_1]], 1, 0)</f>
        <v>1</v>
      </c>
      <c r="I6699">
        <f>IF(Table1[[#This Row],[my_ent_2]]=Table1[[#This Row],[their_ent_2]], 1, 0)</f>
        <v>0</v>
      </c>
      <c r="J6699">
        <f>IF(Table1[[#This Row],[same_1]]=1 &amp; Table1[[#This Row],[same_2]]=1, 1, 0)</f>
        <v>0</v>
      </c>
      <c r="K6699">
        <f>IF(ISNUMBER(SEARCH(Table1[[#This Row],[their_ent_1]],Table1[[#This Row],[my_ent_1]])), 1, 0)</f>
        <v>1</v>
      </c>
      <c r="L6699">
        <f>IF(ISNUMBER(SEARCH(Table1[[#This Row],[their_ent_2]],Table1[[#This Row],[my_ent_2]])), 1, 0)</f>
        <v>0</v>
      </c>
    </row>
    <row r="6700" spans="1:12" x14ac:dyDescent="0.3">
      <c r="A6700" t="s">
        <v>15798</v>
      </c>
      <c r="B6700" t="s">
        <v>110</v>
      </c>
      <c r="C6700" t="s">
        <v>111</v>
      </c>
      <c r="D6700" t="s">
        <v>2929</v>
      </c>
      <c r="E6700" t="s">
        <v>433</v>
      </c>
      <c r="F6700">
        <v>0</v>
      </c>
      <c r="G6700">
        <v>6698</v>
      </c>
      <c r="H6700">
        <f>IF(Table1[[#This Row],[my_ent_1]]=Table1[[#This Row],[their_ent_1]], 1, 0)</f>
        <v>0</v>
      </c>
      <c r="I6700">
        <f>IF(Table1[[#This Row],[my_ent_2]]=Table1[[#This Row],[their_ent_2]], 1, 0)</f>
        <v>0</v>
      </c>
      <c r="J6700">
        <f>IF(Table1[[#This Row],[same_1]]=1 &amp; Table1[[#This Row],[same_2]]=1, 1, 0)</f>
        <v>0</v>
      </c>
      <c r="K6700">
        <f>IF(ISNUMBER(SEARCH(Table1[[#This Row],[their_ent_1]],Table1[[#This Row],[my_ent_1]])), 1, 0)</f>
        <v>1</v>
      </c>
      <c r="L6700">
        <f>IF(ISNUMBER(SEARCH(Table1[[#This Row],[their_ent_2]],Table1[[#This Row],[my_ent_2]])), 1, 0)</f>
        <v>1</v>
      </c>
    </row>
    <row r="6701" spans="1:12" hidden="1" x14ac:dyDescent="0.3">
      <c r="A6701" t="s">
        <v>13202</v>
      </c>
      <c r="B6701" t="s">
        <v>13203</v>
      </c>
      <c r="C6701" t="s">
        <v>13204</v>
      </c>
      <c r="D6701" t="s">
        <v>13205</v>
      </c>
      <c r="E6701" t="s">
        <v>13205</v>
      </c>
      <c r="F6701">
        <v>0</v>
      </c>
      <c r="G6701">
        <v>6699</v>
      </c>
      <c r="H6701">
        <f>IF(Table1[[#This Row],[my_ent_1]]=Table1[[#This Row],[their_ent_1]], 1, 0)</f>
        <v>0</v>
      </c>
      <c r="I6701">
        <f>IF(Table1[[#This Row],[my_ent_2]]=Table1[[#This Row],[their_ent_2]], 1, 0)</f>
        <v>1</v>
      </c>
      <c r="J6701">
        <f>IF(Table1[[#This Row],[same_1]]=1 &amp; Table1[[#This Row],[same_2]]=1, 1, 0)</f>
        <v>0</v>
      </c>
      <c r="K6701">
        <f>IF(ISNUMBER(SEARCH(Table1[[#This Row],[their_ent_1]],Table1[[#This Row],[my_ent_1]])), 1, 0)</f>
        <v>0</v>
      </c>
      <c r="L6701">
        <f>IF(ISNUMBER(SEARCH(Table1[[#This Row],[their_ent_2]],Table1[[#This Row],[my_ent_2]])), 1, 0)</f>
        <v>1</v>
      </c>
    </row>
    <row r="6702" spans="1:12" hidden="1" x14ac:dyDescent="0.3">
      <c r="A6702" t="s">
        <v>10728</v>
      </c>
      <c r="B6702" t="s">
        <v>10729</v>
      </c>
      <c r="C6702" t="s">
        <v>10730</v>
      </c>
      <c r="D6702" t="s">
        <v>10731</v>
      </c>
      <c r="E6702" t="s">
        <v>10732</v>
      </c>
      <c r="F6702">
        <v>0</v>
      </c>
      <c r="G6702">
        <v>6700</v>
      </c>
      <c r="H6702">
        <f>IF(Table1[[#This Row],[my_ent_1]]=Table1[[#This Row],[their_ent_1]], 1, 0)</f>
        <v>0</v>
      </c>
      <c r="I6702">
        <f>IF(Table1[[#This Row],[my_ent_2]]=Table1[[#This Row],[their_ent_2]], 1, 0)</f>
        <v>0</v>
      </c>
      <c r="J6702">
        <f>IF(Table1[[#This Row],[same_1]]=1 &amp; Table1[[#This Row],[same_2]]=1, 1, 0)</f>
        <v>0</v>
      </c>
      <c r="K6702">
        <f>IF(ISNUMBER(SEARCH(Table1[[#This Row],[their_ent_1]],Table1[[#This Row],[my_ent_1]])), 1, 0)</f>
        <v>0</v>
      </c>
      <c r="L6702">
        <f>IF(ISNUMBER(SEARCH(Table1[[#This Row],[their_ent_2]],Table1[[#This Row],[my_ent_2]])), 1, 0)</f>
        <v>1</v>
      </c>
    </row>
    <row r="6703" spans="1:12" x14ac:dyDescent="0.3">
      <c r="A6703" t="s">
        <v>15799</v>
      </c>
      <c r="B6703" t="s">
        <v>7824</v>
      </c>
      <c r="C6703" t="s">
        <v>10399</v>
      </c>
      <c r="D6703" t="s">
        <v>15800</v>
      </c>
      <c r="E6703" t="s">
        <v>15801</v>
      </c>
      <c r="F6703">
        <v>0</v>
      </c>
      <c r="G6703">
        <v>6701</v>
      </c>
      <c r="H6703">
        <f>IF(Table1[[#This Row],[my_ent_1]]=Table1[[#This Row],[their_ent_1]], 1, 0)</f>
        <v>0</v>
      </c>
      <c r="I6703">
        <f>IF(Table1[[#This Row],[my_ent_2]]=Table1[[#This Row],[their_ent_2]], 1, 0)</f>
        <v>0</v>
      </c>
      <c r="J6703">
        <f>IF(Table1[[#This Row],[same_1]]=1 &amp; Table1[[#This Row],[same_2]]=1, 1, 0)</f>
        <v>0</v>
      </c>
      <c r="K6703">
        <f>IF(ISNUMBER(SEARCH(Table1[[#This Row],[their_ent_1]],Table1[[#This Row],[my_ent_1]])), 1, 0)</f>
        <v>1</v>
      </c>
      <c r="L6703">
        <f>IF(ISNUMBER(SEARCH(Table1[[#This Row],[their_ent_2]],Table1[[#This Row],[my_ent_2]])), 1, 0)</f>
        <v>1</v>
      </c>
    </row>
    <row r="6704" spans="1:12" hidden="1" x14ac:dyDescent="0.3">
      <c r="A6704" t="s">
        <v>15802</v>
      </c>
      <c r="B6704" t="s">
        <v>15486</v>
      </c>
      <c r="C6704" t="s">
        <v>15486</v>
      </c>
      <c r="D6704" t="s">
        <v>87</v>
      </c>
      <c r="E6704" t="s">
        <v>27</v>
      </c>
      <c r="F6704">
        <v>0</v>
      </c>
      <c r="G6704">
        <v>6702</v>
      </c>
      <c r="H6704">
        <f>IF(Table1[[#This Row],[my_ent_1]]=Table1[[#This Row],[their_ent_1]], 1, 0)</f>
        <v>1</v>
      </c>
      <c r="I6704">
        <f>IF(Table1[[#This Row],[my_ent_2]]=Table1[[#This Row],[their_ent_2]], 1, 0)</f>
        <v>0</v>
      </c>
      <c r="J6704">
        <f>IF(Table1[[#This Row],[same_1]]=1 &amp; Table1[[#This Row],[same_2]]=1, 1, 0)</f>
        <v>0</v>
      </c>
      <c r="K6704">
        <f>IF(ISNUMBER(SEARCH(Table1[[#This Row],[their_ent_1]],Table1[[#This Row],[my_ent_1]])), 1, 0)</f>
        <v>1</v>
      </c>
      <c r="L6704">
        <f>IF(ISNUMBER(SEARCH(Table1[[#This Row],[their_ent_2]],Table1[[#This Row],[my_ent_2]])), 1, 0)</f>
        <v>0</v>
      </c>
    </row>
    <row r="6705" spans="1:12" hidden="1" x14ac:dyDescent="0.3">
      <c r="A6705" t="s">
        <v>15803</v>
      </c>
      <c r="B6705" t="s">
        <v>15804</v>
      </c>
      <c r="C6705" t="s">
        <v>15805</v>
      </c>
      <c r="D6705" t="s">
        <v>15806</v>
      </c>
      <c r="E6705" t="s">
        <v>15804</v>
      </c>
      <c r="F6705">
        <v>0</v>
      </c>
      <c r="G6705">
        <v>6703</v>
      </c>
      <c r="H6705">
        <f>IF(Table1[[#This Row],[my_ent_1]]=Table1[[#This Row],[their_ent_1]], 1, 0)</f>
        <v>0</v>
      </c>
      <c r="I6705">
        <f>IF(Table1[[#This Row],[my_ent_2]]=Table1[[#This Row],[their_ent_2]], 1, 0)</f>
        <v>0</v>
      </c>
      <c r="J6705">
        <f>IF(Table1[[#This Row],[same_1]]=1 &amp; Table1[[#This Row],[same_2]]=1, 1, 0)</f>
        <v>0</v>
      </c>
      <c r="K6705">
        <f>IF(ISNUMBER(SEARCH(Table1[[#This Row],[their_ent_1]],Table1[[#This Row],[my_ent_1]])), 1, 0)</f>
        <v>0</v>
      </c>
      <c r="L6705">
        <f>IF(ISNUMBER(SEARCH(Table1[[#This Row],[their_ent_2]],Table1[[#This Row],[my_ent_2]])), 1, 0)</f>
        <v>0</v>
      </c>
    </row>
    <row r="6706" spans="1:12" x14ac:dyDescent="0.3">
      <c r="A6706" t="s">
        <v>15807</v>
      </c>
      <c r="B6706" t="s">
        <v>2355</v>
      </c>
      <c r="C6706" t="s">
        <v>2355</v>
      </c>
      <c r="D6706" t="s">
        <v>110</v>
      </c>
      <c r="E6706" t="s">
        <v>111</v>
      </c>
      <c r="F6706">
        <v>0</v>
      </c>
      <c r="G6706">
        <v>6704</v>
      </c>
      <c r="H6706">
        <f>IF(Table1[[#This Row],[my_ent_1]]=Table1[[#This Row],[their_ent_1]], 1, 0)</f>
        <v>1</v>
      </c>
      <c r="I6706">
        <f>IF(Table1[[#This Row],[my_ent_2]]=Table1[[#This Row],[their_ent_2]], 1, 0)</f>
        <v>0</v>
      </c>
      <c r="J6706">
        <f>IF(Table1[[#This Row],[same_1]]=1 &amp; Table1[[#This Row],[same_2]]=1, 1, 0)</f>
        <v>0</v>
      </c>
      <c r="K6706">
        <f>IF(ISNUMBER(SEARCH(Table1[[#This Row],[their_ent_1]],Table1[[#This Row],[my_ent_1]])), 1, 0)</f>
        <v>1</v>
      </c>
      <c r="L6706">
        <f>IF(ISNUMBER(SEARCH(Table1[[#This Row],[their_ent_2]],Table1[[#This Row],[my_ent_2]])), 1, 0)</f>
        <v>1</v>
      </c>
    </row>
    <row r="6707" spans="1:12" x14ac:dyDescent="0.3">
      <c r="A6707" t="s">
        <v>15808</v>
      </c>
      <c r="B6707" t="s">
        <v>15809</v>
      </c>
      <c r="C6707" t="s">
        <v>15810</v>
      </c>
      <c r="D6707" t="s">
        <v>9958</v>
      </c>
      <c r="E6707" t="s">
        <v>9958</v>
      </c>
      <c r="F6707">
        <v>0</v>
      </c>
      <c r="G6707">
        <v>6705</v>
      </c>
      <c r="H6707">
        <f>IF(Table1[[#This Row],[my_ent_1]]=Table1[[#This Row],[their_ent_1]], 1, 0)</f>
        <v>0</v>
      </c>
      <c r="I6707">
        <f>IF(Table1[[#This Row],[my_ent_2]]=Table1[[#This Row],[their_ent_2]], 1, 0)</f>
        <v>1</v>
      </c>
      <c r="J6707">
        <f>IF(Table1[[#This Row],[same_1]]=1 &amp; Table1[[#This Row],[same_2]]=1, 1, 0)</f>
        <v>0</v>
      </c>
      <c r="K6707">
        <f>IF(ISNUMBER(SEARCH(Table1[[#This Row],[their_ent_1]],Table1[[#This Row],[my_ent_1]])), 1, 0)</f>
        <v>1</v>
      </c>
      <c r="L6707">
        <f>IF(ISNUMBER(SEARCH(Table1[[#This Row],[their_ent_2]],Table1[[#This Row],[my_ent_2]])), 1, 0)</f>
        <v>1</v>
      </c>
    </row>
    <row r="6708" spans="1:12" hidden="1" x14ac:dyDescent="0.3">
      <c r="A6708" t="s">
        <v>11587</v>
      </c>
      <c r="B6708" t="s">
        <v>12</v>
      </c>
      <c r="C6708" t="s">
        <v>12</v>
      </c>
      <c r="D6708" t="s">
        <v>205</v>
      </c>
      <c r="E6708" t="s">
        <v>778</v>
      </c>
      <c r="F6708">
        <v>0</v>
      </c>
      <c r="G6708">
        <v>6706</v>
      </c>
      <c r="H6708">
        <f>IF(Table1[[#This Row],[my_ent_1]]=Table1[[#This Row],[their_ent_1]], 1, 0)</f>
        <v>1</v>
      </c>
      <c r="I6708">
        <f>IF(Table1[[#This Row],[my_ent_2]]=Table1[[#This Row],[their_ent_2]], 1, 0)</f>
        <v>0</v>
      </c>
      <c r="J6708">
        <f>IF(Table1[[#This Row],[same_1]]=1 &amp; Table1[[#This Row],[same_2]]=1, 1, 0)</f>
        <v>0</v>
      </c>
      <c r="K6708">
        <f>IF(ISNUMBER(SEARCH(Table1[[#This Row],[their_ent_1]],Table1[[#This Row],[my_ent_1]])), 1, 0)</f>
        <v>1</v>
      </c>
      <c r="L6708">
        <f>IF(ISNUMBER(SEARCH(Table1[[#This Row],[their_ent_2]],Table1[[#This Row],[my_ent_2]])), 1, 0)</f>
        <v>0</v>
      </c>
    </row>
    <row r="6709" spans="1:12" hidden="1" x14ac:dyDescent="0.3">
      <c r="A6709" t="s">
        <v>15811</v>
      </c>
      <c r="B6709" t="s">
        <v>15812</v>
      </c>
      <c r="C6709" t="s">
        <v>15813</v>
      </c>
      <c r="D6709" t="s">
        <v>15814</v>
      </c>
      <c r="E6709" t="s">
        <v>15814</v>
      </c>
      <c r="F6709">
        <v>0</v>
      </c>
      <c r="G6709">
        <v>6707</v>
      </c>
      <c r="H6709">
        <f>IF(Table1[[#This Row],[my_ent_1]]=Table1[[#This Row],[their_ent_1]], 1, 0)</f>
        <v>0</v>
      </c>
      <c r="I6709">
        <f>IF(Table1[[#This Row],[my_ent_2]]=Table1[[#This Row],[their_ent_2]], 1, 0)</f>
        <v>1</v>
      </c>
      <c r="J6709">
        <f>IF(Table1[[#This Row],[same_1]]=1 &amp; Table1[[#This Row],[same_2]]=1, 1, 0)</f>
        <v>0</v>
      </c>
      <c r="K6709">
        <f>IF(ISNUMBER(SEARCH(Table1[[#This Row],[their_ent_1]],Table1[[#This Row],[my_ent_1]])), 1, 0)</f>
        <v>0</v>
      </c>
      <c r="L6709">
        <f>IF(ISNUMBER(SEARCH(Table1[[#This Row],[their_ent_2]],Table1[[#This Row],[my_ent_2]])), 1, 0)</f>
        <v>1</v>
      </c>
    </row>
    <row r="6710" spans="1:12" hidden="1" x14ac:dyDescent="0.3">
      <c r="A6710" t="s">
        <v>15815</v>
      </c>
      <c r="B6710" t="s">
        <v>11267</v>
      </c>
      <c r="C6710" t="s">
        <v>14406</v>
      </c>
      <c r="D6710" t="s">
        <v>15816</v>
      </c>
      <c r="E6710" t="s">
        <v>11267</v>
      </c>
      <c r="F6710">
        <v>0</v>
      </c>
      <c r="G6710">
        <v>6708</v>
      </c>
      <c r="H6710">
        <f>IF(Table1[[#This Row],[my_ent_1]]=Table1[[#This Row],[their_ent_1]], 1, 0)</f>
        <v>0</v>
      </c>
      <c r="I6710">
        <f>IF(Table1[[#This Row],[my_ent_2]]=Table1[[#This Row],[their_ent_2]], 1, 0)</f>
        <v>0</v>
      </c>
      <c r="J6710">
        <f>IF(Table1[[#This Row],[same_1]]=1 &amp; Table1[[#This Row],[same_2]]=1, 1, 0)</f>
        <v>0</v>
      </c>
      <c r="K6710">
        <f>IF(ISNUMBER(SEARCH(Table1[[#This Row],[their_ent_1]],Table1[[#This Row],[my_ent_1]])), 1, 0)</f>
        <v>0</v>
      </c>
      <c r="L6710">
        <f>IF(ISNUMBER(SEARCH(Table1[[#This Row],[their_ent_2]],Table1[[#This Row],[my_ent_2]])), 1, 0)</f>
        <v>0</v>
      </c>
    </row>
    <row r="6711" spans="1:12" hidden="1" x14ac:dyDescent="0.3">
      <c r="A6711" t="s">
        <v>15817</v>
      </c>
      <c r="B6711" t="s">
        <v>412</v>
      </c>
      <c r="C6711" t="s">
        <v>15818</v>
      </c>
      <c r="D6711" t="s">
        <v>15818</v>
      </c>
      <c r="E6711" t="s">
        <v>1659</v>
      </c>
      <c r="F6711">
        <v>0</v>
      </c>
      <c r="G6711">
        <v>6709</v>
      </c>
      <c r="H6711">
        <f>IF(Table1[[#This Row],[my_ent_1]]=Table1[[#This Row],[their_ent_1]], 1, 0)</f>
        <v>0</v>
      </c>
      <c r="I6711">
        <f>IF(Table1[[#This Row],[my_ent_2]]=Table1[[#This Row],[their_ent_2]], 1, 0)</f>
        <v>0</v>
      </c>
      <c r="J6711">
        <f>IF(Table1[[#This Row],[same_1]]=1 &amp; Table1[[#This Row],[same_2]]=1, 1, 0)</f>
        <v>0</v>
      </c>
      <c r="K6711">
        <f>IF(ISNUMBER(SEARCH(Table1[[#This Row],[their_ent_1]],Table1[[#This Row],[my_ent_1]])), 1, 0)</f>
        <v>0</v>
      </c>
      <c r="L6711">
        <f>IF(ISNUMBER(SEARCH(Table1[[#This Row],[their_ent_2]],Table1[[#This Row],[my_ent_2]])), 1, 0)</f>
        <v>0</v>
      </c>
    </row>
    <row r="6712" spans="1:12" x14ac:dyDescent="0.3">
      <c r="A6712" t="s">
        <v>15819</v>
      </c>
      <c r="B6712" t="s">
        <v>15820</v>
      </c>
      <c r="C6712" t="s">
        <v>15821</v>
      </c>
      <c r="D6712" t="s">
        <v>15822</v>
      </c>
      <c r="E6712" t="s">
        <v>15822</v>
      </c>
      <c r="F6712">
        <v>0</v>
      </c>
      <c r="G6712">
        <v>6710</v>
      </c>
      <c r="H6712">
        <f>IF(Table1[[#This Row],[my_ent_1]]=Table1[[#This Row],[their_ent_1]], 1, 0)</f>
        <v>0</v>
      </c>
      <c r="I6712">
        <f>IF(Table1[[#This Row],[my_ent_2]]=Table1[[#This Row],[their_ent_2]], 1, 0)</f>
        <v>1</v>
      </c>
      <c r="J6712">
        <f>IF(Table1[[#This Row],[same_1]]=1 &amp; Table1[[#This Row],[same_2]]=1, 1, 0)</f>
        <v>0</v>
      </c>
      <c r="K6712">
        <f>IF(ISNUMBER(SEARCH(Table1[[#This Row],[their_ent_1]],Table1[[#This Row],[my_ent_1]])), 1, 0)</f>
        <v>1</v>
      </c>
      <c r="L6712">
        <f>IF(ISNUMBER(SEARCH(Table1[[#This Row],[their_ent_2]],Table1[[#This Row],[my_ent_2]])), 1, 0)</f>
        <v>1</v>
      </c>
    </row>
    <row r="6713" spans="1:12" x14ac:dyDescent="0.3">
      <c r="A6713" t="s">
        <v>15823</v>
      </c>
      <c r="B6713" t="s">
        <v>405</v>
      </c>
      <c r="C6713" t="s">
        <v>25</v>
      </c>
      <c r="D6713" t="s">
        <v>57</v>
      </c>
      <c r="E6713" t="s">
        <v>36</v>
      </c>
      <c r="F6713">
        <v>0</v>
      </c>
      <c r="G6713">
        <v>6711</v>
      </c>
      <c r="H6713">
        <f>IF(Table1[[#This Row],[my_ent_1]]=Table1[[#This Row],[their_ent_1]], 1, 0)</f>
        <v>0</v>
      </c>
      <c r="I6713">
        <f>IF(Table1[[#This Row],[my_ent_2]]=Table1[[#This Row],[their_ent_2]], 1, 0)</f>
        <v>0</v>
      </c>
      <c r="J6713">
        <f>IF(Table1[[#This Row],[same_1]]=1 &amp; Table1[[#This Row],[same_2]]=1, 1, 0)</f>
        <v>0</v>
      </c>
      <c r="K6713">
        <f>IF(ISNUMBER(SEARCH(Table1[[#This Row],[their_ent_1]],Table1[[#This Row],[my_ent_1]])), 1, 0)</f>
        <v>1</v>
      </c>
      <c r="L6713">
        <f>IF(ISNUMBER(SEARCH(Table1[[#This Row],[their_ent_2]],Table1[[#This Row],[my_ent_2]])), 1, 0)</f>
        <v>1</v>
      </c>
    </row>
    <row r="6714" spans="1:12" hidden="1" x14ac:dyDescent="0.3">
      <c r="A6714" t="s">
        <v>15824</v>
      </c>
      <c r="B6714" t="s">
        <v>12</v>
      </c>
      <c r="C6714" t="s">
        <v>12</v>
      </c>
      <c r="D6714" t="s">
        <v>2393</v>
      </c>
      <c r="E6714" t="s">
        <v>6457</v>
      </c>
      <c r="F6714">
        <v>0</v>
      </c>
      <c r="G6714">
        <v>6712</v>
      </c>
      <c r="H6714">
        <f>IF(Table1[[#This Row],[my_ent_1]]=Table1[[#This Row],[their_ent_1]], 1, 0)</f>
        <v>1</v>
      </c>
      <c r="I6714">
        <f>IF(Table1[[#This Row],[my_ent_2]]=Table1[[#This Row],[their_ent_2]], 1, 0)</f>
        <v>0</v>
      </c>
      <c r="J6714">
        <f>IF(Table1[[#This Row],[same_1]]=1 &amp; Table1[[#This Row],[same_2]]=1, 1, 0)</f>
        <v>0</v>
      </c>
      <c r="K6714">
        <f>IF(ISNUMBER(SEARCH(Table1[[#This Row],[their_ent_1]],Table1[[#This Row],[my_ent_1]])), 1, 0)</f>
        <v>1</v>
      </c>
      <c r="L6714">
        <f>IF(ISNUMBER(SEARCH(Table1[[#This Row],[their_ent_2]],Table1[[#This Row],[my_ent_2]])), 1, 0)</f>
        <v>0</v>
      </c>
    </row>
    <row r="6715" spans="1:12" hidden="1" x14ac:dyDescent="0.3">
      <c r="A6715" t="s">
        <v>6046</v>
      </c>
      <c r="B6715" t="s">
        <v>6047</v>
      </c>
      <c r="C6715" t="s">
        <v>6047</v>
      </c>
      <c r="D6715" t="s">
        <v>47</v>
      </c>
      <c r="E6715" t="s">
        <v>433</v>
      </c>
      <c r="F6715">
        <v>0</v>
      </c>
      <c r="G6715">
        <v>6713</v>
      </c>
      <c r="H6715">
        <f>IF(Table1[[#This Row],[my_ent_1]]=Table1[[#This Row],[their_ent_1]], 1, 0)</f>
        <v>1</v>
      </c>
      <c r="I6715">
        <f>IF(Table1[[#This Row],[my_ent_2]]=Table1[[#This Row],[their_ent_2]], 1, 0)</f>
        <v>0</v>
      </c>
      <c r="J6715">
        <f>IF(Table1[[#This Row],[same_1]]=1 &amp; Table1[[#This Row],[same_2]]=1, 1, 0)</f>
        <v>0</v>
      </c>
      <c r="K6715">
        <f>IF(ISNUMBER(SEARCH(Table1[[#This Row],[their_ent_1]],Table1[[#This Row],[my_ent_1]])), 1, 0)</f>
        <v>1</v>
      </c>
      <c r="L6715">
        <f>IF(ISNUMBER(SEARCH(Table1[[#This Row],[their_ent_2]],Table1[[#This Row],[my_ent_2]])), 1, 0)</f>
        <v>0</v>
      </c>
    </row>
    <row r="6716" spans="1:12" hidden="1" x14ac:dyDescent="0.3">
      <c r="A6716" t="s">
        <v>15825</v>
      </c>
      <c r="B6716" t="s">
        <v>9808</v>
      </c>
      <c r="C6716" t="s">
        <v>9809</v>
      </c>
      <c r="D6716" t="s">
        <v>15826</v>
      </c>
      <c r="E6716" t="s">
        <v>8268</v>
      </c>
      <c r="F6716">
        <v>0</v>
      </c>
      <c r="G6716">
        <v>6714</v>
      </c>
      <c r="H6716">
        <f>IF(Table1[[#This Row],[my_ent_1]]=Table1[[#This Row],[their_ent_1]], 1, 0)</f>
        <v>0</v>
      </c>
      <c r="I6716">
        <f>IF(Table1[[#This Row],[my_ent_2]]=Table1[[#This Row],[their_ent_2]], 1, 0)</f>
        <v>0</v>
      </c>
      <c r="J6716">
        <f>IF(Table1[[#This Row],[same_1]]=1 &amp; Table1[[#This Row],[same_2]]=1, 1, 0)</f>
        <v>0</v>
      </c>
      <c r="K6716">
        <f>IF(ISNUMBER(SEARCH(Table1[[#This Row],[their_ent_1]],Table1[[#This Row],[my_ent_1]])), 1, 0)</f>
        <v>0</v>
      </c>
      <c r="L6716">
        <f>IF(ISNUMBER(SEARCH(Table1[[#This Row],[their_ent_2]],Table1[[#This Row],[my_ent_2]])), 1, 0)</f>
        <v>0</v>
      </c>
    </row>
    <row r="6717" spans="1:12" hidden="1" x14ac:dyDescent="0.3">
      <c r="A6717" t="s">
        <v>8163</v>
      </c>
      <c r="B6717" t="s">
        <v>12</v>
      </c>
      <c r="C6717" t="s">
        <v>12</v>
      </c>
      <c r="D6717" t="s">
        <v>8164</v>
      </c>
      <c r="E6717" t="s">
        <v>8165</v>
      </c>
      <c r="F6717">
        <v>0</v>
      </c>
      <c r="G6717">
        <v>6715</v>
      </c>
      <c r="H6717">
        <f>IF(Table1[[#This Row],[my_ent_1]]=Table1[[#This Row],[their_ent_1]], 1, 0)</f>
        <v>1</v>
      </c>
      <c r="I6717">
        <f>IF(Table1[[#This Row],[my_ent_2]]=Table1[[#This Row],[their_ent_2]], 1, 0)</f>
        <v>0</v>
      </c>
      <c r="J6717">
        <f>IF(Table1[[#This Row],[same_1]]=1 &amp; Table1[[#This Row],[same_2]]=1, 1, 0)</f>
        <v>0</v>
      </c>
      <c r="K6717">
        <f>IF(ISNUMBER(SEARCH(Table1[[#This Row],[their_ent_1]],Table1[[#This Row],[my_ent_1]])), 1, 0)</f>
        <v>1</v>
      </c>
      <c r="L6717">
        <f>IF(ISNUMBER(SEARCH(Table1[[#This Row],[their_ent_2]],Table1[[#This Row],[my_ent_2]])), 1, 0)</f>
        <v>0</v>
      </c>
    </row>
    <row r="6718" spans="1:12" hidden="1" x14ac:dyDescent="0.3">
      <c r="A6718" t="s">
        <v>15827</v>
      </c>
      <c r="B6718" t="s">
        <v>15828</v>
      </c>
      <c r="C6718" t="s">
        <v>15829</v>
      </c>
      <c r="D6718" t="s">
        <v>15830</v>
      </c>
      <c r="E6718" t="s">
        <v>15830</v>
      </c>
      <c r="F6718">
        <v>0</v>
      </c>
      <c r="G6718">
        <v>6716</v>
      </c>
      <c r="H6718">
        <f>IF(Table1[[#This Row],[my_ent_1]]=Table1[[#This Row],[their_ent_1]], 1, 0)</f>
        <v>0</v>
      </c>
      <c r="I6718">
        <f>IF(Table1[[#This Row],[my_ent_2]]=Table1[[#This Row],[their_ent_2]], 1, 0)</f>
        <v>1</v>
      </c>
      <c r="J6718">
        <f>IF(Table1[[#This Row],[same_1]]=1 &amp; Table1[[#This Row],[same_2]]=1, 1, 0)</f>
        <v>0</v>
      </c>
      <c r="K6718">
        <f>IF(ISNUMBER(SEARCH(Table1[[#This Row],[their_ent_1]],Table1[[#This Row],[my_ent_1]])), 1, 0)</f>
        <v>0</v>
      </c>
      <c r="L6718">
        <f>IF(ISNUMBER(SEARCH(Table1[[#This Row],[their_ent_2]],Table1[[#This Row],[my_ent_2]])), 1, 0)</f>
        <v>1</v>
      </c>
    </row>
    <row r="6719" spans="1:12" hidden="1" x14ac:dyDescent="0.3">
      <c r="A6719" t="s">
        <v>15831</v>
      </c>
      <c r="B6719" t="s">
        <v>15832</v>
      </c>
      <c r="C6719" t="s">
        <v>36</v>
      </c>
      <c r="D6719" t="s">
        <v>57</v>
      </c>
      <c r="E6719" t="s">
        <v>458</v>
      </c>
      <c r="F6719">
        <v>0</v>
      </c>
      <c r="G6719">
        <v>6717</v>
      </c>
      <c r="H6719">
        <f>IF(Table1[[#This Row],[my_ent_1]]=Table1[[#This Row],[their_ent_1]], 1, 0)</f>
        <v>0</v>
      </c>
      <c r="I6719">
        <f>IF(Table1[[#This Row],[my_ent_2]]=Table1[[#This Row],[their_ent_2]], 1, 0)</f>
        <v>0</v>
      </c>
      <c r="J6719">
        <f>IF(Table1[[#This Row],[same_1]]=1 &amp; Table1[[#This Row],[same_2]]=1, 1, 0)</f>
        <v>0</v>
      </c>
      <c r="K6719">
        <f>IF(ISNUMBER(SEARCH(Table1[[#This Row],[their_ent_1]],Table1[[#This Row],[my_ent_1]])), 1, 0)</f>
        <v>0</v>
      </c>
      <c r="L6719">
        <f>IF(ISNUMBER(SEARCH(Table1[[#This Row],[their_ent_2]],Table1[[#This Row],[my_ent_2]])), 1, 0)</f>
        <v>0</v>
      </c>
    </row>
    <row r="6720" spans="1:12" hidden="1" x14ac:dyDescent="0.3">
      <c r="A6720" t="s">
        <v>15833</v>
      </c>
      <c r="B6720" t="s">
        <v>15834</v>
      </c>
      <c r="C6720" t="s">
        <v>247</v>
      </c>
      <c r="D6720" t="s">
        <v>247</v>
      </c>
      <c r="E6720" t="s">
        <v>10399</v>
      </c>
      <c r="F6720">
        <v>0</v>
      </c>
      <c r="G6720">
        <v>6718</v>
      </c>
      <c r="H6720">
        <f>IF(Table1[[#This Row],[my_ent_1]]=Table1[[#This Row],[their_ent_1]], 1, 0)</f>
        <v>0</v>
      </c>
      <c r="I6720">
        <f>IF(Table1[[#This Row],[my_ent_2]]=Table1[[#This Row],[their_ent_2]], 1, 0)</f>
        <v>0</v>
      </c>
      <c r="J6720">
        <f>IF(Table1[[#This Row],[same_1]]=1 &amp; Table1[[#This Row],[same_2]]=1, 1, 0)</f>
        <v>0</v>
      </c>
      <c r="K6720">
        <f>IF(ISNUMBER(SEARCH(Table1[[#This Row],[their_ent_1]],Table1[[#This Row],[my_ent_1]])), 1, 0)</f>
        <v>0</v>
      </c>
      <c r="L6720">
        <f>IF(ISNUMBER(SEARCH(Table1[[#This Row],[their_ent_2]],Table1[[#This Row],[my_ent_2]])), 1, 0)</f>
        <v>0</v>
      </c>
    </row>
    <row r="6721" spans="1:12" hidden="1" x14ac:dyDescent="0.3">
      <c r="A6721" t="s">
        <v>15835</v>
      </c>
      <c r="B6721" t="s">
        <v>10498</v>
      </c>
      <c r="C6721" t="s">
        <v>10498</v>
      </c>
      <c r="D6721" t="s">
        <v>143</v>
      </c>
      <c r="E6721" t="s">
        <v>11385</v>
      </c>
      <c r="F6721">
        <v>0</v>
      </c>
      <c r="G6721">
        <v>6719</v>
      </c>
      <c r="H6721">
        <f>IF(Table1[[#This Row],[my_ent_1]]=Table1[[#This Row],[their_ent_1]], 1, 0)</f>
        <v>1</v>
      </c>
      <c r="I6721">
        <f>IF(Table1[[#This Row],[my_ent_2]]=Table1[[#This Row],[their_ent_2]], 1, 0)</f>
        <v>0</v>
      </c>
      <c r="J6721">
        <f>IF(Table1[[#This Row],[same_1]]=1 &amp; Table1[[#This Row],[same_2]]=1, 1, 0)</f>
        <v>0</v>
      </c>
      <c r="K6721">
        <f>IF(ISNUMBER(SEARCH(Table1[[#This Row],[their_ent_1]],Table1[[#This Row],[my_ent_1]])), 1, 0)</f>
        <v>1</v>
      </c>
      <c r="L6721">
        <f>IF(ISNUMBER(SEARCH(Table1[[#This Row],[their_ent_2]],Table1[[#This Row],[my_ent_2]])), 1, 0)</f>
        <v>0</v>
      </c>
    </row>
    <row r="6722" spans="1:12" x14ac:dyDescent="0.3">
      <c r="A6722" t="s">
        <v>14785</v>
      </c>
      <c r="B6722" t="s">
        <v>3677</v>
      </c>
      <c r="C6722" t="s">
        <v>2210</v>
      </c>
      <c r="D6722" t="s">
        <v>405</v>
      </c>
      <c r="E6722" t="s">
        <v>25</v>
      </c>
      <c r="F6722">
        <v>0</v>
      </c>
      <c r="G6722">
        <v>6720</v>
      </c>
      <c r="H6722">
        <f>IF(Table1[[#This Row],[my_ent_1]]=Table1[[#This Row],[their_ent_1]], 1, 0)</f>
        <v>0</v>
      </c>
      <c r="I6722">
        <f>IF(Table1[[#This Row],[my_ent_2]]=Table1[[#This Row],[their_ent_2]], 1, 0)</f>
        <v>0</v>
      </c>
      <c r="J6722">
        <f>IF(Table1[[#This Row],[same_1]]=1 &amp; Table1[[#This Row],[same_2]]=1, 1, 0)</f>
        <v>0</v>
      </c>
      <c r="K6722">
        <f>IF(ISNUMBER(SEARCH(Table1[[#This Row],[their_ent_1]],Table1[[#This Row],[my_ent_1]])), 1, 0)</f>
        <v>1</v>
      </c>
      <c r="L6722">
        <f>IF(ISNUMBER(SEARCH(Table1[[#This Row],[their_ent_2]],Table1[[#This Row],[my_ent_2]])), 1, 0)</f>
        <v>1</v>
      </c>
    </row>
    <row r="6723" spans="1:12" hidden="1" x14ac:dyDescent="0.3">
      <c r="A6723" t="s">
        <v>2947</v>
      </c>
      <c r="B6723" t="s">
        <v>2948</v>
      </c>
      <c r="C6723" t="s">
        <v>2949</v>
      </c>
      <c r="D6723" t="s">
        <v>2950</v>
      </c>
      <c r="E6723" t="s">
        <v>2951</v>
      </c>
      <c r="F6723">
        <v>0</v>
      </c>
      <c r="G6723">
        <v>6721</v>
      </c>
      <c r="H6723">
        <f>IF(Table1[[#This Row],[my_ent_1]]=Table1[[#This Row],[their_ent_1]], 1, 0)</f>
        <v>0</v>
      </c>
      <c r="I6723">
        <f>IF(Table1[[#This Row],[my_ent_2]]=Table1[[#This Row],[their_ent_2]], 1, 0)</f>
        <v>0</v>
      </c>
      <c r="J6723">
        <f>IF(Table1[[#This Row],[same_1]]=1 &amp; Table1[[#This Row],[same_2]]=1, 1, 0)</f>
        <v>0</v>
      </c>
      <c r="K6723">
        <f>IF(ISNUMBER(SEARCH(Table1[[#This Row],[their_ent_1]],Table1[[#This Row],[my_ent_1]])), 1, 0)</f>
        <v>0</v>
      </c>
      <c r="L6723">
        <f>IF(ISNUMBER(SEARCH(Table1[[#This Row],[their_ent_2]],Table1[[#This Row],[my_ent_2]])), 1, 0)</f>
        <v>0</v>
      </c>
    </row>
    <row r="6724" spans="1:12" hidden="1" x14ac:dyDescent="0.3">
      <c r="A6724" t="s">
        <v>15836</v>
      </c>
      <c r="B6724" t="s">
        <v>15837</v>
      </c>
      <c r="C6724" t="s">
        <v>22</v>
      </c>
      <c r="D6724" t="s">
        <v>1167</v>
      </c>
      <c r="E6724" t="s">
        <v>15838</v>
      </c>
      <c r="F6724">
        <v>0</v>
      </c>
      <c r="G6724">
        <v>6722</v>
      </c>
      <c r="H6724">
        <f>IF(Table1[[#This Row],[my_ent_1]]=Table1[[#This Row],[their_ent_1]], 1, 0)</f>
        <v>0</v>
      </c>
      <c r="I6724">
        <f>IF(Table1[[#This Row],[my_ent_2]]=Table1[[#This Row],[their_ent_2]], 1, 0)</f>
        <v>0</v>
      </c>
      <c r="J6724">
        <f>IF(Table1[[#This Row],[same_1]]=1 &amp; Table1[[#This Row],[same_2]]=1, 1, 0)</f>
        <v>0</v>
      </c>
      <c r="K6724">
        <f>IF(ISNUMBER(SEARCH(Table1[[#This Row],[their_ent_1]],Table1[[#This Row],[my_ent_1]])), 1, 0)</f>
        <v>0</v>
      </c>
      <c r="L6724">
        <f>IF(ISNUMBER(SEARCH(Table1[[#This Row],[their_ent_2]],Table1[[#This Row],[my_ent_2]])), 1, 0)</f>
        <v>0</v>
      </c>
    </row>
    <row r="6725" spans="1:12" hidden="1" x14ac:dyDescent="0.3">
      <c r="A6725" t="s">
        <v>15839</v>
      </c>
      <c r="B6725" t="s">
        <v>277</v>
      </c>
      <c r="C6725" t="s">
        <v>276</v>
      </c>
      <c r="D6725" t="s">
        <v>7724</v>
      </c>
      <c r="E6725" t="s">
        <v>7725</v>
      </c>
      <c r="F6725">
        <v>0</v>
      </c>
      <c r="G6725">
        <v>6723</v>
      </c>
      <c r="H6725">
        <f>IF(Table1[[#This Row],[my_ent_1]]=Table1[[#This Row],[their_ent_1]], 1, 0)</f>
        <v>0</v>
      </c>
      <c r="I6725">
        <f>IF(Table1[[#This Row],[my_ent_2]]=Table1[[#This Row],[their_ent_2]], 1, 0)</f>
        <v>0</v>
      </c>
      <c r="J6725">
        <f>IF(Table1[[#This Row],[same_1]]=1 &amp; Table1[[#This Row],[same_2]]=1, 1, 0)</f>
        <v>0</v>
      </c>
      <c r="K6725">
        <f>IF(ISNUMBER(SEARCH(Table1[[#This Row],[their_ent_1]],Table1[[#This Row],[my_ent_1]])), 1, 0)</f>
        <v>0</v>
      </c>
      <c r="L6725">
        <f>IF(ISNUMBER(SEARCH(Table1[[#This Row],[their_ent_2]],Table1[[#This Row],[my_ent_2]])), 1, 0)</f>
        <v>1</v>
      </c>
    </row>
    <row r="6726" spans="1:12" x14ac:dyDescent="0.3">
      <c r="A6726" t="s">
        <v>15840</v>
      </c>
      <c r="B6726" t="s">
        <v>366</v>
      </c>
      <c r="C6726" t="s">
        <v>366</v>
      </c>
      <c r="D6726" t="s">
        <v>484</v>
      </c>
      <c r="E6726" t="s">
        <v>21</v>
      </c>
      <c r="F6726">
        <v>0</v>
      </c>
      <c r="G6726">
        <v>6724</v>
      </c>
      <c r="H6726">
        <f>IF(Table1[[#This Row],[my_ent_1]]=Table1[[#This Row],[their_ent_1]], 1, 0)</f>
        <v>1</v>
      </c>
      <c r="I6726">
        <f>IF(Table1[[#This Row],[my_ent_2]]=Table1[[#This Row],[their_ent_2]], 1, 0)</f>
        <v>0</v>
      </c>
      <c r="J6726">
        <f>IF(Table1[[#This Row],[same_1]]=1 &amp; Table1[[#This Row],[same_2]]=1, 1, 0)</f>
        <v>0</v>
      </c>
      <c r="K6726">
        <f>IF(ISNUMBER(SEARCH(Table1[[#This Row],[their_ent_1]],Table1[[#This Row],[my_ent_1]])), 1, 0)</f>
        <v>1</v>
      </c>
      <c r="L6726">
        <f>IF(ISNUMBER(SEARCH(Table1[[#This Row],[their_ent_2]],Table1[[#This Row],[my_ent_2]])), 1, 0)</f>
        <v>1</v>
      </c>
    </row>
    <row r="6727" spans="1:12" hidden="1" x14ac:dyDescent="0.3">
      <c r="A6727" t="s">
        <v>15841</v>
      </c>
      <c r="B6727" t="s">
        <v>15842</v>
      </c>
      <c r="C6727" t="s">
        <v>15843</v>
      </c>
      <c r="D6727" t="s">
        <v>10647</v>
      </c>
      <c r="E6727" t="s">
        <v>5320</v>
      </c>
      <c r="F6727">
        <v>0</v>
      </c>
      <c r="G6727">
        <v>6725</v>
      </c>
      <c r="H6727">
        <f>IF(Table1[[#This Row],[my_ent_1]]=Table1[[#This Row],[their_ent_1]], 1, 0)</f>
        <v>0</v>
      </c>
      <c r="I6727">
        <f>IF(Table1[[#This Row],[my_ent_2]]=Table1[[#This Row],[their_ent_2]], 1, 0)</f>
        <v>0</v>
      </c>
      <c r="J6727">
        <f>IF(Table1[[#This Row],[same_1]]=1 &amp; Table1[[#This Row],[same_2]]=1, 1, 0)</f>
        <v>0</v>
      </c>
      <c r="K6727">
        <f>IF(ISNUMBER(SEARCH(Table1[[#This Row],[their_ent_1]],Table1[[#This Row],[my_ent_1]])), 1, 0)</f>
        <v>0</v>
      </c>
      <c r="L6727">
        <f>IF(ISNUMBER(SEARCH(Table1[[#This Row],[their_ent_2]],Table1[[#This Row],[my_ent_2]])), 1, 0)</f>
        <v>0</v>
      </c>
    </row>
    <row r="6728" spans="1:12" hidden="1" x14ac:dyDescent="0.3">
      <c r="A6728" t="s">
        <v>15844</v>
      </c>
      <c r="B6728" t="s">
        <v>15845</v>
      </c>
      <c r="C6728" t="s">
        <v>15845</v>
      </c>
      <c r="D6728" t="s">
        <v>255</v>
      </c>
      <c r="E6728" t="s">
        <v>15846</v>
      </c>
      <c r="F6728">
        <v>0</v>
      </c>
      <c r="G6728">
        <v>6726</v>
      </c>
      <c r="H6728">
        <f>IF(Table1[[#This Row],[my_ent_1]]=Table1[[#This Row],[their_ent_1]], 1, 0)</f>
        <v>1</v>
      </c>
      <c r="I6728">
        <f>IF(Table1[[#This Row],[my_ent_2]]=Table1[[#This Row],[their_ent_2]], 1, 0)</f>
        <v>0</v>
      </c>
      <c r="J6728">
        <f>IF(Table1[[#This Row],[same_1]]=1 &amp; Table1[[#This Row],[same_2]]=1, 1, 0)</f>
        <v>0</v>
      </c>
      <c r="K6728">
        <f>IF(ISNUMBER(SEARCH(Table1[[#This Row],[their_ent_1]],Table1[[#This Row],[my_ent_1]])), 1, 0)</f>
        <v>1</v>
      </c>
      <c r="L6728">
        <f>IF(ISNUMBER(SEARCH(Table1[[#This Row],[their_ent_2]],Table1[[#This Row],[my_ent_2]])), 1, 0)</f>
        <v>0</v>
      </c>
    </row>
    <row r="6729" spans="1:12" hidden="1" x14ac:dyDescent="0.3">
      <c r="A6729" t="s">
        <v>15847</v>
      </c>
      <c r="B6729" t="s">
        <v>15848</v>
      </c>
      <c r="C6729" t="s">
        <v>7389</v>
      </c>
      <c r="D6729" t="s">
        <v>15849</v>
      </c>
      <c r="E6729" t="s">
        <v>11683</v>
      </c>
      <c r="F6729">
        <v>0</v>
      </c>
      <c r="G6729">
        <v>6727</v>
      </c>
      <c r="H6729">
        <f>IF(Table1[[#This Row],[my_ent_1]]=Table1[[#This Row],[their_ent_1]], 1, 0)</f>
        <v>0</v>
      </c>
      <c r="I6729">
        <f>IF(Table1[[#This Row],[my_ent_2]]=Table1[[#This Row],[their_ent_2]], 1, 0)</f>
        <v>0</v>
      </c>
      <c r="J6729">
        <f>IF(Table1[[#This Row],[same_1]]=1 &amp; Table1[[#This Row],[same_2]]=1, 1, 0)</f>
        <v>0</v>
      </c>
      <c r="K6729">
        <f>IF(ISNUMBER(SEARCH(Table1[[#This Row],[their_ent_1]],Table1[[#This Row],[my_ent_1]])), 1, 0)</f>
        <v>0</v>
      </c>
      <c r="L6729">
        <f>IF(ISNUMBER(SEARCH(Table1[[#This Row],[their_ent_2]],Table1[[#This Row],[my_ent_2]])), 1, 0)</f>
        <v>0</v>
      </c>
    </row>
    <row r="6730" spans="1:12" hidden="1" x14ac:dyDescent="0.3">
      <c r="A6730" t="s">
        <v>15850</v>
      </c>
      <c r="B6730" t="s">
        <v>2500</v>
      </c>
      <c r="C6730" t="s">
        <v>15851</v>
      </c>
      <c r="D6730" t="s">
        <v>205</v>
      </c>
      <c r="E6730" t="s">
        <v>390</v>
      </c>
      <c r="F6730">
        <v>0</v>
      </c>
      <c r="G6730">
        <v>6728</v>
      </c>
      <c r="H6730">
        <f>IF(Table1[[#This Row],[my_ent_1]]=Table1[[#This Row],[their_ent_1]], 1, 0)</f>
        <v>0</v>
      </c>
      <c r="I6730">
        <f>IF(Table1[[#This Row],[my_ent_2]]=Table1[[#This Row],[their_ent_2]], 1, 0)</f>
        <v>0</v>
      </c>
      <c r="J6730">
        <f>IF(Table1[[#This Row],[same_1]]=1 &amp; Table1[[#This Row],[same_2]]=1, 1, 0)</f>
        <v>0</v>
      </c>
      <c r="K6730">
        <f>IF(ISNUMBER(SEARCH(Table1[[#This Row],[their_ent_1]],Table1[[#This Row],[my_ent_1]])), 1, 0)</f>
        <v>0</v>
      </c>
      <c r="L6730">
        <f>IF(ISNUMBER(SEARCH(Table1[[#This Row],[their_ent_2]],Table1[[#This Row],[my_ent_2]])), 1, 0)</f>
        <v>0</v>
      </c>
    </row>
    <row r="6731" spans="1:12" hidden="1" x14ac:dyDescent="0.3">
      <c r="A6731" t="s">
        <v>15852</v>
      </c>
      <c r="B6731" t="s">
        <v>163</v>
      </c>
      <c r="C6731" t="s">
        <v>597</v>
      </c>
      <c r="D6731" t="s">
        <v>412</v>
      </c>
      <c r="E6731" t="s">
        <v>1628</v>
      </c>
      <c r="F6731">
        <v>0</v>
      </c>
      <c r="G6731">
        <v>6729</v>
      </c>
      <c r="H6731">
        <f>IF(Table1[[#This Row],[my_ent_1]]=Table1[[#This Row],[their_ent_1]], 1, 0)</f>
        <v>0</v>
      </c>
      <c r="I6731">
        <f>IF(Table1[[#This Row],[my_ent_2]]=Table1[[#This Row],[their_ent_2]], 1, 0)</f>
        <v>0</v>
      </c>
      <c r="J6731">
        <f>IF(Table1[[#This Row],[same_1]]=1 &amp; Table1[[#This Row],[same_2]]=1, 1, 0)</f>
        <v>0</v>
      </c>
      <c r="K6731">
        <f>IF(ISNUMBER(SEARCH(Table1[[#This Row],[their_ent_1]],Table1[[#This Row],[my_ent_1]])), 1, 0)</f>
        <v>0</v>
      </c>
      <c r="L6731">
        <f>IF(ISNUMBER(SEARCH(Table1[[#This Row],[their_ent_2]],Table1[[#This Row],[my_ent_2]])), 1, 0)</f>
        <v>0</v>
      </c>
    </row>
    <row r="6732" spans="1:12" hidden="1" x14ac:dyDescent="0.3">
      <c r="A6732" t="s">
        <v>15853</v>
      </c>
      <c r="B6732" t="s">
        <v>15784</v>
      </c>
      <c r="C6732" t="s">
        <v>15854</v>
      </c>
      <c r="D6732" t="s">
        <v>171</v>
      </c>
      <c r="E6732" t="s">
        <v>15855</v>
      </c>
      <c r="F6732">
        <v>0</v>
      </c>
      <c r="G6732">
        <v>6730</v>
      </c>
      <c r="H6732">
        <f>IF(Table1[[#This Row],[my_ent_1]]=Table1[[#This Row],[their_ent_1]], 1, 0)</f>
        <v>0</v>
      </c>
      <c r="I6732">
        <f>IF(Table1[[#This Row],[my_ent_2]]=Table1[[#This Row],[their_ent_2]], 1, 0)</f>
        <v>0</v>
      </c>
      <c r="J6732">
        <f>IF(Table1[[#This Row],[same_1]]=1 &amp; Table1[[#This Row],[same_2]]=1, 1, 0)</f>
        <v>0</v>
      </c>
      <c r="K6732">
        <f>IF(ISNUMBER(SEARCH(Table1[[#This Row],[their_ent_1]],Table1[[#This Row],[my_ent_1]])), 1, 0)</f>
        <v>0</v>
      </c>
      <c r="L6732">
        <f>IF(ISNUMBER(SEARCH(Table1[[#This Row],[their_ent_2]],Table1[[#This Row],[my_ent_2]])), 1, 0)</f>
        <v>0</v>
      </c>
    </row>
    <row r="6733" spans="1:12" hidden="1" x14ac:dyDescent="0.3">
      <c r="A6733" t="s">
        <v>15856</v>
      </c>
      <c r="B6733" t="s">
        <v>742</v>
      </c>
      <c r="C6733" t="s">
        <v>742</v>
      </c>
      <c r="D6733" t="s">
        <v>2081</v>
      </c>
      <c r="E6733" t="s">
        <v>8721</v>
      </c>
      <c r="F6733">
        <v>0</v>
      </c>
      <c r="G6733">
        <v>6731</v>
      </c>
      <c r="H6733">
        <f>IF(Table1[[#This Row],[my_ent_1]]=Table1[[#This Row],[their_ent_1]], 1, 0)</f>
        <v>1</v>
      </c>
      <c r="I6733">
        <f>IF(Table1[[#This Row],[my_ent_2]]=Table1[[#This Row],[their_ent_2]], 1, 0)</f>
        <v>0</v>
      </c>
      <c r="J6733">
        <f>IF(Table1[[#This Row],[same_1]]=1 &amp; Table1[[#This Row],[same_2]]=1, 1, 0)</f>
        <v>0</v>
      </c>
      <c r="K6733">
        <f>IF(ISNUMBER(SEARCH(Table1[[#This Row],[their_ent_1]],Table1[[#This Row],[my_ent_1]])), 1, 0)</f>
        <v>1</v>
      </c>
      <c r="L6733">
        <f>IF(ISNUMBER(SEARCH(Table1[[#This Row],[their_ent_2]],Table1[[#This Row],[my_ent_2]])), 1, 0)</f>
        <v>0</v>
      </c>
    </row>
    <row r="6734" spans="1:12" hidden="1" x14ac:dyDescent="0.3">
      <c r="A6734" t="s">
        <v>15857</v>
      </c>
      <c r="B6734" t="s">
        <v>15858</v>
      </c>
      <c r="C6734" t="s">
        <v>962</v>
      </c>
      <c r="D6734" t="s">
        <v>15859</v>
      </c>
      <c r="E6734" t="s">
        <v>942</v>
      </c>
      <c r="F6734">
        <v>0</v>
      </c>
      <c r="G6734">
        <v>6732</v>
      </c>
      <c r="H6734">
        <f>IF(Table1[[#This Row],[my_ent_1]]=Table1[[#This Row],[their_ent_1]], 1, 0)</f>
        <v>0</v>
      </c>
      <c r="I6734">
        <f>IF(Table1[[#This Row],[my_ent_2]]=Table1[[#This Row],[their_ent_2]], 1, 0)</f>
        <v>0</v>
      </c>
      <c r="J6734">
        <f>IF(Table1[[#This Row],[same_1]]=1 &amp; Table1[[#This Row],[same_2]]=1, 1, 0)</f>
        <v>0</v>
      </c>
      <c r="K6734">
        <f>IF(ISNUMBER(SEARCH(Table1[[#This Row],[their_ent_1]],Table1[[#This Row],[my_ent_1]])), 1, 0)</f>
        <v>0</v>
      </c>
      <c r="L6734">
        <f>IF(ISNUMBER(SEARCH(Table1[[#This Row],[their_ent_2]],Table1[[#This Row],[my_ent_2]])), 1, 0)</f>
        <v>0</v>
      </c>
    </row>
    <row r="6735" spans="1:12" hidden="1" x14ac:dyDescent="0.3">
      <c r="A6735" t="s">
        <v>15860</v>
      </c>
      <c r="B6735" t="s">
        <v>3527</v>
      </c>
      <c r="C6735" t="s">
        <v>15861</v>
      </c>
      <c r="D6735" t="s">
        <v>143</v>
      </c>
      <c r="E6735" t="s">
        <v>15862</v>
      </c>
      <c r="F6735">
        <v>0</v>
      </c>
      <c r="G6735">
        <v>6733</v>
      </c>
      <c r="H6735">
        <f>IF(Table1[[#This Row],[my_ent_1]]=Table1[[#This Row],[their_ent_1]], 1, 0)</f>
        <v>0</v>
      </c>
      <c r="I6735">
        <f>IF(Table1[[#This Row],[my_ent_2]]=Table1[[#This Row],[their_ent_2]], 1, 0)</f>
        <v>0</v>
      </c>
      <c r="J6735">
        <f>IF(Table1[[#This Row],[same_1]]=1 &amp; Table1[[#This Row],[same_2]]=1, 1, 0)</f>
        <v>0</v>
      </c>
      <c r="K6735">
        <f>IF(ISNUMBER(SEARCH(Table1[[#This Row],[their_ent_1]],Table1[[#This Row],[my_ent_1]])), 1, 0)</f>
        <v>0</v>
      </c>
      <c r="L6735">
        <f>IF(ISNUMBER(SEARCH(Table1[[#This Row],[their_ent_2]],Table1[[#This Row],[my_ent_2]])), 1, 0)</f>
        <v>0</v>
      </c>
    </row>
    <row r="6736" spans="1:12" hidden="1" x14ac:dyDescent="0.3">
      <c r="A6736" t="s">
        <v>15863</v>
      </c>
      <c r="B6736" t="s">
        <v>15864</v>
      </c>
      <c r="C6736" t="s">
        <v>472</v>
      </c>
      <c r="D6736" t="s">
        <v>15865</v>
      </c>
      <c r="E6736" t="s">
        <v>15865</v>
      </c>
      <c r="F6736">
        <v>0</v>
      </c>
      <c r="G6736">
        <v>6734</v>
      </c>
      <c r="H6736">
        <f>IF(Table1[[#This Row],[my_ent_1]]=Table1[[#This Row],[their_ent_1]], 1, 0)</f>
        <v>0</v>
      </c>
      <c r="I6736">
        <f>IF(Table1[[#This Row],[my_ent_2]]=Table1[[#This Row],[their_ent_2]], 1, 0)</f>
        <v>1</v>
      </c>
      <c r="J6736">
        <f>IF(Table1[[#This Row],[same_1]]=1 &amp; Table1[[#This Row],[same_2]]=1, 1, 0)</f>
        <v>0</v>
      </c>
      <c r="K6736">
        <f>IF(ISNUMBER(SEARCH(Table1[[#This Row],[their_ent_1]],Table1[[#This Row],[my_ent_1]])), 1, 0)</f>
        <v>0</v>
      </c>
      <c r="L6736">
        <f>IF(ISNUMBER(SEARCH(Table1[[#This Row],[their_ent_2]],Table1[[#This Row],[my_ent_2]])), 1, 0)</f>
        <v>1</v>
      </c>
    </row>
    <row r="6737" spans="1:12" hidden="1" x14ac:dyDescent="0.3">
      <c r="A6737" t="s">
        <v>6878</v>
      </c>
      <c r="B6737" t="s">
        <v>47</v>
      </c>
      <c r="C6737" t="s">
        <v>6879</v>
      </c>
      <c r="D6737" t="s">
        <v>12</v>
      </c>
      <c r="E6737" t="s">
        <v>6880</v>
      </c>
      <c r="F6737">
        <v>0</v>
      </c>
      <c r="G6737">
        <v>6735</v>
      </c>
      <c r="H6737">
        <f>IF(Table1[[#This Row],[my_ent_1]]=Table1[[#This Row],[their_ent_1]], 1, 0)</f>
        <v>0</v>
      </c>
      <c r="I6737">
        <f>IF(Table1[[#This Row],[my_ent_2]]=Table1[[#This Row],[their_ent_2]], 1, 0)</f>
        <v>0</v>
      </c>
      <c r="J6737">
        <f>IF(Table1[[#This Row],[same_1]]=1 &amp; Table1[[#This Row],[same_2]]=1, 1, 0)</f>
        <v>0</v>
      </c>
      <c r="K6737">
        <f>IF(ISNUMBER(SEARCH(Table1[[#This Row],[their_ent_1]],Table1[[#This Row],[my_ent_1]])), 1, 0)</f>
        <v>0</v>
      </c>
      <c r="L6737">
        <f>IF(ISNUMBER(SEARCH(Table1[[#This Row],[their_ent_2]],Table1[[#This Row],[my_ent_2]])), 1, 0)</f>
        <v>0</v>
      </c>
    </row>
    <row r="6738" spans="1:12" hidden="1" x14ac:dyDescent="0.3">
      <c r="A6738" t="s">
        <v>15866</v>
      </c>
      <c r="B6738" t="s">
        <v>3134</v>
      </c>
      <c r="C6738" t="s">
        <v>3134</v>
      </c>
      <c r="D6738" t="s">
        <v>647</v>
      </c>
      <c r="E6738" t="s">
        <v>369</v>
      </c>
      <c r="F6738">
        <v>0</v>
      </c>
      <c r="G6738">
        <v>6736</v>
      </c>
      <c r="H6738">
        <f>IF(Table1[[#This Row],[my_ent_1]]=Table1[[#This Row],[their_ent_1]], 1, 0)</f>
        <v>1</v>
      </c>
      <c r="I6738">
        <f>IF(Table1[[#This Row],[my_ent_2]]=Table1[[#This Row],[their_ent_2]], 1, 0)</f>
        <v>0</v>
      </c>
      <c r="J6738">
        <f>IF(Table1[[#This Row],[same_1]]=1 &amp; Table1[[#This Row],[same_2]]=1, 1, 0)</f>
        <v>0</v>
      </c>
      <c r="K6738">
        <f>IF(ISNUMBER(SEARCH(Table1[[#This Row],[their_ent_1]],Table1[[#This Row],[my_ent_1]])), 1, 0)</f>
        <v>1</v>
      </c>
      <c r="L6738">
        <f>IF(ISNUMBER(SEARCH(Table1[[#This Row],[their_ent_2]],Table1[[#This Row],[my_ent_2]])), 1, 0)</f>
        <v>0</v>
      </c>
    </row>
    <row r="6739" spans="1:12" hidden="1" x14ac:dyDescent="0.3">
      <c r="A6739" t="s">
        <v>15867</v>
      </c>
      <c r="B6739" t="s">
        <v>3327</v>
      </c>
      <c r="C6739" t="s">
        <v>3327</v>
      </c>
      <c r="D6739" t="s">
        <v>143</v>
      </c>
      <c r="E6739" t="s">
        <v>458</v>
      </c>
      <c r="F6739">
        <v>0</v>
      </c>
      <c r="G6739">
        <v>6737</v>
      </c>
      <c r="H6739">
        <f>IF(Table1[[#This Row],[my_ent_1]]=Table1[[#This Row],[their_ent_1]], 1, 0)</f>
        <v>1</v>
      </c>
      <c r="I6739">
        <f>IF(Table1[[#This Row],[my_ent_2]]=Table1[[#This Row],[their_ent_2]], 1, 0)</f>
        <v>0</v>
      </c>
      <c r="J6739">
        <f>IF(Table1[[#This Row],[same_1]]=1 &amp; Table1[[#This Row],[same_2]]=1, 1, 0)</f>
        <v>0</v>
      </c>
      <c r="K6739">
        <f>IF(ISNUMBER(SEARCH(Table1[[#This Row],[their_ent_1]],Table1[[#This Row],[my_ent_1]])), 1, 0)</f>
        <v>1</v>
      </c>
      <c r="L6739">
        <f>IF(ISNUMBER(SEARCH(Table1[[#This Row],[their_ent_2]],Table1[[#This Row],[my_ent_2]])), 1, 0)</f>
        <v>0</v>
      </c>
    </row>
    <row r="6740" spans="1:12" x14ac:dyDescent="0.3">
      <c r="A6740" t="s">
        <v>15868</v>
      </c>
      <c r="B6740" t="s">
        <v>15869</v>
      </c>
      <c r="C6740" t="s">
        <v>15870</v>
      </c>
      <c r="D6740" t="s">
        <v>12</v>
      </c>
      <c r="E6740" t="s">
        <v>12</v>
      </c>
      <c r="F6740">
        <v>0</v>
      </c>
      <c r="G6740">
        <v>6738</v>
      </c>
      <c r="H6740">
        <f>IF(Table1[[#This Row],[my_ent_1]]=Table1[[#This Row],[their_ent_1]], 1, 0)</f>
        <v>0</v>
      </c>
      <c r="I6740">
        <f>IF(Table1[[#This Row],[my_ent_2]]=Table1[[#This Row],[their_ent_2]], 1, 0)</f>
        <v>1</v>
      </c>
      <c r="J6740">
        <f>IF(Table1[[#This Row],[same_1]]=1 &amp; Table1[[#This Row],[same_2]]=1, 1, 0)</f>
        <v>0</v>
      </c>
      <c r="K6740">
        <f>IF(ISNUMBER(SEARCH(Table1[[#This Row],[their_ent_1]],Table1[[#This Row],[my_ent_1]])), 1, 0)</f>
        <v>1</v>
      </c>
      <c r="L6740">
        <f>IF(ISNUMBER(SEARCH(Table1[[#This Row],[their_ent_2]],Table1[[#This Row],[my_ent_2]])), 1, 0)</f>
        <v>1</v>
      </c>
    </row>
    <row r="6741" spans="1:12" hidden="1" x14ac:dyDescent="0.3">
      <c r="A6741" t="s">
        <v>15871</v>
      </c>
      <c r="B6741" t="s">
        <v>47</v>
      </c>
      <c r="C6741" t="s">
        <v>111</v>
      </c>
      <c r="D6741" t="s">
        <v>22</v>
      </c>
      <c r="E6741" t="s">
        <v>15872</v>
      </c>
      <c r="F6741">
        <v>0</v>
      </c>
      <c r="G6741">
        <v>6739</v>
      </c>
      <c r="H6741">
        <f>IF(Table1[[#This Row],[my_ent_1]]=Table1[[#This Row],[their_ent_1]], 1, 0)</f>
        <v>0</v>
      </c>
      <c r="I6741">
        <f>IF(Table1[[#This Row],[my_ent_2]]=Table1[[#This Row],[their_ent_2]], 1, 0)</f>
        <v>0</v>
      </c>
      <c r="J6741">
        <f>IF(Table1[[#This Row],[same_1]]=1 &amp; Table1[[#This Row],[same_2]]=1, 1, 0)</f>
        <v>0</v>
      </c>
      <c r="K6741">
        <f>IF(ISNUMBER(SEARCH(Table1[[#This Row],[their_ent_1]],Table1[[#This Row],[my_ent_1]])), 1, 0)</f>
        <v>0</v>
      </c>
      <c r="L6741">
        <f>IF(ISNUMBER(SEARCH(Table1[[#This Row],[their_ent_2]],Table1[[#This Row],[my_ent_2]])), 1, 0)</f>
        <v>0</v>
      </c>
    </row>
    <row r="6742" spans="1:12" hidden="1" x14ac:dyDescent="0.3">
      <c r="A6742" t="s">
        <v>15873</v>
      </c>
      <c r="B6742" t="s">
        <v>3128</v>
      </c>
      <c r="C6742" t="s">
        <v>82</v>
      </c>
      <c r="D6742" t="s">
        <v>1628</v>
      </c>
      <c r="E6742" t="s">
        <v>1628</v>
      </c>
      <c r="F6742">
        <v>0</v>
      </c>
      <c r="G6742">
        <v>6740</v>
      </c>
      <c r="H6742">
        <f>IF(Table1[[#This Row],[my_ent_1]]=Table1[[#This Row],[their_ent_1]], 1, 0)</f>
        <v>0</v>
      </c>
      <c r="I6742">
        <f>IF(Table1[[#This Row],[my_ent_2]]=Table1[[#This Row],[their_ent_2]], 1, 0)</f>
        <v>1</v>
      </c>
      <c r="J6742">
        <f>IF(Table1[[#This Row],[same_1]]=1 &amp; Table1[[#This Row],[same_2]]=1, 1, 0)</f>
        <v>0</v>
      </c>
      <c r="K6742">
        <f>IF(ISNUMBER(SEARCH(Table1[[#This Row],[their_ent_1]],Table1[[#This Row],[my_ent_1]])), 1, 0)</f>
        <v>0</v>
      </c>
      <c r="L6742">
        <f>IF(ISNUMBER(SEARCH(Table1[[#This Row],[their_ent_2]],Table1[[#This Row],[my_ent_2]])), 1, 0)</f>
        <v>1</v>
      </c>
    </row>
    <row r="6743" spans="1:12" hidden="1" x14ac:dyDescent="0.3">
      <c r="A6743" t="s">
        <v>15874</v>
      </c>
      <c r="B6743" t="s">
        <v>15875</v>
      </c>
      <c r="C6743" t="s">
        <v>15876</v>
      </c>
      <c r="D6743" t="s">
        <v>1414</v>
      </c>
      <c r="E6743" t="s">
        <v>387</v>
      </c>
      <c r="F6743">
        <v>0</v>
      </c>
      <c r="G6743">
        <v>6741</v>
      </c>
      <c r="H6743">
        <f>IF(Table1[[#This Row],[my_ent_1]]=Table1[[#This Row],[their_ent_1]], 1, 0)</f>
        <v>0</v>
      </c>
      <c r="I6743">
        <f>IF(Table1[[#This Row],[my_ent_2]]=Table1[[#This Row],[their_ent_2]], 1, 0)</f>
        <v>0</v>
      </c>
      <c r="J6743">
        <f>IF(Table1[[#This Row],[same_1]]=1 &amp; Table1[[#This Row],[same_2]]=1, 1, 0)</f>
        <v>0</v>
      </c>
      <c r="K6743">
        <f>IF(ISNUMBER(SEARCH(Table1[[#This Row],[their_ent_1]],Table1[[#This Row],[my_ent_1]])), 1, 0)</f>
        <v>1</v>
      </c>
      <c r="L6743">
        <f>IF(ISNUMBER(SEARCH(Table1[[#This Row],[their_ent_2]],Table1[[#This Row],[my_ent_2]])), 1, 0)</f>
        <v>0</v>
      </c>
    </row>
    <row r="6744" spans="1:12" hidden="1" x14ac:dyDescent="0.3">
      <c r="A6744" t="s">
        <v>15877</v>
      </c>
      <c r="B6744" t="s">
        <v>15878</v>
      </c>
      <c r="C6744" t="s">
        <v>15879</v>
      </c>
      <c r="D6744" t="s">
        <v>15879</v>
      </c>
      <c r="E6744" t="s">
        <v>15880</v>
      </c>
      <c r="F6744">
        <v>0</v>
      </c>
      <c r="G6744">
        <v>6742</v>
      </c>
      <c r="H6744">
        <f>IF(Table1[[#This Row],[my_ent_1]]=Table1[[#This Row],[their_ent_1]], 1, 0)</f>
        <v>0</v>
      </c>
      <c r="I6744">
        <f>IF(Table1[[#This Row],[my_ent_2]]=Table1[[#This Row],[their_ent_2]], 1, 0)</f>
        <v>0</v>
      </c>
      <c r="J6744">
        <f>IF(Table1[[#This Row],[same_1]]=1 &amp; Table1[[#This Row],[same_2]]=1, 1, 0)</f>
        <v>0</v>
      </c>
      <c r="K6744">
        <f>IF(ISNUMBER(SEARCH(Table1[[#This Row],[their_ent_1]],Table1[[#This Row],[my_ent_1]])), 1, 0)</f>
        <v>0</v>
      </c>
      <c r="L6744">
        <f>IF(ISNUMBER(SEARCH(Table1[[#This Row],[their_ent_2]],Table1[[#This Row],[my_ent_2]])), 1, 0)</f>
        <v>0</v>
      </c>
    </row>
    <row r="6745" spans="1:12" hidden="1" x14ac:dyDescent="0.3">
      <c r="A6745" t="s">
        <v>15881</v>
      </c>
      <c r="B6745" t="s">
        <v>469</v>
      </c>
      <c r="C6745" t="s">
        <v>15882</v>
      </c>
      <c r="D6745" t="s">
        <v>15883</v>
      </c>
      <c r="E6745" t="s">
        <v>12881</v>
      </c>
      <c r="F6745">
        <v>0</v>
      </c>
      <c r="G6745">
        <v>6743</v>
      </c>
      <c r="H6745">
        <f>IF(Table1[[#This Row],[my_ent_1]]=Table1[[#This Row],[their_ent_1]], 1, 0)</f>
        <v>0</v>
      </c>
      <c r="I6745">
        <f>IF(Table1[[#This Row],[my_ent_2]]=Table1[[#This Row],[their_ent_2]], 1, 0)</f>
        <v>0</v>
      </c>
      <c r="J6745">
        <f>IF(Table1[[#This Row],[same_1]]=1 &amp; Table1[[#This Row],[same_2]]=1, 1, 0)</f>
        <v>0</v>
      </c>
      <c r="K6745">
        <f>IF(ISNUMBER(SEARCH(Table1[[#This Row],[their_ent_1]],Table1[[#This Row],[my_ent_1]])), 1, 0)</f>
        <v>0</v>
      </c>
      <c r="L6745">
        <f>IF(ISNUMBER(SEARCH(Table1[[#This Row],[their_ent_2]],Table1[[#This Row],[my_ent_2]])), 1, 0)</f>
        <v>0</v>
      </c>
    </row>
    <row r="6746" spans="1:12" hidden="1" x14ac:dyDescent="0.3">
      <c r="A6746" t="s">
        <v>15884</v>
      </c>
      <c r="B6746" t="s">
        <v>15885</v>
      </c>
      <c r="C6746" t="s">
        <v>15886</v>
      </c>
      <c r="D6746" t="s">
        <v>12</v>
      </c>
      <c r="E6746" t="s">
        <v>12</v>
      </c>
      <c r="F6746">
        <v>0</v>
      </c>
      <c r="G6746">
        <v>6744</v>
      </c>
      <c r="H6746">
        <f>IF(Table1[[#This Row],[my_ent_1]]=Table1[[#This Row],[their_ent_1]], 1, 0)</f>
        <v>0</v>
      </c>
      <c r="I6746">
        <f>IF(Table1[[#This Row],[my_ent_2]]=Table1[[#This Row],[their_ent_2]], 1, 0)</f>
        <v>1</v>
      </c>
      <c r="J6746">
        <f>IF(Table1[[#This Row],[same_1]]=1 &amp; Table1[[#This Row],[same_2]]=1, 1, 0)</f>
        <v>0</v>
      </c>
      <c r="K6746">
        <f>IF(ISNUMBER(SEARCH(Table1[[#This Row],[their_ent_1]],Table1[[#This Row],[my_ent_1]])), 1, 0)</f>
        <v>0</v>
      </c>
      <c r="L6746">
        <f>IF(ISNUMBER(SEARCH(Table1[[#This Row],[their_ent_2]],Table1[[#This Row],[my_ent_2]])), 1, 0)</f>
        <v>1</v>
      </c>
    </row>
    <row r="6747" spans="1:12" x14ac:dyDescent="0.3">
      <c r="A6747" t="s">
        <v>15887</v>
      </c>
      <c r="B6747" t="s">
        <v>771</v>
      </c>
      <c r="C6747" t="s">
        <v>15888</v>
      </c>
      <c r="D6747" t="s">
        <v>15889</v>
      </c>
      <c r="E6747" t="s">
        <v>15889</v>
      </c>
      <c r="F6747">
        <v>0</v>
      </c>
      <c r="G6747">
        <v>6745</v>
      </c>
      <c r="H6747">
        <f>IF(Table1[[#This Row],[my_ent_1]]=Table1[[#This Row],[their_ent_1]], 1, 0)</f>
        <v>0</v>
      </c>
      <c r="I6747">
        <f>IF(Table1[[#This Row],[my_ent_2]]=Table1[[#This Row],[their_ent_2]], 1, 0)</f>
        <v>1</v>
      </c>
      <c r="J6747">
        <f>IF(Table1[[#This Row],[same_1]]=1 &amp; Table1[[#This Row],[same_2]]=1, 1, 0)</f>
        <v>0</v>
      </c>
      <c r="K6747">
        <f>IF(ISNUMBER(SEARCH(Table1[[#This Row],[their_ent_1]],Table1[[#This Row],[my_ent_1]])), 1, 0)</f>
        <v>1</v>
      </c>
      <c r="L6747">
        <f>IF(ISNUMBER(SEARCH(Table1[[#This Row],[their_ent_2]],Table1[[#This Row],[my_ent_2]])), 1, 0)</f>
        <v>1</v>
      </c>
    </row>
    <row r="6748" spans="1:12" hidden="1" x14ac:dyDescent="0.3">
      <c r="A6748" t="s">
        <v>15890</v>
      </c>
      <c r="B6748" t="s">
        <v>15891</v>
      </c>
      <c r="C6748" t="s">
        <v>15891</v>
      </c>
      <c r="D6748" t="s">
        <v>690</v>
      </c>
      <c r="E6748" t="s">
        <v>15892</v>
      </c>
      <c r="F6748">
        <v>0</v>
      </c>
      <c r="G6748">
        <v>6746</v>
      </c>
      <c r="H6748">
        <f>IF(Table1[[#This Row],[my_ent_1]]=Table1[[#This Row],[their_ent_1]], 1, 0)</f>
        <v>1</v>
      </c>
      <c r="I6748">
        <f>IF(Table1[[#This Row],[my_ent_2]]=Table1[[#This Row],[their_ent_2]], 1, 0)</f>
        <v>0</v>
      </c>
      <c r="J6748">
        <f>IF(Table1[[#This Row],[same_1]]=1 &amp; Table1[[#This Row],[same_2]]=1, 1, 0)</f>
        <v>0</v>
      </c>
      <c r="K6748">
        <f>IF(ISNUMBER(SEARCH(Table1[[#This Row],[their_ent_1]],Table1[[#This Row],[my_ent_1]])), 1, 0)</f>
        <v>1</v>
      </c>
      <c r="L6748">
        <f>IF(ISNUMBER(SEARCH(Table1[[#This Row],[their_ent_2]],Table1[[#This Row],[my_ent_2]])), 1, 0)</f>
        <v>0</v>
      </c>
    </row>
    <row r="6749" spans="1:12" hidden="1" x14ac:dyDescent="0.3">
      <c r="A6749" t="s">
        <v>15893</v>
      </c>
      <c r="B6749" t="s">
        <v>15894</v>
      </c>
      <c r="C6749" t="s">
        <v>15895</v>
      </c>
      <c r="D6749" t="s">
        <v>15895</v>
      </c>
      <c r="E6749" t="s">
        <v>663</v>
      </c>
      <c r="F6749">
        <v>0</v>
      </c>
      <c r="G6749">
        <v>6747</v>
      </c>
      <c r="H6749">
        <f>IF(Table1[[#This Row],[my_ent_1]]=Table1[[#This Row],[their_ent_1]], 1, 0)</f>
        <v>0</v>
      </c>
      <c r="I6749">
        <f>IF(Table1[[#This Row],[my_ent_2]]=Table1[[#This Row],[their_ent_2]], 1, 0)</f>
        <v>0</v>
      </c>
      <c r="J6749">
        <f>IF(Table1[[#This Row],[same_1]]=1 &amp; Table1[[#This Row],[same_2]]=1, 1, 0)</f>
        <v>0</v>
      </c>
      <c r="K6749">
        <f>IF(ISNUMBER(SEARCH(Table1[[#This Row],[their_ent_1]],Table1[[#This Row],[my_ent_1]])), 1, 0)</f>
        <v>0</v>
      </c>
      <c r="L6749">
        <f>IF(ISNUMBER(SEARCH(Table1[[#This Row],[their_ent_2]],Table1[[#This Row],[my_ent_2]])), 1, 0)</f>
        <v>0</v>
      </c>
    </row>
    <row r="6750" spans="1:12" hidden="1" x14ac:dyDescent="0.3">
      <c r="A6750" t="s">
        <v>15896</v>
      </c>
      <c r="B6750" t="s">
        <v>15897</v>
      </c>
      <c r="C6750" t="s">
        <v>15898</v>
      </c>
      <c r="D6750" t="s">
        <v>9220</v>
      </c>
      <c r="E6750" t="s">
        <v>731</v>
      </c>
      <c r="F6750">
        <v>0</v>
      </c>
      <c r="G6750">
        <v>6748</v>
      </c>
      <c r="H6750">
        <f>IF(Table1[[#This Row],[my_ent_1]]=Table1[[#This Row],[their_ent_1]], 1, 0)</f>
        <v>0</v>
      </c>
      <c r="I6750">
        <f>IF(Table1[[#This Row],[my_ent_2]]=Table1[[#This Row],[their_ent_2]], 1, 0)</f>
        <v>0</v>
      </c>
      <c r="J6750">
        <f>IF(Table1[[#This Row],[same_1]]=1 &amp; Table1[[#This Row],[same_2]]=1, 1, 0)</f>
        <v>0</v>
      </c>
      <c r="K6750">
        <f>IF(ISNUMBER(SEARCH(Table1[[#This Row],[their_ent_1]],Table1[[#This Row],[my_ent_1]])), 1, 0)</f>
        <v>0</v>
      </c>
      <c r="L6750">
        <f>IF(ISNUMBER(SEARCH(Table1[[#This Row],[their_ent_2]],Table1[[#This Row],[my_ent_2]])), 1, 0)</f>
        <v>0</v>
      </c>
    </row>
    <row r="6751" spans="1:12" hidden="1" x14ac:dyDescent="0.3">
      <c r="A6751" t="s">
        <v>15899</v>
      </c>
      <c r="B6751" t="s">
        <v>47</v>
      </c>
      <c r="C6751" t="s">
        <v>10992</v>
      </c>
      <c r="D6751" t="s">
        <v>11166</v>
      </c>
      <c r="E6751" t="s">
        <v>3807</v>
      </c>
      <c r="F6751">
        <v>0</v>
      </c>
      <c r="G6751">
        <v>6749</v>
      </c>
      <c r="H6751">
        <f>IF(Table1[[#This Row],[my_ent_1]]=Table1[[#This Row],[their_ent_1]], 1, 0)</f>
        <v>0</v>
      </c>
      <c r="I6751">
        <f>IF(Table1[[#This Row],[my_ent_2]]=Table1[[#This Row],[their_ent_2]], 1, 0)</f>
        <v>0</v>
      </c>
      <c r="J6751">
        <f>IF(Table1[[#This Row],[same_1]]=1 &amp; Table1[[#This Row],[same_2]]=1, 1, 0)</f>
        <v>0</v>
      </c>
      <c r="K6751">
        <f>IF(ISNUMBER(SEARCH(Table1[[#This Row],[their_ent_1]],Table1[[#This Row],[my_ent_1]])), 1, 0)</f>
        <v>0</v>
      </c>
      <c r="L6751">
        <f>IF(ISNUMBER(SEARCH(Table1[[#This Row],[their_ent_2]],Table1[[#This Row],[my_ent_2]])), 1, 0)</f>
        <v>0</v>
      </c>
    </row>
    <row r="6752" spans="1:12" hidden="1" x14ac:dyDescent="0.3">
      <c r="A6752" t="s">
        <v>15900</v>
      </c>
      <c r="B6752" t="s">
        <v>8931</v>
      </c>
      <c r="C6752" t="s">
        <v>9099</v>
      </c>
      <c r="D6752" t="s">
        <v>56</v>
      </c>
      <c r="E6752" t="s">
        <v>21</v>
      </c>
      <c r="F6752">
        <v>0</v>
      </c>
      <c r="G6752">
        <v>6750</v>
      </c>
      <c r="H6752">
        <f>IF(Table1[[#This Row],[my_ent_1]]=Table1[[#This Row],[their_ent_1]], 1, 0)</f>
        <v>0</v>
      </c>
      <c r="I6752">
        <f>IF(Table1[[#This Row],[my_ent_2]]=Table1[[#This Row],[their_ent_2]], 1, 0)</f>
        <v>0</v>
      </c>
      <c r="J6752">
        <f>IF(Table1[[#This Row],[same_1]]=1 &amp; Table1[[#This Row],[same_2]]=1, 1, 0)</f>
        <v>0</v>
      </c>
      <c r="K6752">
        <f>IF(ISNUMBER(SEARCH(Table1[[#This Row],[their_ent_1]],Table1[[#This Row],[my_ent_1]])), 1, 0)</f>
        <v>1</v>
      </c>
      <c r="L6752">
        <f>IF(ISNUMBER(SEARCH(Table1[[#This Row],[their_ent_2]],Table1[[#This Row],[my_ent_2]])), 1, 0)</f>
        <v>0</v>
      </c>
    </row>
    <row r="6753" spans="1:12" hidden="1" x14ac:dyDescent="0.3">
      <c r="A6753" t="s">
        <v>15901</v>
      </c>
      <c r="B6753" t="s">
        <v>15902</v>
      </c>
      <c r="C6753" t="s">
        <v>15903</v>
      </c>
      <c r="D6753" t="s">
        <v>15903</v>
      </c>
      <c r="E6753" t="s">
        <v>242</v>
      </c>
      <c r="F6753">
        <v>0</v>
      </c>
      <c r="G6753">
        <v>6751</v>
      </c>
      <c r="H6753">
        <f>IF(Table1[[#This Row],[my_ent_1]]=Table1[[#This Row],[their_ent_1]], 1, 0)</f>
        <v>0</v>
      </c>
      <c r="I6753">
        <f>IF(Table1[[#This Row],[my_ent_2]]=Table1[[#This Row],[their_ent_2]], 1, 0)</f>
        <v>0</v>
      </c>
      <c r="J6753">
        <f>IF(Table1[[#This Row],[same_1]]=1 &amp; Table1[[#This Row],[same_2]]=1, 1, 0)</f>
        <v>0</v>
      </c>
      <c r="K6753">
        <f>IF(ISNUMBER(SEARCH(Table1[[#This Row],[their_ent_1]],Table1[[#This Row],[my_ent_1]])), 1, 0)</f>
        <v>0</v>
      </c>
      <c r="L6753">
        <f>IF(ISNUMBER(SEARCH(Table1[[#This Row],[their_ent_2]],Table1[[#This Row],[my_ent_2]])), 1, 0)</f>
        <v>0</v>
      </c>
    </row>
    <row r="6754" spans="1:12" x14ac:dyDescent="0.3">
      <c r="A6754" t="s">
        <v>15904</v>
      </c>
      <c r="B6754" t="s">
        <v>8484</v>
      </c>
      <c r="C6754" t="s">
        <v>3968</v>
      </c>
      <c r="D6754" t="s">
        <v>18</v>
      </c>
      <c r="E6754" t="s">
        <v>18</v>
      </c>
      <c r="F6754">
        <v>0</v>
      </c>
      <c r="G6754">
        <v>6752</v>
      </c>
      <c r="H6754">
        <f>IF(Table1[[#This Row],[my_ent_1]]=Table1[[#This Row],[their_ent_1]], 1, 0)</f>
        <v>0</v>
      </c>
      <c r="I6754">
        <f>IF(Table1[[#This Row],[my_ent_2]]=Table1[[#This Row],[their_ent_2]], 1, 0)</f>
        <v>1</v>
      </c>
      <c r="J6754">
        <f>IF(Table1[[#This Row],[same_1]]=1 &amp; Table1[[#This Row],[same_2]]=1, 1, 0)</f>
        <v>0</v>
      </c>
      <c r="K6754">
        <f>IF(ISNUMBER(SEARCH(Table1[[#This Row],[their_ent_1]],Table1[[#This Row],[my_ent_1]])), 1, 0)</f>
        <v>1</v>
      </c>
      <c r="L6754">
        <f>IF(ISNUMBER(SEARCH(Table1[[#This Row],[their_ent_2]],Table1[[#This Row],[my_ent_2]])), 1, 0)</f>
        <v>1</v>
      </c>
    </row>
    <row r="6755" spans="1:12" hidden="1" x14ac:dyDescent="0.3">
      <c r="A6755" t="s">
        <v>15905</v>
      </c>
      <c r="B6755" t="s">
        <v>15906</v>
      </c>
      <c r="C6755" t="s">
        <v>15907</v>
      </c>
      <c r="D6755" t="s">
        <v>1691</v>
      </c>
      <c r="E6755" t="s">
        <v>1659</v>
      </c>
      <c r="F6755">
        <v>0</v>
      </c>
      <c r="G6755">
        <v>6753</v>
      </c>
      <c r="H6755">
        <f>IF(Table1[[#This Row],[my_ent_1]]=Table1[[#This Row],[their_ent_1]], 1, 0)</f>
        <v>0</v>
      </c>
      <c r="I6755">
        <f>IF(Table1[[#This Row],[my_ent_2]]=Table1[[#This Row],[their_ent_2]], 1, 0)</f>
        <v>0</v>
      </c>
      <c r="J6755">
        <f>IF(Table1[[#This Row],[same_1]]=1 &amp; Table1[[#This Row],[same_2]]=1, 1, 0)</f>
        <v>0</v>
      </c>
      <c r="K6755">
        <f>IF(ISNUMBER(SEARCH(Table1[[#This Row],[their_ent_1]],Table1[[#This Row],[my_ent_1]])), 1, 0)</f>
        <v>0</v>
      </c>
      <c r="L6755">
        <f>IF(ISNUMBER(SEARCH(Table1[[#This Row],[their_ent_2]],Table1[[#This Row],[my_ent_2]])), 1, 0)</f>
        <v>0</v>
      </c>
    </row>
    <row r="6756" spans="1:12" hidden="1" x14ac:dyDescent="0.3">
      <c r="A6756" t="s">
        <v>4897</v>
      </c>
      <c r="B6756" t="s">
        <v>142</v>
      </c>
      <c r="C6756" t="s">
        <v>1578</v>
      </c>
      <c r="D6756" t="s">
        <v>526</v>
      </c>
      <c r="E6756" t="s">
        <v>4898</v>
      </c>
      <c r="F6756">
        <v>0</v>
      </c>
      <c r="G6756">
        <v>6754</v>
      </c>
      <c r="H6756">
        <f>IF(Table1[[#This Row],[my_ent_1]]=Table1[[#This Row],[their_ent_1]], 1, 0)</f>
        <v>0</v>
      </c>
      <c r="I6756">
        <f>IF(Table1[[#This Row],[my_ent_2]]=Table1[[#This Row],[their_ent_2]], 1, 0)</f>
        <v>0</v>
      </c>
      <c r="J6756">
        <f>IF(Table1[[#This Row],[same_1]]=1 &amp; Table1[[#This Row],[same_2]]=1, 1, 0)</f>
        <v>0</v>
      </c>
      <c r="K6756">
        <f>IF(ISNUMBER(SEARCH(Table1[[#This Row],[their_ent_1]],Table1[[#This Row],[my_ent_1]])), 1, 0)</f>
        <v>0</v>
      </c>
      <c r="L6756">
        <f>IF(ISNUMBER(SEARCH(Table1[[#This Row],[their_ent_2]],Table1[[#This Row],[my_ent_2]])), 1, 0)</f>
        <v>0</v>
      </c>
    </row>
    <row r="6757" spans="1:12" hidden="1" x14ac:dyDescent="0.3">
      <c r="A6757" t="s">
        <v>1811</v>
      </c>
      <c r="B6757" t="s">
        <v>47</v>
      </c>
      <c r="C6757" t="s">
        <v>1812</v>
      </c>
      <c r="D6757" t="s">
        <v>1136</v>
      </c>
      <c r="E6757" t="s">
        <v>927</v>
      </c>
      <c r="F6757">
        <v>0</v>
      </c>
      <c r="G6757">
        <v>6755</v>
      </c>
      <c r="H6757">
        <f>IF(Table1[[#This Row],[my_ent_1]]=Table1[[#This Row],[their_ent_1]], 1, 0)</f>
        <v>0</v>
      </c>
      <c r="I6757">
        <f>IF(Table1[[#This Row],[my_ent_2]]=Table1[[#This Row],[their_ent_2]], 1, 0)</f>
        <v>0</v>
      </c>
      <c r="J6757">
        <f>IF(Table1[[#This Row],[same_1]]=1 &amp; Table1[[#This Row],[same_2]]=1, 1, 0)</f>
        <v>0</v>
      </c>
      <c r="K6757">
        <f>IF(ISNUMBER(SEARCH(Table1[[#This Row],[their_ent_1]],Table1[[#This Row],[my_ent_1]])), 1, 0)</f>
        <v>0</v>
      </c>
      <c r="L6757">
        <f>IF(ISNUMBER(SEARCH(Table1[[#This Row],[their_ent_2]],Table1[[#This Row],[my_ent_2]])), 1, 0)</f>
        <v>0</v>
      </c>
    </row>
    <row r="6758" spans="1:12" hidden="1" x14ac:dyDescent="0.3">
      <c r="A6758" t="s">
        <v>15908</v>
      </c>
      <c r="B6758" t="s">
        <v>741</v>
      </c>
      <c r="C6758" t="s">
        <v>15909</v>
      </c>
      <c r="D6758" t="s">
        <v>15910</v>
      </c>
      <c r="E6758" t="s">
        <v>15910</v>
      </c>
      <c r="F6758">
        <v>0</v>
      </c>
      <c r="G6758">
        <v>6756</v>
      </c>
      <c r="H6758">
        <f>IF(Table1[[#This Row],[my_ent_1]]=Table1[[#This Row],[their_ent_1]], 1, 0)</f>
        <v>0</v>
      </c>
      <c r="I6758">
        <f>IF(Table1[[#This Row],[my_ent_2]]=Table1[[#This Row],[their_ent_2]], 1, 0)</f>
        <v>1</v>
      </c>
      <c r="J6758">
        <f>IF(Table1[[#This Row],[same_1]]=1 &amp; Table1[[#This Row],[same_2]]=1, 1, 0)</f>
        <v>0</v>
      </c>
      <c r="K6758">
        <f>IF(ISNUMBER(SEARCH(Table1[[#This Row],[their_ent_1]],Table1[[#This Row],[my_ent_1]])), 1, 0)</f>
        <v>0</v>
      </c>
      <c r="L6758">
        <f>IF(ISNUMBER(SEARCH(Table1[[#This Row],[their_ent_2]],Table1[[#This Row],[my_ent_2]])), 1, 0)</f>
        <v>1</v>
      </c>
    </row>
    <row r="6759" spans="1:12" hidden="1" x14ac:dyDescent="0.3">
      <c r="A6759" t="s">
        <v>15911</v>
      </c>
      <c r="B6759" t="s">
        <v>1116</v>
      </c>
      <c r="C6759" t="s">
        <v>15912</v>
      </c>
      <c r="D6759" t="s">
        <v>15912</v>
      </c>
      <c r="E6759" t="s">
        <v>10115</v>
      </c>
      <c r="F6759">
        <v>0</v>
      </c>
      <c r="G6759">
        <v>6757</v>
      </c>
      <c r="H6759">
        <f>IF(Table1[[#This Row],[my_ent_1]]=Table1[[#This Row],[their_ent_1]], 1, 0)</f>
        <v>0</v>
      </c>
      <c r="I6759">
        <f>IF(Table1[[#This Row],[my_ent_2]]=Table1[[#This Row],[their_ent_2]], 1, 0)</f>
        <v>0</v>
      </c>
      <c r="J6759">
        <f>IF(Table1[[#This Row],[same_1]]=1 &amp; Table1[[#This Row],[same_2]]=1, 1, 0)</f>
        <v>0</v>
      </c>
      <c r="K6759">
        <f>IF(ISNUMBER(SEARCH(Table1[[#This Row],[their_ent_1]],Table1[[#This Row],[my_ent_1]])), 1, 0)</f>
        <v>0</v>
      </c>
      <c r="L6759">
        <f>IF(ISNUMBER(SEARCH(Table1[[#This Row],[their_ent_2]],Table1[[#This Row],[my_ent_2]])), 1, 0)</f>
        <v>0</v>
      </c>
    </row>
    <row r="6760" spans="1:12" hidden="1" x14ac:dyDescent="0.3">
      <c r="A6760" t="s">
        <v>15913</v>
      </c>
      <c r="B6760" t="s">
        <v>47</v>
      </c>
      <c r="C6760" t="s">
        <v>1650</v>
      </c>
      <c r="D6760" t="s">
        <v>1650</v>
      </c>
      <c r="E6760" t="s">
        <v>1316</v>
      </c>
      <c r="F6760">
        <v>0</v>
      </c>
      <c r="G6760">
        <v>6758</v>
      </c>
      <c r="H6760">
        <f>IF(Table1[[#This Row],[my_ent_1]]=Table1[[#This Row],[their_ent_1]], 1, 0)</f>
        <v>0</v>
      </c>
      <c r="I6760">
        <f>IF(Table1[[#This Row],[my_ent_2]]=Table1[[#This Row],[their_ent_2]], 1, 0)</f>
        <v>0</v>
      </c>
      <c r="J6760">
        <f>IF(Table1[[#This Row],[same_1]]=1 &amp; Table1[[#This Row],[same_2]]=1, 1, 0)</f>
        <v>0</v>
      </c>
      <c r="K6760">
        <f>IF(ISNUMBER(SEARCH(Table1[[#This Row],[their_ent_1]],Table1[[#This Row],[my_ent_1]])), 1, 0)</f>
        <v>0</v>
      </c>
      <c r="L6760">
        <f>IF(ISNUMBER(SEARCH(Table1[[#This Row],[their_ent_2]],Table1[[#This Row],[my_ent_2]])), 1, 0)</f>
        <v>0</v>
      </c>
    </row>
    <row r="6761" spans="1:12" hidden="1" x14ac:dyDescent="0.3">
      <c r="A6761" t="s">
        <v>15914</v>
      </c>
      <c r="B6761" t="s">
        <v>142</v>
      </c>
      <c r="C6761" t="s">
        <v>142</v>
      </c>
      <c r="D6761" t="s">
        <v>5301</v>
      </c>
      <c r="E6761" t="s">
        <v>6430</v>
      </c>
      <c r="F6761">
        <v>0</v>
      </c>
      <c r="G6761">
        <v>6759</v>
      </c>
      <c r="H6761">
        <f>IF(Table1[[#This Row],[my_ent_1]]=Table1[[#This Row],[their_ent_1]], 1, 0)</f>
        <v>1</v>
      </c>
      <c r="I6761">
        <f>IF(Table1[[#This Row],[my_ent_2]]=Table1[[#This Row],[their_ent_2]], 1, 0)</f>
        <v>0</v>
      </c>
      <c r="J6761">
        <f>IF(Table1[[#This Row],[same_1]]=1 &amp; Table1[[#This Row],[same_2]]=1, 1, 0)</f>
        <v>0</v>
      </c>
      <c r="K6761">
        <f>IF(ISNUMBER(SEARCH(Table1[[#This Row],[their_ent_1]],Table1[[#This Row],[my_ent_1]])), 1, 0)</f>
        <v>1</v>
      </c>
      <c r="L6761">
        <f>IF(ISNUMBER(SEARCH(Table1[[#This Row],[their_ent_2]],Table1[[#This Row],[my_ent_2]])), 1, 0)</f>
        <v>0</v>
      </c>
    </row>
    <row r="6762" spans="1:12" hidden="1" x14ac:dyDescent="0.3">
      <c r="A6762" t="s">
        <v>15086</v>
      </c>
      <c r="B6762" t="s">
        <v>15087</v>
      </c>
      <c r="C6762" t="s">
        <v>47</v>
      </c>
      <c r="D6762" t="s">
        <v>47</v>
      </c>
      <c r="E6762" t="s">
        <v>15088</v>
      </c>
      <c r="F6762">
        <v>0</v>
      </c>
      <c r="G6762">
        <v>6760</v>
      </c>
      <c r="H6762">
        <f>IF(Table1[[#This Row],[my_ent_1]]=Table1[[#This Row],[their_ent_1]], 1, 0)</f>
        <v>0</v>
      </c>
      <c r="I6762">
        <f>IF(Table1[[#This Row],[my_ent_2]]=Table1[[#This Row],[their_ent_2]], 1, 0)</f>
        <v>0</v>
      </c>
      <c r="J6762">
        <f>IF(Table1[[#This Row],[same_1]]=1 &amp; Table1[[#This Row],[same_2]]=1, 1, 0)</f>
        <v>0</v>
      </c>
      <c r="K6762">
        <f>IF(ISNUMBER(SEARCH(Table1[[#This Row],[their_ent_1]],Table1[[#This Row],[my_ent_1]])), 1, 0)</f>
        <v>0</v>
      </c>
      <c r="L6762">
        <f>IF(ISNUMBER(SEARCH(Table1[[#This Row],[their_ent_2]],Table1[[#This Row],[my_ent_2]])), 1, 0)</f>
        <v>0</v>
      </c>
    </row>
    <row r="6763" spans="1:12" hidden="1" x14ac:dyDescent="0.3">
      <c r="A6763" t="s">
        <v>15915</v>
      </c>
      <c r="B6763" t="s">
        <v>15916</v>
      </c>
      <c r="C6763" t="s">
        <v>2879</v>
      </c>
      <c r="D6763" t="s">
        <v>14271</v>
      </c>
      <c r="E6763" t="s">
        <v>15917</v>
      </c>
      <c r="F6763">
        <v>0</v>
      </c>
      <c r="G6763">
        <v>6761</v>
      </c>
      <c r="H6763">
        <f>IF(Table1[[#This Row],[my_ent_1]]=Table1[[#This Row],[their_ent_1]], 1, 0)</f>
        <v>0</v>
      </c>
      <c r="I6763">
        <f>IF(Table1[[#This Row],[my_ent_2]]=Table1[[#This Row],[their_ent_2]], 1, 0)</f>
        <v>0</v>
      </c>
      <c r="J6763">
        <f>IF(Table1[[#This Row],[same_1]]=1 &amp; Table1[[#This Row],[same_2]]=1, 1, 0)</f>
        <v>0</v>
      </c>
      <c r="K6763">
        <f>IF(ISNUMBER(SEARCH(Table1[[#This Row],[their_ent_1]],Table1[[#This Row],[my_ent_1]])), 1, 0)</f>
        <v>0</v>
      </c>
      <c r="L6763">
        <f>IF(ISNUMBER(SEARCH(Table1[[#This Row],[their_ent_2]],Table1[[#This Row],[my_ent_2]])), 1, 0)</f>
        <v>0</v>
      </c>
    </row>
    <row r="6764" spans="1:12" hidden="1" x14ac:dyDescent="0.3">
      <c r="A6764" t="s">
        <v>15918</v>
      </c>
      <c r="B6764" t="s">
        <v>15919</v>
      </c>
      <c r="C6764" t="s">
        <v>15920</v>
      </c>
      <c r="D6764" t="s">
        <v>15921</v>
      </c>
      <c r="E6764" t="s">
        <v>5372</v>
      </c>
      <c r="F6764">
        <v>0</v>
      </c>
      <c r="G6764">
        <v>6762</v>
      </c>
      <c r="H6764">
        <f>IF(Table1[[#This Row],[my_ent_1]]=Table1[[#This Row],[their_ent_1]], 1, 0)</f>
        <v>0</v>
      </c>
      <c r="I6764">
        <f>IF(Table1[[#This Row],[my_ent_2]]=Table1[[#This Row],[their_ent_2]], 1, 0)</f>
        <v>0</v>
      </c>
      <c r="J6764">
        <f>IF(Table1[[#This Row],[same_1]]=1 &amp; Table1[[#This Row],[same_2]]=1, 1, 0)</f>
        <v>0</v>
      </c>
      <c r="K6764">
        <f>IF(ISNUMBER(SEARCH(Table1[[#This Row],[their_ent_1]],Table1[[#This Row],[my_ent_1]])), 1, 0)</f>
        <v>0</v>
      </c>
      <c r="L6764">
        <f>IF(ISNUMBER(SEARCH(Table1[[#This Row],[their_ent_2]],Table1[[#This Row],[my_ent_2]])), 1, 0)</f>
        <v>0</v>
      </c>
    </row>
    <row r="6765" spans="1:12" hidden="1" x14ac:dyDescent="0.3">
      <c r="A6765" t="s">
        <v>15922</v>
      </c>
      <c r="B6765" t="s">
        <v>15923</v>
      </c>
      <c r="C6765" t="s">
        <v>15924</v>
      </c>
      <c r="D6765" t="s">
        <v>15925</v>
      </c>
      <c r="E6765" t="s">
        <v>15925</v>
      </c>
      <c r="F6765">
        <v>0</v>
      </c>
      <c r="G6765">
        <v>6763</v>
      </c>
      <c r="H6765">
        <f>IF(Table1[[#This Row],[my_ent_1]]=Table1[[#This Row],[their_ent_1]], 1, 0)</f>
        <v>0</v>
      </c>
      <c r="I6765">
        <f>IF(Table1[[#This Row],[my_ent_2]]=Table1[[#This Row],[their_ent_2]], 1, 0)</f>
        <v>1</v>
      </c>
      <c r="J6765">
        <f>IF(Table1[[#This Row],[same_1]]=1 &amp; Table1[[#This Row],[same_2]]=1, 1, 0)</f>
        <v>0</v>
      </c>
      <c r="K6765">
        <f>IF(ISNUMBER(SEARCH(Table1[[#This Row],[their_ent_1]],Table1[[#This Row],[my_ent_1]])), 1, 0)</f>
        <v>0</v>
      </c>
      <c r="L6765">
        <f>IF(ISNUMBER(SEARCH(Table1[[#This Row],[their_ent_2]],Table1[[#This Row],[my_ent_2]])), 1, 0)</f>
        <v>1</v>
      </c>
    </row>
    <row r="6766" spans="1:12" hidden="1" x14ac:dyDescent="0.3">
      <c r="A6766" t="s">
        <v>15926</v>
      </c>
      <c r="B6766" t="s">
        <v>15927</v>
      </c>
      <c r="C6766" t="s">
        <v>15928</v>
      </c>
      <c r="D6766" t="s">
        <v>8468</v>
      </c>
      <c r="E6766" t="s">
        <v>15929</v>
      </c>
      <c r="F6766">
        <v>0</v>
      </c>
      <c r="G6766">
        <v>6764</v>
      </c>
      <c r="H6766">
        <f>IF(Table1[[#This Row],[my_ent_1]]=Table1[[#This Row],[their_ent_1]], 1, 0)</f>
        <v>0</v>
      </c>
      <c r="I6766">
        <f>IF(Table1[[#This Row],[my_ent_2]]=Table1[[#This Row],[their_ent_2]], 1, 0)</f>
        <v>0</v>
      </c>
      <c r="J6766">
        <f>IF(Table1[[#This Row],[same_1]]=1 &amp; Table1[[#This Row],[same_2]]=1, 1, 0)</f>
        <v>0</v>
      </c>
      <c r="K6766">
        <f>IF(ISNUMBER(SEARCH(Table1[[#This Row],[their_ent_1]],Table1[[#This Row],[my_ent_1]])), 1, 0)</f>
        <v>1</v>
      </c>
      <c r="L6766">
        <f>IF(ISNUMBER(SEARCH(Table1[[#This Row],[their_ent_2]],Table1[[#This Row],[my_ent_2]])), 1, 0)</f>
        <v>0</v>
      </c>
    </row>
    <row r="6767" spans="1:12" hidden="1" x14ac:dyDescent="0.3">
      <c r="A6767" t="s">
        <v>15930</v>
      </c>
      <c r="B6767" t="s">
        <v>15931</v>
      </c>
      <c r="C6767" t="s">
        <v>15931</v>
      </c>
      <c r="D6767" t="s">
        <v>15932</v>
      </c>
      <c r="E6767" t="s">
        <v>27</v>
      </c>
      <c r="F6767">
        <v>0</v>
      </c>
      <c r="G6767">
        <v>6765</v>
      </c>
      <c r="H6767">
        <f>IF(Table1[[#This Row],[my_ent_1]]=Table1[[#This Row],[their_ent_1]], 1, 0)</f>
        <v>1</v>
      </c>
      <c r="I6767">
        <f>IF(Table1[[#This Row],[my_ent_2]]=Table1[[#This Row],[their_ent_2]], 1, 0)</f>
        <v>0</v>
      </c>
      <c r="J6767">
        <f>IF(Table1[[#This Row],[same_1]]=1 &amp; Table1[[#This Row],[same_2]]=1, 1, 0)</f>
        <v>0</v>
      </c>
      <c r="K6767">
        <f>IF(ISNUMBER(SEARCH(Table1[[#This Row],[their_ent_1]],Table1[[#This Row],[my_ent_1]])), 1, 0)</f>
        <v>1</v>
      </c>
      <c r="L6767">
        <f>IF(ISNUMBER(SEARCH(Table1[[#This Row],[their_ent_2]],Table1[[#This Row],[my_ent_2]])), 1, 0)</f>
        <v>0</v>
      </c>
    </row>
    <row r="6768" spans="1:12" hidden="1" x14ac:dyDescent="0.3">
      <c r="A6768" t="s">
        <v>15933</v>
      </c>
      <c r="B6768" t="s">
        <v>110</v>
      </c>
      <c r="C6768" t="s">
        <v>111</v>
      </c>
      <c r="D6768" t="s">
        <v>22</v>
      </c>
      <c r="E6768" t="s">
        <v>205</v>
      </c>
      <c r="F6768">
        <v>0</v>
      </c>
      <c r="G6768">
        <v>6766</v>
      </c>
      <c r="H6768">
        <f>IF(Table1[[#This Row],[my_ent_1]]=Table1[[#This Row],[their_ent_1]], 1, 0)</f>
        <v>0</v>
      </c>
      <c r="I6768">
        <f>IF(Table1[[#This Row],[my_ent_2]]=Table1[[#This Row],[their_ent_2]], 1, 0)</f>
        <v>0</v>
      </c>
      <c r="J6768">
        <f>IF(Table1[[#This Row],[same_1]]=1 &amp; Table1[[#This Row],[same_2]]=1, 1, 0)</f>
        <v>0</v>
      </c>
      <c r="K6768">
        <f>IF(ISNUMBER(SEARCH(Table1[[#This Row],[their_ent_1]],Table1[[#This Row],[my_ent_1]])), 1, 0)</f>
        <v>1</v>
      </c>
      <c r="L6768">
        <f>IF(ISNUMBER(SEARCH(Table1[[#This Row],[their_ent_2]],Table1[[#This Row],[my_ent_2]])), 1, 0)</f>
        <v>0</v>
      </c>
    </row>
    <row r="6769" spans="1:12" hidden="1" x14ac:dyDescent="0.3">
      <c r="A6769" t="s">
        <v>15934</v>
      </c>
      <c r="B6769" t="s">
        <v>15935</v>
      </c>
      <c r="C6769" t="s">
        <v>15936</v>
      </c>
      <c r="D6769" t="s">
        <v>1121</v>
      </c>
      <c r="E6769" t="s">
        <v>15935</v>
      </c>
      <c r="F6769">
        <v>0</v>
      </c>
      <c r="G6769">
        <v>6767</v>
      </c>
      <c r="H6769">
        <f>IF(Table1[[#This Row],[my_ent_1]]=Table1[[#This Row],[their_ent_1]], 1, 0)</f>
        <v>0</v>
      </c>
      <c r="I6769">
        <f>IF(Table1[[#This Row],[my_ent_2]]=Table1[[#This Row],[their_ent_2]], 1, 0)</f>
        <v>0</v>
      </c>
      <c r="J6769">
        <f>IF(Table1[[#This Row],[same_1]]=1 &amp; Table1[[#This Row],[same_2]]=1, 1, 0)</f>
        <v>0</v>
      </c>
      <c r="K6769">
        <f>IF(ISNUMBER(SEARCH(Table1[[#This Row],[their_ent_1]],Table1[[#This Row],[my_ent_1]])), 1, 0)</f>
        <v>0</v>
      </c>
      <c r="L6769">
        <f>IF(ISNUMBER(SEARCH(Table1[[#This Row],[their_ent_2]],Table1[[#This Row],[my_ent_2]])), 1, 0)</f>
        <v>0</v>
      </c>
    </row>
    <row r="6770" spans="1:12" hidden="1" x14ac:dyDescent="0.3">
      <c r="A6770" t="s">
        <v>15937</v>
      </c>
      <c r="B6770" t="s">
        <v>1054</v>
      </c>
      <c r="C6770" t="s">
        <v>15938</v>
      </c>
      <c r="D6770" t="s">
        <v>15938</v>
      </c>
      <c r="E6770" t="s">
        <v>15939</v>
      </c>
      <c r="F6770">
        <v>0</v>
      </c>
      <c r="G6770">
        <v>6768</v>
      </c>
      <c r="H6770">
        <f>IF(Table1[[#This Row],[my_ent_1]]=Table1[[#This Row],[their_ent_1]], 1, 0)</f>
        <v>0</v>
      </c>
      <c r="I6770">
        <f>IF(Table1[[#This Row],[my_ent_2]]=Table1[[#This Row],[their_ent_2]], 1, 0)</f>
        <v>0</v>
      </c>
      <c r="J6770">
        <f>IF(Table1[[#This Row],[same_1]]=1 &amp; Table1[[#This Row],[same_2]]=1, 1, 0)</f>
        <v>0</v>
      </c>
      <c r="K6770">
        <f>IF(ISNUMBER(SEARCH(Table1[[#This Row],[their_ent_1]],Table1[[#This Row],[my_ent_1]])), 1, 0)</f>
        <v>0</v>
      </c>
      <c r="L6770">
        <f>IF(ISNUMBER(SEARCH(Table1[[#This Row],[their_ent_2]],Table1[[#This Row],[my_ent_2]])), 1, 0)</f>
        <v>0</v>
      </c>
    </row>
    <row r="6771" spans="1:12" hidden="1" x14ac:dyDescent="0.3">
      <c r="A6771" t="s">
        <v>15940</v>
      </c>
      <c r="B6771" t="s">
        <v>9874</v>
      </c>
      <c r="C6771" t="s">
        <v>200</v>
      </c>
      <c r="D6771" t="s">
        <v>15941</v>
      </c>
      <c r="E6771" t="s">
        <v>15941</v>
      </c>
      <c r="F6771">
        <v>0</v>
      </c>
      <c r="G6771">
        <v>6769</v>
      </c>
      <c r="H6771">
        <f>IF(Table1[[#This Row],[my_ent_1]]=Table1[[#This Row],[their_ent_1]], 1, 0)</f>
        <v>0</v>
      </c>
      <c r="I6771">
        <f>IF(Table1[[#This Row],[my_ent_2]]=Table1[[#This Row],[their_ent_2]], 1, 0)</f>
        <v>1</v>
      </c>
      <c r="J6771">
        <f>IF(Table1[[#This Row],[same_1]]=1 &amp; Table1[[#This Row],[same_2]]=1, 1, 0)</f>
        <v>0</v>
      </c>
      <c r="K6771">
        <f>IF(ISNUMBER(SEARCH(Table1[[#This Row],[their_ent_1]],Table1[[#This Row],[my_ent_1]])), 1, 0)</f>
        <v>0</v>
      </c>
      <c r="L6771">
        <f>IF(ISNUMBER(SEARCH(Table1[[#This Row],[their_ent_2]],Table1[[#This Row],[my_ent_2]])), 1, 0)</f>
        <v>1</v>
      </c>
    </row>
    <row r="6772" spans="1:12" hidden="1" x14ac:dyDescent="0.3">
      <c r="A6772" t="s">
        <v>15942</v>
      </c>
      <c r="B6772" t="s">
        <v>15943</v>
      </c>
      <c r="C6772" t="s">
        <v>15943</v>
      </c>
      <c r="D6772" t="s">
        <v>15944</v>
      </c>
      <c r="E6772" t="s">
        <v>15945</v>
      </c>
      <c r="F6772">
        <v>0</v>
      </c>
      <c r="G6772">
        <v>6770</v>
      </c>
      <c r="H6772">
        <f>IF(Table1[[#This Row],[my_ent_1]]=Table1[[#This Row],[their_ent_1]], 1, 0)</f>
        <v>1</v>
      </c>
      <c r="I6772">
        <f>IF(Table1[[#This Row],[my_ent_2]]=Table1[[#This Row],[their_ent_2]], 1, 0)</f>
        <v>0</v>
      </c>
      <c r="J6772">
        <f>IF(Table1[[#This Row],[same_1]]=1 &amp; Table1[[#This Row],[same_2]]=1, 1, 0)</f>
        <v>0</v>
      </c>
      <c r="K6772">
        <f>IF(ISNUMBER(SEARCH(Table1[[#This Row],[their_ent_1]],Table1[[#This Row],[my_ent_1]])), 1, 0)</f>
        <v>1</v>
      </c>
      <c r="L6772">
        <f>IF(ISNUMBER(SEARCH(Table1[[#This Row],[their_ent_2]],Table1[[#This Row],[my_ent_2]])), 1, 0)</f>
        <v>0</v>
      </c>
    </row>
    <row r="6773" spans="1:12" hidden="1" x14ac:dyDescent="0.3">
      <c r="A6773" t="s">
        <v>15946</v>
      </c>
      <c r="B6773" t="s">
        <v>605</v>
      </c>
      <c r="C6773" t="s">
        <v>606</v>
      </c>
      <c r="D6773" t="s">
        <v>15947</v>
      </c>
      <c r="E6773" t="s">
        <v>5614</v>
      </c>
      <c r="F6773">
        <v>0</v>
      </c>
      <c r="G6773">
        <v>6771</v>
      </c>
      <c r="H6773">
        <f>IF(Table1[[#This Row],[my_ent_1]]=Table1[[#This Row],[their_ent_1]], 1, 0)</f>
        <v>0</v>
      </c>
      <c r="I6773">
        <f>IF(Table1[[#This Row],[my_ent_2]]=Table1[[#This Row],[their_ent_2]], 1, 0)</f>
        <v>0</v>
      </c>
      <c r="J6773">
        <f>IF(Table1[[#This Row],[same_1]]=1 &amp; Table1[[#This Row],[same_2]]=1, 1, 0)</f>
        <v>0</v>
      </c>
      <c r="K6773">
        <f>IF(ISNUMBER(SEARCH(Table1[[#This Row],[their_ent_1]],Table1[[#This Row],[my_ent_1]])), 1, 0)</f>
        <v>1</v>
      </c>
      <c r="L6773">
        <f>IF(ISNUMBER(SEARCH(Table1[[#This Row],[their_ent_2]],Table1[[#This Row],[my_ent_2]])), 1, 0)</f>
        <v>0</v>
      </c>
    </row>
    <row r="6774" spans="1:12" hidden="1" x14ac:dyDescent="0.3">
      <c r="A6774" t="s">
        <v>15948</v>
      </c>
      <c r="B6774" t="s">
        <v>15949</v>
      </c>
      <c r="C6774" t="s">
        <v>15949</v>
      </c>
      <c r="D6774" t="s">
        <v>2276</v>
      </c>
      <c r="E6774" t="s">
        <v>15950</v>
      </c>
      <c r="F6774">
        <v>0</v>
      </c>
      <c r="G6774">
        <v>6772</v>
      </c>
      <c r="H6774">
        <f>IF(Table1[[#This Row],[my_ent_1]]=Table1[[#This Row],[their_ent_1]], 1, 0)</f>
        <v>1</v>
      </c>
      <c r="I6774">
        <f>IF(Table1[[#This Row],[my_ent_2]]=Table1[[#This Row],[their_ent_2]], 1, 0)</f>
        <v>0</v>
      </c>
      <c r="J6774">
        <f>IF(Table1[[#This Row],[same_1]]=1 &amp; Table1[[#This Row],[same_2]]=1, 1, 0)</f>
        <v>0</v>
      </c>
      <c r="K6774">
        <f>IF(ISNUMBER(SEARCH(Table1[[#This Row],[their_ent_1]],Table1[[#This Row],[my_ent_1]])), 1, 0)</f>
        <v>1</v>
      </c>
      <c r="L6774">
        <f>IF(ISNUMBER(SEARCH(Table1[[#This Row],[their_ent_2]],Table1[[#This Row],[my_ent_2]])), 1, 0)</f>
        <v>0</v>
      </c>
    </row>
    <row r="6775" spans="1:12" hidden="1" x14ac:dyDescent="0.3">
      <c r="A6775" t="s">
        <v>15951</v>
      </c>
      <c r="B6775" t="s">
        <v>47</v>
      </c>
      <c r="C6775" t="s">
        <v>1116</v>
      </c>
      <c r="D6775" t="s">
        <v>163</v>
      </c>
      <c r="E6775" t="s">
        <v>554</v>
      </c>
      <c r="F6775">
        <v>0</v>
      </c>
      <c r="G6775">
        <v>6773</v>
      </c>
      <c r="H6775">
        <f>IF(Table1[[#This Row],[my_ent_1]]=Table1[[#This Row],[their_ent_1]], 1, 0)</f>
        <v>0</v>
      </c>
      <c r="I6775">
        <f>IF(Table1[[#This Row],[my_ent_2]]=Table1[[#This Row],[their_ent_2]], 1, 0)</f>
        <v>0</v>
      </c>
      <c r="J6775">
        <f>IF(Table1[[#This Row],[same_1]]=1 &amp; Table1[[#This Row],[same_2]]=1, 1, 0)</f>
        <v>0</v>
      </c>
      <c r="K6775">
        <f>IF(ISNUMBER(SEARCH(Table1[[#This Row],[their_ent_1]],Table1[[#This Row],[my_ent_1]])), 1, 0)</f>
        <v>0</v>
      </c>
      <c r="L6775">
        <f>IF(ISNUMBER(SEARCH(Table1[[#This Row],[their_ent_2]],Table1[[#This Row],[my_ent_2]])), 1, 0)</f>
        <v>0</v>
      </c>
    </row>
    <row r="6776" spans="1:12" hidden="1" x14ac:dyDescent="0.3">
      <c r="A6776" t="s">
        <v>15952</v>
      </c>
      <c r="B6776" t="s">
        <v>110</v>
      </c>
      <c r="C6776" t="s">
        <v>1316</v>
      </c>
      <c r="D6776" t="s">
        <v>624</v>
      </c>
      <c r="E6776" t="s">
        <v>624</v>
      </c>
      <c r="F6776">
        <v>0</v>
      </c>
      <c r="G6776">
        <v>6774</v>
      </c>
      <c r="H6776">
        <f>IF(Table1[[#This Row],[my_ent_1]]=Table1[[#This Row],[their_ent_1]], 1, 0)</f>
        <v>0</v>
      </c>
      <c r="I6776">
        <f>IF(Table1[[#This Row],[my_ent_2]]=Table1[[#This Row],[their_ent_2]], 1, 0)</f>
        <v>1</v>
      </c>
      <c r="J6776">
        <f>IF(Table1[[#This Row],[same_1]]=1 &amp; Table1[[#This Row],[same_2]]=1, 1, 0)</f>
        <v>0</v>
      </c>
      <c r="K6776">
        <f>IF(ISNUMBER(SEARCH(Table1[[#This Row],[their_ent_1]],Table1[[#This Row],[my_ent_1]])), 1, 0)</f>
        <v>0</v>
      </c>
      <c r="L6776">
        <f>IF(ISNUMBER(SEARCH(Table1[[#This Row],[their_ent_2]],Table1[[#This Row],[my_ent_2]])), 1, 0)</f>
        <v>1</v>
      </c>
    </row>
    <row r="6777" spans="1:12" hidden="1" x14ac:dyDescent="0.3">
      <c r="A6777" t="s">
        <v>15953</v>
      </c>
      <c r="B6777" t="s">
        <v>15954</v>
      </c>
      <c r="C6777" t="s">
        <v>4450</v>
      </c>
      <c r="D6777" t="s">
        <v>4450</v>
      </c>
      <c r="E6777" t="s">
        <v>3411</v>
      </c>
      <c r="F6777">
        <v>0</v>
      </c>
      <c r="G6777">
        <v>6775</v>
      </c>
      <c r="H6777">
        <f>IF(Table1[[#This Row],[my_ent_1]]=Table1[[#This Row],[their_ent_1]], 1, 0)</f>
        <v>0</v>
      </c>
      <c r="I6777">
        <f>IF(Table1[[#This Row],[my_ent_2]]=Table1[[#This Row],[their_ent_2]], 1, 0)</f>
        <v>0</v>
      </c>
      <c r="J6777">
        <f>IF(Table1[[#This Row],[same_1]]=1 &amp; Table1[[#This Row],[same_2]]=1, 1, 0)</f>
        <v>0</v>
      </c>
      <c r="K6777">
        <f>IF(ISNUMBER(SEARCH(Table1[[#This Row],[their_ent_1]],Table1[[#This Row],[my_ent_1]])), 1, 0)</f>
        <v>0</v>
      </c>
      <c r="L6777">
        <f>IF(ISNUMBER(SEARCH(Table1[[#This Row],[their_ent_2]],Table1[[#This Row],[my_ent_2]])), 1, 0)</f>
        <v>0</v>
      </c>
    </row>
    <row r="6778" spans="1:12" x14ac:dyDescent="0.3">
      <c r="A6778" t="s">
        <v>15955</v>
      </c>
      <c r="B6778" t="s">
        <v>12</v>
      </c>
      <c r="C6778" t="s">
        <v>12</v>
      </c>
      <c r="D6778" t="s">
        <v>103</v>
      </c>
      <c r="E6778" t="s">
        <v>27</v>
      </c>
      <c r="F6778">
        <v>0</v>
      </c>
      <c r="G6778">
        <v>6776</v>
      </c>
      <c r="H6778">
        <f>IF(Table1[[#This Row],[my_ent_1]]=Table1[[#This Row],[their_ent_1]], 1, 0)</f>
        <v>1</v>
      </c>
      <c r="I6778">
        <f>IF(Table1[[#This Row],[my_ent_2]]=Table1[[#This Row],[their_ent_2]], 1, 0)</f>
        <v>0</v>
      </c>
      <c r="J6778">
        <f>IF(Table1[[#This Row],[same_1]]=1 &amp; Table1[[#This Row],[same_2]]=1, 1, 0)</f>
        <v>0</v>
      </c>
      <c r="K6778">
        <f>IF(ISNUMBER(SEARCH(Table1[[#This Row],[their_ent_1]],Table1[[#This Row],[my_ent_1]])), 1, 0)</f>
        <v>1</v>
      </c>
      <c r="L6778">
        <f>IF(ISNUMBER(SEARCH(Table1[[#This Row],[their_ent_2]],Table1[[#This Row],[my_ent_2]])), 1, 0)</f>
        <v>1</v>
      </c>
    </row>
    <row r="6779" spans="1:12" hidden="1" x14ac:dyDescent="0.3">
      <c r="A6779" t="s">
        <v>15956</v>
      </c>
      <c r="B6779" t="s">
        <v>93</v>
      </c>
      <c r="C6779" t="s">
        <v>1628</v>
      </c>
      <c r="D6779" t="s">
        <v>15957</v>
      </c>
      <c r="E6779" t="s">
        <v>6706</v>
      </c>
      <c r="F6779">
        <v>0</v>
      </c>
      <c r="G6779">
        <v>6777</v>
      </c>
      <c r="H6779">
        <f>IF(Table1[[#This Row],[my_ent_1]]=Table1[[#This Row],[their_ent_1]], 1, 0)</f>
        <v>0</v>
      </c>
      <c r="I6779">
        <f>IF(Table1[[#This Row],[my_ent_2]]=Table1[[#This Row],[their_ent_2]], 1, 0)</f>
        <v>0</v>
      </c>
      <c r="J6779">
        <f>IF(Table1[[#This Row],[same_1]]=1 &amp; Table1[[#This Row],[same_2]]=1, 1, 0)</f>
        <v>0</v>
      </c>
      <c r="K6779">
        <f>IF(ISNUMBER(SEARCH(Table1[[#This Row],[their_ent_1]],Table1[[#This Row],[my_ent_1]])), 1, 0)</f>
        <v>0</v>
      </c>
      <c r="L6779">
        <f>IF(ISNUMBER(SEARCH(Table1[[#This Row],[their_ent_2]],Table1[[#This Row],[my_ent_2]])), 1, 0)</f>
        <v>0</v>
      </c>
    </row>
    <row r="6780" spans="1:12" hidden="1" x14ac:dyDescent="0.3">
      <c r="A6780" t="s">
        <v>15958</v>
      </c>
      <c r="B6780" t="s">
        <v>15959</v>
      </c>
      <c r="C6780" t="s">
        <v>15960</v>
      </c>
      <c r="D6780" t="s">
        <v>15961</v>
      </c>
      <c r="E6780" t="s">
        <v>15962</v>
      </c>
      <c r="F6780">
        <v>0</v>
      </c>
      <c r="G6780">
        <v>6778</v>
      </c>
      <c r="H6780">
        <f>IF(Table1[[#This Row],[my_ent_1]]=Table1[[#This Row],[their_ent_1]], 1, 0)</f>
        <v>0</v>
      </c>
      <c r="I6780">
        <f>IF(Table1[[#This Row],[my_ent_2]]=Table1[[#This Row],[their_ent_2]], 1, 0)</f>
        <v>0</v>
      </c>
      <c r="J6780">
        <f>IF(Table1[[#This Row],[same_1]]=1 &amp; Table1[[#This Row],[same_2]]=1, 1, 0)</f>
        <v>0</v>
      </c>
      <c r="K6780">
        <f>IF(ISNUMBER(SEARCH(Table1[[#This Row],[their_ent_1]],Table1[[#This Row],[my_ent_1]])), 1, 0)</f>
        <v>0</v>
      </c>
      <c r="L6780">
        <f>IF(ISNUMBER(SEARCH(Table1[[#This Row],[their_ent_2]],Table1[[#This Row],[my_ent_2]])), 1, 0)</f>
        <v>0</v>
      </c>
    </row>
    <row r="6781" spans="1:12" hidden="1" x14ac:dyDescent="0.3">
      <c r="A6781" t="s">
        <v>15963</v>
      </c>
      <c r="B6781" t="s">
        <v>15964</v>
      </c>
      <c r="C6781" t="s">
        <v>15964</v>
      </c>
      <c r="D6781" t="s">
        <v>12</v>
      </c>
      <c r="E6781" t="s">
        <v>7790</v>
      </c>
      <c r="F6781">
        <v>0</v>
      </c>
      <c r="G6781">
        <v>6779</v>
      </c>
      <c r="H6781">
        <f>IF(Table1[[#This Row],[my_ent_1]]=Table1[[#This Row],[their_ent_1]], 1, 0)</f>
        <v>1</v>
      </c>
      <c r="I6781">
        <f>IF(Table1[[#This Row],[my_ent_2]]=Table1[[#This Row],[their_ent_2]], 1, 0)</f>
        <v>0</v>
      </c>
      <c r="J6781">
        <f>IF(Table1[[#This Row],[same_1]]=1 &amp; Table1[[#This Row],[same_2]]=1, 1, 0)</f>
        <v>0</v>
      </c>
      <c r="K6781">
        <f>IF(ISNUMBER(SEARCH(Table1[[#This Row],[their_ent_1]],Table1[[#This Row],[my_ent_1]])), 1, 0)</f>
        <v>1</v>
      </c>
      <c r="L6781">
        <f>IF(ISNUMBER(SEARCH(Table1[[#This Row],[their_ent_2]],Table1[[#This Row],[my_ent_2]])), 1, 0)</f>
        <v>0</v>
      </c>
    </row>
    <row r="6782" spans="1:12" hidden="1" x14ac:dyDescent="0.3">
      <c r="A6782" t="s">
        <v>15965</v>
      </c>
      <c r="B6782" t="s">
        <v>25</v>
      </c>
      <c r="C6782" t="s">
        <v>15966</v>
      </c>
      <c r="D6782" t="s">
        <v>15967</v>
      </c>
      <c r="E6782" t="s">
        <v>74</v>
      </c>
      <c r="F6782">
        <v>0</v>
      </c>
      <c r="G6782">
        <v>6780</v>
      </c>
      <c r="H6782">
        <f>IF(Table1[[#This Row],[my_ent_1]]=Table1[[#This Row],[their_ent_1]], 1, 0)</f>
        <v>0</v>
      </c>
      <c r="I6782">
        <f>IF(Table1[[#This Row],[my_ent_2]]=Table1[[#This Row],[their_ent_2]], 1, 0)</f>
        <v>0</v>
      </c>
      <c r="J6782">
        <f>IF(Table1[[#This Row],[same_1]]=1 &amp; Table1[[#This Row],[same_2]]=1, 1, 0)</f>
        <v>0</v>
      </c>
      <c r="K6782">
        <f>IF(ISNUMBER(SEARCH(Table1[[#This Row],[their_ent_1]],Table1[[#This Row],[my_ent_1]])), 1, 0)</f>
        <v>0</v>
      </c>
      <c r="L6782">
        <f>IF(ISNUMBER(SEARCH(Table1[[#This Row],[their_ent_2]],Table1[[#This Row],[my_ent_2]])), 1, 0)</f>
        <v>0</v>
      </c>
    </row>
    <row r="6783" spans="1:12" hidden="1" x14ac:dyDescent="0.3">
      <c r="A6783" t="s">
        <v>15968</v>
      </c>
      <c r="B6783" t="s">
        <v>13200</v>
      </c>
      <c r="C6783" t="s">
        <v>13200</v>
      </c>
      <c r="D6783" t="s">
        <v>964</v>
      </c>
      <c r="E6783" t="s">
        <v>15969</v>
      </c>
      <c r="F6783">
        <v>0</v>
      </c>
      <c r="G6783">
        <v>6781</v>
      </c>
      <c r="H6783">
        <f>IF(Table1[[#This Row],[my_ent_1]]=Table1[[#This Row],[their_ent_1]], 1, 0)</f>
        <v>1</v>
      </c>
      <c r="I6783">
        <f>IF(Table1[[#This Row],[my_ent_2]]=Table1[[#This Row],[their_ent_2]], 1, 0)</f>
        <v>0</v>
      </c>
      <c r="J6783">
        <f>IF(Table1[[#This Row],[same_1]]=1 &amp; Table1[[#This Row],[same_2]]=1, 1, 0)</f>
        <v>0</v>
      </c>
      <c r="K6783">
        <f>IF(ISNUMBER(SEARCH(Table1[[#This Row],[their_ent_1]],Table1[[#This Row],[my_ent_1]])), 1, 0)</f>
        <v>1</v>
      </c>
      <c r="L6783">
        <f>IF(ISNUMBER(SEARCH(Table1[[#This Row],[their_ent_2]],Table1[[#This Row],[my_ent_2]])), 1, 0)</f>
        <v>0</v>
      </c>
    </row>
    <row r="6784" spans="1:12" x14ac:dyDescent="0.3">
      <c r="A6784" t="s">
        <v>15970</v>
      </c>
      <c r="B6784" t="s">
        <v>15971</v>
      </c>
      <c r="C6784" t="s">
        <v>15971</v>
      </c>
      <c r="D6784" t="s">
        <v>403</v>
      </c>
      <c r="E6784" t="s">
        <v>404</v>
      </c>
      <c r="F6784">
        <v>0</v>
      </c>
      <c r="G6784">
        <v>6782</v>
      </c>
      <c r="H6784">
        <f>IF(Table1[[#This Row],[my_ent_1]]=Table1[[#This Row],[their_ent_1]], 1, 0)</f>
        <v>1</v>
      </c>
      <c r="I6784">
        <f>IF(Table1[[#This Row],[my_ent_2]]=Table1[[#This Row],[their_ent_2]], 1, 0)</f>
        <v>0</v>
      </c>
      <c r="J6784">
        <f>IF(Table1[[#This Row],[same_1]]=1 &amp; Table1[[#This Row],[same_2]]=1, 1, 0)</f>
        <v>0</v>
      </c>
      <c r="K6784">
        <f>IF(ISNUMBER(SEARCH(Table1[[#This Row],[their_ent_1]],Table1[[#This Row],[my_ent_1]])), 1, 0)</f>
        <v>1</v>
      </c>
      <c r="L6784">
        <f>IF(ISNUMBER(SEARCH(Table1[[#This Row],[their_ent_2]],Table1[[#This Row],[my_ent_2]])), 1, 0)</f>
        <v>1</v>
      </c>
    </row>
    <row r="6785" spans="1:12" hidden="1" x14ac:dyDescent="0.3">
      <c r="A6785" t="s">
        <v>15972</v>
      </c>
      <c r="B6785" t="s">
        <v>64</v>
      </c>
      <c r="C6785" t="s">
        <v>64</v>
      </c>
      <c r="D6785" t="s">
        <v>143</v>
      </c>
      <c r="E6785" t="s">
        <v>15973</v>
      </c>
      <c r="F6785">
        <v>0</v>
      </c>
      <c r="G6785">
        <v>6783</v>
      </c>
      <c r="H6785">
        <f>IF(Table1[[#This Row],[my_ent_1]]=Table1[[#This Row],[their_ent_1]], 1, 0)</f>
        <v>1</v>
      </c>
      <c r="I6785">
        <f>IF(Table1[[#This Row],[my_ent_2]]=Table1[[#This Row],[their_ent_2]], 1, 0)</f>
        <v>0</v>
      </c>
      <c r="J6785">
        <f>IF(Table1[[#This Row],[same_1]]=1 &amp; Table1[[#This Row],[same_2]]=1, 1, 0)</f>
        <v>0</v>
      </c>
      <c r="K6785">
        <f>IF(ISNUMBER(SEARCH(Table1[[#This Row],[their_ent_1]],Table1[[#This Row],[my_ent_1]])), 1, 0)</f>
        <v>1</v>
      </c>
      <c r="L6785">
        <f>IF(ISNUMBER(SEARCH(Table1[[#This Row],[their_ent_2]],Table1[[#This Row],[my_ent_2]])), 1, 0)</f>
        <v>0</v>
      </c>
    </row>
    <row r="6786" spans="1:12" hidden="1" x14ac:dyDescent="0.3">
      <c r="A6786" t="s">
        <v>4668</v>
      </c>
      <c r="B6786" t="s">
        <v>4669</v>
      </c>
      <c r="C6786" t="s">
        <v>4670</v>
      </c>
      <c r="D6786" t="s">
        <v>103</v>
      </c>
      <c r="E6786" t="s">
        <v>27</v>
      </c>
      <c r="F6786">
        <v>0</v>
      </c>
      <c r="G6786">
        <v>6784</v>
      </c>
      <c r="H6786">
        <f>IF(Table1[[#This Row],[my_ent_1]]=Table1[[#This Row],[their_ent_1]], 1, 0)</f>
        <v>0</v>
      </c>
      <c r="I6786">
        <f>IF(Table1[[#This Row],[my_ent_2]]=Table1[[#This Row],[their_ent_2]], 1, 0)</f>
        <v>0</v>
      </c>
      <c r="J6786">
        <f>IF(Table1[[#This Row],[same_1]]=1 &amp; Table1[[#This Row],[same_2]]=1, 1, 0)</f>
        <v>0</v>
      </c>
      <c r="K6786">
        <f>IF(ISNUMBER(SEARCH(Table1[[#This Row],[their_ent_1]],Table1[[#This Row],[my_ent_1]])), 1, 0)</f>
        <v>0</v>
      </c>
      <c r="L6786">
        <f>IF(ISNUMBER(SEARCH(Table1[[#This Row],[their_ent_2]],Table1[[#This Row],[my_ent_2]])), 1, 0)</f>
        <v>1</v>
      </c>
    </row>
    <row r="6787" spans="1:12" hidden="1" x14ac:dyDescent="0.3">
      <c r="A6787" t="s">
        <v>15974</v>
      </c>
      <c r="B6787" t="s">
        <v>741</v>
      </c>
      <c r="C6787" t="s">
        <v>742</v>
      </c>
      <c r="D6787" t="s">
        <v>905</v>
      </c>
      <c r="E6787" t="s">
        <v>15975</v>
      </c>
      <c r="F6787">
        <v>0</v>
      </c>
      <c r="G6787">
        <v>6785</v>
      </c>
      <c r="H6787">
        <f>IF(Table1[[#This Row],[my_ent_1]]=Table1[[#This Row],[their_ent_1]], 1, 0)</f>
        <v>0</v>
      </c>
      <c r="I6787">
        <f>IF(Table1[[#This Row],[my_ent_2]]=Table1[[#This Row],[their_ent_2]], 1, 0)</f>
        <v>0</v>
      </c>
      <c r="J6787">
        <f>IF(Table1[[#This Row],[same_1]]=1 &amp; Table1[[#This Row],[same_2]]=1, 1, 0)</f>
        <v>0</v>
      </c>
      <c r="K6787">
        <f>IF(ISNUMBER(SEARCH(Table1[[#This Row],[their_ent_1]],Table1[[#This Row],[my_ent_1]])), 1, 0)</f>
        <v>0</v>
      </c>
      <c r="L6787">
        <f>IF(ISNUMBER(SEARCH(Table1[[#This Row],[their_ent_2]],Table1[[#This Row],[my_ent_2]])), 1, 0)</f>
        <v>0</v>
      </c>
    </row>
    <row r="6788" spans="1:12" hidden="1" x14ac:dyDescent="0.3">
      <c r="A6788" t="s">
        <v>15976</v>
      </c>
      <c r="B6788" t="s">
        <v>15977</v>
      </c>
      <c r="C6788" t="s">
        <v>15978</v>
      </c>
      <c r="D6788" t="s">
        <v>15978</v>
      </c>
      <c r="E6788" t="s">
        <v>15979</v>
      </c>
      <c r="F6788">
        <v>0</v>
      </c>
      <c r="G6788">
        <v>6786</v>
      </c>
      <c r="H6788">
        <f>IF(Table1[[#This Row],[my_ent_1]]=Table1[[#This Row],[their_ent_1]], 1, 0)</f>
        <v>0</v>
      </c>
      <c r="I6788">
        <f>IF(Table1[[#This Row],[my_ent_2]]=Table1[[#This Row],[their_ent_2]], 1, 0)</f>
        <v>0</v>
      </c>
      <c r="J6788">
        <f>IF(Table1[[#This Row],[same_1]]=1 &amp; Table1[[#This Row],[same_2]]=1, 1, 0)</f>
        <v>0</v>
      </c>
      <c r="K6788">
        <f>IF(ISNUMBER(SEARCH(Table1[[#This Row],[their_ent_1]],Table1[[#This Row],[my_ent_1]])), 1, 0)</f>
        <v>0</v>
      </c>
      <c r="L6788">
        <f>IF(ISNUMBER(SEARCH(Table1[[#This Row],[their_ent_2]],Table1[[#This Row],[my_ent_2]])), 1, 0)</f>
        <v>0</v>
      </c>
    </row>
    <row r="6789" spans="1:12" hidden="1" x14ac:dyDescent="0.3">
      <c r="A6789" t="s">
        <v>15980</v>
      </c>
      <c r="B6789" t="s">
        <v>15981</v>
      </c>
      <c r="C6789" t="s">
        <v>1414</v>
      </c>
      <c r="D6789" t="s">
        <v>412</v>
      </c>
      <c r="E6789" t="s">
        <v>12091</v>
      </c>
      <c r="F6789">
        <v>0</v>
      </c>
      <c r="G6789">
        <v>6787</v>
      </c>
      <c r="H6789">
        <f>IF(Table1[[#This Row],[my_ent_1]]=Table1[[#This Row],[their_ent_1]], 1, 0)</f>
        <v>0</v>
      </c>
      <c r="I6789">
        <f>IF(Table1[[#This Row],[my_ent_2]]=Table1[[#This Row],[their_ent_2]], 1, 0)</f>
        <v>0</v>
      </c>
      <c r="J6789">
        <f>IF(Table1[[#This Row],[same_1]]=1 &amp; Table1[[#This Row],[same_2]]=1, 1, 0)</f>
        <v>0</v>
      </c>
      <c r="K6789">
        <f>IF(ISNUMBER(SEARCH(Table1[[#This Row],[their_ent_1]],Table1[[#This Row],[my_ent_1]])), 1, 0)</f>
        <v>0</v>
      </c>
      <c r="L6789">
        <f>IF(ISNUMBER(SEARCH(Table1[[#This Row],[their_ent_2]],Table1[[#This Row],[my_ent_2]])), 1, 0)</f>
        <v>0</v>
      </c>
    </row>
    <row r="6790" spans="1:12" hidden="1" x14ac:dyDescent="0.3">
      <c r="A6790" t="s">
        <v>6406</v>
      </c>
      <c r="B6790" t="s">
        <v>6407</v>
      </c>
      <c r="C6790" t="s">
        <v>6408</v>
      </c>
      <c r="D6790" t="s">
        <v>6409</v>
      </c>
      <c r="E6790" t="s">
        <v>2131</v>
      </c>
      <c r="F6790">
        <v>0</v>
      </c>
      <c r="G6790">
        <v>6788</v>
      </c>
      <c r="H6790">
        <f>IF(Table1[[#This Row],[my_ent_1]]=Table1[[#This Row],[their_ent_1]], 1, 0)</f>
        <v>0</v>
      </c>
      <c r="I6790">
        <f>IF(Table1[[#This Row],[my_ent_2]]=Table1[[#This Row],[their_ent_2]], 1, 0)</f>
        <v>0</v>
      </c>
      <c r="J6790">
        <f>IF(Table1[[#This Row],[same_1]]=1 &amp; Table1[[#This Row],[same_2]]=1, 1, 0)</f>
        <v>0</v>
      </c>
      <c r="K6790">
        <f>IF(ISNUMBER(SEARCH(Table1[[#This Row],[their_ent_1]],Table1[[#This Row],[my_ent_1]])), 1, 0)</f>
        <v>0</v>
      </c>
      <c r="L6790">
        <f>IF(ISNUMBER(SEARCH(Table1[[#This Row],[their_ent_2]],Table1[[#This Row],[my_ent_2]])), 1, 0)</f>
        <v>0</v>
      </c>
    </row>
    <row r="6791" spans="1:12" x14ac:dyDescent="0.3">
      <c r="A6791" t="s">
        <v>14948</v>
      </c>
      <c r="B6791" t="s">
        <v>14949</v>
      </c>
      <c r="C6791" t="s">
        <v>14950</v>
      </c>
      <c r="D6791" t="s">
        <v>14234</v>
      </c>
      <c r="E6791" t="s">
        <v>14234</v>
      </c>
      <c r="F6791">
        <v>0</v>
      </c>
      <c r="G6791">
        <v>6789</v>
      </c>
      <c r="H6791">
        <f>IF(Table1[[#This Row],[my_ent_1]]=Table1[[#This Row],[their_ent_1]], 1, 0)</f>
        <v>0</v>
      </c>
      <c r="I6791">
        <f>IF(Table1[[#This Row],[my_ent_2]]=Table1[[#This Row],[their_ent_2]], 1, 0)</f>
        <v>1</v>
      </c>
      <c r="J6791">
        <f>IF(Table1[[#This Row],[same_1]]=1 &amp; Table1[[#This Row],[same_2]]=1, 1, 0)</f>
        <v>0</v>
      </c>
      <c r="K6791">
        <f>IF(ISNUMBER(SEARCH(Table1[[#This Row],[their_ent_1]],Table1[[#This Row],[my_ent_1]])), 1, 0)</f>
        <v>1</v>
      </c>
      <c r="L6791">
        <f>IF(ISNUMBER(SEARCH(Table1[[#This Row],[their_ent_2]],Table1[[#This Row],[my_ent_2]])), 1, 0)</f>
        <v>1</v>
      </c>
    </row>
    <row r="6792" spans="1:12" hidden="1" x14ac:dyDescent="0.3">
      <c r="A6792" t="s">
        <v>15982</v>
      </c>
      <c r="B6792" t="s">
        <v>356</v>
      </c>
      <c r="C6792" t="s">
        <v>15102</v>
      </c>
      <c r="D6792" t="s">
        <v>3673</v>
      </c>
      <c r="E6792" t="s">
        <v>358</v>
      </c>
      <c r="F6792">
        <v>0</v>
      </c>
      <c r="G6792">
        <v>6790</v>
      </c>
      <c r="H6792">
        <f>IF(Table1[[#This Row],[my_ent_1]]=Table1[[#This Row],[their_ent_1]], 1, 0)</f>
        <v>0</v>
      </c>
      <c r="I6792">
        <f>IF(Table1[[#This Row],[my_ent_2]]=Table1[[#This Row],[their_ent_2]], 1, 0)</f>
        <v>0</v>
      </c>
      <c r="J6792">
        <f>IF(Table1[[#This Row],[same_1]]=1 &amp; Table1[[#This Row],[same_2]]=1, 1, 0)</f>
        <v>0</v>
      </c>
      <c r="K6792">
        <f>IF(ISNUMBER(SEARCH(Table1[[#This Row],[their_ent_1]],Table1[[#This Row],[my_ent_1]])), 1, 0)</f>
        <v>0</v>
      </c>
      <c r="L6792">
        <f>IF(ISNUMBER(SEARCH(Table1[[#This Row],[their_ent_2]],Table1[[#This Row],[my_ent_2]])), 1, 0)</f>
        <v>0</v>
      </c>
    </row>
    <row r="6793" spans="1:12" hidden="1" x14ac:dyDescent="0.3">
      <c r="A6793" t="s">
        <v>15983</v>
      </c>
      <c r="B6793" t="s">
        <v>15984</v>
      </c>
      <c r="C6793" t="s">
        <v>15984</v>
      </c>
      <c r="D6793" t="s">
        <v>15985</v>
      </c>
      <c r="E6793" t="s">
        <v>15986</v>
      </c>
      <c r="F6793">
        <v>0</v>
      </c>
      <c r="G6793">
        <v>6791</v>
      </c>
      <c r="H6793">
        <f>IF(Table1[[#This Row],[my_ent_1]]=Table1[[#This Row],[their_ent_1]], 1, 0)</f>
        <v>1</v>
      </c>
      <c r="I6793">
        <f>IF(Table1[[#This Row],[my_ent_2]]=Table1[[#This Row],[their_ent_2]], 1, 0)</f>
        <v>0</v>
      </c>
      <c r="J6793">
        <f>IF(Table1[[#This Row],[same_1]]=1 &amp; Table1[[#This Row],[same_2]]=1, 1, 0)</f>
        <v>0</v>
      </c>
      <c r="K6793">
        <f>IF(ISNUMBER(SEARCH(Table1[[#This Row],[their_ent_1]],Table1[[#This Row],[my_ent_1]])), 1, 0)</f>
        <v>1</v>
      </c>
      <c r="L6793">
        <f>IF(ISNUMBER(SEARCH(Table1[[#This Row],[their_ent_2]],Table1[[#This Row],[my_ent_2]])), 1, 0)</f>
        <v>0</v>
      </c>
    </row>
    <row r="6794" spans="1:12" hidden="1" x14ac:dyDescent="0.3">
      <c r="A6794" t="s">
        <v>15987</v>
      </c>
      <c r="B6794" t="s">
        <v>1935</v>
      </c>
      <c r="C6794" t="s">
        <v>1935</v>
      </c>
      <c r="D6794" t="s">
        <v>11756</v>
      </c>
      <c r="E6794" t="s">
        <v>15988</v>
      </c>
      <c r="F6794">
        <v>0</v>
      </c>
      <c r="G6794">
        <v>6792</v>
      </c>
      <c r="H6794">
        <f>IF(Table1[[#This Row],[my_ent_1]]=Table1[[#This Row],[their_ent_1]], 1, 0)</f>
        <v>1</v>
      </c>
      <c r="I6794">
        <f>IF(Table1[[#This Row],[my_ent_2]]=Table1[[#This Row],[their_ent_2]], 1, 0)</f>
        <v>0</v>
      </c>
      <c r="J6794">
        <f>IF(Table1[[#This Row],[same_1]]=1 &amp; Table1[[#This Row],[same_2]]=1, 1, 0)</f>
        <v>0</v>
      </c>
      <c r="K6794">
        <f>IF(ISNUMBER(SEARCH(Table1[[#This Row],[their_ent_1]],Table1[[#This Row],[my_ent_1]])), 1, 0)</f>
        <v>1</v>
      </c>
      <c r="L6794">
        <f>IF(ISNUMBER(SEARCH(Table1[[#This Row],[their_ent_2]],Table1[[#This Row],[my_ent_2]])), 1, 0)</f>
        <v>0</v>
      </c>
    </row>
    <row r="6795" spans="1:12" hidden="1" x14ac:dyDescent="0.3">
      <c r="A6795" t="s">
        <v>15989</v>
      </c>
      <c r="B6795" t="s">
        <v>1106</v>
      </c>
      <c r="C6795" t="s">
        <v>1528</v>
      </c>
      <c r="D6795" t="s">
        <v>15990</v>
      </c>
      <c r="E6795" t="s">
        <v>991</v>
      </c>
      <c r="F6795">
        <v>0</v>
      </c>
      <c r="G6795">
        <v>6793</v>
      </c>
      <c r="H6795">
        <f>IF(Table1[[#This Row],[my_ent_1]]=Table1[[#This Row],[their_ent_1]], 1, 0)</f>
        <v>0</v>
      </c>
      <c r="I6795">
        <f>IF(Table1[[#This Row],[my_ent_2]]=Table1[[#This Row],[their_ent_2]], 1, 0)</f>
        <v>0</v>
      </c>
      <c r="J6795">
        <f>IF(Table1[[#This Row],[same_1]]=1 &amp; Table1[[#This Row],[same_2]]=1, 1, 0)</f>
        <v>0</v>
      </c>
      <c r="K6795">
        <f>IF(ISNUMBER(SEARCH(Table1[[#This Row],[their_ent_1]],Table1[[#This Row],[my_ent_1]])), 1, 0)</f>
        <v>1</v>
      </c>
      <c r="L6795">
        <f>IF(ISNUMBER(SEARCH(Table1[[#This Row],[their_ent_2]],Table1[[#This Row],[my_ent_2]])), 1, 0)</f>
        <v>0</v>
      </c>
    </row>
    <row r="6796" spans="1:12" hidden="1" x14ac:dyDescent="0.3">
      <c r="A6796" t="s">
        <v>15991</v>
      </c>
      <c r="B6796" t="s">
        <v>15992</v>
      </c>
      <c r="C6796" t="s">
        <v>15992</v>
      </c>
      <c r="D6796" t="s">
        <v>15993</v>
      </c>
      <c r="E6796" t="s">
        <v>15994</v>
      </c>
      <c r="F6796">
        <v>0</v>
      </c>
      <c r="G6796">
        <v>6794</v>
      </c>
      <c r="H6796">
        <f>IF(Table1[[#This Row],[my_ent_1]]=Table1[[#This Row],[their_ent_1]], 1, 0)</f>
        <v>1</v>
      </c>
      <c r="I6796">
        <f>IF(Table1[[#This Row],[my_ent_2]]=Table1[[#This Row],[their_ent_2]], 1, 0)</f>
        <v>0</v>
      </c>
      <c r="J6796">
        <f>IF(Table1[[#This Row],[same_1]]=1 &amp; Table1[[#This Row],[same_2]]=1, 1, 0)</f>
        <v>0</v>
      </c>
      <c r="K6796">
        <f>IF(ISNUMBER(SEARCH(Table1[[#This Row],[their_ent_1]],Table1[[#This Row],[my_ent_1]])), 1, 0)</f>
        <v>1</v>
      </c>
      <c r="L6796">
        <f>IF(ISNUMBER(SEARCH(Table1[[#This Row],[their_ent_2]],Table1[[#This Row],[my_ent_2]])), 1, 0)</f>
        <v>0</v>
      </c>
    </row>
    <row r="6797" spans="1:12" hidden="1" x14ac:dyDescent="0.3">
      <c r="A6797" t="s">
        <v>15995</v>
      </c>
      <c r="B6797" t="s">
        <v>15996</v>
      </c>
      <c r="C6797" t="s">
        <v>2879</v>
      </c>
      <c r="D6797" t="s">
        <v>12</v>
      </c>
      <c r="E6797" t="s">
        <v>15996</v>
      </c>
      <c r="F6797">
        <v>0</v>
      </c>
      <c r="G6797">
        <v>6795</v>
      </c>
      <c r="H6797">
        <f>IF(Table1[[#This Row],[my_ent_1]]=Table1[[#This Row],[their_ent_1]], 1, 0)</f>
        <v>0</v>
      </c>
      <c r="I6797">
        <f>IF(Table1[[#This Row],[my_ent_2]]=Table1[[#This Row],[their_ent_2]], 1, 0)</f>
        <v>0</v>
      </c>
      <c r="J6797">
        <f>IF(Table1[[#This Row],[same_1]]=1 &amp; Table1[[#This Row],[same_2]]=1, 1, 0)</f>
        <v>0</v>
      </c>
      <c r="K6797">
        <f>IF(ISNUMBER(SEARCH(Table1[[#This Row],[their_ent_1]],Table1[[#This Row],[my_ent_1]])), 1, 0)</f>
        <v>0</v>
      </c>
      <c r="L6797">
        <f>IF(ISNUMBER(SEARCH(Table1[[#This Row],[their_ent_2]],Table1[[#This Row],[my_ent_2]])), 1, 0)</f>
        <v>0</v>
      </c>
    </row>
    <row r="6798" spans="1:12" hidden="1" x14ac:dyDescent="0.3">
      <c r="A6798" t="s">
        <v>15997</v>
      </c>
      <c r="B6798" t="s">
        <v>803</v>
      </c>
      <c r="C6798" t="s">
        <v>803</v>
      </c>
      <c r="D6798" t="s">
        <v>15998</v>
      </c>
      <c r="E6798" t="s">
        <v>15999</v>
      </c>
      <c r="F6798">
        <v>0</v>
      </c>
      <c r="G6798">
        <v>6796</v>
      </c>
      <c r="H6798">
        <f>IF(Table1[[#This Row],[my_ent_1]]=Table1[[#This Row],[their_ent_1]], 1, 0)</f>
        <v>1</v>
      </c>
      <c r="I6798">
        <f>IF(Table1[[#This Row],[my_ent_2]]=Table1[[#This Row],[their_ent_2]], 1, 0)</f>
        <v>0</v>
      </c>
      <c r="J6798">
        <f>IF(Table1[[#This Row],[same_1]]=1 &amp; Table1[[#This Row],[same_2]]=1, 1, 0)</f>
        <v>0</v>
      </c>
      <c r="K6798">
        <f>IF(ISNUMBER(SEARCH(Table1[[#This Row],[their_ent_1]],Table1[[#This Row],[my_ent_1]])), 1, 0)</f>
        <v>1</v>
      </c>
      <c r="L6798">
        <f>IF(ISNUMBER(SEARCH(Table1[[#This Row],[their_ent_2]],Table1[[#This Row],[my_ent_2]])), 1, 0)</f>
        <v>0</v>
      </c>
    </row>
    <row r="6799" spans="1:12" hidden="1" x14ac:dyDescent="0.3">
      <c r="A6799" t="s">
        <v>16000</v>
      </c>
      <c r="B6799" t="s">
        <v>12</v>
      </c>
      <c r="C6799" t="s">
        <v>36</v>
      </c>
      <c r="D6799" t="s">
        <v>26</v>
      </c>
      <c r="E6799" t="s">
        <v>874</v>
      </c>
      <c r="F6799">
        <v>0</v>
      </c>
      <c r="G6799">
        <v>6797</v>
      </c>
      <c r="H6799">
        <f>IF(Table1[[#This Row],[my_ent_1]]=Table1[[#This Row],[their_ent_1]], 1, 0)</f>
        <v>0</v>
      </c>
      <c r="I6799">
        <f>IF(Table1[[#This Row],[my_ent_2]]=Table1[[#This Row],[their_ent_2]], 1, 0)</f>
        <v>0</v>
      </c>
      <c r="J6799">
        <f>IF(Table1[[#This Row],[same_1]]=1 &amp; Table1[[#This Row],[same_2]]=1, 1, 0)</f>
        <v>0</v>
      </c>
      <c r="K6799">
        <f>IF(ISNUMBER(SEARCH(Table1[[#This Row],[their_ent_1]],Table1[[#This Row],[my_ent_1]])), 1, 0)</f>
        <v>0</v>
      </c>
      <c r="L6799">
        <f>IF(ISNUMBER(SEARCH(Table1[[#This Row],[their_ent_2]],Table1[[#This Row],[my_ent_2]])), 1, 0)</f>
        <v>0</v>
      </c>
    </row>
    <row r="6800" spans="1:12" hidden="1" x14ac:dyDescent="0.3">
      <c r="A6800" t="s">
        <v>16001</v>
      </c>
      <c r="B6800" t="s">
        <v>16002</v>
      </c>
      <c r="C6800" t="s">
        <v>6357</v>
      </c>
      <c r="D6800" t="s">
        <v>6357</v>
      </c>
      <c r="E6800" t="s">
        <v>16003</v>
      </c>
      <c r="F6800">
        <v>0</v>
      </c>
      <c r="G6800">
        <v>6798</v>
      </c>
      <c r="H6800">
        <f>IF(Table1[[#This Row],[my_ent_1]]=Table1[[#This Row],[their_ent_1]], 1, 0)</f>
        <v>0</v>
      </c>
      <c r="I6800">
        <f>IF(Table1[[#This Row],[my_ent_2]]=Table1[[#This Row],[their_ent_2]], 1, 0)</f>
        <v>0</v>
      </c>
      <c r="J6800">
        <f>IF(Table1[[#This Row],[same_1]]=1 &amp; Table1[[#This Row],[same_2]]=1, 1, 0)</f>
        <v>0</v>
      </c>
      <c r="K6800">
        <f>IF(ISNUMBER(SEARCH(Table1[[#This Row],[their_ent_1]],Table1[[#This Row],[my_ent_1]])), 1, 0)</f>
        <v>0</v>
      </c>
      <c r="L6800">
        <f>IF(ISNUMBER(SEARCH(Table1[[#This Row],[their_ent_2]],Table1[[#This Row],[my_ent_2]])), 1, 0)</f>
        <v>0</v>
      </c>
    </row>
    <row r="6801" spans="1:12" x14ac:dyDescent="0.3">
      <c r="A6801" t="s">
        <v>16004</v>
      </c>
      <c r="B6801" t="s">
        <v>469</v>
      </c>
      <c r="C6801" t="s">
        <v>47</v>
      </c>
      <c r="D6801" t="s">
        <v>527</v>
      </c>
      <c r="E6801" t="s">
        <v>527</v>
      </c>
      <c r="F6801">
        <v>0</v>
      </c>
      <c r="G6801">
        <v>6799</v>
      </c>
      <c r="H6801">
        <f>IF(Table1[[#This Row],[my_ent_1]]=Table1[[#This Row],[their_ent_1]], 1, 0)</f>
        <v>0</v>
      </c>
      <c r="I6801">
        <f>IF(Table1[[#This Row],[my_ent_2]]=Table1[[#This Row],[their_ent_2]], 1, 0)</f>
        <v>1</v>
      </c>
      <c r="J6801">
        <f>IF(Table1[[#This Row],[same_1]]=1 &amp; Table1[[#This Row],[same_2]]=1, 1, 0)</f>
        <v>0</v>
      </c>
      <c r="K6801">
        <f>IF(ISNUMBER(SEARCH(Table1[[#This Row],[their_ent_1]],Table1[[#This Row],[my_ent_1]])), 1, 0)</f>
        <v>1</v>
      </c>
      <c r="L6801">
        <f>IF(ISNUMBER(SEARCH(Table1[[#This Row],[their_ent_2]],Table1[[#This Row],[my_ent_2]])), 1, 0)</f>
        <v>1</v>
      </c>
    </row>
    <row r="6802" spans="1:12" hidden="1" x14ac:dyDescent="0.3">
      <c r="A6802" t="s">
        <v>16005</v>
      </c>
      <c r="B6802" t="s">
        <v>229</v>
      </c>
      <c r="C6802" t="s">
        <v>12</v>
      </c>
      <c r="D6802" t="s">
        <v>12902</v>
      </c>
      <c r="E6802" t="s">
        <v>13433</v>
      </c>
      <c r="F6802">
        <v>0</v>
      </c>
      <c r="G6802">
        <v>6800</v>
      </c>
      <c r="H6802">
        <f>IF(Table1[[#This Row],[my_ent_1]]=Table1[[#This Row],[their_ent_1]], 1, 0)</f>
        <v>0</v>
      </c>
      <c r="I6802">
        <f>IF(Table1[[#This Row],[my_ent_2]]=Table1[[#This Row],[their_ent_2]], 1, 0)</f>
        <v>0</v>
      </c>
      <c r="J6802">
        <f>IF(Table1[[#This Row],[same_1]]=1 &amp; Table1[[#This Row],[same_2]]=1, 1, 0)</f>
        <v>0</v>
      </c>
      <c r="K6802">
        <f>IF(ISNUMBER(SEARCH(Table1[[#This Row],[their_ent_1]],Table1[[#This Row],[my_ent_1]])), 1, 0)</f>
        <v>0</v>
      </c>
      <c r="L6802">
        <f>IF(ISNUMBER(SEARCH(Table1[[#This Row],[their_ent_2]],Table1[[#This Row],[my_ent_2]])), 1, 0)</f>
        <v>1</v>
      </c>
    </row>
    <row r="6803" spans="1:12" hidden="1" x14ac:dyDescent="0.3">
      <c r="A6803" t="s">
        <v>16006</v>
      </c>
      <c r="B6803" t="s">
        <v>81</v>
      </c>
      <c r="C6803" t="s">
        <v>16007</v>
      </c>
      <c r="D6803" t="s">
        <v>598</v>
      </c>
      <c r="E6803" t="s">
        <v>599</v>
      </c>
      <c r="F6803">
        <v>0</v>
      </c>
      <c r="G6803">
        <v>6801</v>
      </c>
      <c r="H6803">
        <f>IF(Table1[[#This Row],[my_ent_1]]=Table1[[#This Row],[their_ent_1]], 1, 0)</f>
        <v>0</v>
      </c>
      <c r="I6803">
        <f>IF(Table1[[#This Row],[my_ent_2]]=Table1[[#This Row],[their_ent_2]], 1, 0)</f>
        <v>0</v>
      </c>
      <c r="J6803">
        <f>IF(Table1[[#This Row],[same_1]]=1 &amp; Table1[[#This Row],[same_2]]=1, 1, 0)</f>
        <v>0</v>
      </c>
      <c r="K6803">
        <f>IF(ISNUMBER(SEARCH(Table1[[#This Row],[their_ent_1]],Table1[[#This Row],[my_ent_1]])), 1, 0)</f>
        <v>0</v>
      </c>
      <c r="L6803">
        <f>IF(ISNUMBER(SEARCH(Table1[[#This Row],[their_ent_2]],Table1[[#This Row],[my_ent_2]])), 1, 0)</f>
        <v>1</v>
      </c>
    </row>
    <row r="6804" spans="1:12" hidden="1" x14ac:dyDescent="0.3">
      <c r="A6804" t="s">
        <v>16008</v>
      </c>
      <c r="B6804" t="s">
        <v>390</v>
      </c>
      <c r="C6804" t="s">
        <v>142</v>
      </c>
      <c r="D6804" t="s">
        <v>142</v>
      </c>
      <c r="E6804" t="s">
        <v>4143</v>
      </c>
      <c r="F6804">
        <v>0</v>
      </c>
      <c r="G6804">
        <v>6802</v>
      </c>
      <c r="H6804">
        <f>IF(Table1[[#This Row],[my_ent_1]]=Table1[[#This Row],[their_ent_1]], 1, 0)</f>
        <v>0</v>
      </c>
      <c r="I6804">
        <f>IF(Table1[[#This Row],[my_ent_2]]=Table1[[#This Row],[their_ent_2]], 1, 0)</f>
        <v>0</v>
      </c>
      <c r="J6804">
        <f>IF(Table1[[#This Row],[same_1]]=1 &amp; Table1[[#This Row],[same_2]]=1, 1, 0)</f>
        <v>0</v>
      </c>
      <c r="K6804">
        <f>IF(ISNUMBER(SEARCH(Table1[[#This Row],[their_ent_1]],Table1[[#This Row],[my_ent_1]])), 1, 0)</f>
        <v>0</v>
      </c>
      <c r="L6804">
        <f>IF(ISNUMBER(SEARCH(Table1[[#This Row],[their_ent_2]],Table1[[#This Row],[my_ent_2]])), 1, 0)</f>
        <v>0</v>
      </c>
    </row>
    <row r="6805" spans="1:12" x14ac:dyDescent="0.3">
      <c r="A6805" t="s">
        <v>16009</v>
      </c>
      <c r="B6805" t="s">
        <v>16010</v>
      </c>
      <c r="C6805" t="s">
        <v>917</v>
      </c>
      <c r="D6805" t="s">
        <v>16011</v>
      </c>
      <c r="E6805" t="s">
        <v>16011</v>
      </c>
      <c r="F6805">
        <v>0</v>
      </c>
      <c r="G6805">
        <v>6803</v>
      </c>
      <c r="H6805">
        <f>IF(Table1[[#This Row],[my_ent_1]]=Table1[[#This Row],[their_ent_1]], 1, 0)</f>
        <v>0</v>
      </c>
      <c r="I6805">
        <f>IF(Table1[[#This Row],[my_ent_2]]=Table1[[#This Row],[their_ent_2]], 1, 0)</f>
        <v>1</v>
      </c>
      <c r="J6805">
        <f>IF(Table1[[#This Row],[same_1]]=1 &amp; Table1[[#This Row],[same_2]]=1, 1, 0)</f>
        <v>0</v>
      </c>
      <c r="K6805">
        <f>IF(ISNUMBER(SEARCH(Table1[[#This Row],[their_ent_1]],Table1[[#This Row],[my_ent_1]])), 1, 0)</f>
        <v>1</v>
      </c>
      <c r="L6805">
        <f>IF(ISNUMBER(SEARCH(Table1[[#This Row],[their_ent_2]],Table1[[#This Row],[my_ent_2]])), 1, 0)</f>
        <v>1</v>
      </c>
    </row>
    <row r="6806" spans="1:12" hidden="1" x14ac:dyDescent="0.3">
      <c r="A6806" t="s">
        <v>16012</v>
      </c>
      <c r="B6806" t="s">
        <v>16013</v>
      </c>
      <c r="C6806" t="s">
        <v>88</v>
      </c>
      <c r="D6806" t="s">
        <v>143</v>
      </c>
      <c r="E6806" t="s">
        <v>16013</v>
      </c>
      <c r="F6806">
        <v>0</v>
      </c>
      <c r="G6806">
        <v>6804</v>
      </c>
      <c r="H6806">
        <f>IF(Table1[[#This Row],[my_ent_1]]=Table1[[#This Row],[their_ent_1]], 1, 0)</f>
        <v>0</v>
      </c>
      <c r="I6806">
        <f>IF(Table1[[#This Row],[my_ent_2]]=Table1[[#This Row],[their_ent_2]], 1, 0)</f>
        <v>0</v>
      </c>
      <c r="J6806">
        <f>IF(Table1[[#This Row],[same_1]]=1 &amp; Table1[[#This Row],[same_2]]=1, 1, 0)</f>
        <v>0</v>
      </c>
      <c r="K6806">
        <f>IF(ISNUMBER(SEARCH(Table1[[#This Row],[their_ent_1]],Table1[[#This Row],[my_ent_1]])), 1, 0)</f>
        <v>0</v>
      </c>
      <c r="L6806">
        <f>IF(ISNUMBER(SEARCH(Table1[[#This Row],[their_ent_2]],Table1[[#This Row],[my_ent_2]])), 1, 0)</f>
        <v>0</v>
      </c>
    </row>
    <row r="6807" spans="1:12" hidden="1" x14ac:dyDescent="0.3">
      <c r="A6807" t="s">
        <v>16014</v>
      </c>
      <c r="B6807" t="s">
        <v>769</v>
      </c>
      <c r="C6807" t="s">
        <v>769</v>
      </c>
      <c r="D6807" t="s">
        <v>1908</v>
      </c>
      <c r="E6807" t="s">
        <v>871</v>
      </c>
      <c r="F6807">
        <v>0</v>
      </c>
      <c r="G6807">
        <v>6805</v>
      </c>
      <c r="H6807">
        <f>IF(Table1[[#This Row],[my_ent_1]]=Table1[[#This Row],[their_ent_1]], 1, 0)</f>
        <v>1</v>
      </c>
      <c r="I6807">
        <f>IF(Table1[[#This Row],[my_ent_2]]=Table1[[#This Row],[their_ent_2]], 1, 0)</f>
        <v>0</v>
      </c>
      <c r="J6807">
        <f>IF(Table1[[#This Row],[same_1]]=1 &amp; Table1[[#This Row],[same_2]]=1, 1, 0)</f>
        <v>0</v>
      </c>
      <c r="K6807">
        <f>IF(ISNUMBER(SEARCH(Table1[[#This Row],[their_ent_1]],Table1[[#This Row],[my_ent_1]])), 1, 0)</f>
        <v>1</v>
      </c>
      <c r="L6807">
        <f>IF(ISNUMBER(SEARCH(Table1[[#This Row],[their_ent_2]],Table1[[#This Row],[my_ent_2]])), 1, 0)</f>
        <v>0</v>
      </c>
    </row>
    <row r="6808" spans="1:12" hidden="1" x14ac:dyDescent="0.3">
      <c r="A6808" t="s">
        <v>16015</v>
      </c>
      <c r="B6808" t="s">
        <v>390</v>
      </c>
      <c r="C6808" t="s">
        <v>390</v>
      </c>
      <c r="D6808" t="s">
        <v>143</v>
      </c>
      <c r="E6808" t="s">
        <v>1304</v>
      </c>
      <c r="F6808">
        <v>0</v>
      </c>
      <c r="G6808">
        <v>6806</v>
      </c>
      <c r="H6808">
        <f>IF(Table1[[#This Row],[my_ent_1]]=Table1[[#This Row],[their_ent_1]], 1, 0)</f>
        <v>1</v>
      </c>
      <c r="I6808">
        <f>IF(Table1[[#This Row],[my_ent_2]]=Table1[[#This Row],[their_ent_2]], 1, 0)</f>
        <v>0</v>
      </c>
      <c r="J6808">
        <f>IF(Table1[[#This Row],[same_1]]=1 &amp; Table1[[#This Row],[same_2]]=1, 1, 0)</f>
        <v>0</v>
      </c>
      <c r="K6808">
        <f>IF(ISNUMBER(SEARCH(Table1[[#This Row],[their_ent_1]],Table1[[#This Row],[my_ent_1]])), 1, 0)</f>
        <v>1</v>
      </c>
      <c r="L6808">
        <f>IF(ISNUMBER(SEARCH(Table1[[#This Row],[their_ent_2]],Table1[[#This Row],[my_ent_2]])), 1, 0)</f>
        <v>0</v>
      </c>
    </row>
    <row r="6809" spans="1:12" hidden="1" x14ac:dyDescent="0.3">
      <c r="A6809" t="s">
        <v>16016</v>
      </c>
      <c r="B6809" t="s">
        <v>16017</v>
      </c>
      <c r="C6809" t="s">
        <v>16018</v>
      </c>
      <c r="D6809" t="s">
        <v>412</v>
      </c>
      <c r="E6809" t="s">
        <v>623</v>
      </c>
      <c r="F6809">
        <v>0</v>
      </c>
      <c r="G6809">
        <v>6807</v>
      </c>
      <c r="H6809">
        <f>IF(Table1[[#This Row],[my_ent_1]]=Table1[[#This Row],[their_ent_1]], 1, 0)</f>
        <v>0</v>
      </c>
      <c r="I6809">
        <f>IF(Table1[[#This Row],[my_ent_2]]=Table1[[#This Row],[their_ent_2]], 1, 0)</f>
        <v>0</v>
      </c>
      <c r="J6809">
        <f>IF(Table1[[#This Row],[same_1]]=1 &amp; Table1[[#This Row],[same_2]]=1, 1, 0)</f>
        <v>0</v>
      </c>
      <c r="K6809">
        <f>IF(ISNUMBER(SEARCH(Table1[[#This Row],[their_ent_1]],Table1[[#This Row],[my_ent_1]])), 1, 0)</f>
        <v>1</v>
      </c>
      <c r="L6809">
        <f>IF(ISNUMBER(SEARCH(Table1[[#This Row],[their_ent_2]],Table1[[#This Row],[my_ent_2]])), 1, 0)</f>
        <v>0</v>
      </c>
    </row>
    <row r="6810" spans="1:12" hidden="1" x14ac:dyDescent="0.3">
      <c r="A6810" t="s">
        <v>13093</v>
      </c>
      <c r="B6810" t="s">
        <v>255</v>
      </c>
      <c r="C6810" t="s">
        <v>255</v>
      </c>
      <c r="D6810" t="s">
        <v>143</v>
      </c>
      <c r="E6810" t="s">
        <v>13094</v>
      </c>
      <c r="F6810">
        <v>0</v>
      </c>
      <c r="G6810">
        <v>6808</v>
      </c>
      <c r="H6810">
        <f>IF(Table1[[#This Row],[my_ent_1]]=Table1[[#This Row],[their_ent_1]], 1, 0)</f>
        <v>1</v>
      </c>
      <c r="I6810">
        <f>IF(Table1[[#This Row],[my_ent_2]]=Table1[[#This Row],[their_ent_2]], 1, 0)</f>
        <v>0</v>
      </c>
      <c r="J6810">
        <f>IF(Table1[[#This Row],[same_1]]=1 &amp; Table1[[#This Row],[same_2]]=1, 1, 0)</f>
        <v>0</v>
      </c>
      <c r="K6810">
        <f>IF(ISNUMBER(SEARCH(Table1[[#This Row],[their_ent_1]],Table1[[#This Row],[my_ent_1]])), 1, 0)</f>
        <v>1</v>
      </c>
      <c r="L6810">
        <f>IF(ISNUMBER(SEARCH(Table1[[#This Row],[their_ent_2]],Table1[[#This Row],[my_ent_2]])), 1, 0)</f>
        <v>0</v>
      </c>
    </row>
    <row r="6811" spans="1:12" x14ac:dyDescent="0.3">
      <c r="A6811" t="s">
        <v>16019</v>
      </c>
      <c r="B6811" t="s">
        <v>16020</v>
      </c>
      <c r="C6811" t="s">
        <v>16020</v>
      </c>
      <c r="D6811" t="s">
        <v>16021</v>
      </c>
      <c r="E6811" t="s">
        <v>707</v>
      </c>
      <c r="F6811">
        <v>0</v>
      </c>
      <c r="G6811">
        <v>6809</v>
      </c>
      <c r="H6811">
        <f>IF(Table1[[#This Row],[my_ent_1]]=Table1[[#This Row],[their_ent_1]], 1, 0)</f>
        <v>1</v>
      </c>
      <c r="I6811">
        <f>IF(Table1[[#This Row],[my_ent_2]]=Table1[[#This Row],[their_ent_2]], 1, 0)</f>
        <v>0</v>
      </c>
      <c r="J6811">
        <f>IF(Table1[[#This Row],[same_1]]=1 &amp; Table1[[#This Row],[same_2]]=1, 1, 0)</f>
        <v>0</v>
      </c>
      <c r="K6811">
        <f>IF(ISNUMBER(SEARCH(Table1[[#This Row],[their_ent_1]],Table1[[#This Row],[my_ent_1]])), 1, 0)</f>
        <v>1</v>
      </c>
      <c r="L6811">
        <f>IF(ISNUMBER(SEARCH(Table1[[#This Row],[their_ent_2]],Table1[[#This Row],[my_ent_2]])), 1, 0)</f>
        <v>1</v>
      </c>
    </row>
    <row r="6812" spans="1:12" hidden="1" x14ac:dyDescent="0.3">
      <c r="A6812" t="s">
        <v>16022</v>
      </c>
      <c r="B6812" t="s">
        <v>4761</v>
      </c>
      <c r="C6812" t="s">
        <v>370</v>
      </c>
      <c r="D6812" t="s">
        <v>1621</v>
      </c>
      <c r="E6812" t="s">
        <v>1621</v>
      </c>
      <c r="F6812">
        <v>0</v>
      </c>
      <c r="G6812">
        <v>6810</v>
      </c>
      <c r="H6812">
        <f>IF(Table1[[#This Row],[my_ent_1]]=Table1[[#This Row],[their_ent_1]], 1, 0)</f>
        <v>0</v>
      </c>
      <c r="I6812">
        <f>IF(Table1[[#This Row],[my_ent_2]]=Table1[[#This Row],[their_ent_2]], 1, 0)</f>
        <v>1</v>
      </c>
      <c r="J6812">
        <f>IF(Table1[[#This Row],[same_1]]=1 &amp; Table1[[#This Row],[same_2]]=1, 1, 0)</f>
        <v>0</v>
      </c>
      <c r="K6812">
        <f>IF(ISNUMBER(SEARCH(Table1[[#This Row],[their_ent_1]],Table1[[#This Row],[my_ent_1]])), 1, 0)</f>
        <v>0</v>
      </c>
      <c r="L6812">
        <f>IF(ISNUMBER(SEARCH(Table1[[#This Row],[their_ent_2]],Table1[[#This Row],[my_ent_2]])), 1, 0)</f>
        <v>1</v>
      </c>
    </row>
    <row r="6813" spans="1:12" hidden="1" x14ac:dyDescent="0.3">
      <c r="A6813" t="s">
        <v>16023</v>
      </c>
      <c r="B6813" t="s">
        <v>16024</v>
      </c>
      <c r="C6813" t="s">
        <v>16025</v>
      </c>
      <c r="D6813" t="s">
        <v>16026</v>
      </c>
      <c r="E6813" t="s">
        <v>11327</v>
      </c>
      <c r="F6813">
        <v>0</v>
      </c>
      <c r="G6813">
        <v>6811</v>
      </c>
      <c r="H6813">
        <f>IF(Table1[[#This Row],[my_ent_1]]=Table1[[#This Row],[their_ent_1]], 1, 0)</f>
        <v>0</v>
      </c>
      <c r="I6813">
        <f>IF(Table1[[#This Row],[my_ent_2]]=Table1[[#This Row],[their_ent_2]], 1, 0)</f>
        <v>0</v>
      </c>
      <c r="J6813">
        <f>IF(Table1[[#This Row],[same_1]]=1 &amp; Table1[[#This Row],[same_2]]=1, 1, 0)</f>
        <v>0</v>
      </c>
      <c r="K6813">
        <f>IF(ISNUMBER(SEARCH(Table1[[#This Row],[their_ent_1]],Table1[[#This Row],[my_ent_1]])), 1, 0)</f>
        <v>0</v>
      </c>
      <c r="L6813">
        <f>IF(ISNUMBER(SEARCH(Table1[[#This Row],[their_ent_2]],Table1[[#This Row],[my_ent_2]])), 1, 0)</f>
        <v>0</v>
      </c>
    </row>
    <row r="6814" spans="1:12" hidden="1" x14ac:dyDescent="0.3">
      <c r="A6814" t="s">
        <v>16027</v>
      </c>
      <c r="B6814" t="s">
        <v>143</v>
      </c>
      <c r="C6814" t="s">
        <v>16028</v>
      </c>
      <c r="D6814" t="s">
        <v>143</v>
      </c>
      <c r="E6814" t="s">
        <v>16029</v>
      </c>
      <c r="F6814">
        <v>0</v>
      </c>
      <c r="G6814">
        <v>6812</v>
      </c>
      <c r="H6814">
        <f>IF(Table1[[#This Row],[my_ent_1]]=Table1[[#This Row],[their_ent_1]], 1, 0)</f>
        <v>0</v>
      </c>
      <c r="I6814">
        <f>IF(Table1[[#This Row],[my_ent_2]]=Table1[[#This Row],[their_ent_2]], 1, 0)</f>
        <v>0</v>
      </c>
      <c r="J6814">
        <f>IF(Table1[[#This Row],[same_1]]=1 &amp; Table1[[#This Row],[same_2]]=1, 1, 0)</f>
        <v>0</v>
      </c>
      <c r="K6814">
        <f>IF(ISNUMBER(SEARCH(Table1[[#This Row],[their_ent_1]],Table1[[#This Row],[my_ent_1]])), 1, 0)</f>
        <v>0</v>
      </c>
      <c r="L6814">
        <f>IF(ISNUMBER(SEARCH(Table1[[#This Row],[their_ent_2]],Table1[[#This Row],[my_ent_2]])), 1, 0)</f>
        <v>0</v>
      </c>
    </row>
    <row r="6815" spans="1:12" hidden="1" x14ac:dyDescent="0.3">
      <c r="A6815" t="s">
        <v>3845</v>
      </c>
      <c r="B6815" t="s">
        <v>3846</v>
      </c>
      <c r="C6815" t="s">
        <v>3847</v>
      </c>
      <c r="D6815" t="s">
        <v>12</v>
      </c>
      <c r="E6815" t="s">
        <v>56</v>
      </c>
      <c r="F6815">
        <v>0</v>
      </c>
      <c r="G6815">
        <v>6813</v>
      </c>
      <c r="H6815">
        <f>IF(Table1[[#This Row],[my_ent_1]]=Table1[[#This Row],[their_ent_1]], 1, 0)</f>
        <v>0</v>
      </c>
      <c r="I6815">
        <f>IF(Table1[[#This Row],[my_ent_2]]=Table1[[#This Row],[their_ent_2]], 1, 0)</f>
        <v>0</v>
      </c>
      <c r="J6815">
        <f>IF(Table1[[#This Row],[same_1]]=1 &amp; Table1[[#This Row],[same_2]]=1, 1, 0)</f>
        <v>0</v>
      </c>
      <c r="K6815">
        <f>IF(ISNUMBER(SEARCH(Table1[[#This Row],[their_ent_1]],Table1[[#This Row],[my_ent_1]])), 1, 0)</f>
        <v>0</v>
      </c>
      <c r="L6815">
        <f>IF(ISNUMBER(SEARCH(Table1[[#This Row],[their_ent_2]],Table1[[#This Row],[my_ent_2]])), 1, 0)</f>
        <v>0</v>
      </c>
    </row>
    <row r="6816" spans="1:12" x14ac:dyDescent="0.3">
      <c r="A6816" t="s">
        <v>16030</v>
      </c>
      <c r="B6816" t="s">
        <v>405</v>
      </c>
      <c r="C6816" t="s">
        <v>25</v>
      </c>
      <c r="D6816" t="s">
        <v>12</v>
      </c>
      <c r="E6816" t="s">
        <v>12</v>
      </c>
      <c r="F6816">
        <v>0</v>
      </c>
      <c r="G6816">
        <v>6814</v>
      </c>
      <c r="H6816">
        <f>IF(Table1[[#This Row],[my_ent_1]]=Table1[[#This Row],[their_ent_1]], 1, 0)</f>
        <v>0</v>
      </c>
      <c r="I6816">
        <f>IF(Table1[[#This Row],[my_ent_2]]=Table1[[#This Row],[their_ent_2]], 1, 0)</f>
        <v>1</v>
      </c>
      <c r="J6816">
        <f>IF(Table1[[#This Row],[same_1]]=1 &amp; Table1[[#This Row],[same_2]]=1, 1, 0)</f>
        <v>0</v>
      </c>
      <c r="K6816">
        <f>IF(ISNUMBER(SEARCH(Table1[[#This Row],[their_ent_1]],Table1[[#This Row],[my_ent_1]])), 1, 0)</f>
        <v>1</v>
      </c>
      <c r="L6816">
        <f>IF(ISNUMBER(SEARCH(Table1[[#This Row],[their_ent_2]],Table1[[#This Row],[my_ent_2]])), 1, 0)</f>
        <v>1</v>
      </c>
    </row>
    <row r="6817" spans="1:12" hidden="1" x14ac:dyDescent="0.3">
      <c r="A6817" t="s">
        <v>16031</v>
      </c>
      <c r="B6817" t="s">
        <v>16032</v>
      </c>
      <c r="C6817" t="s">
        <v>16033</v>
      </c>
      <c r="D6817" t="s">
        <v>16034</v>
      </c>
      <c r="E6817" t="s">
        <v>16035</v>
      </c>
      <c r="F6817">
        <v>0</v>
      </c>
      <c r="G6817">
        <v>6815</v>
      </c>
      <c r="H6817">
        <f>IF(Table1[[#This Row],[my_ent_1]]=Table1[[#This Row],[their_ent_1]], 1, 0)</f>
        <v>0</v>
      </c>
      <c r="I6817">
        <f>IF(Table1[[#This Row],[my_ent_2]]=Table1[[#This Row],[their_ent_2]], 1, 0)</f>
        <v>0</v>
      </c>
      <c r="J6817">
        <f>IF(Table1[[#This Row],[same_1]]=1 &amp; Table1[[#This Row],[same_2]]=1, 1, 0)</f>
        <v>0</v>
      </c>
      <c r="K6817">
        <f>IF(ISNUMBER(SEARCH(Table1[[#This Row],[their_ent_1]],Table1[[#This Row],[my_ent_1]])), 1, 0)</f>
        <v>0</v>
      </c>
      <c r="L6817">
        <f>IF(ISNUMBER(SEARCH(Table1[[#This Row],[their_ent_2]],Table1[[#This Row],[my_ent_2]])), 1, 0)</f>
        <v>0</v>
      </c>
    </row>
    <row r="6818" spans="1:12" hidden="1" x14ac:dyDescent="0.3">
      <c r="A6818" t="s">
        <v>9653</v>
      </c>
      <c r="B6818" t="s">
        <v>1405</v>
      </c>
      <c r="C6818" t="s">
        <v>9654</v>
      </c>
      <c r="D6818" t="s">
        <v>56</v>
      </c>
      <c r="E6818" t="s">
        <v>56</v>
      </c>
      <c r="F6818">
        <v>0</v>
      </c>
      <c r="G6818">
        <v>6816</v>
      </c>
      <c r="H6818">
        <f>IF(Table1[[#This Row],[my_ent_1]]=Table1[[#This Row],[their_ent_1]], 1, 0)</f>
        <v>0</v>
      </c>
      <c r="I6818">
        <f>IF(Table1[[#This Row],[my_ent_2]]=Table1[[#This Row],[their_ent_2]], 1, 0)</f>
        <v>1</v>
      </c>
      <c r="J6818">
        <f>IF(Table1[[#This Row],[same_1]]=1 &amp; Table1[[#This Row],[same_2]]=1, 1, 0)</f>
        <v>0</v>
      </c>
      <c r="K6818">
        <f>IF(ISNUMBER(SEARCH(Table1[[#This Row],[their_ent_1]],Table1[[#This Row],[my_ent_1]])), 1, 0)</f>
        <v>0</v>
      </c>
      <c r="L6818">
        <f>IF(ISNUMBER(SEARCH(Table1[[#This Row],[their_ent_2]],Table1[[#This Row],[my_ent_2]])), 1, 0)</f>
        <v>1</v>
      </c>
    </row>
    <row r="6819" spans="1:12" hidden="1" x14ac:dyDescent="0.3">
      <c r="A6819" t="s">
        <v>16036</v>
      </c>
      <c r="B6819" t="s">
        <v>16037</v>
      </c>
      <c r="C6819" t="s">
        <v>16038</v>
      </c>
      <c r="D6819" t="s">
        <v>1855</v>
      </c>
      <c r="E6819" t="s">
        <v>16039</v>
      </c>
      <c r="F6819">
        <v>0</v>
      </c>
      <c r="G6819">
        <v>6817</v>
      </c>
      <c r="H6819">
        <f>IF(Table1[[#This Row],[my_ent_1]]=Table1[[#This Row],[their_ent_1]], 1, 0)</f>
        <v>0</v>
      </c>
      <c r="I6819">
        <f>IF(Table1[[#This Row],[my_ent_2]]=Table1[[#This Row],[their_ent_2]], 1, 0)</f>
        <v>0</v>
      </c>
      <c r="J6819">
        <f>IF(Table1[[#This Row],[same_1]]=1 &amp; Table1[[#This Row],[same_2]]=1, 1, 0)</f>
        <v>0</v>
      </c>
      <c r="K6819">
        <f>IF(ISNUMBER(SEARCH(Table1[[#This Row],[their_ent_1]],Table1[[#This Row],[my_ent_1]])), 1, 0)</f>
        <v>1</v>
      </c>
      <c r="L6819">
        <f>IF(ISNUMBER(SEARCH(Table1[[#This Row],[their_ent_2]],Table1[[#This Row],[my_ent_2]])), 1, 0)</f>
        <v>0</v>
      </c>
    </row>
    <row r="6820" spans="1:12" hidden="1" x14ac:dyDescent="0.3">
      <c r="A6820" t="s">
        <v>16040</v>
      </c>
      <c r="B6820" t="s">
        <v>12</v>
      </c>
      <c r="C6820" t="s">
        <v>204</v>
      </c>
      <c r="D6820" t="s">
        <v>36</v>
      </c>
      <c r="E6820" t="s">
        <v>36</v>
      </c>
      <c r="F6820">
        <v>0</v>
      </c>
      <c r="G6820">
        <v>6818</v>
      </c>
      <c r="H6820">
        <f>IF(Table1[[#This Row],[my_ent_1]]=Table1[[#This Row],[their_ent_1]], 1, 0)</f>
        <v>0</v>
      </c>
      <c r="I6820">
        <f>IF(Table1[[#This Row],[my_ent_2]]=Table1[[#This Row],[their_ent_2]], 1, 0)</f>
        <v>1</v>
      </c>
      <c r="J6820">
        <f>IF(Table1[[#This Row],[same_1]]=1 &amp; Table1[[#This Row],[same_2]]=1, 1, 0)</f>
        <v>0</v>
      </c>
      <c r="K6820">
        <f>IF(ISNUMBER(SEARCH(Table1[[#This Row],[their_ent_1]],Table1[[#This Row],[my_ent_1]])), 1, 0)</f>
        <v>0</v>
      </c>
      <c r="L6820">
        <f>IF(ISNUMBER(SEARCH(Table1[[#This Row],[their_ent_2]],Table1[[#This Row],[my_ent_2]])), 1, 0)</f>
        <v>1</v>
      </c>
    </row>
    <row r="6821" spans="1:12" hidden="1" x14ac:dyDescent="0.3">
      <c r="A6821" t="s">
        <v>16041</v>
      </c>
      <c r="B6821" t="s">
        <v>12</v>
      </c>
      <c r="C6821" t="s">
        <v>364</v>
      </c>
      <c r="D6821" t="s">
        <v>36</v>
      </c>
      <c r="E6821" t="s">
        <v>36</v>
      </c>
      <c r="F6821">
        <v>0</v>
      </c>
      <c r="G6821">
        <v>6819</v>
      </c>
      <c r="H6821">
        <f>IF(Table1[[#This Row],[my_ent_1]]=Table1[[#This Row],[their_ent_1]], 1, 0)</f>
        <v>0</v>
      </c>
      <c r="I6821">
        <f>IF(Table1[[#This Row],[my_ent_2]]=Table1[[#This Row],[their_ent_2]], 1, 0)</f>
        <v>1</v>
      </c>
      <c r="J6821">
        <f>IF(Table1[[#This Row],[same_1]]=1 &amp; Table1[[#This Row],[same_2]]=1, 1, 0)</f>
        <v>0</v>
      </c>
      <c r="K6821">
        <f>IF(ISNUMBER(SEARCH(Table1[[#This Row],[their_ent_1]],Table1[[#This Row],[my_ent_1]])), 1, 0)</f>
        <v>0</v>
      </c>
      <c r="L6821">
        <f>IF(ISNUMBER(SEARCH(Table1[[#This Row],[their_ent_2]],Table1[[#This Row],[my_ent_2]])), 1, 0)</f>
        <v>1</v>
      </c>
    </row>
    <row r="6822" spans="1:12" hidden="1" x14ac:dyDescent="0.3">
      <c r="A6822" t="s">
        <v>16042</v>
      </c>
      <c r="B6822" t="s">
        <v>623</v>
      </c>
      <c r="C6822" t="s">
        <v>1562</v>
      </c>
      <c r="D6822" t="s">
        <v>1562</v>
      </c>
      <c r="E6822" t="s">
        <v>16043</v>
      </c>
      <c r="F6822">
        <v>0</v>
      </c>
      <c r="G6822">
        <v>6820</v>
      </c>
      <c r="H6822">
        <f>IF(Table1[[#This Row],[my_ent_1]]=Table1[[#This Row],[their_ent_1]], 1, 0)</f>
        <v>0</v>
      </c>
      <c r="I6822">
        <f>IF(Table1[[#This Row],[my_ent_2]]=Table1[[#This Row],[their_ent_2]], 1, 0)</f>
        <v>0</v>
      </c>
      <c r="J6822">
        <f>IF(Table1[[#This Row],[same_1]]=1 &amp; Table1[[#This Row],[same_2]]=1, 1, 0)</f>
        <v>0</v>
      </c>
      <c r="K6822">
        <f>IF(ISNUMBER(SEARCH(Table1[[#This Row],[their_ent_1]],Table1[[#This Row],[my_ent_1]])), 1, 0)</f>
        <v>0</v>
      </c>
      <c r="L6822">
        <f>IF(ISNUMBER(SEARCH(Table1[[#This Row],[their_ent_2]],Table1[[#This Row],[my_ent_2]])), 1, 0)</f>
        <v>0</v>
      </c>
    </row>
    <row r="6823" spans="1:12" hidden="1" x14ac:dyDescent="0.3">
      <c r="A6823" t="s">
        <v>16044</v>
      </c>
      <c r="B6823" t="s">
        <v>16045</v>
      </c>
      <c r="C6823" t="s">
        <v>16045</v>
      </c>
      <c r="D6823" t="s">
        <v>1770</v>
      </c>
      <c r="E6823" t="s">
        <v>1087</v>
      </c>
      <c r="F6823">
        <v>0</v>
      </c>
      <c r="G6823">
        <v>6821</v>
      </c>
      <c r="H6823">
        <f>IF(Table1[[#This Row],[my_ent_1]]=Table1[[#This Row],[their_ent_1]], 1, 0)</f>
        <v>1</v>
      </c>
      <c r="I6823">
        <f>IF(Table1[[#This Row],[my_ent_2]]=Table1[[#This Row],[their_ent_2]], 1, 0)</f>
        <v>0</v>
      </c>
      <c r="J6823">
        <f>IF(Table1[[#This Row],[same_1]]=1 &amp; Table1[[#This Row],[same_2]]=1, 1, 0)</f>
        <v>0</v>
      </c>
      <c r="K6823">
        <f>IF(ISNUMBER(SEARCH(Table1[[#This Row],[their_ent_1]],Table1[[#This Row],[my_ent_1]])), 1, 0)</f>
        <v>1</v>
      </c>
      <c r="L6823">
        <f>IF(ISNUMBER(SEARCH(Table1[[#This Row],[their_ent_2]],Table1[[#This Row],[my_ent_2]])), 1, 0)</f>
        <v>0</v>
      </c>
    </row>
    <row r="6824" spans="1:12" hidden="1" x14ac:dyDescent="0.3">
      <c r="A6824" t="s">
        <v>16046</v>
      </c>
      <c r="B6824" t="s">
        <v>3072</v>
      </c>
      <c r="C6824" t="s">
        <v>357</v>
      </c>
      <c r="D6824" t="s">
        <v>16047</v>
      </c>
      <c r="E6824" t="s">
        <v>16047</v>
      </c>
      <c r="F6824">
        <v>0</v>
      </c>
      <c r="G6824">
        <v>6822</v>
      </c>
      <c r="H6824">
        <f>IF(Table1[[#This Row],[my_ent_1]]=Table1[[#This Row],[their_ent_1]], 1, 0)</f>
        <v>0</v>
      </c>
      <c r="I6824">
        <f>IF(Table1[[#This Row],[my_ent_2]]=Table1[[#This Row],[their_ent_2]], 1, 0)</f>
        <v>1</v>
      </c>
      <c r="J6824">
        <f>IF(Table1[[#This Row],[same_1]]=1 &amp; Table1[[#This Row],[same_2]]=1, 1, 0)</f>
        <v>0</v>
      </c>
      <c r="K6824">
        <f>IF(ISNUMBER(SEARCH(Table1[[#This Row],[their_ent_1]],Table1[[#This Row],[my_ent_1]])), 1, 0)</f>
        <v>0</v>
      </c>
      <c r="L6824">
        <f>IF(ISNUMBER(SEARCH(Table1[[#This Row],[their_ent_2]],Table1[[#This Row],[my_ent_2]])), 1, 0)</f>
        <v>1</v>
      </c>
    </row>
    <row r="6825" spans="1:12" hidden="1" x14ac:dyDescent="0.3">
      <c r="A6825" t="s">
        <v>16048</v>
      </c>
      <c r="B6825" t="s">
        <v>16049</v>
      </c>
      <c r="C6825" t="s">
        <v>16050</v>
      </c>
      <c r="D6825" t="s">
        <v>16050</v>
      </c>
      <c r="E6825" t="s">
        <v>6864</v>
      </c>
      <c r="F6825">
        <v>0</v>
      </c>
      <c r="G6825">
        <v>6823</v>
      </c>
      <c r="H6825">
        <f>IF(Table1[[#This Row],[my_ent_1]]=Table1[[#This Row],[their_ent_1]], 1, 0)</f>
        <v>0</v>
      </c>
      <c r="I6825">
        <f>IF(Table1[[#This Row],[my_ent_2]]=Table1[[#This Row],[their_ent_2]], 1, 0)</f>
        <v>0</v>
      </c>
      <c r="J6825">
        <f>IF(Table1[[#This Row],[same_1]]=1 &amp; Table1[[#This Row],[same_2]]=1, 1, 0)</f>
        <v>0</v>
      </c>
      <c r="K6825">
        <f>IF(ISNUMBER(SEARCH(Table1[[#This Row],[their_ent_1]],Table1[[#This Row],[my_ent_1]])), 1, 0)</f>
        <v>0</v>
      </c>
      <c r="L6825">
        <f>IF(ISNUMBER(SEARCH(Table1[[#This Row],[their_ent_2]],Table1[[#This Row],[my_ent_2]])), 1, 0)</f>
        <v>0</v>
      </c>
    </row>
    <row r="6826" spans="1:12" x14ac:dyDescent="0.3">
      <c r="A6826" t="s">
        <v>16051</v>
      </c>
      <c r="B6826" t="s">
        <v>13690</v>
      </c>
      <c r="C6826" t="s">
        <v>13690</v>
      </c>
      <c r="D6826" t="s">
        <v>423</v>
      </c>
      <c r="E6826" t="s">
        <v>297</v>
      </c>
      <c r="F6826">
        <v>0</v>
      </c>
      <c r="G6826">
        <v>6824</v>
      </c>
      <c r="H6826">
        <f>IF(Table1[[#This Row],[my_ent_1]]=Table1[[#This Row],[their_ent_1]], 1, 0)</f>
        <v>1</v>
      </c>
      <c r="I6826">
        <f>IF(Table1[[#This Row],[my_ent_2]]=Table1[[#This Row],[their_ent_2]], 1, 0)</f>
        <v>0</v>
      </c>
      <c r="J6826">
        <f>IF(Table1[[#This Row],[same_1]]=1 &amp; Table1[[#This Row],[same_2]]=1, 1, 0)</f>
        <v>0</v>
      </c>
      <c r="K6826">
        <f>IF(ISNUMBER(SEARCH(Table1[[#This Row],[their_ent_1]],Table1[[#This Row],[my_ent_1]])), 1, 0)</f>
        <v>1</v>
      </c>
      <c r="L6826">
        <f>IF(ISNUMBER(SEARCH(Table1[[#This Row],[their_ent_2]],Table1[[#This Row],[my_ent_2]])), 1, 0)</f>
        <v>1</v>
      </c>
    </row>
    <row r="6827" spans="1:12" hidden="1" x14ac:dyDescent="0.3">
      <c r="A6827" t="s">
        <v>16052</v>
      </c>
      <c r="B6827" t="s">
        <v>3575</v>
      </c>
      <c r="C6827" t="s">
        <v>16053</v>
      </c>
      <c r="D6827" t="s">
        <v>314</v>
      </c>
      <c r="E6827" t="s">
        <v>314</v>
      </c>
      <c r="F6827">
        <v>0</v>
      </c>
      <c r="G6827">
        <v>6825</v>
      </c>
      <c r="H6827">
        <f>IF(Table1[[#This Row],[my_ent_1]]=Table1[[#This Row],[their_ent_1]], 1, 0)</f>
        <v>0</v>
      </c>
      <c r="I6827">
        <f>IF(Table1[[#This Row],[my_ent_2]]=Table1[[#This Row],[their_ent_2]], 1, 0)</f>
        <v>1</v>
      </c>
      <c r="J6827">
        <f>IF(Table1[[#This Row],[same_1]]=1 &amp; Table1[[#This Row],[same_2]]=1, 1, 0)</f>
        <v>0</v>
      </c>
      <c r="K6827">
        <f>IF(ISNUMBER(SEARCH(Table1[[#This Row],[their_ent_1]],Table1[[#This Row],[my_ent_1]])), 1, 0)</f>
        <v>0</v>
      </c>
      <c r="L6827">
        <f>IF(ISNUMBER(SEARCH(Table1[[#This Row],[their_ent_2]],Table1[[#This Row],[my_ent_2]])), 1, 0)</f>
        <v>1</v>
      </c>
    </row>
    <row r="6828" spans="1:12" hidden="1" x14ac:dyDescent="0.3">
      <c r="A6828" t="s">
        <v>16054</v>
      </c>
      <c r="B6828" t="s">
        <v>2272</v>
      </c>
      <c r="C6828" t="s">
        <v>2272</v>
      </c>
      <c r="D6828" t="s">
        <v>255</v>
      </c>
      <c r="E6828" t="s">
        <v>104</v>
      </c>
      <c r="F6828">
        <v>0</v>
      </c>
      <c r="G6828">
        <v>6826</v>
      </c>
      <c r="H6828">
        <f>IF(Table1[[#This Row],[my_ent_1]]=Table1[[#This Row],[their_ent_1]], 1, 0)</f>
        <v>1</v>
      </c>
      <c r="I6828">
        <f>IF(Table1[[#This Row],[my_ent_2]]=Table1[[#This Row],[their_ent_2]], 1, 0)</f>
        <v>0</v>
      </c>
      <c r="J6828">
        <f>IF(Table1[[#This Row],[same_1]]=1 &amp; Table1[[#This Row],[same_2]]=1, 1, 0)</f>
        <v>0</v>
      </c>
      <c r="K6828">
        <f>IF(ISNUMBER(SEARCH(Table1[[#This Row],[their_ent_1]],Table1[[#This Row],[my_ent_1]])), 1, 0)</f>
        <v>1</v>
      </c>
      <c r="L6828">
        <f>IF(ISNUMBER(SEARCH(Table1[[#This Row],[their_ent_2]],Table1[[#This Row],[my_ent_2]])), 1, 0)</f>
        <v>0</v>
      </c>
    </row>
    <row r="6829" spans="1:12" hidden="1" x14ac:dyDescent="0.3">
      <c r="A6829" t="s">
        <v>16055</v>
      </c>
      <c r="B6829" t="s">
        <v>842</v>
      </c>
      <c r="C6829" t="s">
        <v>842</v>
      </c>
      <c r="D6829" t="s">
        <v>16056</v>
      </c>
      <c r="E6829" t="s">
        <v>1089</v>
      </c>
      <c r="F6829">
        <v>0</v>
      </c>
      <c r="G6829">
        <v>6827</v>
      </c>
      <c r="H6829">
        <f>IF(Table1[[#This Row],[my_ent_1]]=Table1[[#This Row],[their_ent_1]], 1, 0)</f>
        <v>1</v>
      </c>
      <c r="I6829">
        <f>IF(Table1[[#This Row],[my_ent_2]]=Table1[[#This Row],[their_ent_2]], 1, 0)</f>
        <v>0</v>
      </c>
      <c r="J6829">
        <f>IF(Table1[[#This Row],[same_1]]=1 &amp; Table1[[#This Row],[same_2]]=1, 1, 0)</f>
        <v>0</v>
      </c>
      <c r="K6829">
        <f>IF(ISNUMBER(SEARCH(Table1[[#This Row],[their_ent_1]],Table1[[#This Row],[my_ent_1]])), 1, 0)</f>
        <v>1</v>
      </c>
      <c r="L6829">
        <f>IF(ISNUMBER(SEARCH(Table1[[#This Row],[their_ent_2]],Table1[[#This Row],[my_ent_2]])), 1, 0)</f>
        <v>0</v>
      </c>
    </row>
    <row r="6830" spans="1:12" hidden="1" x14ac:dyDescent="0.3">
      <c r="A6830" t="s">
        <v>16057</v>
      </c>
      <c r="B6830" t="s">
        <v>316</v>
      </c>
      <c r="C6830" t="s">
        <v>957</v>
      </c>
      <c r="D6830" t="s">
        <v>22</v>
      </c>
      <c r="E6830" t="s">
        <v>318</v>
      </c>
      <c r="F6830">
        <v>0</v>
      </c>
      <c r="G6830">
        <v>6828</v>
      </c>
      <c r="H6830">
        <f>IF(Table1[[#This Row],[my_ent_1]]=Table1[[#This Row],[their_ent_1]], 1, 0)</f>
        <v>0</v>
      </c>
      <c r="I6830">
        <f>IF(Table1[[#This Row],[my_ent_2]]=Table1[[#This Row],[their_ent_2]], 1, 0)</f>
        <v>0</v>
      </c>
      <c r="J6830">
        <f>IF(Table1[[#This Row],[same_1]]=1 &amp; Table1[[#This Row],[same_2]]=1, 1, 0)</f>
        <v>0</v>
      </c>
      <c r="K6830">
        <f>IF(ISNUMBER(SEARCH(Table1[[#This Row],[their_ent_1]],Table1[[#This Row],[my_ent_1]])), 1, 0)</f>
        <v>0</v>
      </c>
      <c r="L6830">
        <f>IF(ISNUMBER(SEARCH(Table1[[#This Row],[their_ent_2]],Table1[[#This Row],[my_ent_2]])), 1, 0)</f>
        <v>0</v>
      </c>
    </row>
    <row r="6831" spans="1:12" hidden="1" x14ac:dyDescent="0.3">
      <c r="A6831" t="s">
        <v>16058</v>
      </c>
      <c r="B6831" t="s">
        <v>801</v>
      </c>
      <c r="C6831" t="s">
        <v>13701</v>
      </c>
      <c r="D6831" t="s">
        <v>143</v>
      </c>
      <c r="E6831" t="s">
        <v>801</v>
      </c>
      <c r="F6831">
        <v>0</v>
      </c>
      <c r="G6831">
        <v>6829</v>
      </c>
      <c r="H6831">
        <f>IF(Table1[[#This Row],[my_ent_1]]=Table1[[#This Row],[their_ent_1]], 1, 0)</f>
        <v>0</v>
      </c>
      <c r="I6831">
        <f>IF(Table1[[#This Row],[my_ent_2]]=Table1[[#This Row],[their_ent_2]], 1, 0)</f>
        <v>0</v>
      </c>
      <c r="J6831">
        <f>IF(Table1[[#This Row],[same_1]]=1 &amp; Table1[[#This Row],[same_2]]=1, 1, 0)</f>
        <v>0</v>
      </c>
      <c r="K6831">
        <f>IF(ISNUMBER(SEARCH(Table1[[#This Row],[their_ent_1]],Table1[[#This Row],[my_ent_1]])), 1, 0)</f>
        <v>0</v>
      </c>
      <c r="L6831">
        <f>IF(ISNUMBER(SEARCH(Table1[[#This Row],[their_ent_2]],Table1[[#This Row],[my_ent_2]])), 1, 0)</f>
        <v>0</v>
      </c>
    </row>
    <row r="6832" spans="1:12" hidden="1" x14ac:dyDescent="0.3">
      <c r="A6832" t="s">
        <v>16059</v>
      </c>
      <c r="B6832" t="s">
        <v>4337</v>
      </c>
      <c r="C6832" t="s">
        <v>16060</v>
      </c>
      <c r="D6832" t="s">
        <v>142</v>
      </c>
      <c r="E6832" t="s">
        <v>1118</v>
      </c>
      <c r="F6832">
        <v>0</v>
      </c>
      <c r="G6832">
        <v>6830</v>
      </c>
      <c r="H6832">
        <f>IF(Table1[[#This Row],[my_ent_1]]=Table1[[#This Row],[their_ent_1]], 1, 0)</f>
        <v>0</v>
      </c>
      <c r="I6832">
        <f>IF(Table1[[#This Row],[my_ent_2]]=Table1[[#This Row],[their_ent_2]], 1, 0)</f>
        <v>0</v>
      </c>
      <c r="J6832">
        <f>IF(Table1[[#This Row],[same_1]]=1 &amp; Table1[[#This Row],[same_2]]=1, 1, 0)</f>
        <v>0</v>
      </c>
      <c r="K6832">
        <f>IF(ISNUMBER(SEARCH(Table1[[#This Row],[their_ent_1]],Table1[[#This Row],[my_ent_1]])), 1, 0)</f>
        <v>0</v>
      </c>
      <c r="L6832">
        <f>IF(ISNUMBER(SEARCH(Table1[[#This Row],[their_ent_2]],Table1[[#This Row],[my_ent_2]])), 1, 0)</f>
        <v>0</v>
      </c>
    </row>
    <row r="6833" spans="1:12" hidden="1" x14ac:dyDescent="0.3">
      <c r="A6833" t="s">
        <v>16061</v>
      </c>
      <c r="B6833" t="s">
        <v>579</v>
      </c>
      <c r="C6833" t="s">
        <v>9420</v>
      </c>
      <c r="D6833" t="s">
        <v>47</v>
      </c>
      <c r="E6833" t="s">
        <v>47</v>
      </c>
      <c r="F6833">
        <v>0</v>
      </c>
      <c r="G6833">
        <v>6831</v>
      </c>
      <c r="H6833">
        <f>IF(Table1[[#This Row],[my_ent_1]]=Table1[[#This Row],[their_ent_1]], 1, 0)</f>
        <v>0</v>
      </c>
      <c r="I6833">
        <f>IF(Table1[[#This Row],[my_ent_2]]=Table1[[#This Row],[their_ent_2]], 1, 0)</f>
        <v>1</v>
      </c>
      <c r="J6833">
        <f>IF(Table1[[#This Row],[same_1]]=1 &amp; Table1[[#This Row],[same_2]]=1, 1, 0)</f>
        <v>0</v>
      </c>
      <c r="K6833">
        <f>IF(ISNUMBER(SEARCH(Table1[[#This Row],[their_ent_1]],Table1[[#This Row],[my_ent_1]])), 1, 0)</f>
        <v>0</v>
      </c>
      <c r="L6833">
        <f>IF(ISNUMBER(SEARCH(Table1[[#This Row],[their_ent_2]],Table1[[#This Row],[my_ent_2]])), 1, 0)</f>
        <v>1</v>
      </c>
    </row>
    <row r="6834" spans="1:12" x14ac:dyDescent="0.3">
      <c r="A6834" t="s">
        <v>6374</v>
      </c>
      <c r="B6834" t="s">
        <v>3247</v>
      </c>
      <c r="C6834" t="s">
        <v>4169</v>
      </c>
      <c r="D6834" t="s">
        <v>56</v>
      </c>
      <c r="E6834" t="s">
        <v>56</v>
      </c>
      <c r="F6834">
        <v>0</v>
      </c>
      <c r="G6834">
        <v>6832</v>
      </c>
      <c r="H6834">
        <f>IF(Table1[[#This Row],[my_ent_1]]=Table1[[#This Row],[their_ent_1]], 1, 0)</f>
        <v>0</v>
      </c>
      <c r="I6834">
        <f>IF(Table1[[#This Row],[my_ent_2]]=Table1[[#This Row],[their_ent_2]], 1, 0)</f>
        <v>1</v>
      </c>
      <c r="J6834">
        <f>IF(Table1[[#This Row],[same_1]]=1 &amp; Table1[[#This Row],[same_2]]=1, 1, 0)</f>
        <v>0</v>
      </c>
      <c r="K6834">
        <f>IF(ISNUMBER(SEARCH(Table1[[#This Row],[their_ent_1]],Table1[[#This Row],[my_ent_1]])), 1, 0)</f>
        <v>1</v>
      </c>
      <c r="L6834">
        <f>IF(ISNUMBER(SEARCH(Table1[[#This Row],[their_ent_2]],Table1[[#This Row],[my_ent_2]])), 1, 0)</f>
        <v>1</v>
      </c>
    </row>
    <row r="6835" spans="1:12" hidden="1" x14ac:dyDescent="0.3">
      <c r="A6835" t="s">
        <v>525</v>
      </c>
      <c r="B6835" t="s">
        <v>526</v>
      </c>
      <c r="C6835" t="s">
        <v>527</v>
      </c>
      <c r="D6835" t="s">
        <v>528</v>
      </c>
      <c r="E6835" t="s">
        <v>528</v>
      </c>
      <c r="F6835">
        <v>0</v>
      </c>
      <c r="G6835">
        <v>6833</v>
      </c>
      <c r="H6835">
        <f>IF(Table1[[#This Row],[my_ent_1]]=Table1[[#This Row],[their_ent_1]], 1, 0)</f>
        <v>0</v>
      </c>
      <c r="I6835">
        <f>IF(Table1[[#This Row],[my_ent_2]]=Table1[[#This Row],[their_ent_2]], 1, 0)</f>
        <v>1</v>
      </c>
      <c r="J6835">
        <f>IF(Table1[[#This Row],[same_1]]=1 &amp; Table1[[#This Row],[same_2]]=1, 1, 0)</f>
        <v>0</v>
      </c>
      <c r="K6835">
        <f>IF(ISNUMBER(SEARCH(Table1[[#This Row],[their_ent_1]],Table1[[#This Row],[my_ent_1]])), 1, 0)</f>
        <v>0</v>
      </c>
      <c r="L6835">
        <f>IF(ISNUMBER(SEARCH(Table1[[#This Row],[their_ent_2]],Table1[[#This Row],[my_ent_2]])), 1, 0)</f>
        <v>1</v>
      </c>
    </row>
    <row r="6836" spans="1:12" hidden="1" x14ac:dyDescent="0.3">
      <c r="A6836" t="s">
        <v>15190</v>
      </c>
      <c r="B6836" t="s">
        <v>700</v>
      </c>
      <c r="C6836" t="s">
        <v>8133</v>
      </c>
      <c r="D6836" t="s">
        <v>177</v>
      </c>
      <c r="E6836" t="s">
        <v>1402</v>
      </c>
      <c r="F6836">
        <v>0</v>
      </c>
      <c r="G6836">
        <v>6834</v>
      </c>
      <c r="H6836">
        <f>IF(Table1[[#This Row],[my_ent_1]]=Table1[[#This Row],[their_ent_1]], 1, 0)</f>
        <v>0</v>
      </c>
      <c r="I6836">
        <f>IF(Table1[[#This Row],[my_ent_2]]=Table1[[#This Row],[their_ent_2]], 1, 0)</f>
        <v>0</v>
      </c>
      <c r="J6836">
        <f>IF(Table1[[#This Row],[same_1]]=1 &amp; Table1[[#This Row],[same_2]]=1, 1, 0)</f>
        <v>0</v>
      </c>
      <c r="K6836">
        <f>IF(ISNUMBER(SEARCH(Table1[[#This Row],[their_ent_1]],Table1[[#This Row],[my_ent_1]])), 1, 0)</f>
        <v>1</v>
      </c>
      <c r="L6836">
        <f>IF(ISNUMBER(SEARCH(Table1[[#This Row],[their_ent_2]],Table1[[#This Row],[my_ent_2]])), 1, 0)</f>
        <v>0</v>
      </c>
    </row>
    <row r="6837" spans="1:12" x14ac:dyDescent="0.3">
      <c r="A6837" t="s">
        <v>16062</v>
      </c>
      <c r="B6837" t="s">
        <v>16063</v>
      </c>
      <c r="C6837" t="s">
        <v>3207</v>
      </c>
      <c r="D6837" t="s">
        <v>16064</v>
      </c>
      <c r="E6837" t="s">
        <v>16064</v>
      </c>
      <c r="F6837">
        <v>0</v>
      </c>
      <c r="G6837">
        <v>6835</v>
      </c>
      <c r="H6837">
        <f>IF(Table1[[#This Row],[my_ent_1]]=Table1[[#This Row],[their_ent_1]], 1, 0)</f>
        <v>0</v>
      </c>
      <c r="I6837">
        <f>IF(Table1[[#This Row],[my_ent_2]]=Table1[[#This Row],[their_ent_2]], 1, 0)</f>
        <v>1</v>
      </c>
      <c r="J6837">
        <f>IF(Table1[[#This Row],[same_1]]=1 &amp; Table1[[#This Row],[same_2]]=1, 1, 0)</f>
        <v>0</v>
      </c>
      <c r="K6837">
        <f>IF(ISNUMBER(SEARCH(Table1[[#This Row],[their_ent_1]],Table1[[#This Row],[my_ent_1]])), 1, 0)</f>
        <v>1</v>
      </c>
      <c r="L6837">
        <f>IF(ISNUMBER(SEARCH(Table1[[#This Row],[their_ent_2]],Table1[[#This Row],[my_ent_2]])), 1, 0)</f>
        <v>1</v>
      </c>
    </row>
    <row r="6838" spans="1:12" hidden="1" x14ac:dyDescent="0.3">
      <c r="A6838" t="s">
        <v>16065</v>
      </c>
      <c r="B6838" t="s">
        <v>15425</v>
      </c>
      <c r="C6838" t="s">
        <v>142</v>
      </c>
      <c r="D6838" t="s">
        <v>142</v>
      </c>
      <c r="E6838" t="s">
        <v>1578</v>
      </c>
      <c r="F6838">
        <v>0</v>
      </c>
      <c r="G6838">
        <v>6836</v>
      </c>
      <c r="H6838">
        <f>IF(Table1[[#This Row],[my_ent_1]]=Table1[[#This Row],[their_ent_1]], 1, 0)</f>
        <v>0</v>
      </c>
      <c r="I6838">
        <f>IF(Table1[[#This Row],[my_ent_2]]=Table1[[#This Row],[their_ent_2]], 1, 0)</f>
        <v>0</v>
      </c>
      <c r="J6838">
        <f>IF(Table1[[#This Row],[same_1]]=1 &amp; Table1[[#This Row],[same_2]]=1, 1, 0)</f>
        <v>0</v>
      </c>
      <c r="K6838">
        <f>IF(ISNUMBER(SEARCH(Table1[[#This Row],[their_ent_1]],Table1[[#This Row],[my_ent_1]])), 1, 0)</f>
        <v>0</v>
      </c>
      <c r="L6838">
        <f>IF(ISNUMBER(SEARCH(Table1[[#This Row],[their_ent_2]],Table1[[#This Row],[my_ent_2]])), 1, 0)</f>
        <v>0</v>
      </c>
    </row>
    <row r="6839" spans="1:12" hidden="1" x14ac:dyDescent="0.3">
      <c r="A6839" t="s">
        <v>16066</v>
      </c>
      <c r="B6839" t="s">
        <v>16067</v>
      </c>
      <c r="C6839" t="s">
        <v>16068</v>
      </c>
      <c r="D6839" t="s">
        <v>16069</v>
      </c>
      <c r="E6839" t="s">
        <v>16070</v>
      </c>
      <c r="F6839">
        <v>0</v>
      </c>
      <c r="G6839">
        <v>6837</v>
      </c>
      <c r="H6839">
        <f>IF(Table1[[#This Row],[my_ent_1]]=Table1[[#This Row],[their_ent_1]], 1, 0)</f>
        <v>0</v>
      </c>
      <c r="I6839">
        <f>IF(Table1[[#This Row],[my_ent_2]]=Table1[[#This Row],[their_ent_2]], 1, 0)</f>
        <v>0</v>
      </c>
      <c r="J6839">
        <f>IF(Table1[[#This Row],[same_1]]=1 &amp; Table1[[#This Row],[same_2]]=1, 1, 0)</f>
        <v>0</v>
      </c>
      <c r="K6839">
        <f>IF(ISNUMBER(SEARCH(Table1[[#This Row],[their_ent_1]],Table1[[#This Row],[my_ent_1]])), 1, 0)</f>
        <v>0</v>
      </c>
      <c r="L6839">
        <f>IF(ISNUMBER(SEARCH(Table1[[#This Row],[their_ent_2]],Table1[[#This Row],[my_ent_2]])), 1, 0)</f>
        <v>1</v>
      </c>
    </row>
    <row r="6840" spans="1:12" x14ac:dyDescent="0.3">
      <c r="A6840" t="s">
        <v>16071</v>
      </c>
      <c r="B6840" t="s">
        <v>1116</v>
      </c>
      <c r="C6840" t="s">
        <v>1116</v>
      </c>
      <c r="D6840" t="s">
        <v>16072</v>
      </c>
      <c r="E6840" t="s">
        <v>151</v>
      </c>
      <c r="F6840">
        <v>0</v>
      </c>
      <c r="G6840">
        <v>6838</v>
      </c>
      <c r="H6840">
        <f>IF(Table1[[#This Row],[my_ent_1]]=Table1[[#This Row],[their_ent_1]], 1, 0)</f>
        <v>1</v>
      </c>
      <c r="I6840">
        <f>IF(Table1[[#This Row],[my_ent_2]]=Table1[[#This Row],[their_ent_2]], 1, 0)</f>
        <v>0</v>
      </c>
      <c r="J6840">
        <f>IF(Table1[[#This Row],[same_1]]=1 &amp; Table1[[#This Row],[same_2]]=1, 1, 0)</f>
        <v>0</v>
      </c>
      <c r="K6840">
        <f>IF(ISNUMBER(SEARCH(Table1[[#This Row],[their_ent_1]],Table1[[#This Row],[my_ent_1]])), 1, 0)</f>
        <v>1</v>
      </c>
      <c r="L6840">
        <f>IF(ISNUMBER(SEARCH(Table1[[#This Row],[their_ent_2]],Table1[[#This Row],[my_ent_2]])), 1, 0)</f>
        <v>1</v>
      </c>
    </row>
    <row r="6841" spans="1:12" hidden="1" x14ac:dyDescent="0.3">
      <c r="A6841" t="s">
        <v>16073</v>
      </c>
      <c r="B6841" t="s">
        <v>16074</v>
      </c>
      <c r="C6841" t="s">
        <v>47</v>
      </c>
      <c r="D6841" t="s">
        <v>47</v>
      </c>
      <c r="E6841" t="s">
        <v>500</v>
      </c>
      <c r="F6841">
        <v>0</v>
      </c>
      <c r="G6841">
        <v>6839</v>
      </c>
      <c r="H6841">
        <f>IF(Table1[[#This Row],[my_ent_1]]=Table1[[#This Row],[their_ent_1]], 1, 0)</f>
        <v>0</v>
      </c>
      <c r="I6841">
        <f>IF(Table1[[#This Row],[my_ent_2]]=Table1[[#This Row],[their_ent_2]], 1, 0)</f>
        <v>0</v>
      </c>
      <c r="J6841">
        <f>IF(Table1[[#This Row],[same_1]]=1 &amp; Table1[[#This Row],[same_2]]=1, 1, 0)</f>
        <v>0</v>
      </c>
      <c r="K6841">
        <f>IF(ISNUMBER(SEARCH(Table1[[#This Row],[their_ent_1]],Table1[[#This Row],[my_ent_1]])), 1, 0)</f>
        <v>0</v>
      </c>
      <c r="L6841">
        <f>IF(ISNUMBER(SEARCH(Table1[[#This Row],[their_ent_2]],Table1[[#This Row],[my_ent_2]])), 1, 0)</f>
        <v>0</v>
      </c>
    </row>
    <row r="6842" spans="1:12" x14ac:dyDescent="0.3">
      <c r="A6842" t="s">
        <v>16075</v>
      </c>
      <c r="B6842" t="s">
        <v>16076</v>
      </c>
      <c r="C6842" t="s">
        <v>16077</v>
      </c>
      <c r="D6842" t="s">
        <v>9976</v>
      </c>
      <c r="E6842" t="s">
        <v>20</v>
      </c>
      <c r="F6842">
        <v>0</v>
      </c>
      <c r="G6842">
        <v>6840</v>
      </c>
      <c r="H6842">
        <f>IF(Table1[[#This Row],[my_ent_1]]=Table1[[#This Row],[their_ent_1]], 1, 0)</f>
        <v>0</v>
      </c>
      <c r="I6842">
        <f>IF(Table1[[#This Row],[my_ent_2]]=Table1[[#This Row],[their_ent_2]], 1, 0)</f>
        <v>0</v>
      </c>
      <c r="J6842">
        <f>IF(Table1[[#This Row],[same_1]]=1 &amp; Table1[[#This Row],[same_2]]=1, 1, 0)</f>
        <v>0</v>
      </c>
      <c r="K6842">
        <f>IF(ISNUMBER(SEARCH(Table1[[#This Row],[their_ent_1]],Table1[[#This Row],[my_ent_1]])), 1, 0)</f>
        <v>1</v>
      </c>
      <c r="L6842">
        <f>IF(ISNUMBER(SEARCH(Table1[[#This Row],[their_ent_2]],Table1[[#This Row],[my_ent_2]])), 1, 0)</f>
        <v>1</v>
      </c>
    </row>
    <row r="6843" spans="1:12" hidden="1" x14ac:dyDescent="0.3">
      <c r="A6843" t="s">
        <v>16078</v>
      </c>
      <c r="B6843" t="s">
        <v>3203</v>
      </c>
      <c r="C6843" t="s">
        <v>92</v>
      </c>
      <c r="D6843" t="s">
        <v>16079</v>
      </c>
      <c r="E6843" t="s">
        <v>3204</v>
      </c>
      <c r="F6843">
        <v>0</v>
      </c>
      <c r="G6843">
        <v>6841</v>
      </c>
      <c r="H6843">
        <f>IF(Table1[[#This Row],[my_ent_1]]=Table1[[#This Row],[their_ent_1]], 1, 0)</f>
        <v>0</v>
      </c>
      <c r="I6843">
        <f>IF(Table1[[#This Row],[my_ent_2]]=Table1[[#This Row],[their_ent_2]], 1, 0)</f>
        <v>0</v>
      </c>
      <c r="J6843">
        <f>IF(Table1[[#This Row],[same_1]]=1 &amp; Table1[[#This Row],[same_2]]=1, 1, 0)</f>
        <v>0</v>
      </c>
      <c r="K6843">
        <f>IF(ISNUMBER(SEARCH(Table1[[#This Row],[their_ent_1]],Table1[[#This Row],[my_ent_1]])), 1, 0)</f>
        <v>0</v>
      </c>
      <c r="L6843">
        <f>IF(ISNUMBER(SEARCH(Table1[[#This Row],[their_ent_2]],Table1[[#This Row],[my_ent_2]])), 1, 0)</f>
        <v>0</v>
      </c>
    </row>
    <row r="6844" spans="1:12" hidden="1" x14ac:dyDescent="0.3">
      <c r="A6844" t="s">
        <v>16080</v>
      </c>
      <c r="B6844" t="s">
        <v>27</v>
      </c>
      <c r="C6844" t="s">
        <v>27</v>
      </c>
      <c r="D6844" t="s">
        <v>143</v>
      </c>
      <c r="E6844" t="s">
        <v>6972</v>
      </c>
      <c r="F6844">
        <v>0</v>
      </c>
      <c r="G6844">
        <v>6842</v>
      </c>
      <c r="H6844">
        <f>IF(Table1[[#This Row],[my_ent_1]]=Table1[[#This Row],[their_ent_1]], 1, 0)</f>
        <v>1</v>
      </c>
      <c r="I6844">
        <f>IF(Table1[[#This Row],[my_ent_2]]=Table1[[#This Row],[their_ent_2]], 1, 0)</f>
        <v>0</v>
      </c>
      <c r="J6844">
        <f>IF(Table1[[#This Row],[same_1]]=1 &amp; Table1[[#This Row],[same_2]]=1, 1, 0)</f>
        <v>0</v>
      </c>
      <c r="K6844">
        <f>IF(ISNUMBER(SEARCH(Table1[[#This Row],[their_ent_1]],Table1[[#This Row],[my_ent_1]])), 1, 0)</f>
        <v>1</v>
      </c>
      <c r="L6844">
        <f>IF(ISNUMBER(SEARCH(Table1[[#This Row],[their_ent_2]],Table1[[#This Row],[my_ent_2]])), 1, 0)</f>
        <v>0</v>
      </c>
    </row>
    <row r="6845" spans="1:12" x14ac:dyDescent="0.3">
      <c r="A6845" t="s">
        <v>16081</v>
      </c>
      <c r="B6845" t="s">
        <v>7896</v>
      </c>
      <c r="C6845" t="s">
        <v>7896</v>
      </c>
      <c r="D6845" t="s">
        <v>16082</v>
      </c>
      <c r="E6845" t="s">
        <v>16083</v>
      </c>
      <c r="F6845">
        <v>0</v>
      </c>
      <c r="G6845">
        <v>6843</v>
      </c>
      <c r="H6845">
        <f>IF(Table1[[#This Row],[my_ent_1]]=Table1[[#This Row],[their_ent_1]], 1, 0)</f>
        <v>1</v>
      </c>
      <c r="I6845">
        <f>IF(Table1[[#This Row],[my_ent_2]]=Table1[[#This Row],[their_ent_2]], 1, 0)</f>
        <v>0</v>
      </c>
      <c r="J6845">
        <f>IF(Table1[[#This Row],[same_1]]=1 &amp; Table1[[#This Row],[same_2]]=1, 1, 0)</f>
        <v>0</v>
      </c>
      <c r="K6845">
        <f>IF(ISNUMBER(SEARCH(Table1[[#This Row],[their_ent_1]],Table1[[#This Row],[my_ent_1]])), 1, 0)</f>
        <v>1</v>
      </c>
      <c r="L6845">
        <f>IF(ISNUMBER(SEARCH(Table1[[#This Row],[their_ent_2]],Table1[[#This Row],[my_ent_2]])), 1, 0)</f>
        <v>1</v>
      </c>
    </row>
    <row r="6846" spans="1:12" x14ac:dyDescent="0.3">
      <c r="A6846" t="s">
        <v>16084</v>
      </c>
      <c r="B6846" t="s">
        <v>313</v>
      </c>
      <c r="C6846" t="s">
        <v>12</v>
      </c>
      <c r="D6846" t="s">
        <v>171</v>
      </c>
      <c r="E6846" t="s">
        <v>171</v>
      </c>
      <c r="F6846">
        <v>0</v>
      </c>
      <c r="G6846">
        <v>6844</v>
      </c>
      <c r="H6846">
        <f>IF(Table1[[#This Row],[my_ent_1]]=Table1[[#This Row],[their_ent_1]], 1, 0)</f>
        <v>0</v>
      </c>
      <c r="I6846">
        <f>IF(Table1[[#This Row],[my_ent_2]]=Table1[[#This Row],[their_ent_2]], 1, 0)</f>
        <v>1</v>
      </c>
      <c r="J6846">
        <f>IF(Table1[[#This Row],[same_1]]=1 &amp; Table1[[#This Row],[same_2]]=1, 1, 0)</f>
        <v>0</v>
      </c>
      <c r="K6846">
        <f>IF(ISNUMBER(SEARCH(Table1[[#This Row],[their_ent_1]],Table1[[#This Row],[my_ent_1]])), 1, 0)</f>
        <v>1</v>
      </c>
      <c r="L6846">
        <f>IF(ISNUMBER(SEARCH(Table1[[#This Row],[their_ent_2]],Table1[[#This Row],[my_ent_2]])), 1, 0)</f>
        <v>1</v>
      </c>
    </row>
    <row r="6847" spans="1:12" hidden="1" x14ac:dyDescent="0.3">
      <c r="A6847" t="s">
        <v>16085</v>
      </c>
      <c r="B6847" t="s">
        <v>16086</v>
      </c>
      <c r="C6847" t="s">
        <v>16087</v>
      </c>
      <c r="D6847" t="s">
        <v>1167</v>
      </c>
      <c r="E6847" t="s">
        <v>390</v>
      </c>
      <c r="F6847">
        <v>0</v>
      </c>
      <c r="G6847">
        <v>6845</v>
      </c>
      <c r="H6847">
        <f>IF(Table1[[#This Row],[my_ent_1]]=Table1[[#This Row],[their_ent_1]], 1, 0)</f>
        <v>0</v>
      </c>
      <c r="I6847">
        <f>IF(Table1[[#This Row],[my_ent_2]]=Table1[[#This Row],[their_ent_2]], 1, 0)</f>
        <v>0</v>
      </c>
      <c r="J6847">
        <f>IF(Table1[[#This Row],[same_1]]=1 &amp; Table1[[#This Row],[same_2]]=1, 1, 0)</f>
        <v>0</v>
      </c>
      <c r="K6847">
        <f>IF(ISNUMBER(SEARCH(Table1[[#This Row],[their_ent_1]],Table1[[#This Row],[my_ent_1]])), 1, 0)</f>
        <v>1</v>
      </c>
      <c r="L6847">
        <f>IF(ISNUMBER(SEARCH(Table1[[#This Row],[their_ent_2]],Table1[[#This Row],[my_ent_2]])), 1, 0)</f>
        <v>0</v>
      </c>
    </row>
    <row r="6848" spans="1:12" hidden="1" x14ac:dyDescent="0.3">
      <c r="A6848" t="s">
        <v>16088</v>
      </c>
      <c r="B6848" t="s">
        <v>16089</v>
      </c>
      <c r="C6848" t="s">
        <v>16090</v>
      </c>
      <c r="D6848" t="s">
        <v>6527</v>
      </c>
      <c r="E6848" t="s">
        <v>1685</v>
      </c>
      <c r="F6848">
        <v>0</v>
      </c>
      <c r="G6848">
        <v>6846</v>
      </c>
      <c r="H6848">
        <f>IF(Table1[[#This Row],[my_ent_1]]=Table1[[#This Row],[their_ent_1]], 1, 0)</f>
        <v>0</v>
      </c>
      <c r="I6848">
        <f>IF(Table1[[#This Row],[my_ent_2]]=Table1[[#This Row],[their_ent_2]], 1, 0)</f>
        <v>0</v>
      </c>
      <c r="J6848">
        <f>IF(Table1[[#This Row],[same_1]]=1 &amp; Table1[[#This Row],[same_2]]=1, 1, 0)</f>
        <v>0</v>
      </c>
      <c r="K6848">
        <f>IF(ISNUMBER(SEARCH(Table1[[#This Row],[their_ent_1]],Table1[[#This Row],[my_ent_1]])), 1, 0)</f>
        <v>1</v>
      </c>
      <c r="L6848">
        <f>IF(ISNUMBER(SEARCH(Table1[[#This Row],[their_ent_2]],Table1[[#This Row],[my_ent_2]])), 1, 0)</f>
        <v>0</v>
      </c>
    </row>
    <row r="6849" spans="1:12" hidden="1" x14ac:dyDescent="0.3">
      <c r="A6849" t="s">
        <v>16091</v>
      </c>
      <c r="B6849" t="s">
        <v>18</v>
      </c>
      <c r="C6849" t="s">
        <v>18</v>
      </c>
      <c r="D6849" t="s">
        <v>9</v>
      </c>
      <c r="E6849" t="s">
        <v>16092</v>
      </c>
      <c r="F6849">
        <v>0</v>
      </c>
      <c r="G6849">
        <v>6847</v>
      </c>
      <c r="H6849">
        <f>IF(Table1[[#This Row],[my_ent_1]]=Table1[[#This Row],[their_ent_1]], 1, 0)</f>
        <v>1</v>
      </c>
      <c r="I6849">
        <f>IF(Table1[[#This Row],[my_ent_2]]=Table1[[#This Row],[their_ent_2]], 1, 0)</f>
        <v>0</v>
      </c>
      <c r="J6849">
        <f>IF(Table1[[#This Row],[same_1]]=1 &amp; Table1[[#This Row],[same_2]]=1, 1, 0)</f>
        <v>0</v>
      </c>
      <c r="K6849">
        <f>IF(ISNUMBER(SEARCH(Table1[[#This Row],[their_ent_1]],Table1[[#This Row],[my_ent_1]])), 1, 0)</f>
        <v>1</v>
      </c>
      <c r="L6849">
        <f>IF(ISNUMBER(SEARCH(Table1[[#This Row],[their_ent_2]],Table1[[#This Row],[my_ent_2]])), 1, 0)</f>
        <v>0</v>
      </c>
    </row>
    <row r="6850" spans="1:12" hidden="1" x14ac:dyDescent="0.3">
      <c r="A6850" t="s">
        <v>16093</v>
      </c>
      <c r="B6850" t="s">
        <v>3730</v>
      </c>
      <c r="C6850" t="s">
        <v>2078</v>
      </c>
      <c r="D6850" t="s">
        <v>3625</v>
      </c>
      <c r="E6850" t="s">
        <v>8338</v>
      </c>
      <c r="F6850">
        <v>0</v>
      </c>
      <c r="G6850">
        <v>6848</v>
      </c>
      <c r="H6850">
        <f>IF(Table1[[#This Row],[my_ent_1]]=Table1[[#This Row],[their_ent_1]], 1, 0)</f>
        <v>0</v>
      </c>
      <c r="I6850">
        <f>IF(Table1[[#This Row],[my_ent_2]]=Table1[[#This Row],[their_ent_2]], 1, 0)</f>
        <v>0</v>
      </c>
      <c r="J6850">
        <f>IF(Table1[[#This Row],[same_1]]=1 &amp; Table1[[#This Row],[same_2]]=1, 1, 0)</f>
        <v>0</v>
      </c>
      <c r="K6850">
        <f>IF(ISNUMBER(SEARCH(Table1[[#This Row],[their_ent_1]],Table1[[#This Row],[my_ent_1]])), 1, 0)</f>
        <v>0</v>
      </c>
      <c r="L6850">
        <f>IF(ISNUMBER(SEARCH(Table1[[#This Row],[their_ent_2]],Table1[[#This Row],[my_ent_2]])), 1, 0)</f>
        <v>0</v>
      </c>
    </row>
    <row r="6851" spans="1:12" hidden="1" x14ac:dyDescent="0.3">
      <c r="A6851" t="s">
        <v>16094</v>
      </c>
      <c r="B6851" t="s">
        <v>16095</v>
      </c>
      <c r="C6851" t="s">
        <v>16096</v>
      </c>
      <c r="D6851" t="s">
        <v>1228</v>
      </c>
      <c r="E6851" t="s">
        <v>16097</v>
      </c>
      <c r="F6851">
        <v>0</v>
      </c>
      <c r="G6851">
        <v>6849</v>
      </c>
      <c r="H6851">
        <f>IF(Table1[[#This Row],[my_ent_1]]=Table1[[#This Row],[their_ent_1]], 1, 0)</f>
        <v>0</v>
      </c>
      <c r="I6851">
        <f>IF(Table1[[#This Row],[my_ent_2]]=Table1[[#This Row],[their_ent_2]], 1, 0)</f>
        <v>0</v>
      </c>
      <c r="J6851">
        <f>IF(Table1[[#This Row],[same_1]]=1 &amp; Table1[[#This Row],[same_2]]=1, 1, 0)</f>
        <v>0</v>
      </c>
      <c r="K6851">
        <f>IF(ISNUMBER(SEARCH(Table1[[#This Row],[their_ent_1]],Table1[[#This Row],[my_ent_1]])), 1, 0)</f>
        <v>0</v>
      </c>
      <c r="L6851">
        <f>IF(ISNUMBER(SEARCH(Table1[[#This Row],[their_ent_2]],Table1[[#This Row],[my_ent_2]])), 1, 0)</f>
        <v>0</v>
      </c>
    </row>
    <row r="6852" spans="1:12" hidden="1" x14ac:dyDescent="0.3">
      <c r="A6852" t="s">
        <v>8053</v>
      </c>
      <c r="B6852" t="s">
        <v>36</v>
      </c>
      <c r="C6852" t="s">
        <v>380</v>
      </c>
      <c r="D6852" t="s">
        <v>390</v>
      </c>
      <c r="E6852" t="s">
        <v>390</v>
      </c>
      <c r="F6852">
        <v>0</v>
      </c>
      <c r="G6852">
        <v>6850</v>
      </c>
      <c r="H6852">
        <f>IF(Table1[[#This Row],[my_ent_1]]=Table1[[#This Row],[their_ent_1]], 1, 0)</f>
        <v>0</v>
      </c>
      <c r="I6852">
        <f>IF(Table1[[#This Row],[my_ent_2]]=Table1[[#This Row],[their_ent_2]], 1, 0)</f>
        <v>1</v>
      </c>
      <c r="J6852">
        <f>IF(Table1[[#This Row],[same_1]]=1 &amp; Table1[[#This Row],[same_2]]=1, 1, 0)</f>
        <v>0</v>
      </c>
      <c r="K6852">
        <f>IF(ISNUMBER(SEARCH(Table1[[#This Row],[their_ent_1]],Table1[[#This Row],[my_ent_1]])), 1, 0)</f>
        <v>0</v>
      </c>
      <c r="L6852">
        <f>IF(ISNUMBER(SEARCH(Table1[[#This Row],[their_ent_2]],Table1[[#This Row],[my_ent_2]])), 1, 0)</f>
        <v>1</v>
      </c>
    </row>
    <row r="6853" spans="1:12" hidden="1" x14ac:dyDescent="0.3">
      <c r="A6853" t="s">
        <v>16098</v>
      </c>
      <c r="B6853" t="s">
        <v>504</v>
      </c>
      <c r="C6853" t="s">
        <v>504</v>
      </c>
      <c r="D6853" t="s">
        <v>2889</v>
      </c>
      <c r="E6853" t="s">
        <v>1089</v>
      </c>
      <c r="F6853">
        <v>0</v>
      </c>
      <c r="G6853">
        <v>6851</v>
      </c>
      <c r="H6853">
        <f>IF(Table1[[#This Row],[my_ent_1]]=Table1[[#This Row],[their_ent_1]], 1, 0)</f>
        <v>1</v>
      </c>
      <c r="I6853">
        <f>IF(Table1[[#This Row],[my_ent_2]]=Table1[[#This Row],[their_ent_2]], 1, 0)</f>
        <v>0</v>
      </c>
      <c r="J6853">
        <f>IF(Table1[[#This Row],[same_1]]=1 &amp; Table1[[#This Row],[same_2]]=1, 1, 0)</f>
        <v>0</v>
      </c>
      <c r="K6853">
        <f>IF(ISNUMBER(SEARCH(Table1[[#This Row],[their_ent_1]],Table1[[#This Row],[my_ent_1]])), 1, 0)</f>
        <v>1</v>
      </c>
      <c r="L6853">
        <f>IF(ISNUMBER(SEARCH(Table1[[#This Row],[their_ent_2]],Table1[[#This Row],[my_ent_2]])), 1, 0)</f>
        <v>0</v>
      </c>
    </row>
    <row r="6854" spans="1:12" hidden="1" x14ac:dyDescent="0.3">
      <c r="A6854" t="s">
        <v>16099</v>
      </c>
      <c r="B6854" t="s">
        <v>1495</v>
      </c>
      <c r="C6854" t="s">
        <v>16100</v>
      </c>
      <c r="D6854" t="s">
        <v>2467</v>
      </c>
      <c r="E6854" t="s">
        <v>16101</v>
      </c>
      <c r="F6854">
        <v>0</v>
      </c>
      <c r="G6854">
        <v>6852</v>
      </c>
      <c r="H6854">
        <f>IF(Table1[[#This Row],[my_ent_1]]=Table1[[#This Row],[their_ent_1]], 1, 0)</f>
        <v>0</v>
      </c>
      <c r="I6854">
        <f>IF(Table1[[#This Row],[my_ent_2]]=Table1[[#This Row],[their_ent_2]], 1, 0)</f>
        <v>0</v>
      </c>
      <c r="J6854">
        <f>IF(Table1[[#This Row],[same_1]]=1 &amp; Table1[[#This Row],[same_2]]=1, 1, 0)</f>
        <v>0</v>
      </c>
      <c r="K6854">
        <f>IF(ISNUMBER(SEARCH(Table1[[#This Row],[their_ent_1]],Table1[[#This Row],[my_ent_1]])), 1, 0)</f>
        <v>0</v>
      </c>
      <c r="L6854">
        <f>IF(ISNUMBER(SEARCH(Table1[[#This Row],[their_ent_2]],Table1[[#This Row],[my_ent_2]])), 1, 0)</f>
        <v>0</v>
      </c>
    </row>
    <row r="6855" spans="1:12" hidden="1" x14ac:dyDescent="0.3">
      <c r="A6855" t="s">
        <v>16102</v>
      </c>
      <c r="B6855" t="s">
        <v>16103</v>
      </c>
      <c r="C6855" t="s">
        <v>16104</v>
      </c>
      <c r="D6855" t="s">
        <v>27</v>
      </c>
      <c r="E6855" t="s">
        <v>27</v>
      </c>
      <c r="F6855">
        <v>0</v>
      </c>
      <c r="G6855">
        <v>6853</v>
      </c>
      <c r="H6855">
        <f>IF(Table1[[#This Row],[my_ent_1]]=Table1[[#This Row],[their_ent_1]], 1, 0)</f>
        <v>0</v>
      </c>
      <c r="I6855">
        <f>IF(Table1[[#This Row],[my_ent_2]]=Table1[[#This Row],[their_ent_2]], 1, 0)</f>
        <v>1</v>
      </c>
      <c r="J6855">
        <f>IF(Table1[[#This Row],[same_1]]=1 &amp; Table1[[#This Row],[same_2]]=1, 1, 0)</f>
        <v>0</v>
      </c>
      <c r="K6855">
        <f>IF(ISNUMBER(SEARCH(Table1[[#This Row],[their_ent_1]],Table1[[#This Row],[my_ent_1]])), 1, 0)</f>
        <v>0</v>
      </c>
      <c r="L6855">
        <f>IF(ISNUMBER(SEARCH(Table1[[#This Row],[their_ent_2]],Table1[[#This Row],[my_ent_2]])), 1, 0)</f>
        <v>1</v>
      </c>
    </row>
    <row r="6856" spans="1:12" x14ac:dyDescent="0.3">
      <c r="A6856" t="s">
        <v>16105</v>
      </c>
      <c r="B6856" t="s">
        <v>16106</v>
      </c>
      <c r="C6856" t="s">
        <v>16107</v>
      </c>
      <c r="D6856" t="s">
        <v>16108</v>
      </c>
      <c r="E6856" t="s">
        <v>166</v>
      </c>
      <c r="F6856">
        <v>0</v>
      </c>
      <c r="G6856">
        <v>6854</v>
      </c>
      <c r="H6856">
        <f>IF(Table1[[#This Row],[my_ent_1]]=Table1[[#This Row],[their_ent_1]], 1, 0)</f>
        <v>0</v>
      </c>
      <c r="I6856">
        <f>IF(Table1[[#This Row],[my_ent_2]]=Table1[[#This Row],[their_ent_2]], 1, 0)</f>
        <v>0</v>
      </c>
      <c r="J6856">
        <f>IF(Table1[[#This Row],[same_1]]=1 &amp; Table1[[#This Row],[same_2]]=1, 1, 0)</f>
        <v>0</v>
      </c>
      <c r="K6856">
        <f>IF(ISNUMBER(SEARCH(Table1[[#This Row],[their_ent_1]],Table1[[#This Row],[my_ent_1]])), 1, 0)</f>
        <v>1</v>
      </c>
      <c r="L6856">
        <f>IF(ISNUMBER(SEARCH(Table1[[#This Row],[their_ent_2]],Table1[[#This Row],[my_ent_2]])), 1, 0)</f>
        <v>1</v>
      </c>
    </row>
    <row r="6857" spans="1:12" hidden="1" x14ac:dyDescent="0.3">
      <c r="A6857" t="s">
        <v>16109</v>
      </c>
      <c r="B6857" t="s">
        <v>16110</v>
      </c>
      <c r="C6857" t="s">
        <v>16111</v>
      </c>
      <c r="D6857" t="s">
        <v>2284</v>
      </c>
      <c r="E6857" t="s">
        <v>2284</v>
      </c>
      <c r="F6857">
        <v>0</v>
      </c>
      <c r="G6857">
        <v>6855</v>
      </c>
      <c r="H6857">
        <f>IF(Table1[[#This Row],[my_ent_1]]=Table1[[#This Row],[their_ent_1]], 1, 0)</f>
        <v>0</v>
      </c>
      <c r="I6857">
        <f>IF(Table1[[#This Row],[my_ent_2]]=Table1[[#This Row],[their_ent_2]], 1, 0)</f>
        <v>1</v>
      </c>
      <c r="J6857">
        <f>IF(Table1[[#This Row],[same_1]]=1 &amp; Table1[[#This Row],[same_2]]=1, 1, 0)</f>
        <v>0</v>
      </c>
      <c r="K6857">
        <f>IF(ISNUMBER(SEARCH(Table1[[#This Row],[their_ent_1]],Table1[[#This Row],[my_ent_1]])), 1, 0)</f>
        <v>0</v>
      </c>
      <c r="L6857">
        <f>IF(ISNUMBER(SEARCH(Table1[[#This Row],[their_ent_2]],Table1[[#This Row],[my_ent_2]])), 1, 0)</f>
        <v>1</v>
      </c>
    </row>
    <row r="6858" spans="1:12" hidden="1" x14ac:dyDescent="0.3">
      <c r="A6858" t="s">
        <v>16112</v>
      </c>
      <c r="B6858" t="s">
        <v>887</v>
      </c>
      <c r="C6858" t="s">
        <v>16113</v>
      </c>
      <c r="D6858" t="s">
        <v>16113</v>
      </c>
      <c r="E6858" t="s">
        <v>16114</v>
      </c>
      <c r="F6858">
        <v>0</v>
      </c>
      <c r="G6858">
        <v>6856</v>
      </c>
      <c r="H6858">
        <f>IF(Table1[[#This Row],[my_ent_1]]=Table1[[#This Row],[their_ent_1]], 1, 0)</f>
        <v>0</v>
      </c>
      <c r="I6858">
        <f>IF(Table1[[#This Row],[my_ent_2]]=Table1[[#This Row],[their_ent_2]], 1, 0)</f>
        <v>0</v>
      </c>
      <c r="J6858">
        <f>IF(Table1[[#This Row],[same_1]]=1 &amp; Table1[[#This Row],[same_2]]=1, 1, 0)</f>
        <v>0</v>
      </c>
      <c r="K6858">
        <f>IF(ISNUMBER(SEARCH(Table1[[#This Row],[their_ent_1]],Table1[[#This Row],[my_ent_1]])), 1, 0)</f>
        <v>0</v>
      </c>
      <c r="L6858">
        <f>IF(ISNUMBER(SEARCH(Table1[[#This Row],[their_ent_2]],Table1[[#This Row],[my_ent_2]])), 1, 0)</f>
        <v>0</v>
      </c>
    </row>
    <row r="6859" spans="1:12" hidden="1" x14ac:dyDescent="0.3">
      <c r="A6859" t="s">
        <v>16115</v>
      </c>
      <c r="B6859" t="s">
        <v>16116</v>
      </c>
      <c r="C6859" t="s">
        <v>16117</v>
      </c>
      <c r="D6859" t="s">
        <v>287</v>
      </c>
      <c r="E6859" t="s">
        <v>287</v>
      </c>
      <c r="F6859">
        <v>0</v>
      </c>
      <c r="G6859">
        <v>6857</v>
      </c>
      <c r="H6859">
        <f>IF(Table1[[#This Row],[my_ent_1]]=Table1[[#This Row],[their_ent_1]], 1, 0)</f>
        <v>0</v>
      </c>
      <c r="I6859">
        <f>IF(Table1[[#This Row],[my_ent_2]]=Table1[[#This Row],[their_ent_2]], 1, 0)</f>
        <v>1</v>
      </c>
      <c r="J6859">
        <f>IF(Table1[[#This Row],[same_1]]=1 &amp; Table1[[#This Row],[same_2]]=1, 1, 0)</f>
        <v>0</v>
      </c>
      <c r="K6859">
        <f>IF(ISNUMBER(SEARCH(Table1[[#This Row],[their_ent_1]],Table1[[#This Row],[my_ent_1]])), 1, 0)</f>
        <v>0</v>
      </c>
      <c r="L6859">
        <f>IF(ISNUMBER(SEARCH(Table1[[#This Row],[their_ent_2]],Table1[[#This Row],[my_ent_2]])), 1, 0)</f>
        <v>1</v>
      </c>
    </row>
    <row r="6860" spans="1:12" x14ac:dyDescent="0.3">
      <c r="A6860" t="s">
        <v>16118</v>
      </c>
      <c r="B6860" t="s">
        <v>177</v>
      </c>
      <c r="C6860" t="s">
        <v>177</v>
      </c>
      <c r="D6860" t="s">
        <v>11037</v>
      </c>
      <c r="E6860" t="s">
        <v>4736</v>
      </c>
      <c r="F6860">
        <v>0</v>
      </c>
      <c r="G6860">
        <v>6858</v>
      </c>
      <c r="H6860">
        <f>IF(Table1[[#This Row],[my_ent_1]]=Table1[[#This Row],[their_ent_1]], 1, 0)</f>
        <v>1</v>
      </c>
      <c r="I6860">
        <f>IF(Table1[[#This Row],[my_ent_2]]=Table1[[#This Row],[their_ent_2]], 1, 0)</f>
        <v>0</v>
      </c>
      <c r="J6860">
        <f>IF(Table1[[#This Row],[same_1]]=1 &amp; Table1[[#This Row],[same_2]]=1, 1, 0)</f>
        <v>0</v>
      </c>
      <c r="K6860">
        <f>IF(ISNUMBER(SEARCH(Table1[[#This Row],[their_ent_1]],Table1[[#This Row],[my_ent_1]])), 1, 0)</f>
        <v>1</v>
      </c>
      <c r="L6860">
        <f>IF(ISNUMBER(SEARCH(Table1[[#This Row],[their_ent_2]],Table1[[#This Row],[my_ent_2]])), 1, 0)</f>
        <v>1</v>
      </c>
    </row>
    <row r="6861" spans="1:12" hidden="1" x14ac:dyDescent="0.3">
      <c r="A6861" t="s">
        <v>16119</v>
      </c>
      <c r="B6861" t="s">
        <v>16120</v>
      </c>
      <c r="C6861" t="s">
        <v>16120</v>
      </c>
      <c r="D6861" t="s">
        <v>265</v>
      </c>
      <c r="E6861" t="s">
        <v>16121</v>
      </c>
      <c r="F6861">
        <v>0</v>
      </c>
      <c r="G6861">
        <v>6859</v>
      </c>
      <c r="H6861">
        <f>IF(Table1[[#This Row],[my_ent_1]]=Table1[[#This Row],[their_ent_1]], 1, 0)</f>
        <v>1</v>
      </c>
      <c r="I6861">
        <f>IF(Table1[[#This Row],[my_ent_2]]=Table1[[#This Row],[their_ent_2]], 1, 0)</f>
        <v>0</v>
      </c>
      <c r="J6861">
        <f>IF(Table1[[#This Row],[same_1]]=1 &amp; Table1[[#This Row],[same_2]]=1, 1, 0)</f>
        <v>0</v>
      </c>
      <c r="K6861">
        <f>IF(ISNUMBER(SEARCH(Table1[[#This Row],[their_ent_1]],Table1[[#This Row],[my_ent_1]])), 1, 0)</f>
        <v>1</v>
      </c>
      <c r="L6861">
        <f>IF(ISNUMBER(SEARCH(Table1[[#This Row],[their_ent_2]],Table1[[#This Row],[my_ent_2]])), 1, 0)</f>
        <v>0</v>
      </c>
    </row>
    <row r="6862" spans="1:12" hidden="1" x14ac:dyDescent="0.3">
      <c r="A6862" t="s">
        <v>16122</v>
      </c>
      <c r="B6862" t="s">
        <v>10023</v>
      </c>
      <c r="C6862" t="s">
        <v>16123</v>
      </c>
      <c r="D6862" t="s">
        <v>16123</v>
      </c>
      <c r="E6862" t="s">
        <v>16124</v>
      </c>
      <c r="F6862">
        <v>0</v>
      </c>
      <c r="G6862">
        <v>6860</v>
      </c>
      <c r="H6862">
        <f>IF(Table1[[#This Row],[my_ent_1]]=Table1[[#This Row],[their_ent_1]], 1, 0)</f>
        <v>0</v>
      </c>
      <c r="I6862">
        <f>IF(Table1[[#This Row],[my_ent_2]]=Table1[[#This Row],[their_ent_2]], 1, 0)</f>
        <v>0</v>
      </c>
      <c r="J6862">
        <f>IF(Table1[[#This Row],[same_1]]=1 &amp; Table1[[#This Row],[same_2]]=1, 1, 0)</f>
        <v>0</v>
      </c>
      <c r="K6862">
        <f>IF(ISNUMBER(SEARCH(Table1[[#This Row],[their_ent_1]],Table1[[#This Row],[my_ent_1]])), 1, 0)</f>
        <v>0</v>
      </c>
      <c r="L6862">
        <f>IF(ISNUMBER(SEARCH(Table1[[#This Row],[their_ent_2]],Table1[[#This Row],[my_ent_2]])), 1, 0)</f>
        <v>0</v>
      </c>
    </row>
    <row r="6863" spans="1:12" hidden="1" x14ac:dyDescent="0.3">
      <c r="A6863" t="s">
        <v>16125</v>
      </c>
      <c r="B6863" t="s">
        <v>16126</v>
      </c>
      <c r="C6863" t="s">
        <v>16127</v>
      </c>
      <c r="D6863" t="s">
        <v>143</v>
      </c>
      <c r="E6863" t="s">
        <v>16128</v>
      </c>
      <c r="F6863">
        <v>0</v>
      </c>
      <c r="G6863">
        <v>6861</v>
      </c>
      <c r="H6863">
        <f>IF(Table1[[#This Row],[my_ent_1]]=Table1[[#This Row],[their_ent_1]], 1, 0)</f>
        <v>0</v>
      </c>
      <c r="I6863">
        <f>IF(Table1[[#This Row],[my_ent_2]]=Table1[[#This Row],[their_ent_2]], 1, 0)</f>
        <v>0</v>
      </c>
      <c r="J6863">
        <f>IF(Table1[[#This Row],[same_1]]=1 &amp; Table1[[#This Row],[same_2]]=1, 1, 0)</f>
        <v>0</v>
      </c>
      <c r="K6863">
        <f>IF(ISNUMBER(SEARCH(Table1[[#This Row],[their_ent_1]],Table1[[#This Row],[my_ent_1]])), 1, 0)</f>
        <v>1</v>
      </c>
      <c r="L6863">
        <f>IF(ISNUMBER(SEARCH(Table1[[#This Row],[their_ent_2]],Table1[[#This Row],[my_ent_2]])), 1, 0)</f>
        <v>0</v>
      </c>
    </row>
    <row r="6864" spans="1:12" hidden="1" x14ac:dyDescent="0.3">
      <c r="A6864" t="s">
        <v>16129</v>
      </c>
      <c r="B6864" t="s">
        <v>758</v>
      </c>
      <c r="C6864" t="s">
        <v>758</v>
      </c>
      <c r="D6864" t="s">
        <v>10027</v>
      </c>
      <c r="E6864" t="s">
        <v>16130</v>
      </c>
      <c r="F6864">
        <v>0</v>
      </c>
      <c r="G6864">
        <v>6862</v>
      </c>
      <c r="H6864">
        <f>IF(Table1[[#This Row],[my_ent_1]]=Table1[[#This Row],[their_ent_1]], 1, 0)</f>
        <v>1</v>
      </c>
      <c r="I6864">
        <f>IF(Table1[[#This Row],[my_ent_2]]=Table1[[#This Row],[their_ent_2]], 1, 0)</f>
        <v>0</v>
      </c>
      <c r="J6864">
        <f>IF(Table1[[#This Row],[same_1]]=1 &amp; Table1[[#This Row],[same_2]]=1, 1, 0)</f>
        <v>0</v>
      </c>
      <c r="K6864">
        <f>IF(ISNUMBER(SEARCH(Table1[[#This Row],[their_ent_1]],Table1[[#This Row],[my_ent_1]])), 1, 0)</f>
        <v>1</v>
      </c>
      <c r="L6864">
        <f>IF(ISNUMBER(SEARCH(Table1[[#This Row],[their_ent_2]],Table1[[#This Row],[my_ent_2]])), 1, 0)</f>
        <v>0</v>
      </c>
    </row>
    <row r="6865" spans="1:12" hidden="1" x14ac:dyDescent="0.3">
      <c r="A6865" t="s">
        <v>16131</v>
      </c>
      <c r="B6865" t="s">
        <v>1752</v>
      </c>
      <c r="C6865" t="s">
        <v>3783</v>
      </c>
      <c r="D6865" t="s">
        <v>2709</v>
      </c>
      <c r="E6865" t="s">
        <v>1604</v>
      </c>
      <c r="F6865">
        <v>0</v>
      </c>
      <c r="G6865">
        <v>6863</v>
      </c>
      <c r="H6865">
        <f>IF(Table1[[#This Row],[my_ent_1]]=Table1[[#This Row],[their_ent_1]], 1, 0)</f>
        <v>0</v>
      </c>
      <c r="I6865">
        <f>IF(Table1[[#This Row],[my_ent_2]]=Table1[[#This Row],[their_ent_2]], 1, 0)</f>
        <v>0</v>
      </c>
      <c r="J6865">
        <f>IF(Table1[[#This Row],[same_1]]=1 &amp; Table1[[#This Row],[same_2]]=1, 1, 0)</f>
        <v>0</v>
      </c>
      <c r="K6865">
        <f>IF(ISNUMBER(SEARCH(Table1[[#This Row],[their_ent_1]],Table1[[#This Row],[my_ent_1]])), 1, 0)</f>
        <v>0</v>
      </c>
      <c r="L6865">
        <f>IF(ISNUMBER(SEARCH(Table1[[#This Row],[their_ent_2]],Table1[[#This Row],[my_ent_2]])), 1, 0)</f>
        <v>0</v>
      </c>
    </row>
    <row r="6866" spans="1:12" hidden="1" x14ac:dyDescent="0.3">
      <c r="A6866" t="s">
        <v>16132</v>
      </c>
      <c r="B6866" t="s">
        <v>16133</v>
      </c>
      <c r="C6866" t="s">
        <v>47</v>
      </c>
      <c r="D6866" t="s">
        <v>47</v>
      </c>
      <c r="E6866" t="s">
        <v>364</v>
      </c>
      <c r="F6866">
        <v>0</v>
      </c>
      <c r="G6866">
        <v>6864</v>
      </c>
      <c r="H6866">
        <f>IF(Table1[[#This Row],[my_ent_1]]=Table1[[#This Row],[their_ent_1]], 1, 0)</f>
        <v>0</v>
      </c>
      <c r="I6866">
        <f>IF(Table1[[#This Row],[my_ent_2]]=Table1[[#This Row],[their_ent_2]], 1, 0)</f>
        <v>0</v>
      </c>
      <c r="J6866">
        <f>IF(Table1[[#This Row],[same_1]]=1 &amp; Table1[[#This Row],[same_2]]=1, 1, 0)</f>
        <v>0</v>
      </c>
      <c r="K6866">
        <f>IF(ISNUMBER(SEARCH(Table1[[#This Row],[their_ent_1]],Table1[[#This Row],[my_ent_1]])), 1, 0)</f>
        <v>0</v>
      </c>
      <c r="L6866">
        <f>IF(ISNUMBER(SEARCH(Table1[[#This Row],[their_ent_2]],Table1[[#This Row],[my_ent_2]])), 1, 0)</f>
        <v>0</v>
      </c>
    </row>
    <row r="6867" spans="1:12" hidden="1" x14ac:dyDescent="0.3">
      <c r="A6867" t="s">
        <v>16134</v>
      </c>
      <c r="B6867" t="s">
        <v>16135</v>
      </c>
      <c r="C6867" t="s">
        <v>16136</v>
      </c>
      <c r="D6867" t="s">
        <v>16136</v>
      </c>
      <c r="E6867" t="s">
        <v>433</v>
      </c>
      <c r="F6867">
        <v>0</v>
      </c>
      <c r="G6867">
        <v>6865</v>
      </c>
      <c r="H6867">
        <f>IF(Table1[[#This Row],[my_ent_1]]=Table1[[#This Row],[their_ent_1]], 1, 0)</f>
        <v>0</v>
      </c>
      <c r="I6867">
        <f>IF(Table1[[#This Row],[my_ent_2]]=Table1[[#This Row],[their_ent_2]], 1, 0)</f>
        <v>0</v>
      </c>
      <c r="J6867">
        <f>IF(Table1[[#This Row],[same_1]]=1 &amp; Table1[[#This Row],[same_2]]=1, 1, 0)</f>
        <v>0</v>
      </c>
      <c r="K6867">
        <f>IF(ISNUMBER(SEARCH(Table1[[#This Row],[their_ent_1]],Table1[[#This Row],[my_ent_1]])), 1, 0)</f>
        <v>0</v>
      </c>
      <c r="L6867">
        <f>IF(ISNUMBER(SEARCH(Table1[[#This Row],[their_ent_2]],Table1[[#This Row],[my_ent_2]])), 1, 0)</f>
        <v>0</v>
      </c>
    </row>
    <row r="6868" spans="1:12" hidden="1" x14ac:dyDescent="0.3">
      <c r="A6868" t="s">
        <v>16137</v>
      </c>
      <c r="B6868" t="s">
        <v>8712</v>
      </c>
      <c r="C6868" t="s">
        <v>8712</v>
      </c>
      <c r="D6868" t="s">
        <v>16138</v>
      </c>
      <c r="E6868" t="s">
        <v>16139</v>
      </c>
      <c r="F6868">
        <v>0</v>
      </c>
      <c r="G6868">
        <v>6866</v>
      </c>
      <c r="H6868">
        <f>IF(Table1[[#This Row],[my_ent_1]]=Table1[[#This Row],[their_ent_1]], 1, 0)</f>
        <v>1</v>
      </c>
      <c r="I6868">
        <f>IF(Table1[[#This Row],[my_ent_2]]=Table1[[#This Row],[their_ent_2]], 1, 0)</f>
        <v>0</v>
      </c>
      <c r="J6868">
        <f>IF(Table1[[#This Row],[same_1]]=1 &amp; Table1[[#This Row],[same_2]]=1, 1, 0)</f>
        <v>0</v>
      </c>
      <c r="K6868">
        <f>IF(ISNUMBER(SEARCH(Table1[[#This Row],[their_ent_1]],Table1[[#This Row],[my_ent_1]])), 1, 0)</f>
        <v>1</v>
      </c>
      <c r="L6868">
        <f>IF(ISNUMBER(SEARCH(Table1[[#This Row],[their_ent_2]],Table1[[#This Row],[my_ent_2]])), 1, 0)</f>
        <v>0</v>
      </c>
    </row>
    <row r="6869" spans="1:12" hidden="1" x14ac:dyDescent="0.3">
      <c r="A6869" t="s">
        <v>16140</v>
      </c>
      <c r="B6869" t="s">
        <v>593</v>
      </c>
      <c r="C6869" t="s">
        <v>593</v>
      </c>
      <c r="D6869" t="s">
        <v>2873</v>
      </c>
      <c r="E6869" t="s">
        <v>16141</v>
      </c>
      <c r="F6869">
        <v>0</v>
      </c>
      <c r="G6869">
        <v>6867</v>
      </c>
      <c r="H6869">
        <f>IF(Table1[[#This Row],[my_ent_1]]=Table1[[#This Row],[their_ent_1]], 1, 0)</f>
        <v>1</v>
      </c>
      <c r="I6869">
        <f>IF(Table1[[#This Row],[my_ent_2]]=Table1[[#This Row],[their_ent_2]], 1, 0)</f>
        <v>0</v>
      </c>
      <c r="J6869">
        <f>IF(Table1[[#This Row],[same_1]]=1 &amp; Table1[[#This Row],[same_2]]=1, 1, 0)</f>
        <v>0</v>
      </c>
      <c r="K6869">
        <f>IF(ISNUMBER(SEARCH(Table1[[#This Row],[their_ent_1]],Table1[[#This Row],[my_ent_1]])), 1, 0)</f>
        <v>1</v>
      </c>
      <c r="L6869">
        <f>IF(ISNUMBER(SEARCH(Table1[[#This Row],[their_ent_2]],Table1[[#This Row],[my_ent_2]])), 1, 0)</f>
        <v>0</v>
      </c>
    </row>
    <row r="6870" spans="1:12" hidden="1" x14ac:dyDescent="0.3">
      <c r="A6870" t="s">
        <v>16142</v>
      </c>
      <c r="B6870" t="s">
        <v>47</v>
      </c>
      <c r="C6870" t="s">
        <v>944</v>
      </c>
      <c r="D6870" t="s">
        <v>944</v>
      </c>
      <c r="E6870" t="s">
        <v>56</v>
      </c>
      <c r="F6870">
        <v>0</v>
      </c>
      <c r="G6870">
        <v>6868</v>
      </c>
      <c r="H6870">
        <f>IF(Table1[[#This Row],[my_ent_1]]=Table1[[#This Row],[their_ent_1]], 1, 0)</f>
        <v>0</v>
      </c>
      <c r="I6870">
        <f>IF(Table1[[#This Row],[my_ent_2]]=Table1[[#This Row],[their_ent_2]], 1, 0)</f>
        <v>0</v>
      </c>
      <c r="J6870">
        <f>IF(Table1[[#This Row],[same_1]]=1 &amp; Table1[[#This Row],[same_2]]=1, 1, 0)</f>
        <v>0</v>
      </c>
      <c r="K6870">
        <f>IF(ISNUMBER(SEARCH(Table1[[#This Row],[their_ent_1]],Table1[[#This Row],[my_ent_1]])), 1, 0)</f>
        <v>0</v>
      </c>
      <c r="L6870">
        <f>IF(ISNUMBER(SEARCH(Table1[[#This Row],[their_ent_2]],Table1[[#This Row],[my_ent_2]])), 1, 0)</f>
        <v>0</v>
      </c>
    </row>
    <row r="6871" spans="1:12" hidden="1" x14ac:dyDescent="0.3">
      <c r="A6871" t="s">
        <v>16143</v>
      </c>
      <c r="B6871" t="s">
        <v>313</v>
      </c>
      <c r="C6871" t="s">
        <v>6281</v>
      </c>
      <c r="D6871" t="s">
        <v>26</v>
      </c>
      <c r="E6871" t="s">
        <v>12</v>
      </c>
      <c r="F6871">
        <v>0</v>
      </c>
      <c r="G6871">
        <v>6869</v>
      </c>
      <c r="H6871">
        <f>IF(Table1[[#This Row],[my_ent_1]]=Table1[[#This Row],[their_ent_1]], 1, 0)</f>
        <v>0</v>
      </c>
      <c r="I6871">
        <f>IF(Table1[[#This Row],[my_ent_2]]=Table1[[#This Row],[their_ent_2]], 1, 0)</f>
        <v>0</v>
      </c>
      <c r="J6871">
        <f>IF(Table1[[#This Row],[same_1]]=1 &amp; Table1[[#This Row],[same_2]]=1, 1, 0)</f>
        <v>0</v>
      </c>
      <c r="K6871">
        <f>IF(ISNUMBER(SEARCH(Table1[[#This Row],[their_ent_1]],Table1[[#This Row],[my_ent_1]])), 1, 0)</f>
        <v>0</v>
      </c>
      <c r="L6871">
        <f>IF(ISNUMBER(SEARCH(Table1[[#This Row],[their_ent_2]],Table1[[#This Row],[my_ent_2]])), 1, 0)</f>
        <v>0</v>
      </c>
    </row>
    <row r="6872" spans="1:12" x14ac:dyDescent="0.3">
      <c r="A6872" t="s">
        <v>16144</v>
      </c>
      <c r="B6872" t="s">
        <v>7546</v>
      </c>
      <c r="C6872" t="s">
        <v>7546</v>
      </c>
      <c r="D6872" t="s">
        <v>2467</v>
      </c>
      <c r="E6872" t="s">
        <v>2297</v>
      </c>
      <c r="F6872">
        <v>0</v>
      </c>
      <c r="G6872">
        <v>6870</v>
      </c>
      <c r="H6872">
        <f>IF(Table1[[#This Row],[my_ent_1]]=Table1[[#This Row],[their_ent_1]], 1, 0)</f>
        <v>1</v>
      </c>
      <c r="I6872">
        <f>IF(Table1[[#This Row],[my_ent_2]]=Table1[[#This Row],[their_ent_2]], 1, 0)</f>
        <v>0</v>
      </c>
      <c r="J6872">
        <f>IF(Table1[[#This Row],[same_1]]=1 &amp; Table1[[#This Row],[same_2]]=1, 1, 0)</f>
        <v>0</v>
      </c>
      <c r="K6872">
        <f>IF(ISNUMBER(SEARCH(Table1[[#This Row],[their_ent_1]],Table1[[#This Row],[my_ent_1]])), 1, 0)</f>
        <v>1</v>
      </c>
      <c r="L6872">
        <f>IF(ISNUMBER(SEARCH(Table1[[#This Row],[their_ent_2]],Table1[[#This Row],[my_ent_2]])), 1, 0)</f>
        <v>1</v>
      </c>
    </row>
    <row r="6873" spans="1:12" hidden="1" x14ac:dyDescent="0.3">
      <c r="A6873" t="s">
        <v>16145</v>
      </c>
      <c r="B6873" t="s">
        <v>16146</v>
      </c>
      <c r="C6873" t="s">
        <v>16147</v>
      </c>
      <c r="D6873" t="s">
        <v>1260</v>
      </c>
      <c r="E6873" t="s">
        <v>336</v>
      </c>
      <c r="F6873">
        <v>0</v>
      </c>
      <c r="G6873">
        <v>6871</v>
      </c>
      <c r="H6873">
        <f>IF(Table1[[#This Row],[my_ent_1]]=Table1[[#This Row],[their_ent_1]], 1, 0)</f>
        <v>0</v>
      </c>
      <c r="I6873">
        <f>IF(Table1[[#This Row],[my_ent_2]]=Table1[[#This Row],[their_ent_2]], 1, 0)</f>
        <v>0</v>
      </c>
      <c r="J6873">
        <f>IF(Table1[[#This Row],[same_1]]=1 &amp; Table1[[#This Row],[same_2]]=1, 1, 0)</f>
        <v>0</v>
      </c>
      <c r="K6873">
        <f>IF(ISNUMBER(SEARCH(Table1[[#This Row],[their_ent_1]],Table1[[#This Row],[my_ent_1]])), 1, 0)</f>
        <v>1</v>
      </c>
      <c r="L6873">
        <f>IF(ISNUMBER(SEARCH(Table1[[#This Row],[their_ent_2]],Table1[[#This Row],[my_ent_2]])), 1, 0)</f>
        <v>0</v>
      </c>
    </row>
    <row r="6874" spans="1:12" hidden="1" x14ac:dyDescent="0.3">
      <c r="A6874" t="s">
        <v>16148</v>
      </c>
      <c r="B6874" t="s">
        <v>2946</v>
      </c>
      <c r="C6874" t="s">
        <v>2946</v>
      </c>
      <c r="D6874" t="s">
        <v>16149</v>
      </c>
      <c r="E6874" t="s">
        <v>16150</v>
      </c>
      <c r="F6874">
        <v>0</v>
      </c>
      <c r="G6874">
        <v>6872</v>
      </c>
      <c r="H6874">
        <f>IF(Table1[[#This Row],[my_ent_1]]=Table1[[#This Row],[their_ent_1]], 1, 0)</f>
        <v>1</v>
      </c>
      <c r="I6874">
        <f>IF(Table1[[#This Row],[my_ent_2]]=Table1[[#This Row],[their_ent_2]], 1, 0)</f>
        <v>0</v>
      </c>
      <c r="J6874">
        <f>IF(Table1[[#This Row],[same_1]]=1 &amp; Table1[[#This Row],[same_2]]=1, 1, 0)</f>
        <v>0</v>
      </c>
      <c r="K6874">
        <f>IF(ISNUMBER(SEARCH(Table1[[#This Row],[their_ent_1]],Table1[[#This Row],[my_ent_1]])), 1, 0)</f>
        <v>1</v>
      </c>
      <c r="L6874">
        <f>IF(ISNUMBER(SEARCH(Table1[[#This Row],[their_ent_2]],Table1[[#This Row],[my_ent_2]])), 1, 0)</f>
        <v>0</v>
      </c>
    </row>
    <row r="6875" spans="1:12" x14ac:dyDescent="0.3">
      <c r="A6875" t="s">
        <v>16151</v>
      </c>
      <c r="B6875" t="s">
        <v>16152</v>
      </c>
      <c r="C6875" t="s">
        <v>16152</v>
      </c>
      <c r="D6875" t="s">
        <v>16153</v>
      </c>
      <c r="E6875" t="s">
        <v>16154</v>
      </c>
      <c r="F6875">
        <v>0</v>
      </c>
      <c r="G6875">
        <v>6873</v>
      </c>
      <c r="H6875">
        <f>IF(Table1[[#This Row],[my_ent_1]]=Table1[[#This Row],[their_ent_1]], 1, 0)</f>
        <v>1</v>
      </c>
      <c r="I6875">
        <f>IF(Table1[[#This Row],[my_ent_2]]=Table1[[#This Row],[their_ent_2]], 1, 0)</f>
        <v>0</v>
      </c>
      <c r="J6875">
        <f>IF(Table1[[#This Row],[same_1]]=1 &amp; Table1[[#This Row],[same_2]]=1, 1, 0)</f>
        <v>0</v>
      </c>
      <c r="K6875">
        <f>IF(ISNUMBER(SEARCH(Table1[[#This Row],[their_ent_1]],Table1[[#This Row],[my_ent_1]])), 1, 0)</f>
        <v>1</v>
      </c>
      <c r="L6875">
        <f>IF(ISNUMBER(SEARCH(Table1[[#This Row],[their_ent_2]],Table1[[#This Row],[my_ent_2]])), 1, 0)</f>
        <v>1</v>
      </c>
    </row>
    <row r="6876" spans="1:12" hidden="1" x14ac:dyDescent="0.3">
      <c r="A6876" t="s">
        <v>16155</v>
      </c>
      <c r="B6876" t="s">
        <v>16156</v>
      </c>
      <c r="C6876" t="s">
        <v>117</v>
      </c>
      <c r="D6876" t="s">
        <v>16157</v>
      </c>
      <c r="E6876" t="s">
        <v>16158</v>
      </c>
      <c r="F6876">
        <v>0</v>
      </c>
      <c r="G6876">
        <v>6874</v>
      </c>
      <c r="H6876">
        <f>IF(Table1[[#This Row],[my_ent_1]]=Table1[[#This Row],[their_ent_1]], 1, 0)</f>
        <v>0</v>
      </c>
      <c r="I6876">
        <f>IF(Table1[[#This Row],[my_ent_2]]=Table1[[#This Row],[their_ent_2]], 1, 0)</f>
        <v>0</v>
      </c>
      <c r="J6876">
        <f>IF(Table1[[#This Row],[same_1]]=1 &amp; Table1[[#This Row],[same_2]]=1, 1, 0)</f>
        <v>0</v>
      </c>
      <c r="K6876">
        <f>IF(ISNUMBER(SEARCH(Table1[[#This Row],[their_ent_1]],Table1[[#This Row],[my_ent_1]])), 1, 0)</f>
        <v>0</v>
      </c>
      <c r="L6876">
        <f>IF(ISNUMBER(SEARCH(Table1[[#This Row],[their_ent_2]],Table1[[#This Row],[my_ent_2]])), 1, 0)</f>
        <v>0</v>
      </c>
    </row>
    <row r="6877" spans="1:12" x14ac:dyDescent="0.3">
      <c r="A6877" t="s">
        <v>16159</v>
      </c>
      <c r="B6877" t="s">
        <v>3268</v>
      </c>
      <c r="C6877" t="s">
        <v>3268</v>
      </c>
      <c r="D6877" t="s">
        <v>1756</v>
      </c>
      <c r="E6877" t="s">
        <v>22</v>
      </c>
      <c r="F6877">
        <v>0</v>
      </c>
      <c r="G6877">
        <v>6875</v>
      </c>
      <c r="H6877">
        <f>IF(Table1[[#This Row],[my_ent_1]]=Table1[[#This Row],[their_ent_1]], 1, 0)</f>
        <v>1</v>
      </c>
      <c r="I6877">
        <f>IF(Table1[[#This Row],[my_ent_2]]=Table1[[#This Row],[their_ent_2]], 1, 0)</f>
        <v>0</v>
      </c>
      <c r="J6877">
        <f>IF(Table1[[#This Row],[same_1]]=1 &amp; Table1[[#This Row],[same_2]]=1, 1, 0)</f>
        <v>0</v>
      </c>
      <c r="K6877">
        <f>IF(ISNUMBER(SEARCH(Table1[[#This Row],[their_ent_1]],Table1[[#This Row],[my_ent_1]])), 1, 0)</f>
        <v>1</v>
      </c>
      <c r="L6877">
        <f>IF(ISNUMBER(SEARCH(Table1[[#This Row],[their_ent_2]],Table1[[#This Row],[my_ent_2]])), 1, 0)</f>
        <v>1</v>
      </c>
    </row>
    <row r="6878" spans="1:12" hidden="1" x14ac:dyDescent="0.3">
      <c r="A6878" t="s">
        <v>16160</v>
      </c>
      <c r="B6878" t="s">
        <v>16161</v>
      </c>
      <c r="C6878" t="s">
        <v>16161</v>
      </c>
      <c r="D6878" t="s">
        <v>16162</v>
      </c>
      <c r="E6878" t="s">
        <v>11630</v>
      </c>
      <c r="F6878">
        <v>0</v>
      </c>
      <c r="G6878">
        <v>6876</v>
      </c>
      <c r="H6878">
        <f>IF(Table1[[#This Row],[my_ent_1]]=Table1[[#This Row],[their_ent_1]], 1, 0)</f>
        <v>1</v>
      </c>
      <c r="I6878">
        <f>IF(Table1[[#This Row],[my_ent_2]]=Table1[[#This Row],[their_ent_2]], 1, 0)</f>
        <v>0</v>
      </c>
      <c r="J6878">
        <f>IF(Table1[[#This Row],[same_1]]=1 &amp; Table1[[#This Row],[same_2]]=1, 1, 0)</f>
        <v>0</v>
      </c>
      <c r="K6878">
        <f>IF(ISNUMBER(SEARCH(Table1[[#This Row],[their_ent_1]],Table1[[#This Row],[my_ent_1]])), 1, 0)</f>
        <v>1</v>
      </c>
      <c r="L6878">
        <f>IF(ISNUMBER(SEARCH(Table1[[#This Row],[their_ent_2]],Table1[[#This Row],[my_ent_2]])), 1, 0)</f>
        <v>0</v>
      </c>
    </row>
    <row r="6879" spans="1:12" hidden="1" x14ac:dyDescent="0.3">
      <c r="A6879" t="s">
        <v>16163</v>
      </c>
      <c r="B6879" t="s">
        <v>3029</v>
      </c>
      <c r="C6879" t="s">
        <v>12</v>
      </c>
      <c r="D6879" t="s">
        <v>229</v>
      </c>
      <c r="E6879" t="s">
        <v>36</v>
      </c>
      <c r="F6879">
        <v>0</v>
      </c>
      <c r="G6879">
        <v>6877</v>
      </c>
      <c r="H6879">
        <f>IF(Table1[[#This Row],[my_ent_1]]=Table1[[#This Row],[their_ent_1]], 1, 0)</f>
        <v>0</v>
      </c>
      <c r="I6879">
        <f>IF(Table1[[#This Row],[my_ent_2]]=Table1[[#This Row],[their_ent_2]], 1, 0)</f>
        <v>0</v>
      </c>
      <c r="J6879">
        <f>IF(Table1[[#This Row],[same_1]]=1 &amp; Table1[[#This Row],[same_2]]=1, 1, 0)</f>
        <v>0</v>
      </c>
      <c r="K6879">
        <f>IF(ISNUMBER(SEARCH(Table1[[#This Row],[their_ent_1]],Table1[[#This Row],[my_ent_1]])), 1, 0)</f>
        <v>1</v>
      </c>
      <c r="L6879">
        <f>IF(ISNUMBER(SEARCH(Table1[[#This Row],[their_ent_2]],Table1[[#This Row],[my_ent_2]])), 1, 0)</f>
        <v>0</v>
      </c>
    </row>
    <row r="6880" spans="1:12" hidden="1" x14ac:dyDescent="0.3">
      <c r="A6880" t="s">
        <v>16164</v>
      </c>
      <c r="B6880" t="s">
        <v>16165</v>
      </c>
      <c r="C6880" t="s">
        <v>16165</v>
      </c>
      <c r="D6880" t="s">
        <v>143</v>
      </c>
      <c r="E6880" t="s">
        <v>16166</v>
      </c>
      <c r="F6880">
        <v>0</v>
      </c>
      <c r="G6880">
        <v>6878</v>
      </c>
      <c r="H6880">
        <f>IF(Table1[[#This Row],[my_ent_1]]=Table1[[#This Row],[their_ent_1]], 1, 0)</f>
        <v>1</v>
      </c>
      <c r="I6880">
        <f>IF(Table1[[#This Row],[my_ent_2]]=Table1[[#This Row],[their_ent_2]], 1, 0)</f>
        <v>0</v>
      </c>
      <c r="J6880">
        <f>IF(Table1[[#This Row],[same_1]]=1 &amp; Table1[[#This Row],[same_2]]=1, 1, 0)</f>
        <v>0</v>
      </c>
      <c r="K6880">
        <f>IF(ISNUMBER(SEARCH(Table1[[#This Row],[their_ent_1]],Table1[[#This Row],[my_ent_1]])), 1, 0)</f>
        <v>1</v>
      </c>
      <c r="L6880">
        <f>IF(ISNUMBER(SEARCH(Table1[[#This Row],[their_ent_2]],Table1[[#This Row],[my_ent_2]])), 1, 0)</f>
        <v>0</v>
      </c>
    </row>
    <row r="6881" spans="1:12" hidden="1" x14ac:dyDescent="0.3">
      <c r="A6881" t="s">
        <v>16167</v>
      </c>
      <c r="B6881" t="s">
        <v>16168</v>
      </c>
      <c r="C6881" t="s">
        <v>16168</v>
      </c>
      <c r="D6881" t="s">
        <v>16169</v>
      </c>
      <c r="E6881" t="s">
        <v>16170</v>
      </c>
      <c r="F6881">
        <v>0</v>
      </c>
      <c r="G6881">
        <v>6879</v>
      </c>
      <c r="H6881">
        <f>IF(Table1[[#This Row],[my_ent_1]]=Table1[[#This Row],[their_ent_1]], 1, 0)</f>
        <v>1</v>
      </c>
      <c r="I6881">
        <f>IF(Table1[[#This Row],[my_ent_2]]=Table1[[#This Row],[their_ent_2]], 1, 0)</f>
        <v>0</v>
      </c>
      <c r="J6881">
        <f>IF(Table1[[#This Row],[same_1]]=1 &amp; Table1[[#This Row],[same_2]]=1, 1, 0)</f>
        <v>0</v>
      </c>
      <c r="K6881">
        <f>IF(ISNUMBER(SEARCH(Table1[[#This Row],[their_ent_1]],Table1[[#This Row],[my_ent_1]])), 1, 0)</f>
        <v>1</v>
      </c>
      <c r="L6881">
        <f>IF(ISNUMBER(SEARCH(Table1[[#This Row],[their_ent_2]],Table1[[#This Row],[my_ent_2]])), 1, 0)</f>
        <v>0</v>
      </c>
    </row>
    <row r="6882" spans="1:12" x14ac:dyDescent="0.3">
      <c r="A6882" t="s">
        <v>16171</v>
      </c>
      <c r="B6882" t="s">
        <v>142</v>
      </c>
      <c r="C6882" t="s">
        <v>142</v>
      </c>
      <c r="D6882" t="s">
        <v>103</v>
      </c>
      <c r="E6882" t="s">
        <v>27</v>
      </c>
      <c r="F6882">
        <v>0</v>
      </c>
      <c r="G6882">
        <v>6880</v>
      </c>
      <c r="H6882">
        <f>IF(Table1[[#This Row],[my_ent_1]]=Table1[[#This Row],[their_ent_1]], 1, 0)</f>
        <v>1</v>
      </c>
      <c r="I6882">
        <f>IF(Table1[[#This Row],[my_ent_2]]=Table1[[#This Row],[their_ent_2]], 1, 0)</f>
        <v>0</v>
      </c>
      <c r="J6882">
        <f>IF(Table1[[#This Row],[same_1]]=1 &amp; Table1[[#This Row],[same_2]]=1, 1, 0)</f>
        <v>0</v>
      </c>
      <c r="K6882">
        <f>IF(ISNUMBER(SEARCH(Table1[[#This Row],[their_ent_1]],Table1[[#This Row],[my_ent_1]])), 1, 0)</f>
        <v>1</v>
      </c>
      <c r="L6882">
        <f>IF(ISNUMBER(SEARCH(Table1[[#This Row],[their_ent_2]],Table1[[#This Row],[my_ent_2]])), 1, 0)</f>
        <v>1</v>
      </c>
    </row>
    <row r="6883" spans="1:12" hidden="1" x14ac:dyDescent="0.3">
      <c r="A6883" t="s">
        <v>16172</v>
      </c>
      <c r="B6883" t="s">
        <v>1691</v>
      </c>
      <c r="C6883" t="s">
        <v>18</v>
      </c>
      <c r="D6883" t="s">
        <v>18</v>
      </c>
      <c r="E6883" t="s">
        <v>2879</v>
      </c>
      <c r="F6883">
        <v>0</v>
      </c>
      <c r="G6883">
        <v>6881</v>
      </c>
      <c r="H6883">
        <f>IF(Table1[[#This Row],[my_ent_1]]=Table1[[#This Row],[their_ent_1]], 1, 0)</f>
        <v>0</v>
      </c>
      <c r="I6883">
        <f>IF(Table1[[#This Row],[my_ent_2]]=Table1[[#This Row],[their_ent_2]], 1, 0)</f>
        <v>0</v>
      </c>
      <c r="J6883">
        <f>IF(Table1[[#This Row],[same_1]]=1 &amp; Table1[[#This Row],[same_2]]=1, 1, 0)</f>
        <v>0</v>
      </c>
      <c r="K6883">
        <f>IF(ISNUMBER(SEARCH(Table1[[#This Row],[their_ent_1]],Table1[[#This Row],[my_ent_1]])), 1, 0)</f>
        <v>0</v>
      </c>
      <c r="L6883">
        <f>IF(ISNUMBER(SEARCH(Table1[[#This Row],[their_ent_2]],Table1[[#This Row],[my_ent_2]])), 1, 0)</f>
        <v>0</v>
      </c>
    </row>
    <row r="6884" spans="1:12" hidden="1" x14ac:dyDescent="0.3">
      <c r="A6884" t="s">
        <v>11603</v>
      </c>
      <c r="B6884" t="s">
        <v>2186</v>
      </c>
      <c r="C6884" t="s">
        <v>2186</v>
      </c>
      <c r="D6884" t="s">
        <v>11604</v>
      </c>
      <c r="E6884" t="s">
        <v>10</v>
      </c>
      <c r="F6884">
        <v>0</v>
      </c>
      <c r="G6884">
        <v>6882</v>
      </c>
      <c r="H6884">
        <f>IF(Table1[[#This Row],[my_ent_1]]=Table1[[#This Row],[their_ent_1]], 1, 0)</f>
        <v>1</v>
      </c>
      <c r="I6884">
        <f>IF(Table1[[#This Row],[my_ent_2]]=Table1[[#This Row],[their_ent_2]], 1, 0)</f>
        <v>0</v>
      </c>
      <c r="J6884">
        <f>IF(Table1[[#This Row],[same_1]]=1 &amp; Table1[[#This Row],[same_2]]=1, 1, 0)</f>
        <v>0</v>
      </c>
      <c r="K6884">
        <f>IF(ISNUMBER(SEARCH(Table1[[#This Row],[their_ent_1]],Table1[[#This Row],[my_ent_1]])), 1, 0)</f>
        <v>1</v>
      </c>
      <c r="L6884">
        <f>IF(ISNUMBER(SEARCH(Table1[[#This Row],[their_ent_2]],Table1[[#This Row],[my_ent_2]])), 1, 0)</f>
        <v>0</v>
      </c>
    </row>
    <row r="6885" spans="1:12" hidden="1" x14ac:dyDescent="0.3">
      <c r="A6885" t="s">
        <v>16173</v>
      </c>
      <c r="B6885" t="s">
        <v>16174</v>
      </c>
      <c r="C6885" t="s">
        <v>16175</v>
      </c>
      <c r="D6885" t="s">
        <v>16175</v>
      </c>
      <c r="E6885" t="s">
        <v>369</v>
      </c>
      <c r="F6885">
        <v>0</v>
      </c>
      <c r="G6885">
        <v>6883</v>
      </c>
      <c r="H6885">
        <f>IF(Table1[[#This Row],[my_ent_1]]=Table1[[#This Row],[their_ent_1]], 1, 0)</f>
        <v>0</v>
      </c>
      <c r="I6885">
        <f>IF(Table1[[#This Row],[my_ent_2]]=Table1[[#This Row],[their_ent_2]], 1, 0)</f>
        <v>0</v>
      </c>
      <c r="J6885">
        <f>IF(Table1[[#This Row],[same_1]]=1 &amp; Table1[[#This Row],[same_2]]=1, 1, 0)</f>
        <v>0</v>
      </c>
      <c r="K6885">
        <f>IF(ISNUMBER(SEARCH(Table1[[#This Row],[their_ent_1]],Table1[[#This Row],[my_ent_1]])), 1, 0)</f>
        <v>0</v>
      </c>
      <c r="L6885">
        <f>IF(ISNUMBER(SEARCH(Table1[[#This Row],[their_ent_2]],Table1[[#This Row],[my_ent_2]])), 1, 0)</f>
        <v>0</v>
      </c>
    </row>
    <row r="6886" spans="1:12" hidden="1" x14ac:dyDescent="0.3">
      <c r="A6886" t="s">
        <v>16176</v>
      </c>
      <c r="B6886" t="s">
        <v>16177</v>
      </c>
      <c r="C6886" t="s">
        <v>16178</v>
      </c>
      <c r="D6886" t="s">
        <v>1685</v>
      </c>
      <c r="E6886" t="s">
        <v>16177</v>
      </c>
      <c r="F6886">
        <v>0</v>
      </c>
      <c r="G6886">
        <v>6884</v>
      </c>
      <c r="H6886">
        <f>IF(Table1[[#This Row],[my_ent_1]]=Table1[[#This Row],[their_ent_1]], 1, 0)</f>
        <v>0</v>
      </c>
      <c r="I6886">
        <f>IF(Table1[[#This Row],[my_ent_2]]=Table1[[#This Row],[their_ent_2]], 1, 0)</f>
        <v>0</v>
      </c>
      <c r="J6886">
        <f>IF(Table1[[#This Row],[same_1]]=1 &amp; Table1[[#This Row],[same_2]]=1, 1, 0)</f>
        <v>0</v>
      </c>
      <c r="K6886">
        <f>IF(ISNUMBER(SEARCH(Table1[[#This Row],[their_ent_1]],Table1[[#This Row],[my_ent_1]])), 1, 0)</f>
        <v>0</v>
      </c>
      <c r="L6886">
        <f>IF(ISNUMBER(SEARCH(Table1[[#This Row],[their_ent_2]],Table1[[#This Row],[my_ent_2]])), 1, 0)</f>
        <v>0</v>
      </c>
    </row>
    <row r="6887" spans="1:12" hidden="1" x14ac:dyDescent="0.3">
      <c r="A6887" t="s">
        <v>16179</v>
      </c>
      <c r="B6887" t="s">
        <v>216</v>
      </c>
      <c r="C6887" t="s">
        <v>10375</v>
      </c>
      <c r="D6887" t="s">
        <v>10375</v>
      </c>
      <c r="E6887" t="s">
        <v>1659</v>
      </c>
      <c r="F6887">
        <v>0</v>
      </c>
      <c r="G6887">
        <v>6885</v>
      </c>
      <c r="H6887">
        <f>IF(Table1[[#This Row],[my_ent_1]]=Table1[[#This Row],[their_ent_1]], 1, 0)</f>
        <v>0</v>
      </c>
      <c r="I6887">
        <f>IF(Table1[[#This Row],[my_ent_2]]=Table1[[#This Row],[their_ent_2]], 1, 0)</f>
        <v>0</v>
      </c>
      <c r="J6887">
        <f>IF(Table1[[#This Row],[same_1]]=1 &amp; Table1[[#This Row],[same_2]]=1, 1, 0)</f>
        <v>0</v>
      </c>
      <c r="K6887">
        <f>IF(ISNUMBER(SEARCH(Table1[[#This Row],[their_ent_1]],Table1[[#This Row],[my_ent_1]])), 1, 0)</f>
        <v>0</v>
      </c>
      <c r="L6887">
        <f>IF(ISNUMBER(SEARCH(Table1[[#This Row],[their_ent_2]],Table1[[#This Row],[my_ent_2]])), 1, 0)</f>
        <v>0</v>
      </c>
    </row>
    <row r="6888" spans="1:12" hidden="1" x14ac:dyDescent="0.3">
      <c r="A6888" t="s">
        <v>16180</v>
      </c>
      <c r="B6888" t="s">
        <v>688</v>
      </c>
      <c r="C6888" t="s">
        <v>688</v>
      </c>
      <c r="D6888" t="s">
        <v>690</v>
      </c>
      <c r="E6888" t="s">
        <v>16181</v>
      </c>
      <c r="F6888">
        <v>0</v>
      </c>
      <c r="G6888">
        <v>6886</v>
      </c>
      <c r="H6888">
        <f>IF(Table1[[#This Row],[my_ent_1]]=Table1[[#This Row],[their_ent_1]], 1, 0)</f>
        <v>1</v>
      </c>
      <c r="I6888">
        <f>IF(Table1[[#This Row],[my_ent_2]]=Table1[[#This Row],[their_ent_2]], 1, 0)</f>
        <v>0</v>
      </c>
      <c r="J6888">
        <f>IF(Table1[[#This Row],[same_1]]=1 &amp; Table1[[#This Row],[same_2]]=1, 1, 0)</f>
        <v>0</v>
      </c>
      <c r="K6888">
        <f>IF(ISNUMBER(SEARCH(Table1[[#This Row],[their_ent_1]],Table1[[#This Row],[my_ent_1]])), 1, 0)</f>
        <v>1</v>
      </c>
      <c r="L6888">
        <f>IF(ISNUMBER(SEARCH(Table1[[#This Row],[their_ent_2]],Table1[[#This Row],[my_ent_2]])), 1, 0)</f>
        <v>0</v>
      </c>
    </row>
    <row r="6889" spans="1:12" hidden="1" x14ac:dyDescent="0.3">
      <c r="A6889" t="s">
        <v>16182</v>
      </c>
      <c r="B6889" t="s">
        <v>3552</v>
      </c>
      <c r="C6889" t="s">
        <v>3552</v>
      </c>
      <c r="D6889" t="s">
        <v>16183</v>
      </c>
      <c r="E6889" t="s">
        <v>16184</v>
      </c>
      <c r="F6889">
        <v>0</v>
      </c>
      <c r="G6889">
        <v>6887</v>
      </c>
      <c r="H6889">
        <f>IF(Table1[[#This Row],[my_ent_1]]=Table1[[#This Row],[their_ent_1]], 1, 0)</f>
        <v>1</v>
      </c>
      <c r="I6889">
        <f>IF(Table1[[#This Row],[my_ent_2]]=Table1[[#This Row],[their_ent_2]], 1, 0)</f>
        <v>0</v>
      </c>
      <c r="J6889">
        <f>IF(Table1[[#This Row],[same_1]]=1 &amp; Table1[[#This Row],[same_2]]=1, 1, 0)</f>
        <v>0</v>
      </c>
      <c r="K6889">
        <f>IF(ISNUMBER(SEARCH(Table1[[#This Row],[their_ent_1]],Table1[[#This Row],[my_ent_1]])), 1, 0)</f>
        <v>1</v>
      </c>
      <c r="L6889">
        <f>IF(ISNUMBER(SEARCH(Table1[[#This Row],[their_ent_2]],Table1[[#This Row],[my_ent_2]])), 1, 0)</f>
        <v>0</v>
      </c>
    </row>
    <row r="6890" spans="1:12" hidden="1" x14ac:dyDescent="0.3">
      <c r="A6890" t="s">
        <v>16185</v>
      </c>
      <c r="B6890" t="s">
        <v>16186</v>
      </c>
      <c r="C6890" t="s">
        <v>16186</v>
      </c>
      <c r="D6890" t="s">
        <v>16187</v>
      </c>
      <c r="E6890" t="s">
        <v>4785</v>
      </c>
      <c r="F6890">
        <v>0</v>
      </c>
      <c r="G6890">
        <v>6888</v>
      </c>
      <c r="H6890">
        <f>IF(Table1[[#This Row],[my_ent_1]]=Table1[[#This Row],[their_ent_1]], 1, 0)</f>
        <v>1</v>
      </c>
      <c r="I6890">
        <f>IF(Table1[[#This Row],[my_ent_2]]=Table1[[#This Row],[their_ent_2]], 1, 0)</f>
        <v>0</v>
      </c>
      <c r="J6890">
        <f>IF(Table1[[#This Row],[same_1]]=1 &amp; Table1[[#This Row],[same_2]]=1, 1, 0)</f>
        <v>0</v>
      </c>
      <c r="K6890">
        <f>IF(ISNUMBER(SEARCH(Table1[[#This Row],[their_ent_1]],Table1[[#This Row],[my_ent_1]])), 1, 0)</f>
        <v>1</v>
      </c>
      <c r="L6890">
        <f>IF(ISNUMBER(SEARCH(Table1[[#This Row],[their_ent_2]],Table1[[#This Row],[my_ent_2]])), 1, 0)</f>
        <v>0</v>
      </c>
    </row>
    <row r="6891" spans="1:12" hidden="1" x14ac:dyDescent="0.3">
      <c r="A6891" t="s">
        <v>16188</v>
      </c>
      <c r="B6891" t="s">
        <v>15168</v>
      </c>
      <c r="C6891" t="s">
        <v>15168</v>
      </c>
      <c r="D6891" t="s">
        <v>412</v>
      </c>
      <c r="E6891" t="s">
        <v>647</v>
      </c>
      <c r="F6891">
        <v>0</v>
      </c>
      <c r="G6891">
        <v>6889</v>
      </c>
      <c r="H6891">
        <f>IF(Table1[[#This Row],[my_ent_1]]=Table1[[#This Row],[their_ent_1]], 1, 0)</f>
        <v>1</v>
      </c>
      <c r="I6891">
        <f>IF(Table1[[#This Row],[my_ent_2]]=Table1[[#This Row],[their_ent_2]], 1, 0)</f>
        <v>0</v>
      </c>
      <c r="J6891">
        <f>IF(Table1[[#This Row],[same_1]]=1 &amp; Table1[[#This Row],[same_2]]=1, 1, 0)</f>
        <v>0</v>
      </c>
      <c r="K6891">
        <f>IF(ISNUMBER(SEARCH(Table1[[#This Row],[their_ent_1]],Table1[[#This Row],[my_ent_1]])), 1, 0)</f>
        <v>1</v>
      </c>
      <c r="L6891">
        <f>IF(ISNUMBER(SEARCH(Table1[[#This Row],[their_ent_2]],Table1[[#This Row],[my_ent_2]])), 1, 0)</f>
        <v>0</v>
      </c>
    </row>
    <row r="6892" spans="1:12" hidden="1" x14ac:dyDescent="0.3">
      <c r="A6892" t="s">
        <v>16189</v>
      </c>
      <c r="B6892" t="s">
        <v>16190</v>
      </c>
      <c r="C6892" t="s">
        <v>18</v>
      </c>
      <c r="D6892" t="s">
        <v>16191</v>
      </c>
      <c r="E6892" t="s">
        <v>16191</v>
      </c>
      <c r="F6892">
        <v>0</v>
      </c>
      <c r="G6892">
        <v>6890</v>
      </c>
      <c r="H6892">
        <f>IF(Table1[[#This Row],[my_ent_1]]=Table1[[#This Row],[their_ent_1]], 1, 0)</f>
        <v>0</v>
      </c>
      <c r="I6892">
        <f>IF(Table1[[#This Row],[my_ent_2]]=Table1[[#This Row],[their_ent_2]], 1, 0)</f>
        <v>1</v>
      </c>
      <c r="J6892">
        <f>IF(Table1[[#This Row],[same_1]]=1 &amp; Table1[[#This Row],[same_2]]=1, 1, 0)</f>
        <v>0</v>
      </c>
      <c r="K6892">
        <f>IF(ISNUMBER(SEARCH(Table1[[#This Row],[their_ent_1]],Table1[[#This Row],[my_ent_1]])), 1, 0)</f>
        <v>0</v>
      </c>
      <c r="L6892">
        <f>IF(ISNUMBER(SEARCH(Table1[[#This Row],[their_ent_2]],Table1[[#This Row],[my_ent_2]])), 1, 0)</f>
        <v>1</v>
      </c>
    </row>
    <row r="6893" spans="1:12" hidden="1" x14ac:dyDescent="0.3">
      <c r="A6893" t="s">
        <v>16192</v>
      </c>
      <c r="B6893" t="s">
        <v>803</v>
      </c>
      <c r="C6893" t="s">
        <v>8083</v>
      </c>
      <c r="D6893" t="s">
        <v>8083</v>
      </c>
      <c r="E6893" t="s">
        <v>200</v>
      </c>
      <c r="F6893">
        <v>0</v>
      </c>
      <c r="G6893">
        <v>6891</v>
      </c>
      <c r="H6893">
        <f>IF(Table1[[#This Row],[my_ent_1]]=Table1[[#This Row],[their_ent_1]], 1, 0)</f>
        <v>0</v>
      </c>
      <c r="I6893">
        <f>IF(Table1[[#This Row],[my_ent_2]]=Table1[[#This Row],[their_ent_2]], 1, 0)</f>
        <v>0</v>
      </c>
      <c r="J6893">
        <f>IF(Table1[[#This Row],[same_1]]=1 &amp; Table1[[#This Row],[same_2]]=1, 1, 0)</f>
        <v>0</v>
      </c>
      <c r="K6893">
        <f>IF(ISNUMBER(SEARCH(Table1[[#This Row],[their_ent_1]],Table1[[#This Row],[my_ent_1]])), 1, 0)</f>
        <v>0</v>
      </c>
      <c r="L6893">
        <f>IF(ISNUMBER(SEARCH(Table1[[#This Row],[their_ent_2]],Table1[[#This Row],[my_ent_2]])), 1, 0)</f>
        <v>0</v>
      </c>
    </row>
    <row r="6894" spans="1:12" hidden="1" x14ac:dyDescent="0.3">
      <c r="A6894" t="s">
        <v>16193</v>
      </c>
      <c r="B6894" t="s">
        <v>16194</v>
      </c>
      <c r="C6894" t="s">
        <v>14147</v>
      </c>
      <c r="D6894" t="s">
        <v>14147</v>
      </c>
      <c r="E6894" t="s">
        <v>21</v>
      </c>
      <c r="F6894">
        <v>0</v>
      </c>
      <c r="G6894">
        <v>6892</v>
      </c>
      <c r="H6894">
        <f>IF(Table1[[#This Row],[my_ent_1]]=Table1[[#This Row],[their_ent_1]], 1, 0)</f>
        <v>0</v>
      </c>
      <c r="I6894">
        <f>IF(Table1[[#This Row],[my_ent_2]]=Table1[[#This Row],[their_ent_2]], 1, 0)</f>
        <v>0</v>
      </c>
      <c r="J6894">
        <f>IF(Table1[[#This Row],[same_1]]=1 &amp; Table1[[#This Row],[same_2]]=1, 1, 0)</f>
        <v>0</v>
      </c>
      <c r="K6894">
        <f>IF(ISNUMBER(SEARCH(Table1[[#This Row],[their_ent_1]],Table1[[#This Row],[my_ent_1]])), 1, 0)</f>
        <v>0</v>
      </c>
      <c r="L6894">
        <f>IF(ISNUMBER(SEARCH(Table1[[#This Row],[their_ent_2]],Table1[[#This Row],[my_ent_2]])), 1, 0)</f>
        <v>0</v>
      </c>
    </row>
    <row r="6895" spans="1:12" hidden="1" x14ac:dyDescent="0.3">
      <c r="A6895" t="s">
        <v>16195</v>
      </c>
      <c r="B6895" t="s">
        <v>16196</v>
      </c>
      <c r="C6895" t="s">
        <v>200</v>
      </c>
      <c r="D6895" t="s">
        <v>16197</v>
      </c>
      <c r="E6895" t="s">
        <v>16197</v>
      </c>
      <c r="F6895">
        <v>0</v>
      </c>
      <c r="G6895">
        <v>6893</v>
      </c>
      <c r="H6895">
        <f>IF(Table1[[#This Row],[my_ent_1]]=Table1[[#This Row],[their_ent_1]], 1, 0)</f>
        <v>0</v>
      </c>
      <c r="I6895">
        <f>IF(Table1[[#This Row],[my_ent_2]]=Table1[[#This Row],[their_ent_2]], 1, 0)</f>
        <v>1</v>
      </c>
      <c r="J6895">
        <f>IF(Table1[[#This Row],[same_1]]=1 &amp; Table1[[#This Row],[same_2]]=1, 1, 0)</f>
        <v>0</v>
      </c>
      <c r="K6895">
        <f>IF(ISNUMBER(SEARCH(Table1[[#This Row],[their_ent_1]],Table1[[#This Row],[my_ent_1]])), 1, 0)</f>
        <v>0</v>
      </c>
      <c r="L6895">
        <f>IF(ISNUMBER(SEARCH(Table1[[#This Row],[their_ent_2]],Table1[[#This Row],[my_ent_2]])), 1, 0)</f>
        <v>1</v>
      </c>
    </row>
    <row r="6896" spans="1:12" hidden="1" x14ac:dyDescent="0.3">
      <c r="A6896" t="s">
        <v>16198</v>
      </c>
      <c r="B6896" t="s">
        <v>16199</v>
      </c>
      <c r="C6896" t="s">
        <v>3810</v>
      </c>
      <c r="D6896" t="s">
        <v>3810</v>
      </c>
      <c r="E6896" t="s">
        <v>16200</v>
      </c>
      <c r="F6896">
        <v>0</v>
      </c>
      <c r="G6896">
        <v>6894</v>
      </c>
      <c r="H6896">
        <f>IF(Table1[[#This Row],[my_ent_1]]=Table1[[#This Row],[their_ent_1]], 1, 0)</f>
        <v>0</v>
      </c>
      <c r="I6896">
        <f>IF(Table1[[#This Row],[my_ent_2]]=Table1[[#This Row],[their_ent_2]], 1, 0)</f>
        <v>0</v>
      </c>
      <c r="J6896">
        <f>IF(Table1[[#This Row],[same_1]]=1 &amp; Table1[[#This Row],[same_2]]=1, 1, 0)</f>
        <v>0</v>
      </c>
      <c r="K6896">
        <f>IF(ISNUMBER(SEARCH(Table1[[#This Row],[their_ent_1]],Table1[[#This Row],[my_ent_1]])), 1, 0)</f>
        <v>0</v>
      </c>
      <c r="L6896">
        <f>IF(ISNUMBER(SEARCH(Table1[[#This Row],[their_ent_2]],Table1[[#This Row],[my_ent_2]])), 1, 0)</f>
        <v>0</v>
      </c>
    </row>
    <row r="6897" spans="1:12" hidden="1" x14ac:dyDescent="0.3">
      <c r="A6897" t="s">
        <v>16201</v>
      </c>
      <c r="B6897" t="s">
        <v>36</v>
      </c>
      <c r="C6897" t="s">
        <v>36</v>
      </c>
      <c r="D6897" t="s">
        <v>47</v>
      </c>
      <c r="E6897" t="s">
        <v>8220</v>
      </c>
      <c r="F6897">
        <v>0</v>
      </c>
      <c r="G6897">
        <v>6895</v>
      </c>
      <c r="H6897">
        <f>IF(Table1[[#This Row],[my_ent_1]]=Table1[[#This Row],[their_ent_1]], 1, 0)</f>
        <v>1</v>
      </c>
      <c r="I6897">
        <f>IF(Table1[[#This Row],[my_ent_2]]=Table1[[#This Row],[their_ent_2]], 1, 0)</f>
        <v>0</v>
      </c>
      <c r="J6897">
        <f>IF(Table1[[#This Row],[same_1]]=1 &amp; Table1[[#This Row],[same_2]]=1, 1, 0)</f>
        <v>0</v>
      </c>
      <c r="K6897">
        <f>IF(ISNUMBER(SEARCH(Table1[[#This Row],[their_ent_1]],Table1[[#This Row],[my_ent_1]])), 1, 0)</f>
        <v>1</v>
      </c>
      <c r="L6897">
        <f>IF(ISNUMBER(SEARCH(Table1[[#This Row],[their_ent_2]],Table1[[#This Row],[my_ent_2]])), 1, 0)</f>
        <v>0</v>
      </c>
    </row>
    <row r="6898" spans="1:12" hidden="1" x14ac:dyDescent="0.3">
      <c r="A6898" t="s">
        <v>8409</v>
      </c>
      <c r="B6898" t="s">
        <v>313</v>
      </c>
      <c r="C6898" t="s">
        <v>364</v>
      </c>
      <c r="D6898" t="s">
        <v>3774</v>
      </c>
      <c r="E6898" t="s">
        <v>3774</v>
      </c>
      <c r="F6898">
        <v>0</v>
      </c>
      <c r="G6898">
        <v>6896</v>
      </c>
      <c r="H6898">
        <f>IF(Table1[[#This Row],[my_ent_1]]=Table1[[#This Row],[their_ent_1]], 1, 0)</f>
        <v>0</v>
      </c>
      <c r="I6898">
        <f>IF(Table1[[#This Row],[my_ent_2]]=Table1[[#This Row],[their_ent_2]], 1, 0)</f>
        <v>1</v>
      </c>
      <c r="J6898">
        <f>IF(Table1[[#This Row],[same_1]]=1 &amp; Table1[[#This Row],[same_2]]=1, 1, 0)</f>
        <v>0</v>
      </c>
      <c r="K6898">
        <f>IF(ISNUMBER(SEARCH(Table1[[#This Row],[their_ent_1]],Table1[[#This Row],[my_ent_1]])), 1, 0)</f>
        <v>0</v>
      </c>
      <c r="L6898">
        <f>IF(ISNUMBER(SEARCH(Table1[[#This Row],[their_ent_2]],Table1[[#This Row],[my_ent_2]])), 1, 0)</f>
        <v>1</v>
      </c>
    </row>
    <row r="6899" spans="1:12" hidden="1" x14ac:dyDescent="0.3">
      <c r="A6899" t="s">
        <v>16202</v>
      </c>
      <c r="B6899" t="s">
        <v>4711</v>
      </c>
      <c r="C6899" t="s">
        <v>3652</v>
      </c>
      <c r="D6899" t="s">
        <v>16203</v>
      </c>
      <c r="E6899" t="s">
        <v>4710</v>
      </c>
      <c r="F6899">
        <v>0</v>
      </c>
      <c r="G6899">
        <v>6897</v>
      </c>
      <c r="H6899">
        <f>IF(Table1[[#This Row],[my_ent_1]]=Table1[[#This Row],[their_ent_1]], 1, 0)</f>
        <v>0</v>
      </c>
      <c r="I6899">
        <f>IF(Table1[[#This Row],[my_ent_2]]=Table1[[#This Row],[their_ent_2]], 1, 0)</f>
        <v>0</v>
      </c>
      <c r="J6899">
        <f>IF(Table1[[#This Row],[same_1]]=1 &amp; Table1[[#This Row],[same_2]]=1, 1, 0)</f>
        <v>0</v>
      </c>
      <c r="K6899">
        <f>IF(ISNUMBER(SEARCH(Table1[[#This Row],[their_ent_1]],Table1[[#This Row],[my_ent_1]])), 1, 0)</f>
        <v>0</v>
      </c>
      <c r="L6899">
        <f>IF(ISNUMBER(SEARCH(Table1[[#This Row],[their_ent_2]],Table1[[#This Row],[my_ent_2]])), 1, 0)</f>
        <v>0</v>
      </c>
    </row>
    <row r="6900" spans="1:12" hidden="1" x14ac:dyDescent="0.3">
      <c r="A6900" t="s">
        <v>15734</v>
      </c>
      <c r="B6900" t="s">
        <v>255</v>
      </c>
      <c r="C6900" t="s">
        <v>6510</v>
      </c>
      <c r="D6900" t="s">
        <v>255</v>
      </c>
      <c r="E6900" t="s">
        <v>15735</v>
      </c>
      <c r="F6900">
        <v>0</v>
      </c>
      <c r="G6900">
        <v>6898</v>
      </c>
      <c r="H6900">
        <f>IF(Table1[[#This Row],[my_ent_1]]=Table1[[#This Row],[their_ent_1]], 1, 0)</f>
        <v>0</v>
      </c>
      <c r="I6900">
        <f>IF(Table1[[#This Row],[my_ent_2]]=Table1[[#This Row],[their_ent_2]], 1, 0)</f>
        <v>0</v>
      </c>
      <c r="J6900">
        <f>IF(Table1[[#This Row],[same_1]]=1 &amp; Table1[[#This Row],[same_2]]=1, 1, 0)</f>
        <v>0</v>
      </c>
      <c r="K6900">
        <f>IF(ISNUMBER(SEARCH(Table1[[#This Row],[their_ent_1]],Table1[[#This Row],[my_ent_1]])), 1, 0)</f>
        <v>0</v>
      </c>
      <c r="L6900">
        <f>IF(ISNUMBER(SEARCH(Table1[[#This Row],[their_ent_2]],Table1[[#This Row],[my_ent_2]])), 1, 0)</f>
        <v>0</v>
      </c>
    </row>
    <row r="6901" spans="1:12" hidden="1" x14ac:dyDescent="0.3">
      <c r="A6901" t="s">
        <v>16204</v>
      </c>
      <c r="B6901" t="s">
        <v>177</v>
      </c>
      <c r="C6901" t="s">
        <v>177</v>
      </c>
      <c r="D6901" t="s">
        <v>1918</v>
      </c>
      <c r="E6901" t="s">
        <v>314</v>
      </c>
      <c r="F6901">
        <v>0</v>
      </c>
      <c r="G6901">
        <v>6899</v>
      </c>
      <c r="H6901">
        <f>IF(Table1[[#This Row],[my_ent_1]]=Table1[[#This Row],[their_ent_1]], 1, 0)</f>
        <v>1</v>
      </c>
      <c r="I6901">
        <f>IF(Table1[[#This Row],[my_ent_2]]=Table1[[#This Row],[their_ent_2]], 1, 0)</f>
        <v>0</v>
      </c>
      <c r="J6901">
        <f>IF(Table1[[#This Row],[same_1]]=1 &amp; Table1[[#This Row],[same_2]]=1, 1, 0)</f>
        <v>0</v>
      </c>
      <c r="K6901">
        <f>IF(ISNUMBER(SEARCH(Table1[[#This Row],[their_ent_1]],Table1[[#This Row],[my_ent_1]])), 1, 0)</f>
        <v>1</v>
      </c>
      <c r="L6901">
        <f>IF(ISNUMBER(SEARCH(Table1[[#This Row],[their_ent_2]],Table1[[#This Row],[my_ent_2]])), 1, 0)</f>
        <v>0</v>
      </c>
    </row>
    <row r="6902" spans="1:12" hidden="1" x14ac:dyDescent="0.3">
      <c r="A6902" t="s">
        <v>16205</v>
      </c>
      <c r="B6902" t="s">
        <v>16206</v>
      </c>
      <c r="C6902" t="s">
        <v>15272</v>
      </c>
      <c r="D6902" t="s">
        <v>656</v>
      </c>
      <c r="E6902" t="s">
        <v>16207</v>
      </c>
      <c r="F6902">
        <v>0</v>
      </c>
      <c r="G6902">
        <v>6900</v>
      </c>
      <c r="H6902">
        <f>IF(Table1[[#This Row],[my_ent_1]]=Table1[[#This Row],[their_ent_1]], 1, 0)</f>
        <v>0</v>
      </c>
      <c r="I6902">
        <f>IF(Table1[[#This Row],[my_ent_2]]=Table1[[#This Row],[their_ent_2]], 1, 0)</f>
        <v>0</v>
      </c>
      <c r="J6902">
        <f>IF(Table1[[#This Row],[same_1]]=1 &amp; Table1[[#This Row],[same_2]]=1, 1, 0)</f>
        <v>0</v>
      </c>
      <c r="K6902">
        <f>IF(ISNUMBER(SEARCH(Table1[[#This Row],[their_ent_1]],Table1[[#This Row],[my_ent_1]])), 1, 0)</f>
        <v>0</v>
      </c>
      <c r="L6902">
        <f>IF(ISNUMBER(SEARCH(Table1[[#This Row],[their_ent_2]],Table1[[#This Row],[my_ent_2]])), 1, 0)</f>
        <v>0</v>
      </c>
    </row>
    <row r="6903" spans="1:12" hidden="1" x14ac:dyDescent="0.3">
      <c r="A6903" t="s">
        <v>14696</v>
      </c>
      <c r="B6903" t="s">
        <v>14697</v>
      </c>
      <c r="C6903" t="s">
        <v>14697</v>
      </c>
      <c r="D6903" t="s">
        <v>4152</v>
      </c>
      <c r="E6903" t="s">
        <v>276</v>
      </c>
      <c r="F6903">
        <v>0</v>
      </c>
      <c r="G6903">
        <v>6901</v>
      </c>
      <c r="H6903">
        <f>IF(Table1[[#This Row],[my_ent_1]]=Table1[[#This Row],[their_ent_1]], 1, 0)</f>
        <v>1</v>
      </c>
      <c r="I6903">
        <f>IF(Table1[[#This Row],[my_ent_2]]=Table1[[#This Row],[their_ent_2]], 1, 0)</f>
        <v>0</v>
      </c>
      <c r="J6903">
        <f>IF(Table1[[#This Row],[same_1]]=1 &amp; Table1[[#This Row],[same_2]]=1, 1, 0)</f>
        <v>0</v>
      </c>
      <c r="K6903">
        <f>IF(ISNUMBER(SEARCH(Table1[[#This Row],[their_ent_1]],Table1[[#This Row],[my_ent_1]])), 1, 0)</f>
        <v>1</v>
      </c>
      <c r="L6903">
        <f>IF(ISNUMBER(SEARCH(Table1[[#This Row],[their_ent_2]],Table1[[#This Row],[my_ent_2]])), 1, 0)</f>
        <v>0</v>
      </c>
    </row>
    <row r="6904" spans="1:12" x14ac:dyDescent="0.3">
      <c r="A6904" t="s">
        <v>16208</v>
      </c>
      <c r="B6904" t="s">
        <v>1010</v>
      </c>
      <c r="C6904" t="s">
        <v>1010</v>
      </c>
      <c r="D6904" t="s">
        <v>9454</v>
      </c>
      <c r="E6904" t="s">
        <v>15460</v>
      </c>
      <c r="F6904">
        <v>0</v>
      </c>
      <c r="G6904">
        <v>6902</v>
      </c>
      <c r="H6904">
        <f>IF(Table1[[#This Row],[my_ent_1]]=Table1[[#This Row],[their_ent_1]], 1, 0)</f>
        <v>1</v>
      </c>
      <c r="I6904">
        <f>IF(Table1[[#This Row],[my_ent_2]]=Table1[[#This Row],[their_ent_2]], 1, 0)</f>
        <v>0</v>
      </c>
      <c r="J6904">
        <f>IF(Table1[[#This Row],[same_1]]=1 &amp; Table1[[#This Row],[same_2]]=1, 1, 0)</f>
        <v>0</v>
      </c>
      <c r="K6904">
        <f>IF(ISNUMBER(SEARCH(Table1[[#This Row],[their_ent_1]],Table1[[#This Row],[my_ent_1]])), 1, 0)</f>
        <v>1</v>
      </c>
      <c r="L6904">
        <f>IF(ISNUMBER(SEARCH(Table1[[#This Row],[their_ent_2]],Table1[[#This Row],[my_ent_2]])), 1, 0)</f>
        <v>1</v>
      </c>
    </row>
    <row r="6905" spans="1:12" hidden="1" x14ac:dyDescent="0.3">
      <c r="A6905" t="s">
        <v>16209</v>
      </c>
      <c r="B6905" t="s">
        <v>16210</v>
      </c>
      <c r="C6905" t="s">
        <v>16211</v>
      </c>
      <c r="D6905" t="s">
        <v>16212</v>
      </c>
      <c r="E6905" t="s">
        <v>16213</v>
      </c>
      <c r="F6905">
        <v>0</v>
      </c>
      <c r="G6905">
        <v>6903</v>
      </c>
      <c r="H6905">
        <f>IF(Table1[[#This Row],[my_ent_1]]=Table1[[#This Row],[their_ent_1]], 1, 0)</f>
        <v>0</v>
      </c>
      <c r="I6905">
        <f>IF(Table1[[#This Row],[my_ent_2]]=Table1[[#This Row],[their_ent_2]], 1, 0)</f>
        <v>0</v>
      </c>
      <c r="J6905">
        <f>IF(Table1[[#This Row],[same_1]]=1 &amp; Table1[[#This Row],[same_2]]=1, 1, 0)</f>
        <v>0</v>
      </c>
      <c r="K6905">
        <f>IF(ISNUMBER(SEARCH(Table1[[#This Row],[their_ent_1]],Table1[[#This Row],[my_ent_1]])), 1, 0)</f>
        <v>1</v>
      </c>
      <c r="L6905">
        <f>IF(ISNUMBER(SEARCH(Table1[[#This Row],[their_ent_2]],Table1[[#This Row],[my_ent_2]])), 1, 0)</f>
        <v>0</v>
      </c>
    </row>
    <row r="6906" spans="1:12" hidden="1" x14ac:dyDescent="0.3">
      <c r="A6906" t="s">
        <v>16214</v>
      </c>
      <c r="B6906" t="s">
        <v>8832</v>
      </c>
      <c r="C6906" t="s">
        <v>16215</v>
      </c>
      <c r="D6906" t="s">
        <v>4152</v>
      </c>
      <c r="E6906" t="s">
        <v>4284</v>
      </c>
      <c r="F6906">
        <v>0</v>
      </c>
      <c r="G6906">
        <v>6904</v>
      </c>
      <c r="H6906">
        <f>IF(Table1[[#This Row],[my_ent_1]]=Table1[[#This Row],[their_ent_1]], 1, 0)</f>
        <v>0</v>
      </c>
      <c r="I6906">
        <f>IF(Table1[[#This Row],[my_ent_2]]=Table1[[#This Row],[their_ent_2]], 1, 0)</f>
        <v>0</v>
      </c>
      <c r="J6906">
        <f>IF(Table1[[#This Row],[same_1]]=1 &amp; Table1[[#This Row],[same_2]]=1, 1, 0)</f>
        <v>0</v>
      </c>
      <c r="K6906">
        <f>IF(ISNUMBER(SEARCH(Table1[[#This Row],[their_ent_1]],Table1[[#This Row],[my_ent_1]])), 1, 0)</f>
        <v>0</v>
      </c>
      <c r="L6906">
        <f>IF(ISNUMBER(SEARCH(Table1[[#This Row],[their_ent_2]],Table1[[#This Row],[my_ent_2]])), 1, 0)</f>
        <v>0</v>
      </c>
    </row>
    <row r="6907" spans="1:12" hidden="1" x14ac:dyDescent="0.3">
      <c r="A6907" t="s">
        <v>16216</v>
      </c>
      <c r="B6907" t="s">
        <v>5393</v>
      </c>
      <c r="C6907" t="s">
        <v>16217</v>
      </c>
      <c r="D6907" t="s">
        <v>803</v>
      </c>
      <c r="E6907" t="s">
        <v>347</v>
      </c>
      <c r="F6907">
        <v>0</v>
      </c>
      <c r="G6907">
        <v>6905</v>
      </c>
      <c r="H6907">
        <f>IF(Table1[[#This Row],[my_ent_1]]=Table1[[#This Row],[their_ent_1]], 1, 0)</f>
        <v>0</v>
      </c>
      <c r="I6907">
        <f>IF(Table1[[#This Row],[my_ent_2]]=Table1[[#This Row],[their_ent_2]], 1, 0)</f>
        <v>0</v>
      </c>
      <c r="J6907">
        <f>IF(Table1[[#This Row],[same_1]]=1 &amp; Table1[[#This Row],[same_2]]=1, 1, 0)</f>
        <v>0</v>
      </c>
      <c r="K6907">
        <f>IF(ISNUMBER(SEARCH(Table1[[#This Row],[their_ent_1]],Table1[[#This Row],[my_ent_1]])), 1, 0)</f>
        <v>0</v>
      </c>
      <c r="L6907">
        <f>IF(ISNUMBER(SEARCH(Table1[[#This Row],[their_ent_2]],Table1[[#This Row],[my_ent_2]])), 1, 0)</f>
        <v>0</v>
      </c>
    </row>
    <row r="6908" spans="1:12" hidden="1" x14ac:dyDescent="0.3">
      <c r="A6908" t="s">
        <v>16218</v>
      </c>
      <c r="B6908" t="s">
        <v>16219</v>
      </c>
      <c r="C6908" t="s">
        <v>1332</v>
      </c>
      <c r="D6908" t="s">
        <v>1332</v>
      </c>
      <c r="E6908" t="s">
        <v>16220</v>
      </c>
      <c r="F6908">
        <v>0</v>
      </c>
      <c r="G6908">
        <v>6906</v>
      </c>
      <c r="H6908">
        <f>IF(Table1[[#This Row],[my_ent_1]]=Table1[[#This Row],[their_ent_1]], 1, 0)</f>
        <v>0</v>
      </c>
      <c r="I6908">
        <f>IF(Table1[[#This Row],[my_ent_2]]=Table1[[#This Row],[their_ent_2]], 1, 0)</f>
        <v>0</v>
      </c>
      <c r="J6908">
        <f>IF(Table1[[#This Row],[same_1]]=1 &amp; Table1[[#This Row],[same_2]]=1, 1, 0)</f>
        <v>0</v>
      </c>
      <c r="K6908">
        <f>IF(ISNUMBER(SEARCH(Table1[[#This Row],[their_ent_1]],Table1[[#This Row],[my_ent_1]])), 1, 0)</f>
        <v>0</v>
      </c>
      <c r="L6908">
        <f>IF(ISNUMBER(SEARCH(Table1[[#This Row],[their_ent_2]],Table1[[#This Row],[my_ent_2]])), 1, 0)</f>
        <v>0</v>
      </c>
    </row>
    <row r="6909" spans="1:12" hidden="1" x14ac:dyDescent="0.3">
      <c r="A6909" t="s">
        <v>16221</v>
      </c>
      <c r="B6909" t="s">
        <v>163</v>
      </c>
      <c r="C6909" t="s">
        <v>1215</v>
      </c>
      <c r="D6909" t="s">
        <v>405</v>
      </c>
      <c r="E6909" t="s">
        <v>25</v>
      </c>
      <c r="F6909">
        <v>0</v>
      </c>
      <c r="G6909">
        <v>6907</v>
      </c>
      <c r="H6909">
        <f>IF(Table1[[#This Row],[my_ent_1]]=Table1[[#This Row],[their_ent_1]], 1, 0)</f>
        <v>0</v>
      </c>
      <c r="I6909">
        <f>IF(Table1[[#This Row],[my_ent_2]]=Table1[[#This Row],[their_ent_2]], 1, 0)</f>
        <v>0</v>
      </c>
      <c r="J6909">
        <f>IF(Table1[[#This Row],[same_1]]=1 &amp; Table1[[#This Row],[same_2]]=1, 1, 0)</f>
        <v>0</v>
      </c>
      <c r="K6909">
        <f>IF(ISNUMBER(SEARCH(Table1[[#This Row],[their_ent_1]],Table1[[#This Row],[my_ent_1]])), 1, 0)</f>
        <v>0</v>
      </c>
      <c r="L6909">
        <f>IF(ISNUMBER(SEARCH(Table1[[#This Row],[their_ent_2]],Table1[[#This Row],[my_ent_2]])), 1, 0)</f>
        <v>1</v>
      </c>
    </row>
    <row r="6910" spans="1:12" x14ac:dyDescent="0.3">
      <c r="A6910" t="s">
        <v>16222</v>
      </c>
      <c r="B6910" t="s">
        <v>647</v>
      </c>
      <c r="C6910" t="s">
        <v>647</v>
      </c>
      <c r="D6910" t="s">
        <v>16223</v>
      </c>
      <c r="E6910" t="s">
        <v>5582</v>
      </c>
      <c r="F6910">
        <v>0</v>
      </c>
      <c r="G6910">
        <v>6908</v>
      </c>
      <c r="H6910">
        <f>IF(Table1[[#This Row],[my_ent_1]]=Table1[[#This Row],[their_ent_1]], 1, 0)</f>
        <v>1</v>
      </c>
      <c r="I6910">
        <f>IF(Table1[[#This Row],[my_ent_2]]=Table1[[#This Row],[their_ent_2]], 1, 0)</f>
        <v>0</v>
      </c>
      <c r="J6910">
        <f>IF(Table1[[#This Row],[same_1]]=1 &amp; Table1[[#This Row],[same_2]]=1, 1, 0)</f>
        <v>0</v>
      </c>
      <c r="K6910">
        <f>IF(ISNUMBER(SEARCH(Table1[[#This Row],[their_ent_1]],Table1[[#This Row],[my_ent_1]])), 1, 0)</f>
        <v>1</v>
      </c>
      <c r="L6910">
        <f>IF(ISNUMBER(SEARCH(Table1[[#This Row],[their_ent_2]],Table1[[#This Row],[my_ent_2]])), 1, 0)</f>
        <v>1</v>
      </c>
    </row>
    <row r="6911" spans="1:12" hidden="1" x14ac:dyDescent="0.3">
      <c r="A6911" t="s">
        <v>14357</v>
      </c>
      <c r="B6911" t="s">
        <v>1481</v>
      </c>
      <c r="C6911" t="s">
        <v>87</v>
      </c>
      <c r="D6911" t="s">
        <v>1481</v>
      </c>
      <c r="E6911" t="s">
        <v>88</v>
      </c>
      <c r="F6911">
        <v>0</v>
      </c>
      <c r="G6911">
        <v>6909</v>
      </c>
      <c r="H6911">
        <f>IF(Table1[[#This Row],[my_ent_1]]=Table1[[#This Row],[their_ent_1]], 1, 0)</f>
        <v>0</v>
      </c>
      <c r="I6911">
        <f>IF(Table1[[#This Row],[my_ent_2]]=Table1[[#This Row],[their_ent_2]], 1, 0)</f>
        <v>0</v>
      </c>
      <c r="J6911">
        <f>IF(Table1[[#This Row],[same_1]]=1 &amp; Table1[[#This Row],[same_2]]=1, 1, 0)</f>
        <v>0</v>
      </c>
      <c r="K6911">
        <f>IF(ISNUMBER(SEARCH(Table1[[#This Row],[their_ent_1]],Table1[[#This Row],[my_ent_1]])), 1, 0)</f>
        <v>0</v>
      </c>
      <c r="L6911">
        <f>IF(ISNUMBER(SEARCH(Table1[[#This Row],[their_ent_2]],Table1[[#This Row],[my_ent_2]])), 1, 0)</f>
        <v>0</v>
      </c>
    </row>
    <row r="6912" spans="1:12" hidden="1" x14ac:dyDescent="0.3">
      <c r="A6912" t="s">
        <v>16224</v>
      </c>
      <c r="B6912" t="s">
        <v>17</v>
      </c>
      <c r="C6912" t="s">
        <v>17</v>
      </c>
      <c r="D6912" t="s">
        <v>12</v>
      </c>
      <c r="E6912" t="s">
        <v>1031</v>
      </c>
      <c r="F6912">
        <v>0</v>
      </c>
      <c r="G6912">
        <v>6910</v>
      </c>
      <c r="H6912">
        <f>IF(Table1[[#This Row],[my_ent_1]]=Table1[[#This Row],[their_ent_1]], 1, 0)</f>
        <v>1</v>
      </c>
      <c r="I6912">
        <f>IF(Table1[[#This Row],[my_ent_2]]=Table1[[#This Row],[their_ent_2]], 1, 0)</f>
        <v>0</v>
      </c>
      <c r="J6912">
        <f>IF(Table1[[#This Row],[same_1]]=1 &amp; Table1[[#This Row],[same_2]]=1, 1, 0)</f>
        <v>0</v>
      </c>
      <c r="K6912">
        <f>IF(ISNUMBER(SEARCH(Table1[[#This Row],[their_ent_1]],Table1[[#This Row],[my_ent_1]])), 1, 0)</f>
        <v>1</v>
      </c>
      <c r="L6912">
        <f>IF(ISNUMBER(SEARCH(Table1[[#This Row],[their_ent_2]],Table1[[#This Row],[my_ent_2]])), 1, 0)</f>
        <v>0</v>
      </c>
    </row>
    <row r="6913" spans="1:12" x14ac:dyDescent="0.3">
      <c r="A6913" t="s">
        <v>16225</v>
      </c>
      <c r="B6913" t="s">
        <v>16226</v>
      </c>
      <c r="C6913" t="s">
        <v>12464</v>
      </c>
      <c r="D6913" t="s">
        <v>205</v>
      </c>
      <c r="E6913" t="s">
        <v>205</v>
      </c>
      <c r="F6913">
        <v>0</v>
      </c>
      <c r="G6913">
        <v>6911</v>
      </c>
      <c r="H6913">
        <f>IF(Table1[[#This Row],[my_ent_1]]=Table1[[#This Row],[their_ent_1]], 1, 0)</f>
        <v>0</v>
      </c>
      <c r="I6913">
        <f>IF(Table1[[#This Row],[my_ent_2]]=Table1[[#This Row],[their_ent_2]], 1, 0)</f>
        <v>1</v>
      </c>
      <c r="J6913">
        <f>IF(Table1[[#This Row],[same_1]]=1 &amp; Table1[[#This Row],[same_2]]=1, 1, 0)</f>
        <v>0</v>
      </c>
      <c r="K6913">
        <f>IF(ISNUMBER(SEARCH(Table1[[#This Row],[their_ent_1]],Table1[[#This Row],[my_ent_1]])), 1, 0)</f>
        <v>1</v>
      </c>
      <c r="L6913">
        <f>IF(ISNUMBER(SEARCH(Table1[[#This Row],[their_ent_2]],Table1[[#This Row],[my_ent_2]])), 1, 0)</f>
        <v>1</v>
      </c>
    </row>
    <row r="6914" spans="1:12" hidden="1" x14ac:dyDescent="0.3">
      <c r="A6914" t="s">
        <v>16227</v>
      </c>
      <c r="B6914" t="s">
        <v>5356</v>
      </c>
      <c r="C6914" t="s">
        <v>3625</v>
      </c>
      <c r="D6914" t="s">
        <v>16228</v>
      </c>
      <c r="E6914" t="s">
        <v>5356</v>
      </c>
      <c r="F6914">
        <v>0</v>
      </c>
      <c r="G6914">
        <v>6912</v>
      </c>
      <c r="H6914">
        <f>IF(Table1[[#This Row],[my_ent_1]]=Table1[[#This Row],[their_ent_1]], 1, 0)</f>
        <v>0</v>
      </c>
      <c r="I6914">
        <f>IF(Table1[[#This Row],[my_ent_2]]=Table1[[#This Row],[their_ent_2]], 1, 0)</f>
        <v>0</v>
      </c>
      <c r="J6914">
        <f>IF(Table1[[#This Row],[same_1]]=1 &amp; Table1[[#This Row],[same_2]]=1, 1, 0)</f>
        <v>0</v>
      </c>
      <c r="K6914">
        <f>IF(ISNUMBER(SEARCH(Table1[[#This Row],[their_ent_1]],Table1[[#This Row],[my_ent_1]])), 1, 0)</f>
        <v>0</v>
      </c>
      <c r="L6914">
        <f>IF(ISNUMBER(SEARCH(Table1[[#This Row],[their_ent_2]],Table1[[#This Row],[my_ent_2]])), 1, 0)</f>
        <v>0</v>
      </c>
    </row>
    <row r="6915" spans="1:12" hidden="1" x14ac:dyDescent="0.3">
      <c r="A6915" t="s">
        <v>16229</v>
      </c>
      <c r="B6915" t="s">
        <v>15247</v>
      </c>
      <c r="C6915" t="s">
        <v>6886</v>
      </c>
      <c r="D6915" t="s">
        <v>7394</v>
      </c>
      <c r="E6915" t="s">
        <v>16230</v>
      </c>
      <c r="F6915">
        <v>0</v>
      </c>
      <c r="G6915">
        <v>6913</v>
      </c>
      <c r="H6915">
        <f>IF(Table1[[#This Row],[my_ent_1]]=Table1[[#This Row],[their_ent_1]], 1, 0)</f>
        <v>0</v>
      </c>
      <c r="I6915">
        <f>IF(Table1[[#This Row],[my_ent_2]]=Table1[[#This Row],[their_ent_2]], 1, 0)</f>
        <v>0</v>
      </c>
      <c r="J6915">
        <f>IF(Table1[[#This Row],[same_1]]=1 &amp; Table1[[#This Row],[same_2]]=1, 1, 0)</f>
        <v>0</v>
      </c>
      <c r="K6915">
        <f>IF(ISNUMBER(SEARCH(Table1[[#This Row],[their_ent_1]],Table1[[#This Row],[my_ent_1]])), 1, 0)</f>
        <v>1</v>
      </c>
      <c r="L6915">
        <f>IF(ISNUMBER(SEARCH(Table1[[#This Row],[their_ent_2]],Table1[[#This Row],[my_ent_2]])), 1, 0)</f>
        <v>0</v>
      </c>
    </row>
    <row r="6916" spans="1:12" hidden="1" x14ac:dyDescent="0.3">
      <c r="A6916" t="s">
        <v>16231</v>
      </c>
      <c r="B6916" t="s">
        <v>16232</v>
      </c>
      <c r="C6916" t="s">
        <v>942</v>
      </c>
      <c r="D6916" t="s">
        <v>818</v>
      </c>
      <c r="E6916" t="s">
        <v>16233</v>
      </c>
      <c r="F6916">
        <v>0</v>
      </c>
      <c r="G6916">
        <v>6914</v>
      </c>
      <c r="H6916">
        <f>IF(Table1[[#This Row],[my_ent_1]]=Table1[[#This Row],[their_ent_1]], 1, 0)</f>
        <v>0</v>
      </c>
      <c r="I6916">
        <f>IF(Table1[[#This Row],[my_ent_2]]=Table1[[#This Row],[their_ent_2]], 1, 0)</f>
        <v>0</v>
      </c>
      <c r="J6916">
        <f>IF(Table1[[#This Row],[same_1]]=1 &amp; Table1[[#This Row],[same_2]]=1, 1, 0)</f>
        <v>0</v>
      </c>
      <c r="K6916">
        <f>IF(ISNUMBER(SEARCH(Table1[[#This Row],[their_ent_1]],Table1[[#This Row],[my_ent_1]])), 1, 0)</f>
        <v>0</v>
      </c>
      <c r="L6916">
        <f>IF(ISNUMBER(SEARCH(Table1[[#This Row],[their_ent_2]],Table1[[#This Row],[my_ent_2]])), 1, 0)</f>
        <v>0</v>
      </c>
    </row>
    <row r="6917" spans="1:12" x14ac:dyDescent="0.3">
      <c r="A6917" t="s">
        <v>16234</v>
      </c>
      <c r="B6917" t="s">
        <v>110</v>
      </c>
      <c r="C6917" t="s">
        <v>111</v>
      </c>
      <c r="D6917" t="s">
        <v>2879</v>
      </c>
      <c r="E6917" t="s">
        <v>2879</v>
      </c>
      <c r="F6917">
        <v>0</v>
      </c>
      <c r="G6917">
        <v>6915</v>
      </c>
      <c r="H6917">
        <f>IF(Table1[[#This Row],[my_ent_1]]=Table1[[#This Row],[their_ent_1]], 1, 0)</f>
        <v>0</v>
      </c>
      <c r="I6917">
        <f>IF(Table1[[#This Row],[my_ent_2]]=Table1[[#This Row],[their_ent_2]], 1, 0)</f>
        <v>1</v>
      </c>
      <c r="J6917">
        <f>IF(Table1[[#This Row],[same_1]]=1 &amp; Table1[[#This Row],[same_2]]=1, 1, 0)</f>
        <v>0</v>
      </c>
      <c r="K6917">
        <f>IF(ISNUMBER(SEARCH(Table1[[#This Row],[their_ent_1]],Table1[[#This Row],[my_ent_1]])), 1, 0)</f>
        <v>1</v>
      </c>
      <c r="L6917">
        <f>IF(ISNUMBER(SEARCH(Table1[[#This Row],[their_ent_2]],Table1[[#This Row],[my_ent_2]])), 1, 0)</f>
        <v>1</v>
      </c>
    </row>
    <row r="6918" spans="1:12" hidden="1" x14ac:dyDescent="0.3">
      <c r="A6918" t="s">
        <v>16235</v>
      </c>
      <c r="B6918" t="s">
        <v>16236</v>
      </c>
      <c r="C6918" t="s">
        <v>16236</v>
      </c>
      <c r="D6918" t="s">
        <v>143</v>
      </c>
      <c r="E6918" t="s">
        <v>16237</v>
      </c>
      <c r="F6918">
        <v>0</v>
      </c>
      <c r="G6918">
        <v>6916</v>
      </c>
      <c r="H6918">
        <f>IF(Table1[[#This Row],[my_ent_1]]=Table1[[#This Row],[their_ent_1]], 1, 0)</f>
        <v>1</v>
      </c>
      <c r="I6918">
        <f>IF(Table1[[#This Row],[my_ent_2]]=Table1[[#This Row],[their_ent_2]], 1, 0)</f>
        <v>0</v>
      </c>
      <c r="J6918">
        <f>IF(Table1[[#This Row],[same_1]]=1 &amp; Table1[[#This Row],[same_2]]=1, 1, 0)</f>
        <v>0</v>
      </c>
      <c r="K6918">
        <f>IF(ISNUMBER(SEARCH(Table1[[#This Row],[their_ent_1]],Table1[[#This Row],[my_ent_1]])), 1, 0)</f>
        <v>1</v>
      </c>
      <c r="L6918">
        <f>IF(ISNUMBER(SEARCH(Table1[[#This Row],[their_ent_2]],Table1[[#This Row],[my_ent_2]])), 1, 0)</f>
        <v>0</v>
      </c>
    </row>
    <row r="6919" spans="1:12" hidden="1" x14ac:dyDescent="0.3">
      <c r="A6919" t="s">
        <v>8279</v>
      </c>
      <c r="B6919" t="s">
        <v>5790</v>
      </c>
      <c r="C6919" t="s">
        <v>1468</v>
      </c>
      <c r="D6919" t="s">
        <v>254</v>
      </c>
      <c r="E6919" t="s">
        <v>3352</v>
      </c>
      <c r="F6919">
        <v>0</v>
      </c>
      <c r="G6919">
        <v>6917</v>
      </c>
      <c r="H6919">
        <f>IF(Table1[[#This Row],[my_ent_1]]=Table1[[#This Row],[their_ent_1]], 1, 0)</f>
        <v>0</v>
      </c>
      <c r="I6919">
        <f>IF(Table1[[#This Row],[my_ent_2]]=Table1[[#This Row],[their_ent_2]], 1, 0)</f>
        <v>0</v>
      </c>
      <c r="J6919">
        <f>IF(Table1[[#This Row],[same_1]]=1 &amp; Table1[[#This Row],[same_2]]=1, 1, 0)</f>
        <v>0</v>
      </c>
      <c r="K6919">
        <f>IF(ISNUMBER(SEARCH(Table1[[#This Row],[their_ent_1]],Table1[[#This Row],[my_ent_1]])), 1, 0)</f>
        <v>0</v>
      </c>
      <c r="L6919">
        <f>IF(ISNUMBER(SEARCH(Table1[[#This Row],[their_ent_2]],Table1[[#This Row],[my_ent_2]])), 1, 0)</f>
        <v>0</v>
      </c>
    </row>
    <row r="6920" spans="1:12" hidden="1" x14ac:dyDescent="0.3">
      <c r="A6920" t="s">
        <v>16238</v>
      </c>
      <c r="B6920" t="s">
        <v>1410</v>
      </c>
      <c r="C6920" t="s">
        <v>16239</v>
      </c>
      <c r="D6920" t="s">
        <v>143</v>
      </c>
      <c r="E6920" t="s">
        <v>1410</v>
      </c>
      <c r="F6920">
        <v>0</v>
      </c>
      <c r="G6920">
        <v>6918</v>
      </c>
      <c r="H6920">
        <f>IF(Table1[[#This Row],[my_ent_1]]=Table1[[#This Row],[their_ent_1]], 1, 0)</f>
        <v>0</v>
      </c>
      <c r="I6920">
        <f>IF(Table1[[#This Row],[my_ent_2]]=Table1[[#This Row],[their_ent_2]], 1, 0)</f>
        <v>0</v>
      </c>
      <c r="J6920">
        <f>IF(Table1[[#This Row],[same_1]]=1 &amp; Table1[[#This Row],[same_2]]=1, 1, 0)</f>
        <v>0</v>
      </c>
      <c r="K6920">
        <f>IF(ISNUMBER(SEARCH(Table1[[#This Row],[their_ent_1]],Table1[[#This Row],[my_ent_1]])), 1, 0)</f>
        <v>0</v>
      </c>
      <c r="L6920">
        <f>IF(ISNUMBER(SEARCH(Table1[[#This Row],[their_ent_2]],Table1[[#This Row],[my_ent_2]])), 1, 0)</f>
        <v>0</v>
      </c>
    </row>
    <row r="6921" spans="1:12" hidden="1" x14ac:dyDescent="0.3">
      <c r="A6921" t="s">
        <v>16240</v>
      </c>
      <c r="B6921" t="s">
        <v>10200</v>
      </c>
      <c r="C6921" t="s">
        <v>10200</v>
      </c>
      <c r="D6921" t="s">
        <v>143</v>
      </c>
      <c r="E6921" t="s">
        <v>803</v>
      </c>
      <c r="F6921">
        <v>0</v>
      </c>
      <c r="G6921">
        <v>6919</v>
      </c>
      <c r="H6921">
        <f>IF(Table1[[#This Row],[my_ent_1]]=Table1[[#This Row],[their_ent_1]], 1, 0)</f>
        <v>1</v>
      </c>
      <c r="I6921">
        <f>IF(Table1[[#This Row],[my_ent_2]]=Table1[[#This Row],[their_ent_2]], 1, 0)</f>
        <v>0</v>
      </c>
      <c r="J6921">
        <f>IF(Table1[[#This Row],[same_1]]=1 &amp; Table1[[#This Row],[same_2]]=1, 1, 0)</f>
        <v>0</v>
      </c>
      <c r="K6921">
        <f>IF(ISNUMBER(SEARCH(Table1[[#This Row],[their_ent_1]],Table1[[#This Row],[my_ent_1]])), 1, 0)</f>
        <v>1</v>
      </c>
      <c r="L6921">
        <f>IF(ISNUMBER(SEARCH(Table1[[#This Row],[their_ent_2]],Table1[[#This Row],[my_ent_2]])), 1, 0)</f>
        <v>0</v>
      </c>
    </row>
    <row r="6922" spans="1:12" x14ac:dyDescent="0.3">
      <c r="A6922" t="s">
        <v>16241</v>
      </c>
      <c r="B6922" t="s">
        <v>3575</v>
      </c>
      <c r="C6922" t="s">
        <v>4367</v>
      </c>
      <c r="D6922" t="s">
        <v>12</v>
      </c>
      <c r="E6922" t="s">
        <v>12</v>
      </c>
      <c r="F6922">
        <v>1</v>
      </c>
      <c r="G6922">
        <v>6920</v>
      </c>
      <c r="H6922">
        <f>IF(Table1[[#This Row],[my_ent_1]]=Table1[[#This Row],[their_ent_1]], 1, 0)</f>
        <v>0</v>
      </c>
      <c r="I6922">
        <f>IF(Table1[[#This Row],[my_ent_2]]=Table1[[#This Row],[their_ent_2]], 1, 0)</f>
        <v>1</v>
      </c>
      <c r="J6922">
        <f>IF(Table1[[#This Row],[same_1]]=1 &amp; Table1[[#This Row],[same_2]]=1, 1, 0)</f>
        <v>0</v>
      </c>
      <c r="K6922">
        <f>IF(ISNUMBER(SEARCH(Table1[[#This Row],[their_ent_1]],Table1[[#This Row],[my_ent_1]])), 1, 0)</f>
        <v>1</v>
      </c>
      <c r="L6922">
        <f>IF(ISNUMBER(SEARCH(Table1[[#This Row],[their_ent_2]],Table1[[#This Row],[my_ent_2]])), 1, 0)</f>
        <v>1</v>
      </c>
    </row>
    <row r="6923" spans="1:12" hidden="1" x14ac:dyDescent="0.3">
      <c r="A6923" t="s">
        <v>16242</v>
      </c>
      <c r="B6923" t="s">
        <v>12</v>
      </c>
      <c r="C6923" t="s">
        <v>12</v>
      </c>
      <c r="D6923" t="s">
        <v>500</v>
      </c>
      <c r="E6923" t="s">
        <v>314</v>
      </c>
      <c r="F6923">
        <v>1</v>
      </c>
      <c r="G6923">
        <v>6921</v>
      </c>
      <c r="H6923">
        <f>IF(Table1[[#This Row],[my_ent_1]]=Table1[[#This Row],[their_ent_1]], 1, 0)</f>
        <v>1</v>
      </c>
      <c r="I6923">
        <f>IF(Table1[[#This Row],[my_ent_2]]=Table1[[#This Row],[their_ent_2]], 1, 0)</f>
        <v>0</v>
      </c>
      <c r="J6923">
        <f>IF(Table1[[#This Row],[same_1]]=1 &amp; Table1[[#This Row],[same_2]]=1, 1, 0)</f>
        <v>0</v>
      </c>
      <c r="K6923">
        <f>IF(ISNUMBER(SEARCH(Table1[[#This Row],[their_ent_1]],Table1[[#This Row],[my_ent_1]])), 1, 0)</f>
        <v>1</v>
      </c>
      <c r="L6923">
        <f>IF(ISNUMBER(SEARCH(Table1[[#This Row],[their_ent_2]],Table1[[#This Row],[my_ent_2]])), 1, 0)</f>
        <v>0</v>
      </c>
    </row>
    <row r="6924" spans="1:12" hidden="1" x14ac:dyDescent="0.3">
      <c r="A6924" t="s">
        <v>16243</v>
      </c>
      <c r="B6924" t="s">
        <v>16244</v>
      </c>
      <c r="C6924" t="s">
        <v>16244</v>
      </c>
      <c r="D6924" t="s">
        <v>205</v>
      </c>
      <c r="E6924" t="s">
        <v>12</v>
      </c>
      <c r="F6924">
        <v>1</v>
      </c>
      <c r="G6924">
        <v>6922</v>
      </c>
      <c r="H6924">
        <f>IF(Table1[[#This Row],[my_ent_1]]=Table1[[#This Row],[their_ent_1]], 1, 0)</f>
        <v>1</v>
      </c>
      <c r="I6924">
        <f>IF(Table1[[#This Row],[my_ent_2]]=Table1[[#This Row],[their_ent_2]], 1, 0)</f>
        <v>0</v>
      </c>
      <c r="J6924">
        <f>IF(Table1[[#This Row],[same_1]]=1 &amp; Table1[[#This Row],[same_2]]=1, 1, 0)</f>
        <v>0</v>
      </c>
      <c r="K6924">
        <f>IF(ISNUMBER(SEARCH(Table1[[#This Row],[their_ent_1]],Table1[[#This Row],[my_ent_1]])), 1, 0)</f>
        <v>1</v>
      </c>
      <c r="L6924">
        <f>IF(ISNUMBER(SEARCH(Table1[[#This Row],[their_ent_2]],Table1[[#This Row],[my_ent_2]])), 1, 0)</f>
        <v>0</v>
      </c>
    </row>
    <row r="6925" spans="1:12" hidden="1" x14ac:dyDescent="0.3">
      <c r="A6925" t="s">
        <v>16245</v>
      </c>
      <c r="B6925" t="s">
        <v>1342</v>
      </c>
      <c r="C6925" t="s">
        <v>16246</v>
      </c>
      <c r="D6925" t="s">
        <v>12</v>
      </c>
      <c r="E6925" t="s">
        <v>16247</v>
      </c>
      <c r="F6925">
        <v>1</v>
      </c>
      <c r="G6925">
        <v>6923</v>
      </c>
      <c r="H6925">
        <f>IF(Table1[[#This Row],[my_ent_1]]=Table1[[#This Row],[their_ent_1]], 1, 0)</f>
        <v>0</v>
      </c>
      <c r="I6925">
        <f>IF(Table1[[#This Row],[my_ent_2]]=Table1[[#This Row],[their_ent_2]], 1, 0)</f>
        <v>0</v>
      </c>
      <c r="J6925">
        <f>IF(Table1[[#This Row],[same_1]]=1 &amp; Table1[[#This Row],[same_2]]=1, 1, 0)</f>
        <v>0</v>
      </c>
      <c r="K6925">
        <f>IF(ISNUMBER(SEARCH(Table1[[#This Row],[their_ent_1]],Table1[[#This Row],[my_ent_1]])), 1, 0)</f>
        <v>0</v>
      </c>
      <c r="L6925">
        <f>IF(ISNUMBER(SEARCH(Table1[[#This Row],[their_ent_2]],Table1[[#This Row],[my_ent_2]])), 1, 0)</f>
        <v>0</v>
      </c>
    </row>
    <row r="6926" spans="1:12" hidden="1" x14ac:dyDescent="0.3">
      <c r="A6926" t="s">
        <v>16248</v>
      </c>
      <c r="B6926" t="s">
        <v>4869</v>
      </c>
      <c r="C6926" t="s">
        <v>755</v>
      </c>
      <c r="D6926" t="s">
        <v>1054</v>
      </c>
      <c r="E6926" t="s">
        <v>1054</v>
      </c>
      <c r="F6926">
        <v>1</v>
      </c>
      <c r="G6926">
        <v>6924</v>
      </c>
      <c r="H6926">
        <f>IF(Table1[[#This Row],[my_ent_1]]=Table1[[#This Row],[their_ent_1]], 1, 0)</f>
        <v>0</v>
      </c>
      <c r="I6926">
        <f>IF(Table1[[#This Row],[my_ent_2]]=Table1[[#This Row],[their_ent_2]], 1, 0)</f>
        <v>1</v>
      </c>
      <c r="J6926">
        <f>IF(Table1[[#This Row],[same_1]]=1 &amp; Table1[[#This Row],[same_2]]=1, 1, 0)</f>
        <v>0</v>
      </c>
      <c r="K6926">
        <f>IF(ISNUMBER(SEARCH(Table1[[#This Row],[their_ent_1]],Table1[[#This Row],[my_ent_1]])), 1, 0)</f>
        <v>0</v>
      </c>
      <c r="L6926">
        <f>IF(ISNUMBER(SEARCH(Table1[[#This Row],[their_ent_2]],Table1[[#This Row],[my_ent_2]])), 1, 0)</f>
        <v>1</v>
      </c>
    </row>
    <row r="6927" spans="1:12" x14ac:dyDescent="0.3">
      <c r="A6927" t="s">
        <v>16249</v>
      </c>
      <c r="B6927" t="s">
        <v>1326</v>
      </c>
      <c r="C6927" t="s">
        <v>1327</v>
      </c>
      <c r="D6927" t="s">
        <v>16250</v>
      </c>
      <c r="E6927" t="s">
        <v>842</v>
      </c>
      <c r="F6927">
        <v>1</v>
      </c>
      <c r="G6927">
        <v>6925</v>
      </c>
      <c r="H6927">
        <f>IF(Table1[[#This Row],[my_ent_1]]=Table1[[#This Row],[their_ent_1]], 1, 0)</f>
        <v>0</v>
      </c>
      <c r="I6927">
        <f>IF(Table1[[#This Row],[my_ent_2]]=Table1[[#This Row],[their_ent_2]], 1, 0)</f>
        <v>0</v>
      </c>
      <c r="J6927">
        <f>IF(Table1[[#This Row],[same_1]]=1 &amp; Table1[[#This Row],[same_2]]=1, 1, 0)</f>
        <v>0</v>
      </c>
      <c r="K6927">
        <f>IF(ISNUMBER(SEARCH(Table1[[#This Row],[their_ent_1]],Table1[[#This Row],[my_ent_1]])), 1, 0)</f>
        <v>1</v>
      </c>
      <c r="L6927">
        <f>IF(ISNUMBER(SEARCH(Table1[[#This Row],[their_ent_2]],Table1[[#This Row],[my_ent_2]])), 1, 0)</f>
        <v>1</v>
      </c>
    </row>
    <row r="6928" spans="1:12" hidden="1" x14ac:dyDescent="0.3">
      <c r="A6928" t="s">
        <v>16251</v>
      </c>
      <c r="B6928" t="s">
        <v>12</v>
      </c>
      <c r="C6928" t="s">
        <v>12</v>
      </c>
      <c r="D6928" t="s">
        <v>16252</v>
      </c>
      <c r="E6928" t="s">
        <v>4340</v>
      </c>
      <c r="F6928">
        <v>1</v>
      </c>
      <c r="G6928">
        <v>6926</v>
      </c>
      <c r="H6928">
        <f>IF(Table1[[#This Row],[my_ent_1]]=Table1[[#This Row],[their_ent_1]], 1, 0)</f>
        <v>1</v>
      </c>
      <c r="I6928">
        <f>IF(Table1[[#This Row],[my_ent_2]]=Table1[[#This Row],[their_ent_2]], 1, 0)</f>
        <v>0</v>
      </c>
      <c r="J6928">
        <f>IF(Table1[[#This Row],[same_1]]=1 &amp; Table1[[#This Row],[same_2]]=1, 1, 0)</f>
        <v>0</v>
      </c>
      <c r="K6928">
        <f>IF(ISNUMBER(SEARCH(Table1[[#This Row],[their_ent_1]],Table1[[#This Row],[my_ent_1]])), 1, 0)</f>
        <v>1</v>
      </c>
      <c r="L6928">
        <f>IF(ISNUMBER(SEARCH(Table1[[#This Row],[their_ent_2]],Table1[[#This Row],[my_ent_2]])), 1, 0)</f>
        <v>0</v>
      </c>
    </row>
    <row r="6929" spans="1:12" hidden="1" x14ac:dyDescent="0.3">
      <c r="A6929" t="s">
        <v>16253</v>
      </c>
      <c r="B6929" t="s">
        <v>6052</v>
      </c>
      <c r="C6929" t="s">
        <v>6052</v>
      </c>
      <c r="D6929" t="s">
        <v>1628</v>
      </c>
      <c r="E6929" t="s">
        <v>314</v>
      </c>
      <c r="F6929">
        <v>1</v>
      </c>
      <c r="G6929">
        <v>6927</v>
      </c>
      <c r="H6929">
        <f>IF(Table1[[#This Row],[my_ent_1]]=Table1[[#This Row],[their_ent_1]], 1, 0)</f>
        <v>1</v>
      </c>
      <c r="I6929">
        <f>IF(Table1[[#This Row],[my_ent_2]]=Table1[[#This Row],[their_ent_2]], 1, 0)</f>
        <v>0</v>
      </c>
      <c r="J6929">
        <f>IF(Table1[[#This Row],[same_1]]=1 &amp; Table1[[#This Row],[same_2]]=1, 1, 0)</f>
        <v>0</v>
      </c>
      <c r="K6929">
        <f>IF(ISNUMBER(SEARCH(Table1[[#This Row],[their_ent_1]],Table1[[#This Row],[my_ent_1]])), 1, 0)</f>
        <v>1</v>
      </c>
      <c r="L6929">
        <f>IF(ISNUMBER(SEARCH(Table1[[#This Row],[their_ent_2]],Table1[[#This Row],[my_ent_2]])), 1, 0)</f>
        <v>0</v>
      </c>
    </row>
    <row r="6930" spans="1:12" hidden="1" x14ac:dyDescent="0.3">
      <c r="A6930" t="s">
        <v>16254</v>
      </c>
      <c r="B6930" t="s">
        <v>12</v>
      </c>
      <c r="C6930" t="s">
        <v>12</v>
      </c>
      <c r="D6930" t="s">
        <v>16255</v>
      </c>
      <c r="E6930" t="s">
        <v>16256</v>
      </c>
      <c r="F6930">
        <v>1</v>
      </c>
      <c r="G6930">
        <v>6928</v>
      </c>
      <c r="H6930">
        <f>IF(Table1[[#This Row],[my_ent_1]]=Table1[[#This Row],[their_ent_1]], 1, 0)</f>
        <v>1</v>
      </c>
      <c r="I6930">
        <f>IF(Table1[[#This Row],[my_ent_2]]=Table1[[#This Row],[their_ent_2]], 1, 0)</f>
        <v>0</v>
      </c>
      <c r="J6930">
        <f>IF(Table1[[#This Row],[same_1]]=1 &amp; Table1[[#This Row],[same_2]]=1, 1, 0)</f>
        <v>0</v>
      </c>
      <c r="K6930">
        <f>IF(ISNUMBER(SEARCH(Table1[[#This Row],[their_ent_1]],Table1[[#This Row],[my_ent_1]])), 1, 0)</f>
        <v>1</v>
      </c>
      <c r="L6930">
        <f>IF(ISNUMBER(SEARCH(Table1[[#This Row],[their_ent_2]],Table1[[#This Row],[my_ent_2]])), 1, 0)</f>
        <v>0</v>
      </c>
    </row>
    <row r="6931" spans="1:12" x14ac:dyDescent="0.3">
      <c r="A6931" t="s">
        <v>16257</v>
      </c>
      <c r="B6931" t="s">
        <v>16258</v>
      </c>
      <c r="C6931" t="s">
        <v>16259</v>
      </c>
      <c r="D6931" t="s">
        <v>3778</v>
      </c>
      <c r="E6931" t="s">
        <v>3778</v>
      </c>
      <c r="F6931">
        <v>1</v>
      </c>
      <c r="G6931">
        <v>6929</v>
      </c>
      <c r="H6931">
        <f>IF(Table1[[#This Row],[my_ent_1]]=Table1[[#This Row],[their_ent_1]], 1, 0)</f>
        <v>0</v>
      </c>
      <c r="I6931">
        <f>IF(Table1[[#This Row],[my_ent_2]]=Table1[[#This Row],[their_ent_2]], 1, 0)</f>
        <v>1</v>
      </c>
      <c r="J6931">
        <f>IF(Table1[[#This Row],[same_1]]=1 &amp; Table1[[#This Row],[same_2]]=1, 1, 0)</f>
        <v>0</v>
      </c>
      <c r="K6931">
        <f>IF(ISNUMBER(SEARCH(Table1[[#This Row],[their_ent_1]],Table1[[#This Row],[my_ent_1]])), 1, 0)</f>
        <v>1</v>
      </c>
      <c r="L6931">
        <f>IF(ISNUMBER(SEARCH(Table1[[#This Row],[their_ent_2]],Table1[[#This Row],[my_ent_2]])), 1, 0)</f>
        <v>1</v>
      </c>
    </row>
    <row r="6932" spans="1:12" x14ac:dyDescent="0.3">
      <c r="A6932" t="s">
        <v>16260</v>
      </c>
      <c r="B6932" t="s">
        <v>313</v>
      </c>
      <c r="C6932" t="s">
        <v>12</v>
      </c>
      <c r="D6932" t="s">
        <v>3156</v>
      </c>
      <c r="E6932" t="s">
        <v>3156</v>
      </c>
      <c r="F6932">
        <v>1</v>
      </c>
      <c r="G6932">
        <v>6930</v>
      </c>
      <c r="H6932">
        <f>IF(Table1[[#This Row],[my_ent_1]]=Table1[[#This Row],[their_ent_1]], 1, 0)</f>
        <v>0</v>
      </c>
      <c r="I6932">
        <f>IF(Table1[[#This Row],[my_ent_2]]=Table1[[#This Row],[their_ent_2]], 1, 0)</f>
        <v>1</v>
      </c>
      <c r="J6932">
        <f>IF(Table1[[#This Row],[same_1]]=1 &amp; Table1[[#This Row],[same_2]]=1, 1, 0)</f>
        <v>0</v>
      </c>
      <c r="K6932">
        <f>IF(ISNUMBER(SEARCH(Table1[[#This Row],[their_ent_1]],Table1[[#This Row],[my_ent_1]])), 1, 0)</f>
        <v>1</v>
      </c>
      <c r="L6932">
        <f>IF(ISNUMBER(SEARCH(Table1[[#This Row],[their_ent_2]],Table1[[#This Row],[my_ent_2]])), 1, 0)</f>
        <v>1</v>
      </c>
    </row>
    <row r="6933" spans="1:12" hidden="1" x14ac:dyDescent="0.3">
      <c r="A6933" t="s">
        <v>16261</v>
      </c>
      <c r="B6933" t="s">
        <v>12</v>
      </c>
      <c r="C6933" t="s">
        <v>3182</v>
      </c>
      <c r="D6933" t="s">
        <v>3182</v>
      </c>
      <c r="E6933" t="s">
        <v>12706</v>
      </c>
      <c r="F6933">
        <v>1</v>
      </c>
      <c r="G6933">
        <v>6931</v>
      </c>
      <c r="H6933">
        <f>IF(Table1[[#This Row],[my_ent_1]]=Table1[[#This Row],[their_ent_1]], 1, 0)</f>
        <v>0</v>
      </c>
      <c r="I6933">
        <f>IF(Table1[[#This Row],[my_ent_2]]=Table1[[#This Row],[their_ent_2]], 1, 0)</f>
        <v>0</v>
      </c>
      <c r="J6933">
        <f>IF(Table1[[#This Row],[same_1]]=1 &amp; Table1[[#This Row],[same_2]]=1, 1, 0)</f>
        <v>0</v>
      </c>
      <c r="K6933">
        <f>IF(ISNUMBER(SEARCH(Table1[[#This Row],[their_ent_1]],Table1[[#This Row],[my_ent_1]])), 1, 0)</f>
        <v>0</v>
      </c>
      <c r="L6933">
        <f>IF(ISNUMBER(SEARCH(Table1[[#This Row],[their_ent_2]],Table1[[#This Row],[my_ent_2]])), 1, 0)</f>
        <v>0</v>
      </c>
    </row>
    <row r="6934" spans="1:12" x14ac:dyDescent="0.3">
      <c r="A6934" t="s">
        <v>16262</v>
      </c>
      <c r="B6934" t="s">
        <v>1106</v>
      </c>
      <c r="C6934" t="s">
        <v>1528</v>
      </c>
      <c r="D6934" t="s">
        <v>22</v>
      </c>
      <c r="E6934" t="s">
        <v>22</v>
      </c>
      <c r="F6934">
        <v>1</v>
      </c>
      <c r="G6934">
        <v>6932</v>
      </c>
      <c r="H6934">
        <f>IF(Table1[[#This Row],[my_ent_1]]=Table1[[#This Row],[their_ent_1]], 1, 0)</f>
        <v>0</v>
      </c>
      <c r="I6934">
        <f>IF(Table1[[#This Row],[my_ent_2]]=Table1[[#This Row],[their_ent_2]], 1, 0)</f>
        <v>1</v>
      </c>
      <c r="J6934">
        <f>IF(Table1[[#This Row],[same_1]]=1 &amp; Table1[[#This Row],[same_2]]=1, 1, 0)</f>
        <v>0</v>
      </c>
      <c r="K6934">
        <f>IF(ISNUMBER(SEARCH(Table1[[#This Row],[their_ent_1]],Table1[[#This Row],[my_ent_1]])), 1, 0)</f>
        <v>1</v>
      </c>
      <c r="L6934">
        <f>IF(ISNUMBER(SEARCH(Table1[[#This Row],[their_ent_2]],Table1[[#This Row],[my_ent_2]])), 1, 0)</f>
        <v>1</v>
      </c>
    </row>
    <row r="6935" spans="1:12" hidden="1" x14ac:dyDescent="0.3">
      <c r="A6935" t="s">
        <v>16263</v>
      </c>
      <c r="B6935" t="s">
        <v>16264</v>
      </c>
      <c r="C6935" t="s">
        <v>16264</v>
      </c>
      <c r="D6935" t="s">
        <v>16265</v>
      </c>
      <c r="E6935" t="s">
        <v>16266</v>
      </c>
      <c r="F6935">
        <v>1</v>
      </c>
      <c r="G6935">
        <v>6933</v>
      </c>
      <c r="H6935">
        <f>IF(Table1[[#This Row],[my_ent_1]]=Table1[[#This Row],[their_ent_1]], 1, 0)</f>
        <v>1</v>
      </c>
      <c r="I6935">
        <f>IF(Table1[[#This Row],[my_ent_2]]=Table1[[#This Row],[their_ent_2]], 1, 0)</f>
        <v>0</v>
      </c>
      <c r="J6935">
        <f>IF(Table1[[#This Row],[same_1]]=1 &amp; Table1[[#This Row],[same_2]]=1, 1, 0)</f>
        <v>0</v>
      </c>
      <c r="K6935">
        <f>IF(ISNUMBER(SEARCH(Table1[[#This Row],[their_ent_1]],Table1[[#This Row],[my_ent_1]])), 1, 0)</f>
        <v>1</v>
      </c>
      <c r="L6935">
        <f>IF(ISNUMBER(SEARCH(Table1[[#This Row],[their_ent_2]],Table1[[#This Row],[my_ent_2]])), 1, 0)</f>
        <v>0</v>
      </c>
    </row>
    <row r="6936" spans="1:12" hidden="1" x14ac:dyDescent="0.3">
      <c r="A6936" t="s">
        <v>16267</v>
      </c>
      <c r="B6936" t="s">
        <v>2801</v>
      </c>
      <c r="C6936" t="s">
        <v>2801</v>
      </c>
      <c r="D6936" t="s">
        <v>1918</v>
      </c>
      <c r="E6936" t="s">
        <v>347</v>
      </c>
      <c r="F6936">
        <v>1</v>
      </c>
      <c r="G6936">
        <v>6934</v>
      </c>
      <c r="H6936">
        <f>IF(Table1[[#This Row],[my_ent_1]]=Table1[[#This Row],[their_ent_1]], 1, 0)</f>
        <v>1</v>
      </c>
      <c r="I6936">
        <f>IF(Table1[[#This Row],[my_ent_2]]=Table1[[#This Row],[their_ent_2]], 1, 0)</f>
        <v>0</v>
      </c>
      <c r="J6936">
        <f>IF(Table1[[#This Row],[same_1]]=1 &amp; Table1[[#This Row],[same_2]]=1, 1, 0)</f>
        <v>0</v>
      </c>
      <c r="K6936">
        <f>IF(ISNUMBER(SEARCH(Table1[[#This Row],[their_ent_1]],Table1[[#This Row],[my_ent_1]])), 1, 0)</f>
        <v>1</v>
      </c>
      <c r="L6936">
        <f>IF(ISNUMBER(SEARCH(Table1[[#This Row],[their_ent_2]],Table1[[#This Row],[my_ent_2]])), 1, 0)</f>
        <v>0</v>
      </c>
    </row>
    <row r="6937" spans="1:12" hidden="1" x14ac:dyDescent="0.3">
      <c r="A6937" t="s">
        <v>16268</v>
      </c>
      <c r="B6937" t="s">
        <v>16269</v>
      </c>
      <c r="C6937" t="s">
        <v>1647</v>
      </c>
      <c r="D6937" t="s">
        <v>785</v>
      </c>
      <c r="E6937" t="s">
        <v>785</v>
      </c>
      <c r="F6937">
        <v>1</v>
      </c>
      <c r="G6937">
        <v>6935</v>
      </c>
      <c r="H6937">
        <f>IF(Table1[[#This Row],[my_ent_1]]=Table1[[#This Row],[their_ent_1]], 1, 0)</f>
        <v>0</v>
      </c>
      <c r="I6937">
        <f>IF(Table1[[#This Row],[my_ent_2]]=Table1[[#This Row],[their_ent_2]], 1, 0)</f>
        <v>1</v>
      </c>
      <c r="J6937">
        <f>IF(Table1[[#This Row],[same_1]]=1 &amp; Table1[[#This Row],[same_2]]=1, 1, 0)</f>
        <v>0</v>
      </c>
      <c r="K6937">
        <f>IF(ISNUMBER(SEARCH(Table1[[#This Row],[their_ent_1]],Table1[[#This Row],[my_ent_1]])), 1, 0)</f>
        <v>0</v>
      </c>
      <c r="L6937">
        <f>IF(ISNUMBER(SEARCH(Table1[[#This Row],[their_ent_2]],Table1[[#This Row],[my_ent_2]])), 1, 0)</f>
        <v>1</v>
      </c>
    </row>
    <row r="6938" spans="1:12" hidden="1" x14ac:dyDescent="0.3">
      <c r="A6938" t="s">
        <v>16270</v>
      </c>
      <c r="B6938" t="s">
        <v>3051</v>
      </c>
      <c r="C6938" t="s">
        <v>1012</v>
      </c>
      <c r="D6938" t="s">
        <v>4199</v>
      </c>
      <c r="E6938" t="s">
        <v>3051</v>
      </c>
      <c r="F6938">
        <v>1</v>
      </c>
      <c r="G6938">
        <v>6936</v>
      </c>
      <c r="H6938">
        <f>IF(Table1[[#This Row],[my_ent_1]]=Table1[[#This Row],[their_ent_1]], 1, 0)</f>
        <v>0</v>
      </c>
      <c r="I6938">
        <f>IF(Table1[[#This Row],[my_ent_2]]=Table1[[#This Row],[their_ent_2]], 1, 0)</f>
        <v>0</v>
      </c>
      <c r="J6938">
        <f>IF(Table1[[#This Row],[same_1]]=1 &amp; Table1[[#This Row],[same_2]]=1, 1, 0)</f>
        <v>0</v>
      </c>
      <c r="K6938">
        <f>IF(ISNUMBER(SEARCH(Table1[[#This Row],[their_ent_1]],Table1[[#This Row],[my_ent_1]])), 1, 0)</f>
        <v>0</v>
      </c>
      <c r="L6938">
        <f>IF(ISNUMBER(SEARCH(Table1[[#This Row],[their_ent_2]],Table1[[#This Row],[my_ent_2]])), 1, 0)</f>
        <v>0</v>
      </c>
    </row>
    <row r="6939" spans="1:12" hidden="1" x14ac:dyDescent="0.3">
      <c r="A6939" t="s">
        <v>16271</v>
      </c>
      <c r="B6939" t="s">
        <v>605</v>
      </c>
      <c r="C6939" t="s">
        <v>606</v>
      </c>
      <c r="D6939" t="s">
        <v>16272</v>
      </c>
      <c r="E6939" t="s">
        <v>14739</v>
      </c>
      <c r="F6939">
        <v>1</v>
      </c>
      <c r="G6939">
        <v>6937</v>
      </c>
      <c r="H6939">
        <f>IF(Table1[[#This Row],[my_ent_1]]=Table1[[#This Row],[their_ent_1]], 1, 0)</f>
        <v>0</v>
      </c>
      <c r="I6939">
        <f>IF(Table1[[#This Row],[my_ent_2]]=Table1[[#This Row],[their_ent_2]], 1, 0)</f>
        <v>0</v>
      </c>
      <c r="J6939">
        <f>IF(Table1[[#This Row],[same_1]]=1 &amp; Table1[[#This Row],[same_2]]=1, 1, 0)</f>
        <v>0</v>
      </c>
      <c r="K6939">
        <f>IF(ISNUMBER(SEARCH(Table1[[#This Row],[their_ent_1]],Table1[[#This Row],[my_ent_1]])), 1, 0)</f>
        <v>1</v>
      </c>
      <c r="L6939">
        <f>IF(ISNUMBER(SEARCH(Table1[[#This Row],[their_ent_2]],Table1[[#This Row],[my_ent_2]])), 1, 0)</f>
        <v>0</v>
      </c>
    </row>
    <row r="6940" spans="1:12" x14ac:dyDescent="0.3">
      <c r="A6940" t="s">
        <v>16273</v>
      </c>
      <c r="B6940" t="s">
        <v>16274</v>
      </c>
      <c r="C6940" t="s">
        <v>16274</v>
      </c>
      <c r="D6940" t="s">
        <v>1106</v>
      </c>
      <c r="E6940" t="s">
        <v>1528</v>
      </c>
      <c r="F6940">
        <v>1</v>
      </c>
      <c r="G6940">
        <v>6938</v>
      </c>
      <c r="H6940">
        <f>IF(Table1[[#This Row],[my_ent_1]]=Table1[[#This Row],[their_ent_1]], 1, 0)</f>
        <v>1</v>
      </c>
      <c r="I6940">
        <f>IF(Table1[[#This Row],[my_ent_2]]=Table1[[#This Row],[their_ent_2]], 1, 0)</f>
        <v>0</v>
      </c>
      <c r="J6940">
        <f>IF(Table1[[#This Row],[same_1]]=1 &amp; Table1[[#This Row],[same_2]]=1, 1, 0)</f>
        <v>0</v>
      </c>
      <c r="K6940">
        <f>IF(ISNUMBER(SEARCH(Table1[[#This Row],[their_ent_1]],Table1[[#This Row],[my_ent_1]])), 1, 0)</f>
        <v>1</v>
      </c>
      <c r="L6940">
        <f>IF(ISNUMBER(SEARCH(Table1[[#This Row],[their_ent_2]],Table1[[#This Row],[my_ent_2]])), 1, 0)</f>
        <v>1</v>
      </c>
    </row>
    <row r="6941" spans="1:12" hidden="1" x14ac:dyDescent="0.3">
      <c r="A6941" t="s">
        <v>16275</v>
      </c>
      <c r="B6941" t="s">
        <v>16276</v>
      </c>
      <c r="C6941" t="s">
        <v>16276</v>
      </c>
      <c r="D6941" t="s">
        <v>16277</v>
      </c>
      <c r="E6941" t="s">
        <v>16278</v>
      </c>
      <c r="F6941">
        <v>1</v>
      </c>
      <c r="G6941">
        <v>6939</v>
      </c>
      <c r="H6941">
        <f>IF(Table1[[#This Row],[my_ent_1]]=Table1[[#This Row],[their_ent_1]], 1, 0)</f>
        <v>1</v>
      </c>
      <c r="I6941">
        <f>IF(Table1[[#This Row],[my_ent_2]]=Table1[[#This Row],[their_ent_2]], 1, 0)</f>
        <v>0</v>
      </c>
      <c r="J6941">
        <f>IF(Table1[[#This Row],[same_1]]=1 &amp; Table1[[#This Row],[same_2]]=1, 1, 0)</f>
        <v>0</v>
      </c>
      <c r="K6941">
        <f>IF(ISNUMBER(SEARCH(Table1[[#This Row],[their_ent_1]],Table1[[#This Row],[my_ent_1]])), 1, 0)</f>
        <v>1</v>
      </c>
      <c r="L6941">
        <f>IF(ISNUMBER(SEARCH(Table1[[#This Row],[their_ent_2]],Table1[[#This Row],[my_ent_2]])), 1, 0)</f>
        <v>0</v>
      </c>
    </row>
    <row r="6942" spans="1:12" x14ac:dyDescent="0.3">
      <c r="A6942" t="s">
        <v>16279</v>
      </c>
      <c r="B6942" t="s">
        <v>16280</v>
      </c>
      <c r="C6942" t="s">
        <v>16281</v>
      </c>
      <c r="D6942" t="s">
        <v>8753</v>
      </c>
      <c r="E6942" t="s">
        <v>8753</v>
      </c>
      <c r="F6942">
        <v>1</v>
      </c>
      <c r="G6942">
        <v>6940</v>
      </c>
      <c r="H6942">
        <f>IF(Table1[[#This Row],[my_ent_1]]=Table1[[#This Row],[their_ent_1]], 1, 0)</f>
        <v>0</v>
      </c>
      <c r="I6942">
        <f>IF(Table1[[#This Row],[my_ent_2]]=Table1[[#This Row],[their_ent_2]], 1, 0)</f>
        <v>1</v>
      </c>
      <c r="J6942">
        <f>IF(Table1[[#This Row],[same_1]]=1 &amp; Table1[[#This Row],[same_2]]=1, 1, 0)</f>
        <v>0</v>
      </c>
      <c r="K6942">
        <f>IF(ISNUMBER(SEARCH(Table1[[#This Row],[their_ent_1]],Table1[[#This Row],[my_ent_1]])), 1, 0)</f>
        <v>1</v>
      </c>
      <c r="L6942">
        <f>IF(ISNUMBER(SEARCH(Table1[[#This Row],[their_ent_2]],Table1[[#This Row],[my_ent_2]])), 1, 0)</f>
        <v>1</v>
      </c>
    </row>
    <row r="6943" spans="1:12" x14ac:dyDescent="0.3">
      <c r="A6943" t="s">
        <v>16282</v>
      </c>
      <c r="B6943" t="s">
        <v>1106</v>
      </c>
      <c r="C6943" t="s">
        <v>1528</v>
      </c>
      <c r="D6943" t="s">
        <v>12</v>
      </c>
      <c r="E6943" t="s">
        <v>12</v>
      </c>
      <c r="F6943">
        <v>1</v>
      </c>
      <c r="G6943">
        <v>6941</v>
      </c>
      <c r="H6943">
        <f>IF(Table1[[#This Row],[my_ent_1]]=Table1[[#This Row],[their_ent_1]], 1, 0)</f>
        <v>0</v>
      </c>
      <c r="I6943">
        <f>IF(Table1[[#This Row],[my_ent_2]]=Table1[[#This Row],[their_ent_2]], 1, 0)</f>
        <v>1</v>
      </c>
      <c r="J6943">
        <f>IF(Table1[[#This Row],[same_1]]=1 &amp; Table1[[#This Row],[same_2]]=1, 1, 0)</f>
        <v>0</v>
      </c>
      <c r="K6943">
        <f>IF(ISNUMBER(SEARCH(Table1[[#This Row],[their_ent_1]],Table1[[#This Row],[my_ent_1]])), 1, 0)</f>
        <v>1</v>
      </c>
      <c r="L6943">
        <f>IF(ISNUMBER(SEARCH(Table1[[#This Row],[their_ent_2]],Table1[[#This Row],[my_ent_2]])), 1, 0)</f>
        <v>1</v>
      </c>
    </row>
    <row r="6944" spans="1:12" hidden="1" x14ac:dyDescent="0.3">
      <c r="A6944" t="s">
        <v>16283</v>
      </c>
      <c r="B6944" t="s">
        <v>47</v>
      </c>
      <c r="C6944" t="s">
        <v>47</v>
      </c>
      <c r="D6944" t="s">
        <v>26</v>
      </c>
      <c r="E6944" t="s">
        <v>10</v>
      </c>
      <c r="F6944">
        <v>1</v>
      </c>
      <c r="G6944">
        <v>6942</v>
      </c>
      <c r="H6944">
        <f>IF(Table1[[#This Row],[my_ent_1]]=Table1[[#This Row],[their_ent_1]], 1, 0)</f>
        <v>1</v>
      </c>
      <c r="I6944">
        <f>IF(Table1[[#This Row],[my_ent_2]]=Table1[[#This Row],[their_ent_2]], 1, 0)</f>
        <v>0</v>
      </c>
      <c r="J6944">
        <f>IF(Table1[[#This Row],[same_1]]=1 &amp; Table1[[#This Row],[same_2]]=1, 1, 0)</f>
        <v>0</v>
      </c>
      <c r="K6944">
        <f>IF(ISNUMBER(SEARCH(Table1[[#This Row],[their_ent_1]],Table1[[#This Row],[my_ent_1]])), 1, 0)</f>
        <v>1</v>
      </c>
      <c r="L6944">
        <f>IF(ISNUMBER(SEARCH(Table1[[#This Row],[their_ent_2]],Table1[[#This Row],[my_ent_2]])), 1, 0)</f>
        <v>0</v>
      </c>
    </row>
    <row r="6945" spans="1:12" hidden="1" x14ac:dyDescent="0.3">
      <c r="A6945" t="s">
        <v>16284</v>
      </c>
      <c r="B6945" t="s">
        <v>22</v>
      </c>
      <c r="C6945" t="s">
        <v>22</v>
      </c>
      <c r="D6945" t="s">
        <v>1752</v>
      </c>
      <c r="E6945" t="s">
        <v>205</v>
      </c>
      <c r="F6945">
        <v>1</v>
      </c>
      <c r="G6945">
        <v>6943</v>
      </c>
      <c r="H6945">
        <f>IF(Table1[[#This Row],[my_ent_1]]=Table1[[#This Row],[their_ent_1]], 1, 0)</f>
        <v>1</v>
      </c>
      <c r="I6945">
        <f>IF(Table1[[#This Row],[my_ent_2]]=Table1[[#This Row],[their_ent_2]], 1, 0)</f>
        <v>0</v>
      </c>
      <c r="J6945">
        <f>IF(Table1[[#This Row],[same_1]]=1 &amp; Table1[[#This Row],[same_2]]=1, 1, 0)</f>
        <v>0</v>
      </c>
      <c r="K6945">
        <f>IF(ISNUMBER(SEARCH(Table1[[#This Row],[their_ent_1]],Table1[[#This Row],[my_ent_1]])), 1, 0)</f>
        <v>1</v>
      </c>
      <c r="L6945">
        <f>IF(ISNUMBER(SEARCH(Table1[[#This Row],[their_ent_2]],Table1[[#This Row],[my_ent_2]])), 1, 0)</f>
        <v>0</v>
      </c>
    </row>
    <row r="6946" spans="1:12" hidden="1" x14ac:dyDescent="0.3">
      <c r="A6946" t="s">
        <v>16285</v>
      </c>
      <c r="B6946" t="s">
        <v>142</v>
      </c>
      <c r="C6946" t="s">
        <v>142</v>
      </c>
      <c r="D6946" t="s">
        <v>22</v>
      </c>
      <c r="E6946" t="s">
        <v>567</v>
      </c>
      <c r="F6946">
        <v>1</v>
      </c>
      <c r="G6946">
        <v>6944</v>
      </c>
      <c r="H6946">
        <f>IF(Table1[[#This Row],[my_ent_1]]=Table1[[#This Row],[their_ent_1]], 1, 0)</f>
        <v>1</v>
      </c>
      <c r="I6946">
        <f>IF(Table1[[#This Row],[my_ent_2]]=Table1[[#This Row],[their_ent_2]], 1, 0)</f>
        <v>0</v>
      </c>
      <c r="J6946">
        <f>IF(Table1[[#This Row],[same_1]]=1 &amp; Table1[[#This Row],[same_2]]=1, 1, 0)</f>
        <v>0</v>
      </c>
      <c r="K6946">
        <f>IF(ISNUMBER(SEARCH(Table1[[#This Row],[their_ent_1]],Table1[[#This Row],[my_ent_1]])), 1, 0)</f>
        <v>1</v>
      </c>
      <c r="L6946">
        <f>IF(ISNUMBER(SEARCH(Table1[[#This Row],[their_ent_2]],Table1[[#This Row],[my_ent_2]])), 1, 0)</f>
        <v>0</v>
      </c>
    </row>
    <row r="6947" spans="1:12" hidden="1" x14ac:dyDescent="0.3">
      <c r="A6947" t="s">
        <v>16286</v>
      </c>
      <c r="B6947" t="s">
        <v>142</v>
      </c>
      <c r="C6947" t="s">
        <v>523</v>
      </c>
      <c r="D6947" t="s">
        <v>390</v>
      </c>
      <c r="E6947" t="s">
        <v>390</v>
      </c>
      <c r="F6947">
        <v>1</v>
      </c>
      <c r="G6947">
        <v>6945</v>
      </c>
      <c r="H6947">
        <f>IF(Table1[[#This Row],[my_ent_1]]=Table1[[#This Row],[their_ent_1]], 1, 0)</f>
        <v>0</v>
      </c>
      <c r="I6947">
        <f>IF(Table1[[#This Row],[my_ent_2]]=Table1[[#This Row],[their_ent_2]], 1, 0)</f>
        <v>1</v>
      </c>
      <c r="J6947">
        <f>IF(Table1[[#This Row],[same_1]]=1 &amp; Table1[[#This Row],[same_2]]=1, 1, 0)</f>
        <v>0</v>
      </c>
      <c r="K6947">
        <f>IF(ISNUMBER(SEARCH(Table1[[#This Row],[their_ent_1]],Table1[[#This Row],[my_ent_1]])), 1, 0)</f>
        <v>0</v>
      </c>
      <c r="L6947">
        <f>IF(ISNUMBER(SEARCH(Table1[[#This Row],[their_ent_2]],Table1[[#This Row],[my_ent_2]])), 1, 0)</f>
        <v>1</v>
      </c>
    </row>
    <row r="6948" spans="1:12" hidden="1" x14ac:dyDescent="0.3">
      <c r="A6948" t="s">
        <v>16287</v>
      </c>
      <c r="B6948" t="s">
        <v>2709</v>
      </c>
      <c r="C6948" t="s">
        <v>2710</v>
      </c>
      <c r="D6948" t="s">
        <v>12</v>
      </c>
      <c r="E6948" t="s">
        <v>12</v>
      </c>
      <c r="F6948">
        <v>1</v>
      </c>
      <c r="G6948">
        <v>6946</v>
      </c>
      <c r="H6948">
        <f>IF(Table1[[#This Row],[my_ent_1]]=Table1[[#This Row],[their_ent_1]], 1, 0)</f>
        <v>0</v>
      </c>
      <c r="I6948">
        <f>IF(Table1[[#This Row],[my_ent_2]]=Table1[[#This Row],[their_ent_2]], 1, 0)</f>
        <v>1</v>
      </c>
      <c r="J6948">
        <f>IF(Table1[[#This Row],[same_1]]=1 &amp; Table1[[#This Row],[same_2]]=1, 1, 0)</f>
        <v>0</v>
      </c>
      <c r="K6948">
        <f>IF(ISNUMBER(SEARCH(Table1[[#This Row],[their_ent_1]],Table1[[#This Row],[my_ent_1]])), 1, 0)</f>
        <v>0</v>
      </c>
      <c r="L6948">
        <f>IF(ISNUMBER(SEARCH(Table1[[#This Row],[their_ent_2]],Table1[[#This Row],[my_ent_2]])), 1, 0)</f>
        <v>1</v>
      </c>
    </row>
    <row r="6949" spans="1:12" x14ac:dyDescent="0.3">
      <c r="A6949" t="s">
        <v>16288</v>
      </c>
      <c r="B6949" t="s">
        <v>16289</v>
      </c>
      <c r="C6949" t="s">
        <v>16289</v>
      </c>
      <c r="D6949" t="s">
        <v>947</v>
      </c>
      <c r="E6949" t="s">
        <v>22</v>
      </c>
      <c r="F6949">
        <v>1</v>
      </c>
      <c r="G6949">
        <v>6947</v>
      </c>
      <c r="H6949">
        <f>IF(Table1[[#This Row],[my_ent_1]]=Table1[[#This Row],[their_ent_1]], 1, 0)</f>
        <v>1</v>
      </c>
      <c r="I6949">
        <f>IF(Table1[[#This Row],[my_ent_2]]=Table1[[#This Row],[their_ent_2]], 1, 0)</f>
        <v>0</v>
      </c>
      <c r="J6949">
        <f>IF(Table1[[#This Row],[same_1]]=1 &amp; Table1[[#This Row],[same_2]]=1, 1, 0)</f>
        <v>0</v>
      </c>
      <c r="K6949">
        <f>IF(ISNUMBER(SEARCH(Table1[[#This Row],[their_ent_1]],Table1[[#This Row],[my_ent_1]])), 1, 0)</f>
        <v>1</v>
      </c>
      <c r="L6949">
        <f>IF(ISNUMBER(SEARCH(Table1[[#This Row],[their_ent_2]],Table1[[#This Row],[my_ent_2]])), 1, 0)</f>
        <v>1</v>
      </c>
    </row>
    <row r="6950" spans="1:12" hidden="1" x14ac:dyDescent="0.3">
      <c r="A6950" t="s">
        <v>16290</v>
      </c>
      <c r="B6950" t="s">
        <v>3268</v>
      </c>
      <c r="C6950" t="s">
        <v>3268</v>
      </c>
      <c r="D6950" t="s">
        <v>16291</v>
      </c>
      <c r="E6950" t="s">
        <v>16292</v>
      </c>
      <c r="F6950">
        <v>1</v>
      </c>
      <c r="G6950">
        <v>6948</v>
      </c>
      <c r="H6950">
        <f>IF(Table1[[#This Row],[my_ent_1]]=Table1[[#This Row],[their_ent_1]], 1, 0)</f>
        <v>1</v>
      </c>
      <c r="I6950">
        <f>IF(Table1[[#This Row],[my_ent_2]]=Table1[[#This Row],[their_ent_2]], 1, 0)</f>
        <v>0</v>
      </c>
      <c r="J6950">
        <f>IF(Table1[[#This Row],[same_1]]=1 &amp; Table1[[#This Row],[same_2]]=1, 1, 0)</f>
        <v>0</v>
      </c>
      <c r="K6950">
        <f>IF(ISNUMBER(SEARCH(Table1[[#This Row],[their_ent_1]],Table1[[#This Row],[my_ent_1]])), 1, 0)</f>
        <v>1</v>
      </c>
      <c r="L6950">
        <f>IF(ISNUMBER(SEARCH(Table1[[#This Row],[their_ent_2]],Table1[[#This Row],[my_ent_2]])), 1, 0)</f>
        <v>0</v>
      </c>
    </row>
    <row r="6951" spans="1:12" hidden="1" x14ac:dyDescent="0.3">
      <c r="A6951" t="s">
        <v>16293</v>
      </c>
      <c r="B6951" t="s">
        <v>22</v>
      </c>
      <c r="C6951" t="s">
        <v>567</v>
      </c>
      <c r="D6951" t="s">
        <v>715</v>
      </c>
      <c r="E6951" t="s">
        <v>715</v>
      </c>
      <c r="F6951">
        <v>1</v>
      </c>
      <c r="G6951">
        <v>6949</v>
      </c>
      <c r="H6951">
        <f>IF(Table1[[#This Row],[my_ent_1]]=Table1[[#This Row],[their_ent_1]], 1, 0)</f>
        <v>0</v>
      </c>
      <c r="I6951">
        <f>IF(Table1[[#This Row],[my_ent_2]]=Table1[[#This Row],[their_ent_2]], 1, 0)</f>
        <v>1</v>
      </c>
      <c r="J6951">
        <f>IF(Table1[[#This Row],[same_1]]=1 &amp; Table1[[#This Row],[same_2]]=1, 1, 0)</f>
        <v>0</v>
      </c>
      <c r="K6951">
        <f>IF(ISNUMBER(SEARCH(Table1[[#This Row],[their_ent_1]],Table1[[#This Row],[my_ent_1]])), 1, 0)</f>
        <v>0</v>
      </c>
      <c r="L6951">
        <f>IF(ISNUMBER(SEARCH(Table1[[#This Row],[their_ent_2]],Table1[[#This Row],[my_ent_2]])), 1, 0)</f>
        <v>1</v>
      </c>
    </row>
    <row r="6952" spans="1:12" hidden="1" x14ac:dyDescent="0.3">
      <c r="A6952" t="s">
        <v>16294</v>
      </c>
      <c r="B6952" t="s">
        <v>366</v>
      </c>
      <c r="C6952" t="s">
        <v>366</v>
      </c>
      <c r="D6952" t="s">
        <v>1582</v>
      </c>
      <c r="E6952" t="s">
        <v>2704</v>
      </c>
      <c r="F6952">
        <v>1</v>
      </c>
      <c r="G6952">
        <v>6950</v>
      </c>
      <c r="H6952">
        <f>IF(Table1[[#This Row],[my_ent_1]]=Table1[[#This Row],[their_ent_1]], 1, 0)</f>
        <v>1</v>
      </c>
      <c r="I6952">
        <f>IF(Table1[[#This Row],[my_ent_2]]=Table1[[#This Row],[their_ent_2]], 1, 0)</f>
        <v>0</v>
      </c>
      <c r="J6952">
        <f>IF(Table1[[#This Row],[same_1]]=1 &amp; Table1[[#This Row],[same_2]]=1, 1, 0)</f>
        <v>0</v>
      </c>
      <c r="K6952">
        <f>IF(ISNUMBER(SEARCH(Table1[[#This Row],[their_ent_1]],Table1[[#This Row],[my_ent_1]])), 1, 0)</f>
        <v>1</v>
      </c>
      <c r="L6952">
        <f>IF(ISNUMBER(SEARCH(Table1[[#This Row],[their_ent_2]],Table1[[#This Row],[my_ent_2]])), 1, 0)</f>
        <v>0</v>
      </c>
    </row>
    <row r="6953" spans="1:12" hidden="1" x14ac:dyDescent="0.3">
      <c r="A6953" t="s">
        <v>16295</v>
      </c>
      <c r="B6953" t="s">
        <v>4742</v>
      </c>
      <c r="C6953" t="s">
        <v>36</v>
      </c>
      <c r="D6953" t="s">
        <v>654</v>
      </c>
      <c r="E6953" t="s">
        <v>654</v>
      </c>
      <c r="F6953">
        <v>1</v>
      </c>
      <c r="G6953">
        <v>6951</v>
      </c>
      <c r="H6953">
        <f>IF(Table1[[#This Row],[my_ent_1]]=Table1[[#This Row],[their_ent_1]], 1, 0)</f>
        <v>0</v>
      </c>
      <c r="I6953">
        <f>IF(Table1[[#This Row],[my_ent_2]]=Table1[[#This Row],[their_ent_2]], 1, 0)</f>
        <v>1</v>
      </c>
      <c r="J6953">
        <f>IF(Table1[[#This Row],[same_1]]=1 &amp; Table1[[#This Row],[same_2]]=1, 1, 0)</f>
        <v>0</v>
      </c>
      <c r="K6953">
        <f>IF(ISNUMBER(SEARCH(Table1[[#This Row],[their_ent_1]],Table1[[#This Row],[my_ent_1]])), 1, 0)</f>
        <v>0</v>
      </c>
      <c r="L6953">
        <f>IF(ISNUMBER(SEARCH(Table1[[#This Row],[their_ent_2]],Table1[[#This Row],[my_ent_2]])), 1, 0)</f>
        <v>1</v>
      </c>
    </row>
    <row r="6954" spans="1:12" hidden="1" x14ac:dyDescent="0.3">
      <c r="A6954" t="s">
        <v>16296</v>
      </c>
      <c r="B6954" t="s">
        <v>13</v>
      </c>
      <c r="C6954" t="s">
        <v>13</v>
      </c>
      <c r="D6954" t="s">
        <v>22</v>
      </c>
      <c r="E6954" t="s">
        <v>567</v>
      </c>
      <c r="F6954">
        <v>1</v>
      </c>
      <c r="G6954">
        <v>6952</v>
      </c>
      <c r="H6954">
        <f>IF(Table1[[#This Row],[my_ent_1]]=Table1[[#This Row],[their_ent_1]], 1, 0)</f>
        <v>1</v>
      </c>
      <c r="I6954">
        <f>IF(Table1[[#This Row],[my_ent_2]]=Table1[[#This Row],[their_ent_2]], 1, 0)</f>
        <v>0</v>
      </c>
      <c r="J6954">
        <f>IF(Table1[[#This Row],[same_1]]=1 &amp; Table1[[#This Row],[same_2]]=1, 1, 0)</f>
        <v>0</v>
      </c>
      <c r="K6954">
        <f>IF(ISNUMBER(SEARCH(Table1[[#This Row],[their_ent_1]],Table1[[#This Row],[my_ent_1]])), 1, 0)</f>
        <v>1</v>
      </c>
      <c r="L6954">
        <f>IF(ISNUMBER(SEARCH(Table1[[#This Row],[their_ent_2]],Table1[[#This Row],[my_ent_2]])), 1, 0)</f>
        <v>0</v>
      </c>
    </row>
    <row r="6955" spans="1:12" hidden="1" x14ac:dyDescent="0.3">
      <c r="A6955" t="s">
        <v>16297</v>
      </c>
      <c r="B6955" t="s">
        <v>16298</v>
      </c>
      <c r="C6955" t="s">
        <v>489</v>
      </c>
      <c r="D6955" t="s">
        <v>1136</v>
      </c>
      <c r="E6955" t="s">
        <v>16299</v>
      </c>
      <c r="F6955">
        <v>1</v>
      </c>
      <c r="G6955">
        <v>6953</v>
      </c>
      <c r="H6955">
        <f>IF(Table1[[#This Row],[my_ent_1]]=Table1[[#This Row],[their_ent_1]], 1, 0)</f>
        <v>0</v>
      </c>
      <c r="I6955">
        <f>IF(Table1[[#This Row],[my_ent_2]]=Table1[[#This Row],[their_ent_2]], 1, 0)</f>
        <v>0</v>
      </c>
      <c r="J6955">
        <f>IF(Table1[[#This Row],[same_1]]=1 &amp; Table1[[#This Row],[same_2]]=1, 1, 0)</f>
        <v>0</v>
      </c>
      <c r="K6955">
        <f>IF(ISNUMBER(SEARCH(Table1[[#This Row],[their_ent_1]],Table1[[#This Row],[my_ent_1]])), 1, 0)</f>
        <v>0</v>
      </c>
      <c r="L6955">
        <f>IF(ISNUMBER(SEARCH(Table1[[#This Row],[their_ent_2]],Table1[[#This Row],[my_ent_2]])), 1, 0)</f>
        <v>0</v>
      </c>
    </row>
    <row r="6956" spans="1:12" x14ac:dyDescent="0.3">
      <c r="A6956" t="s">
        <v>16300</v>
      </c>
      <c r="B6956" t="s">
        <v>16301</v>
      </c>
      <c r="C6956" t="s">
        <v>16302</v>
      </c>
      <c r="D6956" t="s">
        <v>16303</v>
      </c>
      <c r="E6956" t="s">
        <v>16303</v>
      </c>
      <c r="F6956">
        <v>1</v>
      </c>
      <c r="G6956">
        <v>6954</v>
      </c>
      <c r="H6956">
        <f>IF(Table1[[#This Row],[my_ent_1]]=Table1[[#This Row],[their_ent_1]], 1, 0)</f>
        <v>0</v>
      </c>
      <c r="I6956">
        <f>IF(Table1[[#This Row],[my_ent_2]]=Table1[[#This Row],[their_ent_2]], 1, 0)</f>
        <v>1</v>
      </c>
      <c r="J6956">
        <f>IF(Table1[[#This Row],[same_1]]=1 &amp; Table1[[#This Row],[same_2]]=1, 1, 0)</f>
        <v>0</v>
      </c>
      <c r="K6956">
        <f>IF(ISNUMBER(SEARCH(Table1[[#This Row],[their_ent_1]],Table1[[#This Row],[my_ent_1]])), 1, 0)</f>
        <v>1</v>
      </c>
      <c r="L6956">
        <f>IF(ISNUMBER(SEARCH(Table1[[#This Row],[their_ent_2]],Table1[[#This Row],[my_ent_2]])), 1, 0)</f>
        <v>1</v>
      </c>
    </row>
    <row r="6957" spans="1:12" hidden="1" x14ac:dyDescent="0.3">
      <c r="A6957" t="s">
        <v>16304</v>
      </c>
      <c r="B6957" t="s">
        <v>1727</v>
      </c>
      <c r="C6957" t="s">
        <v>1727</v>
      </c>
      <c r="D6957" t="s">
        <v>769</v>
      </c>
      <c r="E6957" t="s">
        <v>142</v>
      </c>
      <c r="F6957">
        <v>1</v>
      </c>
      <c r="G6957">
        <v>6955</v>
      </c>
      <c r="H6957">
        <f>IF(Table1[[#This Row],[my_ent_1]]=Table1[[#This Row],[their_ent_1]], 1, 0)</f>
        <v>1</v>
      </c>
      <c r="I6957">
        <f>IF(Table1[[#This Row],[my_ent_2]]=Table1[[#This Row],[their_ent_2]], 1, 0)</f>
        <v>0</v>
      </c>
      <c r="J6957">
        <f>IF(Table1[[#This Row],[same_1]]=1 &amp; Table1[[#This Row],[same_2]]=1, 1, 0)</f>
        <v>0</v>
      </c>
      <c r="K6957">
        <f>IF(ISNUMBER(SEARCH(Table1[[#This Row],[their_ent_1]],Table1[[#This Row],[my_ent_1]])), 1, 0)</f>
        <v>1</v>
      </c>
      <c r="L6957">
        <f>IF(ISNUMBER(SEARCH(Table1[[#This Row],[their_ent_2]],Table1[[#This Row],[my_ent_2]])), 1, 0)</f>
        <v>0</v>
      </c>
    </row>
    <row r="6958" spans="1:12" x14ac:dyDescent="0.3">
      <c r="A6958" t="s">
        <v>16305</v>
      </c>
      <c r="B6958" t="s">
        <v>316</v>
      </c>
      <c r="C6958" t="s">
        <v>318</v>
      </c>
      <c r="D6958" t="s">
        <v>6461</v>
      </c>
      <c r="E6958" t="s">
        <v>6461</v>
      </c>
      <c r="F6958">
        <v>1</v>
      </c>
      <c r="G6958">
        <v>6956</v>
      </c>
      <c r="H6958">
        <f>IF(Table1[[#This Row],[my_ent_1]]=Table1[[#This Row],[their_ent_1]], 1, 0)</f>
        <v>0</v>
      </c>
      <c r="I6958">
        <f>IF(Table1[[#This Row],[my_ent_2]]=Table1[[#This Row],[their_ent_2]], 1, 0)</f>
        <v>1</v>
      </c>
      <c r="J6958">
        <f>IF(Table1[[#This Row],[same_1]]=1 &amp; Table1[[#This Row],[same_2]]=1, 1, 0)</f>
        <v>0</v>
      </c>
      <c r="K6958">
        <f>IF(ISNUMBER(SEARCH(Table1[[#This Row],[their_ent_1]],Table1[[#This Row],[my_ent_1]])), 1, 0)</f>
        <v>1</v>
      </c>
      <c r="L6958">
        <f>IF(ISNUMBER(SEARCH(Table1[[#This Row],[their_ent_2]],Table1[[#This Row],[my_ent_2]])), 1, 0)</f>
        <v>1</v>
      </c>
    </row>
    <row r="6959" spans="1:12" hidden="1" x14ac:dyDescent="0.3">
      <c r="A6959" t="s">
        <v>16306</v>
      </c>
      <c r="B6959" t="s">
        <v>1326</v>
      </c>
      <c r="C6959" t="s">
        <v>16307</v>
      </c>
      <c r="D6959" t="s">
        <v>16307</v>
      </c>
      <c r="E6959" t="s">
        <v>4677</v>
      </c>
      <c r="F6959">
        <v>1</v>
      </c>
      <c r="G6959">
        <v>6957</v>
      </c>
      <c r="H6959">
        <f>IF(Table1[[#This Row],[my_ent_1]]=Table1[[#This Row],[their_ent_1]], 1, 0)</f>
        <v>0</v>
      </c>
      <c r="I6959">
        <f>IF(Table1[[#This Row],[my_ent_2]]=Table1[[#This Row],[their_ent_2]], 1, 0)</f>
        <v>0</v>
      </c>
      <c r="J6959">
        <f>IF(Table1[[#This Row],[same_1]]=1 &amp; Table1[[#This Row],[same_2]]=1, 1, 0)</f>
        <v>0</v>
      </c>
      <c r="K6959">
        <f>IF(ISNUMBER(SEARCH(Table1[[#This Row],[their_ent_1]],Table1[[#This Row],[my_ent_1]])), 1, 0)</f>
        <v>0</v>
      </c>
      <c r="L6959">
        <f>IF(ISNUMBER(SEARCH(Table1[[#This Row],[their_ent_2]],Table1[[#This Row],[my_ent_2]])), 1, 0)</f>
        <v>0</v>
      </c>
    </row>
    <row r="6960" spans="1:12" hidden="1" x14ac:dyDescent="0.3">
      <c r="A6960" t="s">
        <v>16308</v>
      </c>
      <c r="B6960" t="s">
        <v>3546</v>
      </c>
      <c r="C6960" t="s">
        <v>390</v>
      </c>
      <c r="D6960" t="s">
        <v>1189</v>
      </c>
      <c r="E6960" t="s">
        <v>1031</v>
      </c>
      <c r="F6960">
        <v>1</v>
      </c>
      <c r="G6960">
        <v>6958</v>
      </c>
      <c r="H6960">
        <f>IF(Table1[[#This Row],[my_ent_1]]=Table1[[#This Row],[their_ent_1]], 1, 0)</f>
        <v>0</v>
      </c>
      <c r="I6960">
        <f>IF(Table1[[#This Row],[my_ent_2]]=Table1[[#This Row],[their_ent_2]], 1, 0)</f>
        <v>0</v>
      </c>
      <c r="J6960">
        <f>IF(Table1[[#This Row],[same_1]]=1 &amp; Table1[[#This Row],[same_2]]=1, 1, 0)</f>
        <v>0</v>
      </c>
      <c r="K6960">
        <f>IF(ISNUMBER(SEARCH(Table1[[#This Row],[their_ent_1]],Table1[[#This Row],[my_ent_1]])), 1, 0)</f>
        <v>0</v>
      </c>
      <c r="L6960">
        <f>IF(ISNUMBER(SEARCH(Table1[[#This Row],[their_ent_2]],Table1[[#This Row],[my_ent_2]])), 1, 0)</f>
        <v>0</v>
      </c>
    </row>
    <row r="6961" spans="1:12" hidden="1" x14ac:dyDescent="0.3">
      <c r="A6961" t="s">
        <v>16309</v>
      </c>
      <c r="B6961" t="s">
        <v>1470</v>
      </c>
      <c r="C6961" t="s">
        <v>1470</v>
      </c>
      <c r="D6961" t="s">
        <v>16310</v>
      </c>
      <c r="E6961" t="s">
        <v>280</v>
      </c>
      <c r="F6961">
        <v>1</v>
      </c>
      <c r="G6961">
        <v>6959</v>
      </c>
      <c r="H6961">
        <f>IF(Table1[[#This Row],[my_ent_1]]=Table1[[#This Row],[their_ent_1]], 1, 0)</f>
        <v>1</v>
      </c>
      <c r="I6961">
        <f>IF(Table1[[#This Row],[my_ent_2]]=Table1[[#This Row],[their_ent_2]], 1, 0)</f>
        <v>0</v>
      </c>
      <c r="J6961">
        <f>IF(Table1[[#This Row],[same_1]]=1 &amp; Table1[[#This Row],[same_2]]=1, 1, 0)</f>
        <v>0</v>
      </c>
      <c r="K6961">
        <f>IF(ISNUMBER(SEARCH(Table1[[#This Row],[their_ent_1]],Table1[[#This Row],[my_ent_1]])), 1, 0)</f>
        <v>1</v>
      </c>
      <c r="L6961">
        <f>IF(ISNUMBER(SEARCH(Table1[[#This Row],[their_ent_2]],Table1[[#This Row],[my_ent_2]])), 1, 0)</f>
        <v>0</v>
      </c>
    </row>
    <row r="6962" spans="1:12" hidden="1" x14ac:dyDescent="0.3">
      <c r="A6962" t="s">
        <v>16311</v>
      </c>
      <c r="B6962" t="s">
        <v>16312</v>
      </c>
      <c r="C6962" t="s">
        <v>16313</v>
      </c>
      <c r="D6962" t="s">
        <v>12</v>
      </c>
      <c r="E6962" t="s">
        <v>12</v>
      </c>
      <c r="F6962">
        <v>1</v>
      </c>
      <c r="G6962">
        <v>6960</v>
      </c>
      <c r="H6962">
        <f>IF(Table1[[#This Row],[my_ent_1]]=Table1[[#This Row],[their_ent_1]], 1, 0)</f>
        <v>0</v>
      </c>
      <c r="I6962">
        <f>IF(Table1[[#This Row],[my_ent_2]]=Table1[[#This Row],[their_ent_2]], 1, 0)</f>
        <v>1</v>
      </c>
      <c r="J6962">
        <f>IF(Table1[[#This Row],[same_1]]=1 &amp; Table1[[#This Row],[same_2]]=1, 1, 0)</f>
        <v>0</v>
      </c>
      <c r="K6962">
        <f>IF(ISNUMBER(SEARCH(Table1[[#This Row],[their_ent_1]],Table1[[#This Row],[my_ent_1]])), 1, 0)</f>
        <v>0</v>
      </c>
      <c r="L6962">
        <f>IF(ISNUMBER(SEARCH(Table1[[#This Row],[their_ent_2]],Table1[[#This Row],[my_ent_2]])), 1, 0)</f>
        <v>1</v>
      </c>
    </row>
    <row r="6963" spans="1:12" x14ac:dyDescent="0.3">
      <c r="A6963" t="s">
        <v>16314</v>
      </c>
      <c r="B6963" t="s">
        <v>16315</v>
      </c>
      <c r="C6963" t="s">
        <v>16316</v>
      </c>
      <c r="D6963" t="s">
        <v>16317</v>
      </c>
      <c r="E6963" t="s">
        <v>16317</v>
      </c>
      <c r="F6963">
        <v>1</v>
      </c>
      <c r="G6963">
        <v>6961</v>
      </c>
      <c r="H6963">
        <f>IF(Table1[[#This Row],[my_ent_1]]=Table1[[#This Row],[their_ent_1]], 1, 0)</f>
        <v>0</v>
      </c>
      <c r="I6963">
        <f>IF(Table1[[#This Row],[my_ent_2]]=Table1[[#This Row],[their_ent_2]], 1, 0)</f>
        <v>1</v>
      </c>
      <c r="J6963">
        <f>IF(Table1[[#This Row],[same_1]]=1 &amp; Table1[[#This Row],[same_2]]=1, 1, 0)</f>
        <v>0</v>
      </c>
      <c r="K6963">
        <f>IF(ISNUMBER(SEARCH(Table1[[#This Row],[their_ent_1]],Table1[[#This Row],[my_ent_1]])), 1, 0)</f>
        <v>1</v>
      </c>
      <c r="L6963">
        <f>IF(ISNUMBER(SEARCH(Table1[[#This Row],[their_ent_2]],Table1[[#This Row],[my_ent_2]])), 1, 0)</f>
        <v>1</v>
      </c>
    </row>
    <row r="6964" spans="1:12" x14ac:dyDescent="0.3">
      <c r="A6964" t="s">
        <v>16318</v>
      </c>
      <c r="B6964" t="s">
        <v>729</v>
      </c>
      <c r="C6964" t="s">
        <v>12</v>
      </c>
      <c r="D6964" t="s">
        <v>1362</v>
      </c>
      <c r="E6964" t="s">
        <v>1362</v>
      </c>
      <c r="F6964">
        <v>1</v>
      </c>
      <c r="G6964">
        <v>6962</v>
      </c>
      <c r="H6964">
        <f>IF(Table1[[#This Row],[my_ent_1]]=Table1[[#This Row],[their_ent_1]], 1, 0)</f>
        <v>0</v>
      </c>
      <c r="I6964">
        <f>IF(Table1[[#This Row],[my_ent_2]]=Table1[[#This Row],[their_ent_2]], 1, 0)</f>
        <v>1</v>
      </c>
      <c r="J6964">
        <f>IF(Table1[[#This Row],[same_1]]=1 &amp; Table1[[#This Row],[same_2]]=1, 1, 0)</f>
        <v>0</v>
      </c>
      <c r="K6964">
        <f>IF(ISNUMBER(SEARCH(Table1[[#This Row],[their_ent_1]],Table1[[#This Row],[my_ent_1]])), 1, 0)</f>
        <v>1</v>
      </c>
      <c r="L6964">
        <f>IF(ISNUMBER(SEARCH(Table1[[#This Row],[their_ent_2]],Table1[[#This Row],[my_ent_2]])), 1, 0)</f>
        <v>1</v>
      </c>
    </row>
    <row r="6965" spans="1:12" x14ac:dyDescent="0.3">
      <c r="A6965" t="s">
        <v>16319</v>
      </c>
      <c r="B6965" t="s">
        <v>16320</v>
      </c>
      <c r="C6965" t="s">
        <v>16320</v>
      </c>
      <c r="D6965" t="s">
        <v>16321</v>
      </c>
      <c r="E6965" t="s">
        <v>16322</v>
      </c>
      <c r="F6965">
        <v>1</v>
      </c>
      <c r="G6965">
        <v>6963</v>
      </c>
      <c r="H6965">
        <f>IF(Table1[[#This Row],[my_ent_1]]=Table1[[#This Row],[their_ent_1]], 1, 0)</f>
        <v>1</v>
      </c>
      <c r="I6965">
        <f>IF(Table1[[#This Row],[my_ent_2]]=Table1[[#This Row],[their_ent_2]], 1, 0)</f>
        <v>0</v>
      </c>
      <c r="J6965">
        <f>IF(Table1[[#This Row],[same_1]]=1 &amp; Table1[[#This Row],[same_2]]=1, 1, 0)</f>
        <v>0</v>
      </c>
      <c r="K6965">
        <f>IF(ISNUMBER(SEARCH(Table1[[#This Row],[their_ent_1]],Table1[[#This Row],[my_ent_1]])), 1, 0)</f>
        <v>1</v>
      </c>
      <c r="L6965">
        <f>IF(ISNUMBER(SEARCH(Table1[[#This Row],[their_ent_2]],Table1[[#This Row],[my_ent_2]])), 1, 0)</f>
        <v>1</v>
      </c>
    </row>
    <row r="6966" spans="1:12" x14ac:dyDescent="0.3">
      <c r="A6966" t="s">
        <v>16323</v>
      </c>
      <c r="B6966" t="s">
        <v>769</v>
      </c>
      <c r="C6966" t="s">
        <v>769</v>
      </c>
      <c r="D6966" t="s">
        <v>141</v>
      </c>
      <c r="E6966" t="s">
        <v>739</v>
      </c>
      <c r="F6966">
        <v>1</v>
      </c>
      <c r="G6966">
        <v>6964</v>
      </c>
      <c r="H6966">
        <f>IF(Table1[[#This Row],[my_ent_1]]=Table1[[#This Row],[their_ent_1]], 1, 0)</f>
        <v>1</v>
      </c>
      <c r="I6966">
        <f>IF(Table1[[#This Row],[my_ent_2]]=Table1[[#This Row],[their_ent_2]], 1, 0)</f>
        <v>0</v>
      </c>
      <c r="J6966">
        <f>IF(Table1[[#This Row],[same_1]]=1 &amp; Table1[[#This Row],[same_2]]=1, 1, 0)</f>
        <v>0</v>
      </c>
      <c r="K6966">
        <f>IF(ISNUMBER(SEARCH(Table1[[#This Row],[their_ent_1]],Table1[[#This Row],[my_ent_1]])), 1, 0)</f>
        <v>1</v>
      </c>
      <c r="L6966">
        <f>IF(ISNUMBER(SEARCH(Table1[[#This Row],[their_ent_2]],Table1[[#This Row],[my_ent_2]])), 1, 0)</f>
        <v>1</v>
      </c>
    </row>
    <row r="6967" spans="1:12" hidden="1" x14ac:dyDescent="0.3">
      <c r="A6967" t="s">
        <v>16324</v>
      </c>
      <c r="B6967" t="s">
        <v>2343</v>
      </c>
      <c r="C6967" t="s">
        <v>2343</v>
      </c>
      <c r="D6967" t="s">
        <v>143</v>
      </c>
      <c r="E6967" t="s">
        <v>16325</v>
      </c>
      <c r="F6967">
        <v>1</v>
      </c>
      <c r="G6967">
        <v>6965</v>
      </c>
      <c r="H6967">
        <f>IF(Table1[[#This Row],[my_ent_1]]=Table1[[#This Row],[their_ent_1]], 1, 0)</f>
        <v>1</v>
      </c>
      <c r="I6967">
        <f>IF(Table1[[#This Row],[my_ent_2]]=Table1[[#This Row],[their_ent_2]], 1, 0)</f>
        <v>0</v>
      </c>
      <c r="J6967">
        <f>IF(Table1[[#This Row],[same_1]]=1 &amp; Table1[[#This Row],[same_2]]=1, 1, 0)</f>
        <v>0</v>
      </c>
      <c r="K6967">
        <f>IF(ISNUMBER(SEARCH(Table1[[#This Row],[their_ent_1]],Table1[[#This Row],[my_ent_1]])), 1, 0)</f>
        <v>1</v>
      </c>
      <c r="L6967">
        <f>IF(ISNUMBER(SEARCH(Table1[[#This Row],[their_ent_2]],Table1[[#This Row],[my_ent_2]])), 1, 0)</f>
        <v>0</v>
      </c>
    </row>
    <row r="6968" spans="1:12" x14ac:dyDescent="0.3">
      <c r="A6968" t="s">
        <v>16326</v>
      </c>
      <c r="B6968" t="s">
        <v>27</v>
      </c>
      <c r="C6968" t="s">
        <v>27</v>
      </c>
      <c r="D6968" t="s">
        <v>4990</v>
      </c>
      <c r="E6968" t="s">
        <v>3602</v>
      </c>
      <c r="F6968">
        <v>1</v>
      </c>
      <c r="G6968">
        <v>6966</v>
      </c>
      <c r="H6968">
        <f>IF(Table1[[#This Row],[my_ent_1]]=Table1[[#This Row],[their_ent_1]], 1, 0)</f>
        <v>1</v>
      </c>
      <c r="I6968">
        <f>IF(Table1[[#This Row],[my_ent_2]]=Table1[[#This Row],[their_ent_2]], 1, 0)</f>
        <v>0</v>
      </c>
      <c r="J6968">
        <f>IF(Table1[[#This Row],[same_1]]=1 &amp; Table1[[#This Row],[same_2]]=1, 1, 0)</f>
        <v>0</v>
      </c>
      <c r="K6968">
        <f>IF(ISNUMBER(SEARCH(Table1[[#This Row],[their_ent_1]],Table1[[#This Row],[my_ent_1]])), 1, 0)</f>
        <v>1</v>
      </c>
      <c r="L6968">
        <f>IF(ISNUMBER(SEARCH(Table1[[#This Row],[their_ent_2]],Table1[[#This Row],[my_ent_2]])), 1, 0)</f>
        <v>1</v>
      </c>
    </row>
    <row r="6969" spans="1:12" hidden="1" x14ac:dyDescent="0.3">
      <c r="A6969" t="s">
        <v>16327</v>
      </c>
      <c r="B6969" t="s">
        <v>47</v>
      </c>
      <c r="C6969" t="s">
        <v>47</v>
      </c>
      <c r="D6969" t="s">
        <v>1473</v>
      </c>
      <c r="E6969" t="s">
        <v>729</v>
      </c>
      <c r="F6969">
        <v>1</v>
      </c>
      <c r="G6969">
        <v>6967</v>
      </c>
      <c r="H6969">
        <f>IF(Table1[[#This Row],[my_ent_1]]=Table1[[#This Row],[their_ent_1]], 1, 0)</f>
        <v>1</v>
      </c>
      <c r="I6969">
        <f>IF(Table1[[#This Row],[my_ent_2]]=Table1[[#This Row],[their_ent_2]], 1, 0)</f>
        <v>0</v>
      </c>
      <c r="J6969">
        <f>IF(Table1[[#This Row],[same_1]]=1 &amp; Table1[[#This Row],[same_2]]=1, 1, 0)</f>
        <v>0</v>
      </c>
      <c r="K6969">
        <f>IF(ISNUMBER(SEARCH(Table1[[#This Row],[their_ent_1]],Table1[[#This Row],[my_ent_1]])), 1, 0)</f>
        <v>1</v>
      </c>
      <c r="L6969">
        <f>IF(ISNUMBER(SEARCH(Table1[[#This Row],[their_ent_2]],Table1[[#This Row],[my_ent_2]])), 1, 0)</f>
        <v>0</v>
      </c>
    </row>
    <row r="6970" spans="1:12" hidden="1" x14ac:dyDescent="0.3">
      <c r="A6970" t="s">
        <v>16328</v>
      </c>
      <c r="B6970" t="s">
        <v>16329</v>
      </c>
      <c r="C6970" t="s">
        <v>16329</v>
      </c>
      <c r="D6970" t="s">
        <v>7651</v>
      </c>
      <c r="E6970" t="s">
        <v>16330</v>
      </c>
      <c r="F6970">
        <v>1</v>
      </c>
      <c r="G6970">
        <v>6968</v>
      </c>
      <c r="H6970">
        <f>IF(Table1[[#This Row],[my_ent_1]]=Table1[[#This Row],[their_ent_1]], 1, 0)</f>
        <v>1</v>
      </c>
      <c r="I6970">
        <f>IF(Table1[[#This Row],[my_ent_2]]=Table1[[#This Row],[their_ent_2]], 1, 0)</f>
        <v>0</v>
      </c>
      <c r="J6970">
        <f>IF(Table1[[#This Row],[same_1]]=1 &amp; Table1[[#This Row],[same_2]]=1, 1, 0)</f>
        <v>0</v>
      </c>
      <c r="K6970">
        <f>IF(ISNUMBER(SEARCH(Table1[[#This Row],[their_ent_1]],Table1[[#This Row],[my_ent_1]])), 1, 0)</f>
        <v>1</v>
      </c>
      <c r="L6970">
        <f>IF(ISNUMBER(SEARCH(Table1[[#This Row],[their_ent_2]],Table1[[#This Row],[my_ent_2]])), 1, 0)</f>
        <v>0</v>
      </c>
    </row>
    <row r="6971" spans="1:12" hidden="1" x14ac:dyDescent="0.3">
      <c r="A6971" t="s">
        <v>16331</v>
      </c>
      <c r="B6971" t="s">
        <v>16332</v>
      </c>
      <c r="C6971" t="s">
        <v>16333</v>
      </c>
      <c r="D6971" t="s">
        <v>93</v>
      </c>
      <c r="E6971" t="s">
        <v>93</v>
      </c>
      <c r="F6971">
        <v>1</v>
      </c>
      <c r="G6971">
        <v>6969</v>
      </c>
      <c r="H6971">
        <f>IF(Table1[[#This Row],[my_ent_1]]=Table1[[#This Row],[their_ent_1]], 1, 0)</f>
        <v>0</v>
      </c>
      <c r="I6971">
        <f>IF(Table1[[#This Row],[my_ent_2]]=Table1[[#This Row],[their_ent_2]], 1, 0)</f>
        <v>1</v>
      </c>
      <c r="J6971">
        <f>IF(Table1[[#This Row],[same_1]]=1 &amp; Table1[[#This Row],[same_2]]=1, 1, 0)</f>
        <v>0</v>
      </c>
      <c r="K6971">
        <f>IF(ISNUMBER(SEARCH(Table1[[#This Row],[their_ent_1]],Table1[[#This Row],[my_ent_1]])), 1, 0)</f>
        <v>0</v>
      </c>
      <c r="L6971">
        <f>IF(ISNUMBER(SEARCH(Table1[[#This Row],[their_ent_2]],Table1[[#This Row],[my_ent_2]])), 1, 0)</f>
        <v>1</v>
      </c>
    </row>
    <row r="6972" spans="1:12" hidden="1" x14ac:dyDescent="0.3">
      <c r="A6972" t="s">
        <v>16334</v>
      </c>
      <c r="B6972" t="s">
        <v>1018</v>
      </c>
      <c r="C6972" t="s">
        <v>47</v>
      </c>
      <c r="D6972" t="s">
        <v>47</v>
      </c>
      <c r="E6972" t="s">
        <v>769</v>
      </c>
      <c r="F6972">
        <v>1</v>
      </c>
      <c r="G6972">
        <v>6970</v>
      </c>
      <c r="H6972">
        <f>IF(Table1[[#This Row],[my_ent_1]]=Table1[[#This Row],[their_ent_1]], 1, 0)</f>
        <v>0</v>
      </c>
      <c r="I6972">
        <f>IF(Table1[[#This Row],[my_ent_2]]=Table1[[#This Row],[their_ent_2]], 1, 0)</f>
        <v>0</v>
      </c>
      <c r="J6972">
        <f>IF(Table1[[#This Row],[same_1]]=1 &amp; Table1[[#This Row],[same_2]]=1, 1, 0)</f>
        <v>0</v>
      </c>
      <c r="K6972">
        <f>IF(ISNUMBER(SEARCH(Table1[[#This Row],[their_ent_1]],Table1[[#This Row],[my_ent_1]])), 1, 0)</f>
        <v>0</v>
      </c>
      <c r="L6972">
        <f>IF(ISNUMBER(SEARCH(Table1[[#This Row],[their_ent_2]],Table1[[#This Row],[my_ent_2]])), 1, 0)</f>
        <v>0</v>
      </c>
    </row>
    <row r="6973" spans="1:12" x14ac:dyDescent="0.3">
      <c r="A6973" t="s">
        <v>16335</v>
      </c>
      <c r="B6973" t="s">
        <v>314</v>
      </c>
      <c r="C6973" t="s">
        <v>314</v>
      </c>
      <c r="D6973" t="s">
        <v>464</v>
      </c>
      <c r="E6973" t="s">
        <v>465</v>
      </c>
      <c r="F6973">
        <v>1</v>
      </c>
      <c r="G6973">
        <v>6971</v>
      </c>
      <c r="H6973">
        <f>IF(Table1[[#This Row],[my_ent_1]]=Table1[[#This Row],[their_ent_1]], 1, 0)</f>
        <v>1</v>
      </c>
      <c r="I6973">
        <f>IF(Table1[[#This Row],[my_ent_2]]=Table1[[#This Row],[their_ent_2]], 1, 0)</f>
        <v>0</v>
      </c>
      <c r="J6973">
        <f>IF(Table1[[#This Row],[same_1]]=1 &amp; Table1[[#This Row],[same_2]]=1, 1, 0)</f>
        <v>0</v>
      </c>
      <c r="K6973">
        <f>IF(ISNUMBER(SEARCH(Table1[[#This Row],[their_ent_1]],Table1[[#This Row],[my_ent_1]])), 1, 0)</f>
        <v>1</v>
      </c>
      <c r="L6973">
        <f>IF(ISNUMBER(SEARCH(Table1[[#This Row],[their_ent_2]],Table1[[#This Row],[my_ent_2]])), 1, 0)</f>
        <v>1</v>
      </c>
    </row>
    <row r="6974" spans="1:12" hidden="1" x14ac:dyDescent="0.3">
      <c r="A6974" t="s">
        <v>16336</v>
      </c>
      <c r="B6974" t="s">
        <v>16337</v>
      </c>
      <c r="C6974" t="s">
        <v>10399</v>
      </c>
      <c r="D6974" t="s">
        <v>16338</v>
      </c>
      <c r="E6974" t="s">
        <v>16339</v>
      </c>
      <c r="F6974">
        <v>1</v>
      </c>
      <c r="G6974">
        <v>6972</v>
      </c>
      <c r="H6974">
        <f>IF(Table1[[#This Row],[my_ent_1]]=Table1[[#This Row],[their_ent_1]], 1, 0)</f>
        <v>0</v>
      </c>
      <c r="I6974">
        <f>IF(Table1[[#This Row],[my_ent_2]]=Table1[[#This Row],[their_ent_2]], 1, 0)</f>
        <v>0</v>
      </c>
      <c r="J6974">
        <f>IF(Table1[[#This Row],[same_1]]=1 &amp; Table1[[#This Row],[same_2]]=1, 1, 0)</f>
        <v>0</v>
      </c>
      <c r="K6974">
        <f>IF(ISNUMBER(SEARCH(Table1[[#This Row],[their_ent_1]],Table1[[#This Row],[my_ent_1]])), 1, 0)</f>
        <v>0</v>
      </c>
      <c r="L6974">
        <f>IF(ISNUMBER(SEARCH(Table1[[#This Row],[their_ent_2]],Table1[[#This Row],[my_ent_2]])), 1, 0)</f>
        <v>1</v>
      </c>
    </row>
    <row r="6975" spans="1:12" hidden="1" x14ac:dyDescent="0.3">
      <c r="A6975" t="s">
        <v>16340</v>
      </c>
      <c r="B6975" t="s">
        <v>16341</v>
      </c>
      <c r="C6975" t="s">
        <v>3106</v>
      </c>
      <c r="D6975" t="s">
        <v>16342</v>
      </c>
      <c r="E6975" t="s">
        <v>16343</v>
      </c>
      <c r="F6975">
        <v>1</v>
      </c>
      <c r="G6975">
        <v>6973</v>
      </c>
      <c r="H6975">
        <f>IF(Table1[[#This Row],[my_ent_1]]=Table1[[#This Row],[their_ent_1]], 1, 0)</f>
        <v>0</v>
      </c>
      <c r="I6975">
        <f>IF(Table1[[#This Row],[my_ent_2]]=Table1[[#This Row],[their_ent_2]], 1, 0)</f>
        <v>0</v>
      </c>
      <c r="J6975">
        <f>IF(Table1[[#This Row],[same_1]]=1 &amp; Table1[[#This Row],[same_2]]=1, 1, 0)</f>
        <v>0</v>
      </c>
      <c r="K6975">
        <f>IF(ISNUMBER(SEARCH(Table1[[#This Row],[their_ent_1]],Table1[[#This Row],[my_ent_1]])), 1, 0)</f>
        <v>0</v>
      </c>
      <c r="L6975">
        <f>IF(ISNUMBER(SEARCH(Table1[[#This Row],[their_ent_2]],Table1[[#This Row],[my_ent_2]])), 1, 0)</f>
        <v>0</v>
      </c>
    </row>
    <row r="6976" spans="1:12" x14ac:dyDescent="0.3">
      <c r="A6976" t="s">
        <v>16344</v>
      </c>
      <c r="B6976" t="s">
        <v>57</v>
      </c>
      <c r="C6976" t="s">
        <v>36</v>
      </c>
      <c r="D6976" t="s">
        <v>142</v>
      </c>
      <c r="E6976" t="s">
        <v>142</v>
      </c>
      <c r="F6976">
        <v>1</v>
      </c>
      <c r="G6976">
        <v>6974</v>
      </c>
      <c r="H6976">
        <f>IF(Table1[[#This Row],[my_ent_1]]=Table1[[#This Row],[their_ent_1]], 1, 0)</f>
        <v>0</v>
      </c>
      <c r="I6976">
        <f>IF(Table1[[#This Row],[my_ent_2]]=Table1[[#This Row],[their_ent_2]], 1, 0)</f>
        <v>1</v>
      </c>
      <c r="J6976">
        <f>IF(Table1[[#This Row],[same_1]]=1 &amp; Table1[[#This Row],[same_2]]=1, 1, 0)</f>
        <v>0</v>
      </c>
      <c r="K6976">
        <f>IF(ISNUMBER(SEARCH(Table1[[#This Row],[their_ent_1]],Table1[[#This Row],[my_ent_1]])), 1, 0)</f>
        <v>1</v>
      </c>
      <c r="L6976">
        <f>IF(ISNUMBER(SEARCH(Table1[[#This Row],[their_ent_2]],Table1[[#This Row],[my_ent_2]])), 1, 0)</f>
        <v>1</v>
      </c>
    </row>
    <row r="6977" spans="1:12" hidden="1" x14ac:dyDescent="0.3">
      <c r="A6977" t="s">
        <v>16345</v>
      </c>
      <c r="B6977" t="s">
        <v>1157</v>
      </c>
      <c r="C6977" t="s">
        <v>1157</v>
      </c>
      <c r="D6977" t="s">
        <v>2709</v>
      </c>
      <c r="E6977" t="s">
        <v>2710</v>
      </c>
      <c r="F6977">
        <v>1</v>
      </c>
      <c r="G6977">
        <v>6975</v>
      </c>
      <c r="H6977">
        <f>IF(Table1[[#This Row],[my_ent_1]]=Table1[[#This Row],[their_ent_1]], 1, 0)</f>
        <v>1</v>
      </c>
      <c r="I6977">
        <f>IF(Table1[[#This Row],[my_ent_2]]=Table1[[#This Row],[their_ent_2]], 1, 0)</f>
        <v>0</v>
      </c>
      <c r="J6977">
        <f>IF(Table1[[#This Row],[same_1]]=1 &amp; Table1[[#This Row],[same_2]]=1, 1, 0)</f>
        <v>0</v>
      </c>
      <c r="K6977">
        <f>IF(ISNUMBER(SEARCH(Table1[[#This Row],[their_ent_1]],Table1[[#This Row],[my_ent_1]])), 1, 0)</f>
        <v>1</v>
      </c>
      <c r="L6977">
        <f>IF(ISNUMBER(SEARCH(Table1[[#This Row],[their_ent_2]],Table1[[#This Row],[my_ent_2]])), 1, 0)</f>
        <v>0</v>
      </c>
    </row>
    <row r="6978" spans="1:12" hidden="1" x14ac:dyDescent="0.3">
      <c r="A6978" t="s">
        <v>16346</v>
      </c>
      <c r="B6978" t="s">
        <v>900</v>
      </c>
      <c r="C6978" t="s">
        <v>900</v>
      </c>
      <c r="D6978" t="s">
        <v>16347</v>
      </c>
      <c r="E6978" t="s">
        <v>16348</v>
      </c>
      <c r="F6978">
        <v>1</v>
      </c>
      <c r="G6978">
        <v>6976</v>
      </c>
      <c r="H6978">
        <f>IF(Table1[[#This Row],[my_ent_1]]=Table1[[#This Row],[their_ent_1]], 1, 0)</f>
        <v>1</v>
      </c>
      <c r="I6978">
        <f>IF(Table1[[#This Row],[my_ent_2]]=Table1[[#This Row],[their_ent_2]], 1, 0)</f>
        <v>0</v>
      </c>
      <c r="J6978">
        <f>IF(Table1[[#This Row],[same_1]]=1 &amp; Table1[[#This Row],[same_2]]=1, 1, 0)</f>
        <v>0</v>
      </c>
      <c r="K6978">
        <f>IF(ISNUMBER(SEARCH(Table1[[#This Row],[their_ent_1]],Table1[[#This Row],[my_ent_1]])), 1, 0)</f>
        <v>1</v>
      </c>
      <c r="L6978">
        <f>IF(ISNUMBER(SEARCH(Table1[[#This Row],[their_ent_2]],Table1[[#This Row],[my_ent_2]])), 1, 0)</f>
        <v>0</v>
      </c>
    </row>
    <row r="6979" spans="1:12" hidden="1" x14ac:dyDescent="0.3">
      <c r="A6979" t="s">
        <v>16349</v>
      </c>
      <c r="B6979" t="s">
        <v>3807</v>
      </c>
      <c r="C6979" t="s">
        <v>364</v>
      </c>
      <c r="D6979" t="s">
        <v>12</v>
      </c>
      <c r="E6979" t="s">
        <v>10</v>
      </c>
      <c r="F6979">
        <v>1</v>
      </c>
      <c r="G6979">
        <v>6977</v>
      </c>
      <c r="H6979">
        <f>IF(Table1[[#This Row],[my_ent_1]]=Table1[[#This Row],[their_ent_1]], 1, 0)</f>
        <v>0</v>
      </c>
      <c r="I6979">
        <f>IF(Table1[[#This Row],[my_ent_2]]=Table1[[#This Row],[their_ent_2]], 1, 0)</f>
        <v>0</v>
      </c>
      <c r="J6979">
        <f>IF(Table1[[#This Row],[same_1]]=1 &amp; Table1[[#This Row],[same_2]]=1, 1, 0)</f>
        <v>0</v>
      </c>
      <c r="K6979">
        <f>IF(ISNUMBER(SEARCH(Table1[[#This Row],[their_ent_1]],Table1[[#This Row],[my_ent_1]])), 1, 0)</f>
        <v>0</v>
      </c>
      <c r="L6979">
        <f>IF(ISNUMBER(SEARCH(Table1[[#This Row],[their_ent_2]],Table1[[#This Row],[my_ent_2]])), 1, 0)</f>
        <v>0</v>
      </c>
    </row>
    <row r="6980" spans="1:12" hidden="1" x14ac:dyDescent="0.3">
      <c r="A6980" t="s">
        <v>16350</v>
      </c>
      <c r="B6980" t="s">
        <v>142</v>
      </c>
      <c r="C6980" t="s">
        <v>1362</v>
      </c>
      <c r="D6980" t="s">
        <v>163</v>
      </c>
      <c r="E6980" t="s">
        <v>142</v>
      </c>
      <c r="F6980">
        <v>1</v>
      </c>
      <c r="G6980">
        <v>6978</v>
      </c>
      <c r="H6980">
        <f>IF(Table1[[#This Row],[my_ent_1]]=Table1[[#This Row],[their_ent_1]], 1, 0)</f>
        <v>0</v>
      </c>
      <c r="I6980">
        <f>IF(Table1[[#This Row],[my_ent_2]]=Table1[[#This Row],[their_ent_2]], 1, 0)</f>
        <v>0</v>
      </c>
      <c r="J6980">
        <f>IF(Table1[[#This Row],[same_1]]=1 &amp; Table1[[#This Row],[same_2]]=1, 1, 0)</f>
        <v>0</v>
      </c>
      <c r="K6980">
        <f>IF(ISNUMBER(SEARCH(Table1[[#This Row],[their_ent_1]],Table1[[#This Row],[my_ent_1]])), 1, 0)</f>
        <v>0</v>
      </c>
      <c r="L6980">
        <f>IF(ISNUMBER(SEARCH(Table1[[#This Row],[their_ent_2]],Table1[[#This Row],[my_ent_2]])), 1, 0)</f>
        <v>0</v>
      </c>
    </row>
    <row r="6981" spans="1:12" hidden="1" x14ac:dyDescent="0.3">
      <c r="A6981" t="s">
        <v>16351</v>
      </c>
      <c r="B6981" t="s">
        <v>141</v>
      </c>
      <c r="C6981" t="s">
        <v>739</v>
      </c>
      <c r="D6981" t="s">
        <v>16352</v>
      </c>
      <c r="E6981" t="s">
        <v>8834</v>
      </c>
      <c r="F6981">
        <v>1</v>
      </c>
      <c r="G6981">
        <v>6979</v>
      </c>
      <c r="H6981">
        <f>IF(Table1[[#This Row],[my_ent_1]]=Table1[[#This Row],[their_ent_1]], 1, 0)</f>
        <v>0</v>
      </c>
      <c r="I6981">
        <f>IF(Table1[[#This Row],[my_ent_2]]=Table1[[#This Row],[their_ent_2]], 1, 0)</f>
        <v>0</v>
      </c>
      <c r="J6981">
        <f>IF(Table1[[#This Row],[same_1]]=1 &amp; Table1[[#This Row],[same_2]]=1, 1, 0)</f>
        <v>0</v>
      </c>
      <c r="K6981">
        <f>IF(ISNUMBER(SEARCH(Table1[[#This Row],[their_ent_1]],Table1[[#This Row],[my_ent_1]])), 1, 0)</f>
        <v>1</v>
      </c>
      <c r="L6981">
        <f>IF(ISNUMBER(SEARCH(Table1[[#This Row],[their_ent_2]],Table1[[#This Row],[my_ent_2]])), 1, 0)</f>
        <v>0</v>
      </c>
    </row>
    <row r="6982" spans="1:12" hidden="1" x14ac:dyDescent="0.3">
      <c r="A6982" t="s">
        <v>16353</v>
      </c>
      <c r="B6982" t="s">
        <v>16354</v>
      </c>
      <c r="C6982" t="s">
        <v>16354</v>
      </c>
      <c r="D6982" t="s">
        <v>1627</v>
      </c>
      <c r="E6982" t="s">
        <v>2763</v>
      </c>
      <c r="F6982">
        <v>1</v>
      </c>
      <c r="G6982">
        <v>6980</v>
      </c>
      <c r="H6982">
        <f>IF(Table1[[#This Row],[my_ent_1]]=Table1[[#This Row],[their_ent_1]], 1, 0)</f>
        <v>1</v>
      </c>
      <c r="I6982">
        <f>IF(Table1[[#This Row],[my_ent_2]]=Table1[[#This Row],[their_ent_2]], 1, 0)</f>
        <v>0</v>
      </c>
      <c r="J6982">
        <f>IF(Table1[[#This Row],[same_1]]=1 &amp; Table1[[#This Row],[same_2]]=1, 1, 0)</f>
        <v>0</v>
      </c>
      <c r="K6982">
        <f>IF(ISNUMBER(SEARCH(Table1[[#This Row],[their_ent_1]],Table1[[#This Row],[my_ent_1]])), 1, 0)</f>
        <v>1</v>
      </c>
      <c r="L6982">
        <f>IF(ISNUMBER(SEARCH(Table1[[#This Row],[their_ent_2]],Table1[[#This Row],[my_ent_2]])), 1, 0)</f>
        <v>0</v>
      </c>
    </row>
    <row r="6983" spans="1:12" hidden="1" x14ac:dyDescent="0.3">
      <c r="A6983" t="s">
        <v>16355</v>
      </c>
      <c r="B6983" t="s">
        <v>390</v>
      </c>
      <c r="C6983" t="s">
        <v>4025</v>
      </c>
      <c r="D6983" t="s">
        <v>4025</v>
      </c>
      <c r="E6983" t="s">
        <v>16356</v>
      </c>
      <c r="F6983">
        <v>1</v>
      </c>
      <c r="G6983">
        <v>6981</v>
      </c>
      <c r="H6983">
        <f>IF(Table1[[#This Row],[my_ent_1]]=Table1[[#This Row],[their_ent_1]], 1, 0)</f>
        <v>0</v>
      </c>
      <c r="I6983">
        <f>IF(Table1[[#This Row],[my_ent_2]]=Table1[[#This Row],[their_ent_2]], 1, 0)</f>
        <v>0</v>
      </c>
      <c r="J6983">
        <f>IF(Table1[[#This Row],[same_1]]=1 &amp; Table1[[#This Row],[same_2]]=1, 1, 0)</f>
        <v>0</v>
      </c>
      <c r="K6983">
        <f>IF(ISNUMBER(SEARCH(Table1[[#This Row],[their_ent_1]],Table1[[#This Row],[my_ent_1]])), 1, 0)</f>
        <v>0</v>
      </c>
      <c r="L6983">
        <f>IF(ISNUMBER(SEARCH(Table1[[#This Row],[their_ent_2]],Table1[[#This Row],[my_ent_2]])), 1, 0)</f>
        <v>0</v>
      </c>
    </row>
    <row r="6984" spans="1:12" hidden="1" x14ac:dyDescent="0.3">
      <c r="A6984" t="s">
        <v>16357</v>
      </c>
      <c r="B6984" t="s">
        <v>16358</v>
      </c>
      <c r="C6984" t="s">
        <v>16358</v>
      </c>
      <c r="D6984" t="s">
        <v>16359</v>
      </c>
      <c r="E6984" t="s">
        <v>16360</v>
      </c>
      <c r="F6984">
        <v>1</v>
      </c>
      <c r="G6984">
        <v>6982</v>
      </c>
      <c r="H6984">
        <f>IF(Table1[[#This Row],[my_ent_1]]=Table1[[#This Row],[their_ent_1]], 1, 0)</f>
        <v>1</v>
      </c>
      <c r="I6984">
        <f>IF(Table1[[#This Row],[my_ent_2]]=Table1[[#This Row],[their_ent_2]], 1, 0)</f>
        <v>0</v>
      </c>
      <c r="J6984">
        <f>IF(Table1[[#This Row],[same_1]]=1 &amp; Table1[[#This Row],[same_2]]=1, 1, 0)</f>
        <v>0</v>
      </c>
      <c r="K6984">
        <f>IF(ISNUMBER(SEARCH(Table1[[#This Row],[their_ent_1]],Table1[[#This Row],[my_ent_1]])), 1, 0)</f>
        <v>1</v>
      </c>
      <c r="L6984">
        <f>IF(ISNUMBER(SEARCH(Table1[[#This Row],[their_ent_2]],Table1[[#This Row],[my_ent_2]])), 1, 0)</f>
        <v>0</v>
      </c>
    </row>
    <row r="6985" spans="1:12" hidden="1" x14ac:dyDescent="0.3">
      <c r="A6985" t="s">
        <v>16361</v>
      </c>
      <c r="B6985" t="s">
        <v>16362</v>
      </c>
      <c r="C6985" t="s">
        <v>16362</v>
      </c>
      <c r="D6985" t="s">
        <v>12</v>
      </c>
      <c r="E6985" t="s">
        <v>1492</v>
      </c>
      <c r="F6985">
        <v>1</v>
      </c>
      <c r="G6985">
        <v>6983</v>
      </c>
      <c r="H6985">
        <f>IF(Table1[[#This Row],[my_ent_1]]=Table1[[#This Row],[their_ent_1]], 1, 0)</f>
        <v>1</v>
      </c>
      <c r="I6985">
        <f>IF(Table1[[#This Row],[my_ent_2]]=Table1[[#This Row],[their_ent_2]], 1, 0)</f>
        <v>0</v>
      </c>
      <c r="J6985">
        <f>IF(Table1[[#This Row],[same_1]]=1 &amp; Table1[[#This Row],[same_2]]=1, 1, 0)</f>
        <v>0</v>
      </c>
      <c r="K6985">
        <f>IF(ISNUMBER(SEARCH(Table1[[#This Row],[their_ent_1]],Table1[[#This Row],[my_ent_1]])), 1, 0)</f>
        <v>1</v>
      </c>
      <c r="L6985">
        <f>IF(ISNUMBER(SEARCH(Table1[[#This Row],[their_ent_2]],Table1[[#This Row],[my_ent_2]])), 1, 0)</f>
        <v>0</v>
      </c>
    </row>
    <row r="6986" spans="1:12" hidden="1" x14ac:dyDescent="0.3">
      <c r="A6986" t="s">
        <v>16363</v>
      </c>
      <c r="B6986" t="s">
        <v>36</v>
      </c>
      <c r="C6986" t="s">
        <v>36</v>
      </c>
      <c r="D6986" t="s">
        <v>47</v>
      </c>
      <c r="E6986" t="s">
        <v>11130</v>
      </c>
      <c r="F6986">
        <v>1</v>
      </c>
      <c r="G6986">
        <v>6984</v>
      </c>
      <c r="H6986">
        <f>IF(Table1[[#This Row],[my_ent_1]]=Table1[[#This Row],[their_ent_1]], 1, 0)</f>
        <v>1</v>
      </c>
      <c r="I6986">
        <f>IF(Table1[[#This Row],[my_ent_2]]=Table1[[#This Row],[their_ent_2]], 1, 0)</f>
        <v>0</v>
      </c>
      <c r="J6986">
        <f>IF(Table1[[#This Row],[same_1]]=1 &amp; Table1[[#This Row],[same_2]]=1, 1, 0)</f>
        <v>0</v>
      </c>
      <c r="K6986">
        <f>IF(ISNUMBER(SEARCH(Table1[[#This Row],[their_ent_1]],Table1[[#This Row],[my_ent_1]])), 1, 0)</f>
        <v>1</v>
      </c>
      <c r="L6986">
        <f>IF(ISNUMBER(SEARCH(Table1[[#This Row],[their_ent_2]],Table1[[#This Row],[my_ent_2]])), 1, 0)</f>
        <v>0</v>
      </c>
    </row>
    <row r="6987" spans="1:12" hidden="1" x14ac:dyDescent="0.3">
      <c r="A6987" t="s">
        <v>16364</v>
      </c>
      <c r="B6987" t="s">
        <v>16365</v>
      </c>
      <c r="C6987" t="s">
        <v>16366</v>
      </c>
      <c r="D6987" t="s">
        <v>12</v>
      </c>
      <c r="E6987" t="s">
        <v>12</v>
      </c>
      <c r="F6987">
        <v>1</v>
      </c>
      <c r="G6987">
        <v>6985</v>
      </c>
      <c r="H6987">
        <f>IF(Table1[[#This Row],[my_ent_1]]=Table1[[#This Row],[their_ent_1]], 1, 0)</f>
        <v>0</v>
      </c>
      <c r="I6987">
        <f>IF(Table1[[#This Row],[my_ent_2]]=Table1[[#This Row],[their_ent_2]], 1, 0)</f>
        <v>1</v>
      </c>
      <c r="J6987">
        <f>IF(Table1[[#This Row],[same_1]]=1 &amp; Table1[[#This Row],[same_2]]=1, 1, 0)</f>
        <v>0</v>
      </c>
      <c r="K6987">
        <f>IF(ISNUMBER(SEARCH(Table1[[#This Row],[their_ent_1]],Table1[[#This Row],[my_ent_1]])), 1, 0)</f>
        <v>0</v>
      </c>
      <c r="L6987">
        <f>IF(ISNUMBER(SEARCH(Table1[[#This Row],[their_ent_2]],Table1[[#This Row],[my_ent_2]])), 1, 0)</f>
        <v>1</v>
      </c>
    </row>
    <row r="6988" spans="1:12" hidden="1" x14ac:dyDescent="0.3">
      <c r="A6988" t="s">
        <v>16367</v>
      </c>
      <c r="B6988" t="s">
        <v>16368</v>
      </c>
      <c r="C6988" t="s">
        <v>1010</v>
      </c>
      <c r="D6988" t="s">
        <v>1010</v>
      </c>
      <c r="E6988" t="s">
        <v>352</v>
      </c>
      <c r="F6988">
        <v>1</v>
      </c>
      <c r="G6988">
        <v>6986</v>
      </c>
      <c r="H6988">
        <f>IF(Table1[[#This Row],[my_ent_1]]=Table1[[#This Row],[their_ent_1]], 1, 0)</f>
        <v>0</v>
      </c>
      <c r="I6988">
        <f>IF(Table1[[#This Row],[my_ent_2]]=Table1[[#This Row],[their_ent_2]], 1, 0)</f>
        <v>0</v>
      </c>
      <c r="J6988">
        <f>IF(Table1[[#This Row],[same_1]]=1 &amp; Table1[[#This Row],[same_2]]=1, 1, 0)</f>
        <v>0</v>
      </c>
      <c r="K6988">
        <f>IF(ISNUMBER(SEARCH(Table1[[#This Row],[their_ent_1]],Table1[[#This Row],[my_ent_1]])), 1, 0)</f>
        <v>0</v>
      </c>
      <c r="L6988">
        <f>IF(ISNUMBER(SEARCH(Table1[[#This Row],[their_ent_2]],Table1[[#This Row],[my_ent_2]])), 1, 0)</f>
        <v>0</v>
      </c>
    </row>
    <row r="6989" spans="1:12" x14ac:dyDescent="0.3">
      <c r="A6989" t="s">
        <v>16369</v>
      </c>
      <c r="B6989" t="s">
        <v>2903</v>
      </c>
      <c r="C6989" t="s">
        <v>5085</v>
      </c>
      <c r="D6989" t="s">
        <v>7651</v>
      </c>
      <c r="E6989" t="s">
        <v>7651</v>
      </c>
      <c r="F6989">
        <v>1</v>
      </c>
      <c r="G6989">
        <v>6987</v>
      </c>
      <c r="H6989">
        <f>IF(Table1[[#This Row],[my_ent_1]]=Table1[[#This Row],[their_ent_1]], 1, 0)</f>
        <v>0</v>
      </c>
      <c r="I6989">
        <f>IF(Table1[[#This Row],[my_ent_2]]=Table1[[#This Row],[their_ent_2]], 1, 0)</f>
        <v>1</v>
      </c>
      <c r="J6989">
        <f>IF(Table1[[#This Row],[same_1]]=1 &amp; Table1[[#This Row],[same_2]]=1, 1, 0)</f>
        <v>0</v>
      </c>
      <c r="K6989">
        <f>IF(ISNUMBER(SEARCH(Table1[[#This Row],[their_ent_1]],Table1[[#This Row],[my_ent_1]])), 1, 0)</f>
        <v>1</v>
      </c>
      <c r="L6989">
        <f>IF(ISNUMBER(SEARCH(Table1[[#This Row],[their_ent_2]],Table1[[#This Row],[my_ent_2]])), 1, 0)</f>
        <v>1</v>
      </c>
    </row>
    <row r="6990" spans="1:12" hidden="1" x14ac:dyDescent="0.3">
      <c r="A6990" t="s">
        <v>16370</v>
      </c>
      <c r="B6990" t="s">
        <v>1116</v>
      </c>
      <c r="C6990" t="s">
        <v>18</v>
      </c>
      <c r="D6990" t="s">
        <v>2027</v>
      </c>
      <c r="E6990" t="s">
        <v>2027</v>
      </c>
      <c r="F6990">
        <v>1</v>
      </c>
      <c r="G6990">
        <v>6988</v>
      </c>
      <c r="H6990">
        <f>IF(Table1[[#This Row],[my_ent_1]]=Table1[[#This Row],[their_ent_1]], 1, 0)</f>
        <v>0</v>
      </c>
      <c r="I6990">
        <f>IF(Table1[[#This Row],[my_ent_2]]=Table1[[#This Row],[their_ent_2]], 1, 0)</f>
        <v>1</v>
      </c>
      <c r="J6990">
        <f>IF(Table1[[#This Row],[same_1]]=1 &amp; Table1[[#This Row],[same_2]]=1, 1, 0)</f>
        <v>0</v>
      </c>
      <c r="K6990">
        <f>IF(ISNUMBER(SEARCH(Table1[[#This Row],[their_ent_1]],Table1[[#This Row],[my_ent_1]])), 1, 0)</f>
        <v>0</v>
      </c>
      <c r="L6990">
        <f>IF(ISNUMBER(SEARCH(Table1[[#This Row],[their_ent_2]],Table1[[#This Row],[my_ent_2]])), 1, 0)</f>
        <v>1</v>
      </c>
    </row>
    <row r="6991" spans="1:12" x14ac:dyDescent="0.3">
      <c r="A6991" t="s">
        <v>16371</v>
      </c>
      <c r="B6991" t="s">
        <v>779</v>
      </c>
      <c r="C6991" t="s">
        <v>778</v>
      </c>
      <c r="D6991" t="s">
        <v>313</v>
      </c>
      <c r="E6991" t="s">
        <v>12</v>
      </c>
      <c r="F6991">
        <v>1</v>
      </c>
      <c r="G6991">
        <v>6989</v>
      </c>
      <c r="H6991">
        <f>IF(Table1[[#This Row],[my_ent_1]]=Table1[[#This Row],[their_ent_1]], 1, 0)</f>
        <v>0</v>
      </c>
      <c r="I6991">
        <f>IF(Table1[[#This Row],[my_ent_2]]=Table1[[#This Row],[their_ent_2]], 1, 0)</f>
        <v>0</v>
      </c>
      <c r="J6991">
        <f>IF(Table1[[#This Row],[same_1]]=1 &amp; Table1[[#This Row],[same_2]]=1, 1, 0)</f>
        <v>0</v>
      </c>
      <c r="K6991">
        <f>IF(ISNUMBER(SEARCH(Table1[[#This Row],[their_ent_1]],Table1[[#This Row],[my_ent_1]])), 1, 0)</f>
        <v>1</v>
      </c>
      <c r="L6991">
        <f>IF(ISNUMBER(SEARCH(Table1[[#This Row],[their_ent_2]],Table1[[#This Row],[my_ent_2]])), 1, 0)</f>
        <v>1</v>
      </c>
    </row>
    <row r="6992" spans="1:12" hidden="1" x14ac:dyDescent="0.3">
      <c r="A6992" t="s">
        <v>16372</v>
      </c>
      <c r="B6992" t="s">
        <v>7452</v>
      </c>
      <c r="C6992" t="s">
        <v>16373</v>
      </c>
      <c r="D6992" t="s">
        <v>5314</v>
      </c>
      <c r="E6992" t="s">
        <v>16374</v>
      </c>
      <c r="F6992">
        <v>1</v>
      </c>
      <c r="G6992">
        <v>6990</v>
      </c>
      <c r="H6992">
        <f>IF(Table1[[#This Row],[my_ent_1]]=Table1[[#This Row],[their_ent_1]], 1, 0)</f>
        <v>0</v>
      </c>
      <c r="I6992">
        <f>IF(Table1[[#This Row],[my_ent_2]]=Table1[[#This Row],[their_ent_2]], 1, 0)</f>
        <v>0</v>
      </c>
      <c r="J6992">
        <f>IF(Table1[[#This Row],[same_1]]=1 &amp; Table1[[#This Row],[same_2]]=1, 1, 0)</f>
        <v>0</v>
      </c>
      <c r="K6992">
        <f>IF(ISNUMBER(SEARCH(Table1[[#This Row],[their_ent_1]],Table1[[#This Row],[my_ent_1]])), 1, 0)</f>
        <v>0</v>
      </c>
      <c r="L6992">
        <f>IF(ISNUMBER(SEARCH(Table1[[#This Row],[their_ent_2]],Table1[[#This Row],[my_ent_2]])), 1, 0)</f>
        <v>0</v>
      </c>
    </row>
    <row r="6993" spans="1:12" hidden="1" x14ac:dyDescent="0.3">
      <c r="A6993" t="s">
        <v>16375</v>
      </c>
      <c r="B6993" t="s">
        <v>12267</v>
      </c>
      <c r="C6993" t="s">
        <v>12267</v>
      </c>
      <c r="D6993" t="s">
        <v>769</v>
      </c>
      <c r="E6993" t="s">
        <v>4169</v>
      </c>
      <c r="F6993">
        <v>1</v>
      </c>
      <c r="G6993">
        <v>6991</v>
      </c>
      <c r="H6993">
        <f>IF(Table1[[#This Row],[my_ent_1]]=Table1[[#This Row],[their_ent_1]], 1, 0)</f>
        <v>1</v>
      </c>
      <c r="I6993">
        <f>IF(Table1[[#This Row],[my_ent_2]]=Table1[[#This Row],[their_ent_2]], 1, 0)</f>
        <v>0</v>
      </c>
      <c r="J6993">
        <f>IF(Table1[[#This Row],[same_1]]=1 &amp; Table1[[#This Row],[same_2]]=1, 1, 0)</f>
        <v>0</v>
      </c>
      <c r="K6993">
        <f>IF(ISNUMBER(SEARCH(Table1[[#This Row],[their_ent_1]],Table1[[#This Row],[my_ent_1]])), 1, 0)</f>
        <v>1</v>
      </c>
      <c r="L6993">
        <f>IF(ISNUMBER(SEARCH(Table1[[#This Row],[their_ent_2]],Table1[[#This Row],[my_ent_2]])), 1, 0)</f>
        <v>0</v>
      </c>
    </row>
    <row r="6994" spans="1:12" hidden="1" x14ac:dyDescent="0.3">
      <c r="A6994" t="s">
        <v>16376</v>
      </c>
      <c r="B6994" t="s">
        <v>2023</v>
      </c>
      <c r="C6994" t="s">
        <v>2023</v>
      </c>
      <c r="D6994" t="s">
        <v>870</v>
      </c>
      <c r="E6994" t="s">
        <v>16377</v>
      </c>
      <c r="F6994">
        <v>1</v>
      </c>
      <c r="G6994">
        <v>6992</v>
      </c>
      <c r="H6994">
        <f>IF(Table1[[#This Row],[my_ent_1]]=Table1[[#This Row],[their_ent_1]], 1, 0)</f>
        <v>1</v>
      </c>
      <c r="I6994">
        <f>IF(Table1[[#This Row],[my_ent_2]]=Table1[[#This Row],[their_ent_2]], 1, 0)</f>
        <v>0</v>
      </c>
      <c r="J6994">
        <f>IF(Table1[[#This Row],[same_1]]=1 &amp; Table1[[#This Row],[same_2]]=1, 1, 0)</f>
        <v>0</v>
      </c>
      <c r="K6994">
        <f>IF(ISNUMBER(SEARCH(Table1[[#This Row],[their_ent_1]],Table1[[#This Row],[my_ent_1]])), 1, 0)</f>
        <v>1</v>
      </c>
      <c r="L6994">
        <f>IF(ISNUMBER(SEARCH(Table1[[#This Row],[their_ent_2]],Table1[[#This Row],[my_ent_2]])), 1, 0)</f>
        <v>0</v>
      </c>
    </row>
    <row r="6995" spans="1:12" hidden="1" x14ac:dyDescent="0.3">
      <c r="A6995" t="s">
        <v>16378</v>
      </c>
      <c r="B6995" t="s">
        <v>1855</v>
      </c>
      <c r="C6995" t="s">
        <v>1855</v>
      </c>
      <c r="D6995" t="s">
        <v>16379</v>
      </c>
      <c r="E6995" t="s">
        <v>16380</v>
      </c>
      <c r="F6995">
        <v>1</v>
      </c>
      <c r="G6995">
        <v>6993</v>
      </c>
      <c r="H6995">
        <f>IF(Table1[[#This Row],[my_ent_1]]=Table1[[#This Row],[their_ent_1]], 1, 0)</f>
        <v>1</v>
      </c>
      <c r="I6995">
        <f>IF(Table1[[#This Row],[my_ent_2]]=Table1[[#This Row],[their_ent_2]], 1, 0)</f>
        <v>0</v>
      </c>
      <c r="J6995">
        <f>IF(Table1[[#This Row],[same_1]]=1 &amp; Table1[[#This Row],[same_2]]=1, 1, 0)</f>
        <v>0</v>
      </c>
      <c r="K6995">
        <f>IF(ISNUMBER(SEARCH(Table1[[#This Row],[their_ent_1]],Table1[[#This Row],[my_ent_1]])), 1, 0)</f>
        <v>1</v>
      </c>
      <c r="L6995">
        <f>IF(ISNUMBER(SEARCH(Table1[[#This Row],[their_ent_2]],Table1[[#This Row],[my_ent_2]])), 1, 0)</f>
        <v>0</v>
      </c>
    </row>
    <row r="6996" spans="1:12" hidden="1" x14ac:dyDescent="0.3">
      <c r="A6996" t="s">
        <v>16381</v>
      </c>
      <c r="B6996" t="s">
        <v>96</v>
      </c>
      <c r="C6996" t="s">
        <v>706</v>
      </c>
      <c r="D6996" t="s">
        <v>143</v>
      </c>
      <c r="E6996" t="s">
        <v>6972</v>
      </c>
      <c r="F6996">
        <v>1</v>
      </c>
      <c r="G6996">
        <v>6994</v>
      </c>
      <c r="H6996">
        <f>IF(Table1[[#This Row],[my_ent_1]]=Table1[[#This Row],[their_ent_1]], 1, 0)</f>
        <v>0</v>
      </c>
      <c r="I6996">
        <f>IF(Table1[[#This Row],[my_ent_2]]=Table1[[#This Row],[their_ent_2]], 1, 0)</f>
        <v>0</v>
      </c>
      <c r="J6996">
        <f>IF(Table1[[#This Row],[same_1]]=1 &amp; Table1[[#This Row],[same_2]]=1, 1, 0)</f>
        <v>0</v>
      </c>
      <c r="K6996">
        <f>IF(ISNUMBER(SEARCH(Table1[[#This Row],[their_ent_1]],Table1[[#This Row],[my_ent_1]])), 1, 0)</f>
        <v>0</v>
      </c>
      <c r="L6996">
        <f>IF(ISNUMBER(SEARCH(Table1[[#This Row],[their_ent_2]],Table1[[#This Row],[my_ent_2]])), 1, 0)</f>
        <v>0</v>
      </c>
    </row>
    <row r="6997" spans="1:12" hidden="1" x14ac:dyDescent="0.3">
      <c r="A6997" t="s">
        <v>16382</v>
      </c>
      <c r="B6997" t="s">
        <v>16383</v>
      </c>
      <c r="C6997" t="s">
        <v>16383</v>
      </c>
      <c r="D6997" t="s">
        <v>22</v>
      </c>
      <c r="E6997" t="s">
        <v>16384</v>
      </c>
      <c r="F6997">
        <v>1</v>
      </c>
      <c r="G6997">
        <v>6995</v>
      </c>
      <c r="H6997">
        <f>IF(Table1[[#This Row],[my_ent_1]]=Table1[[#This Row],[their_ent_1]], 1, 0)</f>
        <v>1</v>
      </c>
      <c r="I6997">
        <f>IF(Table1[[#This Row],[my_ent_2]]=Table1[[#This Row],[their_ent_2]], 1, 0)</f>
        <v>0</v>
      </c>
      <c r="J6997">
        <f>IF(Table1[[#This Row],[same_1]]=1 &amp; Table1[[#This Row],[same_2]]=1, 1, 0)</f>
        <v>0</v>
      </c>
      <c r="K6997">
        <f>IF(ISNUMBER(SEARCH(Table1[[#This Row],[their_ent_1]],Table1[[#This Row],[my_ent_1]])), 1, 0)</f>
        <v>1</v>
      </c>
      <c r="L6997">
        <f>IF(ISNUMBER(SEARCH(Table1[[#This Row],[their_ent_2]],Table1[[#This Row],[my_ent_2]])), 1, 0)</f>
        <v>0</v>
      </c>
    </row>
    <row r="6998" spans="1:12" x14ac:dyDescent="0.3">
      <c r="A6998" t="s">
        <v>16385</v>
      </c>
      <c r="B6998" t="s">
        <v>1106</v>
      </c>
      <c r="C6998" t="s">
        <v>1528</v>
      </c>
      <c r="D6998" t="s">
        <v>10737</v>
      </c>
      <c r="E6998" t="s">
        <v>10737</v>
      </c>
      <c r="F6998">
        <v>1</v>
      </c>
      <c r="G6998">
        <v>6996</v>
      </c>
      <c r="H6998">
        <f>IF(Table1[[#This Row],[my_ent_1]]=Table1[[#This Row],[their_ent_1]], 1, 0)</f>
        <v>0</v>
      </c>
      <c r="I6998">
        <f>IF(Table1[[#This Row],[my_ent_2]]=Table1[[#This Row],[their_ent_2]], 1, 0)</f>
        <v>1</v>
      </c>
      <c r="J6998">
        <f>IF(Table1[[#This Row],[same_1]]=1 &amp; Table1[[#This Row],[same_2]]=1, 1, 0)</f>
        <v>0</v>
      </c>
      <c r="K6998">
        <f>IF(ISNUMBER(SEARCH(Table1[[#This Row],[their_ent_1]],Table1[[#This Row],[my_ent_1]])), 1, 0)</f>
        <v>1</v>
      </c>
      <c r="L6998">
        <f>IF(ISNUMBER(SEARCH(Table1[[#This Row],[their_ent_2]],Table1[[#This Row],[my_ent_2]])), 1, 0)</f>
        <v>1</v>
      </c>
    </row>
    <row r="6999" spans="1:12" hidden="1" x14ac:dyDescent="0.3">
      <c r="A6999" t="s">
        <v>16386</v>
      </c>
      <c r="B6999" t="s">
        <v>1495</v>
      </c>
      <c r="C6999" t="s">
        <v>1495</v>
      </c>
      <c r="D6999" t="s">
        <v>208</v>
      </c>
      <c r="E6999" t="s">
        <v>40</v>
      </c>
      <c r="F6999">
        <v>1</v>
      </c>
      <c r="G6999">
        <v>6997</v>
      </c>
      <c r="H6999">
        <f>IF(Table1[[#This Row],[my_ent_1]]=Table1[[#This Row],[their_ent_1]], 1, 0)</f>
        <v>1</v>
      </c>
      <c r="I6999">
        <f>IF(Table1[[#This Row],[my_ent_2]]=Table1[[#This Row],[their_ent_2]], 1, 0)</f>
        <v>0</v>
      </c>
      <c r="J6999">
        <f>IF(Table1[[#This Row],[same_1]]=1 &amp; Table1[[#This Row],[same_2]]=1, 1, 0)</f>
        <v>0</v>
      </c>
      <c r="K6999">
        <f>IF(ISNUMBER(SEARCH(Table1[[#This Row],[their_ent_1]],Table1[[#This Row],[my_ent_1]])), 1, 0)</f>
        <v>1</v>
      </c>
      <c r="L6999">
        <f>IF(ISNUMBER(SEARCH(Table1[[#This Row],[their_ent_2]],Table1[[#This Row],[my_ent_2]])), 1, 0)</f>
        <v>0</v>
      </c>
    </row>
    <row r="7000" spans="1:12" hidden="1" x14ac:dyDescent="0.3">
      <c r="A7000" t="s">
        <v>16387</v>
      </c>
      <c r="B7000" t="s">
        <v>16388</v>
      </c>
      <c r="C7000" t="s">
        <v>16389</v>
      </c>
      <c r="D7000" t="s">
        <v>12</v>
      </c>
      <c r="E7000" t="s">
        <v>12</v>
      </c>
      <c r="F7000">
        <v>1</v>
      </c>
      <c r="G7000">
        <v>6998</v>
      </c>
      <c r="H7000">
        <f>IF(Table1[[#This Row],[my_ent_1]]=Table1[[#This Row],[their_ent_1]], 1, 0)</f>
        <v>0</v>
      </c>
      <c r="I7000">
        <f>IF(Table1[[#This Row],[my_ent_2]]=Table1[[#This Row],[their_ent_2]], 1, 0)</f>
        <v>1</v>
      </c>
      <c r="J7000">
        <f>IF(Table1[[#This Row],[same_1]]=1 &amp; Table1[[#This Row],[same_2]]=1, 1, 0)</f>
        <v>0</v>
      </c>
      <c r="K7000">
        <f>IF(ISNUMBER(SEARCH(Table1[[#This Row],[their_ent_1]],Table1[[#This Row],[my_ent_1]])), 1, 0)</f>
        <v>0</v>
      </c>
      <c r="L7000">
        <f>IF(ISNUMBER(SEARCH(Table1[[#This Row],[their_ent_2]],Table1[[#This Row],[my_ent_2]])), 1, 0)</f>
        <v>1</v>
      </c>
    </row>
    <row r="7001" spans="1:12" hidden="1" x14ac:dyDescent="0.3">
      <c r="A7001" t="s">
        <v>16390</v>
      </c>
      <c r="B7001" t="s">
        <v>22</v>
      </c>
      <c r="C7001" t="s">
        <v>22</v>
      </c>
      <c r="D7001" t="s">
        <v>205</v>
      </c>
      <c r="E7001" t="s">
        <v>16391</v>
      </c>
      <c r="F7001">
        <v>1</v>
      </c>
      <c r="G7001">
        <v>6999</v>
      </c>
      <c r="H7001">
        <f>IF(Table1[[#This Row],[my_ent_1]]=Table1[[#This Row],[their_ent_1]], 1, 0)</f>
        <v>1</v>
      </c>
      <c r="I7001">
        <f>IF(Table1[[#This Row],[my_ent_2]]=Table1[[#This Row],[their_ent_2]], 1, 0)</f>
        <v>0</v>
      </c>
      <c r="J7001">
        <f>IF(Table1[[#This Row],[same_1]]=1 &amp; Table1[[#This Row],[same_2]]=1, 1, 0)</f>
        <v>0</v>
      </c>
      <c r="K7001">
        <f>IF(ISNUMBER(SEARCH(Table1[[#This Row],[their_ent_1]],Table1[[#This Row],[my_ent_1]])), 1, 0)</f>
        <v>1</v>
      </c>
      <c r="L7001">
        <f>IF(ISNUMBER(SEARCH(Table1[[#This Row],[their_ent_2]],Table1[[#This Row],[my_ent_2]])), 1, 0)</f>
        <v>0</v>
      </c>
    </row>
    <row r="7002" spans="1:12" hidden="1" x14ac:dyDescent="0.3">
      <c r="A7002" t="s">
        <v>16392</v>
      </c>
      <c r="B7002" t="s">
        <v>16393</v>
      </c>
      <c r="C7002" t="s">
        <v>16393</v>
      </c>
      <c r="D7002" t="s">
        <v>16394</v>
      </c>
      <c r="E7002" t="s">
        <v>16395</v>
      </c>
      <c r="F7002">
        <v>1</v>
      </c>
      <c r="G7002">
        <v>7000</v>
      </c>
      <c r="H7002">
        <f>IF(Table1[[#This Row],[my_ent_1]]=Table1[[#This Row],[their_ent_1]], 1, 0)</f>
        <v>1</v>
      </c>
      <c r="I7002">
        <f>IF(Table1[[#This Row],[my_ent_2]]=Table1[[#This Row],[their_ent_2]], 1, 0)</f>
        <v>0</v>
      </c>
      <c r="J7002">
        <f>IF(Table1[[#This Row],[same_1]]=1 &amp; Table1[[#This Row],[same_2]]=1, 1, 0)</f>
        <v>0</v>
      </c>
      <c r="K7002">
        <f>IF(ISNUMBER(SEARCH(Table1[[#This Row],[their_ent_1]],Table1[[#This Row],[my_ent_1]])), 1, 0)</f>
        <v>1</v>
      </c>
      <c r="L7002">
        <f>IF(ISNUMBER(SEARCH(Table1[[#This Row],[their_ent_2]],Table1[[#This Row],[my_ent_2]])), 1, 0)</f>
        <v>0</v>
      </c>
    </row>
    <row r="7003" spans="1:12" hidden="1" x14ac:dyDescent="0.3">
      <c r="A7003" t="s">
        <v>16396</v>
      </c>
      <c r="B7003" t="s">
        <v>59</v>
      </c>
      <c r="C7003" t="s">
        <v>74</v>
      </c>
      <c r="D7003" t="s">
        <v>12</v>
      </c>
      <c r="E7003" t="s">
        <v>60</v>
      </c>
      <c r="F7003">
        <v>1</v>
      </c>
      <c r="G7003">
        <v>7001</v>
      </c>
      <c r="H7003">
        <f>IF(Table1[[#This Row],[my_ent_1]]=Table1[[#This Row],[their_ent_1]], 1, 0)</f>
        <v>0</v>
      </c>
      <c r="I7003">
        <f>IF(Table1[[#This Row],[my_ent_2]]=Table1[[#This Row],[their_ent_2]], 1, 0)</f>
        <v>0</v>
      </c>
      <c r="J7003">
        <f>IF(Table1[[#This Row],[same_1]]=1 &amp; Table1[[#This Row],[same_2]]=1, 1, 0)</f>
        <v>0</v>
      </c>
      <c r="K7003">
        <f>IF(ISNUMBER(SEARCH(Table1[[#This Row],[their_ent_1]],Table1[[#This Row],[my_ent_1]])), 1, 0)</f>
        <v>0</v>
      </c>
      <c r="L7003">
        <f>IF(ISNUMBER(SEARCH(Table1[[#This Row],[their_ent_2]],Table1[[#This Row],[my_ent_2]])), 1, 0)</f>
        <v>0</v>
      </c>
    </row>
    <row r="7004" spans="1:12" x14ac:dyDescent="0.3">
      <c r="A7004" t="s">
        <v>16397</v>
      </c>
      <c r="B7004" t="s">
        <v>3575</v>
      </c>
      <c r="C7004" t="s">
        <v>4367</v>
      </c>
      <c r="D7004" t="s">
        <v>47</v>
      </c>
      <c r="E7004" t="s">
        <v>47</v>
      </c>
      <c r="F7004">
        <v>1</v>
      </c>
      <c r="G7004">
        <v>7002</v>
      </c>
      <c r="H7004">
        <f>IF(Table1[[#This Row],[my_ent_1]]=Table1[[#This Row],[their_ent_1]], 1, 0)</f>
        <v>0</v>
      </c>
      <c r="I7004">
        <f>IF(Table1[[#This Row],[my_ent_2]]=Table1[[#This Row],[their_ent_2]], 1, 0)</f>
        <v>1</v>
      </c>
      <c r="J7004">
        <f>IF(Table1[[#This Row],[same_1]]=1 &amp; Table1[[#This Row],[same_2]]=1, 1, 0)</f>
        <v>0</v>
      </c>
      <c r="K7004">
        <f>IF(ISNUMBER(SEARCH(Table1[[#This Row],[their_ent_1]],Table1[[#This Row],[my_ent_1]])), 1, 0)</f>
        <v>1</v>
      </c>
      <c r="L7004">
        <f>IF(ISNUMBER(SEARCH(Table1[[#This Row],[their_ent_2]],Table1[[#This Row],[my_ent_2]])), 1, 0)</f>
        <v>1</v>
      </c>
    </row>
    <row r="7005" spans="1:12" x14ac:dyDescent="0.3">
      <c r="A7005" t="s">
        <v>16398</v>
      </c>
      <c r="B7005" t="s">
        <v>16399</v>
      </c>
      <c r="C7005" t="s">
        <v>16400</v>
      </c>
      <c r="D7005" t="s">
        <v>12</v>
      </c>
      <c r="E7005" t="s">
        <v>12</v>
      </c>
      <c r="F7005">
        <v>1</v>
      </c>
      <c r="G7005">
        <v>7003</v>
      </c>
      <c r="H7005">
        <f>IF(Table1[[#This Row],[my_ent_1]]=Table1[[#This Row],[their_ent_1]], 1, 0)</f>
        <v>0</v>
      </c>
      <c r="I7005">
        <f>IF(Table1[[#This Row],[my_ent_2]]=Table1[[#This Row],[their_ent_2]], 1, 0)</f>
        <v>1</v>
      </c>
      <c r="J7005">
        <f>IF(Table1[[#This Row],[same_1]]=1 &amp; Table1[[#This Row],[same_2]]=1, 1, 0)</f>
        <v>0</v>
      </c>
      <c r="K7005">
        <f>IF(ISNUMBER(SEARCH(Table1[[#This Row],[their_ent_1]],Table1[[#This Row],[my_ent_1]])), 1, 0)</f>
        <v>1</v>
      </c>
      <c r="L7005">
        <f>IF(ISNUMBER(SEARCH(Table1[[#This Row],[their_ent_2]],Table1[[#This Row],[my_ent_2]])), 1, 0)</f>
        <v>1</v>
      </c>
    </row>
    <row r="7006" spans="1:12" hidden="1" x14ac:dyDescent="0.3">
      <c r="A7006" t="s">
        <v>16401</v>
      </c>
      <c r="B7006" t="s">
        <v>16402</v>
      </c>
      <c r="C7006" t="s">
        <v>16403</v>
      </c>
      <c r="D7006" t="s">
        <v>16404</v>
      </c>
      <c r="E7006" t="s">
        <v>16404</v>
      </c>
      <c r="F7006">
        <v>1</v>
      </c>
      <c r="G7006">
        <v>7004</v>
      </c>
      <c r="H7006">
        <f>IF(Table1[[#This Row],[my_ent_1]]=Table1[[#This Row],[their_ent_1]], 1, 0)</f>
        <v>0</v>
      </c>
      <c r="I7006">
        <f>IF(Table1[[#This Row],[my_ent_2]]=Table1[[#This Row],[their_ent_2]], 1, 0)</f>
        <v>1</v>
      </c>
      <c r="J7006">
        <f>IF(Table1[[#This Row],[same_1]]=1 &amp; Table1[[#This Row],[same_2]]=1, 1, 0)</f>
        <v>0</v>
      </c>
      <c r="K7006">
        <f>IF(ISNUMBER(SEARCH(Table1[[#This Row],[their_ent_1]],Table1[[#This Row],[my_ent_1]])), 1, 0)</f>
        <v>0</v>
      </c>
      <c r="L7006">
        <f>IF(ISNUMBER(SEARCH(Table1[[#This Row],[their_ent_2]],Table1[[#This Row],[my_ent_2]])), 1, 0)</f>
        <v>1</v>
      </c>
    </row>
    <row r="7007" spans="1:12" hidden="1" x14ac:dyDescent="0.3">
      <c r="A7007" t="s">
        <v>16405</v>
      </c>
      <c r="B7007" t="s">
        <v>5824</v>
      </c>
      <c r="C7007" t="s">
        <v>5824</v>
      </c>
      <c r="D7007" t="s">
        <v>16406</v>
      </c>
      <c r="E7007" t="s">
        <v>12</v>
      </c>
      <c r="F7007">
        <v>1</v>
      </c>
      <c r="G7007">
        <v>7005</v>
      </c>
      <c r="H7007">
        <f>IF(Table1[[#This Row],[my_ent_1]]=Table1[[#This Row],[their_ent_1]], 1, 0)</f>
        <v>1</v>
      </c>
      <c r="I7007">
        <f>IF(Table1[[#This Row],[my_ent_2]]=Table1[[#This Row],[their_ent_2]], 1, 0)</f>
        <v>0</v>
      </c>
      <c r="J7007">
        <f>IF(Table1[[#This Row],[same_1]]=1 &amp; Table1[[#This Row],[same_2]]=1, 1, 0)</f>
        <v>0</v>
      </c>
      <c r="K7007">
        <f>IF(ISNUMBER(SEARCH(Table1[[#This Row],[their_ent_1]],Table1[[#This Row],[my_ent_1]])), 1, 0)</f>
        <v>1</v>
      </c>
      <c r="L7007">
        <f>IF(ISNUMBER(SEARCH(Table1[[#This Row],[their_ent_2]],Table1[[#This Row],[my_ent_2]])), 1, 0)</f>
        <v>0</v>
      </c>
    </row>
    <row r="7008" spans="1:12" hidden="1" x14ac:dyDescent="0.3">
      <c r="A7008" t="s">
        <v>16407</v>
      </c>
      <c r="B7008" t="s">
        <v>9291</v>
      </c>
      <c r="C7008" t="s">
        <v>9291</v>
      </c>
      <c r="D7008" t="s">
        <v>143</v>
      </c>
      <c r="E7008" t="s">
        <v>16408</v>
      </c>
      <c r="F7008">
        <v>1</v>
      </c>
      <c r="G7008">
        <v>7006</v>
      </c>
      <c r="H7008">
        <f>IF(Table1[[#This Row],[my_ent_1]]=Table1[[#This Row],[their_ent_1]], 1, 0)</f>
        <v>1</v>
      </c>
      <c r="I7008">
        <f>IF(Table1[[#This Row],[my_ent_2]]=Table1[[#This Row],[their_ent_2]], 1, 0)</f>
        <v>0</v>
      </c>
      <c r="J7008">
        <f>IF(Table1[[#This Row],[same_1]]=1 &amp; Table1[[#This Row],[same_2]]=1, 1, 0)</f>
        <v>0</v>
      </c>
      <c r="K7008">
        <f>IF(ISNUMBER(SEARCH(Table1[[#This Row],[their_ent_1]],Table1[[#This Row],[my_ent_1]])), 1, 0)</f>
        <v>1</v>
      </c>
      <c r="L7008">
        <f>IF(ISNUMBER(SEARCH(Table1[[#This Row],[their_ent_2]],Table1[[#This Row],[my_ent_2]])), 1, 0)</f>
        <v>0</v>
      </c>
    </row>
    <row r="7009" spans="1:12" hidden="1" x14ac:dyDescent="0.3">
      <c r="A7009" t="s">
        <v>16409</v>
      </c>
      <c r="B7009" t="s">
        <v>16410</v>
      </c>
      <c r="C7009" t="s">
        <v>16411</v>
      </c>
      <c r="D7009" t="s">
        <v>12</v>
      </c>
      <c r="E7009" t="s">
        <v>364</v>
      </c>
      <c r="F7009">
        <v>1</v>
      </c>
      <c r="G7009">
        <v>7007</v>
      </c>
      <c r="H7009">
        <f>IF(Table1[[#This Row],[my_ent_1]]=Table1[[#This Row],[their_ent_1]], 1, 0)</f>
        <v>0</v>
      </c>
      <c r="I7009">
        <f>IF(Table1[[#This Row],[my_ent_2]]=Table1[[#This Row],[their_ent_2]], 1, 0)</f>
        <v>0</v>
      </c>
      <c r="J7009">
        <f>IF(Table1[[#This Row],[same_1]]=1 &amp; Table1[[#This Row],[same_2]]=1, 1, 0)</f>
        <v>0</v>
      </c>
      <c r="K7009">
        <f>IF(ISNUMBER(SEARCH(Table1[[#This Row],[their_ent_1]],Table1[[#This Row],[my_ent_1]])), 1, 0)</f>
        <v>0</v>
      </c>
      <c r="L7009">
        <f>IF(ISNUMBER(SEARCH(Table1[[#This Row],[their_ent_2]],Table1[[#This Row],[my_ent_2]])), 1, 0)</f>
        <v>0</v>
      </c>
    </row>
    <row r="7010" spans="1:12" x14ac:dyDescent="0.3">
      <c r="A7010" t="s">
        <v>16412</v>
      </c>
      <c r="B7010" t="s">
        <v>4807</v>
      </c>
      <c r="C7010" t="s">
        <v>4807</v>
      </c>
      <c r="D7010" t="s">
        <v>1106</v>
      </c>
      <c r="E7010" t="s">
        <v>1528</v>
      </c>
      <c r="F7010">
        <v>1</v>
      </c>
      <c r="G7010">
        <v>7008</v>
      </c>
      <c r="H7010">
        <f>IF(Table1[[#This Row],[my_ent_1]]=Table1[[#This Row],[their_ent_1]], 1, 0)</f>
        <v>1</v>
      </c>
      <c r="I7010">
        <f>IF(Table1[[#This Row],[my_ent_2]]=Table1[[#This Row],[their_ent_2]], 1, 0)</f>
        <v>0</v>
      </c>
      <c r="J7010">
        <f>IF(Table1[[#This Row],[same_1]]=1 &amp; Table1[[#This Row],[same_2]]=1, 1, 0)</f>
        <v>0</v>
      </c>
      <c r="K7010">
        <f>IF(ISNUMBER(SEARCH(Table1[[#This Row],[their_ent_1]],Table1[[#This Row],[my_ent_1]])), 1, 0)</f>
        <v>1</v>
      </c>
      <c r="L7010">
        <f>IF(ISNUMBER(SEARCH(Table1[[#This Row],[their_ent_2]],Table1[[#This Row],[my_ent_2]])), 1, 0)</f>
        <v>1</v>
      </c>
    </row>
    <row r="7011" spans="1:12" hidden="1" x14ac:dyDescent="0.3">
      <c r="A7011" t="s">
        <v>16413</v>
      </c>
      <c r="B7011" t="s">
        <v>74</v>
      </c>
      <c r="C7011" t="s">
        <v>74</v>
      </c>
      <c r="D7011" t="s">
        <v>56</v>
      </c>
      <c r="E7011" t="s">
        <v>12</v>
      </c>
      <c r="F7011">
        <v>1</v>
      </c>
      <c r="G7011">
        <v>7009</v>
      </c>
      <c r="H7011">
        <f>IF(Table1[[#This Row],[my_ent_1]]=Table1[[#This Row],[their_ent_1]], 1, 0)</f>
        <v>1</v>
      </c>
      <c r="I7011">
        <f>IF(Table1[[#This Row],[my_ent_2]]=Table1[[#This Row],[their_ent_2]], 1, 0)</f>
        <v>0</v>
      </c>
      <c r="J7011">
        <f>IF(Table1[[#This Row],[same_1]]=1 &amp; Table1[[#This Row],[same_2]]=1, 1, 0)</f>
        <v>0</v>
      </c>
      <c r="K7011">
        <f>IF(ISNUMBER(SEARCH(Table1[[#This Row],[their_ent_1]],Table1[[#This Row],[my_ent_1]])), 1, 0)</f>
        <v>1</v>
      </c>
      <c r="L7011">
        <f>IF(ISNUMBER(SEARCH(Table1[[#This Row],[their_ent_2]],Table1[[#This Row],[my_ent_2]])), 1, 0)</f>
        <v>0</v>
      </c>
    </row>
    <row r="7012" spans="1:12" x14ac:dyDescent="0.3">
      <c r="A7012" t="s">
        <v>16414</v>
      </c>
      <c r="B7012" t="s">
        <v>16415</v>
      </c>
      <c r="C7012" t="s">
        <v>16415</v>
      </c>
      <c r="D7012" t="s">
        <v>316</v>
      </c>
      <c r="E7012" t="s">
        <v>318</v>
      </c>
      <c r="F7012">
        <v>1</v>
      </c>
      <c r="G7012">
        <v>7010</v>
      </c>
      <c r="H7012">
        <f>IF(Table1[[#This Row],[my_ent_1]]=Table1[[#This Row],[their_ent_1]], 1, 0)</f>
        <v>1</v>
      </c>
      <c r="I7012">
        <f>IF(Table1[[#This Row],[my_ent_2]]=Table1[[#This Row],[their_ent_2]], 1, 0)</f>
        <v>0</v>
      </c>
      <c r="J7012">
        <f>IF(Table1[[#This Row],[same_1]]=1 &amp; Table1[[#This Row],[same_2]]=1, 1, 0)</f>
        <v>0</v>
      </c>
      <c r="K7012">
        <f>IF(ISNUMBER(SEARCH(Table1[[#This Row],[their_ent_1]],Table1[[#This Row],[my_ent_1]])), 1, 0)</f>
        <v>1</v>
      </c>
      <c r="L7012">
        <f>IF(ISNUMBER(SEARCH(Table1[[#This Row],[their_ent_2]],Table1[[#This Row],[my_ent_2]])), 1, 0)</f>
        <v>1</v>
      </c>
    </row>
    <row r="7013" spans="1:12" x14ac:dyDescent="0.3">
      <c r="A7013" t="s">
        <v>16416</v>
      </c>
      <c r="B7013" t="s">
        <v>3763</v>
      </c>
      <c r="C7013" t="s">
        <v>151</v>
      </c>
      <c r="D7013" t="s">
        <v>205</v>
      </c>
      <c r="E7013" t="s">
        <v>205</v>
      </c>
      <c r="F7013">
        <v>1</v>
      </c>
      <c r="G7013">
        <v>7011</v>
      </c>
      <c r="H7013">
        <f>IF(Table1[[#This Row],[my_ent_1]]=Table1[[#This Row],[their_ent_1]], 1, 0)</f>
        <v>0</v>
      </c>
      <c r="I7013">
        <f>IF(Table1[[#This Row],[my_ent_2]]=Table1[[#This Row],[their_ent_2]], 1, 0)</f>
        <v>1</v>
      </c>
      <c r="J7013">
        <f>IF(Table1[[#This Row],[same_1]]=1 &amp; Table1[[#This Row],[same_2]]=1, 1, 0)</f>
        <v>0</v>
      </c>
      <c r="K7013">
        <f>IF(ISNUMBER(SEARCH(Table1[[#This Row],[their_ent_1]],Table1[[#This Row],[my_ent_1]])), 1, 0)</f>
        <v>1</v>
      </c>
      <c r="L7013">
        <f>IF(ISNUMBER(SEARCH(Table1[[#This Row],[their_ent_2]],Table1[[#This Row],[my_ent_2]])), 1, 0)</f>
        <v>1</v>
      </c>
    </row>
    <row r="7014" spans="1:12" hidden="1" x14ac:dyDescent="0.3">
      <c r="A7014" t="s">
        <v>16417</v>
      </c>
      <c r="B7014" t="s">
        <v>12</v>
      </c>
      <c r="C7014" t="s">
        <v>16418</v>
      </c>
      <c r="D7014" t="s">
        <v>163</v>
      </c>
      <c r="E7014" t="s">
        <v>12</v>
      </c>
      <c r="F7014">
        <v>1</v>
      </c>
      <c r="G7014">
        <v>7012</v>
      </c>
      <c r="H7014">
        <f>IF(Table1[[#This Row],[my_ent_1]]=Table1[[#This Row],[their_ent_1]], 1, 0)</f>
        <v>0</v>
      </c>
      <c r="I7014">
        <f>IF(Table1[[#This Row],[my_ent_2]]=Table1[[#This Row],[their_ent_2]], 1, 0)</f>
        <v>0</v>
      </c>
      <c r="J7014">
        <f>IF(Table1[[#This Row],[same_1]]=1 &amp; Table1[[#This Row],[same_2]]=1, 1, 0)</f>
        <v>0</v>
      </c>
      <c r="K7014">
        <f>IF(ISNUMBER(SEARCH(Table1[[#This Row],[their_ent_1]],Table1[[#This Row],[my_ent_1]])), 1, 0)</f>
        <v>0</v>
      </c>
      <c r="L7014">
        <f>IF(ISNUMBER(SEARCH(Table1[[#This Row],[their_ent_2]],Table1[[#This Row],[my_ent_2]])), 1, 0)</f>
        <v>0</v>
      </c>
    </row>
    <row r="7015" spans="1:12" hidden="1" x14ac:dyDescent="0.3">
      <c r="A7015" t="s">
        <v>16419</v>
      </c>
      <c r="B7015" t="s">
        <v>229</v>
      </c>
      <c r="C7015" t="s">
        <v>56</v>
      </c>
      <c r="D7015" t="s">
        <v>6052</v>
      </c>
      <c r="E7015" t="s">
        <v>12</v>
      </c>
      <c r="F7015">
        <v>1</v>
      </c>
      <c r="G7015">
        <v>7013</v>
      </c>
      <c r="H7015">
        <f>IF(Table1[[#This Row],[my_ent_1]]=Table1[[#This Row],[their_ent_1]], 1, 0)</f>
        <v>0</v>
      </c>
      <c r="I7015">
        <f>IF(Table1[[#This Row],[my_ent_2]]=Table1[[#This Row],[their_ent_2]], 1, 0)</f>
        <v>0</v>
      </c>
      <c r="J7015">
        <f>IF(Table1[[#This Row],[same_1]]=1 &amp; Table1[[#This Row],[same_2]]=1, 1, 0)</f>
        <v>0</v>
      </c>
      <c r="K7015">
        <f>IF(ISNUMBER(SEARCH(Table1[[#This Row],[their_ent_1]],Table1[[#This Row],[my_ent_1]])), 1, 0)</f>
        <v>0</v>
      </c>
      <c r="L7015">
        <f>IF(ISNUMBER(SEARCH(Table1[[#This Row],[their_ent_2]],Table1[[#This Row],[my_ent_2]])), 1, 0)</f>
        <v>0</v>
      </c>
    </row>
    <row r="7016" spans="1:12" hidden="1" x14ac:dyDescent="0.3">
      <c r="A7016" t="s">
        <v>16420</v>
      </c>
      <c r="B7016" t="s">
        <v>16421</v>
      </c>
      <c r="C7016" t="s">
        <v>16422</v>
      </c>
      <c r="D7016" t="s">
        <v>143</v>
      </c>
      <c r="E7016" t="s">
        <v>16423</v>
      </c>
      <c r="F7016">
        <v>1</v>
      </c>
      <c r="G7016">
        <v>7014</v>
      </c>
      <c r="H7016">
        <f>IF(Table1[[#This Row],[my_ent_1]]=Table1[[#This Row],[their_ent_1]], 1, 0)</f>
        <v>0</v>
      </c>
      <c r="I7016">
        <f>IF(Table1[[#This Row],[my_ent_2]]=Table1[[#This Row],[their_ent_2]], 1, 0)</f>
        <v>0</v>
      </c>
      <c r="J7016">
        <f>IF(Table1[[#This Row],[same_1]]=1 &amp; Table1[[#This Row],[same_2]]=1, 1, 0)</f>
        <v>0</v>
      </c>
      <c r="K7016">
        <f>IF(ISNUMBER(SEARCH(Table1[[#This Row],[their_ent_1]],Table1[[#This Row],[my_ent_1]])), 1, 0)</f>
        <v>0</v>
      </c>
      <c r="L7016">
        <f>IF(ISNUMBER(SEARCH(Table1[[#This Row],[their_ent_2]],Table1[[#This Row],[my_ent_2]])), 1, 0)</f>
        <v>0</v>
      </c>
    </row>
    <row r="7017" spans="1:12" hidden="1" x14ac:dyDescent="0.3">
      <c r="A7017" t="s">
        <v>16424</v>
      </c>
      <c r="B7017" t="s">
        <v>13731</v>
      </c>
      <c r="C7017" t="s">
        <v>13731</v>
      </c>
      <c r="D7017" t="s">
        <v>842</v>
      </c>
      <c r="E7017" t="s">
        <v>2471</v>
      </c>
      <c r="F7017">
        <v>1</v>
      </c>
      <c r="G7017">
        <v>7015</v>
      </c>
      <c r="H7017">
        <f>IF(Table1[[#This Row],[my_ent_1]]=Table1[[#This Row],[their_ent_1]], 1, 0)</f>
        <v>1</v>
      </c>
      <c r="I7017">
        <f>IF(Table1[[#This Row],[my_ent_2]]=Table1[[#This Row],[their_ent_2]], 1, 0)</f>
        <v>0</v>
      </c>
      <c r="J7017">
        <f>IF(Table1[[#This Row],[same_1]]=1 &amp; Table1[[#This Row],[same_2]]=1, 1, 0)</f>
        <v>0</v>
      </c>
      <c r="K7017">
        <f>IF(ISNUMBER(SEARCH(Table1[[#This Row],[their_ent_1]],Table1[[#This Row],[my_ent_1]])), 1, 0)</f>
        <v>1</v>
      </c>
      <c r="L7017">
        <f>IF(ISNUMBER(SEARCH(Table1[[#This Row],[their_ent_2]],Table1[[#This Row],[my_ent_2]])), 1, 0)</f>
        <v>0</v>
      </c>
    </row>
    <row r="7018" spans="1:12" hidden="1" x14ac:dyDescent="0.3">
      <c r="A7018" t="s">
        <v>16425</v>
      </c>
      <c r="B7018" t="s">
        <v>16426</v>
      </c>
      <c r="C7018" t="s">
        <v>16426</v>
      </c>
      <c r="D7018" t="s">
        <v>12</v>
      </c>
      <c r="E7018" t="s">
        <v>364</v>
      </c>
      <c r="F7018">
        <v>1</v>
      </c>
      <c r="G7018">
        <v>7016</v>
      </c>
      <c r="H7018">
        <f>IF(Table1[[#This Row],[my_ent_1]]=Table1[[#This Row],[their_ent_1]], 1, 0)</f>
        <v>1</v>
      </c>
      <c r="I7018">
        <f>IF(Table1[[#This Row],[my_ent_2]]=Table1[[#This Row],[their_ent_2]], 1, 0)</f>
        <v>0</v>
      </c>
      <c r="J7018">
        <f>IF(Table1[[#This Row],[same_1]]=1 &amp; Table1[[#This Row],[same_2]]=1, 1, 0)</f>
        <v>0</v>
      </c>
      <c r="K7018">
        <f>IF(ISNUMBER(SEARCH(Table1[[#This Row],[their_ent_1]],Table1[[#This Row],[my_ent_1]])), 1, 0)</f>
        <v>1</v>
      </c>
      <c r="L7018">
        <f>IF(ISNUMBER(SEARCH(Table1[[#This Row],[their_ent_2]],Table1[[#This Row],[my_ent_2]])), 1, 0)</f>
        <v>0</v>
      </c>
    </row>
    <row r="7019" spans="1:12" hidden="1" x14ac:dyDescent="0.3">
      <c r="A7019" t="s">
        <v>16427</v>
      </c>
      <c r="B7019" t="s">
        <v>16428</v>
      </c>
      <c r="C7019" t="s">
        <v>16428</v>
      </c>
      <c r="D7019" t="s">
        <v>2889</v>
      </c>
      <c r="E7019" t="s">
        <v>85</v>
      </c>
      <c r="F7019">
        <v>1</v>
      </c>
      <c r="G7019">
        <v>7017</v>
      </c>
      <c r="H7019">
        <f>IF(Table1[[#This Row],[my_ent_1]]=Table1[[#This Row],[their_ent_1]], 1, 0)</f>
        <v>1</v>
      </c>
      <c r="I7019">
        <f>IF(Table1[[#This Row],[my_ent_2]]=Table1[[#This Row],[their_ent_2]], 1, 0)</f>
        <v>0</v>
      </c>
      <c r="J7019">
        <f>IF(Table1[[#This Row],[same_1]]=1 &amp; Table1[[#This Row],[same_2]]=1, 1, 0)</f>
        <v>0</v>
      </c>
      <c r="K7019">
        <f>IF(ISNUMBER(SEARCH(Table1[[#This Row],[their_ent_1]],Table1[[#This Row],[my_ent_1]])), 1, 0)</f>
        <v>1</v>
      </c>
      <c r="L7019">
        <f>IF(ISNUMBER(SEARCH(Table1[[#This Row],[their_ent_2]],Table1[[#This Row],[my_ent_2]])), 1, 0)</f>
        <v>0</v>
      </c>
    </row>
    <row r="7020" spans="1:12" hidden="1" x14ac:dyDescent="0.3">
      <c r="A7020" t="s">
        <v>16429</v>
      </c>
      <c r="B7020" t="s">
        <v>869</v>
      </c>
      <c r="C7020" t="s">
        <v>871</v>
      </c>
      <c r="D7020" t="s">
        <v>1908</v>
      </c>
      <c r="E7020" t="s">
        <v>1817</v>
      </c>
      <c r="F7020">
        <v>1</v>
      </c>
      <c r="G7020">
        <v>7018</v>
      </c>
      <c r="H7020">
        <f>IF(Table1[[#This Row],[my_ent_1]]=Table1[[#This Row],[their_ent_1]], 1, 0)</f>
        <v>0</v>
      </c>
      <c r="I7020">
        <f>IF(Table1[[#This Row],[my_ent_2]]=Table1[[#This Row],[their_ent_2]], 1, 0)</f>
        <v>0</v>
      </c>
      <c r="J7020">
        <f>IF(Table1[[#This Row],[same_1]]=1 &amp; Table1[[#This Row],[same_2]]=1, 1, 0)</f>
        <v>0</v>
      </c>
      <c r="K7020">
        <f>IF(ISNUMBER(SEARCH(Table1[[#This Row],[their_ent_1]],Table1[[#This Row],[my_ent_1]])), 1, 0)</f>
        <v>0</v>
      </c>
      <c r="L7020">
        <f>IF(ISNUMBER(SEARCH(Table1[[#This Row],[their_ent_2]],Table1[[#This Row],[my_ent_2]])), 1, 0)</f>
        <v>0</v>
      </c>
    </row>
    <row r="7021" spans="1:12" hidden="1" x14ac:dyDescent="0.3">
      <c r="A7021" t="s">
        <v>16430</v>
      </c>
      <c r="B7021" t="s">
        <v>314</v>
      </c>
      <c r="C7021" t="s">
        <v>314</v>
      </c>
      <c r="D7021" t="s">
        <v>347</v>
      </c>
      <c r="E7021" t="s">
        <v>1918</v>
      </c>
      <c r="F7021">
        <v>1</v>
      </c>
      <c r="G7021">
        <v>7019</v>
      </c>
      <c r="H7021">
        <f>IF(Table1[[#This Row],[my_ent_1]]=Table1[[#This Row],[their_ent_1]], 1, 0)</f>
        <v>1</v>
      </c>
      <c r="I7021">
        <f>IF(Table1[[#This Row],[my_ent_2]]=Table1[[#This Row],[their_ent_2]], 1, 0)</f>
        <v>0</v>
      </c>
      <c r="J7021">
        <f>IF(Table1[[#This Row],[same_1]]=1 &amp; Table1[[#This Row],[same_2]]=1, 1, 0)</f>
        <v>0</v>
      </c>
      <c r="K7021">
        <f>IF(ISNUMBER(SEARCH(Table1[[#This Row],[their_ent_1]],Table1[[#This Row],[my_ent_1]])), 1, 0)</f>
        <v>1</v>
      </c>
      <c r="L7021">
        <f>IF(ISNUMBER(SEARCH(Table1[[#This Row],[their_ent_2]],Table1[[#This Row],[my_ent_2]])), 1, 0)</f>
        <v>0</v>
      </c>
    </row>
    <row r="7022" spans="1:12" hidden="1" x14ac:dyDescent="0.3">
      <c r="A7022" t="s">
        <v>16431</v>
      </c>
      <c r="B7022" t="s">
        <v>205</v>
      </c>
      <c r="C7022" t="s">
        <v>356</v>
      </c>
      <c r="D7022" t="s">
        <v>12</v>
      </c>
      <c r="E7022" t="s">
        <v>205</v>
      </c>
      <c r="F7022">
        <v>1</v>
      </c>
      <c r="G7022">
        <v>7020</v>
      </c>
      <c r="H7022">
        <f>IF(Table1[[#This Row],[my_ent_1]]=Table1[[#This Row],[their_ent_1]], 1, 0)</f>
        <v>0</v>
      </c>
      <c r="I7022">
        <f>IF(Table1[[#This Row],[my_ent_2]]=Table1[[#This Row],[their_ent_2]], 1, 0)</f>
        <v>0</v>
      </c>
      <c r="J7022">
        <f>IF(Table1[[#This Row],[same_1]]=1 &amp; Table1[[#This Row],[same_2]]=1, 1, 0)</f>
        <v>0</v>
      </c>
      <c r="K7022">
        <f>IF(ISNUMBER(SEARCH(Table1[[#This Row],[their_ent_1]],Table1[[#This Row],[my_ent_1]])), 1, 0)</f>
        <v>0</v>
      </c>
      <c r="L7022">
        <f>IF(ISNUMBER(SEARCH(Table1[[#This Row],[their_ent_2]],Table1[[#This Row],[my_ent_2]])), 1, 0)</f>
        <v>0</v>
      </c>
    </row>
    <row r="7023" spans="1:12" hidden="1" x14ac:dyDescent="0.3">
      <c r="A7023" t="s">
        <v>16432</v>
      </c>
      <c r="B7023" t="s">
        <v>16433</v>
      </c>
      <c r="C7023" t="s">
        <v>47</v>
      </c>
      <c r="D7023" t="s">
        <v>47</v>
      </c>
      <c r="E7023" t="s">
        <v>4742</v>
      </c>
      <c r="F7023">
        <v>1</v>
      </c>
      <c r="G7023">
        <v>7021</v>
      </c>
      <c r="H7023">
        <f>IF(Table1[[#This Row],[my_ent_1]]=Table1[[#This Row],[their_ent_1]], 1, 0)</f>
        <v>0</v>
      </c>
      <c r="I7023">
        <f>IF(Table1[[#This Row],[my_ent_2]]=Table1[[#This Row],[their_ent_2]], 1, 0)</f>
        <v>0</v>
      </c>
      <c r="J7023">
        <f>IF(Table1[[#This Row],[same_1]]=1 &amp; Table1[[#This Row],[same_2]]=1, 1, 0)</f>
        <v>0</v>
      </c>
      <c r="K7023">
        <f>IF(ISNUMBER(SEARCH(Table1[[#This Row],[their_ent_1]],Table1[[#This Row],[my_ent_1]])), 1, 0)</f>
        <v>0</v>
      </c>
      <c r="L7023">
        <f>IF(ISNUMBER(SEARCH(Table1[[#This Row],[their_ent_2]],Table1[[#This Row],[my_ent_2]])), 1, 0)</f>
        <v>0</v>
      </c>
    </row>
    <row r="7024" spans="1:12" hidden="1" x14ac:dyDescent="0.3">
      <c r="A7024" t="s">
        <v>16434</v>
      </c>
      <c r="B7024" t="s">
        <v>142</v>
      </c>
      <c r="C7024" t="s">
        <v>4380</v>
      </c>
      <c r="D7024" t="s">
        <v>4380</v>
      </c>
      <c r="E7024" t="s">
        <v>12</v>
      </c>
      <c r="F7024">
        <v>1</v>
      </c>
      <c r="G7024">
        <v>7022</v>
      </c>
      <c r="H7024">
        <f>IF(Table1[[#This Row],[my_ent_1]]=Table1[[#This Row],[their_ent_1]], 1, 0)</f>
        <v>0</v>
      </c>
      <c r="I7024">
        <f>IF(Table1[[#This Row],[my_ent_2]]=Table1[[#This Row],[their_ent_2]], 1, 0)</f>
        <v>0</v>
      </c>
      <c r="J7024">
        <f>IF(Table1[[#This Row],[same_1]]=1 &amp; Table1[[#This Row],[same_2]]=1, 1, 0)</f>
        <v>0</v>
      </c>
      <c r="K7024">
        <f>IF(ISNUMBER(SEARCH(Table1[[#This Row],[their_ent_1]],Table1[[#This Row],[my_ent_1]])), 1, 0)</f>
        <v>0</v>
      </c>
      <c r="L7024">
        <f>IF(ISNUMBER(SEARCH(Table1[[#This Row],[their_ent_2]],Table1[[#This Row],[my_ent_2]])), 1, 0)</f>
        <v>0</v>
      </c>
    </row>
    <row r="7025" spans="1:12" hidden="1" x14ac:dyDescent="0.3">
      <c r="A7025" t="s">
        <v>16435</v>
      </c>
      <c r="B7025" t="s">
        <v>12</v>
      </c>
      <c r="C7025" t="s">
        <v>36</v>
      </c>
      <c r="D7025" t="s">
        <v>142</v>
      </c>
      <c r="E7025" t="s">
        <v>142</v>
      </c>
      <c r="F7025">
        <v>1</v>
      </c>
      <c r="G7025">
        <v>7023</v>
      </c>
      <c r="H7025">
        <f>IF(Table1[[#This Row],[my_ent_1]]=Table1[[#This Row],[their_ent_1]], 1, 0)</f>
        <v>0</v>
      </c>
      <c r="I7025">
        <f>IF(Table1[[#This Row],[my_ent_2]]=Table1[[#This Row],[their_ent_2]], 1, 0)</f>
        <v>1</v>
      </c>
      <c r="J7025">
        <f>IF(Table1[[#This Row],[same_1]]=1 &amp; Table1[[#This Row],[same_2]]=1, 1, 0)</f>
        <v>0</v>
      </c>
      <c r="K7025">
        <f>IF(ISNUMBER(SEARCH(Table1[[#This Row],[their_ent_1]],Table1[[#This Row],[my_ent_1]])), 1, 0)</f>
        <v>0</v>
      </c>
      <c r="L7025">
        <f>IF(ISNUMBER(SEARCH(Table1[[#This Row],[their_ent_2]],Table1[[#This Row],[my_ent_2]])), 1, 0)</f>
        <v>1</v>
      </c>
    </row>
    <row r="7026" spans="1:12" hidden="1" x14ac:dyDescent="0.3">
      <c r="A7026" t="s">
        <v>16436</v>
      </c>
      <c r="B7026" t="s">
        <v>16437</v>
      </c>
      <c r="C7026" t="s">
        <v>16438</v>
      </c>
      <c r="D7026" t="s">
        <v>12</v>
      </c>
      <c r="E7026" t="s">
        <v>12</v>
      </c>
      <c r="F7026">
        <v>1</v>
      </c>
      <c r="G7026">
        <v>7024</v>
      </c>
      <c r="H7026">
        <f>IF(Table1[[#This Row],[my_ent_1]]=Table1[[#This Row],[their_ent_1]], 1, 0)</f>
        <v>0</v>
      </c>
      <c r="I7026">
        <f>IF(Table1[[#This Row],[my_ent_2]]=Table1[[#This Row],[their_ent_2]], 1, 0)</f>
        <v>1</v>
      </c>
      <c r="J7026">
        <f>IF(Table1[[#This Row],[same_1]]=1 &amp; Table1[[#This Row],[same_2]]=1, 1, 0)</f>
        <v>0</v>
      </c>
      <c r="K7026">
        <f>IF(ISNUMBER(SEARCH(Table1[[#This Row],[their_ent_1]],Table1[[#This Row],[my_ent_1]])), 1, 0)</f>
        <v>0</v>
      </c>
      <c r="L7026">
        <f>IF(ISNUMBER(SEARCH(Table1[[#This Row],[their_ent_2]],Table1[[#This Row],[my_ent_2]])), 1, 0)</f>
        <v>1</v>
      </c>
    </row>
    <row r="7027" spans="1:12" hidden="1" x14ac:dyDescent="0.3">
      <c r="A7027" t="s">
        <v>16439</v>
      </c>
      <c r="B7027" t="s">
        <v>16</v>
      </c>
      <c r="C7027" t="s">
        <v>16</v>
      </c>
      <c r="D7027" t="s">
        <v>12</v>
      </c>
      <c r="E7027" t="s">
        <v>364</v>
      </c>
      <c r="F7027">
        <v>1</v>
      </c>
      <c r="G7027">
        <v>7025</v>
      </c>
      <c r="H7027">
        <f>IF(Table1[[#This Row],[my_ent_1]]=Table1[[#This Row],[their_ent_1]], 1, 0)</f>
        <v>1</v>
      </c>
      <c r="I7027">
        <f>IF(Table1[[#This Row],[my_ent_2]]=Table1[[#This Row],[their_ent_2]], 1, 0)</f>
        <v>0</v>
      </c>
      <c r="J7027">
        <f>IF(Table1[[#This Row],[same_1]]=1 &amp; Table1[[#This Row],[same_2]]=1, 1, 0)</f>
        <v>0</v>
      </c>
      <c r="K7027">
        <f>IF(ISNUMBER(SEARCH(Table1[[#This Row],[their_ent_1]],Table1[[#This Row],[my_ent_1]])), 1, 0)</f>
        <v>1</v>
      </c>
      <c r="L7027">
        <f>IF(ISNUMBER(SEARCH(Table1[[#This Row],[their_ent_2]],Table1[[#This Row],[my_ent_2]])), 1, 0)</f>
        <v>0</v>
      </c>
    </row>
    <row r="7028" spans="1:12" x14ac:dyDescent="0.3">
      <c r="A7028" t="s">
        <v>16440</v>
      </c>
      <c r="B7028" t="s">
        <v>16441</v>
      </c>
      <c r="C7028" t="s">
        <v>16442</v>
      </c>
      <c r="D7028" t="s">
        <v>142</v>
      </c>
      <c r="E7028" t="s">
        <v>142</v>
      </c>
      <c r="F7028">
        <v>1</v>
      </c>
      <c r="G7028">
        <v>7026</v>
      </c>
      <c r="H7028">
        <f>IF(Table1[[#This Row],[my_ent_1]]=Table1[[#This Row],[their_ent_1]], 1, 0)</f>
        <v>0</v>
      </c>
      <c r="I7028">
        <f>IF(Table1[[#This Row],[my_ent_2]]=Table1[[#This Row],[their_ent_2]], 1, 0)</f>
        <v>1</v>
      </c>
      <c r="J7028">
        <f>IF(Table1[[#This Row],[same_1]]=1 &amp; Table1[[#This Row],[same_2]]=1, 1, 0)</f>
        <v>0</v>
      </c>
      <c r="K7028">
        <f>IF(ISNUMBER(SEARCH(Table1[[#This Row],[their_ent_1]],Table1[[#This Row],[my_ent_1]])), 1, 0)</f>
        <v>1</v>
      </c>
      <c r="L7028">
        <f>IF(ISNUMBER(SEARCH(Table1[[#This Row],[their_ent_2]],Table1[[#This Row],[my_ent_2]])), 1, 0)</f>
        <v>1</v>
      </c>
    </row>
    <row r="7029" spans="1:12" hidden="1" x14ac:dyDescent="0.3">
      <c r="A7029" t="s">
        <v>16443</v>
      </c>
      <c r="B7029" t="s">
        <v>15967</v>
      </c>
      <c r="C7029" t="s">
        <v>74</v>
      </c>
      <c r="D7029" t="s">
        <v>128</v>
      </c>
      <c r="E7029" t="s">
        <v>129</v>
      </c>
      <c r="F7029">
        <v>1</v>
      </c>
      <c r="G7029">
        <v>7027</v>
      </c>
      <c r="H7029">
        <f>IF(Table1[[#This Row],[my_ent_1]]=Table1[[#This Row],[their_ent_1]], 1, 0)</f>
        <v>0</v>
      </c>
      <c r="I7029">
        <f>IF(Table1[[#This Row],[my_ent_2]]=Table1[[#This Row],[their_ent_2]], 1, 0)</f>
        <v>0</v>
      </c>
      <c r="J7029">
        <f>IF(Table1[[#This Row],[same_1]]=1 &amp; Table1[[#This Row],[same_2]]=1, 1, 0)</f>
        <v>0</v>
      </c>
      <c r="K7029">
        <f>IF(ISNUMBER(SEARCH(Table1[[#This Row],[their_ent_1]],Table1[[#This Row],[my_ent_1]])), 1, 0)</f>
        <v>0</v>
      </c>
      <c r="L7029">
        <f>IF(ISNUMBER(SEARCH(Table1[[#This Row],[their_ent_2]],Table1[[#This Row],[my_ent_2]])), 1, 0)</f>
        <v>1</v>
      </c>
    </row>
    <row r="7030" spans="1:12" hidden="1" x14ac:dyDescent="0.3">
      <c r="A7030" t="s">
        <v>16444</v>
      </c>
      <c r="B7030" t="s">
        <v>1140</v>
      </c>
      <c r="C7030" t="s">
        <v>1140</v>
      </c>
      <c r="D7030" t="s">
        <v>22</v>
      </c>
      <c r="E7030" t="s">
        <v>567</v>
      </c>
      <c r="F7030">
        <v>1</v>
      </c>
      <c r="G7030">
        <v>7028</v>
      </c>
      <c r="H7030">
        <f>IF(Table1[[#This Row],[my_ent_1]]=Table1[[#This Row],[their_ent_1]], 1, 0)</f>
        <v>1</v>
      </c>
      <c r="I7030">
        <f>IF(Table1[[#This Row],[my_ent_2]]=Table1[[#This Row],[their_ent_2]], 1, 0)</f>
        <v>0</v>
      </c>
      <c r="J7030">
        <f>IF(Table1[[#This Row],[same_1]]=1 &amp; Table1[[#This Row],[same_2]]=1, 1, 0)</f>
        <v>0</v>
      </c>
      <c r="K7030">
        <f>IF(ISNUMBER(SEARCH(Table1[[#This Row],[their_ent_1]],Table1[[#This Row],[my_ent_1]])), 1, 0)</f>
        <v>1</v>
      </c>
      <c r="L7030">
        <f>IF(ISNUMBER(SEARCH(Table1[[#This Row],[their_ent_2]],Table1[[#This Row],[my_ent_2]])), 1, 0)</f>
        <v>0</v>
      </c>
    </row>
    <row r="7031" spans="1:12" hidden="1" x14ac:dyDescent="0.3">
      <c r="A7031" t="s">
        <v>16445</v>
      </c>
      <c r="B7031" t="s">
        <v>16446</v>
      </c>
      <c r="C7031" t="s">
        <v>16447</v>
      </c>
      <c r="D7031" t="s">
        <v>12</v>
      </c>
      <c r="E7031" t="s">
        <v>12</v>
      </c>
      <c r="F7031">
        <v>1</v>
      </c>
      <c r="G7031">
        <v>7029</v>
      </c>
      <c r="H7031">
        <f>IF(Table1[[#This Row],[my_ent_1]]=Table1[[#This Row],[their_ent_1]], 1, 0)</f>
        <v>0</v>
      </c>
      <c r="I7031">
        <f>IF(Table1[[#This Row],[my_ent_2]]=Table1[[#This Row],[their_ent_2]], 1, 0)</f>
        <v>1</v>
      </c>
      <c r="J7031">
        <f>IF(Table1[[#This Row],[same_1]]=1 &amp; Table1[[#This Row],[same_2]]=1, 1, 0)</f>
        <v>0</v>
      </c>
      <c r="K7031">
        <f>IF(ISNUMBER(SEARCH(Table1[[#This Row],[their_ent_1]],Table1[[#This Row],[my_ent_1]])), 1, 0)</f>
        <v>0</v>
      </c>
      <c r="L7031">
        <f>IF(ISNUMBER(SEARCH(Table1[[#This Row],[their_ent_2]],Table1[[#This Row],[my_ent_2]])), 1, 0)</f>
        <v>1</v>
      </c>
    </row>
    <row r="7032" spans="1:12" hidden="1" x14ac:dyDescent="0.3">
      <c r="A7032" t="s">
        <v>16448</v>
      </c>
      <c r="B7032" t="s">
        <v>16449</v>
      </c>
      <c r="C7032" t="s">
        <v>978</v>
      </c>
      <c r="D7032" t="s">
        <v>143</v>
      </c>
      <c r="E7032" t="s">
        <v>16450</v>
      </c>
      <c r="F7032">
        <v>1</v>
      </c>
      <c r="G7032">
        <v>7030</v>
      </c>
      <c r="H7032">
        <f>IF(Table1[[#This Row],[my_ent_1]]=Table1[[#This Row],[their_ent_1]], 1, 0)</f>
        <v>0</v>
      </c>
      <c r="I7032">
        <f>IF(Table1[[#This Row],[my_ent_2]]=Table1[[#This Row],[their_ent_2]], 1, 0)</f>
        <v>0</v>
      </c>
      <c r="J7032">
        <f>IF(Table1[[#This Row],[same_1]]=1 &amp; Table1[[#This Row],[same_2]]=1, 1, 0)</f>
        <v>0</v>
      </c>
      <c r="K7032">
        <f>IF(ISNUMBER(SEARCH(Table1[[#This Row],[their_ent_1]],Table1[[#This Row],[my_ent_1]])), 1, 0)</f>
        <v>1</v>
      </c>
      <c r="L7032">
        <f>IF(ISNUMBER(SEARCH(Table1[[#This Row],[their_ent_2]],Table1[[#This Row],[my_ent_2]])), 1, 0)</f>
        <v>0</v>
      </c>
    </row>
    <row r="7033" spans="1:12" hidden="1" x14ac:dyDescent="0.3">
      <c r="A7033" t="s">
        <v>16451</v>
      </c>
      <c r="B7033" t="s">
        <v>8278</v>
      </c>
      <c r="C7033" t="s">
        <v>16452</v>
      </c>
      <c r="D7033" t="s">
        <v>163</v>
      </c>
      <c r="E7033" t="s">
        <v>8278</v>
      </c>
      <c r="F7033">
        <v>1</v>
      </c>
      <c r="G7033">
        <v>7031</v>
      </c>
      <c r="H7033">
        <f>IF(Table1[[#This Row],[my_ent_1]]=Table1[[#This Row],[their_ent_1]], 1, 0)</f>
        <v>0</v>
      </c>
      <c r="I7033">
        <f>IF(Table1[[#This Row],[my_ent_2]]=Table1[[#This Row],[their_ent_2]], 1, 0)</f>
        <v>0</v>
      </c>
      <c r="J7033">
        <f>IF(Table1[[#This Row],[same_1]]=1 &amp; Table1[[#This Row],[same_2]]=1, 1, 0)</f>
        <v>0</v>
      </c>
      <c r="K7033">
        <f>IF(ISNUMBER(SEARCH(Table1[[#This Row],[their_ent_1]],Table1[[#This Row],[my_ent_1]])), 1, 0)</f>
        <v>0</v>
      </c>
      <c r="L7033">
        <f>IF(ISNUMBER(SEARCH(Table1[[#This Row],[their_ent_2]],Table1[[#This Row],[my_ent_2]])), 1, 0)</f>
        <v>0</v>
      </c>
    </row>
    <row r="7034" spans="1:12" hidden="1" x14ac:dyDescent="0.3">
      <c r="A7034" t="s">
        <v>16453</v>
      </c>
      <c r="B7034" t="s">
        <v>163</v>
      </c>
      <c r="C7034" t="s">
        <v>971</v>
      </c>
      <c r="D7034" t="s">
        <v>142</v>
      </c>
      <c r="E7034" t="s">
        <v>142</v>
      </c>
      <c r="F7034">
        <v>1</v>
      </c>
      <c r="G7034">
        <v>7032</v>
      </c>
      <c r="H7034">
        <f>IF(Table1[[#This Row],[my_ent_1]]=Table1[[#This Row],[their_ent_1]], 1, 0)</f>
        <v>0</v>
      </c>
      <c r="I7034">
        <f>IF(Table1[[#This Row],[my_ent_2]]=Table1[[#This Row],[their_ent_2]], 1, 0)</f>
        <v>1</v>
      </c>
      <c r="J7034">
        <f>IF(Table1[[#This Row],[same_1]]=1 &amp; Table1[[#This Row],[same_2]]=1, 1, 0)</f>
        <v>0</v>
      </c>
      <c r="K7034">
        <f>IF(ISNUMBER(SEARCH(Table1[[#This Row],[their_ent_1]],Table1[[#This Row],[my_ent_1]])), 1, 0)</f>
        <v>0</v>
      </c>
      <c r="L7034">
        <f>IF(ISNUMBER(SEARCH(Table1[[#This Row],[their_ent_2]],Table1[[#This Row],[my_ent_2]])), 1, 0)</f>
        <v>1</v>
      </c>
    </row>
    <row r="7035" spans="1:12" hidden="1" x14ac:dyDescent="0.3">
      <c r="A7035" t="s">
        <v>16454</v>
      </c>
      <c r="B7035" t="s">
        <v>16455</v>
      </c>
      <c r="C7035" t="s">
        <v>16456</v>
      </c>
      <c r="D7035" t="s">
        <v>16457</v>
      </c>
      <c r="E7035" t="s">
        <v>755</v>
      </c>
      <c r="F7035">
        <v>1</v>
      </c>
      <c r="G7035">
        <v>7033</v>
      </c>
      <c r="H7035">
        <f>IF(Table1[[#This Row],[my_ent_1]]=Table1[[#This Row],[their_ent_1]], 1, 0)</f>
        <v>0</v>
      </c>
      <c r="I7035">
        <f>IF(Table1[[#This Row],[my_ent_2]]=Table1[[#This Row],[their_ent_2]], 1, 0)</f>
        <v>0</v>
      </c>
      <c r="J7035">
        <f>IF(Table1[[#This Row],[same_1]]=1 &amp; Table1[[#This Row],[same_2]]=1, 1, 0)</f>
        <v>0</v>
      </c>
      <c r="K7035">
        <f>IF(ISNUMBER(SEARCH(Table1[[#This Row],[their_ent_1]],Table1[[#This Row],[my_ent_1]])), 1, 0)</f>
        <v>0</v>
      </c>
      <c r="L7035">
        <f>IF(ISNUMBER(SEARCH(Table1[[#This Row],[their_ent_2]],Table1[[#This Row],[my_ent_2]])), 1, 0)</f>
        <v>0</v>
      </c>
    </row>
    <row r="7036" spans="1:12" x14ac:dyDescent="0.3">
      <c r="A7036" t="s">
        <v>16458</v>
      </c>
      <c r="B7036" t="s">
        <v>16459</v>
      </c>
      <c r="C7036" t="s">
        <v>16460</v>
      </c>
      <c r="D7036" t="s">
        <v>22</v>
      </c>
      <c r="E7036" t="s">
        <v>22</v>
      </c>
      <c r="F7036">
        <v>1</v>
      </c>
      <c r="G7036">
        <v>7034</v>
      </c>
      <c r="H7036">
        <f>IF(Table1[[#This Row],[my_ent_1]]=Table1[[#This Row],[their_ent_1]], 1, 0)</f>
        <v>0</v>
      </c>
      <c r="I7036">
        <f>IF(Table1[[#This Row],[my_ent_2]]=Table1[[#This Row],[their_ent_2]], 1, 0)</f>
        <v>1</v>
      </c>
      <c r="J7036">
        <f>IF(Table1[[#This Row],[same_1]]=1 &amp; Table1[[#This Row],[same_2]]=1, 1, 0)</f>
        <v>0</v>
      </c>
      <c r="K7036">
        <f>IF(ISNUMBER(SEARCH(Table1[[#This Row],[their_ent_1]],Table1[[#This Row],[my_ent_1]])), 1, 0)</f>
        <v>1</v>
      </c>
      <c r="L7036">
        <f>IF(ISNUMBER(SEARCH(Table1[[#This Row],[their_ent_2]],Table1[[#This Row],[my_ent_2]])), 1, 0)</f>
        <v>1</v>
      </c>
    </row>
    <row r="7037" spans="1:12" hidden="1" x14ac:dyDescent="0.3">
      <c r="A7037" t="s">
        <v>16461</v>
      </c>
      <c r="B7037" t="s">
        <v>16462</v>
      </c>
      <c r="C7037" t="s">
        <v>9646</v>
      </c>
      <c r="D7037" t="s">
        <v>12</v>
      </c>
      <c r="E7037" t="s">
        <v>364</v>
      </c>
      <c r="F7037">
        <v>1</v>
      </c>
      <c r="G7037">
        <v>7035</v>
      </c>
      <c r="H7037">
        <f>IF(Table1[[#This Row],[my_ent_1]]=Table1[[#This Row],[their_ent_1]], 1, 0)</f>
        <v>0</v>
      </c>
      <c r="I7037">
        <f>IF(Table1[[#This Row],[my_ent_2]]=Table1[[#This Row],[their_ent_2]], 1, 0)</f>
        <v>0</v>
      </c>
      <c r="J7037">
        <f>IF(Table1[[#This Row],[same_1]]=1 &amp; Table1[[#This Row],[same_2]]=1, 1, 0)</f>
        <v>0</v>
      </c>
      <c r="K7037">
        <f>IF(ISNUMBER(SEARCH(Table1[[#This Row],[their_ent_1]],Table1[[#This Row],[my_ent_1]])), 1, 0)</f>
        <v>0</v>
      </c>
      <c r="L7037">
        <f>IF(ISNUMBER(SEARCH(Table1[[#This Row],[their_ent_2]],Table1[[#This Row],[my_ent_2]])), 1, 0)</f>
        <v>0</v>
      </c>
    </row>
    <row r="7038" spans="1:12" x14ac:dyDescent="0.3">
      <c r="A7038" t="s">
        <v>16463</v>
      </c>
      <c r="B7038" t="s">
        <v>205</v>
      </c>
      <c r="C7038" t="s">
        <v>205</v>
      </c>
      <c r="D7038" t="s">
        <v>16464</v>
      </c>
      <c r="E7038" t="s">
        <v>4544</v>
      </c>
      <c r="F7038">
        <v>1</v>
      </c>
      <c r="G7038">
        <v>7036</v>
      </c>
      <c r="H7038">
        <f>IF(Table1[[#This Row],[my_ent_1]]=Table1[[#This Row],[their_ent_1]], 1, 0)</f>
        <v>1</v>
      </c>
      <c r="I7038">
        <f>IF(Table1[[#This Row],[my_ent_2]]=Table1[[#This Row],[their_ent_2]], 1, 0)</f>
        <v>0</v>
      </c>
      <c r="J7038">
        <f>IF(Table1[[#This Row],[same_1]]=1 &amp; Table1[[#This Row],[same_2]]=1, 1, 0)</f>
        <v>0</v>
      </c>
      <c r="K7038">
        <f>IF(ISNUMBER(SEARCH(Table1[[#This Row],[their_ent_1]],Table1[[#This Row],[my_ent_1]])), 1, 0)</f>
        <v>1</v>
      </c>
      <c r="L7038">
        <f>IF(ISNUMBER(SEARCH(Table1[[#This Row],[their_ent_2]],Table1[[#This Row],[my_ent_2]])), 1, 0)</f>
        <v>1</v>
      </c>
    </row>
    <row r="7039" spans="1:12" hidden="1" x14ac:dyDescent="0.3">
      <c r="A7039" t="s">
        <v>16465</v>
      </c>
      <c r="B7039" t="s">
        <v>15150</v>
      </c>
      <c r="C7039" t="s">
        <v>15150</v>
      </c>
      <c r="D7039" t="s">
        <v>142</v>
      </c>
      <c r="E7039" t="s">
        <v>16466</v>
      </c>
      <c r="F7039">
        <v>1</v>
      </c>
      <c r="G7039">
        <v>7037</v>
      </c>
      <c r="H7039">
        <f>IF(Table1[[#This Row],[my_ent_1]]=Table1[[#This Row],[their_ent_1]], 1, 0)</f>
        <v>1</v>
      </c>
      <c r="I7039">
        <f>IF(Table1[[#This Row],[my_ent_2]]=Table1[[#This Row],[their_ent_2]], 1, 0)</f>
        <v>0</v>
      </c>
      <c r="J7039">
        <f>IF(Table1[[#This Row],[same_1]]=1 &amp; Table1[[#This Row],[same_2]]=1, 1, 0)</f>
        <v>0</v>
      </c>
      <c r="K7039">
        <f>IF(ISNUMBER(SEARCH(Table1[[#This Row],[their_ent_1]],Table1[[#This Row],[my_ent_1]])), 1, 0)</f>
        <v>1</v>
      </c>
      <c r="L7039">
        <f>IF(ISNUMBER(SEARCH(Table1[[#This Row],[their_ent_2]],Table1[[#This Row],[my_ent_2]])), 1, 0)</f>
        <v>0</v>
      </c>
    </row>
    <row r="7040" spans="1:12" hidden="1" x14ac:dyDescent="0.3">
      <c r="A7040" t="s">
        <v>16467</v>
      </c>
      <c r="B7040" t="s">
        <v>16468</v>
      </c>
      <c r="C7040" t="s">
        <v>16468</v>
      </c>
      <c r="D7040" t="s">
        <v>143</v>
      </c>
      <c r="E7040" t="s">
        <v>16469</v>
      </c>
      <c r="F7040">
        <v>1</v>
      </c>
      <c r="G7040">
        <v>7038</v>
      </c>
      <c r="H7040">
        <f>IF(Table1[[#This Row],[my_ent_1]]=Table1[[#This Row],[their_ent_1]], 1, 0)</f>
        <v>1</v>
      </c>
      <c r="I7040">
        <f>IF(Table1[[#This Row],[my_ent_2]]=Table1[[#This Row],[their_ent_2]], 1, 0)</f>
        <v>0</v>
      </c>
      <c r="J7040">
        <f>IF(Table1[[#This Row],[same_1]]=1 &amp; Table1[[#This Row],[same_2]]=1, 1, 0)</f>
        <v>0</v>
      </c>
      <c r="K7040">
        <f>IF(ISNUMBER(SEARCH(Table1[[#This Row],[their_ent_1]],Table1[[#This Row],[my_ent_1]])), 1, 0)</f>
        <v>1</v>
      </c>
      <c r="L7040">
        <f>IF(ISNUMBER(SEARCH(Table1[[#This Row],[their_ent_2]],Table1[[#This Row],[my_ent_2]])), 1, 0)</f>
        <v>0</v>
      </c>
    </row>
    <row r="7041" spans="1:12" hidden="1" x14ac:dyDescent="0.3">
      <c r="A7041" t="s">
        <v>16470</v>
      </c>
      <c r="B7041" t="s">
        <v>2450</v>
      </c>
      <c r="C7041" t="s">
        <v>1770</v>
      </c>
      <c r="D7041" t="s">
        <v>16471</v>
      </c>
      <c r="E7041" t="s">
        <v>16472</v>
      </c>
      <c r="F7041">
        <v>1</v>
      </c>
      <c r="G7041">
        <v>7039</v>
      </c>
      <c r="H7041">
        <f>IF(Table1[[#This Row],[my_ent_1]]=Table1[[#This Row],[their_ent_1]], 1, 0)</f>
        <v>0</v>
      </c>
      <c r="I7041">
        <f>IF(Table1[[#This Row],[my_ent_2]]=Table1[[#This Row],[their_ent_2]], 1, 0)</f>
        <v>0</v>
      </c>
      <c r="J7041">
        <f>IF(Table1[[#This Row],[same_1]]=1 &amp; Table1[[#This Row],[same_2]]=1, 1, 0)</f>
        <v>0</v>
      </c>
      <c r="K7041">
        <f>IF(ISNUMBER(SEARCH(Table1[[#This Row],[their_ent_1]],Table1[[#This Row],[my_ent_1]])), 1, 0)</f>
        <v>1</v>
      </c>
      <c r="L7041">
        <f>IF(ISNUMBER(SEARCH(Table1[[#This Row],[their_ent_2]],Table1[[#This Row],[my_ent_2]])), 1, 0)</f>
        <v>0</v>
      </c>
    </row>
    <row r="7042" spans="1:12" hidden="1" x14ac:dyDescent="0.3">
      <c r="A7042" t="s">
        <v>16473</v>
      </c>
      <c r="B7042" t="s">
        <v>16474</v>
      </c>
      <c r="C7042" t="s">
        <v>16474</v>
      </c>
      <c r="D7042" t="s">
        <v>12</v>
      </c>
      <c r="E7042" t="s">
        <v>1189</v>
      </c>
      <c r="F7042">
        <v>1</v>
      </c>
      <c r="G7042">
        <v>7040</v>
      </c>
      <c r="H7042">
        <f>IF(Table1[[#This Row],[my_ent_1]]=Table1[[#This Row],[their_ent_1]], 1, 0)</f>
        <v>1</v>
      </c>
      <c r="I7042">
        <f>IF(Table1[[#This Row],[my_ent_2]]=Table1[[#This Row],[their_ent_2]], 1, 0)</f>
        <v>0</v>
      </c>
      <c r="J7042">
        <f>IF(Table1[[#This Row],[same_1]]=1 &amp; Table1[[#This Row],[same_2]]=1, 1, 0)</f>
        <v>0</v>
      </c>
      <c r="K7042">
        <f>IF(ISNUMBER(SEARCH(Table1[[#This Row],[their_ent_1]],Table1[[#This Row],[my_ent_1]])), 1, 0)</f>
        <v>1</v>
      </c>
      <c r="L7042">
        <f>IF(ISNUMBER(SEARCH(Table1[[#This Row],[their_ent_2]],Table1[[#This Row],[my_ent_2]])), 1, 0)</f>
        <v>0</v>
      </c>
    </row>
    <row r="7043" spans="1:12" hidden="1" x14ac:dyDescent="0.3">
      <c r="A7043" t="s">
        <v>16475</v>
      </c>
      <c r="B7043" t="s">
        <v>755</v>
      </c>
      <c r="C7043" t="s">
        <v>17</v>
      </c>
      <c r="D7043" t="s">
        <v>17</v>
      </c>
      <c r="E7043" t="s">
        <v>2131</v>
      </c>
      <c r="F7043">
        <v>1</v>
      </c>
      <c r="G7043">
        <v>7041</v>
      </c>
      <c r="H7043">
        <f>IF(Table1[[#This Row],[my_ent_1]]=Table1[[#This Row],[their_ent_1]], 1, 0)</f>
        <v>0</v>
      </c>
      <c r="I7043">
        <f>IF(Table1[[#This Row],[my_ent_2]]=Table1[[#This Row],[their_ent_2]], 1, 0)</f>
        <v>0</v>
      </c>
      <c r="J7043">
        <f>IF(Table1[[#This Row],[same_1]]=1 &amp; Table1[[#This Row],[same_2]]=1, 1, 0)</f>
        <v>0</v>
      </c>
      <c r="K7043">
        <f>IF(ISNUMBER(SEARCH(Table1[[#This Row],[their_ent_1]],Table1[[#This Row],[my_ent_1]])), 1, 0)</f>
        <v>0</v>
      </c>
      <c r="L7043">
        <f>IF(ISNUMBER(SEARCH(Table1[[#This Row],[their_ent_2]],Table1[[#This Row],[my_ent_2]])), 1, 0)</f>
        <v>0</v>
      </c>
    </row>
    <row r="7044" spans="1:12" hidden="1" x14ac:dyDescent="0.3">
      <c r="A7044" t="s">
        <v>16476</v>
      </c>
      <c r="B7044" t="s">
        <v>16477</v>
      </c>
      <c r="C7044" t="s">
        <v>16478</v>
      </c>
      <c r="D7044" t="s">
        <v>16479</v>
      </c>
      <c r="E7044" t="s">
        <v>12</v>
      </c>
      <c r="F7044">
        <v>1</v>
      </c>
      <c r="G7044">
        <v>7042</v>
      </c>
      <c r="H7044">
        <f>IF(Table1[[#This Row],[my_ent_1]]=Table1[[#This Row],[their_ent_1]], 1, 0)</f>
        <v>0</v>
      </c>
      <c r="I7044">
        <f>IF(Table1[[#This Row],[my_ent_2]]=Table1[[#This Row],[their_ent_2]], 1, 0)</f>
        <v>0</v>
      </c>
      <c r="J7044">
        <f>IF(Table1[[#This Row],[same_1]]=1 &amp; Table1[[#This Row],[same_2]]=1, 1, 0)</f>
        <v>0</v>
      </c>
      <c r="K7044">
        <f>IF(ISNUMBER(SEARCH(Table1[[#This Row],[their_ent_1]],Table1[[#This Row],[my_ent_1]])), 1, 0)</f>
        <v>0</v>
      </c>
      <c r="L7044">
        <f>IF(ISNUMBER(SEARCH(Table1[[#This Row],[their_ent_2]],Table1[[#This Row],[my_ent_2]])), 1, 0)</f>
        <v>0</v>
      </c>
    </row>
    <row r="7045" spans="1:12" hidden="1" x14ac:dyDescent="0.3">
      <c r="A7045" t="s">
        <v>16480</v>
      </c>
      <c r="B7045" t="s">
        <v>12</v>
      </c>
      <c r="C7045" t="s">
        <v>12</v>
      </c>
      <c r="D7045" t="s">
        <v>143</v>
      </c>
      <c r="E7045" t="s">
        <v>539</v>
      </c>
      <c r="F7045">
        <v>1</v>
      </c>
      <c r="G7045">
        <v>7043</v>
      </c>
      <c r="H7045">
        <f>IF(Table1[[#This Row],[my_ent_1]]=Table1[[#This Row],[their_ent_1]], 1, 0)</f>
        <v>1</v>
      </c>
      <c r="I7045">
        <f>IF(Table1[[#This Row],[my_ent_2]]=Table1[[#This Row],[their_ent_2]], 1, 0)</f>
        <v>0</v>
      </c>
      <c r="J7045">
        <f>IF(Table1[[#This Row],[same_1]]=1 &amp; Table1[[#This Row],[same_2]]=1, 1, 0)</f>
        <v>0</v>
      </c>
      <c r="K7045">
        <f>IF(ISNUMBER(SEARCH(Table1[[#This Row],[their_ent_1]],Table1[[#This Row],[my_ent_1]])), 1, 0)</f>
        <v>1</v>
      </c>
      <c r="L7045">
        <f>IF(ISNUMBER(SEARCH(Table1[[#This Row],[their_ent_2]],Table1[[#This Row],[my_ent_2]])), 1, 0)</f>
        <v>0</v>
      </c>
    </row>
    <row r="7046" spans="1:12" hidden="1" x14ac:dyDescent="0.3">
      <c r="A7046" t="s">
        <v>16481</v>
      </c>
      <c r="B7046" t="s">
        <v>1326</v>
      </c>
      <c r="C7046" t="s">
        <v>1327</v>
      </c>
      <c r="D7046" t="s">
        <v>741</v>
      </c>
      <c r="E7046" t="s">
        <v>1362</v>
      </c>
      <c r="F7046">
        <v>1</v>
      </c>
      <c r="G7046">
        <v>7044</v>
      </c>
      <c r="H7046">
        <f>IF(Table1[[#This Row],[my_ent_1]]=Table1[[#This Row],[their_ent_1]], 1, 0)</f>
        <v>0</v>
      </c>
      <c r="I7046">
        <f>IF(Table1[[#This Row],[my_ent_2]]=Table1[[#This Row],[their_ent_2]], 1, 0)</f>
        <v>0</v>
      </c>
      <c r="J7046">
        <f>IF(Table1[[#This Row],[same_1]]=1 &amp; Table1[[#This Row],[same_2]]=1, 1, 0)</f>
        <v>0</v>
      </c>
      <c r="K7046">
        <f>IF(ISNUMBER(SEARCH(Table1[[#This Row],[their_ent_1]],Table1[[#This Row],[my_ent_1]])), 1, 0)</f>
        <v>1</v>
      </c>
      <c r="L7046">
        <f>IF(ISNUMBER(SEARCH(Table1[[#This Row],[their_ent_2]],Table1[[#This Row],[my_ent_2]])), 1, 0)</f>
        <v>0</v>
      </c>
    </row>
    <row r="7047" spans="1:12" x14ac:dyDescent="0.3">
      <c r="A7047" t="s">
        <v>16482</v>
      </c>
      <c r="B7047" t="s">
        <v>15531</v>
      </c>
      <c r="C7047" t="s">
        <v>16483</v>
      </c>
      <c r="D7047" t="s">
        <v>16484</v>
      </c>
      <c r="E7047" t="s">
        <v>16484</v>
      </c>
      <c r="F7047">
        <v>1</v>
      </c>
      <c r="G7047">
        <v>7045</v>
      </c>
      <c r="H7047">
        <f>IF(Table1[[#This Row],[my_ent_1]]=Table1[[#This Row],[their_ent_1]], 1, 0)</f>
        <v>0</v>
      </c>
      <c r="I7047">
        <f>IF(Table1[[#This Row],[my_ent_2]]=Table1[[#This Row],[their_ent_2]], 1, 0)</f>
        <v>1</v>
      </c>
      <c r="J7047">
        <f>IF(Table1[[#This Row],[same_1]]=1 &amp; Table1[[#This Row],[same_2]]=1, 1, 0)</f>
        <v>0</v>
      </c>
      <c r="K7047">
        <f>IF(ISNUMBER(SEARCH(Table1[[#This Row],[their_ent_1]],Table1[[#This Row],[my_ent_1]])), 1, 0)</f>
        <v>1</v>
      </c>
      <c r="L7047">
        <f>IF(ISNUMBER(SEARCH(Table1[[#This Row],[their_ent_2]],Table1[[#This Row],[my_ent_2]])), 1, 0)</f>
        <v>1</v>
      </c>
    </row>
    <row r="7048" spans="1:12" hidden="1" x14ac:dyDescent="0.3">
      <c r="A7048" t="s">
        <v>16485</v>
      </c>
      <c r="B7048" t="s">
        <v>16486</v>
      </c>
      <c r="C7048" t="s">
        <v>16486</v>
      </c>
      <c r="D7048" t="s">
        <v>5945</v>
      </c>
      <c r="E7048" t="s">
        <v>16487</v>
      </c>
      <c r="F7048">
        <v>1</v>
      </c>
      <c r="G7048">
        <v>7046</v>
      </c>
      <c r="H7048">
        <f>IF(Table1[[#This Row],[my_ent_1]]=Table1[[#This Row],[their_ent_1]], 1, 0)</f>
        <v>1</v>
      </c>
      <c r="I7048">
        <f>IF(Table1[[#This Row],[my_ent_2]]=Table1[[#This Row],[their_ent_2]], 1, 0)</f>
        <v>0</v>
      </c>
      <c r="J7048">
        <f>IF(Table1[[#This Row],[same_1]]=1 &amp; Table1[[#This Row],[same_2]]=1, 1, 0)</f>
        <v>0</v>
      </c>
      <c r="K7048">
        <f>IF(ISNUMBER(SEARCH(Table1[[#This Row],[their_ent_1]],Table1[[#This Row],[my_ent_1]])), 1, 0)</f>
        <v>1</v>
      </c>
      <c r="L7048">
        <f>IF(ISNUMBER(SEARCH(Table1[[#This Row],[their_ent_2]],Table1[[#This Row],[my_ent_2]])), 1, 0)</f>
        <v>0</v>
      </c>
    </row>
    <row r="7049" spans="1:12" x14ac:dyDescent="0.3">
      <c r="A7049" t="s">
        <v>16488</v>
      </c>
      <c r="B7049" t="s">
        <v>4807</v>
      </c>
      <c r="C7049" t="s">
        <v>4807</v>
      </c>
      <c r="D7049" t="s">
        <v>16489</v>
      </c>
      <c r="E7049" t="s">
        <v>16490</v>
      </c>
      <c r="F7049">
        <v>1</v>
      </c>
      <c r="G7049">
        <v>7047</v>
      </c>
      <c r="H7049">
        <f>IF(Table1[[#This Row],[my_ent_1]]=Table1[[#This Row],[their_ent_1]], 1, 0)</f>
        <v>1</v>
      </c>
      <c r="I7049">
        <f>IF(Table1[[#This Row],[my_ent_2]]=Table1[[#This Row],[their_ent_2]], 1, 0)</f>
        <v>0</v>
      </c>
      <c r="J7049">
        <f>IF(Table1[[#This Row],[same_1]]=1 &amp; Table1[[#This Row],[same_2]]=1, 1, 0)</f>
        <v>0</v>
      </c>
      <c r="K7049">
        <f>IF(ISNUMBER(SEARCH(Table1[[#This Row],[their_ent_1]],Table1[[#This Row],[my_ent_1]])), 1, 0)</f>
        <v>1</v>
      </c>
      <c r="L7049">
        <f>IF(ISNUMBER(SEARCH(Table1[[#This Row],[their_ent_2]],Table1[[#This Row],[my_ent_2]])), 1, 0)</f>
        <v>1</v>
      </c>
    </row>
    <row r="7050" spans="1:12" hidden="1" x14ac:dyDescent="0.3">
      <c r="A7050" t="s">
        <v>16491</v>
      </c>
      <c r="B7050" t="s">
        <v>16492</v>
      </c>
      <c r="C7050" t="s">
        <v>8734</v>
      </c>
      <c r="D7050" t="s">
        <v>968</v>
      </c>
      <c r="E7050" t="s">
        <v>472</v>
      </c>
      <c r="F7050">
        <v>1</v>
      </c>
      <c r="G7050">
        <v>7048</v>
      </c>
      <c r="H7050">
        <f>IF(Table1[[#This Row],[my_ent_1]]=Table1[[#This Row],[their_ent_1]], 1, 0)</f>
        <v>0</v>
      </c>
      <c r="I7050">
        <f>IF(Table1[[#This Row],[my_ent_2]]=Table1[[#This Row],[their_ent_2]], 1, 0)</f>
        <v>0</v>
      </c>
      <c r="J7050">
        <f>IF(Table1[[#This Row],[same_1]]=1 &amp; Table1[[#This Row],[same_2]]=1, 1, 0)</f>
        <v>0</v>
      </c>
      <c r="K7050">
        <f>IF(ISNUMBER(SEARCH(Table1[[#This Row],[their_ent_1]],Table1[[#This Row],[my_ent_1]])), 1, 0)</f>
        <v>1</v>
      </c>
      <c r="L7050">
        <f>IF(ISNUMBER(SEARCH(Table1[[#This Row],[their_ent_2]],Table1[[#This Row],[my_ent_2]])), 1, 0)</f>
        <v>0</v>
      </c>
    </row>
    <row r="7051" spans="1:12" x14ac:dyDescent="0.3">
      <c r="A7051" t="s">
        <v>16493</v>
      </c>
      <c r="B7051" t="s">
        <v>16494</v>
      </c>
      <c r="C7051" t="s">
        <v>16495</v>
      </c>
      <c r="D7051" t="s">
        <v>637</v>
      </c>
      <c r="E7051" t="s">
        <v>637</v>
      </c>
      <c r="F7051">
        <v>1</v>
      </c>
      <c r="G7051">
        <v>7049</v>
      </c>
      <c r="H7051">
        <f>IF(Table1[[#This Row],[my_ent_1]]=Table1[[#This Row],[their_ent_1]], 1, 0)</f>
        <v>0</v>
      </c>
      <c r="I7051">
        <f>IF(Table1[[#This Row],[my_ent_2]]=Table1[[#This Row],[their_ent_2]], 1, 0)</f>
        <v>1</v>
      </c>
      <c r="J7051">
        <f>IF(Table1[[#This Row],[same_1]]=1 &amp; Table1[[#This Row],[same_2]]=1, 1, 0)</f>
        <v>0</v>
      </c>
      <c r="K7051">
        <f>IF(ISNUMBER(SEARCH(Table1[[#This Row],[their_ent_1]],Table1[[#This Row],[my_ent_1]])), 1, 0)</f>
        <v>1</v>
      </c>
      <c r="L7051">
        <f>IF(ISNUMBER(SEARCH(Table1[[#This Row],[their_ent_2]],Table1[[#This Row],[my_ent_2]])), 1, 0)</f>
        <v>1</v>
      </c>
    </row>
    <row r="7052" spans="1:12" x14ac:dyDescent="0.3">
      <c r="A7052" t="s">
        <v>16496</v>
      </c>
      <c r="B7052" t="s">
        <v>316</v>
      </c>
      <c r="C7052" t="s">
        <v>318</v>
      </c>
      <c r="D7052" t="s">
        <v>205</v>
      </c>
      <c r="E7052" t="s">
        <v>205</v>
      </c>
      <c r="F7052">
        <v>1</v>
      </c>
      <c r="G7052">
        <v>7050</v>
      </c>
      <c r="H7052">
        <f>IF(Table1[[#This Row],[my_ent_1]]=Table1[[#This Row],[their_ent_1]], 1, 0)</f>
        <v>0</v>
      </c>
      <c r="I7052">
        <f>IF(Table1[[#This Row],[my_ent_2]]=Table1[[#This Row],[their_ent_2]], 1, 0)</f>
        <v>1</v>
      </c>
      <c r="J7052">
        <f>IF(Table1[[#This Row],[same_1]]=1 &amp; Table1[[#This Row],[same_2]]=1, 1, 0)</f>
        <v>0</v>
      </c>
      <c r="K7052">
        <f>IF(ISNUMBER(SEARCH(Table1[[#This Row],[their_ent_1]],Table1[[#This Row],[my_ent_1]])), 1, 0)</f>
        <v>1</v>
      </c>
      <c r="L7052">
        <f>IF(ISNUMBER(SEARCH(Table1[[#This Row],[their_ent_2]],Table1[[#This Row],[my_ent_2]])), 1, 0)</f>
        <v>1</v>
      </c>
    </row>
    <row r="7053" spans="1:12" hidden="1" x14ac:dyDescent="0.3">
      <c r="A7053" t="s">
        <v>16497</v>
      </c>
      <c r="B7053" t="s">
        <v>690</v>
      </c>
      <c r="C7053" t="s">
        <v>458</v>
      </c>
      <c r="D7053" t="s">
        <v>538</v>
      </c>
      <c r="E7053" t="s">
        <v>538</v>
      </c>
      <c r="F7053">
        <v>1</v>
      </c>
      <c r="G7053">
        <v>7051</v>
      </c>
      <c r="H7053">
        <f>IF(Table1[[#This Row],[my_ent_1]]=Table1[[#This Row],[their_ent_1]], 1, 0)</f>
        <v>0</v>
      </c>
      <c r="I7053">
        <f>IF(Table1[[#This Row],[my_ent_2]]=Table1[[#This Row],[their_ent_2]], 1, 0)</f>
        <v>1</v>
      </c>
      <c r="J7053">
        <f>IF(Table1[[#This Row],[same_1]]=1 &amp; Table1[[#This Row],[same_2]]=1, 1, 0)</f>
        <v>0</v>
      </c>
      <c r="K7053">
        <f>IF(ISNUMBER(SEARCH(Table1[[#This Row],[their_ent_1]],Table1[[#This Row],[my_ent_1]])), 1, 0)</f>
        <v>0</v>
      </c>
      <c r="L7053">
        <f>IF(ISNUMBER(SEARCH(Table1[[#This Row],[their_ent_2]],Table1[[#This Row],[my_ent_2]])), 1, 0)</f>
        <v>1</v>
      </c>
    </row>
    <row r="7054" spans="1:12" hidden="1" x14ac:dyDescent="0.3">
      <c r="A7054" t="s">
        <v>16498</v>
      </c>
      <c r="B7054" t="s">
        <v>7304</v>
      </c>
      <c r="C7054" t="s">
        <v>16499</v>
      </c>
      <c r="D7054" t="s">
        <v>9568</v>
      </c>
      <c r="E7054" t="s">
        <v>8620</v>
      </c>
      <c r="F7054">
        <v>1</v>
      </c>
      <c r="G7054">
        <v>7052</v>
      </c>
      <c r="H7054">
        <f>IF(Table1[[#This Row],[my_ent_1]]=Table1[[#This Row],[their_ent_1]], 1, 0)</f>
        <v>0</v>
      </c>
      <c r="I7054">
        <f>IF(Table1[[#This Row],[my_ent_2]]=Table1[[#This Row],[their_ent_2]], 1, 0)</f>
        <v>0</v>
      </c>
      <c r="J7054">
        <f>IF(Table1[[#This Row],[same_1]]=1 &amp; Table1[[#This Row],[same_2]]=1, 1, 0)</f>
        <v>0</v>
      </c>
      <c r="K7054">
        <f>IF(ISNUMBER(SEARCH(Table1[[#This Row],[their_ent_1]],Table1[[#This Row],[my_ent_1]])), 1, 0)</f>
        <v>0</v>
      </c>
      <c r="L7054">
        <f>IF(ISNUMBER(SEARCH(Table1[[#This Row],[their_ent_2]],Table1[[#This Row],[my_ent_2]])), 1, 0)</f>
        <v>1</v>
      </c>
    </row>
    <row r="7055" spans="1:12" hidden="1" x14ac:dyDescent="0.3">
      <c r="A7055" t="s">
        <v>16500</v>
      </c>
      <c r="B7055" t="s">
        <v>14699</v>
      </c>
      <c r="C7055" t="s">
        <v>14699</v>
      </c>
      <c r="D7055" t="s">
        <v>11965</v>
      </c>
      <c r="E7055" t="s">
        <v>3625</v>
      </c>
      <c r="F7055">
        <v>1</v>
      </c>
      <c r="G7055">
        <v>7053</v>
      </c>
      <c r="H7055">
        <f>IF(Table1[[#This Row],[my_ent_1]]=Table1[[#This Row],[their_ent_1]], 1, 0)</f>
        <v>1</v>
      </c>
      <c r="I7055">
        <f>IF(Table1[[#This Row],[my_ent_2]]=Table1[[#This Row],[their_ent_2]], 1, 0)</f>
        <v>0</v>
      </c>
      <c r="J7055">
        <f>IF(Table1[[#This Row],[same_1]]=1 &amp; Table1[[#This Row],[same_2]]=1, 1, 0)</f>
        <v>0</v>
      </c>
      <c r="K7055">
        <f>IF(ISNUMBER(SEARCH(Table1[[#This Row],[their_ent_1]],Table1[[#This Row],[my_ent_1]])), 1, 0)</f>
        <v>1</v>
      </c>
      <c r="L7055">
        <f>IF(ISNUMBER(SEARCH(Table1[[#This Row],[their_ent_2]],Table1[[#This Row],[my_ent_2]])), 1, 0)</f>
        <v>0</v>
      </c>
    </row>
    <row r="7056" spans="1:12" hidden="1" x14ac:dyDescent="0.3">
      <c r="A7056" t="s">
        <v>16501</v>
      </c>
      <c r="B7056" t="s">
        <v>16502</v>
      </c>
      <c r="C7056" t="s">
        <v>16503</v>
      </c>
      <c r="D7056" t="s">
        <v>12</v>
      </c>
      <c r="E7056" t="s">
        <v>364</v>
      </c>
      <c r="F7056">
        <v>1</v>
      </c>
      <c r="G7056">
        <v>7054</v>
      </c>
      <c r="H7056">
        <f>IF(Table1[[#This Row],[my_ent_1]]=Table1[[#This Row],[their_ent_1]], 1, 0)</f>
        <v>0</v>
      </c>
      <c r="I7056">
        <f>IF(Table1[[#This Row],[my_ent_2]]=Table1[[#This Row],[their_ent_2]], 1, 0)</f>
        <v>0</v>
      </c>
      <c r="J7056">
        <f>IF(Table1[[#This Row],[same_1]]=1 &amp; Table1[[#This Row],[same_2]]=1, 1, 0)</f>
        <v>0</v>
      </c>
      <c r="K7056">
        <f>IF(ISNUMBER(SEARCH(Table1[[#This Row],[their_ent_1]],Table1[[#This Row],[my_ent_1]])), 1, 0)</f>
        <v>0</v>
      </c>
      <c r="L7056">
        <f>IF(ISNUMBER(SEARCH(Table1[[#This Row],[their_ent_2]],Table1[[#This Row],[my_ent_2]])), 1, 0)</f>
        <v>0</v>
      </c>
    </row>
    <row r="7057" spans="1:12" x14ac:dyDescent="0.3">
      <c r="A7057" t="s">
        <v>16504</v>
      </c>
      <c r="B7057" t="s">
        <v>16505</v>
      </c>
      <c r="C7057" t="s">
        <v>16505</v>
      </c>
      <c r="D7057" t="s">
        <v>1106</v>
      </c>
      <c r="E7057" t="s">
        <v>1528</v>
      </c>
      <c r="F7057">
        <v>1</v>
      </c>
      <c r="G7057">
        <v>7055</v>
      </c>
      <c r="H7057">
        <f>IF(Table1[[#This Row],[my_ent_1]]=Table1[[#This Row],[their_ent_1]], 1, 0)</f>
        <v>1</v>
      </c>
      <c r="I7057">
        <f>IF(Table1[[#This Row],[my_ent_2]]=Table1[[#This Row],[their_ent_2]], 1, 0)</f>
        <v>0</v>
      </c>
      <c r="J7057">
        <f>IF(Table1[[#This Row],[same_1]]=1 &amp; Table1[[#This Row],[same_2]]=1, 1, 0)</f>
        <v>0</v>
      </c>
      <c r="K7057">
        <f>IF(ISNUMBER(SEARCH(Table1[[#This Row],[their_ent_1]],Table1[[#This Row],[my_ent_1]])), 1, 0)</f>
        <v>1</v>
      </c>
      <c r="L7057">
        <f>IF(ISNUMBER(SEARCH(Table1[[#This Row],[their_ent_2]],Table1[[#This Row],[my_ent_2]])), 1, 0)</f>
        <v>1</v>
      </c>
    </row>
    <row r="7058" spans="1:12" hidden="1" x14ac:dyDescent="0.3">
      <c r="A7058" t="s">
        <v>16506</v>
      </c>
      <c r="B7058" t="s">
        <v>16507</v>
      </c>
      <c r="C7058" t="s">
        <v>16508</v>
      </c>
      <c r="D7058" t="s">
        <v>16508</v>
      </c>
      <c r="E7058" t="s">
        <v>5633</v>
      </c>
      <c r="F7058">
        <v>1</v>
      </c>
      <c r="G7058">
        <v>7056</v>
      </c>
      <c r="H7058">
        <f>IF(Table1[[#This Row],[my_ent_1]]=Table1[[#This Row],[their_ent_1]], 1, 0)</f>
        <v>0</v>
      </c>
      <c r="I7058">
        <f>IF(Table1[[#This Row],[my_ent_2]]=Table1[[#This Row],[their_ent_2]], 1, 0)</f>
        <v>0</v>
      </c>
      <c r="J7058">
        <f>IF(Table1[[#This Row],[same_1]]=1 &amp; Table1[[#This Row],[same_2]]=1, 1, 0)</f>
        <v>0</v>
      </c>
      <c r="K7058">
        <f>IF(ISNUMBER(SEARCH(Table1[[#This Row],[their_ent_1]],Table1[[#This Row],[my_ent_1]])), 1, 0)</f>
        <v>0</v>
      </c>
      <c r="L7058">
        <f>IF(ISNUMBER(SEARCH(Table1[[#This Row],[their_ent_2]],Table1[[#This Row],[my_ent_2]])), 1, 0)</f>
        <v>0</v>
      </c>
    </row>
    <row r="7059" spans="1:12" hidden="1" x14ac:dyDescent="0.3">
      <c r="A7059" t="s">
        <v>16509</v>
      </c>
      <c r="B7059" t="s">
        <v>205</v>
      </c>
      <c r="C7059" t="s">
        <v>205</v>
      </c>
      <c r="D7059" t="s">
        <v>22</v>
      </c>
      <c r="E7059" t="s">
        <v>567</v>
      </c>
      <c r="F7059">
        <v>1</v>
      </c>
      <c r="G7059">
        <v>7057</v>
      </c>
      <c r="H7059">
        <f>IF(Table1[[#This Row],[my_ent_1]]=Table1[[#This Row],[their_ent_1]], 1, 0)</f>
        <v>1</v>
      </c>
      <c r="I7059">
        <f>IF(Table1[[#This Row],[my_ent_2]]=Table1[[#This Row],[their_ent_2]], 1, 0)</f>
        <v>0</v>
      </c>
      <c r="J7059">
        <f>IF(Table1[[#This Row],[same_1]]=1 &amp; Table1[[#This Row],[same_2]]=1, 1, 0)</f>
        <v>0</v>
      </c>
      <c r="K7059">
        <f>IF(ISNUMBER(SEARCH(Table1[[#This Row],[their_ent_1]],Table1[[#This Row],[my_ent_1]])), 1, 0)</f>
        <v>1</v>
      </c>
      <c r="L7059">
        <f>IF(ISNUMBER(SEARCH(Table1[[#This Row],[their_ent_2]],Table1[[#This Row],[my_ent_2]])), 1, 0)</f>
        <v>0</v>
      </c>
    </row>
    <row r="7060" spans="1:12" hidden="1" x14ac:dyDescent="0.3">
      <c r="A7060" t="s">
        <v>16510</v>
      </c>
      <c r="B7060" t="s">
        <v>20</v>
      </c>
      <c r="C7060" t="s">
        <v>20</v>
      </c>
      <c r="D7060" t="s">
        <v>16511</v>
      </c>
      <c r="E7060" t="s">
        <v>21</v>
      </c>
      <c r="F7060">
        <v>1</v>
      </c>
      <c r="G7060">
        <v>7058</v>
      </c>
      <c r="H7060">
        <f>IF(Table1[[#This Row],[my_ent_1]]=Table1[[#This Row],[their_ent_1]], 1, 0)</f>
        <v>1</v>
      </c>
      <c r="I7060">
        <f>IF(Table1[[#This Row],[my_ent_2]]=Table1[[#This Row],[their_ent_2]], 1, 0)</f>
        <v>0</v>
      </c>
      <c r="J7060">
        <f>IF(Table1[[#This Row],[same_1]]=1 &amp; Table1[[#This Row],[same_2]]=1, 1, 0)</f>
        <v>0</v>
      </c>
      <c r="K7060">
        <f>IF(ISNUMBER(SEARCH(Table1[[#This Row],[their_ent_1]],Table1[[#This Row],[my_ent_1]])), 1, 0)</f>
        <v>1</v>
      </c>
      <c r="L7060">
        <f>IF(ISNUMBER(SEARCH(Table1[[#This Row],[their_ent_2]],Table1[[#This Row],[my_ent_2]])), 1, 0)</f>
        <v>0</v>
      </c>
    </row>
    <row r="7061" spans="1:12" x14ac:dyDescent="0.3">
      <c r="A7061" t="s">
        <v>16512</v>
      </c>
      <c r="B7061" t="s">
        <v>944</v>
      </c>
      <c r="C7061" t="s">
        <v>944</v>
      </c>
      <c r="D7061" t="s">
        <v>16513</v>
      </c>
      <c r="E7061" t="s">
        <v>16514</v>
      </c>
      <c r="F7061">
        <v>1</v>
      </c>
      <c r="G7061">
        <v>7059</v>
      </c>
      <c r="H7061">
        <f>IF(Table1[[#This Row],[my_ent_1]]=Table1[[#This Row],[their_ent_1]], 1, 0)</f>
        <v>1</v>
      </c>
      <c r="I7061">
        <f>IF(Table1[[#This Row],[my_ent_2]]=Table1[[#This Row],[their_ent_2]], 1, 0)</f>
        <v>0</v>
      </c>
      <c r="J7061">
        <f>IF(Table1[[#This Row],[same_1]]=1 &amp; Table1[[#This Row],[same_2]]=1, 1, 0)</f>
        <v>0</v>
      </c>
      <c r="K7061">
        <f>IF(ISNUMBER(SEARCH(Table1[[#This Row],[their_ent_1]],Table1[[#This Row],[my_ent_1]])), 1, 0)</f>
        <v>1</v>
      </c>
      <c r="L7061">
        <f>IF(ISNUMBER(SEARCH(Table1[[#This Row],[their_ent_2]],Table1[[#This Row],[my_ent_2]])), 1, 0)</f>
        <v>1</v>
      </c>
    </row>
    <row r="7062" spans="1:12" x14ac:dyDescent="0.3">
      <c r="A7062" t="s">
        <v>16515</v>
      </c>
      <c r="B7062" t="s">
        <v>2504</v>
      </c>
      <c r="C7062" t="s">
        <v>2504</v>
      </c>
      <c r="D7062" t="s">
        <v>16516</v>
      </c>
      <c r="E7062" t="s">
        <v>16517</v>
      </c>
      <c r="F7062">
        <v>1</v>
      </c>
      <c r="G7062">
        <v>7060</v>
      </c>
      <c r="H7062">
        <f>IF(Table1[[#This Row],[my_ent_1]]=Table1[[#This Row],[their_ent_1]], 1, 0)</f>
        <v>1</v>
      </c>
      <c r="I7062">
        <f>IF(Table1[[#This Row],[my_ent_2]]=Table1[[#This Row],[their_ent_2]], 1, 0)</f>
        <v>0</v>
      </c>
      <c r="J7062">
        <f>IF(Table1[[#This Row],[same_1]]=1 &amp; Table1[[#This Row],[same_2]]=1, 1, 0)</f>
        <v>0</v>
      </c>
      <c r="K7062">
        <f>IF(ISNUMBER(SEARCH(Table1[[#This Row],[their_ent_1]],Table1[[#This Row],[my_ent_1]])), 1, 0)</f>
        <v>1</v>
      </c>
      <c r="L7062">
        <f>IF(ISNUMBER(SEARCH(Table1[[#This Row],[their_ent_2]],Table1[[#This Row],[my_ent_2]])), 1, 0)</f>
        <v>1</v>
      </c>
    </row>
    <row r="7063" spans="1:12" x14ac:dyDescent="0.3">
      <c r="A7063" t="s">
        <v>16518</v>
      </c>
      <c r="B7063" t="s">
        <v>10040</v>
      </c>
      <c r="C7063" t="s">
        <v>8252</v>
      </c>
      <c r="D7063" t="s">
        <v>16519</v>
      </c>
      <c r="E7063" t="s">
        <v>16519</v>
      </c>
      <c r="F7063">
        <v>1</v>
      </c>
      <c r="G7063">
        <v>7061</v>
      </c>
      <c r="H7063">
        <f>IF(Table1[[#This Row],[my_ent_1]]=Table1[[#This Row],[their_ent_1]], 1, 0)</f>
        <v>0</v>
      </c>
      <c r="I7063">
        <f>IF(Table1[[#This Row],[my_ent_2]]=Table1[[#This Row],[their_ent_2]], 1, 0)</f>
        <v>1</v>
      </c>
      <c r="J7063">
        <f>IF(Table1[[#This Row],[same_1]]=1 &amp; Table1[[#This Row],[same_2]]=1, 1, 0)</f>
        <v>0</v>
      </c>
      <c r="K7063">
        <f>IF(ISNUMBER(SEARCH(Table1[[#This Row],[their_ent_1]],Table1[[#This Row],[my_ent_1]])), 1, 0)</f>
        <v>1</v>
      </c>
      <c r="L7063">
        <f>IF(ISNUMBER(SEARCH(Table1[[#This Row],[their_ent_2]],Table1[[#This Row],[my_ent_2]])), 1, 0)</f>
        <v>1</v>
      </c>
    </row>
    <row r="7064" spans="1:12" hidden="1" x14ac:dyDescent="0.3">
      <c r="A7064" t="s">
        <v>16520</v>
      </c>
      <c r="B7064" t="s">
        <v>16521</v>
      </c>
      <c r="C7064" t="s">
        <v>16522</v>
      </c>
      <c r="D7064" t="s">
        <v>5211</v>
      </c>
      <c r="E7064" t="s">
        <v>2763</v>
      </c>
      <c r="F7064">
        <v>1</v>
      </c>
      <c r="G7064">
        <v>7062</v>
      </c>
      <c r="H7064">
        <f>IF(Table1[[#This Row],[my_ent_1]]=Table1[[#This Row],[their_ent_1]], 1, 0)</f>
        <v>0</v>
      </c>
      <c r="I7064">
        <f>IF(Table1[[#This Row],[my_ent_2]]=Table1[[#This Row],[their_ent_2]], 1, 0)</f>
        <v>0</v>
      </c>
      <c r="J7064">
        <f>IF(Table1[[#This Row],[same_1]]=1 &amp; Table1[[#This Row],[same_2]]=1, 1, 0)</f>
        <v>0</v>
      </c>
      <c r="K7064">
        <f>IF(ISNUMBER(SEARCH(Table1[[#This Row],[their_ent_1]],Table1[[#This Row],[my_ent_1]])), 1, 0)</f>
        <v>1</v>
      </c>
      <c r="L7064">
        <f>IF(ISNUMBER(SEARCH(Table1[[#This Row],[their_ent_2]],Table1[[#This Row],[my_ent_2]])), 1, 0)</f>
        <v>0</v>
      </c>
    </row>
    <row r="7065" spans="1:12" hidden="1" x14ac:dyDescent="0.3">
      <c r="A7065" t="s">
        <v>16523</v>
      </c>
      <c r="B7065" t="s">
        <v>1136</v>
      </c>
      <c r="C7065" t="s">
        <v>16524</v>
      </c>
      <c r="D7065" t="s">
        <v>16524</v>
      </c>
      <c r="E7065" t="s">
        <v>1340</v>
      </c>
      <c r="F7065">
        <v>1</v>
      </c>
      <c r="G7065">
        <v>7063</v>
      </c>
      <c r="H7065">
        <f>IF(Table1[[#This Row],[my_ent_1]]=Table1[[#This Row],[their_ent_1]], 1, 0)</f>
        <v>0</v>
      </c>
      <c r="I7065">
        <f>IF(Table1[[#This Row],[my_ent_2]]=Table1[[#This Row],[their_ent_2]], 1, 0)</f>
        <v>0</v>
      </c>
      <c r="J7065">
        <f>IF(Table1[[#This Row],[same_1]]=1 &amp; Table1[[#This Row],[same_2]]=1, 1, 0)</f>
        <v>0</v>
      </c>
      <c r="K7065">
        <f>IF(ISNUMBER(SEARCH(Table1[[#This Row],[their_ent_1]],Table1[[#This Row],[my_ent_1]])), 1, 0)</f>
        <v>0</v>
      </c>
      <c r="L7065">
        <f>IF(ISNUMBER(SEARCH(Table1[[#This Row],[their_ent_2]],Table1[[#This Row],[my_ent_2]])), 1, 0)</f>
        <v>0</v>
      </c>
    </row>
    <row r="7066" spans="1:12" hidden="1" x14ac:dyDescent="0.3">
      <c r="A7066" t="s">
        <v>16525</v>
      </c>
      <c r="B7066" t="s">
        <v>527</v>
      </c>
      <c r="C7066" t="s">
        <v>527</v>
      </c>
      <c r="D7066" t="s">
        <v>12</v>
      </c>
      <c r="E7066" t="s">
        <v>364</v>
      </c>
      <c r="F7066">
        <v>1</v>
      </c>
      <c r="G7066">
        <v>7064</v>
      </c>
      <c r="H7066">
        <f>IF(Table1[[#This Row],[my_ent_1]]=Table1[[#This Row],[their_ent_1]], 1, 0)</f>
        <v>1</v>
      </c>
      <c r="I7066">
        <f>IF(Table1[[#This Row],[my_ent_2]]=Table1[[#This Row],[their_ent_2]], 1, 0)</f>
        <v>0</v>
      </c>
      <c r="J7066">
        <f>IF(Table1[[#This Row],[same_1]]=1 &amp; Table1[[#This Row],[same_2]]=1, 1, 0)</f>
        <v>0</v>
      </c>
      <c r="K7066">
        <f>IF(ISNUMBER(SEARCH(Table1[[#This Row],[their_ent_1]],Table1[[#This Row],[my_ent_1]])), 1, 0)</f>
        <v>1</v>
      </c>
      <c r="L7066">
        <f>IF(ISNUMBER(SEARCH(Table1[[#This Row],[their_ent_2]],Table1[[#This Row],[my_ent_2]])), 1, 0)</f>
        <v>0</v>
      </c>
    </row>
    <row r="7067" spans="1:12" x14ac:dyDescent="0.3">
      <c r="A7067" t="s">
        <v>16526</v>
      </c>
      <c r="B7067" t="s">
        <v>405</v>
      </c>
      <c r="C7067" t="s">
        <v>25</v>
      </c>
      <c r="D7067" t="s">
        <v>4640</v>
      </c>
      <c r="E7067" t="s">
        <v>4640</v>
      </c>
      <c r="F7067">
        <v>1</v>
      </c>
      <c r="G7067">
        <v>7065</v>
      </c>
      <c r="H7067">
        <f>IF(Table1[[#This Row],[my_ent_1]]=Table1[[#This Row],[their_ent_1]], 1, 0)</f>
        <v>0</v>
      </c>
      <c r="I7067">
        <f>IF(Table1[[#This Row],[my_ent_2]]=Table1[[#This Row],[their_ent_2]], 1, 0)</f>
        <v>1</v>
      </c>
      <c r="J7067">
        <f>IF(Table1[[#This Row],[same_1]]=1 &amp; Table1[[#This Row],[same_2]]=1, 1, 0)</f>
        <v>0</v>
      </c>
      <c r="K7067">
        <f>IF(ISNUMBER(SEARCH(Table1[[#This Row],[their_ent_1]],Table1[[#This Row],[my_ent_1]])), 1, 0)</f>
        <v>1</v>
      </c>
      <c r="L7067">
        <f>IF(ISNUMBER(SEARCH(Table1[[#This Row],[their_ent_2]],Table1[[#This Row],[my_ent_2]])), 1, 0)</f>
        <v>1</v>
      </c>
    </row>
    <row r="7068" spans="1:12" x14ac:dyDescent="0.3">
      <c r="A7068" t="s">
        <v>16527</v>
      </c>
      <c r="B7068" t="s">
        <v>16315</v>
      </c>
      <c r="C7068" t="s">
        <v>16316</v>
      </c>
      <c r="D7068" t="s">
        <v>16528</v>
      </c>
      <c r="E7068" t="s">
        <v>16528</v>
      </c>
      <c r="F7068">
        <v>1</v>
      </c>
      <c r="G7068">
        <v>7066</v>
      </c>
      <c r="H7068">
        <f>IF(Table1[[#This Row],[my_ent_1]]=Table1[[#This Row],[their_ent_1]], 1, 0)</f>
        <v>0</v>
      </c>
      <c r="I7068">
        <f>IF(Table1[[#This Row],[my_ent_2]]=Table1[[#This Row],[their_ent_2]], 1, 0)</f>
        <v>1</v>
      </c>
      <c r="J7068">
        <f>IF(Table1[[#This Row],[same_1]]=1 &amp; Table1[[#This Row],[same_2]]=1, 1, 0)</f>
        <v>0</v>
      </c>
      <c r="K7068">
        <f>IF(ISNUMBER(SEARCH(Table1[[#This Row],[their_ent_1]],Table1[[#This Row],[my_ent_1]])), 1, 0)</f>
        <v>1</v>
      </c>
      <c r="L7068">
        <f>IF(ISNUMBER(SEARCH(Table1[[#This Row],[their_ent_2]],Table1[[#This Row],[my_ent_2]])), 1, 0)</f>
        <v>1</v>
      </c>
    </row>
    <row r="7069" spans="1:12" hidden="1" x14ac:dyDescent="0.3">
      <c r="A7069" t="s">
        <v>16529</v>
      </c>
      <c r="B7069" t="s">
        <v>3575</v>
      </c>
      <c r="C7069" t="s">
        <v>4367</v>
      </c>
      <c r="D7069" t="s">
        <v>47</v>
      </c>
      <c r="E7069" t="s">
        <v>36</v>
      </c>
      <c r="F7069">
        <v>1</v>
      </c>
      <c r="G7069">
        <v>7067</v>
      </c>
      <c r="H7069">
        <f>IF(Table1[[#This Row],[my_ent_1]]=Table1[[#This Row],[their_ent_1]], 1, 0)</f>
        <v>0</v>
      </c>
      <c r="I7069">
        <f>IF(Table1[[#This Row],[my_ent_2]]=Table1[[#This Row],[their_ent_2]], 1, 0)</f>
        <v>0</v>
      </c>
      <c r="J7069">
        <f>IF(Table1[[#This Row],[same_1]]=1 &amp; Table1[[#This Row],[same_2]]=1, 1, 0)</f>
        <v>0</v>
      </c>
      <c r="K7069">
        <f>IF(ISNUMBER(SEARCH(Table1[[#This Row],[their_ent_1]],Table1[[#This Row],[my_ent_1]])), 1, 0)</f>
        <v>1</v>
      </c>
      <c r="L7069">
        <f>IF(ISNUMBER(SEARCH(Table1[[#This Row],[their_ent_2]],Table1[[#This Row],[my_ent_2]])), 1, 0)</f>
        <v>0</v>
      </c>
    </row>
    <row r="7070" spans="1:12" hidden="1" x14ac:dyDescent="0.3">
      <c r="A7070" t="s">
        <v>16530</v>
      </c>
      <c r="B7070" t="s">
        <v>16531</v>
      </c>
      <c r="C7070" t="s">
        <v>16531</v>
      </c>
      <c r="D7070" t="s">
        <v>163</v>
      </c>
      <c r="E7070" t="s">
        <v>7633</v>
      </c>
      <c r="F7070">
        <v>1</v>
      </c>
      <c r="G7070">
        <v>7068</v>
      </c>
      <c r="H7070">
        <f>IF(Table1[[#This Row],[my_ent_1]]=Table1[[#This Row],[their_ent_1]], 1, 0)</f>
        <v>1</v>
      </c>
      <c r="I7070">
        <f>IF(Table1[[#This Row],[my_ent_2]]=Table1[[#This Row],[their_ent_2]], 1, 0)</f>
        <v>0</v>
      </c>
      <c r="J7070">
        <f>IF(Table1[[#This Row],[same_1]]=1 &amp; Table1[[#This Row],[same_2]]=1, 1, 0)</f>
        <v>0</v>
      </c>
      <c r="K7070">
        <f>IF(ISNUMBER(SEARCH(Table1[[#This Row],[their_ent_1]],Table1[[#This Row],[my_ent_1]])), 1, 0)</f>
        <v>1</v>
      </c>
      <c r="L7070">
        <f>IF(ISNUMBER(SEARCH(Table1[[#This Row],[their_ent_2]],Table1[[#This Row],[my_ent_2]])), 1, 0)</f>
        <v>0</v>
      </c>
    </row>
    <row r="7071" spans="1:12" hidden="1" x14ac:dyDescent="0.3">
      <c r="A7071" t="s">
        <v>16532</v>
      </c>
      <c r="B7071" t="s">
        <v>57</v>
      </c>
      <c r="C7071" t="s">
        <v>16533</v>
      </c>
      <c r="D7071" t="s">
        <v>163</v>
      </c>
      <c r="E7071" t="s">
        <v>36</v>
      </c>
      <c r="F7071">
        <v>1</v>
      </c>
      <c r="G7071">
        <v>7069</v>
      </c>
      <c r="H7071">
        <f>IF(Table1[[#This Row],[my_ent_1]]=Table1[[#This Row],[their_ent_1]], 1, 0)</f>
        <v>0</v>
      </c>
      <c r="I7071">
        <f>IF(Table1[[#This Row],[my_ent_2]]=Table1[[#This Row],[their_ent_2]], 1, 0)</f>
        <v>0</v>
      </c>
      <c r="J7071">
        <f>IF(Table1[[#This Row],[same_1]]=1 &amp; Table1[[#This Row],[same_2]]=1, 1, 0)</f>
        <v>0</v>
      </c>
      <c r="K7071">
        <f>IF(ISNUMBER(SEARCH(Table1[[#This Row],[their_ent_1]],Table1[[#This Row],[my_ent_1]])), 1, 0)</f>
        <v>0</v>
      </c>
      <c r="L7071">
        <f>IF(ISNUMBER(SEARCH(Table1[[#This Row],[their_ent_2]],Table1[[#This Row],[my_ent_2]])), 1, 0)</f>
        <v>0</v>
      </c>
    </row>
    <row r="7072" spans="1:12" hidden="1" x14ac:dyDescent="0.3">
      <c r="A7072" t="s">
        <v>16534</v>
      </c>
      <c r="B7072" t="s">
        <v>16535</v>
      </c>
      <c r="C7072" t="s">
        <v>16536</v>
      </c>
      <c r="D7072" t="s">
        <v>12</v>
      </c>
      <c r="E7072" t="s">
        <v>12</v>
      </c>
      <c r="F7072">
        <v>1</v>
      </c>
      <c r="G7072">
        <v>7070</v>
      </c>
      <c r="H7072">
        <f>IF(Table1[[#This Row],[my_ent_1]]=Table1[[#This Row],[their_ent_1]], 1, 0)</f>
        <v>0</v>
      </c>
      <c r="I7072">
        <f>IF(Table1[[#This Row],[my_ent_2]]=Table1[[#This Row],[their_ent_2]], 1, 0)</f>
        <v>1</v>
      </c>
      <c r="J7072">
        <f>IF(Table1[[#This Row],[same_1]]=1 &amp; Table1[[#This Row],[same_2]]=1, 1, 0)</f>
        <v>0</v>
      </c>
      <c r="K7072">
        <f>IF(ISNUMBER(SEARCH(Table1[[#This Row],[their_ent_1]],Table1[[#This Row],[my_ent_1]])), 1, 0)</f>
        <v>0</v>
      </c>
      <c r="L7072">
        <f>IF(ISNUMBER(SEARCH(Table1[[#This Row],[their_ent_2]],Table1[[#This Row],[my_ent_2]])), 1, 0)</f>
        <v>1</v>
      </c>
    </row>
    <row r="7073" spans="1:12" x14ac:dyDescent="0.3">
      <c r="A7073" t="s">
        <v>16537</v>
      </c>
      <c r="B7073" t="s">
        <v>469</v>
      </c>
      <c r="C7073" t="s">
        <v>47</v>
      </c>
      <c r="D7073" t="s">
        <v>352</v>
      </c>
      <c r="E7073" t="s">
        <v>352</v>
      </c>
      <c r="F7073">
        <v>1</v>
      </c>
      <c r="G7073">
        <v>7071</v>
      </c>
      <c r="H7073">
        <f>IF(Table1[[#This Row],[my_ent_1]]=Table1[[#This Row],[their_ent_1]], 1, 0)</f>
        <v>0</v>
      </c>
      <c r="I7073">
        <f>IF(Table1[[#This Row],[my_ent_2]]=Table1[[#This Row],[their_ent_2]], 1, 0)</f>
        <v>1</v>
      </c>
      <c r="J7073">
        <f>IF(Table1[[#This Row],[same_1]]=1 &amp; Table1[[#This Row],[same_2]]=1, 1, 0)</f>
        <v>0</v>
      </c>
      <c r="K7073">
        <f>IF(ISNUMBER(SEARCH(Table1[[#This Row],[their_ent_1]],Table1[[#This Row],[my_ent_1]])), 1, 0)</f>
        <v>1</v>
      </c>
      <c r="L7073">
        <f>IF(ISNUMBER(SEARCH(Table1[[#This Row],[their_ent_2]],Table1[[#This Row],[my_ent_2]])), 1, 0)</f>
        <v>1</v>
      </c>
    </row>
    <row r="7074" spans="1:12" hidden="1" x14ac:dyDescent="0.3">
      <c r="A7074" t="s">
        <v>16538</v>
      </c>
      <c r="B7074" t="s">
        <v>390</v>
      </c>
      <c r="C7074" t="s">
        <v>390</v>
      </c>
      <c r="D7074" t="s">
        <v>22</v>
      </c>
      <c r="E7074" t="s">
        <v>567</v>
      </c>
      <c r="F7074">
        <v>1</v>
      </c>
      <c r="G7074">
        <v>7072</v>
      </c>
      <c r="H7074">
        <f>IF(Table1[[#This Row],[my_ent_1]]=Table1[[#This Row],[their_ent_1]], 1, 0)</f>
        <v>1</v>
      </c>
      <c r="I7074">
        <f>IF(Table1[[#This Row],[my_ent_2]]=Table1[[#This Row],[their_ent_2]], 1, 0)</f>
        <v>0</v>
      </c>
      <c r="J7074">
        <f>IF(Table1[[#This Row],[same_1]]=1 &amp; Table1[[#This Row],[same_2]]=1, 1, 0)</f>
        <v>0</v>
      </c>
      <c r="K7074">
        <f>IF(ISNUMBER(SEARCH(Table1[[#This Row],[their_ent_1]],Table1[[#This Row],[my_ent_1]])), 1, 0)</f>
        <v>1</v>
      </c>
      <c r="L7074">
        <f>IF(ISNUMBER(SEARCH(Table1[[#This Row],[their_ent_2]],Table1[[#This Row],[my_ent_2]])), 1, 0)</f>
        <v>0</v>
      </c>
    </row>
    <row r="7075" spans="1:12" hidden="1" x14ac:dyDescent="0.3">
      <c r="A7075" t="s">
        <v>16539</v>
      </c>
      <c r="B7075" t="s">
        <v>13731</v>
      </c>
      <c r="C7075" t="s">
        <v>13731</v>
      </c>
      <c r="D7075" t="s">
        <v>842</v>
      </c>
      <c r="E7075" t="s">
        <v>16540</v>
      </c>
      <c r="F7075">
        <v>1</v>
      </c>
      <c r="G7075">
        <v>7073</v>
      </c>
      <c r="H7075">
        <f>IF(Table1[[#This Row],[my_ent_1]]=Table1[[#This Row],[their_ent_1]], 1, 0)</f>
        <v>1</v>
      </c>
      <c r="I7075">
        <f>IF(Table1[[#This Row],[my_ent_2]]=Table1[[#This Row],[their_ent_2]], 1, 0)</f>
        <v>0</v>
      </c>
      <c r="J7075">
        <f>IF(Table1[[#This Row],[same_1]]=1 &amp; Table1[[#This Row],[same_2]]=1, 1, 0)</f>
        <v>0</v>
      </c>
      <c r="K7075">
        <f>IF(ISNUMBER(SEARCH(Table1[[#This Row],[their_ent_1]],Table1[[#This Row],[my_ent_1]])), 1, 0)</f>
        <v>1</v>
      </c>
      <c r="L7075">
        <f>IF(ISNUMBER(SEARCH(Table1[[#This Row],[their_ent_2]],Table1[[#This Row],[my_ent_2]])), 1, 0)</f>
        <v>0</v>
      </c>
    </row>
    <row r="7076" spans="1:12" hidden="1" x14ac:dyDescent="0.3">
      <c r="A7076" t="s">
        <v>16541</v>
      </c>
      <c r="B7076" t="s">
        <v>8278</v>
      </c>
      <c r="C7076" t="s">
        <v>991</v>
      </c>
      <c r="D7076" t="s">
        <v>163</v>
      </c>
      <c r="E7076" t="s">
        <v>16542</v>
      </c>
      <c r="F7076">
        <v>1</v>
      </c>
      <c r="G7076">
        <v>7074</v>
      </c>
      <c r="H7076">
        <f>IF(Table1[[#This Row],[my_ent_1]]=Table1[[#This Row],[their_ent_1]], 1, 0)</f>
        <v>0</v>
      </c>
      <c r="I7076">
        <f>IF(Table1[[#This Row],[my_ent_2]]=Table1[[#This Row],[their_ent_2]], 1, 0)</f>
        <v>0</v>
      </c>
      <c r="J7076">
        <f>IF(Table1[[#This Row],[same_1]]=1 &amp; Table1[[#This Row],[same_2]]=1, 1, 0)</f>
        <v>0</v>
      </c>
      <c r="K7076">
        <f>IF(ISNUMBER(SEARCH(Table1[[#This Row],[their_ent_1]],Table1[[#This Row],[my_ent_1]])), 1, 0)</f>
        <v>0</v>
      </c>
      <c r="L7076">
        <f>IF(ISNUMBER(SEARCH(Table1[[#This Row],[their_ent_2]],Table1[[#This Row],[my_ent_2]])), 1, 0)</f>
        <v>0</v>
      </c>
    </row>
    <row r="7077" spans="1:12" x14ac:dyDescent="0.3">
      <c r="A7077" t="s">
        <v>16543</v>
      </c>
      <c r="B7077" t="s">
        <v>16544</v>
      </c>
      <c r="C7077" t="s">
        <v>16545</v>
      </c>
      <c r="D7077" t="s">
        <v>1770</v>
      </c>
      <c r="E7077" t="s">
        <v>1770</v>
      </c>
      <c r="F7077">
        <v>1</v>
      </c>
      <c r="G7077">
        <v>7075</v>
      </c>
      <c r="H7077">
        <f>IF(Table1[[#This Row],[my_ent_1]]=Table1[[#This Row],[their_ent_1]], 1, 0)</f>
        <v>0</v>
      </c>
      <c r="I7077">
        <f>IF(Table1[[#This Row],[my_ent_2]]=Table1[[#This Row],[their_ent_2]], 1, 0)</f>
        <v>1</v>
      </c>
      <c r="J7077">
        <f>IF(Table1[[#This Row],[same_1]]=1 &amp; Table1[[#This Row],[same_2]]=1, 1, 0)</f>
        <v>0</v>
      </c>
      <c r="K7077">
        <f>IF(ISNUMBER(SEARCH(Table1[[#This Row],[their_ent_1]],Table1[[#This Row],[my_ent_1]])), 1, 0)</f>
        <v>1</v>
      </c>
      <c r="L7077">
        <f>IF(ISNUMBER(SEARCH(Table1[[#This Row],[their_ent_2]],Table1[[#This Row],[my_ent_2]])), 1, 0)</f>
        <v>1</v>
      </c>
    </row>
    <row r="7078" spans="1:12" hidden="1" x14ac:dyDescent="0.3">
      <c r="A7078" t="s">
        <v>16546</v>
      </c>
      <c r="B7078" t="s">
        <v>16547</v>
      </c>
      <c r="C7078" t="s">
        <v>1092</v>
      </c>
      <c r="D7078" t="s">
        <v>2393</v>
      </c>
      <c r="E7078" t="s">
        <v>2393</v>
      </c>
      <c r="F7078">
        <v>1</v>
      </c>
      <c r="G7078">
        <v>7076</v>
      </c>
      <c r="H7078">
        <f>IF(Table1[[#This Row],[my_ent_1]]=Table1[[#This Row],[their_ent_1]], 1, 0)</f>
        <v>0</v>
      </c>
      <c r="I7078">
        <f>IF(Table1[[#This Row],[my_ent_2]]=Table1[[#This Row],[their_ent_2]], 1, 0)</f>
        <v>1</v>
      </c>
      <c r="J7078">
        <f>IF(Table1[[#This Row],[same_1]]=1 &amp; Table1[[#This Row],[same_2]]=1, 1, 0)</f>
        <v>0</v>
      </c>
      <c r="K7078">
        <f>IF(ISNUMBER(SEARCH(Table1[[#This Row],[their_ent_1]],Table1[[#This Row],[my_ent_1]])), 1, 0)</f>
        <v>0</v>
      </c>
      <c r="L7078">
        <f>IF(ISNUMBER(SEARCH(Table1[[#This Row],[their_ent_2]],Table1[[#This Row],[my_ent_2]])), 1, 0)</f>
        <v>1</v>
      </c>
    </row>
    <row r="7079" spans="1:12" hidden="1" x14ac:dyDescent="0.3">
      <c r="A7079" t="s">
        <v>16548</v>
      </c>
      <c r="B7079" t="s">
        <v>16549</v>
      </c>
      <c r="C7079" t="s">
        <v>16550</v>
      </c>
      <c r="D7079" t="s">
        <v>47</v>
      </c>
      <c r="E7079" t="s">
        <v>47</v>
      </c>
      <c r="F7079">
        <v>1</v>
      </c>
      <c r="G7079">
        <v>7077</v>
      </c>
      <c r="H7079">
        <f>IF(Table1[[#This Row],[my_ent_1]]=Table1[[#This Row],[their_ent_1]], 1, 0)</f>
        <v>0</v>
      </c>
      <c r="I7079">
        <f>IF(Table1[[#This Row],[my_ent_2]]=Table1[[#This Row],[their_ent_2]], 1, 0)</f>
        <v>1</v>
      </c>
      <c r="J7079">
        <f>IF(Table1[[#This Row],[same_1]]=1 &amp; Table1[[#This Row],[same_2]]=1, 1, 0)</f>
        <v>0</v>
      </c>
      <c r="K7079">
        <f>IF(ISNUMBER(SEARCH(Table1[[#This Row],[their_ent_1]],Table1[[#This Row],[my_ent_1]])), 1, 0)</f>
        <v>0</v>
      </c>
      <c r="L7079">
        <f>IF(ISNUMBER(SEARCH(Table1[[#This Row],[their_ent_2]],Table1[[#This Row],[my_ent_2]])), 1, 0)</f>
        <v>1</v>
      </c>
    </row>
    <row r="7080" spans="1:12" hidden="1" x14ac:dyDescent="0.3">
      <c r="A7080" t="s">
        <v>16551</v>
      </c>
      <c r="B7080" t="s">
        <v>12</v>
      </c>
      <c r="C7080" t="s">
        <v>1107</v>
      </c>
      <c r="D7080" t="s">
        <v>57</v>
      </c>
      <c r="E7080" t="s">
        <v>364</v>
      </c>
      <c r="F7080">
        <v>1</v>
      </c>
      <c r="G7080">
        <v>7078</v>
      </c>
      <c r="H7080">
        <f>IF(Table1[[#This Row],[my_ent_1]]=Table1[[#This Row],[their_ent_1]], 1, 0)</f>
        <v>0</v>
      </c>
      <c r="I7080">
        <f>IF(Table1[[#This Row],[my_ent_2]]=Table1[[#This Row],[their_ent_2]], 1, 0)</f>
        <v>0</v>
      </c>
      <c r="J7080">
        <f>IF(Table1[[#This Row],[same_1]]=1 &amp; Table1[[#This Row],[same_2]]=1, 1, 0)</f>
        <v>0</v>
      </c>
      <c r="K7080">
        <f>IF(ISNUMBER(SEARCH(Table1[[#This Row],[their_ent_1]],Table1[[#This Row],[my_ent_1]])), 1, 0)</f>
        <v>0</v>
      </c>
      <c r="L7080">
        <f>IF(ISNUMBER(SEARCH(Table1[[#This Row],[their_ent_2]],Table1[[#This Row],[my_ent_2]])), 1, 0)</f>
        <v>0</v>
      </c>
    </row>
    <row r="7081" spans="1:12" hidden="1" x14ac:dyDescent="0.3">
      <c r="A7081" t="s">
        <v>16552</v>
      </c>
      <c r="B7081" t="s">
        <v>12</v>
      </c>
      <c r="C7081" t="s">
        <v>36</v>
      </c>
      <c r="D7081" t="s">
        <v>9714</v>
      </c>
      <c r="E7081" t="s">
        <v>9714</v>
      </c>
      <c r="F7081">
        <v>1</v>
      </c>
      <c r="G7081">
        <v>7079</v>
      </c>
      <c r="H7081">
        <f>IF(Table1[[#This Row],[my_ent_1]]=Table1[[#This Row],[their_ent_1]], 1, 0)</f>
        <v>0</v>
      </c>
      <c r="I7081">
        <f>IF(Table1[[#This Row],[my_ent_2]]=Table1[[#This Row],[their_ent_2]], 1, 0)</f>
        <v>1</v>
      </c>
      <c r="J7081">
        <f>IF(Table1[[#This Row],[same_1]]=1 &amp; Table1[[#This Row],[same_2]]=1, 1, 0)</f>
        <v>0</v>
      </c>
      <c r="K7081">
        <f>IF(ISNUMBER(SEARCH(Table1[[#This Row],[their_ent_1]],Table1[[#This Row],[my_ent_1]])), 1, 0)</f>
        <v>0</v>
      </c>
      <c r="L7081">
        <f>IF(ISNUMBER(SEARCH(Table1[[#This Row],[their_ent_2]],Table1[[#This Row],[my_ent_2]])), 1, 0)</f>
        <v>1</v>
      </c>
    </row>
    <row r="7082" spans="1:12" hidden="1" x14ac:dyDescent="0.3">
      <c r="A7082" t="s">
        <v>16553</v>
      </c>
      <c r="B7082" t="s">
        <v>16554</v>
      </c>
      <c r="C7082" t="s">
        <v>16554</v>
      </c>
      <c r="D7082" t="s">
        <v>16555</v>
      </c>
      <c r="E7082" t="s">
        <v>394</v>
      </c>
      <c r="F7082">
        <v>1</v>
      </c>
      <c r="G7082">
        <v>7080</v>
      </c>
      <c r="H7082">
        <f>IF(Table1[[#This Row],[my_ent_1]]=Table1[[#This Row],[their_ent_1]], 1, 0)</f>
        <v>1</v>
      </c>
      <c r="I7082">
        <f>IF(Table1[[#This Row],[my_ent_2]]=Table1[[#This Row],[their_ent_2]], 1, 0)</f>
        <v>0</v>
      </c>
      <c r="J7082">
        <f>IF(Table1[[#This Row],[same_1]]=1 &amp; Table1[[#This Row],[same_2]]=1, 1, 0)</f>
        <v>0</v>
      </c>
      <c r="K7082">
        <f>IF(ISNUMBER(SEARCH(Table1[[#This Row],[their_ent_1]],Table1[[#This Row],[my_ent_1]])), 1, 0)</f>
        <v>1</v>
      </c>
      <c r="L7082">
        <f>IF(ISNUMBER(SEARCH(Table1[[#This Row],[their_ent_2]],Table1[[#This Row],[my_ent_2]])), 1, 0)</f>
        <v>0</v>
      </c>
    </row>
    <row r="7083" spans="1:12" hidden="1" x14ac:dyDescent="0.3">
      <c r="A7083" t="s">
        <v>16556</v>
      </c>
      <c r="B7083" t="s">
        <v>16557</v>
      </c>
      <c r="C7083" t="s">
        <v>16558</v>
      </c>
      <c r="D7083" t="s">
        <v>143</v>
      </c>
      <c r="E7083" t="s">
        <v>16557</v>
      </c>
      <c r="F7083">
        <v>2</v>
      </c>
      <c r="G7083">
        <v>7081</v>
      </c>
      <c r="H7083">
        <f>IF(Table1[[#This Row],[my_ent_1]]=Table1[[#This Row],[their_ent_1]], 1, 0)</f>
        <v>0</v>
      </c>
      <c r="I7083">
        <f>IF(Table1[[#This Row],[my_ent_2]]=Table1[[#This Row],[their_ent_2]], 1, 0)</f>
        <v>0</v>
      </c>
      <c r="J7083">
        <f>IF(Table1[[#This Row],[same_1]]=1 &amp; Table1[[#This Row],[same_2]]=1, 1, 0)</f>
        <v>0</v>
      </c>
      <c r="K7083">
        <f>IF(ISNUMBER(SEARCH(Table1[[#This Row],[their_ent_1]],Table1[[#This Row],[my_ent_1]])), 1, 0)</f>
        <v>0</v>
      </c>
      <c r="L7083">
        <f>IF(ISNUMBER(SEARCH(Table1[[#This Row],[their_ent_2]],Table1[[#This Row],[my_ent_2]])), 1, 0)</f>
        <v>0</v>
      </c>
    </row>
    <row r="7084" spans="1:12" hidden="1" x14ac:dyDescent="0.3">
      <c r="A7084" t="s">
        <v>16559</v>
      </c>
      <c r="B7084" t="s">
        <v>4259</v>
      </c>
      <c r="C7084" t="s">
        <v>4259</v>
      </c>
      <c r="D7084" t="s">
        <v>12</v>
      </c>
      <c r="E7084" t="s">
        <v>16560</v>
      </c>
      <c r="F7084">
        <v>2</v>
      </c>
      <c r="G7084">
        <v>7082</v>
      </c>
      <c r="H7084">
        <f>IF(Table1[[#This Row],[my_ent_1]]=Table1[[#This Row],[their_ent_1]], 1, 0)</f>
        <v>1</v>
      </c>
      <c r="I7084">
        <f>IF(Table1[[#This Row],[my_ent_2]]=Table1[[#This Row],[their_ent_2]], 1, 0)</f>
        <v>0</v>
      </c>
      <c r="J7084">
        <f>IF(Table1[[#This Row],[same_1]]=1 &amp; Table1[[#This Row],[same_2]]=1, 1, 0)</f>
        <v>0</v>
      </c>
      <c r="K7084">
        <f>IF(ISNUMBER(SEARCH(Table1[[#This Row],[their_ent_1]],Table1[[#This Row],[my_ent_1]])), 1, 0)</f>
        <v>1</v>
      </c>
      <c r="L7084">
        <f>IF(ISNUMBER(SEARCH(Table1[[#This Row],[their_ent_2]],Table1[[#This Row],[my_ent_2]])), 1, 0)</f>
        <v>0</v>
      </c>
    </row>
    <row r="7085" spans="1:12" x14ac:dyDescent="0.3">
      <c r="A7085" t="s">
        <v>16561</v>
      </c>
      <c r="B7085" t="s">
        <v>16562</v>
      </c>
      <c r="C7085" t="s">
        <v>16563</v>
      </c>
      <c r="D7085" t="s">
        <v>16564</v>
      </c>
      <c r="E7085" t="s">
        <v>16564</v>
      </c>
      <c r="F7085">
        <v>2</v>
      </c>
      <c r="G7085">
        <v>7083</v>
      </c>
      <c r="H7085">
        <f>IF(Table1[[#This Row],[my_ent_1]]=Table1[[#This Row],[their_ent_1]], 1, 0)</f>
        <v>0</v>
      </c>
      <c r="I7085">
        <f>IF(Table1[[#This Row],[my_ent_2]]=Table1[[#This Row],[their_ent_2]], 1, 0)</f>
        <v>1</v>
      </c>
      <c r="J7085">
        <f>IF(Table1[[#This Row],[same_1]]=1 &amp; Table1[[#This Row],[same_2]]=1, 1, 0)</f>
        <v>0</v>
      </c>
      <c r="K7085">
        <f>IF(ISNUMBER(SEARCH(Table1[[#This Row],[their_ent_1]],Table1[[#This Row],[my_ent_1]])), 1, 0)</f>
        <v>1</v>
      </c>
      <c r="L7085">
        <f>IF(ISNUMBER(SEARCH(Table1[[#This Row],[their_ent_2]],Table1[[#This Row],[my_ent_2]])), 1, 0)</f>
        <v>1</v>
      </c>
    </row>
    <row r="7086" spans="1:12" hidden="1" x14ac:dyDescent="0.3">
      <c r="A7086" t="s">
        <v>16565</v>
      </c>
      <c r="B7086" t="s">
        <v>7905</v>
      </c>
      <c r="C7086" t="s">
        <v>16566</v>
      </c>
      <c r="D7086" t="s">
        <v>16567</v>
      </c>
      <c r="E7086" t="s">
        <v>16567</v>
      </c>
      <c r="F7086">
        <v>2</v>
      </c>
      <c r="G7086">
        <v>7084</v>
      </c>
      <c r="H7086">
        <f>IF(Table1[[#This Row],[my_ent_1]]=Table1[[#This Row],[their_ent_1]], 1, 0)</f>
        <v>0</v>
      </c>
      <c r="I7086">
        <f>IF(Table1[[#This Row],[my_ent_2]]=Table1[[#This Row],[their_ent_2]], 1, 0)</f>
        <v>1</v>
      </c>
      <c r="J7086">
        <f>IF(Table1[[#This Row],[same_1]]=1 &amp; Table1[[#This Row],[same_2]]=1, 1, 0)</f>
        <v>0</v>
      </c>
      <c r="K7086">
        <f>IF(ISNUMBER(SEARCH(Table1[[#This Row],[their_ent_1]],Table1[[#This Row],[my_ent_1]])), 1, 0)</f>
        <v>0</v>
      </c>
      <c r="L7086">
        <f>IF(ISNUMBER(SEARCH(Table1[[#This Row],[their_ent_2]],Table1[[#This Row],[my_ent_2]])), 1, 0)</f>
        <v>1</v>
      </c>
    </row>
    <row r="7087" spans="1:12" hidden="1" x14ac:dyDescent="0.3">
      <c r="A7087" t="s">
        <v>16568</v>
      </c>
      <c r="B7087" t="s">
        <v>16569</v>
      </c>
      <c r="C7087" t="s">
        <v>16570</v>
      </c>
      <c r="D7087" t="s">
        <v>16570</v>
      </c>
      <c r="E7087" t="s">
        <v>7996</v>
      </c>
      <c r="F7087">
        <v>2</v>
      </c>
      <c r="G7087">
        <v>7085</v>
      </c>
      <c r="H7087">
        <f>IF(Table1[[#This Row],[my_ent_1]]=Table1[[#This Row],[their_ent_1]], 1, 0)</f>
        <v>0</v>
      </c>
      <c r="I7087">
        <f>IF(Table1[[#This Row],[my_ent_2]]=Table1[[#This Row],[their_ent_2]], 1, 0)</f>
        <v>0</v>
      </c>
      <c r="J7087">
        <f>IF(Table1[[#This Row],[same_1]]=1 &amp; Table1[[#This Row],[same_2]]=1, 1, 0)</f>
        <v>0</v>
      </c>
      <c r="K7087">
        <f>IF(ISNUMBER(SEARCH(Table1[[#This Row],[their_ent_1]],Table1[[#This Row],[my_ent_1]])), 1, 0)</f>
        <v>0</v>
      </c>
      <c r="L7087">
        <f>IF(ISNUMBER(SEARCH(Table1[[#This Row],[their_ent_2]],Table1[[#This Row],[my_ent_2]])), 1, 0)</f>
        <v>0</v>
      </c>
    </row>
    <row r="7088" spans="1:12" x14ac:dyDescent="0.3">
      <c r="A7088" t="s">
        <v>16571</v>
      </c>
      <c r="B7088" t="s">
        <v>16572</v>
      </c>
      <c r="C7088" t="s">
        <v>16573</v>
      </c>
      <c r="D7088" t="s">
        <v>16574</v>
      </c>
      <c r="E7088" t="s">
        <v>16574</v>
      </c>
      <c r="F7088">
        <v>2</v>
      </c>
      <c r="G7088">
        <v>7086</v>
      </c>
      <c r="H7088">
        <f>IF(Table1[[#This Row],[my_ent_1]]=Table1[[#This Row],[their_ent_1]], 1, 0)</f>
        <v>0</v>
      </c>
      <c r="I7088">
        <f>IF(Table1[[#This Row],[my_ent_2]]=Table1[[#This Row],[their_ent_2]], 1, 0)</f>
        <v>1</v>
      </c>
      <c r="J7088">
        <f>IF(Table1[[#This Row],[same_1]]=1 &amp; Table1[[#This Row],[same_2]]=1, 1, 0)</f>
        <v>0</v>
      </c>
      <c r="K7088">
        <f>IF(ISNUMBER(SEARCH(Table1[[#This Row],[their_ent_1]],Table1[[#This Row],[my_ent_1]])), 1, 0)</f>
        <v>1</v>
      </c>
      <c r="L7088">
        <f>IF(ISNUMBER(SEARCH(Table1[[#This Row],[their_ent_2]],Table1[[#This Row],[my_ent_2]])), 1, 0)</f>
        <v>1</v>
      </c>
    </row>
    <row r="7089" spans="1:12" hidden="1" x14ac:dyDescent="0.3">
      <c r="A7089" t="s">
        <v>16575</v>
      </c>
      <c r="B7089" t="s">
        <v>16576</v>
      </c>
      <c r="C7089" t="s">
        <v>9791</v>
      </c>
      <c r="D7089" t="s">
        <v>143</v>
      </c>
      <c r="E7089" t="s">
        <v>16576</v>
      </c>
      <c r="F7089">
        <v>2</v>
      </c>
      <c r="G7089">
        <v>7087</v>
      </c>
      <c r="H7089">
        <f>IF(Table1[[#This Row],[my_ent_1]]=Table1[[#This Row],[their_ent_1]], 1, 0)</f>
        <v>0</v>
      </c>
      <c r="I7089">
        <f>IF(Table1[[#This Row],[my_ent_2]]=Table1[[#This Row],[their_ent_2]], 1, 0)</f>
        <v>0</v>
      </c>
      <c r="J7089">
        <f>IF(Table1[[#This Row],[same_1]]=1 &amp; Table1[[#This Row],[same_2]]=1, 1, 0)</f>
        <v>0</v>
      </c>
      <c r="K7089">
        <f>IF(ISNUMBER(SEARCH(Table1[[#This Row],[their_ent_1]],Table1[[#This Row],[my_ent_1]])), 1, 0)</f>
        <v>0</v>
      </c>
      <c r="L7089">
        <f>IF(ISNUMBER(SEARCH(Table1[[#This Row],[their_ent_2]],Table1[[#This Row],[my_ent_2]])), 1, 0)</f>
        <v>0</v>
      </c>
    </row>
    <row r="7090" spans="1:12" hidden="1" x14ac:dyDescent="0.3">
      <c r="A7090" t="s">
        <v>16577</v>
      </c>
      <c r="B7090" t="s">
        <v>16578</v>
      </c>
      <c r="C7090" t="s">
        <v>390</v>
      </c>
      <c r="D7090" t="s">
        <v>205</v>
      </c>
      <c r="E7090" t="s">
        <v>16578</v>
      </c>
      <c r="F7090">
        <v>2</v>
      </c>
      <c r="G7090">
        <v>7088</v>
      </c>
      <c r="H7090">
        <f>IF(Table1[[#This Row],[my_ent_1]]=Table1[[#This Row],[their_ent_1]], 1, 0)</f>
        <v>0</v>
      </c>
      <c r="I7090">
        <f>IF(Table1[[#This Row],[my_ent_2]]=Table1[[#This Row],[their_ent_2]], 1, 0)</f>
        <v>0</v>
      </c>
      <c r="J7090">
        <f>IF(Table1[[#This Row],[same_1]]=1 &amp; Table1[[#This Row],[same_2]]=1, 1, 0)</f>
        <v>0</v>
      </c>
      <c r="K7090">
        <f>IF(ISNUMBER(SEARCH(Table1[[#This Row],[their_ent_1]],Table1[[#This Row],[my_ent_1]])), 1, 0)</f>
        <v>0</v>
      </c>
      <c r="L7090">
        <f>IF(ISNUMBER(SEARCH(Table1[[#This Row],[their_ent_2]],Table1[[#This Row],[my_ent_2]])), 1, 0)</f>
        <v>0</v>
      </c>
    </row>
    <row r="7091" spans="1:12" x14ac:dyDescent="0.3">
      <c r="A7091" t="s">
        <v>16579</v>
      </c>
      <c r="B7091" t="s">
        <v>16580</v>
      </c>
      <c r="C7091" t="s">
        <v>16580</v>
      </c>
      <c r="D7091" t="s">
        <v>16581</v>
      </c>
      <c r="E7091" t="s">
        <v>16582</v>
      </c>
      <c r="F7091">
        <v>2</v>
      </c>
      <c r="G7091">
        <v>7089</v>
      </c>
      <c r="H7091">
        <f>IF(Table1[[#This Row],[my_ent_1]]=Table1[[#This Row],[their_ent_1]], 1, 0)</f>
        <v>1</v>
      </c>
      <c r="I7091">
        <f>IF(Table1[[#This Row],[my_ent_2]]=Table1[[#This Row],[their_ent_2]], 1, 0)</f>
        <v>0</v>
      </c>
      <c r="J7091">
        <f>IF(Table1[[#This Row],[same_1]]=1 &amp; Table1[[#This Row],[same_2]]=1, 1, 0)</f>
        <v>0</v>
      </c>
      <c r="K7091">
        <f>IF(ISNUMBER(SEARCH(Table1[[#This Row],[their_ent_1]],Table1[[#This Row],[my_ent_1]])), 1, 0)</f>
        <v>1</v>
      </c>
      <c r="L7091">
        <f>IF(ISNUMBER(SEARCH(Table1[[#This Row],[their_ent_2]],Table1[[#This Row],[my_ent_2]])), 1, 0)</f>
        <v>1</v>
      </c>
    </row>
    <row r="7092" spans="1:12" hidden="1" x14ac:dyDescent="0.3">
      <c r="A7092" t="s">
        <v>16583</v>
      </c>
      <c r="B7092" t="s">
        <v>12701</v>
      </c>
      <c r="C7092" t="s">
        <v>12701</v>
      </c>
      <c r="D7092" t="s">
        <v>16584</v>
      </c>
      <c r="E7092" t="s">
        <v>18</v>
      </c>
      <c r="F7092">
        <v>2</v>
      </c>
      <c r="G7092">
        <v>7090</v>
      </c>
      <c r="H7092">
        <f>IF(Table1[[#This Row],[my_ent_1]]=Table1[[#This Row],[their_ent_1]], 1, 0)</f>
        <v>1</v>
      </c>
      <c r="I7092">
        <f>IF(Table1[[#This Row],[my_ent_2]]=Table1[[#This Row],[their_ent_2]], 1, 0)</f>
        <v>0</v>
      </c>
      <c r="J7092">
        <f>IF(Table1[[#This Row],[same_1]]=1 &amp; Table1[[#This Row],[same_2]]=1, 1, 0)</f>
        <v>0</v>
      </c>
      <c r="K7092">
        <f>IF(ISNUMBER(SEARCH(Table1[[#This Row],[their_ent_1]],Table1[[#This Row],[my_ent_1]])), 1, 0)</f>
        <v>1</v>
      </c>
      <c r="L7092">
        <f>IF(ISNUMBER(SEARCH(Table1[[#This Row],[their_ent_2]],Table1[[#This Row],[my_ent_2]])), 1, 0)</f>
        <v>0</v>
      </c>
    </row>
    <row r="7093" spans="1:12" hidden="1" x14ac:dyDescent="0.3">
      <c r="A7093" t="s">
        <v>16585</v>
      </c>
      <c r="B7093" t="s">
        <v>205</v>
      </c>
      <c r="C7093" t="s">
        <v>205</v>
      </c>
      <c r="D7093" t="s">
        <v>1106</v>
      </c>
      <c r="E7093" t="s">
        <v>1167</v>
      </c>
      <c r="F7093">
        <v>2</v>
      </c>
      <c r="G7093">
        <v>7091</v>
      </c>
      <c r="H7093">
        <f>IF(Table1[[#This Row],[my_ent_1]]=Table1[[#This Row],[their_ent_1]], 1, 0)</f>
        <v>1</v>
      </c>
      <c r="I7093">
        <f>IF(Table1[[#This Row],[my_ent_2]]=Table1[[#This Row],[their_ent_2]], 1, 0)</f>
        <v>0</v>
      </c>
      <c r="J7093">
        <f>IF(Table1[[#This Row],[same_1]]=1 &amp; Table1[[#This Row],[same_2]]=1, 1, 0)</f>
        <v>0</v>
      </c>
      <c r="K7093">
        <f>IF(ISNUMBER(SEARCH(Table1[[#This Row],[their_ent_1]],Table1[[#This Row],[my_ent_1]])), 1, 0)</f>
        <v>1</v>
      </c>
      <c r="L7093">
        <f>IF(ISNUMBER(SEARCH(Table1[[#This Row],[their_ent_2]],Table1[[#This Row],[my_ent_2]])), 1, 0)</f>
        <v>0</v>
      </c>
    </row>
    <row r="7094" spans="1:12" hidden="1" x14ac:dyDescent="0.3">
      <c r="A7094" t="s">
        <v>16586</v>
      </c>
      <c r="B7094" t="s">
        <v>12</v>
      </c>
      <c r="C7094" t="s">
        <v>12</v>
      </c>
      <c r="D7094" t="s">
        <v>13690</v>
      </c>
      <c r="E7094" t="s">
        <v>2596</v>
      </c>
      <c r="F7094">
        <v>2</v>
      </c>
      <c r="G7094">
        <v>7092</v>
      </c>
      <c r="H7094">
        <f>IF(Table1[[#This Row],[my_ent_1]]=Table1[[#This Row],[their_ent_1]], 1, 0)</f>
        <v>1</v>
      </c>
      <c r="I7094">
        <f>IF(Table1[[#This Row],[my_ent_2]]=Table1[[#This Row],[their_ent_2]], 1, 0)</f>
        <v>0</v>
      </c>
      <c r="J7094">
        <f>IF(Table1[[#This Row],[same_1]]=1 &amp; Table1[[#This Row],[same_2]]=1, 1, 0)</f>
        <v>0</v>
      </c>
      <c r="K7094">
        <f>IF(ISNUMBER(SEARCH(Table1[[#This Row],[their_ent_1]],Table1[[#This Row],[my_ent_1]])), 1, 0)</f>
        <v>1</v>
      </c>
      <c r="L7094">
        <f>IF(ISNUMBER(SEARCH(Table1[[#This Row],[their_ent_2]],Table1[[#This Row],[my_ent_2]])), 1, 0)</f>
        <v>0</v>
      </c>
    </row>
    <row r="7095" spans="1:12" x14ac:dyDescent="0.3">
      <c r="A7095" t="s">
        <v>16587</v>
      </c>
      <c r="B7095" t="s">
        <v>11130</v>
      </c>
      <c r="C7095" t="s">
        <v>11130</v>
      </c>
      <c r="D7095" t="s">
        <v>103</v>
      </c>
      <c r="E7095" t="s">
        <v>27</v>
      </c>
      <c r="F7095">
        <v>2</v>
      </c>
      <c r="G7095">
        <v>7093</v>
      </c>
      <c r="H7095">
        <f>IF(Table1[[#This Row],[my_ent_1]]=Table1[[#This Row],[their_ent_1]], 1, 0)</f>
        <v>1</v>
      </c>
      <c r="I7095">
        <f>IF(Table1[[#This Row],[my_ent_2]]=Table1[[#This Row],[their_ent_2]], 1, 0)</f>
        <v>0</v>
      </c>
      <c r="J7095">
        <f>IF(Table1[[#This Row],[same_1]]=1 &amp; Table1[[#This Row],[same_2]]=1, 1, 0)</f>
        <v>0</v>
      </c>
      <c r="K7095">
        <f>IF(ISNUMBER(SEARCH(Table1[[#This Row],[their_ent_1]],Table1[[#This Row],[my_ent_1]])), 1, 0)</f>
        <v>1</v>
      </c>
      <c r="L7095">
        <f>IF(ISNUMBER(SEARCH(Table1[[#This Row],[their_ent_2]],Table1[[#This Row],[my_ent_2]])), 1, 0)</f>
        <v>1</v>
      </c>
    </row>
    <row r="7096" spans="1:12" hidden="1" x14ac:dyDescent="0.3">
      <c r="A7096" t="s">
        <v>16588</v>
      </c>
      <c r="B7096" t="s">
        <v>16589</v>
      </c>
      <c r="C7096" t="s">
        <v>16590</v>
      </c>
      <c r="D7096" t="s">
        <v>143</v>
      </c>
      <c r="E7096" t="s">
        <v>16589</v>
      </c>
      <c r="F7096">
        <v>2</v>
      </c>
      <c r="G7096">
        <v>7094</v>
      </c>
      <c r="H7096">
        <f>IF(Table1[[#This Row],[my_ent_1]]=Table1[[#This Row],[their_ent_1]], 1, 0)</f>
        <v>0</v>
      </c>
      <c r="I7096">
        <f>IF(Table1[[#This Row],[my_ent_2]]=Table1[[#This Row],[their_ent_2]], 1, 0)</f>
        <v>0</v>
      </c>
      <c r="J7096">
        <f>IF(Table1[[#This Row],[same_1]]=1 &amp; Table1[[#This Row],[same_2]]=1, 1, 0)</f>
        <v>0</v>
      </c>
      <c r="K7096">
        <f>IF(ISNUMBER(SEARCH(Table1[[#This Row],[their_ent_1]],Table1[[#This Row],[my_ent_1]])), 1, 0)</f>
        <v>0</v>
      </c>
      <c r="L7096">
        <f>IF(ISNUMBER(SEARCH(Table1[[#This Row],[their_ent_2]],Table1[[#This Row],[my_ent_2]])), 1, 0)</f>
        <v>0</v>
      </c>
    </row>
    <row r="7097" spans="1:12" hidden="1" x14ac:dyDescent="0.3">
      <c r="A7097" t="s">
        <v>16591</v>
      </c>
      <c r="B7097" t="s">
        <v>16592</v>
      </c>
      <c r="C7097" t="s">
        <v>16593</v>
      </c>
      <c r="D7097" t="s">
        <v>16594</v>
      </c>
      <c r="E7097" t="s">
        <v>16594</v>
      </c>
      <c r="F7097">
        <v>2</v>
      </c>
      <c r="G7097">
        <v>7095</v>
      </c>
      <c r="H7097">
        <f>IF(Table1[[#This Row],[my_ent_1]]=Table1[[#This Row],[their_ent_1]], 1, 0)</f>
        <v>0</v>
      </c>
      <c r="I7097">
        <f>IF(Table1[[#This Row],[my_ent_2]]=Table1[[#This Row],[their_ent_2]], 1, 0)</f>
        <v>1</v>
      </c>
      <c r="J7097">
        <f>IF(Table1[[#This Row],[same_1]]=1 &amp; Table1[[#This Row],[same_2]]=1, 1, 0)</f>
        <v>0</v>
      </c>
      <c r="K7097">
        <f>IF(ISNUMBER(SEARCH(Table1[[#This Row],[their_ent_1]],Table1[[#This Row],[my_ent_1]])), 1, 0)</f>
        <v>0</v>
      </c>
      <c r="L7097">
        <f>IF(ISNUMBER(SEARCH(Table1[[#This Row],[their_ent_2]],Table1[[#This Row],[my_ent_2]])), 1, 0)</f>
        <v>1</v>
      </c>
    </row>
    <row r="7098" spans="1:12" x14ac:dyDescent="0.3">
      <c r="A7098" t="s">
        <v>16595</v>
      </c>
      <c r="B7098" t="s">
        <v>2752</v>
      </c>
      <c r="C7098" t="s">
        <v>2752</v>
      </c>
      <c r="D7098" t="s">
        <v>2906</v>
      </c>
      <c r="E7098" t="s">
        <v>36</v>
      </c>
      <c r="F7098">
        <v>2</v>
      </c>
      <c r="G7098">
        <v>7096</v>
      </c>
      <c r="H7098">
        <f>IF(Table1[[#This Row],[my_ent_1]]=Table1[[#This Row],[their_ent_1]], 1, 0)</f>
        <v>1</v>
      </c>
      <c r="I7098">
        <f>IF(Table1[[#This Row],[my_ent_2]]=Table1[[#This Row],[their_ent_2]], 1, 0)</f>
        <v>0</v>
      </c>
      <c r="J7098">
        <f>IF(Table1[[#This Row],[same_1]]=1 &amp; Table1[[#This Row],[same_2]]=1, 1, 0)</f>
        <v>0</v>
      </c>
      <c r="K7098">
        <f>IF(ISNUMBER(SEARCH(Table1[[#This Row],[their_ent_1]],Table1[[#This Row],[my_ent_1]])), 1, 0)</f>
        <v>1</v>
      </c>
      <c r="L7098">
        <f>IF(ISNUMBER(SEARCH(Table1[[#This Row],[their_ent_2]],Table1[[#This Row],[my_ent_2]])), 1, 0)</f>
        <v>1</v>
      </c>
    </row>
    <row r="7099" spans="1:12" hidden="1" x14ac:dyDescent="0.3">
      <c r="A7099" t="s">
        <v>16596</v>
      </c>
      <c r="B7099" t="s">
        <v>16597</v>
      </c>
      <c r="C7099" t="s">
        <v>16597</v>
      </c>
      <c r="D7099" t="s">
        <v>22</v>
      </c>
      <c r="E7099" t="s">
        <v>527</v>
      </c>
      <c r="F7099">
        <v>2</v>
      </c>
      <c r="G7099">
        <v>7097</v>
      </c>
      <c r="H7099">
        <f>IF(Table1[[#This Row],[my_ent_1]]=Table1[[#This Row],[their_ent_1]], 1, 0)</f>
        <v>1</v>
      </c>
      <c r="I7099">
        <f>IF(Table1[[#This Row],[my_ent_2]]=Table1[[#This Row],[their_ent_2]], 1, 0)</f>
        <v>0</v>
      </c>
      <c r="J7099">
        <f>IF(Table1[[#This Row],[same_1]]=1 &amp; Table1[[#This Row],[same_2]]=1, 1, 0)</f>
        <v>0</v>
      </c>
      <c r="K7099">
        <f>IF(ISNUMBER(SEARCH(Table1[[#This Row],[their_ent_1]],Table1[[#This Row],[my_ent_1]])), 1, 0)</f>
        <v>1</v>
      </c>
      <c r="L7099">
        <f>IF(ISNUMBER(SEARCH(Table1[[#This Row],[their_ent_2]],Table1[[#This Row],[my_ent_2]])), 1, 0)</f>
        <v>0</v>
      </c>
    </row>
    <row r="7100" spans="1:12" hidden="1" x14ac:dyDescent="0.3">
      <c r="A7100" t="s">
        <v>16598</v>
      </c>
      <c r="B7100" t="s">
        <v>12</v>
      </c>
      <c r="C7100" t="s">
        <v>364</v>
      </c>
      <c r="D7100" t="s">
        <v>16599</v>
      </c>
      <c r="E7100" t="s">
        <v>16599</v>
      </c>
      <c r="F7100">
        <v>2</v>
      </c>
      <c r="G7100">
        <v>7098</v>
      </c>
      <c r="H7100">
        <f>IF(Table1[[#This Row],[my_ent_1]]=Table1[[#This Row],[their_ent_1]], 1, 0)</f>
        <v>0</v>
      </c>
      <c r="I7100">
        <f>IF(Table1[[#This Row],[my_ent_2]]=Table1[[#This Row],[their_ent_2]], 1, 0)</f>
        <v>1</v>
      </c>
      <c r="J7100">
        <f>IF(Table1[[#This Row],[same_1]]=1 &amp; Table1[[#This Row],[same_2]]=1, 1, 0)</f>
        <v>0</v>
      </c>
      <c r="K7100">
        <f>IF(ISNUMBER(SEARCH(Table1[[#This Row],[their_ent_1]],Table1[[#This Row],[my_ent_1]])), 1, 0)</f>
        <v>0</v>
      </c>
      <c r="L7100">
        <f>IF(ISNUMBER(SEARCH(Table1[[#This Row],[their_ent_2]],Table1[[#This Row],[my_ent_2]])), 1, 0)</f>
        <v>1</v>
      </c>
    </row>
    <row r="7101" spans="1:12" hidden="1" x14ac:dyDescent="0.3">
      <c r="A7101" t="s">
        <v>16600</v>
      </c>
      <c r="B7101" t="s">
        <v>262</v>
      </c>
      <c r="C7101" t="s">
        <v>22</v>
      </c>
      <c r="D7101" t="s">
        <v>16601</v>
      </c>
      <c r="E7101" t="s">
        <v>443</v>
      </c>
      <c r="F7101">
        <v>2</v>
      </c>
      <c r="G7101">
        <v>7099</v>
      </c>
      <c r="H7101">
        <f>IF(Table1[[#This Row],[my_ent_1]]=Table1[[#This Row],[their_ent_1]], 1, 0)</f>
        <v>0</v>
      </c>
      <c r="I7101">
        <f>IF(Table1[[#This Row],[my_ent_2]]=Table1[[#This Row],[their_ent_2]], 1, 0)</f>
        <v>0</v>
      </c>
      <c r="J7101">
        <f>IF(Table1[[#This Row],[same_1]]=1 &amp; Table1[[#This Row],[same_2]]=1, 1, 0)</f>
        <v>0</v>
      </c>
      <c r="K7101">
        <f>IF(ISNUMBER(SEARCH(Table1[[#This Row],[their_ent_1]],Table1[[#This Row],[my_ent_1]])), 1, 0)</f>
        <v>1</v>
      </c>
      <c r="L7101">
        <f>IF(ISNUMBER(SEARCH(Table1[[#This Row],[their_ent_2]],Table1[[#This Row],[my_ent_2]])), 1, 0)</f>
        <v>0</v>
      </c>
    </row>
    <row r="7102" spans="1:12" hidden="1" x14ac:dyDescent="0.3">
      <c r="A7102" t="s">
        <v>16602</v>
      </c>
      <c r="B7102" t="s">
        <v>163</v>
      </c>
      <c r="C7102" t="s">
        <v>16603</v>
      </c>
      <c r="D7102" t="s">
        <v>9714</v>
      </c>
      <c r="E7102" t="s">
        <v>9714</v>
      </c>
      <c r="F7102">
        <v>2</v>
      </c>
      <c r="G7102">
        <v>7100</v>
      </c>
      <c r="H7102">
        <f>IF(Table1[[#This Row],[my_ent_1]]=Table1[[#This Row],[their_ent_1]], 1, 0)</f>
        <v>0</v>
      </c>
      <c r="I7102">
        <f>IF(Table1[[#This Row],[my_ent_2]]=Table1[[#This Row],[their_ent_2]], 1, 0)</f>
        <v>1</v>
      </c>
      <c r="J7102">
        <f>IF(Table1[[#This Row],[same_1]]=1 &amp; Table1[[#This Row],[same_2]]=1, 1, 0)</f>
        <v>0</v>
      </c>
      <c r="K7102">
        <f>IF(ISNUMBER(SEARCH(Table1[[#This Row],[their_ent_1]],Table1[[#This Row],[my_ent_1]])), 1, 0)</f>
        <v>0</v>
      </c>
      <c r="L7102">
        <f>IF(ISNUMBER(SEARCH(Table1[[#This Row],[their_ent_2]],Table1[[#This Row],[my_ent_2]])), 1, 0)</f>
        <v>1</v>
      </c>
    </row>
    <row r="7103" spans="1:12" hidden="1" x14ac:dyDescent="0.3">
      <c r="A7103" t="s">
        <v>16604</v>
      </c>
      <c r="B7103" t="s">
        <v>2928</v>
      </c>
      <c r="C7103" t="s">
        <v>2928</v>
      </c>
      <c r="D7103" t="s">
        <v>1727</v>
      </c>
      <c r="E7103" t="s">
        <v>227</v>
      </c>
      <c r="F7103">
        <v>2</v>
      </c>
      <c r="G7103">
        <v>7101</v>
      </c>
      <c r="H7103">
        <f>IF(Table1[[#This Row],[my_ent_1]]=Table1[[#This Row],[their_ent_1]], 1, 0)</f>
        <v>1</v>
      </c>
      <c r="I7103">
        <f>IF(Table1[[#This Row],[my_ent_2]]=Table1[[#This Row],[their_ent_2]], 1, 0)</f>
        <v>0</v>
      </c>
      <c r="J7103">
        <f>IF(Table1[[#This Row],[same_1]]=1 &amp; Table1[[#This Row],[same_2]]=1, 1, 0)</f>
        <v>0</v>
      </c>
      <c r="K7103">
        <f>IF(ISNUMBER(SEARCH(Table1[[#This Row],[their_ent_1]],Table1[[#This Row],[my_ent_1]])), 1, 0)</f>
        <v>1</v>
      </c>
      <c r="L7103">
        <f>IF(ISNUMBER(SEARCH(Table1[[#This Row],[their_ent_2]],Table1[[#This Row],[my_ent_2]])), 1, 0)</f>
        <v>0</v>
      </c>
    </row>
    <row r="7104" spans="1:12" hidden="1" x14ac:dyDescent="0.3">
      <c r="A7104" t="s">
        <v>16605</v>
      </c>
      <c r="B7104" t="s">
        <v>5586</v>
      </c>
      <c r="C7104" t="s">
        <v>1010</v>
      </c>
      <c r="D7104" t="s">
        <v>1010</v>
      </c>
      <c r="E7104" t="s">
        <v>16606</v>
      </c>
      <c r="F7104">
        <v>3</v>
      </c>
      <c r="G7104">
        <v>7102</v>
      </c>
      <c r="H7104">
        <f>IF(Table1[[#This Row],[my_ent_1]]=Table1[[#This Row],[their_ent_1]], 1, 0)</f>
        <v>0</v>
      </c>
      <c r="I7104">
        <f>IF(Table1[[#This Row],[my_ent_2]]=Table1[[#This Row],[their_ent_2]], 1, 0)</f>
        <v>0</v>
      </c>
      <c r="J7104">
        <f>IF(Table1[[#This Row],[same_1]]=1 &amp; Table1[[#This Row],[same_2]]=1, 1, 0)</f>
        <v>0</v>
      </c>
      <c r="K7104">
        <f>IF(ISNUMBER(SEARCH(Table1[[#This Row],[their_ent_1]],Table1[[#This Row],[my_ent_1]])), 1, 0)</f>
        <v>0</v>
      </c>
      <c r="L7104">
        <f>IF(ISNUMBER(SEARCH(Table1[[#This Row],[their_ent_2]],Table1[[#This Row],[my_ent_2]])), 1, 0)</f>
        <v>0</v>
      </c>
    </row>
    <row r="7105" spans="1:12" hidden="1" x14ac:dyDescent="0.3">
      <c r="A7105" t="s">
        <v>16607</v>
      </c>
      <c r="B7105" t="s">
        <v>13519</v>
      </c>
      <c r="C7105" t="s">
        <v>16608</v>
      </c>
      <c r="D7105" t="s">
        <v>16609</v>
      </c>
      <c r="E7105" t="s">
        <v>22</v>
      </c>
      <c r="F7105">
        <v>3</v>
      </c>
      <c r="G7105">
        <v>7103</v>
      </c>
      <c r="H7105">
        <f>IF(Table1[[#This Row],[my_ent_1]]=Table1[[#This Row],[their_ent_1]], 1, 0)</f>
        <v>0</v>
      </c>
      <c r="I7105">
        <f>IF(Table1[[#This Row],[my_ent_2]]=Table1[[#This Row],[their_ent_2]], 1, 0)</f>
        <v>0</v>
      </c>
      <c r="J7105">
        <f>IF(Table1[[#This Row],[same_1]]=1 &amp; Table1[[#This Row],[same_2]]=1, 1, 0)</f>
        <v>0</v>
      </c>
      <c r="K7105">
        <f>IF(ISNUMBER(SEARCH(Table1[[#This Row],[their_ent_1]],Table1[[#This Row],[my_ent_1]])), 1, 0)</f>
        <v>0</v>
      </c>
      <c r="L7105">
        <f>IF(ISNUMBER(SEARCH(Table1[[#This Row],[their_ent_2]],Table1[[#This Row],[my_ent_2]])), 1, 0)</f>
        <v>0</v>
      </c>
    </row>
    <row r="7106" spans="1:12" hidden="1" x14ac:dyDescent="0.3">
      <c r="A7106" t="s">
        <v>16610</v>
      </c>
      <c r="B7106" t="s">
        <v>365</v>
      </c>
      <c r="C7106" t="s">
        <v>366</v>
      </c>
      <c r="D7106" t="s">
        <v>205</v>
      </c>
      <c r="E7106" t="s">
        <v>205</v>
      </c>
      <c r="F7106">
        <v>3</v>
      </c>
      <c r="G7106">
        <v>7104</v>
      </c>
      <c r="H7106">
        <f>IF(Table1[[#This Row],[my_ent_1]]=Table1[[#This Row],[their_ent_1]], 1, 0)</f>
        <v>0</v>
      </c>
      <c r="I7106">
        <f>IF(Table1[[#This Row],[my_ent_2]]=Table1[[#This Row],[their_ent_2]], 1, 0)</f>
        <v>1</v>
      </c>
      <c r="J7106">
        <f>IF(Table1[[#This Row],[same_1]]=1 &amp; Table1[[#This Row],[same_2]]=1, 1, 0)</f>
        <v>0</v>
      </c>
      <c r="K7106">
        <f>IF(ISNUMBER(SEARCH(Table1[[#This Row],[their_ent_1]],Table1[[#This Row],[my_ent_1]])), 1, 0)</f>
        <v>0</v>
      </c>
      <c r="L7106">
        <f>IF(ISNUMBER(SEARCH(Table1[[#This Row],[their_ent_2]],Table1[[#This Row],[my_ent_2]])), 1, 0)</f>
        <v>1</v>
      </c>
    </row>
    <row r="7107" spans="1:12" hidden="1" x14ac:dyDescent="0.3">
      <c r="A7107" t="s">
        <v>16611</v>
      </c>
      <c r="B7107" t="s">
        <v>16612</v>
      </c>
      <c r="C7107" t="s">
        <v>16613</v>
      </c>
      <c r="D7107" t="s">
        <v>12</v>
      </c>
      <c r="E7107" t="s">
        <v>364</v>
      </c>
      <c r="F7107">
        <v>3</v>
      </c>
      <c r="G7107">
        <v>7105</v>
      </c>
      <c r="H7107">
        <f>IF(Table1[[#This Row],[my_ent_1]]=Table1[[#This Row],[their_ent_1]], 1, 0)</f>
        <v>0</v>
      </c>
      <c r="I7107">
        <f>IF(Table1[[#This Row],[my_ent_2]]=Table1[[#This Row],[their_ent_2]], 1, 0)</f>
        <v>0</v>
      </c>
      <c r="J7107">
        <f>IF(Table1[[#This Row],[same_1]]=1 &amp; Table1[[#This Row],[same_2]]=1, 1, 0)</f>
        <v>0</v>
      </c>
      <c r="K7107">
        <f>IF(ISNUMBER(SEARCH(Table1[[#This Row],[their_ent_1]],Table1[[#This Row],[my_ent_1]])), 1, 0)</f>
        <v>1</v>
      </c>
      <c r="L7107">
        <f>IF(ISNUMBER(SEARCH(Table1[[#This Row],[their_ent_2]],Table1[[#This Row],[my_ent_2]])), 1, 0)</f>
        <v>0</v>
      </c>
    </row>
    <row r="7108" spans="1:12" x14ac:dyDescent="0.3">
      <c r="A7108" t="s">
        <v>16614</v>
      </c>
      <c r="B7108" t="s">
        <v>4163</v>
      </c>
      <c r="C7108" t="s">
        <v>597</v>
      </c>
      <c r="D7108" t="s">
        <v>1116</v>
      </c>
      <c r="E7108" t="s">
        <v>1116</v>
      </c>
      <c r="F7108">
        <v>3</v>
      </c>
      <c r="G7108">
        <v>7106</v>
      </c>
      <c r="H7108">
        <f>IF(Table1[[#This Row],[my_ent_1]]=Table1[[#This Row],[their_ent_1]], 1, 0)</f>
        <v>0</v>
      </c>
      <c r="I7108">
        <f>IF(Table1[[#This Row],[my_ent_2]]=Table1[[#This Row],[their_ent_2]], 1, 0)</f>
        <v>1</v>
      </c>
      <c r="J7108">
        <f>IF(Table1[[#This Row],[same_1]]=1 &amp; Table1[[#This Row],[same_2]]=1, 1, 0)</f>
        <v>0</v>
      </c>
      <c r="K7108">
        <f>IF(ISNUMBER(SEARCH(Table1[[#This Row],[their_ent_1]],Table1[[#This Row],[my_ent_1]])), 1, 0)</f>
        <v>1</v>
      </c>
      <c r="L7108">
        <f>IF(ISNUMBER(SEARCH(Table1[[#This Row],[their_ent_2]],Table1[[#This Row],[my_ent_2]])), 1, 0)</f>
        <v>1</v>
      </c>
    </row>
    <row r="7109" spans="1:12" hidden="1" x14ac:dyDescent="0.3">
      <c r="A7109" t="s">
        <v>16615</v>
      </c>
      <c r="B7109" t="s">
        <v>16616</v>
      </c>
      <c r="C7109" t="s">
        <v>1799</v>
      </c>
      <c r="D7109" t="s">
        <v>1799</v>
      </c>
      <c r="E7109" t="s">
        <v>390</v>
      </c>
      <c r="F7109">
        <v>3</v>
      </c>
      <c r="G7109">
        <v>7107</v>
      </c>
      <c r="H7109">
        <f>IF(Table1[[#This Row],[my_ent_1]]=Table1[[#This Row],[their_ent_1]], 1, 0)</f>
        <v>0</v>
      </c>
      <c r="I7109">
        <f>IF(Table1[[#This Row],[my_ent_2]]=Table1[[#This Row],[their_ent_2]], 1, 0)</f>
        <v>0</v>
      </c>
      <c r="J7109">
        <f>IF(Table1[[#This Row],[same_1]]=1 &amp; Table1[[#This Row],[same_2]]=1, 1, 0)</f>
        <v>0</v>
      </c>
      <c r="K7109">
        <f>IF(ISNUMBER(SEARCH(Table1[[#This Row],[their_ent_1]],Table1[[#This Row],[my_ent_1]])), 1, 0)</f>
        <v>0</v>
      </c>
      <c r="L7109">
        <f>IF(ISNUMBER(SEARCH(Table1[[#This Row],[their_ent_2]],Table1[[#This Row],[my_ent_2]])), 1, 0)</f>
        <v>0</v>
      </c>
    </row>
    <row r="7110" spans="1:12" hidden="1" x14ac:dyDescent="0.3">
      <c r="A7110" t="s">
        <v>16617</v>
      </c>
      <c r="B7110" t="s">
        <v>36</v>
      </c>
      <c r="C7110" t="s">
        <v>826</v>
      </c>
      <c r="D7110" t="s">
        <v>47</v>
      </c>
      <c r="E7110" t="s">
        <v>111</v>
      </c>
      <c r="F7110">
        <v>3</v>
      </c>
      <c r="G7110">
        <v>7108</v>
      </c>
      <c r="H7110">
        <f>IF(Table1[[#This Row],[my_ent_1]]=Table1[[#This Row],[their_ent_1]], 1, 0)</f>
        <v>0</v>
      </c>
      <c r="I7110">
        <f>IF(Table1[[#This Row],[my_ent_2]]=Table1[[#This Row],[their_ent_2]], 1, 0)</f>
        <v>0</v>
      </c>
      <c r="J7110">
        <f>IF(Table1[[#This Row],[same_1]]=1 &amp; Table1[[#This Row],[same_2]]=1, 1, 0)</f>
        <v>0</v>
      </c>
      <c r="K7110">
        <f>IF(ISNUMBER(SEARCH(Table1[[#This Row],[their_ent_1]],Table1[[#This Row],[my_ent_1]])), 1, 0)</f>
        <v>0</v>
      </c>
      <c r="L7110">
        <f>IF(ISNUMBER(SEARCH(Table1[[#This Row],[their_ent_2]],Table1[[#This Row],[my_ent_2]])), 1, 0)</f>
        <v>0</v>
      </c>
    </row>
    <row r="7111" spans="1:12" hidden="1" x14ac:dyDescent="0.3">
      <c r="A7111" t="s">
        <v>16618</v>
      </c>
      <c r="B7111" t="s">
        <v>47</v>
      </c>
      <c r="C7111" t="s">
        <v>47</v>
      </c>
      <c r="D7111" t="s">
        <v>690</v>
      </c>
      <c r="E7111" t="s">
        <v>1031</v>
      </c>
      <c r="F7111">
        <v>3</v>
      </c>
      <c r="G7111">
        <v>7109</v>
      </c>
      <c r="H7111">
        <f>IF(Table1[[#This Row],[my_ent_1]]=Table1[[#This Row],[their_ent_1]], 1, 0)</f>
        <v>1</v>
      </c>
      <c r="I7111">
        <f>IF(Table1[[#This Row],[my_ent_2]]=Table1[[#This Row],[their_ent_2]], 1, 0)</f>
        <v>0</v>
      </c>
      <c r="J7111">
        <f>IF(Table1[[#This Row],[same_1]]=1 &amp; Table1[[#This Row],[same_2]]=1, 1, 0)</f>
        <v>0</v>
      </c>
      <c r="K7111">
        <f>IF(ISNUMBER(SEARCH(Table1[[#This Row],[their_ent_1]],Table1[[#This Row],[my_ent_1]])), 1, 0)</f>
        <v>1</v>
      </c>
      <c r="L7111">
        <f>IF(ISNUMBER(SEARCH(Table1[[#This Row],[their_ent_2]],Table1[[#This Row],[my_ent_2]])), 1, 0)</f>
        <v>0</v>
      </c>
    </row>
    <row r="7112" spans="1:12" hidden="1" x14ac:dyDescent="0.3">
      <c r="A7112" t="s">
        <v>16619</v>
      </c>
      <c r="B7112" t="s">
        <v>3625</v>
      </c>
      <c r="C7112" t="s">
        <v>16620</v>
      </c>
      <c r="D7112" t="s">
        <v>16621</v>
      </c>
      <c r="E7112" t="s">
        <v>1012</v>
      </c>
      <c r="F7112">
        <v>3</v>
      </c>
      <c r="G7112">
        <v>7110</v>
      </c>
      <c r="H7112">
        <f>IF(Table1[[#This Row],[my_ent_1]]=Table1[[#This Row],[their_ent_1]], 1, 0)</f>
        <v>0</v>
      </c>
      <c r="I7112">
        <f>IF(Table1[[#This Row],[my_ent_2]]=Table1[[#This Row],[their_ent_2]], 1, 0)</f>
        <v>0</v>
      </c>
      <c r="J7112">
        <f>IF(Table1[[#This Row],[same_1]]=1 &amp; Table1[[#This Row],[same_2]]=1, 1, 0)</f>
        <v>0</v>
      </c>
      <c r="K7112">
        <f>IF(ISNUMBER(SEARCH(Table1[[#This Row],[their_ent_1]],Table1[[#This Row],[my_ent_1]])), 1, 0)</f>
        <v>0</v>
      </c>
      <c r="L7112">
        <f>IF(ISNUMBER(SEARCH(Table1[[#This Row],[their_ent_2]],Table1[[#This Row],[my_ent_2]])), 1, 0)</f>
        <v>0</v>
      </c>
    </row>
    <row r="7113" spans="1:12" hidden="1" x14ac:dyDescent="0.3">
      <c r="A7113" t="s">
        <v>16622</v>
      </c>
      <c r="B7113" t="s">
        <v>538</v>
      </c>
      <c r="C7113" t="s">
        <v>16623</v>
      </c>
      <c r="D7113" t="s">
        <v>348</v>
      </c>
      <c r="E7113" t="s">
        <v>348</v>
      </c>
      <c r="F7113">
        <v>3</v>
      </c>
      <c r="G7113">
        <v>7111</v>
      </c>
      <c r="H7113">
        <f>IF(Table1[[#This Row],[my_ent_1]]=Table1[[#This Row],[their_ent_1]], 1, 0)</f>
        <v>0</v>
      </c>
      <c r="I7113">
        <f>IF(Table1[[#This Row],[my_ent_2]]=Table1[[#This Row],[their_ent_2]], 1, 0)</f>
        <v>1</v>
      </c>
      <c r="J7113">
        <f>IF(Table1[[#This Row],[same_1]]=1 &amp; Table1[[#This Row],[same_2]]=1, 1, 0)</f>
        <v>0</v>
      </c>
      <c r="K7113">
        <f>IF(ISNUMBER(SEARCH(Table1[[#This Row],[their_ent_1]],Table1[[#This Row],[my_ent_1]])), 1, 0)</f>
        <v>0</v>
      </c>
      <c r="L7113">
        <f>IF(ISNUMBER(SEARCH(Table1[[#This Row],[their_ent_2]],Table1[[#This Row],[my_ent_2]])), 1, 0)</f>
        <v>1</v>
      </c>
    </row>
    <row r="7114" spans="1:12" x14ac:dyDescent="0.3">
      <c r="A7114" t="s">
        <v>16624</v>
      </c>
      <c r="B7114" t="s">
        <v>12</v>
      </c>
      <c r="C7114" t="s">
        <v>12</v>
      </c>
      <c r="D7114" t="s">
        <v>405</v>
      </c>
      <c r="E7114" t="s">
        <v>25</v>
      </c>
      <c r="F7114">
        <v>3</v>
      </c>
      <c r="G7114">
        <v>7112</v>
      </c>
      <c r="H7114">
        <f>IF(Table1[[#This Row],[my_ent_1]]=Table1[[#This Row],[their_ent_1]], 1, 0)</f>
        <v>1</v>
      </c>
      <c r="I7114">
        <f>IF(Table1[[#This Row],[my_ent_2]]=Table1[[#This Row],[their_ent_2]], 1, 0)</f>
        <v>0</v>
      </c>
      <c r="J7114">
        <f>IF(Table1[[#This Row],[same_1]]=1 &amp; Table1[[#This Row],[same_2]]=1, 1, 0)</f>
        <v>0</v>
      </c>
      <c r="K7114">
        <f>IF(ISNUMBER(SEARCH(Table1[[#This Row],[their_ent_1]],Table1[[#This Row],[my_ent_1]])), 1, 0)</f>
        <v>1</v>
      </c>
      <c r="L7114">
        <f>IF(ISNUMBER(SEARCH(Table1[[#This Row],[their_ent_2]],Table1[[#This Row],[my_ent_2]])), 1, 0)</f>
        <v>1</v>
      </c>
    </row>
    <row r="7115" spans="1:12" hidden="1" x14ac:dyDescent="0.3">
      <c r="A7115" t="s">
        <v>16625</v>
      </c>
      <c r="B7115" t="s">
        <v>469</v>
      </c>
      <c r="C7115" t="s">
        <v>16626</v>
      </c>
      <c r="D7115" t="s">
        <v>229</v>
      </c>
      <c r="E7115" t="s">
        <v>47</v>
      </c>
      <c r="F7115">
        <v>3</v>
      </c>
      <c r="G7115">
        <v>7113</v>
      </c>
      <c r="H7115">
        <f>IF(Table1[[#This Row],[my_ent_1]]=Table1[[#This Row],[their_ent_1]], 1, 0)</f>
        <v>0</v>
      </c>
      <c r="I7115">
        <f>IF(Table1[[#This Row],[my_ent_2]]=Table1[[#This Row],[their_ent_2]], 1, 0)</f>
        <v>0</v>
      </c>
      <c r="J7115">
        <f>IF(Table1[[#This Row],[same_1]]=1 &amp; Table1[[#This Row],[same_2]]=1, 1, 0)</f>
        <v>0</v>
      </c>
      <c r="K7115">
        <f>IF(ISNUMBER(SEARCH(Table1[[#This Row],[their_ent_1]],Table1[[#This Row],[my_ent_1]])), 1, 0)</f>
        <v>0</v>
      </c>
      <c r="L7115">
        <f>IF(ISNUMBER(SEARCH(Table1[[#This Row],[their_ent_2]],Table1[[#This Row],[my_ent_2]])), 1, 0)</f>
        <v>0</v>
      </c>
    </row>
    <row r="7116" spans="1:12" x14ac:dyDescent="0.3">
      <c r="A7116" t="s">
        <v>16627</v>
      </c>
      <c r="B7116" t="s">
        <v>16628</v>
      </c>
      <c r="C7116" t="s">
        <v>16628</v>
      </c>
      <c r="D7116" t="s">
        <v>16629</v>
      </c>
      <c r="E7116" t="s">
        <v>12533</v>
      </c>
      <c r="F7116">
        <v>3</v>
      </c>
      <c r="G7116">
        <v>7114</v>
      </c>
      <c r="H7116">
        <f>IF(Table1[[#This Row],[my_ent_1]]=Table1[[#This Row],[their_ent_1]], 1, 0)</f>
        <v>1</v>
      </c>
      <c r="I7116">
        <f>IF(Table1[[#This Row],[my_ent_2]]=Table1[[#This Row],[their_ent_2]], 1, 0)</f>
        <v>0</v>
      </c>
      <c r="J7116">
        <f>IF(Table1[[#This Row],[same_1]]=1 &amp; Table1[[#This Row],[same_2]]=1, 1, 0)</f>
        <v>0</v>
      </c>
      <c r="K7116">
        <f>IF(ISNUMBER(SEARCH(Table1[[#This Row],[their_ent_1]],Table1[[#This Row],[my_ent_1]])), 1, 0)</f>
        <v>1</v>
      </c>
      <c r="L7116">
        <f>IF(ISNUMBER(SEARCH(Table1[[#This Row],[their_ent_2]],Table1[[#This Row],[my_ent_2]])), 1, 0)</f>
        <v>1</v>
      </c>
    </row>
    <row r="7117" spans="1:12" hidden="1" x14ac:dyDescent="0.3">
      <c r="A7117" t="s">
        <v>16630</v>
      </c>
      <c r="B7117" t="s">
        <v>229</v>
      </c>
      <c r="C7117" t="s">
        <v>12</v>
      </c>
      <c r="D7117" t="s">
        <v>22</v>
      </c>
      <c r="E7117" t="s">
        <v>567</v>
      </c>
      <c r="F7117">
        <v>3</v>
      </c>
      <c r="G7117">
        <v>7115</v>
      </c>
      <c r="H7117">
        <f>IF(Table1[[#This Row],[my_ent_1]]=Table1[[#This Row],[their_ent_1]], 1, 0)</f>
        <v>0</v>
      </c>
      <c r="I7117">
        <f>IF(Table1[[#This Row],[my_ent_2]]=Table1[[#This Row],[their_ent_2]], 1, 0)</f>
        <v>0</v>
      </c>
      <c r="J7117">
        <f>IF(Table1[[#This Row],[same_1]]=1 &amp; Table1[[#This Row],[same_2]]=1, 1, 0)</f>
        <v>0</v>
      </c>
      <c r="K7117">
        <f>IF(ISNUMBER(SEARCH(Table1[[#This Row],[their_ent_1]],Table1[[#This Row],[my_ent_1]])), 1, 0)</f>
        <v>0</v>
      </c>
      <c r="L7117">
        <f>IF(ISNUMBER(SEARCH(Table1[[#This Row],[their_ent_2]],Table1[[#This Row],[my_ent_2]])), 1, 0)</f>
        <v>0</v>
      </c>
    </row>
    <row r="7118" spans="1:12" hidden="1" x14ac:dyDescent="0.3">
      <c r="A7118" t="s">
        <v>16631</v>
      </c>
      <c r="B7118" t="s">
        <v>12</v>
      </c>
      <c r="C7118" t="s">
        <v>16632</v>
      </c>
      <c r="D7118" t="s">
        <v>16632</v>
      </c>
      <c r="E7118" t="s">
        <v>142</v>
      </c>
      <c r="F7118">
        <v>3</v>
      </c>
      <c r="G7118">
        <v>7116</v>
      </c>
      <c r="H7118">
        <f>IF(Table1[[#This Row],[my_ent_1]]=Table1[[#This Row],[their_ent_1]], 1, 0)</f>
        <v>0</v>
      </c>
      <c r="I7118">
        <f>IF(Table1[[#This Row],[my_ent_2]]=Table1[[#This Row],[their_ent_2]], 1, 0)</f>
        <v>0</v>
      </c>
      <c r="J7118">
        <f>IF(Table1[[#This Row],[same_1]]=1 &amp; Table1[[#This Row],[same_2]]=1, 1, 0)</f>
        <v>0</v>
      </c>
      <c r="K7118">
        <f>IF(ISNUMBER(SEARCH(Table1[[#This Row],[their_ent_1]],Table1[[#This Row],[my_ent_1]])), 1, 0)</f>
        <v>0</v>
      </c>
      <c r="L7118">
        <f>IF(ISNUMBER(SEARCH(Table1[[#This Row],[their_ent_2]],Table1[[#This Row],[my_ent_2]])), 1, 0)</f>
        <v>0</v>
      </c>
    </row>
    <row r="7119" spans="1:12" hidden="1" x14ac:dyDescent="0.3">
      <c r="A7119" t="s">
        <v>16633</v>
      </c>
      <c r="B7119" t="s">
        <v>777</v>
      </c>
      <c r="C7119" t="s">
        <v>777</v>
      </c>
      <c r="D7119" t="s">
        <v>6413</v>
      </c>
      <c r="E7119" t="s">
        <v>16634</v>
      </c>
      <c r="F7119">
        <v>3</v>
      </c>
      <c r="G7119">
        <v>7117</v>
      </c>
      <c r="H7119">
        <f>IF(Table1[[#This Row],[my_ent_1]]=Table1[[#This Row],[their_ent_1]], 1, 0)</f>
        <v>1</v>
      </c>
      <c r="I7119">
        <f>IF(Table1[[#This Row],[my_ent_2]]=Table1[[#This Row],[their_ent_2]], 1, 0)</f>
        <v>0</v>
      </c>
      <c r="J7119">
        <f>IF(Table1[[#This Row],[same_1]]=1 &amp; Table1[[#This Row],[same_2]]=1, 1, 0)</f>
        <v>0</v>
      </c>
      <c r="K7119">
        <f>IF(ISNUMBER(SEARCH(Table1[[#This Row],[their_ent_1]],Table1[[#This Row],[my_ent_1]])), 1, 0)</f>
        <v>1</v>
      </c>
      <c r="L7119">
        <f>IF(ISNUMBER(SEARCH(Table1[[#This Row],[their_ent_2]],Table1[[#This Row],[my_ent_2]])), 1, 0)</f>
        <v>0</v>
      </c>
    </row>
    <row r="7120" spans="1:12" x14ac:dyDescent="0.3">
      <c r="A7120" t="s">
        <v>16635</v>
      </c>
      <c r="B7120" t="s">
        <v>1106</v>
      </c>
      <c r="C7120" t="s">
        <v>1528</v>
      </c>
      <c r="D7120" t="s">
        <v>12</v>
      </c>
      <c r="E7120" t="s">
        <v>12</v>
      </c>
      <c r="F7120">
        <v>3</v>
      </c>
      <c r="G7120">
        <v>7118</v>
      </c>
      <c r="H7120">
        <f>IF(Table1[[#This Row],[my_ent_1]]=Table1[[#This Row],[their_ent_1]], 1, 0)</f>
        <v>0</v>
      </c>
      <c r="I7120">
        <f>IF(Table1[[#This Row],[my_ent_2]]=Table1[[#This Row],[their_ent_2]], 1, 0)</f>
        <v>1</v>
      </c>
      <c r="J7120">
        <f>IF(Table1[[#This Row],[same_1]]=1 &amp; Table1[[#This Row],[same_2]]=1, 1, 0)</f>
        <v>0</v>
      </c>
      <c r="K7120">
        <f>IF(ISNUMBER(SEARCH(Table1[[#This Row],[their_ent_1]],Table1[[#This Row],[my_ent_1]])), 1, 0)</f>
        <v>1</v>
      </c>
      <c r="L7120">
        <f>IF(ISNUMBER(SEARCH(Table1[[#This Row],[their_ent_2]],Table1[[#This Row],[my_ent_2]])), 1, 0)</f>
        <v>1</v>
      </c>
    </row>
    <row r="7121" spans="1:12" hidden="1" x14ac:dyDescent="0.3">
      <c r="A7121" t="s">
        <v>16636</v>
      </c>
      <c r="B7121" t="s">
        <v>22</v>
      </c>
      <c r="C7121" t="s">
        <v>593</v>
      </c>
      <c r="D7121" t="s">
        <v>593</v>
      </c>
      <c r="E7121" t="s">
        <v>96</v>
      </c>
      <c r="F7121">
        <v>3</v>
      </c>
      <c r="G7121">
        <v>7119</v>
      </c>
      <c r="H7121">
        <f>IF(Table1[[#This Row],[my_ent_1]]=Table1[[#This Row],[their_ent_1]], 1, 0)</f>
        <v>0</v>
      </c>
      <c r="I7121">
        <f>IF(Table1[[#This Row],[my_ent_2]]=Table1[[#This Row],[their_ent_2]], 1, 0)</f>
        <v>0</v>
      </c>
      <c r="J7121">
        <f>IF(Table1[[#This Row],[same_1]]=1 &amp; Table1[[#This Row],[same_2]]=1, 1, 0)</f>
        <v>0</v>
      </c>
      <c r="K7121">
        <f>IF(ISNUMBER(SEARCH(Table1[[#This Row],[their_ent_1]],Table1[[#This Row],[my_ent_1]])), 1, 0)</f>
        <v>0</v>
      </c>
      <c r="L7121">
        <f>IF(ISNUMBER(SEARCH(Table1[[#This Row],[their_ent_2]],Table1[[#This Row],[my_ent_2]])), 1, 0)</f>
        <v>0</v>
      </c>
    </row>
    <row r="7122" spans="1:12" hidden="1" x14ac:dyDescent="0.3">
      <c r="A7122" t="s">
        <v>16637</v>
      </c>
      <c r="B7122" t="s">
        <v>842</v>
      </c>
      <c r="C7122" t="s">
        <v>4434</v>
      </c>
      <c r="D7122" t="s">
        <v>4434</v>
      </c>
      <c r="E7122" t="s">
        <v>16638</v>
      </c>
      <c r="F7122">
        <v>3</v>
      </c>
      <c r="G7122">
        <v>7120</v>
      </c>
      <c r="H7122">
        <f>IF(Table1[[#This Row],[my_ent_1]]=Table1[[#This Row],[their_ent_1]], 1, 0)</f>
        <v>0</v>
      </c>
      <c r="I7122">
        <f>IF(Table1[[#This Row],[my_ent_2]]=Table1[[#This Row],[their_ent_2]], 1, 0)</f>
        <v>0</v>
      </c>
      <c r="J7122">
        <f>IF(Table1[[#This Row],[same_1]]=1 &amp; Table1[[#This Row],[same_2]]=1, 1, 0)</f>
        <v>0</v>
      </c>
      <c r="K7122">
        <f>IF(ISNUMBER(SEARCH(Table1[[#This Row],[their_ent_1]],Table1[[#This Row],[my_ent_1]])), 1, 0)</f>
        <v>0</v>
      </c>
      <c r="L7122">
        <f>IF(ISNUMBER(SEARCH(Table1[[#This Row],[their_ent_2]],Table1[[#This Row],[my_ent_2]])), 1, 0)</f>
        <v>0</v>
      </c>
    </row>
    <row r="7123" spans="1:12" hidden="1" x14ac:dyDescent="0.3">
      <c r="A7123" t="s">
        <v>16639</v>
      </c>
      <c r="B7123" t="s">
        <v>12</v>
      </c>
      <c r="C7123" t="s">
        <v>12</v>
      </c>
      <c r="D7123" t="s">
        <v>205</v>
      </c>
      <c r="E7123" t="s">
        <v>390</v>
      </c>
      <c r="F7123">
        <v>3</v>
      </c>
      <c r="G7123">
        <v>7121</v>
      </c>
      <c r="H7123">
        <f>IF(Table1[[#This Row],[my_ent_1]]=Table1[[#This Row],[their_ent_1]], 1, 0)</f>
        <v>1</v>
      </c>
      <c r="I7123">
        <f>IF(Table1[[#This Row],[my_ent_2]]=Table1[[#This Row],[their_ent_2]], 1, 0)</f>
        <v>0</v>
      </c>
      <c r="J7123">
        <f>IF(Table1[[#This Row],[same_1]]=1 &amp; Table1[[#This Row],[same_2]]=1, 1, 0)</f>
        <v>0</v>
      </c>
      <c r="K7123">
        <f>IF(ISNUMBER(SEARCH(Table1[[#This Row],[their_ent_1]],Table1[[#This Row],[my_ent_1]])), 1, 0)</f>
        <v>1</v>
      </c>
      <c r="L7123">
        <f>IF(ISNUMBER(SEARCH(Table1[[#This Row],[their_ent_2]],Table1[[#This Row],[my_ent_2]])), 1, 0)</f>
        <v>0</v>
      </c>
    </row>
    <row r="7124" spans="1:12" hidden="1" x14ac:dyDescent="0.3">
      <c r="A7124" t="s">
        <v>16640</v>
      </c>
      <c r="B7124" t="s">
        <v>22</v>
      </c>
      <c r="C7124" t="s">
        <v>36</v>
      </c>
      <c r="D7124" t="s">
        <v>205</v>
      </c>
      <c r="E7124" t="s">
        <v>205</v>
      </c>
      <c r="F7124">
        <v>3</v>
      </c>
      <c r="G7124">
        <v>7122</v>
      </c>
      <c r="H7124">
        <f>IF(Table1[[#This Row],[my_ent_1]]=Table1[[#This Row],[their_ent_1]], 1, 0)</f>
        <v>0</v>
      </c>
      <c r="I7124">
        <f>IF(Table1[[#This Row],[my_ent_2]]=Table1[[#This Row],[their_ent_2]], 1, 0)</f>
        <v>1</v>
      </c>
      <c r="J7124">
        <f>IF(Table1[[#This Row],[same_1]]=1 &amp; Table1[[#This Row],[same_2]]=1, 1, 0)</f>
        <v>0</v>
      </c>
      <c r="K7124">
        <f>IF(ISNUMBER(SEARCH(Table1[[#This Row],[their_ent_1]],Table1[[#This Row],[my_ent_1]])), 1, 0)</f>
        <v>0</v>
      </c>
      <c r="L7124">
        <f>IF(ISNUMBER(SEARCH(Table1[[#This Row],[their_ent_2]],Table1[[#This Row],[my_ent_2]])), 1, 0)</f>
        <v>1</v>
      </c>
    </row>
    <row r="7125" spans="1:12" hidden="1" x14ac:dyDescent="0.3">
      <c r="A7125" t="s">
        <v>16641</v>
      </c>
      <c r="B7125" t="s">
        <v>16642</v>
      </c>
      <c r="C7125" t="s">
        <v>16642</v>
      </c>
      <c r="D7125" t="s">
        <v>3749</v>
      </c>
      <c r="E7125" t="s">
        <v>1092</v>
      </c>
      <c r="F7125">
        <v>3</v>
      </c>
      <c r="G7125">
        <v>7123</v>
      </c>
      <c r="H7125">
        <f>IF(Table1[[#This Row],[my_ent_1]]=Table1[[#This Row],[their_ent_1]], 1, 0)</f>
        <v>1</v>
      </c>
      <c r="I7125">
        <f>IF(Table1[[#This Row],[my_ent_2]]=Table1[[#This Row],[their_ent_2]], 1, 0)</f>
        <v>0</v>
      </c>
      <c r="J7125">
        <f>IF(Table1[[#This Row],[same_1]]=1 &amp; Table1[[#This Row],[same_2]]=1, 1, 0)</f>
        <v>0</v>
      </c>
      <c r="K7125">
        <f>IF(ISNUMBER(SEARCH(Table1[[#This Row],[their_ent_1]],Table1[[#This Row],[my_ent_1]])), 1, 0)</f>
        <v>1</v>
      </c>
      <c r="L7125">
        <f>IF(ISNUMBER(SEARCH(Table1[[#This Row],[their_ent_2]],Table1[[#This Row],[my_ent_2]])), 1, 0)</f>
        <v>0</v>
      </c>
    </row>
    <row r="7126" spans="1:12" hidden="1" x14ac:dyDescent="0.3">
      <c r="A7126" t="s">
        <v>16643</v>
      </c>
      <c r="B7126" t="s">
        <v>229</v>
      </c>
      <c r="C7126" t="s">
        <v>1215</v>
      </c>
      <c r="D7126" t="s">
        <v>12</v>
      </c>
      <c r="E7126" t="s">
        <v>12</v>
      </c>
      <c r="F7126">
        <v>3</v>
      </c>
      <c r="G7126">
        <v>7124</v>
      </c>
      <c r="H7126">
        <f>IF(Table1[[#This Row],[my_ent_1]]=Table1[[#This Row],[their_ent_1]], 1, 0)</f>
        <v>0</v>
      </c>
      <c r="I7126">
        <f>IF(Table1[[#This Row],[my_ent_2]]=Table1[[#This Row],[their_ent_2]], 1, 0)</f>
        <v>1</v>
      </c>
      <c r="J7126">
        <f>IF(Table1[[#This Row],[same_1]]=1 &amp; Table1[[#This Row],[same_2]]=1, 1, 0)</f>
        <v>0</v>
      </c>
      <c r="K7126">
        <f>IF(ISNUMBER(SEARCH(Table1[[#This Row],[their_ent_1]],Table1[[#This Row],[my_ent_1]])), 1, 0)</f>
        <v>0</v>
      </c>
      <c r="L7126">
        <f>IF(ISNUMBER(SEARCH(Table1[[#This Row],[their_ent_2]],Table1[[#This Row],[my_ent_2]])), 1, 0)</f>
        <v>1</v>
      </c>
    </row>
    <row r="7127" spans="1:12" hidden="1" x14ac:dyDescent="0.3">
      <c r="A7127" t="s">
        <v>16644</v>
      </c>
      <c r="B7127" t="s">
        <v>16645</v>
      </c>
      <c r="C7127" t="s">
        <v>8051</v>
      </c>
      <c r="D7127" t="s">
        <v>8051</v>
      </c>
      <c r="E7127" t="s">
        <v>142</v>
      </c>
      <c r="F7127">
        <v>3</v>
      </c>
      <c r="G7127">
        <v>7125</v>
      </c>
      <c r="H7127">
        <f>IF(Table1[[#This Row],[my_ent_1]]=Table1[[#This Row],[their_ent_1]], 1, 0)</f>
        <v>0</v>
      </c>
      <c r="I7127">
        <f>IF(Table1[[#This Row],[my_ent_2]]=Table1[[#This Row],[their_ent_2]], 1, 0)</f>
        <v>0</v>
      </c>
      <c r="J7127">
        <f>IF(Table1[[#This Row],[same_1]]=1 &amp; Table1[[#This Row],[same_2]]=1, 1, 0)</f>
        <v>0</v>
      </c>
      <c r="K7127">
        <f>IF(ISNUMBER(SEARCH(Table1[[#This Row],[their_ent_1]],Table1[[#This Row],[my_ent_1]])), 1, 0)</f>
        <v>0</v>
      </c>
      <c r="L7127">
        <f>IF(ISNUMBER(SEARCH(Table1[[#This Row],[their_ent_2]],Table1[[#This Row],[my_ent_2]])), 1, 0)</f>
        <v>0</v>
      </c>
    </row>
    <row r="7128" spans="1:12" hidden="1" x14ac:dyDescent="0.3">
      <c r="A7128" t="s">
        <v>16646</v>
      </c>
      <c r="B7128" t="s">
        <v>205</v>
      </c>
      <c r="C7128" t="s">
        <v>205</v>
      </c>
      <c r="D7128" t="s">
        <v>12</v>
      </c>
      <c r="E7128" t="s">
        <v>364</v>
      </c>
      <c r="F7128">
        <v>3</v>
      </c>
      <c r="G7128">
        <v>7126</v>
      </c>
      <c r="H7128">
        <f>IF(Table1[[#This Row],[my_ent_1]]=Table1[[#This Row],[their_ent_1]], 1, 0)</f>
        <v>1</v>
      </c>
      <c r="I7128">
        <f>IF(Table1[[#This Row],[my_ent_2]]=Table1[[#This Row],[their_ent_2]], 1, 0)</f>
        <v>0</v>
      </c>
      <c r="J7128">
        <f>IF(Table1[[#This Row],[same_1]]=1 &amp; Table1[[#This Row],[same_2]]=1, 1, 0)</f>
        <v>0</v>
      </c>
      <c r="K7128">
        <f>IF(ISNUMBER(SEARCH(Table1[[#This Row],[their_ent_1]],Table1[[#This Row],[my_ent_1]])), 1, 0)</f>
        <v>1</v>
      </c>
      <c r="L7128">
        <f>IF(ISNUMBER(SEARCH(Table1[[#This Row],[their_ent_2]],Table1[[#This Row],[my_ent_2]])), 1, 0)</f>
        <v>0</v>
      </c>
    </row>
    <row r="7129" spans="1:12" hidden="1" x14ac:dyDescent="0.3">
      <c r="A7129" t="s">
        <v>16647</v>
      </c>
      <c r="B7129" t="s">
        <v>473</v>
      </c>
      <c r="C7129" t="s">
        <v>472</v>
      </c>
      <c r="D7129" t="s">
        <v>1658</v>
      </c>
      <c r="E7129" t="s">
        <v>1659</v>
      </c>
      <c r="F7129">
        <v>3</v>
      </c>
      <c r="G7129">
        <v>7127</v>
      </c>
      <c r="H7129">
        <f>IF(Table1[[#This Row],[my_ent_1]]=Table1[[#This Row],[their_ent_1]], 1, 0)</f>
        <v>0</v>
      </c>
      <c r="I7129">
        <f>IF(Table1[[#This Row],[my_ent_2]]=Table1[[#This Row],[their_ent_2]], 1, 0)</f>
        <v>0</v>
      </c>
      <c r="J7129">
        <f>IF(Table1[[#This Row],[same_1]]=1 &amp; Table1[[#This Row],[same_2]]=1, 1, 0)</f>
        <v>0</v>
      </c>
      <c r="K7129">
        <f>IF(ISNUMBER(SEARCH(Table1[[#This Row],[their_ent_1]],Table1[[#This Row],[my_ent_1]])), 1, 0)</f>
        <v>0</v>
      </c>
      <c r="L7129">
        <f>IF(ISNUMBER(SEARCH(Table1[[#This Row],[their_ent_2]],Table1[[#This Row],[my_ent_2]])), 1, 0)</f>
        <v>1</v>
      </c>
    </row>
    <row r="7130" spans="1:12" hidden="1" x14ac:dyDescent="0.3">
      <c r="A7130" t="s">
        <v>16648</v>
      </c>
      <c r="B7130" t="s">
        <v>6649</v>
      </c>
      <c r="C7130" t="s">
        <v>580</v>
      </c>
      <c r="D7130" t="s">
        <v>579</v>
      </c>
      <c r="E7130" t="s">
        <v>16649</v>
      </c>
      <c r="F7130">
        <v>3</v>
      </c>
      <c r="G7130">
        <v>7128</v>
      </c>
      <c r="H7130">
        <f>IF(Table1[[#This Row],[my_ent_1]]=Table1[[#This Row],[their_ent_1]], 1, 0)</f>
        <v>0</v>
      </c>
      <c r="I7130">
        <f>IF(Table1[[#This Row],[my_ent_2]]=Table1[[#This Row],[their_ent_2]], 1, 0)</f>
        <v>0</v>
      </c>
      <c r="J7130">
        <f>IF(Table1[[#This Row],[same_1]]=1 &amp; Table1[[#This Row],[same_2]]=1, 1, 0)</f>
        <v>0</v>
      </c>
      <c r="K7130">
        <f>IF(ISNUMBER(SEARCH(Table1[[#This Row],[their_ent_1]],Table1[[#This Row],[my_ent_1]])), 1, 0)</f>
        <v>0</v>
      </c>
      <c r="L7130">
        <f>IF(ISNUMBER(SEARCH(Table1[[#This Row],[their_ent_2]],Table1[[#This Row],[my_ent_2]])), 1, 0)</f>
        <v>0</v>
      </c>
    </row>
    <row r="7131" spans="1:12" hidden="1" x14ac:dyDescent="0.3">
      <c r="A7131" t="s">
        <v>16650</v>
      </c>
      <c r="B7131" t="s">
        <v>1106</v>
      </c>
      <c r="C7131" t="s">
        <v>1528</v>
      </c>
      <c r="D7131" t="s">
        <v>163</v>
      </c>
      <c r="E7131" t="s">
        <v>16651</v>
      </c>
      <c r="F7131">
        <v>3</v>
      </c>
      <c r="G7131">
        <v>7129</v>
      </c>
      <c r="H7131">
        <f>IF(Table1[[#This Row],[my_ent_1]]=Table1[[#This Row],[their_ent_1]], 1, 0)</f>
        <v>0</v>
      </c>
      <c r="I7131">
        <f>IF(Table1[[#This Row],[my_ent_2]]=Table1[[#This Row],[their_ent_2]], 1, 0)</f>
        <v>0</v>
      </c>
      <c r="J7131">
        <f>IF(Table1[[#This Row],[same_1]]=1 &amp; Table1[[#This Row],[same_2]]=1, 1, 0)</f>
        <v>0</v>
      </c>
      <c r="K7131">
        <f>IF(ISNUMBER(SEARCH(Table1[[#This Row],[their_ent_1]],Table1[[#This Row],[my_ent_1]])), 1, 0)</f>
        <v>1</v>
      </c>
      <c r="L7131">
        <f>IF(ISNUMBER(SEARCH(Table1[[#This Row],[their_ent_2]],Table1[[#This Row],[my_ent_2]])), 1, 0)</f>
        <v>0</v>
      </c>
    </row>
    <row r="7132" spans="1:12" hidden="1" x14ac:dyDescent="0.3">
      <c r="A7132" t="s">
        <v>16652</v>
      </c>
      <c r="B7132" t="s">
        <v>1009</v>
      </c>
      <c r="C7132" t="s">
        <v>4469</v>
      </c>
      <c r="D7132" t="s">
        <v>1749</v>
      </c>
      <c r="E7132" t="s">
        <v>93</v>
      </c>
      <c r="F7132">
        <v>3</v>
      </c>
      <c r="G7132">
        <v>7130</v>
      </c>
      <c r="H7132">
        <f>IF(Table1[[#This Row],[my_ent_1]]=Table1[[#This Row],[their_ent_1]], 1, 0)</f>
        <v>0</v>
      </c>
      <c r="I7132">
        <f>IF(Table1[[#This Row],[my_ent_2]]=Table1[[#This Row],[their_ent_2]], 1, 0)</f>
        <v>0</v>
      </c>
      <c r="J7132">
        <f>IF(Table1[[#This Row],[same_1]]=1 &amp; Table1[[#This Row],[same_2]]=1, 1, 0)</f>
        <v>0</v>
      </c>
      <c r="K7132">
        <f>IF(ISNUMBER(SEARCH(Table1[[#This Row],[their_ent_1]],Table1[[#This Row],[my_ent_1]])), 1, 0)</f>
        <v>0</v>
      </c>
      <c r="L7132">
        <f>IF(ISNUMBER(SEARCH(Table1[[#This Row],[their_ent_2]],Table1[[#This Row],[my_ent_2]])), 1, 0)</f>
        <v>0</v>
      </c>
    </row>
    <row r="7133" spans="1:12" hidden="1" x14ac:dyDescent="0.3">
      <c r="A7133" t="s">
        <v>16653</v>
      </c>
      <c r="B7133" t="s">
        <v>16654</v>
      </c>
      <c r="C7133" t="s">
        <v>16654</v>
      </c>
      <c r="D7133" t="s">
        <v>143</v>
      </c>
      <c r="E7133" t="s">
        <v>78</v>
      </c>
      <c r="F7133">
        <v>3</v>
      </c>
      <c r="G7133">
        <v>7131</v>
      </c>
      <c r="H7133">
        <f>IF(Table1[[#This Row],[my_ent_1]]=Table1[[#This Row],[their_ent_1]], 1, 0)</f>
        <v>1</v>
      </c>
      <c r="I7133">
        <f>IF(Table1[[#This Row],[my_ent_2]]=Table1[[#This Row],[their_ent_2]], 1, 0)</f>
        <v>0</v>
      </c>
      <c r="J7133">
        <f>IF(Table1[[#This Row],[same_1]]=1 &amp; Table1[[#This Row],[same_2]]=1, 1, 0)</f>
        <v>0</v>
      </c>
      <c r="K7133">
        <f>IF(ISNUMBER(SEARCH(Table1[[#This Row],[their_ent_1]],Table1[[#This Row],[my_ent_1]])), 1, 0)</f>
        <v>1</v>
      </c>
      <c r="L7133">
        <f>IF(ISNUMBER(SEARCH(Table1[[#This Row],[their_ent_2]],Table1[[#This Row],[my_ent_2]])), 1, 0)</f>
        <v>0</v>
      </c>
    </row>
    <row r="7134" spans="1:12" hidden="1" x14ac:dyDescent="0.3">
      <c r="A7134" t="s">
        <v>16655</v>
      </c>
      <c r="B7134" t="s">
        <v>16656</v>
      </c>
      <c r="C7134" t="s">
        <v>16656</v>
      </c>
      <c r="D7134" t="s">
        <v>16657</v>
      </c>
      <c r="E7134" t="s">
        <v>3352</v>
      </c>
      <c r="F7134">
        <v>3</v>
      </c>
      <c r="G7134">
        <v>7132</v>
      </c>
      <c r="H7134">
        <f>IF(Table1[[#This Row],[my_ent_1]]=Table1[[#This Row],[their_ent_1]], 1, 0)</f>
        <v>1</v>
      </c>
      <c r="I7134">
        <f>IF(Table1[[#This Row],[my_ent_2]]=Table1[[#This Row],[their_ent_2]], 1, 0)</f>
        <v>0</v>
      </c>
      <c r="J7134">
        <f>IF(Table1[[#This Row],[same_1]]=1 &amp; Table1[[#This Row],[same_2]]=1, 1, 0)</f>
        <v>0</v>
      </c>
      <c r="K7134">
        <f>IF(ISNUMBER(SEARCH(Table1[[#This Row],[their_ent_1]],Table1[[#This Row],[my_ent_1]])), 1, 0)</f>
        <v>1</v>
      </c>
      <c r="L7134">
        <f>IF(ISNUMBER(SEARCH(Table1[[#This Row],[their_ent_2]],Table1[[#This Row],[my_ent_2]])), 1, 0)</f>
        <v>0</v>
      </c>
    </row>
    <row r="7135" spans="1:12" x14ac:dyDescent="0.3">
      <c r="A7135" t="s">
        <v>16658</v>
      </c>
      <c r="B7135" t="s">
        <v>405</v>
      </c>
      <c r="C7135" t="s">
        <v>25</v>
      </c>
      <c r="D7135" t="s">
        <v>57</v>
      </c>
      <c r="E7135" t="s">
        <v>36</v>
      </c>
      <c r="F7135">
        <v>3</v>
      </c>
      <c r="G7135">
        <v>7133</v>
      </c>
      <c r="H7135">
        <f>IF(Table1[[#This Row],[my_ent_1]]=Table1[[#This Row],[their_ent_1]], 1, 0)</f>
        <v>0</v>
      </c>
      <c r="I7135">
        <f>IF(Table1[[#This Row],[my_ent_2]]=Table1[[#This Row],[their_ent_2]], 1, 0)</f>
        <v>0</v>
      </c>
      <c r="J7135">
        <f>IF(Table1[[#This Row],[same_1]]=1 &amp; Table1[[#This Row],[same_2]]=1, 1, 0)</f>
        <v>0</v>
      </c>
      <c r="K7135">
        <f>IF(ISNUMBER(SEARCH(Table1[[#This Row],[their_ent_1]],Table1[[#This Row],[my_ent_1]])), 1, 0)</f>
        <v>1</v>
      </c>
      <c r="L7135">
        <f>IF(ISNUMBER(SEARCH(Table1[[#This Row],[their_ent_2]],Table1[[#This Row],[my_ent_2]])), 1, 0)</f>
        <v>1</v>
      </c>
    </row>
    <row r="7136" spans="1:12" hidden="1" x14ac:dyDescent="0.3">
      <c r="A7136" t="s">
        <v>16659</v>
      </c>
      <c r="B7136" t="s">
        <v>16660</v>
      </c>
      <c r="C7136" t="s">
        <v>16660</v>
      </c>
      <c r="D7136" t="s">
        <v>3523</v>
      </c>
      <c r="E7136" t="s">
        <v>7223</v>
      </c>
      <c r="F7136">
        <v>3</v>
      </c>
      <c r="G7136">
        <v>7134</v>
      </c>
      <c r="H7136">
        <f>IF(Table1[[#This Row],[my_ent_1]]=Table1[[#This Row],[their_ent_1]], 1, 0)</f>
        <v>1</v>
      </c>
      <c r="I7136">
        <f>IF(Table1[[#This Row],[my_ent_2]]=Table1[[#This Row],[their_ent_2]], 1, 0)</f>
        <v>0</v>
      </c>
      <c r="J7136">
        <f>IF(Table1[[#This Row],[same_1]]=1 &amp; Table1[[#This Row],[same_2]]=1, 1, 0)</f>
        <v>0</v>
      </c>
      <c r="K7136">
        <f>IF(ISNUMBER(SEARCH(Table1[[#This Row],[their_ent_1]],Table1[[#This Row],[my_ent_1]])), 1, 0)</f>
        <v>1</v>
      </c>
      <c r="L7136">
        <f>IF(ISNUMBER(SEARCH(Table1[[#This Row],[their_ent_2]],Table1[[#This Row],[my_ent_2]])), 1, 0)</f>
        <v>0</v>
      </c>
    </row>
    <row r="7137" spans="1:12" hidden="1" x14ac:dyDescent="0.3">
      <c r="A7137" t="s">
        <v>16661</v>
      </c>
      <c r="B7137" t="s">
        <v>16662</v>
      </c>
      <c r="C7137" t="s">
        <v>966</v>
      </c>
      <c r="D7137" t="s">
        <v>12</v>
      </c>
      <c r="E7137" t="s">
        <v>16663</v>
      </c>
      <c r="F7137">
        <v>3</v>
      </c>
      <c r="G7137">
        <v>7135</v>
      </c>
      <c r="H7137">
        <f>IF(Table1[[#This Row],[my_ent_1]]=Table1[[#This Row],[their_ent_1]], 1, 0)</f>
        <v>0</v>
      </c>
      <c r="I7137">
        <f>IF(Table1[[#This Row],[my_ent_2]]=Table1[[#This Row],[their_ent_2]], 1, 0)</f>
        <v>0</v>
      </c>
      <c r="J7137">
        <f>IF(Table1[[#This Row],[same_1]]=1 &amp; Table1[[#This Row],[same_2]]=1, 1, 0)</f>
        <v>0</v>
      </c>
      <c r="K7137">
        <f>IF(ISNUMBER(SEARCH(Table1[[#This Row],[their_ent_1]],Table1[[#This Row],[my_ent_1]])), 1, 0)</f>
        <v>0</v>
      </c>
      <c r="L7137">
        <f>IF(ISNUMBER(SEARCH(Table1[[#This Row],[their_ent_2]],Table1[[#This Row],[my_ent_2]])), 1, 0)</f>
        <v>0</v>
      </c>
    </row>
    <row r="7138" spans="1:12" hidden="1" x14ac:dyDescent="0.3">
      <c r="A7138" t="s">
        <v>16664</v>
      </c>
      <c r="B7138" t="s">
        <v>16095</v>
      </c>
      <c r="C7138" t="s">
        <v>16095</v>
      </c>
      <c r="D7138" t="s">
        <v>1918</v>
      </c>
      <c r="E7138" t="s">
        <v>314</v>
      </c>
      <c r="F7138">
        <v>3</v>
      </c>
      <c r="G7138">
        <v>7136</v>
      </c>
      <c r="H7138">
        <f>IF(Table1[[#This Row],[my_ent_1]]=Table1[[#This Row],[their_ent_1]], 1, 0)</f>
        <v>1</v>
      </c>
      <c r="I7138">
        <f>IF(Table1[[#This Row],[my_ent_2]]=Table1[[#This Row],[their_ent_2]], 1, 0)</f>
        <v>0</v>
      </c>
      <c r="J7138">
        <f>IF(Table1[[#This Row],[same_1]]=1 &amp; Table1[[#This Row],[same_2]]=1, 1, 0)</f>
        <v>0</v>
      </c>
      <c r="K7138">
        <f>IF(ISNUMBER(SEARCH(Table1[[#This Row],[their_ent_1]],Table1[[#This Row],[my_ent_1]])), 1, 0)</f>
        <v>1</v>
      </c>
      <c r="L7138">
        <f>IF(ISNUMBER(SEARCH(Table1[[#This Row],[their_ent_2]],Table1[[#This Row],[my_ent_2]])), 1, 0)</f>
        <v>0</v>
      </c>
    </row>
    <row r="7139" spans="1:12" x14ac:dyDescent="0.3">
      <c r="A7139" t="s">
        <v>16665</v>
      </c>
      <c r="B7139" t="s">
        <v>1650</v>
      </c>
      <c r="C7139" t="s">
        <v>1650</v>
      </c>
      <c r="D7139" t="s">
        <v>405</v>
      </c>
      <c r="E7139" t="s">
        <v>25</v>
      </c>
      <c r="F7139">
        <v>3</v>
      </c>
      <c r="G7139">
        <v>7137</v>
      </c>
      <c r="H7139">
        <f>IF(Table1[[#This Row],[my_ent_1]]=Table1[[#This Row],[their_ent_1]], 1, 0)</f>
        <v>1</v>
      </c>
      <c r="I7139">
        <f>IF(Table1[[#This Row],[my_ent_2]]=Table1[[#This Row],[their_ent_2]], 1, 0)</f>
        <v>0</v>
      </c>
      <c r="J7139">
        <f>IF(Table1[[#This Row],[same_1]]=1 &amp; Table1[[#This Row],[same_2]]=1, 1, 0)</f>
        <v>0</v>
      </c>
      <c r="K7139">
        <f>IF(ISNUMBER(SEARCH(Table1[[#This Row],[their_ent_1]],Table1[[#This Row],[my_ent_1]])), 1, 0)</f>
        <v>1</v>
      </c>
      <c r="L7139">
        <f>IF(ISNUMBER(SEARCH(Table1[[#This Row],[their_ent_2]],Table1[[#This Row],[my_ent_2]])), 1, 0)</f>
        <v>1</v>
      </c>
    </row>
    <row r="7140" spans="1:12" hidden="1" x14ac:dyDescent="0.3">
      <c r="A7140" t="s">
        <v>16666</v>
      </c>
      <c r="B7140" t="s">
        <v>741</v>
      </c>
      <c r="C7140" t="s">
        <v>16667</v>
      </c>
      <c r="D7140" t="s">
        <v>905</v>
      </c>
      <c r="E7140" t="s">
        <v>16668</v>
      </c>
      <c r="F7140">
        <v>3</v>
      </c>
      <c r="G7140">
        <v>7138</v>
      </c>
      <c r="H7140">
        <f>IF(Table1[[#This Row],[my_ent_1]]=Table1[[#This Row],[their_ent_1]], 1, 0)</f>
        <v>0</v>
      </c>
      <c r="I7140">
        <f>IF(Table1[[#This Row],[my_ent_2]]=Table1[[#This Row],[their_ent_2]], 1, 0)</f>
        <v>0</v>
      </c>
      <c r="J7140">
        <f>IF(Table1[[#This Row],[same_1]]=1 &amp; Table1[[#This Row],[same_2]]=1, 1, 0)</f>
        <v>0</v>
      </c>
      <c r="K7140">
        <f>IF(ISNUMBER(SEARCH(Table1[[#This Row],[their_ent_1]],Table1[[#This Row],[my_ent_1]])), 1, 0)</f>
        <v>0</v>
      </c>
      <c r="L7140">
        <f>IF(ISNUMBER(SEARCH(Table1[[#This Row],[their_ent_2]],Table1[[#This Row],[my_ent_2]])), 1, 0)</f>
        <v>0</v>
      </c>
    </row>
    <row r="7141" spans="1:12" hidden="1" x14ac:dyDescent="0.3">
      <c r="A7141" t="s">
        <v>16669</v>
      </c>
      <c r="B7141" t="s">
        <v>412</v>
      </c>
      <c r="C7141" t="s">
        <v>942</v>
      </c>
      <c r="D7141" t="s">
        <v>16670</v>
      </c>
      <c r="E7141" t="s">
        <v>3671</v>
      </c>
      <c r="F7141">
        <v>3</v>
      </c>
      <c r="G7141">
        <v>7139</v>
      </c>
      <c r="H7141">
        <f>IF(Table1[[#This Row],[my_ent_1]]=Table1[[#This Row],[their_ent_1]], 1, 0)</f>
        <v>0</v>
      </c>
      <c r="I7141">
        <f>IF(Table1[[#This Row],[my_ent_2]]=Table1[[#This Row],[their_ent_2]], 1, 0)</f>
        <v>0</v>
      </c>
      <c r="J7141">
        <f>IF(Table1[[#This Row],[same_1]]=1 &amp; Table1[[#This Row],[same_2]]=1, 1, 0)</f>
        <v>0</v>
      </c>
      <c r="K7141">
        <f>IF(ISNUMBER(SEARCH(Table1[[#This Row],[their_ent_1]],Table1[[#This Row],[my_ent_1]])), 1, 0)</f>
        <v>0</v>
      </c>
      <c r="L7141">
        <f>IF(ISNUMBER(SEARCH(Table1[[#This Row],[their_ent_2]],Table1[[#This Row],[my_ent_2]])), 1, 0)</f>
        <v>0</v>
      </c>
    </row>
    <row r="7142" spans="1:12" x14ac:dyDescent="0.3">
      <c r="A7142" t="s">
        <v>16671</v>
      </c>
      <c r="B7142" t="s">
        <v>16672</v>
      </c>
      <c r="C7142" t="s">
        <v>16673</v>
      </c>
      <c r="D7142" t="s">
        <v>205</v>
      </c>
      <c r="E7142" t="s">
        <v>205</v>
      </c>
      <c r="F7142">
        <v>3</v>
      </c>
      <c r="G7142">
        <v>7140</v>
      </c>
      <c r="H7142">
        <f>IF(Table1[[#This Row],[my_ent_1]]=Table1[[#This Row],[their_ent_1]], 1, 0)</f>
        <v>0</v>
      </c>
      <c r="I7142">
        <f>IF(Table1[[#This Row],[my_ent_2]]=Table1[[#This Row],[their_ent_2]], 1, 0)</f>
        <v>1</v>
      </c>
      <c r="J7142">
        <f>IF(Table1[[#This Row],[same_1]]=1 &amp; Table1[[#This Row],[same_2]]=1, 1, 0)</f>
        <v>0</v>
      </c>
      <c r="K7142">
        <f>IF(ISNUMBER(SEARCH(Table1[[#This Row],[their_ent_1]],Table1[[#This Row],[my_ent_1]])), 1, 0)</f>
        <v>1</v>
      </c>
      <c r="L7142">
        <f>IF(ISNUMBER(SEARCH(Table1[[#This Row],[their_ent_2]],Table1[[#This Row],[my_ent_2]])), 1, 0)</f>
        <v>1</v>
      </c>
    </row>
    <row r="7143" spans="1:12" x14ac:dyDescent="0.3">
      <c r="A7143" t="s">
        <v>16674</v>
      </c>
      <c r="B7143" t="s">
        <v>16675</v>
      </c>
      <c r="C7143" t="s">
        <v>16676</v>
      </c>
      <c r="D7143" t="s">
        <v>205</v>
      </c>
      <c r="E7143" t="s">
        <v>205</v>
      </c>
      <c r="F7143">
        <v>3</v>
      </c>
      <c r="G7143">
        <v>7141</v>
      </c>
      <c r="H7143">
        <f>IF(Table1[[#This Row],[my_ent_1]]=Table1[[#This Row],[their_ent_1]], 1, 0)</f>
        <v>0</v>
      </c>
      <c r="I7143">
        <f>IF(Table1[[#This Row],[my_ent_2]]=Table1[[#This Row],[their_ent_2]], 1, 0)</f>
        <v>1</v>
      </c>
      <c r="J7143">
        <f>IF(Table1[[#This Row],[same_1]]=1 &amp; Table1[[#This Row],[same_2]]=1, 1, 0)</f>
        <v>0</v>
      </c>
      <c r="K7143">
        <f>IF(ISNUMBER(SEARCH(Table1[[#This Row],[their_ent_1]],Table1[[#This Row],[my_ent_1]])), 1, 0)</f>
        <v>1</v>
      </c>
      <c r="L7143">
        <f>IF(ISNUMBER(SEARCH(Table1[[#This Row],[their_ent_2]],Table1[[#This Row],[my_ent_2]])), 1, 0)</f>
        <v>1</v>
      </c>
    </row>
    <row r="7144" spans="1:12" x14ac:dyDescent="0.3">
      <c r="A7144" t="s">
        <v>16677</v>
      </c>
      <c r="B7144" t="s">
        <v>405</v>
      </c>
      <c r="C7144" t="s">
        <v>25</v>
      </c>
      <c r="D7144" t="s">
        <v>57</v>
      </c>
      <c r="E7144" t="s">
        <v>36</v>
      </c>
      <c r="F7144">
        <v>3</v>
      </c>
      <c r="G7144">
        <v>7142</v>
      </c>
      <c r="H7144">
        <f>IF(Table1[[#This Row],[my_ent_1]]=Table1[[#This Row],[their_ent_1]], 1, 0)</f>
        <v>0</v>
      </c>
      <c r="I7144">
        <f>IF(Table1[[#This Row],[my_ent_2]]=Table1[[#This Row],[their_ent_2]], 1, 0)</f>
        <v>0</v>
      </c>
      <c r="J7144">
        <f>IF(Table1[[#This Row],[same_1]]=1 &amp; Table1[[#This Row],[same_2]]=1, 1, 0)</f>
        <v>0</v>
      </c>
      <c r="K7144">
        <f>IF(ISNUMBER(SEARCH(Table1[[#This Row],[their_ent_1]],Table1[[#This Row],[my_ent_1]])), 1, 0)</f>
        <v>1</v>
      </c>
      <c r="L7144">
        <f>IF(ISNUMBER(SEARCH(Table1[[#This Row],[their_ent_2]],Table1[[#This Row],[my_ent_2]])), 1, 0)</f>
        <v>1</v>
      </c>
    </row>
    <row r="7145" spans="1:12" hidden="1" x14ac:dyDescent="0.3">
      <c r="A7145" t="s">
        <v>16678</v>
      </c>
      <c r="B7145" t="s">
        <v>208</v>
      </c>
      <c r="C7145" t="s">
        <v>3005</v>
      </c>
      <c r="D7145" t="s">
        <v>2023</v>
      </c>
      <c r="E7145" t="s">
        <v>13425</v>
      </c>
      <c r="F7145">
        <v>3</v>
      </c>
      <c r="G7145">
        <v>7143</v>
      </c>
      <c r="H7145">
        <f>IF(Table1[[#This Row],[my_ent_1]]=Table1[[#This Row],[their_ent_1]], 1, 0)</f>
        <v>0</v>
      </c>
      <c r="I7145">
        <f>IF(Table1[[#This Row],[my_ent_2]]=Table1[[#This Row],[their_ent_2]], 1, 0)</f>
        <v>0</v>
      </c>
      <c r="J7145">
        <f>IF(Table1[[#This Row],[same_1]]=1 &amp; Table1[[#This Row],[same_2]]=1, 1, 0)</f>
        <v>0</v>
      </c>
      <c r="K7145">
        <f>IF(ISNUMBER(SEARCH(Table1[[#This Row],[their_ent_1]],Table1[[#This Row],[my_ent_1]])), 1, 0)</f>
        <v>0</v>
      </c>
      <c r="L7145">
        <f>IF(ISNUMBER(SEARCH(Table1[[#This Row],[their_ent_2]],Table1[[#This Row],[my_ent_2]])), 1, 0)</f>
        <v>0</v>
      </c>
    </row>
    <row r="7146" spans="1:12" hidden="1" x14ac:dyDescent="0.3">
      <c r="A7146" t="s">
        <v>16679</v>
      </c>
      <c r="B7146" t="s">
        <v>16680</v>
      </c>
      <c r="C7146" t="s">
        <v>16680</v>
      </c>
      <c r="D7146" t="s">
        <v>143</v>
      </c>
      <c r="E7146" t="s">
        <v>7356</v>
      </c>
      <c r="F7146">
        <v>3</v>
      </c>
      <c r="G7146">
        <v>7144</v>
      </c>
      <c r="H7146">
        <f>IF(Table1[[#This Row],[my_ent_1]]=Table1[[#This Row],[their_ent_1]], 1, 0)</f>
        <v>1</v>
      </c>
      <c r="I7146">
        <f>IF(Table1[[#This Row],[my_ent_2]]=Table1[[#This Row],[their_ent_2]], 1, 0)</f>
        <v>0</v>
      </c>
      <c r="J7146">
        <f>IF(Table1[[#This Row],[same_1]]=1 &amp; Table1[[#This Row],[same_2]]=1, 1, 0)</f>
        <v>0</v>
      </c>
      <c r="K7146">
        <f>IF(ISNUMBER(SEARCH(Table1[[#This Row],[their_ent_1]],Table1[[#This Row],[my_ent_1]])), 1, 0)</f>
        <v>1</v>
      </c>
      <c r="L7146">
        <f>IF(ISNUMBER(SEARCH(Table1[[#This Row],[their_ent_2]],Table1[[#This Row],[my_ent_2]])), 1, 0)</f>
        <v>0</v>
      </c>
    </row>
    <row r="7147" spans="1:12" hidden="1" x14ac:dyDescent="0.3">
      <c r="A7147" t="s">
        <v>16681</v>
      </c>
      <c r="B7147" t="s">
        <v>593</v>
      </c>
      <c r="C7147" t="s">
        <v>593</v>
      </c>
      <c r="D7147" t="s">
        <v>9</v>
      </c>
      <c r="E7147" t="s">
        <v>352</v>
      </c>
      <c r="F7147">
        <v>3</v>
      </c>
      <c r="G7147">
        <v>7145</v>
      </c>
      <c r="H7147">
        <f>IF(Table1[[#This Row],[my_ent_1]]=Table1[[#This Row],[their_ent_1]], 1, 0)</f>
        <v>1</v>
      </c>
      <c r="I7147">
        <f>IF(Table1[[#This Row],[my_ent_2]]=Table1[[#This Row],[their_ent_2]], 1, 0)</f>
        <v>0</v>
      </c>
      <c r="J7147">
        <f>IF(Table1[[#This Row],[same_1]]=1 &amp; Table1[[#This Row],[same_2]]=1, 1, 0)</f>
        <v>0</v>
      </c>
      <c r="K7147">
        <f>IF(ISNUMBER(SEARCH(Table1[[#This Row],[their_ent_1]],Table1[[#This Row],[my_ent_1]])), 1, 0)</f>
        <v>1</v>
      </c>
      <c r="L7147">
        <f>IF(ISNUMBER(SEARCH(Table1[[#This Row],[their_ent_2]],Table1[[#This Row],[my_ent_2]])), 1, 0)</f>
        <v>0</v>
      </c>
    </row>
    <row r="7148" spans="1:12" hidden="1" x14ac:dyDescent="0.3">
      <c r="A7148" t="s">
        <v>16682</v>
      </c>
      <c r="B7148" t="s">
        <v>12</v>
      </c>
      <c r="C7148" t="s">
        <v>12</v>
      </c>
      <c r="D7148" t="s">
        <v>26</v>
      </c>
      <c r="E7148" t="s">
        <v>1628</v>
      </c>
      <c r="F7148">
        <v>3</v>
      </c>
      <c r="G7148">
        <v>7146</v>
      </c>
      <c r="H7148">
        <f>IF(Table1[[#This Row],[my_ent_1]]=Table1[[#This Row],[their_ent_1]], 1, 0)</f>
        <v>1</v>
      </c>
      <c r="I7148">
        <f>IF(Table1[[#This Row],[my_ent_2]]=Table1[[#This Row],[their_ent_2]], 1, 0)</f>
        <v>0</v>
      </c>
      <c r="J7148">
        <f>IF(Table1[[#This Row],[same_1]]=1 &amp; Table1[[#This Row],[same_2]]=1, 1, 0)</f>
        <v>0</v>
      </c>
      <c r="K7148">
        <f>IF(ISNUMBER(SEARCH(Table1[[#This Row],[their_ent_1]],Table1[[#This Row],[my_ent_1]])), 1, 0)</f>
        <v>1</v>
      </c>
      <c r="L7148">
        <f>IF(ISNUMBER(SEARCH(Table1[[#This Row],[their_ent_2]],Table1[[#This Row],[my_ent_2]])), 1, 0)</f>
        <v>0</v>
      </c>
    </row>
    <row r="7149" spans="1:12" hidden="1" x14ac:dyDescent="0.3">
      <c r="A7149" t="s">
        <v>16683</v>
      </c>
      <c r="B7149" t="s">
        <v>12</v>
      </c>
      <c r="C7149" t="s">
        <v>12</v>
      </c>
      <c r="D7149" t="s">
        <v>801</v>
      </c>
      <c r="E7149" t="s">
        <v>255</v>
      </c>
      <c r="F7149">
        <v>3</v>
      </c>
      <c r="G7149">
        <v>7147</v>
      </c>
      <c r="H7149">
        <f>IF(Table1[[#This Row],[my_ent_1]]=Table1[[#This Row],[their_ent_1]], 1, 0)</f>
        <v>1</v>
      </c>
      <c r="I7149">
        <f>IF(Table1[[#This Row],[my_ent_2]]=Table1[[#This Row],[their_ent_2]], 1, 0)</f>
        <v>0</v>
      </c>
      <c r="J7149">
        <f>IF(Table1[[#This Row],[same_1]]=1 &amp; Table1[[#This Row],[same_2]]=1, 1, 0)</f>
        <v>0</v>
      </c>
      <c r="K7149">
        <f>IF(ISNUMBER(SEARCH(Table1[[#This Row],[their_ent_1]],Table1[[#This Row],[my_ent_1]])), 1, 0)</f>
        <v>1</v>
      </c>
      <c r="L7149">
        <f>IF(ISNUMBER(SEARCH(Table1[[#This Row],[their_ent_2]],Table1[[#This Row],[my_ent_2]])), 1, 0)</f>
        <v>0</v>
      </c>
    </row>
    <row r="7150" spans="1:12" hidden="1" x14ac:dyDescent="0.3">
      <c r="A7150" t="s">
        <v>16684</v>
      </c>
      <c r="B7150" t="s">
        <v>16685</v>
      </c>
      <c r="C7150" t="s">
        <v>16686</v>
      </c>
      <c r="D7150" t="s">
        <v>16686</v>
      </c>
      <c r="E7150" t="s">
        <v>18</v>
      </c>
      <c r="F7150">
        <v>3</v>
      </c>
      <c r="G7150">
        <v>7148</v>
      </c>
      <c r="H7150">
        <f>IF(Table1[[#This Row],[my_ent_1]]=Table1[[#This Row],[their_ent_1]], 1, 0)</f>
        <v>0</v>
      </c>
      <c r="I7150">
        <f>IF(Table1[[#This Row],[my_ent_2]]=Table1[[#This Row],[their_ent_2]], 1, 0)</f>
        <v>0</v>
      </c>
      <c r="J7150">
        <f>IF(Table1[[#This Row],[same_1]]=1 &amp; Table1[[#This Row],[same_2]]=1, 1, 0)</f>
        <v>0</v>
      </c>
      <c r="K7150">
        <f>IF(ISNUMBER(SEARCH(Table1[[#This Row],[their_ent_1]],Table1[[#This Row],[my_ent_1]])), 1, 0)</f>
        <v>0</v>
      </c>
      <c r="L7150">
        <f>IF(ISNUMBER(SEARCH(Table1[[#This Row],[their_ent_2]],Table1[[#This Row],[my_ent_2]])), 1, 0)</f>
        <v>0</v>
      </c>
    </row>
    <row r="7151" spans="1:12" hidden="1" x14ac:dyDescent="0.3">
      <c r="A7151" t="s">
        <v>16687</v>
      </c>
      <c r="B7151" t="s">
        <v>527</v>
      </c>
      <c r="C7151" t="s">
        <v>527</v>
      </c>
      <c r="D7151" t="s">
        <v>801</v>
      </c>
      <c r="E7151" t="s">
        <v>314</v>
      </c>
      <c r="F7151">
        <v>3</v>
      </c>
      <c r="G7151">
        <v>7149</v>
      </c>
      <c r="H7151">
        <f>IF(Table1[[#This Row],[my_ent_1]]=Table1[[#This Row],[their_ent_1]], 1, 0)</f>
        <v>1</v>
      </c>
      <c r="I7151">
        <f>IF(Table1[[#This Row],[my_ent_2]]=Table1[[#This Row],[their_ent_2]], 1, 0)</f>
        <v>0</v>
      </c>
      <c r="J7151">
        <f>IF(Table1[[#This Row],[same_1]]=1 &amp; Table1[[#This Row],[same_2]]=1, 1, 0)</f>
        <v>0</v>
      </c>
      <c r="K7151">
        <f>IF(ISNUMBER(SEARCH(Table1[[#This Row],[their_ent_1]],Table1[[#This Row],[my_ent_1]])), 1, 0)</f>
        <v>1</v>
      </c>
      <c r="L7151">
        <f>IF(ISNUMBER(SEARCH(Table1[[#This Row],[their_ent_2]],Table1[[#This Row],[my_ent_2]])), 1, 0)</f>
        <v>0</v>
      </c>
    </row>
    <row r="7152" spans="1:12" hidden="1" x14ac:dyDescent="0.3">
      <c r="A7152" t="s">
        <v>16688</v>
      </c>
      <c r="B7152" t="s">
        <v>205</v>
      </c>
      <c r="C7152" t="s">
        <v>366</v>
      </c>
      <c r="D7152" t="s">
        <v>526</v>
      </c>
      <c r="E7152" t="s">
        <v>205</v>
      </c>
      <c r="F7152">
        <v>3</v>
      </c>
      <c r="G7152">
        <v>7150</v>
      </c>
      <c r="H7152">
        <f>IF(Table1[[#This Row],[my_ent_1]]=Table1[[#This Row],[their_ent_1]], 1, 0)</f>
        <v>0</v>
      </c>
      <c r="I7152">
        <f>IF(Table1[[#This Row],[my_ent_2]]=Table1[[#This Row],[their_ent_2]], 1, 0)</f>
        <v>0</v>
      </c>
      <c r="J7152">
        <f>IF(Table1[[#This Row],[same_1]]=1 &amp; Table1[[#This Row],[same_2]]=1, 1, 0)</f>
        <v>0</v>
      </c>
      <c r="K7152">
        <f>IF(ISNUMBER(SEARCH(Table1[[#This Row],[their_ent_1]],Table1[[#This Row],[my_ent_1]])), 1, 0)</f>
        <v>0</v>
      </c>
      <c r="L7152">
        <f>IF(ISNUMBER(SEARCH(Table1[[#This Row],[their_ent_2]],Table1[[#This Row],[my_ent_2]])), 1, 0)</f>
        <v>0</v>
      </c>
    </row>
    <row r="7153" spans="1:12" x14ac:dyDescent="0.3">
      <c r="A7153" t="s">
        <v>16689</v>
      </c>
      <c r="B7153" t="s">
        <v>1918</v>
      </c>
      <c r="C7153" t="s">
        <v>1918</v>
      </c>
      <c r="D7153" t="s">
        <v>11037</v>
      </c>
      <c r="E7153" t="s">
        <v>4736</v>
      </c>
      <c r="F7153">
        <v>3</v>
      </c>
      <c r="G7153">
        <v>7151</v>
      </c>
      <c r="H7153">
        <f>IF(Table1[[#This Row],[my_ent_1]]=Table1[[#This Row],[their_ent_1]], 1, 0)</f>
        <v>1</v>
      </c>
      <c r="I7153">
        <f>IF(Table1[[#This Row],[my_ent_2]]=Table1[[#This Row],[their_ent_2]], 1, 0)</f>
        <v>0</v>
      </c>
      <c r="J7153">
        <f>IF(Table1[[#This Row],[same_1]]=1 &amp; Table1[[#This Row],[same_2]]=1, 1, 0)</f>
        <v>0</v>
      </c>
      <c r="K7153">
        <f>IF(ISNUMBER(SEARCH(Table1[[#This Row],[their_ent_1]],Table1[[#This Row],[my_ent_1]])), 1, 0)</f>
        <v>1</v>
      </c>
      <c r="L7153">
        <f>IF(ISNUMBER(SEARCH(Table1[[#This Row],[their_ent_2]],Table1[[#This Row],[my_ent_2]])), 1, 0)</f>
        <v>1</v>
      </c>
    </row>
    <row r="7154" spans="1:12" hidden="1" x14ac:dyDescent="0.3">
      <c r="A7154" t="s">
        <v>16690</v>
      </c>
      <c r="B7154" t="s">
        <v>1375</v>
      </c>
      <c r="C7154" t="s">
        <v>25</v>
      </c>
      <c r="D7154" t="s">
        <v>163</v>
      </c>
      <c r="E7154" t="s">
        <v>1375</v>
      </c>
      <c r="F7154">
        <v>3</v>
      </c>
      <c r="G7154">
        <v>7152</v>
      </c>
      <c r="H7154">
        <f>IF(Table1[[#This Row],[my_ent_1]]=Table1[[#This Row],[their_ent_1]], 1, 0)</f>
        <v>0</v>
      </c>
      <c r="I7154">
        <f>IF(Table1[[#This Row],[my_ent_2]]=Table1[[#This Row],[their_ent_2]], 1, 0)</f>
        <v>0</v>
      </c>
      <c r="J7154">
        <f>IF(Table1[[#This Row],[same_1]]=1 &amp; Table1[[#This Row],[same_2]]=1, 1, 0)</f>
        <v>0</v>
      </c>
      <c r="K7154">
        <f>IF(ISNUMBER(SEARCH(Table1[[#This Row],[their_ent_1]],Table1[[#This Row],[my_ent_1]])), 1, 0)</f>
        <v>0</v>
      </c>
      <c r="L7154">
        <f>IF(ISNUMBER(SEARCH(Table1[[#This Row],[their_ent_2]],Table1[[#This Row],[my_ent_2]])), 1, 0)</f>
        <v>0</v>
      </c>
    </row>
    <row r="7155" spans="1:12" hidden="1" x14ac:dyDescent="0.3">
      <c r="A7155" t="s">
        <v>16691</v>
      </c>
      <c r="B7155" t="s">
        <v>17</v>
      </c>
      <c r="C7155" t="s">
        <v>17</v>
      </c>
      <c r="D7155" t="s">
        <v>12</v>
      </c>
      <c r="E7155" t="s">
        <v>364</v>
      </c>
      <c r="F7155">
        <v>3</v>
      </c>
      <c r="G7155">
        <v>7153</v>
      </c>
      <c r="H7155">
        <f>IF(Table1[[#This Row],[my_ent_1]]=Table1[[#This Row],[their_ent_1]], 1, 0)</f>
        <v>1</v>
      </c>
      <c r="I7155">
        <f>IF(Table1[[#This Row],[my_ent_2]]=Table1[[#This Row],[their_ent_2]], 1, 0)</f>
        <v>0</v>
      </c>
      <c r="J7155">
        <f>IF(Table1[[#This Row],[same_1]]=1 &amp; Table1[[#This Row],[same_2]]=1, 1, 0)</f>
        <v>0</v>
      </c>
      <c r="K7155">
        <f>IF(ISNUMBER(SEARCH(Table1[[#This Row],[their_ent_1]],Table1[[#This Row],[my_ent_1]])), 1, 0)</f>
        <v>1</v>
      </c>
      <c r="L7155">
        <f>IF(ISNUMBER(SEARCH(Table1[[#This Row],[their_ent_2]],Table1[[#This Row],[my_ent_2]])), 1, 0)</f>
        <v>0</v>
      </c>
    </row>
    <row r="7156" spans="1:12" hidden="1" x14ac:dyDescent="0.3">
      <c r="A7156" t="s">
        <v>16692</v>
      </c>
      <c r="B7156" t="s">
        <v>2393</v>
      </c>
      <c r="C7156" t="s">
        <v>2393</v>
      </c>
      <c r="D7156" t="s">
        <v>12</v>
      </c>
      <c r="E7156" t="s">
        <v>3156</v>
      </c>
      <c r="F7156">
        <v>3</v>
      </c>
      <c r="G7156">
        <v>7154</v>
      </c>
      <c r="H7156">
        <f>IF(Table1[[#This Row],[my_ent_1]]=Table1[[#This Row],[their_ent_1]], 1, 0)</f>
        <v>1</v>
      </c>
      <c r="I7156">
        <f>IF(Table1[[#This Row],[my_ent_2]]=Table1[[#This Row],[their_ent_2]], 1, 0)</f>
        <v>0</v>
      </c>
      <c r="J7156">
        <f>IF(Table1[[#This Row],[same_1]]=1 &amp; Table1[[#This Row],[same_2]]=1, 1, 0)</f>
        <v>0</v>
      </c>
      <c r="K7156">
        <f>IF(ISNUMBER(SEARCH(Table1[[#This Row],[their_ent_1]],Table1[[#This Row],[my_ent_1]])), 1, 0)</f>
        <v>1</v>
      </c>
      <c r="L7156">
        <f>IF(ISNUMBER(SEARCH(Table1[[#This Row],[their_ent_2]],Table1[[#This Row],[my_ent_2]])), 1, 0)</f>
        <v>0</v>
      </c>
    </row>
    <row r="7157" spans="1:12" hidden="1" x14ac:dyDescent="0.3">
      <c r="A7157" t="s">
        <v>16693</v>
      </c>
      <c r="B7157" t="s">
        <v>1604</v>
      </c>
      <c r="C7157" t="s">
        <v>36</v>
      </c>
      <c r="D7157" t="s">
        <v>842</v>
      </c>
      <c r="E7157" t="s">
        <v>47</v>
      </c>
      <c r="F7157">
        <v>3</v>
      </c>
      <c r="G7157">
        <v>7155</v>
      </c>
      <c r="H7157">
        <f>IF(Table1[[#This Row],[my_ent_1]]=Table1[[#This Row],[their_ent_1]], 1, 0)</f>
        <v>0</v>
      </c>
      <c r="I7157">
        <f>IF(Table1[[#This Row],[my_ent_2]]=Table1[[#This Row],[their_ent_2]], 1, 0)</f>
        <v>0</v>
      </c>
      <c r="J7157">
        <f>IF(Table1[[#This Row],[same_1]]=1 &amp; Table1[[#This Row],[same_2]]=1, 1, 0)</f>
        <v>0</v>
      </c>
      <c r="K7157">
        <f>IF(ISNUMBER(SEARCH(Table1[[#This Row],[their_ent_1]],Table1[[#This Row],[my_ent_1]])), 1, 0)</f>
        <v>0</v>
      </c>
      <c r="L7157">
        <f>IF(ISNUMBER(SEARCH(Table1[[#This Row],[their_ent_2]],Table1[[#This Row],[my_ent_2]])), 1, 0)</f>
        <v>0</v>
      </c>
    </row>
    <row r="7158" spans="1:12" x14ac:dyDescent="0.3">
      <c r="A7158" t="s">
        <v>16694</v>
      </c>
      <c r="B7158" t="s">
        <v>16695</v>
      </c>
      <c r="C7158" t="s">
        <v>16695</v>
      </c>
      <c r="D7158" t="s">
        <v>16696</v>
      </c>
      <c r="E7158" t="s">
        <v>16697</v>
      </c>
      <c r="F7158">
        <v>3</v>
      </c>
      <c r="G7158">
        <v>7156</v>
      </c>
      <c r="H7158">
        <f>IF(Table1[[#This Row],[my_ent_1]]=Table1[[#This Row],[their_ent_1]], 1, 0)</f>
        <v>1</v>
      </c>
      <c r="I7158">
        <f>IF(Table1[[#This Row],[my_ent_2]]=Table1[[#This Row],[their_ent_2]], 1, 0)</f>
        <v>0</v>
      </c>
      <c r="J7158">
        <f>IF(Table1[[#This Row],[same_1]]=1 &amp; Table1[[#This Row],[same_2]]=1, 1, 0)</f>
        <v>0</v>
      </c>
      <c r="K7158">
        <f>IF(ISNUMBER(SEARCH(Table1[[#This Row],[their_ent_1]],Table1[[#This Row],[my_ent_1]])), 1, 0)</f>
        <v>1</v>
      </c>
      <c r="L7158">
        <f>IF(ISNUMBER(SEARCH(Table1[[#This Row],[their_ent_2]],Table1[[#This Row],[my_ent_2]])), 1, 0)</f>
        <v>1</v>
      </c>
    </row>
    <row r="7159" spans="1:12" x14ac:dyDescent="0.3">
      <c r="A7159" t="s">
        <v>16698</v>
      </c>
      <c r="B7159" t="s">
        <v>16699</v>
      </c>
      <c r="C7159" t="s">
        <v>16700</v>
      </c>
      <c r="D7159" t="s">
        <v>16701</v>
      </c>
      <c r="E7159" t="s">
        <v>16701</v>
      </c>
      <c r="F7159">
        <v>3</v>
      </c>
      <c r="G7159">
        <v>7157</v>
      </c>
      <c r="H7159">
        <f>IF(Table1[[#This Row],[my_ent_1]]=Table1[[#This Row],[their_ent_1]], 1, 0)</f>
        <v>0</v>
      </c>
      <c r="I7159">
        <f>IF(Table1[[#This Row],[my_ent_2]]=Table1[[#This Row],[their_ent_2]], 1, 0)</f>
        <v>1</v>
      </c>
      <c r="J7159">
        <f>IF(Table1[[#This Row],[same_1]]=1 &amp; Table1[[#This Row],[same_2]]=1, 1, 0)</f>
        <v>0</v>
      </c>
      <c r="K7159">
        <f>IF(ISNUMBER(SEARCH(Table1[[#This Row],[their_ent_1]],Table1[[#This Row],[my_ent_1]])), 1, 0)</f>
        <v>1</v>
      </c>
      <c r="L7159">
        <f>IF(ISNUMBER(SEARCH(Table1[[#This Row],[their_ent_2]],Table1[[#This Row],[my_ent_2]])), 1, 0)</f>
        <v>1</v>
      </c>
    </row>
    <row r="7160" spans="1:12" x14ac:dyDescent="0.3">
      <c r="A7160" t="s">
        <v>16702</v>
      </c>
      <c r="B7160" t="s">
        <v>178</v>
      </c>
      <c r="C7160" t="s">
        <v>179</v>
      </c>
      <c r="D7160" t="s">
        <v>177</v>
      </c>
      <c r="E7160" t="s">
        <v>177</v>
      </c>
      <c r="F7160">
        <v>3</v>
      </c>
      <c r="G7160">
        <v>7158</v>
      </c>
      <c r="H7160">
        <f>IF(Table1[[#This Row],[my_ent_1]]=Table1[[#This Row],[their_ent_1]], 1, 0)</f>
        <v>0</v>
      </c>
      <c r="I7160">
        <f>IF(Table1[[#This Row],[my_ent_2]]=Table1[[#This Row],[their_ent_2]], 1, 0)</f>
        <v>1</v>
      </c>
      <c r="J7160">
        <f>IF(Table1[[#This Row],[same_1]]=1 &amp; Table1[[#This Row],[same_2]]=1, 1, 0)</f>
        <v>0</v>
      </c>
      <c r="K7160">
        <f>IF(ISNUMBER(SEARCH(Table1[[#This Row],[their_ent_1]],Table1[[#This Row],[my_ent_1]])), 1, 0)</f>
        <v>1</v>
      </c>
      <c r="L7160">
        <f>IF(ISNUMBER(SEARCH(Table1[[#This Row],[their_ent_2]],Table1[[#This Row],[my_ent_2]])), 1, 0)</f>
        <v>1</v>
      </c>
    </row>
    <row r="7161" spans="1:12" hidden="1" x14ac:dyDescent="0.3">
      <c r="A7161" t="s">
        <v>16703</v>
      </c>
      <c r="B7161" t="s">
        <v>205</v>
      </c>
      <c r="C7161" t="s">
        <v>205</v>
      </c>
      <c r="D7161" t="s">
        <v>316</v>
      </c>
      <c r="E7161" t="s">
        <v>8174</v>
      </c>
      <c r="F7161">
        <v>3</v>
      </c>
      <c r="G7161">
        <v>7159</v>
      </c>
      <c r="H7161">
        <f>IF(Table1[[#This Row],[my_ent_1]]=Table1[[#This Row],[their_ent_1]], 1, 0)</f>
        <v>1</v>
      </c>
      <c r="I7161">
        <f>IF(Table1[[#This Row],[my_ent_2]]=Table1[[#This Row],[their_ent_2]], 1, 0)</f>
        <v>0</v>
      </c>
      <c r="J7161">
        <f>IF(Table1[[#This Row],[same_1]]=1 &amp; Table1[[#This Row],[same_2]]=1, 1, 0)</f>
        <v>0</v>
      </c>
      <c r="K7161">
        <f>IF(ISNUMBER(SEARCH(Table1[[#This Row],[their_ent_1]],Table1[[#This Row],[my_ent_1]])), 1, 0)</f>
        <v>1</v>
      </c>
      <c r="L7161">
        <f>IF(ISNUMBER(SEARCH(Table1[[#This Row],[their_ent_2]],Table1[[#This Row],[my_ent_2]])), 1, 0)</f>
        <v>0</v>
      </c>
    </row>
    <row r="7162" spans="1:12" hidden="1" x14ac:dyDescent="0.3">
      <c r="A7162" t="s">
        <v>16704</v>
      </c>
      <c r="B7162" t="s">
        <v>9292</v>
      </c>
      <c r="C7162" t="s">
        <v>16705</v>
      </c>
      <c r="D7162" t="s">
        <v>16706</v>
      </c>
      <c r="E7162" t="s">
        <v>56</v>
      </c>
      <c r="F7162">
        <v>3</v>
      </c>
      <c r="G7162">
        <v>7160</v>
      </c>
      <c r="H7162">
        <f>IF(Table1[[#This Row],[my_ent_1]]=Table1[[#This Row],[their_ent_1]], 1, 0)</f>
        <v>0</v>
      </c>
      <c r="I7162">
        <f>IF(Table1[[#This Row],[my_ent_2]]=Table1[[#This Row],[their_ent_2]], 1, 0)</f>
        <v>0</v>
      </c>
      <c r="J7162">
        <f>IF(Table1[[#This Row],[same_1]]=1 &amp; Table1[[#This Row],[same_2]]=1, 1, 0)</f>
        <v>0</v>
      </c>
      <c r="K7162">
        <f>IF(ISNUMBER(SEARCH(Table1[[#This Row],[their_ent_1]],Table1[[#This Row],[my_ent_1]])), 1, 0)</f>
        <v>0</v>
      </c>
      <c r="L7162">
        <f>IF(ISNUMBER(SEARCH(Table1[[#This Row],[their_ent_2]],Table1[[#This Row],[my_ent_2]])), 1, 0)</f>
        <v>0</v>
      </c>
    </row>
    <row r="7163" spans="1:12" hidden="1" x14ac:dyDescent="0.3">
      <c r="A7163" t="s">
        <v>16707</v>
      </c>
      <c r="B7163" t="s">
        <v>16708</v>
      </c>
      <c r="C7163" t="s">
        <v>16709</v>
      </c>
      <c r="D7163" t="s">
        <v>12</v>
      </c>
      <c r="E7163" t="s">
        <v>364</v>
      </c>
      <c r="F7163">
        <v>3</v>
      </c>
      <c r="G7163">
        <v>7161</v>
      </c>
      <c r="H7163">
        <f>IF(Table1[[#This Row],[my_ent_1]]=Table1[[#This Row],[their_ent_1]], 1, 0)</f>
        <v>0</v>
      </c>
      <c r="I7163">
        <f>IF(Table1[[#This Row],[my_ent_2]]=Table1[[#This Row],[their_ent_2]], 1, 0)</f>
        <v>0</v>
      </c>
      <c r="J7163">
        <f>IF(Table1[[#This Row],[same_1]]=1 &amp; Table1[[#This Row],[same_2]]=1, 1, 0)</f>
        <v>0</v>
      </c>
      <c r="K7163">
        <f>IF(ISNUMBER(SEARCH(Table1[[#This Row],[their_ent_1]],Table1[[#This Row],[my_ent_1]])), 1, 0)</f>
        <v>0</v>
      </c>
      <c r="L7163">
        <f>IF(ISNUMBER(SEARCH(Table1[[#This Row],[their_ent_2]],Table1[[#This Row],[my_ent_2]])), 1, 0)</f>
        <v>0</v>
      </c>
    </row>
    <row r="7164" spans="1:12" x14ac:dyDescent="0.3">
      <c r="A7164" t="s">
        <v>16710</v>
      </c>
      <c r="B7164" t="s">
        <v>899</v>
      </c>
      <c r="C7164" t="s">
        <v>900</v>
      </c>
      <c r="D7164" t="s">
        <v>16711</v>
      </c>
      <c r="E7164" t="s">
        <v>16711</v>
      </c>
      <c r="F7164">
        <v>3</v>
      </c>
      <c r="G7164">
        <v>7162</v>
      </c>
      <c r="H7164">
        <f>IF(Table1[[#This Row],[my_ent_1]]=Table1[[#This Row],[their_ent_1]], 1, 0)</f>
        <v>0</v>
      </c>
      <c r="I7164">
        <f>IF(Table1[[#This Row],[my_ent_2]]=Table1[[#This Row],[their_ent_2]], 1, 0)</f>
        <v>1</v>
      </c>
      <c r="J7164">
        <f>IF(Table1[[#This Row],[same_1]]=1 &amp; Table1[[#This Row],[same_2]]=1, 1, 0)</f>
        <v>0</v>
      </c>
      <c r="K7164">
        <f>IF(ISNUMBER(SEARCH(Table1[[#This Row],[their_ent_1]],Table1[[#This Row],[my_ent_1]])), 1, 0)</f>
        <v>1</v>
      </c>
      <c r="L7164">
        <f>IF(ISNUMBER(SEARCH(Table1[[#This Row],[their_ent_2]],Table1[[#This Row],[my_ent_2]])), 1, 0)</f>
        <v>1</v>
      </c>
    </row>
    <row r="7165" spans="1:12" hidden="1" x14ac:dyDescent="0.3">
      <c r="A7165" t="s">
        <v>16712</v>
      </c>
      <c r="B7165" t="s">
        <v>16713</v>
      </c>
      <c r="C7165" t="s">
        <v>10503</v>
      </c>
      <c r="D7165" t="s">
        <v>10503</v>
      </c>
      <c r="E7165" t="s">
        <v>205</v>
      </c>
      <c r="F7165">
        <v>3</v>
      </c>
      <c r="G7165">
        <v>7163</v>
      </c>
      <c r="H7165">
        <f>IF(Table1[[#This Row],[my_ent_1]]=Table1[[#This Row],[their_ent_1]], 1, 0)</f>
        <v>0</v>
      </c>
      <c r="I7165">
        <f>IF(Table1[[#This Row],[my_ent_2]]=Table1[[#This Row],[their_ent_2]], 1, 0)</f>
        <v>0</v>
      </c>
      <c r="J7165">
        <f>IF(Table1[[#This Row],[same_1]]=1 &amp; Table1[[#This Row],[same_2]]=1, 1, 0)</f>
        <v>0</v>
      </c>
      <c r="K7165">
        <f>IF(ISNUMBER(SEARCH(Table1[[#This Row],[their_ent_1]],Table1[[#This Row],[my_ent_1]])), 1, 0)</f>
        <v>0</v>
      </c>
      <c r="L7165">
        <f>IF(ISNUMBER(SEARCH(Table1[[#This Row],[their_ent_2]],Table1[[#This Row],[my_ent_2]])), 1, 0)</f>
        <v>0</v>
      </c>
    </row>
    <row r="7166" spans="1:12" hidden="1" x14ac:dyDescent="0.3">
      <c r="A7166" t="s">
        <v>16714</v>
      </c>
      <c r="B7166" t="s">
        <v>803</v>
      </c>
      <c r="C7166" t="s">
        <v>803</v>
      </c>
      <c r="D7166" t="s">
        <v>412</v>
      </c>
      <c r="E7166" t="s">
        <v>93</v>
      </c>
      <c r="F7166">
        <v>3</v>
      </c>
      <c r="G7166">
        <v>7164</v>
      </c>
      <c r="H7166">
        <f>IF(Table1[[#This Row],[my_ent_1]]=Table1[[#This Row],[their_ent_1]], 1, 0)</f>
        <v>1</v>
      </c>
      <c r="I7166">
        <f>IF(Table1[[#This Row],[my_ent_2]]=Table1[[#This Row],[their_ent_2]], 1, 0)</f>
        <v>0</v>
      </c>
      <c r="J7166">
        <f>IF(Table1[[#This Row],[same_1]]=1 &amp; Table1[[#This Row],[same_2]]=1, 1, 0)</f>
        <v>0</v>
      </c>
      <c r="K7166">
        <f>IF(ISNUMBER(SEARCH(Table1[[#This Row],[their_ent_1]],Table1[[#This Row],[my_ent_1]])), 1, 0)</f>
        <v>1</v>
      </c>
      <c r="L7166">
        <f>IF(ISNUMBER(SEARCH(Table1[[#This Row],[their_ent_2]],Table1[[#This Row],[my_ent_2]])), 1, 0)</f>
        <v>0</v>
      </c>
    </row>
    <row r="7167" spans="1:12" hidden="1" x14ac:dyDescent="0.3">
      <c r="A7167" t="s">
        <v>16715</v>
      </c>
      <c r="B7167" t="s">
        <v>16716</v>
      </c>
      <c r="C7167" t="s">
        <v>16716</v>
      </c>
      <c r="D7167" t="s">
        <v>2844</v>
      </c>
      <c r="E7167" t="s">
        <v>314</v>
      </c>
      <c r="F7167">
        <v>3</v>
      </c>
      <c r="G7167">
        <v>7165</v>
      </c>
      <c r="H7167">
        <f>IF(Table1[[#This Row],[my_ent_1]]=Table1[[#This Row],[their_ent_1]], 1, 0)</f>
        <v>1</v>
      </c>
      <c r="I7167">
        <f>IF(Table1[[#This Row],[my_ent_2]]=Table1[[#This Row],[their_ent_2]], 1, 0)</f>
        <v>0</v>
      </c>
      <c r="J7167">
        <f>IF(Table1[[#This Row],[same_1]]=1 &amp; Table1[[#This Row],[same_2]]=1, 1, 0)</f>
        <v>0</v>
      </c>
      <c r="K7167">
        <f>IF(ISNUMBER(SEARCH(Table1[[#This Row],[their_ent_1]],Table1[[#This Row],[my_ent_1]])), 1, 0)</f>
        <v>1</v>
      </c>
      <c r="L7167">
        <f>IF(ISNUMBER(SEARCH(Table1[[#This Row],[their_ent_2]],Table1[[#This Row],[my_ent_2]])), 1, 0)</f>
        <v>0</v>
      </c>
    </row>
    <row r="7168" spans="1:12" hidden="1" x14ac:dyDescent="0.3">
      <c r="A7168" t="s">
        <v>16717</v>
      </c>
      <c r="B7168" t="s">
        <v>602</v>
      </c>
      <c r="C7168" t="s">
        <v>602</v>
      </c>
      <c r="D7168" t="s">
        <v>255</v>
      </c>
      <c r="E7168" t="s">
        <v>3506</v>
      </c>
      <c r="F7168">
        <v>3</v>
      </c>
      <c r="G7168">
        <v>7166</v>
      </c>
      <c r="H7168">
        <f>IF(Table1[[#This Row],[my_ent_1]]=Table1[[#This Row],[their_ent_1]], 1, 0)</f>
        <v>1</v>
      </c>
      <c r="I7168">
        <f>IF(Table1[[#This Row],[my_ent_2]]=Table1[[#This Row],[their_ent_2]], 1, 0)</f>
        <v>0</v>
      </c>
      <c r="J7168">
        <f>IF(Table1[[#This Row],[same_1]]=1 &amp; Table1[[#This Row],[same_2]]=1, 1, 0)</f>
        <v>0</v>
      </c>
      <c r="K7168">
        <f>IF(ISNUMBER(SEARCH(Table1[[#This Row],[their_ent_1]],Table1[[#This Row],[my_ent_1]])), 1, 0)</f>
        <v>1</v>
      </c>
      <c r="L7168">
        <f>IF(ISNUMBER(SEARCH(Table1[[#This Row],[their_ent_2]],Table1[[#This Row],[my_ent_2]])), 1, 0)</f>
        <v>0</v>
      </c>
    </row>
    <row r="7169" spans="1:12" x14ac:dyDescent="0.3">
      <c r="A7169" t="s">
        <v>16718</v>
      </c>
      <c r="B7169" t="s">
        <v>12</v>
      </c>
      <c r="C7169" t="s">
        <v>12</v>
      </c>
      <c r="D7169" t="s">
        <v>16719</v>
      </c>
      <c r="E7169" t="s">
        <v>16720</v>
      </c>
      <c r="F7169">
        <v>3</v>
      </c>
      <c r="G7169">
        <v>7167</v>
      </c>
      <c r="H7169">
        <f>IF(Table1[[#This Row],[my_ent_1]]=Table1[[#This Row],[their_ent_1]], 1, 0)</f>
        <v>1</v>
      </c>
      <c r="I7169">
        <f>IF(Table1[[#This Row],[my_ent_2]]=Table1[[#This Row],[their_ent_2]], 1, 0)</f>
        <v>0</v>
      </c>
      <c r="J7169">
        <f>IF(Table1[[#This Row],[same_1]]=1 &amp; Table1[[#This Row],[same_2]]=1, 1, 0)</f>
        <v>0</v>
      </c>
      <c r="K7169">
        <f>IF(ISNUMBER(SEARCH(Table1[[#This Row],[their_ent_1]],Table1[[#This Row],[my_ent_1]])), 1, 0)</f>
        <v>1</v>
      </c>
      <c r="L7169">
        <f>IF(ISNUMBER(SEARCH(Table1[[#This Row],[their_ent_2]],Table1[[#This Row],[my_ent_2]])), 1, 0)</f>
        <v>1</v>
      </c>
    </row>
    <row r="7170" spans="1:12" hidden="1" x14ac:dyDescent="0.3">
      <c r="A7170" t="s">
        <v>16721</v>
      </c>
      <c r="B7170" t="s">
        <v>12</v>
      </c>
      <c r="C7170" t="s">
        <v>1473</v>
      </c>
      <c r="D7170" t="s">
        <v>1473</v>
      </c>
      <c r="E7170" t="s">
        <v>205</v>
      </c>
      <c r="F7170">
        <v>3</v>
      </c>
      <c r="G7170">
        <v>7168</v>
      </c>
      <c r="H7170">
        <f>IF(Table1[[#This Row],[my_ent_1]]=Table1[[#This Row],[their_ent_1]], 1, 0)</f>
        <v>0</v>
      </c>
      <c r="I7170">
        <f>IF(Table1[[#This Row],[my_ent_2]]=Table1[[#This Row],[their_ent_2]], 1, 0)</f>
        <v>0</v>
      </c>
      <c r="J7170">
        <f>IF(Table1[[#This Row],[same_1]]=1 &amp; Table1[[#This Row],[same_2]]=1, 1, 0)</f>
        <v>0</v>
      </c>
      <c r="K7170">
        <f>IF(ISNUMBER(SEARCH(Table1[[#This Row],[their_ent_1]],Table1[[#This Row],[my_ent_1]])), 1, 0)</f>
        <v>0</v>
      </c>
      <c r="L7170">
        <f>IF(ISNUMBER(SEARCH(Table1[[#This Row],[their_ent_2]],Table1[[#This Row],[my_ent_2]])), 1, 0)</f>
        <v>0</v>
      </c>
    </row>
    <row r="7171" spans="1:12" hidden="1" x14ac:dyDescent="0.3">
      <c r="A7171" t="s">
        <v>16722</v>
      </c>
      <c r="B7171" t="s">
        <v>16723</v>
      </c>
      <c r="C7171" t="s">
        <v>570</v>
      </c>
      <c r="D7171" t="s">
        <v>205</v>
      </c>
      <c r="E7171" t="s">
        <v>205</v>
      </c>
      <c r="F7171">
        <v>3</v>
      </c>
      <c r="G7171">
        <v>7169</v>
      </c>
      <c r="H7171">
        <f>IF(Table1[[#This Row],[my_ent_1]]=Table1[[#This Row],[their_ent_1]], 1, 0)</f>
        <v>0</v>
      </c>
      <c r="I7171">
        <f>IF(Table1[[#This Row],[my_ent_2]]=Table1[[#This Row],[their_ent_2]], 1, 0)</f>
        <v>1</v>
      </c>
      <c r="J7171">
        <f>IF(Table1[[#This Row],[same_1]]=1 &amp; Table1[[#This Row],[same_2]]=1, 1, 0)</f>
        <v>0</v>
      </c>
      <c r="K7171">
        <f>IF(ISNUMBER(SEARCH(Table1[[#This Row],[their_ent_1]],Table1[[#This Row],[my_ent_1]])), 1, 0)</f>
        <v>0</v>
      </c>
      <c r="L7171">
        <f>IF(ISNUMBER(SEARCH(Table1[[#This Row],[their_ent_2]],Table1[[#This Row],[my_ent_2]])), 1, 0)</f>
        <v>1</v>
      </c>
    </row>
    <row r="7172" spans="1:12" hidden="1" x14ac:dyDescent="0.3">
      <c r="A7172" t="s">
        <v>16724</v>
      </c>
      <c r="B7172" t="s">
        <v>870</v>
      </c>
      <c r="C7172" t="s">
        <v>1344</v>
      </c>
      <c r="D7172" t="s">
        <v>2134</v>
      </c>
      <c r="E7172" t="s">
        <v>2134</v>
      </c>
      <c r="F7172">
        <v>3</v>
      </c>
      <c r="G7172">
        <v>7170</v>
      </c>
      <c r="H7172">
        <f>IF(Table1[[#This Row],[my_ent_1]]=Table1[[#This Row],[their_ent_1]], 1, 0)</f>
        <v>0</v>
      </c>
      <c r="I7172">
        <f>IF(Table1[[#This Row],[my_ent_2]]=Table1[[#This Row],[their_ent_2]], 1, 0)</f>
        <v>1</v>
      </c>
      <c r="J7172">
        <f>IF(Table1[[#This Row],[same_1]]=1 &amp; Table1[[#This Row],[same_2]]=1, 1, 0)</f>
        <v>0</v>
      </c>
      <c r="K7172">
        <f>IF(ISNUMBER(SEARCH(Table1[[#This Row],[their_ent_1]],Table1[[#This Row],[my_ent_1]])), 1, 0)</f>
        <v>0</v>
      </c>
      <c r="L7172">
        <f>IF(ISNUMBER(SEARCH(Table1[[#This Row],[their_ent_2]],Table1[[#This Row],[my_ent_2]])), 1, 0)</f>
        <v>1</v>
      </c>
    </row>
    <row r="7173" spans="1:12" hidden="1" x14ac:dyDescent="0.3">
      <c r="A7173" t="s">
        <v>16725</v>
      </c>
      <c r="B7173" t="s">
        <v>12</v>
      </c>
      <c r="C7173" t="s">
        <v>364</v>
      </c>
      <c r="D7173" t="s">
        <v>1260</v>
      </c>
      <c r="E7173" t="s">
        <v>1260</v>
      </c>
      <c r="F7173">
        <v>3</v>
      </c>
      <c r="G7173">
        <v>7171</v>
      </c>
      <c r="H7173">
        <f>IF(Table1[[#This Row],[my_ent_1]]=Table1[[#This Row],[their_ent_1]], 1, 0)</f>
        <v>0</v>
      </c>
      <c r="I7173">
        <f>IF(Table1[[#This Row],[my_ent_2]]=Table1[[#This Row],[their_ent_2]], 1, 0)</f>
        <v>1</v>
      </c>
      <c r="J7173">
        <f>IF(Table1[[#This Row],[same_1]]=1 &amp; Table1[[#This Row],[same_2]]=1, 1, 0)</f>
        <v>0</v>
      </c>
      <c r="K7173">
        <f>IF(ISNUMBER(SEARCH(Table1[[#This Row],[their_ent_1]],Table1[[#This Row],[my_ent_1]])), 1, 0)</f>
        <v>0</v>
      </c>
      <c r="L7173">
        <f>IF(ISNUMBER(SEARCH(Table1[[#This Row],[their_ent_2]],Table1[[#This Row],[my_ent_2]])), 1, 0)</f>
        <v>1</v>
      </c>
    </row>
    <row r="7174" spans="1:12" hidden="1" x14ac:dyDescent="0.3">
      <c r="A7174" t="s">
        <v>16726</v>
      </c>
      <c r="B7174" t="s">
        <v>16727</v>
      </c>
      <c r="C7174" t="s">
        <v>132</v>
      </c>
      <c r="D7174" t="s">
        <v>12</v>
      </c>
      <c r="E7174" t="s">
        <v>12</v>
      </c>
      <c r="F7174">
        <v>3</v>
      </c>
      <c r="G7174">
        <v>7172</v>
      </c>
      <c r="H7174">
        <f>IF(Table1[[#This Row],[my_ent_1]]=Table1[[#This Row],[their_ent_1]], 1, 0)</f>
        <v>0</v>
      </c>
      <c r="I7174">
        <f>IF(Table1[[#This Row],[my_ent_2]]=Table1[[#This Row],[their_ent_2]], 1, 0)</f>
        <v>1</v>
      </c>
      <c r="J7174">
        <f>IF(Table1[[#This Row],[same_1]]=1 &amp; Table1[[#This Row],[same_2]]=1, 1, 0)</f>
        <v>0</v>
      </c>
      <c r="K7174">
        <f>IF(ISNUMBER(SEARCH(Table1[[#This Row],[their_ent_1]],Table1[[#This Row],[my_ent_1]])), 1, 0)</f>
        <v>0</v>
      </c>
      <c r="L7174">
        <f>IF(ISNUMBER(SEARCH(Table1[[#This Row],[their_ent_2]],Table1[[#This Row],[my_ent_2]])), 1, 0)</f>
        <v>1</v>
      </c>
    </row>
    <row r="7175" spans="1:12" x14ac:dyDescent="0.3">
      <c r="A7175" t="s">
        <v>16728</v>
      </c>
      <c r="B7175" t="s">
        <v>57</v>
      </c>
      <c r="C7175" t="s">
        <v>36</v>
      </c>
      <c r="D7175" t="s">
        <v>405</v>
      </c>
      <c r="E7175" t="s">
        <v>25</v>
      </c>
      <c r="F7175">
        <v>3</v>
      </c>
      <c r="G7175">
        <v>7173</v>
      </c>
      <c r="H7175">
        <f>IF(Table1[[#This Row],[my_ent_1]]=Table1[[#This Row],[their_ent_1]], 1, 0)</f>
        <v>0</v>
      </c>
      <c r="I7175">
        <f>IF(Table1[[#This Row],[my_ent_2]]=Table1[[#This Row],[their_ent_2]], 1, 0)</f>
        <v>0</v>
      </c>
      <c r="J7175">
        <f>IF(Table1[[#This Row],[same_1]]=1 &amp; Table1[[#This Row],[same_2]]=1, 1, 0)</f>
        <v>0</v>
      </c>
      <c r="K7175">
        <f>IF(ISNUMBER(SEARCH(Table1[[#This Row],[their_ent_1]],Table1[[#This Row],[my_ent_1]])), 1, 0)</f>
        <v>1</v>
      </c>
      <c r="L7175">
        <f>IF(ISNUMBER(SEARCH(Table1[[#This Row],[their_ent_2]],Table1[[#This Row],[my_ent_2]])), 1, 0)</f>
        <v>1</v>
      </c>
    </row>
    <row r="7176" spans="1:12" hidden="1" x14ac:dyDescent="0.3">
      <c r="A7176" t="s">
        <v>16729</v>
      </c>
      <c r="B7176" t="s">
        <v>142</v>
      </c>
      <c r="C7176" t="s">
        <v>142</v>
      </c>
      <c r="D7176" t="s">
        <v>2835</v>
      </c>
      <c r="E7176" t="s">
        <v>16730</v>
      </c>
      <c r="F7176">
        <v>3</v>
      </c>
      <c r="G7176">
        <v>7174</v>
      </c>
      <c r="H7176">
        <f>IF(Table1[[#This Row],[my_ent_1]]=Table1[[#This Row],[their_ent_1]], 1, 0)</f>
        <v>1</v>
      </c>
      <c r="I7176">
        <f>IF(Table1[[#This Row],[my_ent_2]]=Table1[[#This Row],[their_ent_2]], 1, 0)</f>
        <v>0</v>
      </c>
      <c r="J7176">
        <f>IF(Table1[[#This Row],[same_1]]=1 &amp; Table1[[#This Row],[same_2]]=1, 1, 0)</f>
        <v>0</v>
      </c>
      <c r="K7176">
        <f>IF(ISNUMBER(SEARCH(Table1[[#This Row],[their_ent_1]],Table1[[#This Row],[my_ent_1]])), 1, 0)</f>
        <v>1</v>
      </c>
      <c r="L7176">
        <f>IF(ISNUMBER(SEARCH(Table1[[#This Row],[their_ent_2]],Table1[[#This Row],[my_ent_2]])), 1, 0)</f>
        <v>0</v>
      </c>
    </row>
    <row r="7177" spans="1:12" hidden="1" x14ac:dyDescent="0.3">
      <c r="A7177" t="s">
        <v>16731</v>
      </c>
      <c r="B7177" t="s">
        <v>405</v>
      </c>
      <c r="C7177" t="s">
        <v>25</v>
      </c>
      <c r="D7177" t="s">
        <v>12</v>
      </c>
      <c r="E7177" t="s">
        <v>364</v>
      </c>
      <c r="F7177">
        <v>3</v>
      </c>
      <c r="G7177">
        <v>7175</v>
      </c>
      <c r="H7177">
        <f>IF(Table1[[#This Row],[my_ent_1]]=Table1[[#This Row],[their_ent_1]], 1, 0)</f>
        <v>0</v>
      </c>
      <c r="I7177">
        <f>IF(Table1[[#This Row],[my_ent_2]]=Table1[[#This Row],[their_ent_2]], 1, 0)</f>
        <v>0</v>
      </c>
      <c r="J7177">
        <f>IF(Table1[[#This Row],[same_1]]=1 &amp; Table1[[#This Row],[same_2]]=1, 1, 0)</f>
        <v>0</v>
      </c>
      <c r="K7177">
        <f>IF(ISNUMBER(SEARCH(Table1[[#This Row],[their_ent_1]],Table1[[#This Row],[my_ent_1]])), 1, 0)</f>
        <v>1</v>
      </c>
      <c r="L7177">
        <f>IF(ISNUMBER(SEARCH(Table1[[#This Row],[their_ent_2]],Table1[[#This Row],[my_ent_2]])), 1, 0)</f>
        <v>0</v>
      </c>
    </row>
    <row r="7178" spans="1:12" hidden="1" x14ac:dyDescent="0.3">
      <c r="A7178" t="s">
        <v>16732</v>
      </c>
      <c r="B7178" t="s">
        <v>16733</v>
      </c>
      <c r="C7178" t="s">
        <v>16733</v>
      </c>
      <c r="D7178" t="s">
        <v>16734</v>
      </c>
      <c r="E7178" t="s">
        <v>1936</v>
      </c>
      <c r="F7178">
        <v>3</v>
      </c>
      <c r="G7178">
        <v>7176</v>
      </c>
      <c r="H7178">
        <f>IF(Table1[[#This Row],[my_ent_1]]=Table1[[#This Row],[their_ent_1]], 1, 0)</f>
        <v>1</v>
      </c>
      <c r="I7178">
        <f>IF(Table1[[#This Row],[my_ent_2]]=Table1[[#This Row],[their_ent_2]], 1, 0)</f>
        <v>0</v>
      </c>
      <c r="J7178">
        <f>IF(Table1[[#This Row],[same_1]]=1 &amp; Table1[[#This Row],[same_2]]=1, 1, 0)</f>
        <v>0</v>
      </c>
      <c r="K7178">
        <f>IF(ISNUMBER(SEARCH(Table1[[#This Row],[their_ent_1]],Table1[[#This Row],[my_ent_1]])), 1, 0)</f>
        <v>1</v>
      </c>
      <c r="L7178">
        <f>IF(ISNUMBER(SEARCH(Table1[[#This Row],[their_ent_2]],Table1[[#This Row],[my_ent_2]])), 1, 0)</f>
        <v>0</v>
      </c>
    </row>
    <row r="7179" spans="1:12" hidden="1" x14ac:dyDescent="0.3">
      <c r="A7179" t="s">
        <v>16735</v>
      </c>
      <c r="B7179" t="s">
        <v>2752</v>
      </c>
      <c r="C7179" t="s">
        <v>16736</v>
      </c>
      <c r="D7179" t="s">
        <v>9499</v>
      </c>
      <c r="E7179" t="s">
        <v>7958</v>
      </c>
      <c r="F7179">
        <v>3</v>
      </c>
      <c r="G7179">
        <v>7177</v>
      </c>
      <c r="H7179">
        <f>IF(Table1[[#This Row],[my_ent_1]]=Table1[[#This Row],[their_ent_1]], 1, 0)</f>
        <v>0</v>
      </c>
      <c r="I7179">
        <f>IF(Table1[[#This Row],[my_ent_2]]=Table1[[#This Row],[their_ent_2]], 1, 0)</f>
        <v>0</v>
      </c>
      <c r="J7179">
        <f>IF(Table1[[#This Row],[same_1]]=1 &amp; Table1[[#This Row],[same_2]]=1, 1, 0)</f>
        <v>0</v>
      </c>
      <c r="K7179">
        <f>IF(ISNUMBER(SEARCH(Table1[[#This Row],[their_ent_1]],Table1[[#This Row],[my_ent_1]])), 1, 0)</f>
        <v>0</v>
      </c>
      <c r="L7179">
        <f>IF(ISNUMBER(SEARCH(Table1[[#This Row],[their_ent_2]],Table1[[#This Row],[my_ent_2]])), 1, 0)</f>
        <v>1</v>
      </c>
    </row>
    <row r="7180" spans="1:12" hidden="1" x14ac:dyDescent="0.3">
      <c r="A7180" t="s">
        <v>16737</v>
      </c>
      <c r="B7180" t="s">
        <v>4026</v>
      </c>
      <c r="C7180" t="s">
        <v>16738</v>
      </c>
      <c r="D7180" t="s">
        <v>36</v>
      </c>
      <c r="E7180" t="s">
        <v>36</v>
      </c>
      <c r="F7180">
        <v>3</v>
      </c>
      <c r="G7180">
        <v>7178</v>
      </c>
      <c r="H7180">
        <f>IF(Table1[[#This Row],[my_ent_1]]=Table1[[#This Row],[their_ent_1]], 1, 0)</f>
        <v>0</v>
      </c>
      <c r="I7180">
        <f>IF(Table1[[#This Row],[my_ent_2]]=Table1[[#This Row],[their_ent_2]], 1, 0)</f>
        <v>1</v>
      </c>
      <c r="J7180">
        <f>IF(Table1[[#This Row],[same_1]]=1 &amp; Table1[[#This Row],[same_2]]=1, 1, 0)</f>
        <v>0</v>
      </c>
      <c r="K7180">
        <f>IF(ISNUMBER(SEARCH(Table1[[#This Row],[their_ent_1]],Table1[[#This Row],[my_ent_1]])), 1, 0)</f>
        <v>0</v>
      </c>
      <c r="L7180">
        <f>IF(ISNUMBER(SEARCH(Table1[[#This Row],[their_ent_2]],Table1[[#This Row],[my_ent_2]])), 1, 0)</f>
        <v>1</v>
      </c>
    </row>
    <row r="7181" spans="1:12" x14ac:dyDescent="0.3">
      <c r="A7181" t="s">
        <v>16739</v>
      </c>
      <c r="B7181" t="s">
        <v>47</v>
      </c>
      <c r="C7181" t="s">
        <v>47</v>
      </c>
      <c r="D7181" t="s">
        <v>141</v>
      </c>
      <c r="E7181" t="s">
        <v>739</v>
      </c>
      <c r="F7181">
        <v>3</v>
      </c>
      <c r="G7181">
        <v>7179</v>
      </c>
      <c r="H7181">
        <f>IF(Table1[[#This Row],[my_ent_1]]=Table1[[#This Row],[their_ent_1]], 1, 0)</f>
        <v>1</v>
      </c>
      <c r="I7181">
        <f>IF(Table1[[#This Row],[my_ent_2]]=Table1[[#This Row],[their_ent_2]], 1, 0)</f>
        <v>0</v>
      </c>
      <c r="J7181">
        <f>IF(Table1[[#This Row],[same_1]]=1 &amp; Table1[[#This Row],[same_2]]=1, 1, 0)</f>
        <v>0</v>
      </c>
      <c r="K7181">
        <f>IF(ISNUMBER(SEARCH(Table1[[#This Row],[their_ent_1]],Table1[[#This Row],[my_ent_1]])), 1, 0)</f>
        <v>1</v>
      </c>
      <c r="L7181">
        <f>IF(ISNUMBER(SEARCH(Table1[[#This Row],[their_ent_2]],Table1[[#This Row],[my_ent_2]])), 1, 0)</f>
        <v>1</v>
      </c>
    </row>
    <row r="7182" spans="1:12" hidden="1" x14ac:dyDescent="0.3">
      <c r="A7182" t="s">
        <v>16740</v>
      </c>
      <c r="B7182" t="s">
        <v>12</v>
      </c>
      <c r="C7182" t="s">
        <v>16741</v>
      </c>
      <c r="D7182" t="s">
        <v>143</v>
      </c>
      <c r="E7182" t="s">
        <v>12</v>
      </c>
      <c r="F7182">
        <v>3</v>
      </c>
      <c r="G7182">
        <v>7180</v>
      </c>
      <c r="H7182">
        <f>IF(Table1[[#This Row],[my_ent_1]]=Table1[[#This Row],[their_ent_1]], 1, 0)</f>
        <v>0</v>
      </c>
      <c r="I7182">
        <f>IF(Table1[[#This Row],[my_ent_2]]=Table1[[#This Row],[their_ent_2]], 1, 0)</f>
        <v>0</v>
      </c>
      <c r="J7182">
        <f>IF(Table1[[#This Row],[same_1]]=1 &amp; Table1[[#This Row],[same_2]]=1, 1, 0)</f>
        <v>0</v>
      </c>
      <c r="K7182">
        <f>IF(ISNUMBER(SEARCH(Table1[[#This Row],[their_ent_1]],Table1[[#This Row],[my_ent_1]])), 1, 0)</f>
        <v>0</v>
      </c>
      <c r="L7182">
        <f>IF(ISNUMBER(SEARCH(Table1[[#This Row],[their_ent_2]],Table1[[#This Row],[my_ent_2]])), 1, 0)</f>
        <v>0</v>
      </c>
    </row>
    <row r="7183" spans="1:12" x14ac:dyDescent="0.3">
      <c r="A7183" t="s">
        <v>16742</v>
      </c>
      <c r="B7183" t="s">
        <v>16743</v>
      </c>
      <c r="C7183" t="s">
        <v>16743</v>
      </c>
      <c r="D7183" t="s">
        <v>16744</v>
      </c>
      <c r="E7183" t="s">
        <v>16745</v>
      </c>
      <c r="F7183">
        <v>3</v>
      </c>
      <c r="G7183">
        <v>7181</v>
      </c>
      <c r="H7183">
        <f>IF(Table1[[#This Row],[my_ent_1]]=Table1[[#This Row],[their_ent_1]], 1, 0)</f>
        <v>1</v>
      </c>
      <c r="I7183">
        <f>IF(Table1[[#This Row],[my_ent_2]]=Table1[[#This Row],[their_ent_2]], 1, 0)</f>
        <v>0</v>
      </c>
      <c r="J7183">
        <f>IF(Table1[[#This Row],[same_1]]=1 &amp; Table1[[#This Row],[same_2]]=1, 1, 0)</f>
        <v>0</v>
      </c>
      <c r="K7183">
        <f>IF(ISNUMBER(SEARCH(Table1[[#This Row],[their_ent_1]],Table1[[#This Row],[my_ent_1]])), 1, 0)</f>
        <v>1</v>
      </c>
      <c r="L7183">
        <f>IF(ISNUMBER(SEARCH(Table1[[#This Row],[their_ent_2]],Table1[[#This Row],[my_ent_2]])), 1, 0)</f>
        <v>1</v>
      </c>
    </row>
    <row r="7184" spans="1:12" hidden="1" x14ac:dyDescent="0.3">
      <c r="A7184" t="s">
        <v>16746</v>
      </c>
      <c r="B7184" t="s">
        <v>16747</v>
      </c>
      <c r="C7184" t="s">
        <v>16747</v>
      </c>
      <c r="D7184" t="s">
        <v>16748</v>
      </c>
      <c r="E7184" t="s">
        <v>12</v>
      </c>
      <c r="F7184">
        <v>3</v>
      </c>
      <c r="G7184">
        <v>7182</v>
      </c>
      <c r="H7184">
        <f>IF(Table1[[#This Row],[my_ent_1]]=Table1[[#This Row],[their_ent_1]], 1, 0)</f>
        <v>1</v>
      </c>
      <c r="I7184">
        <f>IF(Table1[[#This Row],[my_ent_2]]=Table1[[#This Row],[their_ent_2]], 1, 0)</f>
        <v>0</v>
      </c>
      <c r="J7184">
        <f>IF(Table1[[#This Row],[same_1]]=1 &amp; Table1[[#This Row],[same_2]]=1, 1, 0)</f>
        <v>0</v>
      </c>
      <c r="K7184">
        <f>IF(ISNUMBER(SEARCH(Table1[[#This Row],[their_ent_1]],Table1[[#This Row],[my_ent_1]])), 1, 0)</f>
        <v>1</v>
      </c>
      <c r="L7184">
        <f>IF(ISNUMBER(SEARCH(Table1[[#This Row],[their_ent_2]],Table1[[#This Row],[my_ent_2]])), 1, 0)</f>
        <v>0</v>
      </c>
    </row>
    <row r="7185" spans="1:12" hidden="1" x14ac:dyDescent="0.3">
      <c r="A7185" t="s">
        <v>16749</v>
      </c>
      <c r="B7185" t="s">
        <v>16120</v>
      </c>
      <c r="C7185" t="s">
        <v>16120</v>
      </c>
      <c r="D7185" t="s">
        <v>229</v>
      </c>
      <c r="E7185" t="s">
        <v>22</v>
      </c>
      <c r="F7185">
        <v>3</v>
      </c>
      <c r="G7185">
        <v>7183</v>
      </c>
      <c r="H7185">
        <f>IF(Table1[[#This Row],[my_ent_1]]=Table1[[#This Row],[their_ent_1]], 1, 0)</f>
        <v>1</v>
      </c>
      <c r="I7185">
        <f>IF(Table1[[#This Row],[my_ent_2]]=Table1[[#This Row],[their_ent_2]], 1, 0)</f>
        <v>0</v>
      </c>
      <c r="J7185">
        <f>IF(Table1[[#This Row],[same_1]]=1 &amp; Table1[[#This Row],[same_2]]=1, 1, 0)</f>
        <v>0</v>
      </c>
      <c r="K7185">
        <f>IF(ISNUMBER(SEARCH(Table1[[#This Row],[their_ent_1]],Table1[[#This Row],[my_ent_1]])), 1, 0)</f>
        <v>1</v>
      </c>
      <c r="L7185">
        <f>IF(ISNUMBER(SEARCH(Table1[[#This Row],[their_ent_2]],Table1[[#This Row],[my_ent_2]])), 1, 0)</f>
        <v>0</v>
      </c>
    </row>
    <row r="7186" spans="1:12" hidden="1" x14ac:dyDescent="0.3">
      <c r="A7186" t="s">
        <v>16750</v>
      </c>
      <c r="B7186" t="s">
        <v>16751</v>
      </c>
      <c r="C7186" t="s">
        <v>16751</v>
      </c>
      <c r="D7186" t="s">
        <v>12</v>
      </c>
      <c r="E7186" t="s">
        <v>364</v>
      </c>
      <c r="F7186">
        <v>3</v>
      </c>
      <c r="G7186">
        <v>7184</v>
      </c>
      <c r="H7186">
        <f>IF(Table1[[#This Row],[my_ent_1]]=Table1[[#This Row],[their_ent_1]], 1, 0)</f>
        <v>1</v>
      </c>
      <c r="I7186">
        <f>IF(Table1[[#This Row],[my_ent_2]]=Table1[[#This Row],[their_ent_2]], 1, 0)</f>
        <v>0</v>
      </c>
      <c r="J7186">
        <f>IF(Table1[[#This Row],[same_1]]=1 &amp; Table1[[#This Row],[same_2]]=1, 1, 0)</f>
        <v>0</v>
      </c>
      <c r="K7186">
        <f>IF(ISNUMBER(SEARCH(Table1[[#This Row],[their_ent_1]],Table1[[#This Row],[my_ent_1]])), 1, 0)</f>
        <v>1</v>
      </c>
      <c r="L7186">
        <f>IF(ISNUMBER(SEARCH(Table1[[#This Row],[their_ent_2]],Table1[[#This Row],[my_ent_2]])), 1, 0)</f>
        <v>0</v>
      </c>
    </row>
    <row r="7187" spans="1:12" hidden="1" x14ac:dyDescent="0.3">
      <c r="A7187" t="s">
        <v>16752</v>
      </c>
      <c r="B7187" t="s">
        <v>16753</v>
      </c>
      <c r="C7187" t="s">
        <v>16753</v>
      </c>
      <c r="D7187" t="s">
        <v>26</v>
      </c>
      <c r="E7187" t="s">
        <v>2478</v>
      </c>
      <c r="F7187">
        <v>3</v>
      </c>
      <c r="G7187">
        <v>7185</v>
      </c>
      <c r="H7187">
        <f>IF(Table1[[#This Row],[my_ent_1]]=Table1[[#This Row],[their_ent_1]], 1, 0)</f>
        <v>1</v>
      </c>
      <c r="I7187">
        <f>IF(Table1[[#This Row],[my_ent_2]]=Table1[[#This Row],[their_ent_2]], 1, 0)</f>
        <v>0</v>
      </c>
      <c r="J7187">
        <f>IF(Table1[[#This Row],[same_1]]=1 &amp; Table1[[#This Row],[same_2]]=1, 1, 0)</f>
        <v>0</v>
      </c>
      <c r="K7187">
        <f>IF(ISNUMBER(SEARCH(Table1[[#This Row],[their_ent_1]],Table1[[#This Row],[my_ent_1]])), 1, 0)</f>
        <v>1</v>
      </c>
      <c r="L7187">
        <f>IF(ISNUMBER(SEARCH(Table1[[#This Row],[their_ent_2]],Table1[[#This Row],[my_ent_2]])), 1, 0)</f>
        <v>0</v>
      </c>
    </row>
    <row r="7188" spans="1:12" x14ac:dyDescent="0.3">
      <c r="A7188" t="s">
        <v>16754</v>
      </c>
      <c r="B7188" t="s">
        <v>16755</v>
      </c>
      <c r="C7188" t="s">
        <v>7232</v>
      </c>
      <c r="D7188" t="s">
        <v>336</v>
      </c>
      <c r="E7188" t="s">
        <v>336</v>
      </c>
      <c r="F7188">
        <v>3</v>
      </c>
      <c r="G7188">
        <v>7186</v>
      </c>
      <c r="H7188">
        <f>IF(Table1[[#This Row],[my_ent_1]]=Table1[[#This Row],[their_ent_1]], 1, 0)</f>
        <v>0</v>
      </c>
      <c r="I7188">
        <f>IF(Table1[[#This Row],[my_ent_2]]=Table1[[#This Row],[their_ent_2]], 1, 0)</f>
        <v>1</v>
      </c>
      <c r="J7188">
        <f>IF(Table1[[#This Row],[same_1]]=1 &amp; Table1[[#This Row],[same_2]]=1, 1, 0)</f>
        <v>0</v>
      </c>
      <c r="K7188">
        <f>IF(ISNUMBER(SEARCH(Table1[[#This Row],[their_ent_1]],Table1[[#This Row],[my_ent_1]])), 1, 0)</f>
        <v>1</v>
      </c>
      <c r="L7188">
        <f>IF(ISNUMBER(SEARCH(Table1[[#This Row],[their_ent_2]],Table1[[#This Row],[my_ent_2]])), 1, 0)</f>
        <v>1</v>
      </c>
    </row>
    <row r="7189" spans="1:12" hidden="1" x14ac:dyDescent="0.3">
      <c r="A7189" t="s">
        <v>16756</v>
      </c>
      <c r="B7189" t="s">
        <v>205</v>
      </c>
      <c r="C7189" t="s">
        <v>205</v>
      </c>
      <c r="D7189" t="s">
        <v>16391</v>
      </c>
      <c r="E7189" t="s">
        <v>499</v>
      </c>
      <c r="F7189">
        <v>3</v>
      </c>
      <c r="G7189">
        <v>7187</v>
      </c>
      <c r="H7189">
        <f>IF(Table1[[#This Row],[my_ent_1]]=Table1[[#This Row],[their_ent_1]], 1, 0)</f>
        <v>1</v>
      </c>
      <c r="I7189">
        <f>IF(Table1[[#This Row],[my_ent_2]]=Table1[[#This Row],[their_ent_2]], 1, 0)</f>
        <v>0</v>
      </c>
      <c r="J7189">
        <f>IF(Table1[[#This Row],[same_1]]=1 &amp; Table1[[#This Row],[same_2]]=1, 1, 0)</f>
        <v>0</v>
      </c>
      <c r="K7189">
        <f>IF(ISNUMBER(SEARCH(Table1[[#This Row],[their_ent_1]],Table1[[#This Row],[my_ent_1]])), 1, 0)</f>
        <v>1</v>
      </c>
      <c r="L7189">
        <f>IF(ISNUMBER(SEARCH(Table1[[#This Row],[their_ent_2]],Table1[[#This Row],[my_ent_2]])), 1, 0)</f>
        <v>0</v>
      </c>
    </row>
    <row r="7190" spans="1:12" hidden="1" x14ac:dyDescent="0.3">
      <c r="A7190" t="s">
        <v>16757</v>
      </c>
      <c r="B7190" t="s">
        <v>16758</v>
      </c>
      <c r="C7190" t="s">
        <v>16758</v>
      </c>
      <c r="D7190" t="s">
        <v>1756</v>
      </c>
      <c r="E7190" t="s">
        <v>8133</v>
      </c>
      <c r="F7190">
        <v>3</v>
      </c>
      <c r="G7190">
        <v>7188</v>
      </c>
      <c r="H7190">
        <f>IF(Table1[[#This Row],[my_ent_1]]=Table1[[#This Row],[their_ent_1]], 1, 0)</f>
        <v>1</v>
      </c>
      <c r="I7190">
        <f>IF(Table1[[#This Row],[my_ent_2]]=Table1[[#This Row],[their_ent_2]], 1, 0)</f>
        <v>0</v>
      </c>
      <c r="J7190">
        <f>IF(Table1[[#This Row],[same_1]]=1 &amp; Table1[[#This Row],[same_2]]=1, 1, 0)</f>
        <v>0</v>
      </c>
      <c r="K7190">
        <f>IF(ISNUMBER(SEARCH(Table1[[#This Row],[their_ent_1]],Table1[[#This Row],[my_ent_1]])), 1, 0)</f>
        <v>1</v>
      </c>
      <c r="L7190">
        <f>IF(ISNUMBER(SEARCH(Table1[[#This Row],[their_ent_2]],Table1[[#This Row],[my_ent_2]])), 1, 0)</f>
        <v>0</v>
      </c>
    </row>
    <row r="7191" spans="1:12" hidden="1" x14ac:dyDescent="0.3">
      <c r="A7191" t="s">
        <v>16759</v>
      </c>
      <c r="B7191" t="s">
        <v>12</v>
      </c>
      <c r="C7191" t="s">
        <v>364</v>
      </c>
      <c r="D7191" t="s">
        <v>16760</v>
      </c>
      <c r="E7191" t="s">
        <v>16761</v>
      </c>
      <c r="F7191">
        <v>3</v>
      </c>
      <c r="G7191">
        <v>7189</v>
      </c>
      <c r="H7191">
        <f>IF(Table1[[#This Row],[my_ent_1]]=Table1[[#This Row],[their_ent_1]], 1, 0)</f>
        <v>0</v>
      </c>
      <c r="I7191">
        <f>IF(Table1[[#This Row],[my_ent_2]]=Table1[[#This Row],[their_ent_2]], 1, 0)</f>
        <v>0</v>
      </c>
      <c r="J7191">
        <f>IF(Table1[[#This Row],[same_1]]=1 &amp; Table1[[#This Row],[same_2]]=1, 1, 0)</f>
        <v>0</v>
      </c>
      <c r="K7191">
        <f>IF(ISNUMBER(SEARCH(Table1[[#This Row],[their_ent_1]],Table1[[#This Row],[my_ent_1]])), 1, 0)</f>
        <v>0</v>
      </c>
      <c r="L7191">
        <f>IF(ISNUMBER(SEARCH(Table1[[#This Row],[their_ent_2]],Table1[[#This Row],[my_ent_2]])), 1, 0)</f>
        <v>0</v>
      </c>
    </row>
    <row r="7192" spans="1:12" hidden="1" x14ac:dyDescent="0.3">
      <c r="A7192" t="s">
        <v>16762</v>
      </c>
      <c r="B7192" t="s">
        <v>16763</v>
      </c>
      <c r="C7192" t="s">
        <v>16764</v>
      </c>
      <c r="D7192" t="s">
        <v>16765</v>
      </c>
      <c r="E7192" t="s">
        <v>16181</v>
      </c>
      <c r="F7192">
        <v>3</v>
      </c>
      <c r="G7192">
        <v>7190</v>
      </c>
      <c r="H7192">
        <f>IF(Table1[[#This Row],[my_ent_1]]=Table1[[#This Row],[their_ent_1]], 1, 0)</f>
        <v>0</v>
      </c>
      <c r="I7192">
        <f>IF(Table1[[#This Row],[my_ent_2]]=Table1[[#This Row],[their_ent_2]], 1, 0)</f>
        <v>0</v>
      </c>
      <c r="J7192">
        <f>IF(Table1[[#This Row],[same_1]]=1 &amp; Table1[[#This Row],[same_2]]=1, 1, 0)</f>
        <v>0</v>
      </c>
      <c r="K7192">
        <f>IF(ISNUMBER(SEARCH(Table1[[#This Row],[their_ent_1]],Table1[[#This Row],[my_ent_1]])), 1, 0)</f>
        <v>0</v>
      </c>
      <c r="L7192">
        <f>IF(ISNUMBER(SEARCH(Table1[[#This Row],[their_ent_2]],Table1[[#This Row],[my_ent_2]])), 1, 0)</f>
        <v>0</v>
      </c>
    </row>
    <row r="7193" spans="1:12" hidden="1" x14ac:dyDescent="0.3">
      <c r="A7193" t="s">
        <v>16766</v>
      </c>
      <c r="B7193" t="s">
        <v>16767</v>
      </c>
      <c r="C7193" t="s">
        <v>4677</v>
      </c>
      <c r="D7193" t="s">
        <v>1215</v>
      </c>
      <c r="E7193" t="s">
        <v>1010</v>
      </c>
      <c r="F7193">
        <v>3</v>
      </c>
      <c r="G7193">
        <v>7191</v>
      </c>
      <c r="H7193">
        <f>IF(Table1[[#This Row],[my_ent_1]]=Table1[[#This Row],[their_ent_1]], 1, 0)</f>
        <v>0</v>
      </c>
      <c r="I7193">
        <f>IF(Table1[[#This Row],[my_ent_2]]=Table1[[#This Row],[their_ent_2]], 1, 0)</f>
        <v>0</v>
      </c>
      <c r="J7193">
        <f>IF(Table1[[#This Row],[same_1]]=1 &amp; Table1[[#This Row],[same_2]]=1, 1, 0)</f>
        <v>0</v>
      </c>
      <c r="K7193">
        <f>IF(ISNUMBER(SEARCH(Table1[[#This Row],[their_ent_1]],Table1[[#This Row],[my_ent_1]])), 1, 0)</f>
        <v>0</v>
      </c>
      <c r="L7193">
        <f>IF(ISNUMBER(SEARCH(Table1[[#This Row],[their_ent_2]],Table1[[#This Row],[my_ent_2]])), 1, 0)</f>
        <v>0</v>
      </c>
    </row>
    <row r="7194" spans="1:12" hidden="1" x14ac:dyDescent="0.3">
      <c r="A7194" t="s">
        <v>16768</v>
      </c>
      <c r="B7194" t="s">
        <v>5314</v>
      </c>
      <c r="C7194" t="s">
        <v>5314</v>
      </c>
      <c r="D7194" t="s">
        <v>12</v>
      </c>
      <c r="E7194" t="s">
        <v>364</v>
      </c>
      <c r="F7194">
        <v>3</v>
      </c>
      <c r="G7194">
        <v>7192</v>
      </c>
      <c r="H7194">
        <f>IF(Table1[[#This Row],[my_ent_1]]=Table1[[#This Row],[their_ent_1]], 1, 0)</f>
        <v>1</v>
      </c>
      <c r="I7194">
        <f>IF(Table1[[#This Row],[my_ent_2]]=Table1[[#This Row],[their_ent_2]], 1, 0)</f>
        <v>0</v>
      </c>
      <c r="J7194">
        <f>IF(Table1[[#This Row],[same_1]]=1 &amp; Table1[[#This Row],[same_2]]=1, 1, 0)</f>
        <v>0</v>
      </c>
      <c r="K7194">
        <f>IF(ISNUMBER(SEARCH(Table1[[#This Row],[their_ent_1]],Table1[[#This Row],[my_ent_1]])), 1, 0)</f>
        <v>1</v>
      </c>
      <c r="L7194">
        <f>IF(ISNUMBER(SEARCH(Table1[[#This Row],[their_ent_2]],Table1[[#This Row],[my_ent_2]])), 1, 0)</f>
        <v>0</v>
      </c>
    </row>
    <row r="7195" spans="1:12" hidden="1" x14ac:dyDescent="0.3">
      <c r="A7195" t="s">
        <v>16769</v>
      </c>
      <c r="B7195" t="s">
        <v>16770</v>
      </c>
      <c r="C7195" t="s">
        <v>16771</v>
      </c>
      <c r="D7195" t="s">
        <v>12</v>
      </c>
      <c r="E7195" t="s">
        <v>364</v>
      </c>
      <c r="F7195">
        <v>3</v>
      </c>
      <c r="G7195">
        <v>7193</v>
      </c>
      <c r="H7195">
        <f>IF(Table1[[#This Row],[my_ent_1]]=Table1[[#This Row],[their_ent_1]], 1, 0)</f>
        <v>0</v>
      </c>
      <c r="I7195">
        <f>IF(Table1[[#This Row],[my_ent_2]]=Table1[[#This Row],[their_ent_2]], 1, 0)</f>
        <v>0</v>
      </c>
      <c r="J7195">
        <f>IF(Table1[[#This Row],[same_1]]=1 &amp; Table1[[#This Row],[same_2]]=1, 1, 0)</f>
        <v>0</v>
      </c>
      <c r="K7195">
        <f>IF(ISNUMBER(SEARCH(Table1[[#This Row],[their_ent_1]],Table1[[#This Row],[my_ent_1]])), 1, 0)</f>
        <v>1</v>
      </c>
      <c r="L7195">
        <f>IF(ISNUMBER(SEARCH(Table1[[#This Row],[their_ent_2]],Table1[[#This Row],[my_ent_2]])), 1, 0)</f>
        <v>0</v>
      </c>
    </row>
    <row r="7196" spans="1:12" hidden="1" x14ac:dyDescent="0.3">
      <c r="A7196" t="s">
        <v>16772</v>
      </c>
      <c r="B7196" t="s">
        <v>822</v>
      </c>
      <c r="C7196" t="s">
        <v>18</v>
      </c>
      <c r="D7196" t="s">
        <v>646</v>
      </c>
      <c r="E7196" t="s">
        <v>647</v>
      </c>
      <c r="F7196">
        <v>3</v>
      </c>
      <c r="G7196">
        <v>7194</v>
      </c>
      <c r="H7196">
        <f>IF(Table1[[#This Row],[my_ent_1]]=Table1[[#This Row],[their_ent_1]], 1, 0)</f>
        <v>0</v>
      </c>
      <c r="I7196">
        <f>IF(Table1[[#This Row],[my_ent_2]]=Table1[[#This Row],[their_ent_2]], 1, 0)</f>
        <v>0</v>
      </c>
      <c r="J7196">
        <f>IF(Table1[[#This Row],[same_1]]=1 &amp; Table1[[#This Row],[same_2]]=1, 1, 0)</f>
        <v>0</v>
      </c>
      <c r="K7196">
        <f>IF(ISNUMBER(SEARCH(Table1[[#This Row],[their_ent_1]],Table1[[#This Row],[my_ent_1]])), 1, 0)</f>
        <v>0</v>
      </c>
      <c r="L7196">
        <f>IF(ISNUMBER(SEARCH(Table1[[#This Row],[their_ent_2]],Table1[[#This Row],[my_ent_2]])), 1, 0)</f>
        <v>1</v>
      </c>
    </row>
    <row r="7197" spans="1:12" hidden="1" x14ac:dyDescent="0.3">
      <c r="A7197" t="s">
        <v>16773</v>
      </c>
      <c r="B7197" t="s">
        <v>141</v>
      </c>
      <c r="C7197" t="s">
        <v>739</v>
      </c>
      <c r="D7197" t="s">
        <v>12</v>
      </c>
      <c r="E7197" t="s">
        <v>364</v>
      </c>
      <c r="F7197">
        <v>3</v>
      </c>
      <c r="G7197">
        <v>7195</v>
      </c>
      <c r="H7197">
        <f>IF(Table1[[#This Row],[my_ent_1]]=Table1[[#This Row],[their_ent_1]], 1, 0)</f>
        <v>0</v>
      </c>
      <c r="I7197">
        <f>IF(Table1[[#This Row],[my_ent_2]]=Table1[[#This Row],[their_ent_2]], 1, 0)</f>
        <v>0</v>
      </c>
      <c r="J7197">
        <f>IF(Table1[[#This Row],[same_1]]=1 &amp; Table1[[#This Row],[same_2]]=1, 1, 0)</f>
        <v>0</v>
      </c>
      <c r="K7197">
        <f>IF(ISNUMBER(SEARCH(Table1[[#This Row],[their_ent_1]],Table1[[#This Row],[my_ent_1]])), 1, 0)</f>
        <v>1</v>
      </c>
      <c r="L7197">
        <f>IF(ISNUMBER(SEARCH(Table1[[#This Row],[their_ent_2]],Table1[[#This Row],[my_ent_2]])), 1, 0)</f>
        <v>0</v>
      </c>
    </row>
    <row r="7198" spans="1:12" hidden="1" x14ac:dyDescent="0.3">
      <c r="A7198" t="s">
        <v>16774</v>
      </c>
      <c r="B7198" t="s">
        <v>16775</v>
      </c>
      <c r="C7198" t="s">
        <v>16775</v>
      </c>
      <c r="D7198" t="s">
        <v>16776</v>
      </c>
      <c r="E7198" t="s">
        <v>12</v>
      </c>
      <c r="F7198">
        <v>3</v>
      </c>
      <c r="G7198">
        <v>7196</v>
      </c>
      <c r="H7198">
        <f>IF(Table1[[#This Row],[my_ent_1]]=Table1[[#This Row],[their_ent_1]], 1, 0)</f>
        <v>1</v>
      </c>
      <c r="I7198">
        <f>IF(Table1[[#This Row],[my_ent_2]]=Table1[[#This Row],[their_ent_2]], 1, 0)</f>
        <v>0</v>
      </c>
      <c r="J7198">
        <f>IF(Table1[[#This Row],[same_1]]=1 &amp; Table1[[#This Row],[same_2]]=1, 1, 0)</f>
        <v>0</v>
      </c>
      <c r="K7198">
        <f>IF(ISNUMBER(SEARCH(Table1[[#This Row],[their_ent_1]],Table1[[#This Row],[my_ent_1]])), 1, 0)</f>
        <v>1</v>
      </c>
      <c r="L7198">
        <f>IF(ISNUMBER(SEARCH(Table1[[#This Row],[their_ent_2]],Table1[[#This Row],[my_ent_2]])), 1, 0)</f>
        <v>0</v>
      </c>
    </row>
    <row r="7199" spans="1:12" hidden="1" x14ac:dyDescent="0.3">
      <c r="A7199" t="s">
        <v>16777</v>
      </c>
      <c r="B7199" t="s">
        <v>177</v>
      </c>
      <c r="C7199" t="s">
        <v>255</v>
      </c>
      <c r="D7199" t="s">
        <v>499</v>
      </c>
      <c r="E7199" t="s">
        <v>499</v>
      </c>
      <c r="F7199">
        <v>3</v>
      </c>
      <c r="G7199">
        <v>7197</v>
      </c>
      <c r="H7199">
        <f>IF(Table1[[#This Row],[my_ent_1]]=Table1[[#This Row],[their_ent_1]], 1, 0)</f>
        <v>0</v>
      </c>
      <c r="I7199">
        <f>IF(Table1[[#This Row],[my_ent_2]]=Table1[[#This Row],[their_ent_2]], 1, 0)</f>
        <v>1</v>
      </c>
      <c r="J7199">
        <f>IF(Table1[[#This Row],[same_1]]=1 &amp; Table1[[#This Row],[same_2]]=1, 1, 0)</f>
        <v>0</v>
      </c>
      <c r="K7199">
        <f>IF(ISNUMBER(SEARCH(Table1[[#This Row],[their_ent_1]],Table1[[#This Row],[my_ent_1]])), 1, 0)</f>
        <v>0</v>
      </c>
      <c r="L7199">
        <f>IF(ISNUMBER(SEARCH(Table1[[#This Row],[their_ent_2]],Table1[[#This Row],[my_ent_2]])), 1, 0)</f>
        <v>1</v>
      </c>
    </row>
    <row r="7200" spans="1:12" hidden="1" x14ac:dyDescent="0.3">
      <c r="A7200" t="s">
        <v>16778</v>
      </c>
      <c r="B7200" t="s">
        <v>1710</v>
      </c>
      <c r="C7200" t="s">
        <v>390</v>
      </c>
      <c r="D7200" t="s">
        <v>16779</v>
      </c>
      <c r="E7200" t="s">
        <v>1710</v>
      </c>
      <c r="F7200">
        <v>3</v>
      </c>
      <c r="G7200">
        <v>7198</v>
      </c>
      <c r="H7200">
        <f>IF(Table1[[#This Row],[my_ent_1]]=Table1[[#This Row],[their_ent_1]], 1, 0)</f>
        <v>0</v>
      </c>
      <c r="I7200">
        <f>IF(Table1[[#This Row],[my_ent_2]]=Table1[[#This Row],[their_ent_2]], 1, 0)</f>
        <v>0</v>
      </c>
      <c r="J7200">
        <f>IF(Table1[[#This Row],[same_1]]=1 &amp; Table1[[#This Row],[same_2]]=1, 1, 0)</f>
        <v>0</v>
      </c>
      <c r="K7200">
        <f>IF(ISNUMBER(SEARCH(Table1[[#This Row],[their_ent_1]],Table1[[#This Row],[my_ent_1]])), 1, 0)</f>
        <v>0</v>
      </c>
      <c r="L7200">
        <f>IF(ISNUMBER(SEARCH(Table1[[#This Row],[their_ent_2]],Table1[[#This Row],[my_ent_2]])), 1, 0)</f>
        <v>0</v>
      </c>
    </row>
    <row r="7201" spans="1:12" x14ac:dyDescent="0.3">
      <c r="A7201" t="s">
        <v>16780</v>
      </c>
      <c r="B7201" t="s">
        <v>16781</v>
      </c>
      <c r="C7201" t="s">
        <v>1719</v>
      </c>
      <c r="D7201" t="s">
        <v>16782</v>
      </c>
      <c r="E7201" t="s">
        <v>16782</v>
      </c>
      <c r="F7201">
        <v>3</v>
      </c>
      <c r="G7201">
        <v>7199</v>
      </c>
      <c r="H7201">
        <f>IF(Table1[[#This Row],[my_ent_1]]=Table1[[#This Row],[their_ent_1]], 1, 0)</f>
        <v>0</v>
      </c>
      <c r="I7201">
        <f>IF(Table1[[#This Row],[my_ent_2]]=Table1[[#This Row],[their_ent_2]], 1, 0)</f>
        <v>1</v>
      </c>
      <c r="J7201">
        <f>IF(Table1[[#This Row],[same_1]]=1 &amp; Table1[[#This Row],[same_2]]=1, 1, 0)</f>
        <v>0</v>
      </c>
      <c r="K7201">
        <f>IF(ISNUMBER(SEARCH(Table1[[#This Row],[their_ent_1]],Table1[[#This Row],[my_ent_1]])), 1, 0)</f>
        <v>1</v>
      </c>
      <c r="L7201">
        <f>IF(ISNUMBER(SEARCH(Table1[[#This Row],[their_ent_2]],Table1[[#This Row],[my_ent_2]])), 1, 0)</f>
        <v>1</v>
      </c>
    </row>
    <row r="7202" spans="1:12" hidden="1" x14ac:dyDescent="0.3">
      <c r="A7202" t="s">
        <v>16783</v>
      </c>
      <c r="B7202" t="s">
        <v>12</v>
      </c>
      <c r="C7202" t="s">
        <v>12</v>
      </c>
      <c r="D7202" t="s">
        <v>16784</v>
      </c>
      <c r="E7202" t="s">
        <v>16785</v>
      </c>
      <c r="F7202">
        <v>3</v>
      </c>
      <c r="G7202">
        <v>7200</v>
      </c>
      <c r="H7202">
        <f>IF(Table1[[#This Row],[my_ent_1]]=Table1[[#This Row],[their_ent_1]], 1, 0)</f>
        <v>1</v>
      </c>
      <c r="I7202">
        <f>IF(Table1[[#This Row],[my_ent_2]]=Table1[[#This Row],[their_ent_2]], 1, 0)</f>
        <v>0</v>
      </c>
      <c r="J7202">
        <f>IF(Table1[[#This Row],[same_1]]=1 &amp; Table1[[#This Row],[same_2]]=1, 1, 0)</f>
        <v>0</v>
      </c>
      <c r="K7202">
        <f>IF(ISNUMBER(SEARCH(Table1[[#This Row],[their_ent_1]],Table1[[#This Row],[my_ent_1]])), 1, 0)</f>
        <v>1</v>
      </c>
      <c r="L7202">
        <f>IF(ISNUMBER(SEARCH(Table1[[#This Row],[their_ent_2]],Table1[[#This Row],[my_ent_2]])), 1, 0)</f>
        <v>0</v>
      </c>
    </row>
    <row r="7203" spans="1:12" hidden="1" x14ac:dyDescent="0.3">
      <c r="A7203" t="s">
        <v>16786</v>
      </c>
      <c r="B7203" t="s">
        <v>2393</v>
      </c>
      <c r="C7203" t="s">
        <v>656</v>
      </c>
      <c r="D7203" t="s">
        <v>12</v>
      </c>
      <c r="E7203" t="s">
        <v>6457</v>
      </c>
      <c r="F7203">
        <v>3</v>
      </c>
      <c r="G7203">
        <v>7201</v>
      </c>
      <c r="H7203">
        <f>IF(Table1[[#This Row],[my_ent_1]]=Table1[[#This Row],[their_ent_1]], 1, 0)</f>
        <v>0</v>
      </c>
      <c r="I7203">
        <f>IF(Table1[[#This Row],[my_ent_2]]=Table1[[#This Row],[their_ent_2]], 1, 0)</f>
        <v>0</v>
      </c>
      <c r="J7203">
        <f>IF(Table1[[#This Row],[same_1]]=1 &amp; Table1[[#This Row],[same_2]]=1, 1, 0)</f>
        <v>0</v>
      </c>
      <c r="K7203">
        <f>IF(ISNUMBER(SEARCH(Table1[[#This Row],[their_ent_1]],Table1[[#This Row],[my_ent_1]])), 1, 0)</f>
        <v>0</v>
      </c>
      <c r="L7203">
        <f>IF(ISNUMBER(SEARCH(Table1[[#This Row],[their_ent_2]],Table1[[#This Row],[my_ent_2]])), 1, 0)</f>
        <v>0</v>
      </c>
    </row>
    <row r="7204" spans="1:12" x14ac:dyDescent="0.3">
      <c r="A7204" t="s">
        <v>16787</v>
      </c>
      <c r="B7204" t="s">
        <v>12</v>
      </c>
      <c r="C7204" t="s">
        <v>12</v>
      </c>
      <c r="D7204" t="s">
        <v>6849</v>
      </c>
      <c r="E7204" t="s">
        <v>5406</v>
      </c>
      <c r="F7204">
        <v>3</v>
      </c>
      <c r="G7204">
        <v>7202</v>
      </c>
      <c r="H7204">
        <f>IF(Table1[[#This Row],[my_ent_1]]=Table1[[#This Row],[their_ent_1]], 1, 0)</f>
        <v>1</v>
      </c>
      <c r="I7204">
        <f>IF(Table1[[#This Row],[my_ent_2]]=Table1[[#This Row],[their_ent_2]], 1, 0)</f>
        <v>0</v>
      </c>
      <c r="J7204">
        <f>IF(Table1[[#This Row],[same_1]]=1 &amp; Table1[[#This Row],[same_2]]=1, 1, 0)</f>
        <v>0</v>
      </c>
      <c r="K7204">
        <f>IF(ISNUMBER(SEARCH(Table1[[#This Row],[their_ent_1]],Table1[[#This Row],[my_ent_1]])), 1, 0)</f>
        <v>1</v>
      </c>
      <c r="L7204">
        <f>IF(ISNUMBER(SEARCH(Table1[[#This Row],[their_ent_2]],Table1[[#This Row],[my_ent_2]])), 1, 0)</f>
        <v>1</v>
      </c>
    </row>
    <row r="7205" spans="1:12" hidden="1" x14ac:dyDescent="0.3">
      <c r="A7205" t="s">
        <v>16788</v>
      </c>
      <c r="B7205" t="s">
        <v>117</v>
      </c>
      <c r="C7205" t="s">
        <v>4443</v>
      </c>
      <c r="D7205" t="s">
        <v>356</v>
      </c>
      <c r="E7205" t="s">
        <v>356</v>
      </c>
      <c r="F7205">
        <v>3</v>
      </c>
      <c r="G7205">
        <v>7203</v>
      </c>
      <c r="H7205">
        <f>IF(Table1[[#This Row],[my_ent_1]]=Table1[[#This Row],[their_ent_1]], 1, 0)</f>
        <v>0</v>
      </c>
      <c r="I7205">
        <f>IF(Table1[[#This Row],[my_ent_2]]=Table1[[#This Row],[their_ent_2]], 1, 0)</f>
        <v>1</v>
      </c>
      <c r="J7205">
        <f>IF(Table1[[#This Row],[same_1]]=1 &amp; Table1[[#This Row],[same_2]]=1, 1, 0)</f>
        <v>0</v>
      </c>
      <c r="K7205">
        <f>IF(ISNUMBER(SEARCH(Table1[[#This Row],[their_ent_1]],Table1[[#This Row],[my_ent_1]])), 1, 0)</f>
        <v>0</v>
      </c>
      <c r="L7205">
        <f>IF(ISNUMBER(SEARCH(Table1[[#This Row],[their_ent_2]],Table1[[#This Row],[my_ent_2]])), 1, 0)</f>
        <v>1</v>
      </c>
    </row>
    <row r="7206" spans="1:12" hidden="1" x14ac:dyDescent="0.3">
      <c r="A7206" t="s">
        <v>16789</v>
      </c>
      <c r="B7206" t="s">
        <v>14263</v>
      </c>
      <c r="C7206" t="s">
        <v>14263</v>
      </c>
      <c r="D7206" t="s">
        <v>905</v>
      </c>
      <c r="E7206" t="s">
        <v>151</v>
      </c>
      <c r="F7206">
        <v>3</v>
      </c>
      <c r="G7206">
        <v>7204</v>
      </c>
      <c r="H7206">
        <f>IF(Table1[[#This Row],[my_ent_1]]=Table1[[#This Row],[their_ent_1]], 1, 0)</f>
        <v>1</v>
      </c>
      <c r="I7206">
        <f>IF(Table1[[#This Row],[my_ent_2]]=Table1[[#This Row],[their_ent_2]], 1, 0)</f>
        <v>0</v>
      </c>
      <c r="J7206">
        <f>IF(Table1[[#This Row],[same_1]]=1 &amp; Table1[[#This Row],[same_2]]=1, 1, 0)</f>
        <v>0</v>
      </c>
      <c r="K7206">
        <f>IF(ISNUMBER(SEARCH(Table1[[#This Row],[their_ent_1]],Table1[[#This Row],[my_ent_1]])), 1, 0)</f>
        <v>1</v>
      </c>
      <c r="L7206">
        <f>IF(ISNUMBER(SEARCH(Table1[[#This Row],[their_ent_2]],Table1[[#This Row],[my_ent_2]])), 1, 0)</f>
        <v>0</v>
      </c>
    </row>
    <row r="7207" spans="1:12" hidden="1" x14ac:dyDescent="0.3">
      <c r="A7207" t="s">
        <v>16790</v>
      </c>
      <c r="B7207" t="s">
        <v>16791</v>
      </c>
      <c r="C7207" t="s">
        <v>16791</v>
      </c>
      <c r="D7207" t="s">
        <v>12</v>
      </c>
      <c r="E7207" t="s">
        <v>16792</v>
      </c>
      <c r="F7207">
        <v>3</v>
      </c>
      <c r="G7207">
        <v>7205</v>
      </c>
      <c r="H7207">
        <f>IF(Table1[[#This Row],[my_ent_1]]=Table1[[#This Row],[their_ent_1]], 1, 0)</f>
        <v>1</v>
      </c>
      <c r="I7207">
        <f>IF(Table1[[#This Row],[my_ent_2]]=Table1[[#This Row],[their_ent_2]], 1, 0)</f>
        <v>0</v>
      </c>
      <c r="J7207">
        <f>IF(Table1[[#This Row],[same_1]]=1 &amp; Table1[[#This Row],[same_2]]=1, 1, 0)</f>
        <v>0</v>
      </c>
      <c r="K7207">
        <f>IF(ISNUMBER(SEARCH(Table1[[#This Row],[their_ent_1]],Table1[[#This Row],[my_ent_1]])), 1, 0)</f>
        <v>1</v>
      </c>
      <c r="L7207">
        <f>IF(ISNUMBER(SEARCH(Table1[[#This Row],[their_ent_2]],Table1[[#This Row],[my_ent_2]])), 1, 0)</f>
        <v>0</v>
      </c>
    </row>
    <row r="7208" spans="1:12" hidden="1" x14ac:dyDescent="0.3">
      <c r="A7208" t="s">
        <v>16793</v>
      </c>
      <c r="B7208" t="s">
        <v>741</v>
      </c>
      <c r="C7208" t="s">
        <v>22</v>
      </c>
      <c r="D7208" t="s">
        <v>22</v>
      </c>
      <c r="E7208" t="s">
        <v>336</v>
      </c>
      <c r="F7208">
        <v>3</v>
      </c>
      <c r="G7208">
        <v>7206</v>
      </c>
      <c r="H7208">
        <f>IF(Table1[[#This Row],[my_ent_1]]=Table1[[#This Row],[their_ent_1]], 1, 0)</f>
        <v>0</v>
      </c>
      <c r="I7208">
        <f>IF(Table1[[#This Row],[my_ent_2]]=Table1[[#This Row],[their_ent_2]], 1, 0)</f>
        <v>0</v>
      </c>
      <c r="J7208">
        <f>IF(Table1[[#This Row],[same_1]]=1 &amp; Table1[[#This Row],[same_2]]=1, 1, 0)</f>
        <v>0</v>
      </c>
      <c r="K7208">
        <f>IF(ISNUMBER(SEARCH(Table1[[#This Row],[their_ent_1]],Table1[[#This Row],[my_ent_1]])), 1, 0)</f>
        <v>0</v>
      </c>
      <c r="L7208">
        <f>IF(ISNUMBER(SEARCH(Table1[[#This Row],[their_ent_2]],Table1[[#This Row],[my_ent_2]])), 1, 0)</f>
        <v>0</v>
      </c>
    </row>
    <row r="7209" spans="1:12" x14ac:dyDescent="0.3">
      <c r="A7209" t="s">
        <v>16794</v>
      </c>
      <c r="B7209" t="s">
        <v>9</v>
      </c>
      <c r="C7209" t="s">
        <v>10</v>
      </c>
      <c r="D7209" t="s">
        <v>499</v>
      </c>
      <c r="E7209" t="s">
        <v>499</v>
      </c>
      <c r="F7209">
        <v>3</v>
      </c>
      <c r="G7209">
        <v>7207</v>
      </c>
      <c r="H7209">
        <f>IF(Table1[[#This Row],[my_ent_1]]=Table1[[#This Row],[their_ent_1]], 1, 0)</f>
        <v>0</v>
      </c>
      <c r="I7209">
        <f>IF(Table1[[#This Row],[my_ent_2]]=Table1[[#This Row],[their_ent_2]], 1, 0)</f>
        <v>1</v>
      </c>
      <c r="J7209">
        <f>IF(Table1[[#This Row],[same_1]]=1 &amp; Table1[[#This Row],[same_2]]=1, 1, 0)</f>
        <v>0</v>
      </c>
      <c r="K7209">
        <f>IF(ISNUMBER(SEARCH(Table1[[#This Row],[their_ent_1]],Table1[[#This Row],[my_ent_1]])), 1, 0)</f>
        <v>1</v>
      </c>
      <c r="L7209">
        <f>IF(ISNUMBER(SEARCH(Table1[[#This Row],[their_ent_2]],Table1[[#This Row],[my_ent_2]])), 1, 0)</f>
        <v>1</v>
      </c>
    </row>
    <row r="7210" spans="1:12" hidden="1" x14ac:dyDescent="0.3">
      <c r="A7210" t="s">
        <v>16795</v>
      </c>
      <c r="B7210" t="s">
        <v>12</v>
      </c>
      <c r="C7210" t="s">
        <v>12</v>
      </c>
      <c r="D7210" t="s">
        <v>16796</v>
      </c>
      <c r="E7210" t="s">
        <v>758</v>
      </c>
      <c r="F7210">
        <v>3</v>
      </c>
      <c r="G7210">
        <v>7208</v>
      </c>
      <c r="H7210">
        <f>IF(Table1[[#This Row],[my_ent_1]]=Table1[[#This Row],[their_ent_1]], 1, 0)</f>
        <v>1</v>
      </c>
      <c r="I7210">
        <f>IF(Table1[[#This Row],[my_ent_2]]=Table1[[#This Row],[their_ent_2]], 1, 0)</f>
        <v>0</v>
      </c>
      <c r="J7210">
        <f>IF(Table1[[#This Row],[same_1]]=1 &amp; Table1[[#This Row],[same_2]]=1, 1, 0)</f>
        <v>0</v>
      </c>
      <c r="K7210">
        <f>IF(ISNUMBER(SEARCH(Table1[[#This Row],[their_ent_1]],Table1[[#This Row],[my_ent_1]])), 1, 0)</f>
        <v>1</v>
      </c>
      <c r="L7210">
        <f>IF(ISNUMBER(SEARCH(Table1[[#This Row],[their_ent_2]],Table1[[#This Row],[my_ent_2]])), 1, 0)</f>
        <v>0</v>
      </c>
    </row>
    <row r="7211" spans="1:12" x14ac:dyDescent="0.3">
      <c r="A7211" t="s">
        <v>16797</v>
      </c>
      <c r="B7211" t="s">
        <v>13504</v>
      </c>
      <c r="C7211" t="s">
        <v>13504</v>
      </c>
      <c r="D7211" t="s">
        <v>110</v>
      </c>
      <c r="E7211" t="s">
        <v>111</v>
      </c>
      <c r="F7211">
        <v>3</v>
      </c>
      <c r="G7211">
        <v>7209</v>
      </c>
      <c r="H7211">
        <f>IF(Table1[[#This Row],[my_ent_1]]=Table1[[#This Row],[their_ent_1]], 1, 0)</f>
        <v>1</v>
      </c>
      <c r="I7211">
        <f>IF(Table1[[#This Row],[my_ent_2]]=Table1[[#This Row],[their_ent_2]], 1, 0)</f>
        <v>0</v>
      </c>
      <c r="J7211">
        <f>IF(Table1[[#This Row],[same_1]]=1 &amp; Table1[[#This Row],[same_2]]=1, 1, 0)</f>
        <v>0</v>
      </c>
      <c r="K7211">
        <f>IF(ISNUMBER(SEARCH(Table1[[#This Row],[their_ent_1]],Table1[[#This Row],[my_ent_1]])), 1, 0)</f>
        <v>1</v>
      </c>
      <c r="L7211">
        <f>IF(ISNUMBER(SEARCH(Table1[[#This Row],[their_ent_2]],Table1[[#This Row],[my_ent_2]])), 1, 0)</f>
        <v>1</v>
      </c>
    </row>
    <row r="7212" spans="1:12" hidden="1" x14ac:dyDescent="0.3">
      <c r="A7212" t="s">
        <v>16798</v>
      </c>
      <c r="B7212" t="s">
        <v>16799</v>
      </c>
      <c r="C7212" t="s">
        <v>16799</v>
      </c>
      <c r="D7212" t="s">
        <v>12</v>
      </c>
      <c r="E7212" t="s">
        <v>364</v>
      </c>
      <c r="F7212">
        <v>3</v>
      </c>
      <c r="G7212">
        <v>7210</v>
      </c>
      <c r="H7212">
        <f>IF(Table1[[#This Row],[my_ent_1]]=Table1[[#This Row],[their_ent_1]], 1, 0)</f>
        <v>1</v>
      </c>
      <c r="I7212">
        <f>IF(Table1[[#This Row],[my_ent_2]]=Table1[[#This Row],[their_ent_2]], 1, 0)</f>
        <v>0</v>
      </c>
      <c r="J7212">
        <f>IF(Table1[[#This Row],[same_1]]=1 &amp; Table1[[#This Row],[same_2]]=1, 1, 0)</f>
        <v>0</v>
      </c>
      <c r="K7212">
        <f>IF(ISNUMBER(SEARCH(Table1[[#This Row],[their_ent_1]],Table1[[#This Row],[my_ent_1]])), 1, 0)</f>
        <v>1</v>
      </c>
      <c r="L7212">
        <f>IF(ISNUMBER(SEARCH(Table1[[#This Row],[their_ent_2]],Table1[[#This Row],[my_ent_2]])), 1, 0)</f>
        <v>0</v>
      </c>
    </row>
    <row r="7213" spans="1:12" hidden="1" x14ac:dyDescent="0.3">
      <c r="A7213" t="s">
        <v>16800</v>
      </c>
      <c r="B7213" t="s">
        <v>1260</v>
      </c>
      <c r="C7213" t="s">
        <v>1260</v>
      </c>
      <c r="D7213" t="s">
        <v>143</v>
      </c>
      <c r="E7213" t="s">
        <v>1031</v>
      </c>
      <c r="F7213">
        <v>3</v>
      </c>
      <c r="G7213">
        <v>7211</v>
      </c>
      <c r="H7213">
        <f>IF(Table1[[#This Row],[my_ent_1]]=Table1[[#This Row],[their_ent_1]], 1, 0)</f>
        <v>1</v>
      </c>
      <c r="I7213">
        <f>IF(Table1[[#This Row],[my_ent_2]]=Table1[[#This Row],[their_ent_2]], 1, 0)</f>
        <v>0</v>
      </c>
      <c r="J7213">
        <f>IF(Table1[[#This Row],[same_1]]=1 &amp; Table1[[#This Row],[same_2]]=1, 1, 0)</f>
        <v>0</v>
      </c>
      <c r="K7213">
        <f>IF(ISNUMBER(SEARCH(Table1[[#This Row],[their_ent_1]],Table1[[#This Row],[my_ent_1]])), 1, 0)</f>
        <v>1</v>
      </c>
      <c r="L7213">
        <f>IF(ISNUMBER(SEARCH(Table1[[#This Row],[their_ent_2]],Table1[[#This Row],[my_ent_2]])), 1, 0)</f>
        <v>0</v>
      </c>
    </row>
    <row r="7214" spans="1:12" x14ac:dyDescent="0.3">
      <c r="A7214" t="s">
        <v>16801</v>
      </c>
      <c r="B7214" t="s">
        <v>16802</v>
      </c>
      <c r="C7214" t="s">
        <v>16802</v>
      </c>
      <c r="D7214" t="s">
        <v>16803</v>
      </c>
      <c r="E7214" t="s">
        <v>16804</v>
      </c>
      <c r="F7214">
        <v>3</v>
      </c>
      <c r="G7214">
        <v>7212</v>
      </c>
      <c r="H7214">
        <f>IF(Table1[[#This Row],[my_ent_1]]=Table1[[#This Row],[their_ent_1]], 1, 0)</f>
        <v>1</v>
      </c>
      <c r="I7214">
        <f>IF(Table1[[#This Row],[my_ent_2]]=Table1[[#This Row],[their_ent_2]], 1, 0)</f>
        <v>0</v>
      </c>
      <c r="J7214">
        <f>IF(Table1[[#This Row],[same_1]]=1 &amp; Table1[[#This Row],[same_2]]=1, 1, 0)</f>
        <v>0</v>
      </c>
      <c r="K7214">
        <f>IF(ISNUMBER(SEARCH(Table1[[#This Row],[their_ent_1]],Table1[[#This Row],[my_ent_1]])), 1, 0)</f>
        <v>1</v>
      </c>
      <c r="L7214">
        <f>IF(ISNUMBER(SEARCH(Table1[[#This Row],[their_ent_2]],Table1[[#This Row],[my_ent_2]])), 1, 0)</f>
        <v>1</v>
      </c>
    </row>
    <row r="7215" spans="1:12" x14ac:dyDescent="0.3">
      <c r="A7215" t="s">
        <v>16805</v>
      </c>
      <c r="B7215" t="s">
        <v>36</v>
      </c>
      <c r="C7215" t="s">
        <v>36</v>
      </c>
      <c r="D7215" t="s">
        <v>484</v>
      </c>
      <c r="E7215" t="s">
        <v>21</v>
      </c>
      <c r="F7215">
        <v>3</v>
      </c>
      <c r="G7215">
        <v>7213</v>
      </c>
      <c r="H7215">
        <f>IF(Table1[[#This Row],[my_ent_1]]=Table1[[#This Row],[their_ent_1]], 1, 0)</f>
        <v>1</v>
      </c>
      <c r="I7215">
        <f>IF(Table1[[#This Row],[my_ent_2]]=Table1[[#This Row],[their_ent_2]], 1, 0)</f>
        <v>0</v>
      </c>
      <c r="J7215">
        <f>IF(Table1[[#This Row],[same_1]]=1 &amp; Table1[[#This Row],[same_2]]=1, 1, 0)</f>
        <v>0</v>
      </c>
      <c r="K7215">
        <f>IF(ISNUMBER(SEARCH(Table1[[#This Row],[their_ent_1]],Table1[[#This Row],[my_ent_1]])), 1, 0)</f>
        <v>1</v>
      </c>
      <c r="L7215">
        <f>IF(ISNUMBER(SEARCH(Table1[[#This Row],[their_ent_2]],Table1[[#This Row],[my_ent_2]])), 1, 0)</f>
        <v>1</v>
      </c>
    </row>
    <row r="7216" spans="1:12" x14ac:dyDescent="0.3">
      <c r="A7216" t="s">
        <v>16806</v>
      </c>
      <c r="B7216" t="s">
        <v>316</v>
      </c>
      <c r="C7216" t="s">
        <v>318</v>
      </c>
      <c r="D7216" t="s">
        <v>205</v>
      </c>
      <c r="E7216" t="s">
        <v>205</v>
      </c>
      <c r="F7216">
        <v>3</v>
      </c>
      <c r="G7216">
        <v>7214</v>
      </c>
      <c r="H7216">
        <f>IF(Table1[[#This Row],[my_ent_1]]=Table1[[#This Row],[their_ent_1]], 1, 0)</f>
        <v>0</v>
      </c>
      <c r="I7216">
        <f>IF(Table1[[#This Row],[my_ent_2]]=Table1[[#This Row],[their_ent_2]], 1, 0)</f>
        <v>1</v>
      </c>
      <c r="J7216">
        <f>IF(Table1[[#This Row],[same_1]]=1 &amp; Table1[[#This Row],[same_2]]=1, 1, 0)</f>
        <v>0</v>
      </c>
      <c r="K7216">
        <f>IF(ISNUMBER(SEARCH(Table1[[#This Row],[their_ent_1]],Table1[[#This Row],[my_ent_1]])), 1, 0)</f>
        <v>1</v>
      </c>
      <c r="L7216">
        <f>IF(ISNUMBER(SEARCH(Table1[[#This Row],[their_ent_2]],Table1[[#This Row],[my_ent_2]])), 1, 0)</f>
        <v>1</v>
      </c>
    </row>
    <row r="7217" spans="1:12" hidden="1" x14ac:dyDescent="0.3">
      <c r="A7217" t="s">
        <v>16807</v>
      </c>
      <c r="B7217" t="s">
        <v>1935</v>
      </c>
      <c r="C7217" t="s">
        <v>16808</v>
      </c>
      <c r="D7217" t="s">
        <v>16808</v>
      </c>
      <c r="E7217" t="s">
        <v>12</v>
      </c>
      <c r="F7217">
        <v>3</v>
      </c>
      <c r="G7217">
        <v>7215</v>
      </c>
      <c r="H7217">
        <f>IF(Table1[[#This Row],[my_ent_1]]=Table1[[#This Row],[their_ent_1]], 1, 0)</f>
        <v>0</v>
      </c>
      <c r="I7217">
        <f>IF(Table1[[#This Row],[my_ent_2]]=Table1[[#This Row],[their_ent_2]], 1, 0)</f>
        <v>0</v>
      </c>
      <c r="J7217">
        <f>IF(Table1[[#This Row],[same_1]]=1 &amp; Table1[[#This Row],[same_2]]=1, 1, 0)</f>
        <v>0</v>
      </c>
      <c r="K7217">
        <f>IF(ISNUMBER(SEARCH(Table1[[#This Row],[their_ent_1]],Table1[[#This Row],[my_ent_1]])), 1, 0)</f>
        <v>0</v>
      </c>
      <c r="L7217">
        <f>IF(ISNUMBER(SEARCH(Table1[[#This Row],[their_ent_2]],Table1[[#This Row],[my_ent_2]])), 1, 0)</f>
        <v>0</v>
      </c>
    </row>
    <row r="7218" spans="1:12" x14ac:dyDescent="0.3">
      <c r="A7218" t="s">
        <v>16809</v>
      </c>
      <c r="B7218" t="s">
        <v>2202</v>
      </c>
      <c r="C7218" t="s">
        <v>927</v>
      </c>
      <c r="D7218" t="s">
        <v>16810</v>
      </c>
      <c r="E7218" t="s">
        <v>16810</v>
      </c>
      <c r="F7218">
        <v>3</v>
      </c>
      <c r="G7218">
        <v>7216</v>
      </c>
      <c r="H7218">
        <f>IF(Table1[[#This Row],[my_ent_1]]=Table1[[#This Row],[their_ent_1]], 1, 0)</f>
        <v>0</v>
      </c>
      <c r="I7218">
        <f>IF(Table1[[#This Row],[my_ent_2]]=Table1[[#This Row],[their_ent_2]], 1, 0)</f>
        <v>1</v>
      </c>
      <c r="J7218">
        <f>IF(Table1[[#This Row],[same_1]]=1 &amp; Table1[[#This Row],[same_2]]=1, 1, 0)</f>
        <v>0</v>
      </c>
      <c r="K7218">
        <f>IF(ISNUMBER(SEARCH(Table1[[#This Row],[their_ent_1]],Table1[[#This Row],[my_ent_1]])), 1, 0)</f>
        <v>1</v>
      </c>
      <c r="L7218">
        <f>IF(ISNUMBER(SEARCH(Table1[[#This Row],[their_ent_2]],Table1[[#This Row],[my_ent_2]])), 1, 0)</f>
        <v>1</v>
      </c>
    </row>
    <row r="7219" spans="1:12" hidden="1" x14ac:dyDescent="0.3">
      <c r="A7219" t="s">
        <v>16811</v>
      </c>
      <c r="B7219" t="s">
        <v>16812</v>
      </c>
      <c r="C7219" t="s">
        <v>16812</v>
      </c>
      <c r="D7219" t="s">
        <v>356</v>
      </c>
      <c r="E7219" t="s">
        <v>314</v>
      </c>
      <c r="F7219">
        <v>3</v>
      </c>
      <c r="G7219">
        <v>7217</v>
      </c>
      <c r="H7219">
        <f>IF(Table1[[#This Row],[my_ent_1]]=Table1[[#This Row],[their_ent_1]], 1, 0)</f>
        <v>1</v>
      </c>
      <c r="I7219">
        <f>IF(Table1[[#This Row],[my_ent_2]]=Table1[[#This Row],[their_ent_2]], 1, 0)</f>
        <v>0</v>
      </c>
      <c r="J7219">
        <f>IF(Table1[[#This Row],[same_1]]=1 &amp; Table1[[#This Row],[same_2]]=1, 1, 0)</f>
        <v>0</v>
      </c>
      <c r="K7219">
        <f>IF(ISNUMBER(SEARCH(Table1[[#This Row],[their_ent_1]],Table1[[#This Row],[my_ent_1]])), 1, 0)</f>
        <v>1</v>
      </c>
      <c r="L7219">
        <f>IF(ISNUMBER(SEARCH(Table1[[#This Row],[their_ent_2]],Table1[[#This Row],[my_ent_2]])), 1, 0)</f>
        <v>0</v>
      </c>
    </row>
    <row r="7220" spans="1:12" hidden="1" x14ac:dyDescent="0.3">
      <c r="A7220" t="s">
        <v>16813</v>
      </c>
      <c r="B7220" t="s">
        <v>16814</v>
      </c>
      <c r="C7220" t="s">
        <v>16814</v>
      </c>
      <c r="D7220" t="s">
        <v>10178</v>
      </c>
      <c r="E7220" t="s">
        <v>16815</v>
      </c>
      <c r="F7220">
        <v>3</v>
      </c>
      <c r="G7220">
        <v>7218</v>
      </c>
      <c r="H7220">
        <f>IF(Table1[[#This Row],[my_ent_1]]=Table1[[#This Row],[their_ent_1]], 1, 0)</f>
        <v>1</v>
      </c>
      <c r="I7220">
        <f>IF(Table1[[#This Row],[my_ent_2]]=Table1[[#This Row],[their_ent_2]], 1, 0)</f>
        <v>0</v>
      </c>
      <c r="J7220">
        <f>IF(Table1[[#This Row],[same_1]]=1 &amp; Table1[[#This Row],[same_2]]=1, 1, 0)</f>
        <v>0</v>
      </c>
      <c r="K7220">
        <f>IF(ISNUMBER(SEARCH(Table1[[#This Row],[their_ent_1]],Table1[[#This Row],[my_ent_1]])), 1, 0)</f>
        <v>1</v>
      </c>
      <c r="L7220">
        <f>IF(ISNUMBER(SEARCH(Table1[[#This Row],[their_ent_2]],Table1[[#This Row],[my_ent_2]])), 1, 0)</f>
        <v>0</v>
      </c>
    </row>
    <row r="7221" spans="1:12" hidden="1" x14ac:dyDescent="0.3">
      <c r="A7221" t="s">
        <v>16816</v>
      </c>
      <c r="B7221" t="s">
        <v>16817</v>
      </c>
      <c r="C7221" t="s">
        <v>16817</v>
      </c>
      <c r="D7221" t="s">
        <v>16818</v>
      </c>
      <c r="E7221" t="s">
        <v>16819</v>
      </c>
      <c r="F7221">
        <v>3</v>
      </c>
      <c r="G7221">
        <v>7219</v>
      </c>
      <c r="H7221">
        <f>IF(Table1[[#This Row],[my_ent_1]]=Table1[[#This Row],[their_ent_1]], 1, 0)</f>
        <v>1</v>
      </c>
      <c r="I7221">
        <f>IF(Table1[[#This Row],[my_ent_2]]=Table1[[#This Row],[their_ent_2]], 1, 0)</f>
        <v>0</v>
      </c>
      <c r="J7221">
        <f>IF(Table1[[#This Row],[same_1]]=1 &amp; Table1[[#This Row],[same_2]]=1, 1, 0)</f>
        <v>0</v>
      </c>
      <c r="K7221">
        <f>IF(ISNUMBER(SEARCH(Table1[[#This Row],[their_ent_1]],Table1[[#This Row],[my_ent_1]])), 1, 0)</f>
        <v>1</v>
      </c>
      <c r="L7221">
        <f>IF(ISNUMBER(SEARCH(Table1[[#This Row],[their_ent_2]],Table1[[#This Row],[my_ent_2]])), 1, 0)</f>
        <v>0</v>
      </c>
    </row>
    <row r="7222" spans="1:12" hidden="1" x14ac:dyDescent="0.3">
      <c r="A7222" t="s">
        <v>16820</v>
      </c>
      <c r="B7222" t="s">
        <v>769</v>
      </c>
      <c r="C7222" t="s">
        <v>2954</v>
      </c>
      <c r="D7222" t="s">
        <v>2954</v>
      </c>
      <c r="E7222" t="s">
        <v>739</v>
      </c>
      <c r="F7222">
        <v>3</v>
      </c>
      <c r="G7222">
        <v>7220</v>
      </c>
      <c r="H7222">
        <f>IF(Table1[[#This Row],[my_ent_1]]=Table1[[#This Row],[their_ent_1]], 1, 0)</f>
        <v>0</v>
      </c>
      <c r="I7222">
        <f>IF(Table1[[#This Row],[my_ent_2]]=Table1[[#This Row],[their_ent_2]], 1, 0)</f>
        <v>0</v>
      </c>
      <c r="J7222">
        <f>IF(Table1[[#This Row],[same_1]]=1 &amp; Table1[[#This Row],[same_2]]=1, 1, 0)</f>
        <v>0</v>
      </c>
      <c r="K7222">
        <f>IF(ISNUMBER(SEARCH(Table1[[#This Row],[their_ent_1]],Table1[[#This Row],[my_ent_1]])), 1, 0)</f>
        <v>0</v>
      </c>
      <c r="L7222">
        <f>IF(ISNUMBER(SEARCH(Table1[[#This Row],[their_ent_2]],Table1[[#This Row],[my_ent_2]])), 1, 0)</f>
        <v>0</v>
      </c>
    </row>
    <row r="7223" spans="1:12" hidden="1" x14ac:dyDescent="0.3">
      <c r="A7223" t="s">
        <v>16821</v>
      </c>
      <c r="B7223" t="s">
        <v>5671</v>
      </c>
      <c r="C7223" t="s">
        <v>5671</v>
      </c>
      <c r="D7223" t="s">
        <v>16822</v>
      </c>
      <c r="E7223" t="s">
        <v>12</v>
      </c>
      <c r="F7223">
        <v>3</v>
      </c>
      <c r="G7223">
        <v>7221</v>
      </c>
      <c r="H7223">
        <f>IF(Table1[[#This Row],[my_ent_1]]=Table1[[#This Row],[their_ent_1]], 1, 0)</f>
        <v>1</v>
      </c>
      <c r="I7223">
        <f>IF(Table1[[#This Row],[my_ent_2]]=Table1[[#This Row],[their_ent_2]], 1, 0)</f>
        <v>0</v>
      </c>
      <c r="J7223">
        <f>IF(Table1[[#This Row],[same_1]]=1 &amp; Table1[[#This Row],[same_2]]=1, 1, 0)</f>
        <v>0</v>
      </c>
      <c r="K7223">
        <f>IF(ISNUMBER(SEARCH(Table1[[#This Row],[their_ent_1]],Table1[[#This Row],[my_ent_1]])), 1, 0)</f>
        <v>1</v>
      </c>
      <c r="L7223">
        <f>IF(ISNUMBER(SEARCH(Table1[[#This Row],[their_ent_2]],Table1[[#This Row],[my_ent_2]])), 1, 0)</f>
        <v>0</v>
      </c>
    </row>
    <row r="7224" spans="1:12" hidden="1" x14ac:dyDescent="0.3">
      <c r="A7224" t="s">
        <v>16823</v>
      </c>
      <c r="B7224" t="s">
        <v>16824</v>
      </c>
      <c r="C7224" t="s">
        <v>16824</v>
      </c>
      <c r="D7224" t="s">
        <v>656</v>
      </c>
      <c r="E7224" t="s">
        <v>8459</v>
      </c>
      <c r="F7224">
        <v>3</v>
      </c>
      <c r="G7224">
        <v>7222</v>
      </c>
      <c r="H7224">
        <f>IF(Table1[[#This Row],[my_ent_1]]=Table1[[#This Row],[their_ent_1]], 1, 0)</f>
        <v>1</v>
      </c>
      <c r="I7224">
        <f>IF(Table1[[#This Row],[my_ent_2]]=Table1[[#This Row],[their_ent_2]], 1, 0)</f>
        <v>0</v>
      </c>
      <c r="J7224">
        <f>IF(Table1[[#This Row],[same_1]]=1 &amp; Table1[[#This Row],[same_2]]=1, 1, 0)</f>
        <v>0</v>
      </c>
      <c r="K7224">
        <f>IF(ISNUMBER(SEARCH(Table1[[#This Row],[their_ent_1]],Table1[[#This Row],[my_ent_1]])), 1, 0)</f>
        <v>1</v>
      </c>
      <c r="L7224">
        <f>IF(ISNUMBER(SEARCH(Table1[[#This Row],[their_ent_2]],Table1[[#This Row],[my_ent_2]])), 1, 0)</f>
        <v>0</v>
      </c>
    </row>
    <row r="7225" spans="1:12" hidden="1" x14ac:dyDescent="0.3">
      <c r="A7225" t="s">
        <v>16825</v>
      </c>
      <c r="B7225" t="s">
        <v>2475</v>
      </c>
      <c r="C7225" t="s">
        <v>2475</v>
      </c>
      <c r="D7225" t="s">
        <v>16826</v>
      </c>
      <c r="E7225" t="s">
        <v>1414</v>
      </c>
      <c r="F7225">
        <v>3</v>
      </c>
      <c r="G7225">
        <v>7223</v>
      </c>
      <c r="H7225">
        <f>IF(Table1[[#This Row],[my_ent_1]]=Table1[[#This Row],[their_ent_1]], 1, 0)</f>
        <v>1</v>
      </c>
      <c r="I7225">
        <f>IF(Table1[[#This Row],[my_ent_2]]=Table1[[#This Row],[their_ent_2]], 1, 0)</f>
        <v>0</v>
      </c>
      <c r="J7225">
        <f>IF(Table1[[#This Row],[same_1]]=1 &amp; Table1[[#This Row],[same_2]]=1, 1, 0)</f>
        <v>0</v>
      </c>
      <c r="K7225">
        <f>IF(ISNUMBER(SEARCH(Table1[[#This Row],[their_ent_1]],Table1[[#This Row],[my_ent_1]])), 1, 0)</f>
        <v>1</v>
      </c>
      <c r="L7225">
        <f>IF(ISNUMBER(SEARCH(Table1[[#This Row],[their_ent_2]],Table1[[#This Row],[my_ent_2]])), 1, 0)</f>
        <v>0</v>
      </c>
    </row>
    <row r="7226" spans="1:12" hidden="1" x14ac:dyDescent="0.3">
      <c r="A7226" t="s">
        <v>16827</v>
      </c>
      <c r="B7226" t="s">
        <v>16828</v>
      </c>
      <c r="C7226" t="s">
        <v>6347</v>
      </c>
      <c r="D7226" t="s">
        <v>412</v>
      </c>
      <c r="E7226" t="s">
        <v>64</v>
      </c>
      <c r="F7226">
        <v>3</v>
      </c>
      <c r="G7226">
        <v>7224</v>
      </c>
      <c r="H7226">
        <f>IF(Table1[[#This Row],[my_ent_1]]=Table1[[#This Row],[their_ent_1]], 1, 0)</f>
        <v>0</v>
      </c>
      <c r="I7226">
        <f>IF(Table1[[#This Row],[my_ent_2]]=Table1[[#This Row],[their_ent_2]], 1, 0)</f>
        <v>0</v>
      </c>
      <c r="J7226">
        <f>IF(Table1[[#This Row],[same_1]]=1 &amp; Table1[[#This Row],[same_2]]=1, 1, 0)</f>
        <v>0</v>
      </c>
      <c r="K7226">
        <f>IF(ISNUMBER(SEARCH(Table1[[#This Row],[their_ent_1]],Table1[[#This Row],[my_ent_1]])), 1, 0)</f>
        <v>0</v>
      </c>
      <c r="L7226">
        <f>IF(ISNUMBER(SEARCH(Table1[[#This Row],[their_ent_2]],Table1[[#This Row],[my_ent_2]])), 1, 0)</f>
        <v>0</v>
      </c>
    </row>
    <row r="7227" spans="1:12" x14ac:dyDescent="0.3">
      <c r="A7227" t="s">
        <v>16829</v>
      </c>
      <c r="B7227" t="s">
        <v>16830</v>
      </c>
      <c r="C7227" t="s">
        <v>1885</v>
      </c>
      <c r="D7227" t="s">
        <v>347</v>
      </c>
      <c r="E7227" t="s">
        <v>347</v>
      </c>
      <c r="F7227">
        <v>3</v>
      </c>
      <c r="G7227">
        <v>7225</v>
      </c>
      <c r="H7227">
        <f>IF(Table1[[#This Row],[my_ent_1]]=Table1[[#This Row],[their_ent_1]], 1, 0)</f>
        <v>0</v>
      </c>
      <c r="I7227">
        <f>IF(Table1[[#This Row],[my_ent_2]]=Table1[[#This Row],[their_ent_2]], 1, 0)</f>
        <v>1</v>
      </c>
      <c r="J7227">
        <f>IF(Table1[[#This Row],[same_1]]=1 &amp; Table1[[#This Row],[same_2]]=1, 1, 0)</f>
        <v>0</v>
      </c>
      <c r="K7227">
        <f>IF(ISNUMBER(SEARCH(Table1[[#This Row],[their_ent_1]],Table1[[#This Row],[my_ent_1]])), 1, 0)</f>
        <v>1</v>
      </c>
      <c r="L7227">
        <f>IF(ISNUMBER(SEARCH(Table1[[#This Row],[their_ent_2]],Table1[[#This Row],[my_ent_2]])), 1, 0)</f>
        <v>1</v>
      </c>
    </row>
    <row r="7228" spans="1:12" hidden="1" x14ac:dyDescent="0.3">
      <c r="A7228" t="s">
        <v>16831</v>
      </c>
      <c r="B7228" t="s">
        <v>3428</v>
      </c>
      <c r="C7228" t="s">
        <v>3428</v>
      </c>
      <c r="D7228" t="s">
        <v>5060</v>
      </c>
      <c r="E7228" t="s">
        <v>10</v>
      </c>
      <c r="F7228">
        <v>3</v>
      </c>
      <c r="G7228">
        <v>7226</v>
      </c>
      <c r="H7228">
        <f>IF(Table1[[#This Row],[my_ent_1]]=Table1[[#This Row],[their_ent_1]], 1, 0)</f>
        <v>1</v>
      </c>
      <c r="I7228">
        <f>IF(Table1[[#This Row],[my_ent_2]]=Table1[[#This Row],[their_ent_2]], 1, 0)</f>
        <v>0</v>
      </c>
      <c r="J7228">
        <f>IF(Table1[[#This Row],[same_1]]=1 &amp; Table1[[#This Row],[same_2]]=1, 1, 0)</f>
        <v>0</v>
      </c>
      <c r="K7228">
        <f>IF(ISNUMBER(SEARCH(Table1[[#This Row],[their_ent_1]],Table1[[#This Row],[my_ent_1]])), 1, 0)</f>
        <v>1</v>
      </c>
      <c r="L7228">
        <f>IF(ISNUMBER(SEARCH(Table1[[#This Row],[their_ent_2]],Table1[[#This Row],[my_ent_2]])), 1, 0)</f>
        <v>0</v>
      </c>
    </row>
    <row r="7229" spans="1:12" x14ac:dyDescent="0.3">
      <c r="A7229" t="s">
        <v>16832</v>
      </c>
      <c r="B7229" t="s">
        <v>2752</v>
      </c>
      <c r="C7229" t="s">
        <v>2752</v>
      </c>
      <c r="D7229" t="s">
        <v>9499</v>
      </c>
      <c r="E7229" t="s">
        <v>7958</v>
      </c>
      <c r="F7229">
        <v>3</v>
      </c>
      <c r="G7229">
        <v>7227</v>
      </c>
      <c r="H7229">
        <f>IF(Table1[[#This Row],[my_ent_1]]=Table1[[#This Row],[their_ent_1]], 1, 0)</f>
        <v>1</v>
      </c>
      <c r="I7229">
        <f>IF(Table1[[#This Row],[my_ent_2]]=Table1[[#This Row],[their_ent_2]], 1, 0)</f>
        <v>0</v>
      </c>
      <c r="J7229">
        <f>IF(Table1[[#This Row],[same_1]]=1 &amp; Table1[[#This Row],[same_2]]=1, 1, 0)</f>
        <v>0</v>
      </c>
      <c r="K7229">
        <f>IF(ISNUMBER(SEARCH(Table1[[#This Row],[their_ent_1]],Table1[[#This Row],[my_ent_1]])), 1, 0)</f>
        <v>1</v>
      </c>
      <c r="L7229">
        <f>IF(ISNUMBER(SEARCH(Table1[[#This Row],[their_ent_2]],Table1[[#This Row],[my_ent_2]])), 1, 0)</f>
        <v>1</v>
      </c>
    </row>
    <row r="7230" spans="1:12" hidden="1" x14ac:dyDescent="0.3">
      <c r="A7230" t="s">
        <v>16833</v>
      </c>
      <c r="B7230" t="s">
        <v>16834</v>
      </c>
      <c r="C7230" t="s">
        <v>16834</v>
      </c>
      <c r="D7230" t="s">
        <v>47</v>
      </c>
      <c r="E7230" t="s">
        <v>36</v>
      </c>
      <c r="F7230">
        <v>3</v>
      </c>
      <c r="G7230">
        <v>7228</v>
      </c>
      <c r="H7230">
        <f>IF(Table1[[#This Row],[my_ent_1]]=Table1[[#This Row],[their_ent_1]], 1, 0)</f>
        <v>1</v>
      </c>
      <c r="I7230">
        <f>IF(Table1[[#This Row],[my_ent_2]]=Table1[[#This Row],[their_ent_2]], 1, 0)</f>
        <v>0</v>
      </c>
      <c r="J7230">
        <f>IF(Table1[[#This Row],[same_1]]=1 &amp; Table1[[#This Row],[same_2]]=1, 1, 0)</f>
        <v>0</v>
      </c>
      <c r="K7230">
        <f>IF(ISNUMBER(SEARCH(Table1[[#This Row],[their_ent_1]],Table1[[#This Row],[my_ent_1]])), 1, 0)</f>
        <v>1</v>
      </c>
      <c r="L7230">
        <f>IF(ISNUMBER(SEARCH(Table1[[#This Row],[their_ent_2]],Table1[[#This Row],[my_ent_2]])), 1, 0)</f>
        <v>0</v>
      </c>
    </row>
    <row r="7231" spans="1:12" hidden="1" x14ac:dyDescent="0.3">
      <c r="A7231" t="s">
        <v>16835</v>
      </c>
      <c r="B7231" t="s">
        <v>12</v>
      </c>
      <c r="C7231" t="s">
        <v>36</v>
      </c>
      <c r="D7231" t="s">
        <v>17</v>
      </c>
      <c r="E7231" t="s">
        <v>364</v>
      </c>
      <c r="F7231">
        <v>3</v>
      </c>
      <c r="G7231">
        <v>7229</v>
      </c>
      <c r="H7231">
        <f>IF(Table1[[#This Row],[my_ent_1]]=Table1[[#This Row],[their_ent_1]], 1, 0)</f>
        <v>0</v>
      </c>
      <c r="I7231">
        <f>IF(Table1[[#This Row],[my_ent_2]]=Table1[[#This Row],[their_ent_2]], 1, 0)</f>
        <v>0</v>
      </c>
      <c r="J7231">
        <f>IF(Table1[[#This Row],[same_1]]=1 &amp; Table1[[#This Row],[same_2]]=1, 1, 0)</f>
        <v>0</v>
      </c>
      <c r="K7231">
        <f>IF(ISNUMBER(SEARCH(Table1[[#This Row],[their_ent_1]],Table1[[#This Row],[my_ent_1]])), 1, 0)</f>
        <v>0</v>
      </c>
      <c r="L7231">
        <f>IF(ISNUMBER(SEARCH(Table1[[#This Row],[their_ent_2]],Table1[[#This Row],[my_ent_2]])), 1, 0)</f>
        <v>0</v>
      </c>
    </row>
    <row r="7232" spans="1:12" hidden="1" x14ac:dyDescent="0.3">
      <c r="A7232" t="s">
        <v>16836</v>
      </c>
      <c r="B7232" t="s">
        <v>16837</v>
      </c>
      <c r="C7232" t="s">
        <v>16838</v>
      </c>
      <c r="D7232" t="s">
        <v>47</v>
      </c>
      <c r="E7232" t="s">
        <v>47</v>
      </c>
      <c r="F7232">
        <v>3</v>
      </c>
      <c r="G7232">
        <v>7230</v>
      </c>
      <c r="H7232">
        <f>IF(Table1[[#This Row],[my_ent_1]]=Table1[[#This Row],[their_ent_1]], 1, 0)</f>
        <v>0</v>
      </c>
      <c r="I7232">
        <f>IF(Table1[[#This Row],[my_ent_2]]=Table1[[#This Row],[their_ent_2]], 1, 0)</f>
        <v>1</v>
      </c>
      <c r="J7232">
        <f>IF(Table1[[#This Row],[same_1]]=1 &amp; Table1[[#This Row],[same_2]]=1, 1, 0)</f>
        <v>0</v>
      </c>
      <c r="K7232">
        <f>IF(ISNUMBER(SEARCH(Table1[[#This Row],[their_ent_1]],Table1[[#This Row],[my_ent_1]])), 1, 0)</f>
        <v>0</v>
      </c>
      <c r="L7232">
        <f>IF(ISNUMBER(SEARCH(Table1[[#This Row],[their_ent_2]],Table1[[#This Row],[my_ent_2]])), 1, 0)</f>
        <v>1</v>
      </c>
    </row>
    <row r="7233" spans="1:12" hidden="1" x14ac:dyDescent="0.3">
      <c r="A7233" t="s">
        <v>16839</v>
      </c>
      <c r="B7233" t="s">
        <v>5515</v>
      </c>
      <c r="C7233" t="s">
        <v>36</v>
      </c>
      <c r="D7233" t="s">
        <v>256</v>
      </c>
      <c r="E7233" t="s">
        <v>1089</v>
      </c>
      <c r="F7233">
        <v>3</v>
      </c>
      <c r="G7233">
        <v>7231</v>
      </c>
      <c r="H7233">
        <f>IF(Table1[[#This Row],[my_ent_1]]=Table1[[#This Row],[their_ent_1]], 1, 0)</f>
        <v>0</v>
      </c>
      <c r="I7233">
        <f>IF(Table1[[#This Row],[my_ent_2]]=Table1[[#This Row],[their_ent_2]], 1, 0)</f>
        <v>0</v>
      </c>
      <c r="J7233">
        <f>IF(Table1[[#This Row],[same_1]]=1 &amp; Table1[[#This Row],[same_2]]=1, 1, 0)</f>
        <v>0</v>
      </c>
      <c r="K7233">
        <f>IF(ISNUMBER(SEARCH(Table1[[#This Row],[their_ent_1]],Table1[[#This Row],[my_ent_1]])), 1, 0)</f>
        <v>0</v>
      </c>
      <c r="L7233">
        <f>IF(ISNUMBER(SEARCH(Table1[[#This Row],[their_ent_2]],Table1[[#This Row],[my_ent_2]])), 1, 0)</f>
        <v>0</v>
      </c>
    </row>
    <row r="7234" spans="1:12" hidden="1" x14ac:dyDescent="0.3">
      <c r="A7234" t="s">
        <v>16840</v>
      </c>
      <c r="B7234" t="s">
        <v>15869</v>
      </c>
      <c r="C7234" t="s">
        <v>15870</v>
      </c>
      <c r="D7234" t="s">
        <v>526</v>
      </c>
      <c r="E7234" t="s">
        <v>151</v>
      </c>
      <c r="F7234">
        <v>3</v>
      </c>
      <c r="G7234">
        <v>7232</v>
      </c>
      <c r="H7234">
        <f>IF(Table1[[#This Row],[my_ent_1]]=Table1[[#This Row],[their_ent_1]], 1, 0)</f>
        <v>0</v>
      </c>
      <c r="I7234">
        <f>IF(Table1[[#This Row],[my_ent_2]]=Table1[[#This Row],[their_ent_2]], 1, 0)</f>
        <v>0</v>
      </c>
      <c r="J7234">
        <f>IF(Table1[[#This Row],[same_1]]=1 &amp; Table1[[#This Row],[same_2]]=1, 1, 0)</f>
        <v>0</v>
      </c>
      <c r="K7234">
        <f>IF(ISNUMBER(SEARCH(Table1[[#This Row],[their_ent_1]],Table1[[#This Row],[my_ent_1]])), 1, 0)</f>
        <v>1</v>
      </c>
      <c r="L7234">
        <f>IF(ISNUMBER(SEARCH(Table1[[#This Row],[their_ent_2]],Table1[[#This Row],[my_ent_2]])), 1, 0)</f>
        <v>0</v>
      </c>
    </row>
    <row r="7235" spans="1:12" hidden="1" x14ac:dyDescent="0.3">
      <c r="A7235" t="s">
        <v>16841</v>
      </c>
      <c r="B7235" t="s">
        <v>5578</v>
      </c>
      <c r="C7235" t="s">
        <v>16842</v>
      </c>
      <c r="D7235" t="s">
        <v>961</v>
      </c>
      <c r="E7235" t="s">
        <v>962</v>
      </c>
      <c r="F7235">
        <v>3</v>
      </c>
      <c r="G7235">
        <v>7233</v>
      </c>
      <c r="H7235">
        <f>IF(Table1[[#This Row],[my_ent_1]]=Table1[[#This Row],[their_ent_1]], 1, 0)</f>
        <v>0</v>
      </c>
      <c r="I7235">
        <f>IF(Table1[[#This Row],[my_ent_2]]=Table1[[#This Row],[their_ent_2]], 1, 0)</f>
        <v>0</v>
      </c>
      <c r="J7235">
        <f>IF(Table1[[#This Row],[same_1]]=1 &amp; Table1[[#This Row],[same_2]]=1, 1, 0)</f>
        <v>0</v>
      </c>
      <c r="K7235">
        <f>IF(ISNUMBER(SEARCH(Table1[[#This Row],[their_ent_1]],Table1[[#This Row],[my_ent_1]])), 1, 0)</f>
        <v>0</v>
      </c>
      <c r="L7235">
        <f>IF(ISNUMBER(SEARCH(Table1[[#This Row],[their_ent_2]],Table1[[#This Row],[my_ent_2]])), 1, 0)</f>
        <v>1</v>
      </c>
    </row>
    <row r="7236" spans="1:12" x14ac:dyDescent="0.3">
      <c r="A7236" t="s">
        <v>16843</v>
      </c>
      <c r="B7236" t="s">
        <v>816</v>
      </c>
      <c r="C7236" t="s">
        <v>3853</v>
      </c>
      <c r="D7236" t="s">
        <v>369</v>
      </c>
      <c r="E7236" t="s">
        <v>369</v>
      </c>
      <c r="F7236">
        <v>3</v>
      </c>
      <c r="G7236">
        <v>7234</v>
      </c>
      <c r="H7236">
        <f>IF(Table1[[#This Row],[my_ent_1]]=Table1[[#This Row],[their_ent_1]], 1, 0)</f>
        <v>0</v>
      </c>
      <c r="I7236">
        <f>IF(Table1[[#This Row],[my_ent_2]]=Table1[[#This Row],[their_ent_2]], 1, 0)</f>
        <v>1</v>
      </c>
      <c r="J7236">
        <f>IF(Table1[[#This Row],[same_1]]=1 &amp; Table1[[#This Row],[same_2]]=1, 1, 0)</f>
        <v>0</v>
      </c>
      <c r="K7236">
        <f>IF(ISNUMBER(SEARCH(Table1[[#This Row],[their_ent_1]],Table1[[#This Row],[my_ent_1]])), 1, 0)</f>
        <v>1</v>
      </c>
      <c r="L7236">
        <f>IF(ISNUMBER(SEARCH(Table1[[#This Row],[their_ent_2]],Table1[[#This Row],[my_ent_2]])), 1, 0)</f>
        <v>1</v>
      </c>
    </row>
    <row r="7237" spans="1:12" hidden="1" x14ac:dyDescent="0.3">
      <c r="A7237" t="s">
        <v>16844</v>
      </c>
      <c r="B7237" t="s">
        <v>110</v>
      </c>
      <c r="C7237" t="s">
        <v>47</v>
      </c>
      <c r="D7237" t="s">
        <v>526</v>
      </c>
      <c r="E7237" t="s">
        <v>593</v>
      </c>
      <c r="F7237">
        <v>3</v>
      </c>
      <c r="G7237">
        <v>7235</v>
      </c>
      <c r="H7237">
        <f>IF(Table1[[#This Row],[my_ent_1]]=Table1[[#This Row],[their_ent_1]], 1, 0)</f>
        <v>0</v>
      </c>
      <c r="I7237">
        <f>IF(Table1[[#This Row],[my_ent_2]]=Table1[[#This Row],[their_ent_2]], 1, 0)</f>
        <v>0</v>
      </c>
      <c r="J7237">
        <f>IF(Table1[[#This Row],[same_1]]=1 &amp; Table1[[#This Row],[same_2]]=1, 1, 0)</f>
        <v>0</v>
      </c>
      <c r="K7237">
        <f>IF(ISNUMBER(SEARCH(Table1[[#This Row],[their_ent_1]],Table1[[#This Row],[my_ent_1]])), 1, 0)</f>
        <v>1</v>
      </c>
      <c r="L7237">
        <f>IF(ISNUMBER(SEARCH(Table1[[#This Row],[their_ent_2]],Table1[[#This Row],[my_ent_2]])), 1, 0)</f>
        <v>0</v>
      </c>
    </row>
    <row r="7238" spans="1:12" hidden="1" x14ac:dyDescent="0.3">
      <c r="A7238" t="s">
        <v>16845</v>
      </c>
      <c r="B7238" t="s">
        <v>12</v>
      </c>
      <c r="C7238" t="s">
        <v>357</v>
      </c>
      <c r="D7238" t="s">
        <v>500</v>
      </c>
      <c r="E7238" t="s">
        <v>314</v>
      </c>
      <c r="F7238">
        <v>3</v>
      </c>
      <c r="G7238">
        <v>7236</v>
      </c>
      <c r="H7238">
        <f>IF(Table1[[#This Row],[my_ent_1]]=Table1[[#This Row],[their_ent_1]], 1, 0)</f>
        <v>0</v>
      </c>
      <c r="I7238">
        <f>IF(Table1[[#This Row],[my_ent_2]]=Table1[[#This Row],[their_ent_2]], 1, 0)</f>
        <v>0</v>
      </c>
      <c r="J7238">
        <f>IF(Table1[[#This Row],[same_1]]=1 &amp; Table1[[#This Row],[same_2]]=1, 1, 0)</f>
        <v>0</v>
      </c>
      <c r="K7238">
        <f>IF(ISNUMBER(SEARCH(Table1[[#This Row],[their_ent_1]],Table1[[#This Row],[my_ent_1]])), 1, 0)</f>
        <v>0</v>
      </c>
      <c r="L7238">
        <f>IF(ISNUMBER(SEARCH(Table1[[#This Row],[their_ent_2]],Table1[[#This Row],[my_ent_2]])), 1, 0)</f>
        <v>0</v>
      </c>
    </row>
    <row r="7239" spans="1:12" hidden="1" x14ac:dyDescent="0.3">
      <c r="A7239" t="s">
        <v>16846</v>
      </c>
      <c r="B7239" t="s">
        <v>700</v>
      </c>
      <c r="C7239" t="s">
        <v>8133</v>
      </c>
      <c r="D7239" t="s">
        <v>2450</v>
      </c>
      <c r="E7239" t="s">
        <v>347</v>
      </c>
      <c r="F7239">
        <v>3</v>
      </c>
      <c r="G7239">
        <v>7237</v>
      </c>
      <c r="H7239">
        <f>IF(Table1[[#This Row],[my_ent_1]]=Table1[[#This Row],[their_ent_1]], 1, 0)</f>
        <v>0</v>
      </c>
      <c r="I7239">
        <f>IF(Table1[[#This Row],[my_ent_2]]=Table1[[#This Row],[their_ent_2]], 1, 0)</f>
        <v>0</v>
      </c>
      <c r="J7239">
        <f>IF(Table1[[#This Row],[same_1]]=1 &amp; Table1[[#This Row],[same_2]]=1, 1, 0)</f>
        <v>0</v>
      </c>
      <c r="K7239">
        <f>IF(ISNUMBER(SEARCH(Table1[[#This Row],[their_ent_1]],Table1[[#This Row],[my_ent_1]])), 1, 0)</f>
        <v>1</v>
      </c>
      <c r="L7239">
        <f>IF(ISNUMBER(SEARCH(Table1[[#This Row],[their_ent_2]],Table1[[#This Row],[my_ent_2]])), 1, 0)</f>
        <v>0</v>
      </c>
    </row>
    <row r="7240" spans="1:12" hidden="1" x14ac:dyDescent="0.3">
      <c r="A7240" t="s">
        <v>16847</v>
      </c>
      <c r="B7240" t="s">
        <v>654</v>
      </c>
      <c r="C7240" t="s">
        <v>654</v>
      </c>
      <c r="D7240" t="s">
        <v>47</v>
      </c>
      <c r="E7240" t="s">
        <v>504</v>
      </c>
      <c r="F7240">
        <v>3</v>
      </c>
      <c r="G7240">
        <v>7238</v>
      </c>
      <c r="H7240">
        <f>IF(Table1[[#This Row],[my_ent_1]]=Table1[[#This Row],[their_ent_1]], 1, 0)</f>
        <v>1</v>
      </c>
      <c r="I7240">
        <f>IF(Table1[[#This Row],[my_ent_2]]=Table1[[#This Row],[their_ent_2]], 1, 0)</f>
        <v>0</v>
      </c>
      <c r="J7240">
        <f>IF(Table1[[#This Row],[same_1]]=1 &amp; Table1[[#This Row],[same_2]]=1, 1, 0)</f>
        <v>0</v>
      </c>
      <c r="K7240">
        <f>IF(ISNUMBER(SEARCH(Table1[[#This Row],[their_ent_1]],Table1[[#This Row],[my_ent_1]])), 1, 0)</f>
        <v>1</v>
      </c>
      <c r="L7240">
        <f>IF(ISNUMBER(SEARCH(Table1[[#This Row],[their_ent_2]],Table1[[#This Row],[my_ent_2]])), 1, 0)</f>
        <v>0</v>
      </c>
    </row>
    <row r="7241" spans="1:12" hidden="1" x14ac:dyDescent="0.3">
      <c r="A7241" t="s">
        <v>16848</v>
      </c>
      <c r="B7241" t="s">
        <v>36</v>
      </c>
      <c r="C7241" t="s">
        <v>47</v>
      </c>
      <c r="D7241" t="s">
        <v>47</v>
      </c>
      <c r="E7241" t="s">
        <v>623</v>
      </c>
      <c r="F7241">
        <v>3</v>
      </c>
      <c r="G7241">
        <v>7239</v>
      </c>
      <c r="H7241">
        <f>IF(Table1[[#This Row],[my_ent_1]]=Table1[[#This Row],[their_ent_1]], 1, 0)</f>
        <v>0</v>
      </c>
      <c r="I7241">
        <f>IF(Table1[[#This Row],[my_ent_2]]=Table1[[#This Row],[their_ent_2]], 1, 0)</f>
        <v>0</v>
      </c>
      <c r="J7241">
        <f>IF(Table1[[#This Row],[same_1]]=1 &amp; Table1[[#This Row],[same_2]]=1, 1, 0)</f>
        <v>0</v>
      </c>
      <c r="K7241">
        <f>IF(ISNUMBER(SEARCH(Table1[[#This Row],[their_ent_1]],Table1[[#This Row],[my_ent_1]])), 1, 0)</f>
        <v>0</v>
      </c>
      <c r="L7241">
        <f>IF(ISNUMBER(SEARCH(Table1[[#This Row],[their_ent_2]],Table1[[#This Row],[my_ent_2]])), 1, 0)</f>
        <v>0</v>
      </c>
    </row>
    <row r="7242" spans="1:12" hidden="1" x14ac:dyDescent="0.3">
      <c r="A7242" t="s">
        <v>16849</v>
      </c>
      <c r="B7242" t="s">
        <v>16850</v>
      </c>
      <c r="C7242" t="s">
        <v>16851</v>
      </c>
      <c r="D7242" t="s">
        <v>12</v>
      </c>
      <c r="E7242" t="s">
        <v>12</v>
      </c>
      <c r="F7242">
        <v>3</v>
      </c>
      <c r="G7242">
        <v>7240</v>
      </c>
      <c r="H7242">
        <f>IF(Table1[[#This Row],[my_ent_1]]=Table1[[#This Row],[their_ent_1]], 1, 0)</f>
        <v>0</v>
      </c>
      <c r="I7242">
        <f>IF(Table1[[#This Row],[my_ent_2]]=Table1[[#This Row],[their_ent_2]], 1, 0)</f>
        <v>1</v>
      </c>
      <c r="J7242">
        <f>IF(Table1[[#This Row],[same_1]]=1 &amp; Table1[[#This Row],[same_2]]=1, 1, 0)</f>
        <v>0</v>
      </c>
      <c r="K7242">
        <f>IF(ISNUMBER(SEARCH(Table1[[#This Row],[their_ent_1]],Table1[[#This Row],[my_ent_1]])), 1, 0)</f>
        <v>0</v>
      </c>
      <c r="L7242">
        <f>IF(ISNUMBER(SEARCH(Table1[[#This Row],[their_ent_2]],Table1[[#This Row],[my_ent_2]])), 1, 0)</f>
        <v>1</v>
      </c>
    </row>
    <row r="7243" spans="1:12" x14ac:dyDescent="0.3">
      <c r="A7243" t="s">
        <v>16852</v>
      </c>
      <c r="B7243" t="s">
        <v>262</v>
      </c>
      <c r="C7243" t="s">
        <v>22</v>
      </c>
      <c r="D7243" t="s">
        <v>314</v>
      </c>
      <c r="E7243" t="s">
        <v>314</v>
      </c>
      <c r="F7243">
        <v>3</v>
      </c>
      <c r="G7243">
        <v>7241</v>
      </c>
      <c r="H7243">
        <f>IF(Table1[[#This Row],[my_ent_1]]=Table1[[#This Row],[their_ent_1]], 1, 0)</f>
        <v>0</v>
      </c>
      <c r="I7243">
        <f>IF(Table1[[#This Row],[my_ent_2]]=Table1[[#This Row],[their_ent_2]], 1, 0)</f>
        <v>1</v>
      </c>
      <c r="J7243">
        <f>IF(Table1[[#This Row],[same_1]]=1 &amp; Table1[[#This Row],[same_2]]=1, 1, 0)</f>
        <v>0</v>
      </c>
      <c r="K7243">
        <f>IF(ISNUMBER(SEARCH(Table1[[#This Row],[their_ent_1]],Table1[[#This Row],[my_ent_1]])), 1, 0)</f>
        <v>1</v>
      </c>
      <c r="L7243">
        <f>IF(ISNUMBER(SEARCH(Table1[[#This Row],[their_ent_2]],Table1[[#This Row],[my_ent_2]])), 1, 0)</f>
        <v>1</v>
      </c>
    </row>
    <row r="7244" spans="1:12" hidden="1" x14ac:dyDescent="0.3">
      <c r="A7244" t="s">
        <v>16853</v>
      </c>
      <c r="B7244" t="s">
        <v>57</v>
      </c>
      <c r="C7244" t="s">
        <v>36</v>
      </c>
      <c r="D7244" t="s">
        <v>143</v>
      </c>
      <c r="E7244" t="s">
        <v>1031</v>
      </c>
      <c r="F7244">
        <v>3</v>
      </c>
      <c r="G7244">
        <v>7242</v>
      </c>
      <c r="H7244">
        <f>IF(Table1[[#This Row],[my_ent_1]]=Table1[[#This Row],[their_ent_1]], 1, 0)</f>
        <v>0</v>
      </c>
      <c r="I7244">
        <f>IF(Table1[[#This Row],[my_ent_2]]=Table1[[#This Row],[their_ent_2]], 1, 0)</f>
        <v>0</v>
      </c>
      <c r="J7244">
        <f>IF(Table1[[#This Row],[same_1]]=1 &amp; Table1[[#This Row],[same_2]]=1, 1, 0)</f>
        <v>0</v>
      </c>
      <c r="K7244">
        <f>IF(ISNUMBER(SEARCH(Table1[[#This Row],[their_ent_1]],Table1[[#This Row],[my_ent_1]])), 1, 0)</f>
        <v>1</v>
      </c>
      <c r="L7244">
        <f>IF(ISNUMBER(SEARCH(Table1[[#This Row],[their_ent_2]],Table1[[#This Row],[my_ent_2]])), 1, 0)</f>
        <v>0</v>
      </c>
    </row>
    <row r="7245" spans="1:12" hidden="1" x14ac:dyDescent="0.3">
      <c r="A7245" t="s">
        <v>16854</v>
      </c>
      <c r="B7245" t="s">
        <v>16855</v>
      </c>
      <c r="C7245" t="s">
        <v>16855</v>
      </c>
      <c r="D7245" t="s">
        <v>4196</v>
      </c>
      <c r="E7245" t="s">
        <v>16856</v>
      </c>
      <c r="F7245">
        <v>3</v>
      </c>
      <c r="G7245">
        <v>7243</v>
      </c>
      <c r="H7245">
        <f>IF(Table1[[#This Row],[my_ent_1]]=Table1[[#This Row],[their_ent_1]], 1, 0)</f>
        <v>1</v>
      </c>
      <c r="I7245">
        <f>IF(Table1[[#This Row],[my_ent_2]]=Table1[[#This Row],[their_ent_2]], 1, 0)</f>
        <v>0</v>
      </c>
      <c r="J7245">
        <f>IF(Table1[[#This Row],[same_1]]=1 &amp; Table1[[#This Row],[same_2]]=1, 1, 0)</f>
        <v>0</v>
      </c>
      <c r="K7245">
        <f>IF(ISNUMBER(SEARCH(Table1[[#This Row],[their_ent_1]],Table1[[#This Row],[my_ent_1]])), 1, 0)</f>
        <v>1</v>
      </c>
      <c r="L7245">
        <f>IF(ISNUMBER(SEARCH(Table1[[#This Row],[their_ent_2]],Table1[[#This Row],[my_ent_2]])), 1, 0)</f>
        <v>0</v>
      </c>
    </row>
    <row r="7246" spans="1:12" hidden="1" x14ac:dyDescent="0.3">
      <c r="A7246" t="s">
        <v>16857</v>
      </c>
      <c r="B7246" t="s">
        <v>16858</v>
      </c>
      <c r="C7246" t="s">
        <v>16858</v>
      </c>
      <c r="D7246" t="s">
        <v>12</v>
      </c>
      <c r="E7246" t="s">
        <v>364</v>
      </c>
      <c r="F7246">
        <v>3</v>
      </c>
      <c r="G7246">
        <v>7244</v>
      </c>
      <c r="H7246">
        <f>IF(Table1[[#This Row],[my_ent_1]]=Table1[[#This Row],[their_ent_1]], 1, 0)</f>
        <v>1</v>
      </c>
      <c r="I7246">
        <f>IF(Table1[[#This Row],[my_ent_2]]=Table1[[#This Row],[their_ent_2]], 1, 0)</f>
        <v>0</v>
      </c>
      <c r="J7246">
        <f>IF(Table1[[#This Row],[same_1]]=1 &amp; Table1[[#This Row],[same_2]]=1, 1, 0)</f>
        <v>0</v>
      </c>
      <c r="K7246">
        <f>IF(ISNUMBER(SEARCH(Table1[[#This Row],[their_ent_1]],Table1[[#This Row],[my_ent_1]])), 1, 0)</f>
        <v>1</v>
      </c>
      <c r="L7246">
        <f>IF(ISNUMBER(SEARCH(Table1[[#This Row],[their_ent_2]],Table1[[#This Row],[my_ent_2]])), 1, 0)</f>
        <v>0</v>
      </c>
    </row>
    <row r="7247" spans="1:12" hidden="1" x14ac:dyDescent="0.3">
      <c r="A7247" t="s">
        <v>16859</v>
      </c>
      <c r="B7247" t="s">
        <v>14232</v>
      </c>
      <c r="C7247" t="s">
        <v>14232</v>
      </c>
      <c r="D7247" t="s">
        <v>1495</v>
      </c>
      <c r="E7247" t="s">
        <v>12</v>
      </c>
      <c r="F7247">
        <v>3</v>
      </c>
      <c r="G7247">
        <v>7245</v>
      </c>
      <c r="H7247">
        <f>IF(Table1[[#This Row],[my_ent_1]]=Table1[[#This Row],[their_ent_1]], 1, 0)</f>
        <v>1</v>
      </c>
      <c r="I7247">
        <f>IF(Table1[[#This Row],[my_ent_2]]=Table1[[#This Row],[their_ent_2]], 1, 0)</f>
        <v>0</v>
      </c>
      <c r="J7247">
        <f>IF(Table1[[#This Row],[same_1]]=1 &amp; Table1[[#This Row],[same_2]]=1, 1, 0)</f>
        <v>0</v>
      </c>
      <c r="K7247">
        <f>IF(ISNUMBER(SEARCH(Table1[[#This Row],[their_ent_1]],Table1[[#This Row],[my_ent_1]])), 1, 0)</f>
        <v>1</v>
      </c>
      <c r="L7247">
        <f>IF(ISNUMBER(SEARCH(Table1[[#This Row],[their_ent_2]],Table1[[#This Row],[my_ent_2]])), 1, 0)</f>
        <v>0</v>
      </c>
    </row>
    <row r="7248" spans="1:12" x14ac:dyDescent="0.3">
      <c r="A7248" t="s">
        <v>16860</v>
      </c>
      <c r="B7248" t="s">
        <v>47</v>
      </c>
      <c r="C7248" t="s">
        <v>47</v>
      </c>
      <c r="D7248" t="s">
        <v>779</v>
      </c>
      <c r="E7248" t="s">
        <v>778</v>
      </c>
      <c r="F7248">
        <v>3</v>
      </c>
      <c r="G7248">
        <v>7246</v>
      </c>
      <c r="H7248">
        <f>IF(Table1[[#This Row],[my_ent_1]]=Table1[[#This Row],[their_ent_1]], 1, 0)</f>
        <v>1</v>
      </c>
      <c r="I7248">
        <f>IF(Table1[[#This Row],[my_ent_2]]=Table1[[#This Row],[their_ent_2]], 1, 0)</f>
        <v>0</v>
      </c>
      <c r="J7248">
        <f>IF(Table1[[#This Row],[same_1]]=1 &amp; Table1[[#This Row],[same_2]]=1, 1, 0)</f>
        <v>0</v>
      </c>
      <c r="K7248">
        <f>IF(ISNUMBER(SEARCH(Table1[[#This Row],[their_ent_1]],Table1[[#This Row],[my_ent_1]])), 1, 0)</f>
        <v>1</v>
      </c>
      <c r="L7248">
        <f>IF(ISNUMBER(SEARCH(Table1[[#This Row],[their_ent_2]],Table1[[#This Row],[my_ent_2]])), 1, 0)</f>
        <v>1</v>
      </c>
    </row>
    <row r="7249" spans="1:12" x14ac:dyDescent="0.3">
      <c r="A7249" t="s">
        <v>16861</v>
      </c>
      <c r="B7249" t="s">
        <v>12</v>
      </c>
      <c r="C7249" t="s">
        <v>12</v>
      </c>
      <c r="D7249" t="s">
        <v>6698</v>
      </c>
      <c r="E7249" t="s">
        <v>803</v>
      </c>
      <c r="F7249">
        <v>3</v>
      </c>
      <c r="G7249">
        <v>7247</v>
      </c>
      <c r="H7249">
        <f>IF(Table1[[#This Row],[my_ent_1]]=Table1[[#This Row],[their_ent_1]], 1, 0)</f>
        <v>1</v>
      </c>
      <c r="I7249">
        <f>IF(Table1[[#This Row],[my_ent_2]]=Table1[[#This Row],[their_ent_2]], 1, 0)</f>
        <v>0</v>
      </c>
      <c r="J7249">
        <f>IF(Table1[[#This Row],[same_1]]=1 &amp; Table1[[#This Row],[same_2]]=1, 1, 0)</f>
        <v>0</v>
      </c>
      <c r="K7249">
        <f>IF(ISNUMBER(SEARCH(Table1[[#This Row],[their_ent_1]],Table1[[#This Row],[my_ent_1]])), 1, 0)</f>
        <v>1</v>
      </c>
      <c r="L7249">
        <f>IF(ISNUMBER(SEARCH(Table1[[#This Row],[their_ent_2]],Table1[[#This Row],[my_ent_2]])), 1, 0)</f>
        <v>1</v>
      </c>
    </row>
    <row r="7250" spans="1:12" x14ac:dyDescent="0.3">
      <c r="A7250" t="s">
        <v>16862</v>
      </c>
      <c r="B7250" t="s">
        <v>16863</v>
      </c>
      <c r="C7250" t="s">
        <v>16863</v>
      </c>
      <c r="D7250" t="s">
        <v>405</v>
      </c>
      <c r="E7250" t="s">
        <v>25</v>
      </c>
      <c r="F7250">
        <v>3</v>
      </c>
      <c r="G7250">
        <v>7248</v>
      </c>
      <c r="H7250">
        <f>IF(Table1[[#This Row],[my_ent_1]]=Table1[[#This Row],[their_ent_1]], 1, 0)</f>
        <v>1</v>
      </c>
      <c r="I7250">
        <f>IF(Table1[[#This Row],[my_ent_2]]=Table1[[#This Row],[their_ent_2]], 1, 0)</f>
        <v>0</v>
      </c>
      <c r="J7250">
        <f>IF(Table1[[#This Row],[same_1]]=1 &amp; Table1[[#This Row],[same_2]]=1, 1, 0)</f>
        <v>0</v>
      </c>
      <c r="K7250">
        <f>IF(ISNUMBER(SEARCH(Table1[[#This Row],[their_ent_1]],Table1[[#This Row],[my_ent_1]])), 1, 0)</f>
        <v>1</v>
      </c>
      <c r="L7250">
        <f>IF(ISNUMBER(SEARCH(Table1[[#This Row],[their_ent_2]],Table1[[#This Row],[my_ent_2]])), 1, 0)</f>
        <v>1</v>
      </c>
    </row>
    <row r="7251" spans="1:12" hidden="1" x14ac:dyDescent="0.3">
      <c r="A7251" t="s">
        <v>16864</v>
      </c>
      <c r="B7251" t="s">
        <v>12</v>
      </c>
      <c r="C7251" t="s">
        <v>25</v>
      </c>
      <c r="D7251" t="s">
        <v>229</v>
      </c>
      <c r="E7251" t="s">
        <v>12</v>
      </c>
      <c r="F7251">
        <v>3</v>
      </c>
      <c r="G7251">
        <v>7249</v>
      </c>
      <c r="H7251">
        <f>IF(Table1[[#This Row],[my_ent_1]]=Table1[[#This Row],[their_ent_1]], 1, 0)</f>
        <v>0</v>
      </c>
      <c r="I7251">
        <f>IF(Table1[[#This Row],[my_ent_2]]=Table1[[#This Row],[their_ent_2]], 1, 0)</f>
        <v>0</v>
      </c>
      <c r="J7251">
        <f>IF(Table1[[#This Row],[same_1]]=1 &amp; Table1[[#This Row],[same_2]]=1, 1, 0)</f>
        <v>0</v>
      </c>
      <c r="K7251">
        <f>IF(ISNUMBER(SEARCH(Table1[[#This Row],[their_ent_1]],Table1[[#This Row],[my_ent_1]])), 1, 0)</f>
        <v>0</v>
      </c>
      <c r="L7251">
        <f>IF(ISNUMBER(SEARCH(Table1[[#This Row],[their_ent_2]],Table1[[#This Row],[my_ent_2]])), 1, 0)</f>
        <v>0</v>
      </c>
    </row>
    <row r="7252" spans="1:12" x14ac:dyDescent="0.3">
      <c r="A7252" t="s">
        <v>16865</v>
      </c>
      <c r="B7252" t="s">
        <v>14138</v>
      </c>
      <c r="C7252" t="s">
        <v>14138</v>
      </c>
      <c r="D7252" t="s">
        <v>3575</v>
      </c>
      <c r="E7252" t="s">
        <v>4367</v>
      </c>
      <c r="F7252">
        <v>3</v>
      </c>
      <c r="G7252">
        <v>7250</v>
      </c>
      <c r="H7252">
        <f>IF(Table1[[#This Row],[my_ent_1]]=Table1[[#This Row],[their_ent_1]], 1, 0)</f>
        <v>1</v>
      </c>
      <c r="I7252">
        <f>IF(Table1[[#This Row],[my_ent_2]]=Table1[[#This Row],[their_ent_2]], 1, 0)</f>
        <v>0</v>
      </c>
      <c r="J7252">
        <f>IF(Table1[[#This Row],[same_1]]=1 &amp; Table1[[#This Row],[same_2]]=1, 1, 0)</f>
        <v>0</v>
      </c>
      <c r="K7252">
        <f>IF(ISNUMBER(SEARCH(Table1[[#This Row],[their_ent_1]],Table1[[#This Row],[my_ent_1]])), 1, 0)</f>
        <v>1</v>
      </c>
      <c r="L7252">
        <f>IF(ISNUMBER(SEARCH(Table1[[#This Row],[their_ent_2]],Table1[[#This Row],[my_ent_2]])), 1, 0)</f>
        <v>1</v>
      </c>
    </row>
    <row r="7253" spans="1:12" hidden="1" x14ac:dyDescent="0.3">
      <c r="A7253" t="s">
        <v>16866</v>
      </c>
      <c r="B7253" t="s">
        <v>405</v>
      </c>
      <c r="C7253" t="s">
        <v>25</v>
      </c>
      <c r="D7253" t="s">
        <v>12</v>
      </c>
      <c r="E7253" t="s">
        <v>364</v>
      </c>
      <c r="F7253">
        <v>3</v>
      </c>
      <c r="G7253">
        <v>7251</v>
      </c>
      <c r="H7253">
        <f>IF(Table1[[#This Row],[my_ent_1]]=Table1[[#This Row],[their_ent_1]], 1, 0)</f>
        <v>0</v>
      </c>
      <c r="I7253">
        <f>IF(Table1[[#This Row],[my_ent_2]]=Table1[[#This Row],[their_ent_2]], 1, 0)</f>
        <v>0</v>
      </c>
      <c r="J7253">
        <f>IF(Table1[[#This Row],[same_1]]=1 &amp; Table1[[#This Row],[same_2]]=1, 1, 0)</f>
        <v>0</v>
      </c>
      <c r="K7253">
        <f>IF(ISNUMBER(SEARCH(Table1[[#This Row],[their_ent_1]],Table1[[#This Row],[my_ent_1]])), 1, 0)</f>
        <v>1</v>
      </c>
      <c r="L7253">
        <f>IF(ISNUMBER(SEARCH(Table1[[#This Row],[their_ent_2]],Table1[[#This Row],[my_ent_2]])), 1, 0)</f>
        <v>0</v>
      </c>
    </row>
    <row r="7254" spans="1:12" x14ac:dyDescent="0.3">
      <c r="A7254" t="s">
        <v>16867</v>
      </c>
      <c r="B7254" t="s">
        <v>16868</v>
      </c>
      <c r="C7254" t="s">
        <v>177</v>
      </c>
      <c r="D7254" t="s">
        <v>597</v>
      </c>
      <c r="E7254" t="s">
        <v>597</v>
      </c>
      <c r="F7254">
        <v>3</v>
      </c>
      <c r="G7254">
        <v>7252</v>
      </c>
      <c r="H7254">
        <f>IF(Table1[[#This Row],[my_ent_1]]=Table1[[#This Row],[their_ent_1]], 1, 0)</f>
        <v>0</v>
      </c>
      <c r="I7254">
        <f>IF(Table1[[#This Row],[my_ent_2]]=Table1[[#This Row],[their_ent_2]], 1, 0)</f>
        <v>1</v>
      </c>
      <c r="J7254">
        <f>IF(Table1[[#This Row],[same_1]]=1 &amp; Table1[[#This Row],[same_2]]=1, 1, 0)</f>
        <v>0</v>
      </c>
      <c r="K7254">
        <f>IF(ISNUMBER(SEARCH(Table1[[#This Row],[their_ent_1]],Table1[[#This Row],[my_ent_1]])), 1, 0)</f>
        <v>1</v>
      </c>
      <c r="L7254">
        <f>IF(ISNUMBER(SEARCH(Table1[[#This Row],[their_ent_2]],Table1[[#This Row],[my_ent_2]])), 1, 0)</f>
        <v>1</v>
      </c>
    </row>
    <row r="7255" spans="1:12" hidden="1" x14ac:dyDescent="0.3">
      <c r="A7255" t="s">
        <v>16869</v>
      </c>
      <c r="B7255" t="s">
        <v>16870</v>
      </c>
      <c r="C7255" t="s">
        <v>16871</v>
      </c>
      <c r="D7255" t="s">
        <v>103</v>
      </c>
      <c r="E7255" t="s">
        <v>16872</v>
      </c>
      <c r="F7255">
        <v>3</v>
      </c>
      <c r="G7255">
        <v>7253</v>
      </c>
      <c r="H7255">
        <f>IF(Table1[[#This Row],[my_ent_1]]=Table1[[#This Row],[their_ent_1]], 1, 0)</f>
        <v>0</v>
      </c>
      <c r="I7255">
        <f>IF(Table1[[#This Row],[my_ent_2]]=Table1[[#This Row],[their_ent_2]], 1, 0)</f>
        <v>0</v>
      </c>
      <c r="J7255">
        <f>IF(Table1[[#This Row],[same_1]]=1 &amp; Table1[[#This Row],[same_2]]=1, 1, 0)</f>
        <v>0</v>
      </c>
      <c r="K7255">
        <f>IF(ISNUMBER(SEARCH(Table1[[#This Row],[their_ent_1]],Table1[[#This Row],[my_ent_1]])), 1, 0)</f>
        <v>0</v>
      </c>
      <c r="L7255">
        <f>IF(ISNUMBER(SEARCH(Table1[[#This Row],[their_ent_2]],Table1[[#This Row],[my_ent_2]])), 1, 0)</f>
        <v>0</v>
      </c>
    </row>
    <row r="7256" spans="1:12" hidden="1" x14ac:dyDescent="0.3">
      <c r="A7256" t="s">
        <v>16873</v>
      </c>
      <c r="B7256" t="s">
        <v>208</v>
      </c>
      <c r="C7256" t="s">
        <v>10</v>
      </c>
      <c r="D7256" t="s">
        <v>9346</v>
      </c>
      <c r="E7256" t="s">
        <v>1499</v>
      </c>
      <c r="F7256">
        <v>3</v>
      </c>
      <c r="G7256">
        <v>7254</v>
      </c>
      <c r="H7256">
        <f>IF(Table1[[#This Row],[my_ent_1]]=Table1[[#This Row],[their_ent_1]], 1, 0)</f>
        <v>0</v>
      </c>
      <c r="I7256">
        <f>IF(Table1[[#This Row],[my_ent_2]]=Table1[[#This Row],[their_ent_2]], 1, 0)</f>
        <v>0</v>
      </c>
      <c r="J7256">
        <f>IF(Table1[[#This Row],[same_1]]=1 &amp; Table1[[#This Row],[same_2]]=1, 1, 0)</f>
        <v>0</v>
      </c>
      <c r="K7256">
        <f>IF(ISNUMBER(SEARCH(Table1[[#This Row],[their_ent_1]],Table1[[#This Row],[my_ent_1]])), 1, 0)</f>
        <v>0</v>
      </c>
      <c r="L7256">
        <f>IF(ISNUMBER(SEARCH(Table1[[#This Row],[their_ent_2]],Table1[[#This Row],[my_ent_2]])), 1, 0)</f>
        <v>0</v>
      </c>
    </row>
    <row r="7257" spans="1:12" hidden="1" x14ac:dyDescent="0.3">
      <c r="A7257" t="s">
        <v>16874</v>
      </c>
      <c r="B7257" t="s">
        <v>16875</v>
      </c>
      <c r="C7257" t="s">
        <v>433</v>
      </c>
      <c r="D7257" t="s">
        <v>433</v>
      </c>
      <c r="E7257" t="s">
        <v>1057</v>
      </c>
      <c r="F7257">
        <v>3</v>
      </c>
      <c r="G7257">
        <v>7255</v>
      </c>
      <c r="H7257">
        <f>IF(Table1[[#This Row],[my_ent_1]]=Table1[[#This Row],[their_ent_1]], 1, 0)</f>
        <v>0</v>
      </c>
      <c r="I7257">
        <f>IF(Table1[[#This Row],[my_ent_2]]=Table1[[#This Row],[their_ent_2]], 1, 0)</f>
        <v>0</v>
      </c>
      <c r="J7257">
        <f>IF(Table1[[#This Row],[same_1]]=1 &amp; Table1[[#This Row],[same_2]]=1, 1, 0)</f>
        <v>0</v>
      </c>
      <c r="K7257">
        <f>IF(ISNUMBER(SEARCH(Table1[[#This Row],[their_ent_1]],Table1[[#This Row],[my_ent_1]])), 1, 0)</f>
        <v>0</v>
      </c>
      <c r="L7257">
        <f>IF(ISNUMBER(SEARCH(Table1[[#This Row],[their_ent_2]],Table1[[#This Row],[my_ent_2]])), 1, 0)</f>
        <v>0</v>
      </c>
    </row>
    <row r="7258" spans="1:12" hidden="1" x14ac:dyDescent="0.3">
      <c r="A7258" t="s">
        <v>16876</v>
      </c>
      <c r="B7258" t="s">
        <v>36</v>
      </c>
      <c r="C7258" t="s">
        <v>5171</v>
      </c>
      <c r="D7258" t="s">
        <v>16606</v>
      </c>
      <c r="E7258" t="s">
        <v>16606</v>
      </c>
      <c r="F7258">
        <v>3</v>
      </c>
      <c r="G7258">
        <v>7256</v>
      </c>
      <c r="H7258">
        <f>IF(Table1[[#This Row],[my_ent_1]]=Table1[[#This Row],[their_ent_1]], 1, 0)</f>
        <v>0</v>
      </c>
      <c r="I7258">
        <f>IF(Table1[[#This Row],[my_ent_2]]=Table1[[#This Row],[their_ent_2]], 1, 0)</f>
        <v>1</v>
      </c>
      <c r="J7258">
        <f>IF(Table1[[#This Row],[same_1]]=1 &amp; Table1[[#This Row],[same_2]]=1, 1, 0)</f>
        <v>0</v>
      </c>
      <c r="K7258">
        <f>IF(ISNUMBER(SEARCH(Table1[[#This Row],[their_ent_1]],Table1[[#This Row],[my_ent_1]])), 1, 0)</f>
        <v>0</v>
      </c>
      <c r="L7258">
        <f>IF(ISNUMBER(SEARCH(Table1[[#This Row],[their_ent_2]],Table1[[#This Row],[my_ent_2]])), 1, 0)</f>
        <v>1</v>
      </c>
    </row>
    <row r="7259" spans="1:12" x14ac:dyDescent="0.3">
      <c r="A7259" t="s">
        <v>16877</v>
      </c>
      <c r="B7259" t="s">
        <v>12</v>
      </c>
      <c r="C7259" t="s">
        <v>12</v>
      </c>
      <c r="D7259" t="s">
        <v>4305</v>
      </c>
      <c r="E7259" t="s">
        <v>1691</v>
      </c>
      <c r="F7259">
        <v>3</v>
      </c>
      <c r="G7259">
        <v>7257</v>
      </c>
      <c r="H7259">
        <f>IF(Table1[[#This Row],[my_ent_1]]=Table1[[#This Row],[their_ent_1]], 1, 0)</f>
        <v>1</v>
      </c>
      <c r="I7259">
        <f>IF(Table1[[#This Row],[my_ent_2]]=Table1[[#This Row],[their_ent_2]], 1, 0)</f>
        <v>0</v>
      </c>
      <c r="J7259">
        <f>IF(Table1[[#This Row],[same_1]]=1 &amp; Table1[[#This Row],[same_2]]=1, 1, 0)</f>
        <v>0</v>
      </c>
      <c r="K7259">
        <f>IF(ISNUMBER(SEARCH(Table1[[#This Row],[their_ent_1]],Table1[[#This Row],[my_ent_1]])), 1, 0)</f>
        <v>1</v>
      </c>
      <c r="L7259">
        <f>IF(ISNUMBER(SEARCH(Table1[[#This Row],[their_ent_2]],Table1[[#This Row],[my_ent_2]])), 1, 0)</f>
        <v>1</v>
      </c>
    </row>
    <row r="7260" spans="1:12" hidden="1" x14ac:dyDescent="0.3">
      <c r="A7260" t="s">
        <v>16878</v>
      </c>
      <c r="B7260" t="s">
        <v>12</v>
      </c>
      <c r="C7260" t="s">
        <v>364</v>
      </c>
      <c r="D7260" t="s">
        <v>27</v>
      </c>
      <c r="E7260" t="s">
        <v>27</v>
      </c>
      <c r="F7260">
        <v>3</v>
      </c>
      <c r="G7260">
        <v>7258</v>
      </c>
      <c r="H7260">
        <f>IF(Table1[[#This Row],[my_ent_1]]=Table1[[#This Row],[their_ent_1]], 1, 0)</f>
        <v>0</v>
      </c>
      <c r="I7260">
        <f>IF(Table1[[#This Row],[my_ent_2]]=Table1[[#This Row],[their_ent_2]], 1, 0)</f>
        <v>1</v>
      </c>
      <c r="J7260">
        <f>IF(Table1[[#This Row],[same_1]]=1 &amp; Table1[[#This Row],[same_2]]=1, 1, 0)</f>
        <v>0</v>
      </c>
      <c r="K7260">
        <f>IF(ISNUMBER(SEARCH(Table1[[#This Row],[their_ent_1]],Table1[[#This Row],[my_ent_1]])), 1, 0)</f>
        <v>0</v>
      </c>
      <c r="L7260">
        <f>IF(ISNUMBER(SEARCH(Table1[[#This Row],[their_ent_2]],Table1[[#This Row],[my_ent_2]])), 1, 0)</f>
        <v>1</v>
      </c>
    </row>
    <row r="7261" spans="1:12" hidden="1" x14ac:dyDescent="0.3">
      <c r="A7261" t="s">
        <v>16879</v>
      </c>
      <c r="B7261" t="s">
        <v>12</v>
      </c>
      <c r="C7261" t="s">
        <v>364</v>
      </c>
      <c r="D7261" t="s">
        <v>57</v>
      </c>
      <c r="E7261" t="s">
        <v>1031</v>
      </c>
      <c r="F7261">
        <v>3</v>
      </c>
      <c r="G7261">
        <v>7259</v>
      </c>
      <c r="H7261">
        <f>IF(Table1[[#This Row],[my_ent_1]]=Table1[[#This Row],[their_ent_1]], 1, 0)</f>
        <v>0</v>
      </c>
      <c r="I7261">
        <f>IF(Table1[[#This Row],[my_ent_2]]=Table1[[#This Row],[their_ent_2]], 1, 0)</f>
        <v>0</v>
      </c>
      <c r="J7261">
        <f>IF(Table1[[#This Row],[same_1]]=1 &amp; Table1[[#This Row],[same_2]]=1, 1, 0)</f>
        <v>0</v>
      </c>
      <c r="K7261">
        <f>IF(ISNUMBER(SEARCH(Table1[[#This Row],[their_ent_1]],Table1[[#This Row],[my_ent_1]])), 1, 0)</f>
        <v>0</v>
      </c>
      <c r="L7261">
        <f>IF(ISNUMBER(SEARCH(Table1[[#This Row],[their_ent_2]],Table1[[#This Row],[my_ent_2]])), 1, 0)</f>
        <v>0</v>
      </c>
    </row>
    <row r="7262" spans="1:12" hidden="1" x14ac:dyDescent="0.3">
      <c r="A7262" t="s">
        <v>16880</v>
      </c>
      <c r="B7262" t="s">
        <v>1254</v>
      </c>
      <c r="C7262" t="s">
        <v>276</v>
      </c>
      <c r="D7262" t="s">
        <v>276</v>
      </c>
      <c r="E7262" t="s">
        <v>10533</v>
      </c>
      <c r="F7262">
        <v>3</v>
      </c>
      <c r="G7262">
        <v>7260</v>
      </c>
      <c r="H7262">
        <f>IF(Table1[[#This Row],[my_ent_1]]=Table1[[#This Row],[their_ent_1]], 1, 0)</f>
        <v>0</v>
      </c>
      <c r="I7262">
        <f>IF(Table1[[#This Row],[my_ent_2]]=Table1[[#This Row],[their_ent_2]], 1, 0)</f>
        <v>0</v>
      </c>
      <c r="J7262">
        <f>IF(Table1[[#This Row],[same_1]]=1 &amp; Table1[[#This Row],[same_2]]=1, 1, 0)</f>
        <v>0</v>
      </c>
      <c r="K7262">
        <f>IF(ISNUMBER(SEARCH(Table1[[#This Row],[their_ent_1]],Table1[[#This Row],[my_ent_1]])), 1, 0)</f>
        <v>0</v>
      </c>
      <c r="L7262">
        <f>IF(ISNUMBER(SEARCH(Table1[[#This Row],[their_ent_2]],Table1[[#This Row],[my_ent_2]])), 1, 0)</f>
        <v>0</v>
      </c>
    </row>
    <row r="7263" spans="1:12" hidden="1" x14ac:dyDescent="0.3">
      <c r="A7263" t="s">
        <v>16881</v>
      </c>
      <c r="B7263" t="s">
        <v>1825</v>
      </c>
      <c r="C7263" t="s">
        <v>2918</v>
      </c>
      <c r="D7263" t="s">
        <v>163</v>
      </c>
      <c r="E7263" t="s">
        <v>1825</v>
      </c>
      <c r="F7263">
        <v>3</v>
      </c>
      <c r="G7263">
        <v>7261</v>
      </c>
      <c r="H7263">
        <f>IF(Table1[[#This Row],[my_ent_1]]=Table1[[#This Row],[their_ent_1]], 1, 0)</f>
        <v>0</v>
      </c>
      <c r="I7263">
        <f>IF(Table1[[#This Row],[my_ent_2]]=Table1[[#This Row],[their_ent_2]], 1, 0)</f>
        <v>0</v>
      </c>
      <c r="J7263">
        <f>IF(Table1[[#This Row],[same_1]]=1 &amp; Table1[[#This Row],[same_2]]=1, 1, 0)</f>
        <v>0</v>
      </c>
      <c r="K7263">
        <f>IF(ISNUMBER(SEARCH(Table1[[#This Row],[their_ent_1]],Table1[[#This Row],[my_ent_1]])), 1, 0)</f>
        <v>0</v>
      </c>
      <c r="L7263">
        <f>IF(ISNUMBER(SEARCH(Table1[[#This Row],[their_ent_2]],Table1[[#This Row],[my_ent_2]])), 1, 0)</f>
        <v>0</v>
      </c>
    </row>
    <row r="7264" spans="1:12" hidden="1" x14ac:dyDescent="0.3">
      <c r="A7264" t="s">
        <v>16882</v>
      </c>
      <c r="B7264" t="s">
        <v>47</v>
      </c>
      <c r="C7264" t="s">
        <v>47</v>
      </c>
      <c r="D7264" t="s">
        <v>16883</v>
      </c>
      <c r="E7264" t="s">
        <v>654</v>
      </c>
      <c r="F7264">
        <v>3</v>
      </c>
      <c r="G7264">
        <v>7262</v>
      </c>
      <c r="H7264">
        <f>IF(Table1[[#This Row],[my_ent_1]]=Table1[[#This Row],[their_ent_1]], 1, 0)</f>
        <v>1</v>
      </c>
      <c r="I7264">
        <f>IF(Table1[[#This Row],[my_ent_2]]=Table1[[#This Row],[their_ent_2]], 1, 0)</f>
        <v>0</v>
      </c>
      <c r="J7264">
        <f>IF(Table1[[#This Row],[same_1]]=1 &amp; Table1[[#This Row],[same_2]]=1, 1, 0)</f>
        <v>0</v>
      </c>
      <c r="K7264">
        <f>IF(ISNUMBER(SEARCH(Table1[[#This Row],[their_ent_1]],Table1[[#This Row],[my_ent_1]])), 1, 0)</f>
        <v>1</v>
      </c>
      <c r="L7264">
        <f>IF(ISNUMBER(SEARCH(Table1[[#This Row],[their_ent_2]],Table1[[#This Row],[my_ent_2]])), 1, 0)</f>
        <v>0</v>
      </c>
    </row>
    <row r="7265" spans="1:12" x14ac:dyDescent="0.3">
      <c r="A7265" t="s">
        <v>16884</v>
      </c>
      <c r="B7265" t="s">
        <v>316</v>
      </c>
      <c r="C7265" t="s">
        <v>318</v>
      </c>
      <c r="D7265" t="s">
        <v>205</v>
      </c>
      <c r="E7265" t="s">
        <v>205</v>
      </c>
      <c r="F7265">
        <v>3</v>
      </c>
      <c r="G7265">
        <v>7263</v>
      </c>
      <c r="H7265">
        <f>IF(Table1[[#This Row],[my_ent_1]]=Table1[[#This Row],[their_ent_1]], 1, 0)</f>
        <v>0</v>
      </c>
      <c r="I7265">
        <f>IF(Table1[[#This Row],[my_ent_2]]=Table1[[#This Row],[their_ent_2]], 1, 0)</f>
        <v>1</v>
      </c>
      <c r="J7265">
        <f>IF(Table1[[#This Row],[same_1]]=1 &amp; Table1[[#This Row],[same_2]]=1, 1, 0)</f>
        <v>0</v>
      </c>
      <c r="K7265">
        <f>IF(ISNUMBER(SEARCH(Table1[[#This Row],[their_ent_1]],Table1[[#This Row],[my_ent_1]])), 1, 0)</f>
        <v>1</v>
      </c>
      <c r="L7265">
        <f>IF(ISNUMBER(SEARCH(Table1[[#This Row],[their_ent_2]],Table1[[#This Row],[my_ent_2]])), 1, 0)</f>
        <v>1</v>
      </c>
    </row>
    <row r="7266" spans="1:12" hidden="1" x14ac:dyDescent="0.3">
      <c r="A7266" t="s">
        <v>16885</v>
      </c>
      <c r="B7266" t="s">
        <v>12</v>
      </c>
      <c r="C7266" t="s">
        <v>12</v>
      </c>
      <c r="D7266" t="s">
        <v>16649</v>
      </c>
      <c r="E7266" t="s">
        <v>56</v>
      </c>
      <c r="F7266">
        <v>3</v>
      </c>
      <c r="G7266">
        <v>7264</v>
      </c>
      <c r="H7266">
        <f>IF(Table1[[#This Row],[my_ent_1]]=Table1[[#This Row],[their_ent_1]], 1, 0)</f>
        <v>1</v>
      </c>
      <c r="I7266">
        <f>IF(Table1[[#This Row],[my_ent_2]]=Table1[[#This Row],[their_ent_2]], 1, 0)</f>
        <v>0</v>
      </c>
      <c r="J7266">
        <f>IF(Table1[[#This Row],[same_1]]=1 &amp; Table1[[#This Row],[same_2]]=1, 1, 0)</f>
        <v>0</v>
      </c>
      <c r="K7266">
        <f>IF(ISNUMBER(SEARCH(Table1[[#This Row],[their_ent_1]],Table1[[#This Row],[my_ent_1]])), 1, 0)</f>
        <v>1</v>
      </c>
      <c r="L7266">
        <f>IF(ISNUMBER(SEARCH(Table1[[#This Row],[their_ent_2]],Table1[[#This Row],[my_ent_2]])), 1, 0)</f>
        <v>0</v>
      </c>
    </row>
    <row r="7267" spans="1:12" hidden="1" x14ac:dyDescent="0.3">
      <c r="A7267" t="s">
        <v>16886</v>
      </c>
      <c r="B7267" t="s">
        <v>7469</v>
      </c>
      <c r="C7267" t="s">
        <v>7469</v>
      </c>
      <c r="D7267" t="s">
        <v>12</v>
      </c>
      <c r="E7267" t="s">
        <v>364</v>
      </c>
      <c r="F7267">
        <v>3</v>
      </c>
      <c r="G7267">
        <v>7265</v>
      </c>
      <c r="H7267">
        <f>IF(Table1[[#This Row],[my_ent_1]]=Table1[[#This Row],[their_ent_1]], 1, 0)</f>
        <v>1</v>
      </c>
      <c r="I7267">
        <f>IF(Table1[[#This Row],[my_ent_2]]=Table1[[#This Row],[their_ent_2]], 1, 0)</f>
        <v>0</v>
      </c>
      <c r="J7267">
        <f>IF(Table1[[#This Row],[same_1]]=1 &amp; Table1[[#This Row],[same_2]]=1, 1, 0)</f>
        <v>0</v>
      </c>
      <c r="K7267">
        <f>IF(ISNUMBER(SEARCH(Table1[[#This Row],[their_ent_1]],Table1[[#This Row],[my_ent_1]])), 1, 0)</f>
        <v>1</v>
      </c>
      <c r="L7267">
        <f>IF(ISNUMBER(SEARCH(Table1[[#This Row],[their_ent_2]],Table1[[#This Row],[my_ent_2]])), 1, 0)</f>
        <v>0</v>
      </c>
    </row>
    <row r="7268" spans="1:12" hidden="1" x14ac:dyDescent="0.3">
      <c r="A7268" t="s">
        <v>16887</v>
      </c>
      <c r="B7268" t="s">
        <v>142</v>
      </c>
      <c r="C7268" t="s">
        <v>16888</v>
      </c>
      <c r="D7268" t="s">
        <v>769</v>
      </c>
      <c r="E7268" t="s">
        <v>142</v>
      </c>
      <c r="F7268">
        <v>3</v>
      </c>
      <c r="G7268">
        <v>7266</v>
      </c>
      <c r="H7268">
        <f>IF(Table1[[#This Row],[my_ent_1]]=Table1[[#This Row],[their_ent_1]], 1, 0)</f>
        <v>0</v>
      </c>
      <c r="I7268">
        <f>IF(Table1[[#This Row],[my_ent_2]]=Table1[[#This Row],[their_ent_2]], 1, 0)</f>
        <v>0</v>
      </c>
      <c r="J7268">
        <f>IF(Table1[[#This Row],[same_1]]=1 &amp; Table1[[#This Row],[same_2]]=1, 1, 0)</f>
        <v>0</v>
      </c>
      <c r="K7268">
        <f>IF(ISNUMBER(SEARCH(Table1[[#This Row],[their_ent_1]],Table1[[#This Row],[my_ent_1]])), 1, 0)</f>
        <v>0</v>
      </c>
      <c r="L7268">
        <f>IF(ISNUMBER(SEARCH(Table1[[#This Row],[their_ent_2]],Table1[[#This Row],[my_ent_2]])), 1, 0)</f>
        <v>0</v>
      </c>
    </row>
    <row r="7269" spans="1:12" hidden="1" x14ac:dyDescent="0.3">
      <c r="A7269" t="s">
        <v>16889</v>
      </c>
      <c r="B7269" t="s">
        <v>16890</v>
      </c>
      <c r="C7269" t="s">
        <v>255</v>
      </c>
      <c r="D7269" t="s">
        <v>16891</v>
      </c>
      <c r="E7269" t="s">
        <v>16891</v>
      </c>
      <c r="F7269">
        <v>3</v>
      </c>
      <c r="G7269">
        <v>7267</v>
      </c>
      <c r="H7269">
        <f>IF(Table1[[#This Row],[my_ent_1]]=Table1[[#This Row],[their_ent_1]], 1, 0)</f>
        <v>0</v>
      </c>
      <c r="I7269">
        <f>IF(Table1[[#This Row],[my_ent_2]]=Table1[[#This Row],[their_ent_2]], 1, 0)</f>
        <v>1</v>
      </c>
      <c r="J7269">
        <f>IF(Table1[[#This Row],[same_1]]=1 &amp; Table1[[#This Row],[same_2]]=1, 1, 0)</f>
        <v>0</v>
      </c>
      <c r="K7269">
        <f>IF(ISNUMBER(SEARCH(Table1[[#This Row],[their_ent_1]],Table1[[#This Row],[my_ent_1]])), 1, 0)</f>
        <v>0</v>
      </c>
      <c r="L7269">
        <f>IF(ISNUMBER(SEARCH(Table1[[#This Row],[their_ent_2]],Table1[[#This Row],[my_ent_2]])), 1, 0)</f>
        <v>1</v>
      </c>
    </row>
    <row r="7270" spans="1:12" hidden="1" x14ac:dyDescent="0.3">
      <c r="A7270" t="s">
        <v>16892</v>
      </c>
      <c r="B7270" t="s">
        <v>1085</v>
      </c>
      <c r="C7270" t="s">
        <v>1568</v>
      </c>
      <c r="D7270" t="s">
        <v>1568</v>
      </c>
      <c r="E7270" t="s">
        <v>3774</v>
      </c>
      <c r="F7270">
        <v>3</v>
      </c>
      <c r="G7270">
        <v>7268</v>
      </c>
      <c r="H7270">
        <f>IF(Table1[[#This Row],[my_ent_1]]=Table1[[#This Row],[their_ent_1]], 1, 0)</f>
        <v>0</v>
      </c>
      <c r="I7270">
        <f>IF(Table1[[#This Row],[my_ent_2]]=Table1[[#This Row],[their_ent_2]], 1, 0)</f>
        <v>0</v>
      </c>
      <c r="J7270">
        <f>IF(Table1[[#This Row],[same_1]]=1 &amp; Table1[[#This Row],[same_2]]=1, 1, 0)</f>
        <v>0</v>
      </c>
      <c r="K7270">
        <f>IF(ISNUMBER(SEARCH(Table1[[#This Row],[their_ent_1]],Table1[[#This Row],[my_ent_1]])), 1, 0)</f>
        <v>0</v>
      </c>
      <c r="L7270">
        <f>IF(ISNUMBER(SEARCH(Table1[[#This Row],[their_ent_2]],Table1[[#This Row],[my_ent_2]])), 1, 0)</f>
        <v>0</v>
      </c>
    </row>
    <row r="7271" spans="1:12" hidden="1" x14ac:dyDescent="0.3">
      <c r="A7271" t="s">
        <v>16893</v>
      </c>
      <c r="B7271" t="s">
        <v>16894</v>
      </c>
      <c r="C7271" t="s">
        <v>16894</v>
      </c>
      <c r="D7271" t="s">
        <v>10904</v>
      </c>
      <c r="E7271" t="s">
        <v>16895</v>
      </c>
      <c r="F7271">
        <v>3</v>
      </c>
      <c r="G7271">
        <v>7269</v>
      </c>
      <c r="H7271">
        <f>IF(Table1[[#This Row],[my_ent_1]]=Table1[[#This Row],[their_ent_1]], 1, 0)</f>
        <v>1</v>
      </c>
      <c r="I7271">
        <f>IF(Table1[[#This Row],[my_ent_2]]=Table1[[#This Row],[their_ent_2]], 1, 0)</f>
        <v>0</v>
      </c>
      <c r="J7271">
        <f>IF(Table1[[#This Row],[same_1]]=1 &amp; Table1[[#This Row],[same_2]]=1, 1, 0)</f>
        <v>0</v>
      </c>
      <c r="K7271">
        <f>IF(ISNUMBER(SEARCH(Table1[[#This Row],[their_ent_1]],Table1[[#This Row],[my_ent_1]])), 1, 0)</f>
        <v>1</v>
      </c>
      <c r="L7271">
        <f>IF(ISNUMBER(SEARCH(Table1[[#This Row],[their_ent_2]],Table1[[#This Row],[my_ent_2]])), 1, 0)</f>
        <v>0</v>
      </c>
    </row>
    <row r="7272" spans="1:12" hidden="1" x14ac:dyDescent="0.3">
      <c r="A7272" t="s">
        <v>16896</v>
      </c>
      <c r="B7272" t="s">
        <v>1485</v>
      </c>
      <c r="C7272" t="s">
        <v>1485</v>
      </c>
      <c r="D7272" t="s">
        <v>12</v>
      </c>
      <c r="E7272" t="s">
        <v>364</v>
      </c>
      <c r="F7272">
        <v>3</v>
      </c>
      <c r="G7272">
        <v>7270</v>
      </c>
      <c r="H7272">
        <f>IF(Table1[[#This Row],[my_ent_1]]=Table1[[#This Row],[their_ent_1]], 1, 0)</f>
        <v>1</v>
      </c>
      <c r="I7272">
        <f>IF(Table1[[#This Row],[my_ent_2]]=Table1[[#This Row],[their_ent_2]], 1, 0)</f>
        <v>0</v>
      </c>
      <c r="J7272">
        <f>IF(Table1[[#This Row],[same_1]]=1 &amp; Table1[[#This Row],[same_2]]=1, 1, 0)</f>
        <v>0</v>
      </c>
      <c r="K7272">
        <f>IF(ISNUMBER(SEARCH(Table1[[#This Row],[their_ent_1]],Table1[[#This Row],[my_ent_1]])), 1, 0)</f>
        <v>1</v>
      </c>
      <c r="L7272">
        <f>IF(ISNUMBER(SEARCH(Table1[[#This Row],[their_ent_2]],Table1[[#This Row],[my_ent_2]])), 1, 0)</f>
        <v>0</v>
      </c>
    </row>
    <row r="7273" spans="1:12" x14ac:dyDescent="0.3">
      <c r="A7273" t="s">
        <v>16897</v>
      </c>
      <c r="B7273" t="s">
        <v>16898</v>
      </c>
      <c r="C7273" t="s">
        <v>10424</v>
      </c>
      <c r="D7273" t="s">
        <v>3730</v>
      </c>
      <c r="E7273" t="s">
        <v>647</v>
      </c>
      <c r="F7273">
        <v>3</v>
      </c>
      <c r="G7273">
        <v>7271</v>
      </c>
      <c r="H7273">
        <f>IF(Table1[[#This Row],[my_ent_1]]=Table1[[#This Row],[their_ent_1]], 1, 0)</f>
        <v>0</v>
      </c>
      <c r="I7273">
        <f>IF(Table1[[#This Row],[my_ent_2]]=Table1[[#This Row],[their_ent_2]], 1, 0)</f>
        <v>0</v>
      </c>
      <c r="J7273">
        <f>IF(Table1[[#This Row],[same_1]]=1 &amp; Table1[[#This Row],[same_2]]=1, 1, 0)</f>
        <v>0</v>
      </c>
      <c r="K7273">
        <f>IF(ISNUMBER(SEARCH(Table1[[#This Row],[their_ent_1]],Table1[[#This Row],[my_ent_1]])), 1, 0)</f>
        <v>1</v>
      </c>
      <c r="L7273">
        <f>IF(ISNUMBER(SEARCH(Table1[[#This Row],[their_ent_2]],Table1[[#This Row],[my_ent_2]])), 1, 0)</f>
        <v>1</v>
      </c>
    </row>
    <row r="7274" spans="1:12" hidden="1" x14ac:dyDescent="0.3">
      <c r="A7274" t="s">
        <v>16899</v>
      </c>
      <c r="B7274" t="s">
        <v>2873</v>
      </c>
      <c r="C7274" t="s">
        <v>3849</v>
      </c>
      <c r="D7274" t="s">
        <v>6347</v>
      </c>
      <c r="E7274" t="s">
        <v>6347</v>
      </c>
      <c r="F7274">
        <v>3</v>
      </c>
      <c r="G7274">
        <v>7272</v>
      </c>
      <c r="H7274">
        <f>IF(Table1[[#This Row],[my_ent_1]]=Table1[[#This Row],[their_ent_1]], 1, 0)</f>
        <v>0</v>
      </c>
      <c r="I7274">
        <f>IF(Table1[[#This Row],[my_ent_2]]=Table1[[#This Row],[their_ent_2]], 1, 0)</f>
        <v>1</v>
      </c>
      <c r="J7274">
        <f>IF(Table1[[#This Row],[same_1]]=1 &amp; Table1[[#This Row],[same_2]]=1, 1, 0)</f>
        <v>0</v>
      </c>
      <c r="K7274">
        <f>IF(ISNUMBER(SEARCH(Table1[[#This Row],[their_ent_1]],Table1[[#This Row],[my_ent_1]])), 1, 0)</f>
        <v>0</v>
      </c>
      <c r="L7274">
        <f>IF(ISNUMBER(SEARCH(Table1[[#This Row],[their_ent_2]],Table1[[#This Row],[my_ent_2]])), 1, 0)</f>
        <v>1</v>
      </c>
    </row>
    <row r="7275" spans="1:12" x14ac:dyDescent="0.3">
      <c r="A7275" t="s">
        <v>16900</v>
      </c>
      <c r="B7275" t="s">
        <v>205</v>
      </c>
      <c r="C7275" t="s">
        <v>205</v>
      </c>
      <c r="D7275" t="s">
        <v>316</v>
      </c>
      <c r="E7275" t="s">
        <v>318</v>
      </c>
      <c r="F7275">
        <v>3</v>
      </c>
      <c r="G7275">
        <v>7273</v>
      </c>
      <c r="H7275">
        <f>IF(Table1[[#This Row],[my_ent_1]]=Table1[[#This Row],[their_ent_1]], 1, 0)</f>
        <v>1</v>
      </c>
      <c r="I7275">
        <f>IF(Table1[[#This Row],[my_ent_2]]=Table1[[#This Row],[their_ent_2]], 1, 0)</f>
        <v>0</v>
      </c>
      <c r="J7275">
        <f>IF(Table1[[#This Row],[same_1]]=1 &amp; Table1[[#This Row],[same_2]]=1, 1, 0)</f>
        <v>0</v>
      </c>
      <c r="K7275">
        <f>IF(ISNUMBER(SEARCH(Table1[[#This Row],[their_ent_1]],Table1[[#This Row],[my_ent_1]])), 1, 0)</f>
        <v>1</v>
      </c>
      <c r="L7275">
        <f>IF(ISNUMBER(SEARCH(Table1[[#This Row],[their_ent_2]],Table1[[#This Row],[my_ent_2]])), 1, 0)</f>
        <v>1</v>
      </c>
    </row>
    <row r="7276" spans="1:12" x14ac:dyDescent="0.3">
      <c r="A7276" t="s">
        <v>16901</v>
      </c>
      <c r="B7276" t="s">
        <v>16902</v>
      </c>
      <c r="C7276" t="s">
        <v>5894</v>
      </c>
      <c r="D7276" t="s">
        <v>16903</v>
      </c>
      <c r="E7276" t="s">
        <v>16903</v>
      </c>
      <c r="F7276">
        <v>3</v>
      </c>
      <c r="G7276">
        <v>7274</v>
      </c>
      <c r="H7276">
        <f>IF(Table1[[#This Row],[my_ent_1]]=Table1[[#This Row],[their_ent_1]], 1, 0)</f>
        <v>0</v>
      </c>
      <c r="I7276">
        <f>IF(Table1[[#This Row],[my_ent_2]]=Table1[[#This Row],[their_ent_2]], 1, 0)</f>
        <v>1</v>
      </c>
      <c r="J7276">
        <f>IF(Table1[[#This Row],[same_1]]=1 &amp; Table1[[#This Row],[same_2]]=1, 1, 0)</f>
        <v>0</v>
      </c>
      <c r="K7276">
        <f>IF(ISNUMBER(SEARCH(Table1[[#This Row],[their_ent_1]],Table1[[#This Row],[my_ent_1]])), 1, 0)</f>
        <v>1</v>
      </c>
      <c r="L7276">
        <f>IF(ISNUMBER(SEARCH(Table1[[#This Row],[their_ent_2]],Table1[[#This Row],[my_ent_2]])), 1, 0)</f>
        <v>1</v>
      </c>
    </row>
    <row r="7277" spans="1:12" x14ac:dyDescent="0.3">
      <c r="A7277" t="s">
        <v>16904</v>
      </c>
      <c r="B7277" t="s">
        <v>708</v>
      </c>
      <c r="C7277" t="s">
        <v>769</v>
      </c>
      <c r="D7277" t="s">
        <v>16905</v>
      </c>
      <c r="E7277" t="s">
        <v>16905</v>
      </c>
      <c r="F7277">
        <v>3</v>
      </c>
      <c r="G7277">
        <v>7275</v>
      </c>
      <c r="H7277">
        <f>IF(Table1[[#This Row],[my_ent_1]]=Table1[[#This Row],[their_ent_1]], 1, 0)</f>
        <v>0</v>
      </c>
      <c r="I7277">
        <f>IF(Table1[[#This Row],[my_ent_2]]=Table1[[#This Row],[their_ent_2]], 1, 0)</f>
        <v>1</v>
      </c>
      <c r="J7277">
        <f>IF(Table1[[#This Row],[same_1]]=1 &amp; Table1[[#This Row],[same_2]]=1, 1, 0)</f>
        <v>0</v>
      </c>
      <c r="K7277">
        <f>IF(ISNUMBER(SEARCH(Table1[[#This Row],[their_ent_1]],Table1[[#This Row],[my_ent_1]])), 1, 0)</f>
        <v>1</v>
      </c>
      <c r="L7277">
        <f>IF(ISNUMBER(SEARCH(Table1[[#This Row],[their_ent_2]],Table1[[#This Row],[my_ent_2]])), 1, 0)</f>
        <v>1</v>
      </c>
    </row>
    <row r="7278" spans="1:12" hidden="1" x14ac:dyDescent="0.3">
      <c r="A7278" t="s">
        <v>16906</v>
      </c>
      <c r="B7278" t="s">
        <v>1644</v>
      </c>
      <c r="C7278" t="s">
        <v>6884</v>
      </c>
      <c r="D7278" t="s">
        <v>142</v>
      </c>
      <c r="E7278" t="s">
        <v>142</v>
      </c>
      <c r="F7278">
        <v>3</v>
      </c>
      <c r="G7278">
        <v>7276</v>
      </c>
      <c r="H7278">
        <f>IF(Table1[[#This Row],[my_ent_1]]=Table1[[#This Row],[their_ent_1]], 1, 0)</f>
        <v>0</v>
      </c>
      <c r="I7278">
        <f>IF(Table1[[#This Row],[my_ent_2]]=Table1[[#This Row],[their_ent_2]], 1, 0)</f>
        <v>1</v>
      </c>
      <c r="J7278">
        <f>IF(Table1[[#This Row],[same_1]]=1 &amp; Table1[[#This Row],[same_2]]=1, 1, 0)</f>
        <v>0</v>
      </c>
      <c r="K7278">
        <f>IF(ISNUMBER(SEARCH(Table1[[#This Row],[their_ent_1]],Table1[[#This Row],[my_ent_1]])), 1, 0)</f>
        <v>0</v>
      </c>
      <c r="L7278">
        <f>IF(ISNUMBER(SEARCH(Table1[[#This Row],[their_ent_2]],Table1[[#This Row],[my_ent_2]])), 1, 0)</f>
        <v>1</v>
      </c>
    </row>
    <row r="7279" spans="1:12" x14ac:dyDescent="0.3">
      <c r="A7279" t="s">
        <v>16907</v>
      </c>
      <c r="B7279" t="s">
        <v>405</v>
      </c>
      <c r="C7279" t="s">
        <v>25</v>
      </c>
      <c r="D7279" t="s">
        <v>4640</v>
      </c>
      <c r="E7279" t="s">
        <v>4640</v>
      </c>
      <c r="F7279">
        <v>3</v>
      </c>
      <c r="G7279">
        <v>7277</v>
      </c>
      <c r="H7279">
        <f>IF(Table1[[#This Row],[my_ent_1]]=Table1[[#This Row],[their_ent_1]], 1, 0)</f>
        <v>0</v>
      </c>
      <c r="I7279">
        <f>IF(Table1[[#This Row],[my_ent_2]]=Table1[[#This Row],[their_ent_2]], 1, 0)</f>
        <v>1</v>
      </c>
      <c r="J7279">
        <f>IF(Table1[[#This Row],[same_1]]=1 &amp; Table1[[#This Row],[same_2]]=1, 1, 0)</f>
        <v>0</v>
      </c>
      <c r="K7279">
        <f>IF(ISNUMBER(SEARCH(Table1[[#This Row],[their_ent_1]],Table1[[#This Row],[my_ent_1]])), 1, 0)</f>
        <v>1</v>
      </c>
      <c r="L7279">
        <f>IF(ISNUMBER(SEARCH(Table1[[#This Row],[their_ent_2]],Table1[[#This Row],[my_ent_2]])), 1, 0)</f>
        <v>1</v>
      </c>
    </row>
    <row r="7280" spans="1:12" x14ac:dyDescent="0.3">
      <c r="A7280" t="s">
        <v>16908</v>
      </c>
      <c r="B7280" t="s">
        <v>12</v>
      </c>
      <c r="C7280" t="s">
        <v>12</v>
      </c>
      <c r="D7280" t="s">
        <v>16909</v>
      </c>
      <c r="E7280" t="s">
        <v>16910</v>
      </c>
      <c r="F7280">
        <v>3</v>
      </c>
      <c r="G7280">
        <v>7278</v>
      </c>
      <c r="H7280">
        <f>IF(Table1[[#This Row],[my_ent_1]]=Table1[[#This Row],[their_ent_1]], 1, 0)</f>
        <v>1</v>
      </c>
      <c r="I7280">
        <f>IF(Table1[[#This Row],[my_ent_2]]=Table1[[#This Row],[their_ent_2]], 1, 0)</f>
        <v>0</v>
      </c>
      <c r="J7280">
        <f>IF(Table1[[#This Row],[same_1]]=1 &amp; Table1[[#This Row],[same_2]]=1, 1, 0)</f>
        <v>0</v>
      </c>
      <c r="K7280">
        <f>IF(ISNUMBER(SEARCH(Table1[[#This Row],[their_ent_1]],Table1[[#This Row],[my_ent_1]])), 1, 0)</f>
        <v>1</v>
      </c>
      <c r="L7280">
        <f>IF(ISNUMBER(SEARCH(Table1[[#This Row],[their_ent_2]],Table1[[#This Row],[my_ent_2]])), 1, 0)</f>
        <v>1</v>
      </c>
    </row>
    <row r="7281" spans="1:12" hidden="1" x14ac:dyDescent="0.3">
      <c r="A7281" t="s">
        <v>16911</v>
      </c>
      <c r="B7281" t="s">
        <v>6987</v>
      </c>
      <c r="C7281" t="s">
        <v>6987</v>
      </c>
      <c r="D7281" t="s">
        <v>12</v>
      </c>
      <c r="E7281" t="s">
        <v>364</v>
      </c>
      <c r="F7281">
        <v>3</v>
      </c>
      <c r="G7281">
        <v>7279</v>
      </c>
      <c r="H7281">
        <f>IF(Table1[[#This Row],[my_ent_1]]=Table1[[#This Row],[their_ent_1]], 1, 0)</f>
        <v>1</v>
      </c>
      <c r="I7281">
        <f>IF(Table1[[#This Row],[my_ent_2]]=Table1[[#This Row],[their_ent_2]], 1, 0)</f>
        <v>0</v>
      </c>
      <c r="J7281">
        <f>IF(Table1[[#This Row],[same_1]]=1 &amp; Table1[[#This Row],[same_2]]=1, 1, 0)</f>
        <v>0</v>
      </c>
      <c r="K7281">
        <f>IF(ISNUMBER(SEARCH(Table1[[#This Row],[their_ent_1]],Table1[[#This Row],[my_ent_1]])), 1, 0)</f>
        <v>1</v>
      </c>
      <c r="L7281">
        <f>IF(ISNUMBER(SEARCH(Table1[[#This Row],[their_ent_2]],Table1[[#This Row],[my_ent_2]])), 1, 0)</f>
        <v>0</v>
      </c>
    </row>
    <row r="7282" spans="1:12" x14ac:dyDescent="0.3">
      <c r="A7282" t="s">
        <v>16912</v>
      </c>
      <c r="B7282" t="s">
        <v>103</v>
      </c>
      <c r="C7282" t="s">
        <v>27</v>
      </c>
      <c r="D7282" t="s">
        <v>205</v>
      </c>
      <c r="E7282" t="s">
        <v>205</v>
      </c>
      <c r="F7282">
        <v>3</v>
      </c>
      <c r="G7282">
        <v>7280</v>
      </c>
      <c r="H7282">
        <f>IF(Table1[[#This Row],[my_ent_1]]=Table1[[#This Row],[their_ent_1]], 1, 0)</f>
        <v>0</v>
      </c>
      <c r="I7282">
        <f>IF(Table1[[#This Row],[my_ent_2]]=Table1[[#This Row],[their_ent_2]], 1, 0)</f>
        <v>1</v>
      </c>
      <c r="J7282">
        <f>IF(Table1[[#This Row],[same_1]]=1 &amp; Table1[[#This Row],[same_2]]=1, 1, 0)</f>
        <v>0</v>
      </c>
      <c r="K7282">
        <f>IF(ISNUMBER(SEARCH(Table1[[#This Row],[their_ent_1]],Table1[[#This Row],[my_ent_1]])), 1, 0)</f>
        <v>1</v>
      </c>
      <c r="L7282">
        <f>IF(ISNUMBER(SEARCH(Table1[[#This Row],[their_ent_2]],Table1[[#This Row],[my_ent_2]])), 1, 0)</f>
        <v>1</v>
      </c>
    </row>
    <row r="7283" spans="1:12" x14ac:dyDescent="0.3">
      <c r="A7283" t="s">
        <v>16913</v>
      </c>
      <c r="B7283" t="s">
        <v>141</v>
      </c>
      <c r="C7283" t="s">
        <v>739</v>
      </c>
      <c r="D7283" t="s">
        <v>47</v>
      </c>
      <c r="E7283" t="s">
        <v>47</v>
      </c>
      <c r="F7283">
        <v>3</v>
      </c>
      <c r="G7283">
        <v>7281</v>
      </c>
      <c r="H7283">
        <f>IF(Table1[[#This Row],[my_ent_1]]=Table1[[#This Row],[their_ent_1]], 1, 0)</f>
        <v>0</v>
      </c>
      <c r="I7283">
        <f>IF(Table1[[#This Row],[my_ent_2]]=Table1[[#This Row],[their_ent_2]], 1, 0)</f>
        <v>1</v>
      </c>
      <c r="J7283">
        <f>IF(Table1[[#This Row],[same_1]]=1 &amp; Table1[[#This Row],[same_2]]=1, 1, 0)</f>
        <v>0</v>
      </c>
      <c r="K7283">
        <f>IF(ISNUMBER(SEARCH(Table1[[#This Row],[their_ent_1]],Table1[[#This Row],[my_ent_1]])), 1, 0)</f>
        <v>1</v>
      </c>
      <c r="L7283">
        <f>IF(ISNUMBER(SEARCH(Table1[[#This Row],[their_ent_2]],Table1[[#This Row],[my_ent_2]])), 1, 0)</f>
        <v>1</v>
      </c>
    </row>
    <row r="7284" spans="1:12" x14ac:dyDescent="0.3">
      <c r="A7284" t="s">
        <v>16914</v>
      </c>
      <c r="B7284" t="s">
        <v>16915</v>
      </c>
      <c r="C7284" t="s">
        <v>16915</v>
      </c>
      <c r="D7284" t="s">
        <v>128</v>
      </c>
      <c r="E7284" t="s">
        <v>129</v>
      </c>
      <c r="F7284">
        <v>3</v>
      </c>
      <c r="G7284">
        <v>7282</v>
      </c>
      <c r="H7284">
        <f>IF(Table1[[#This Row],[my_ent_1]]=Table1[[#This Row],[their_ent_1]], 1, 0)</f>
        <v>1</v>
      </c>
      <c r="I7284">
        <f>IF(Table1[[#This Row],[my_ent_2]]=Table1[[#This Row],[their_ent_2]], 1, 0)</f>
        <v>0</v>
      </c>
      <c r="J7284">
        <f>IF(Table1[[#This Row],[same_1]]=1 &amp; Table1[[#This Row],[same_2]]=1, 1, 0)</f>
        <v>0</v>
      </c>
      <c r="K7284">
        <f>IF(ISNUMBER(SEARCH(Table1[[#This Row],[their_ent_1]],Table1[[#This Row],[my_ent_1]])), 1, 0)</f>
        <v>1</v>
      </c>
      <c r="L7284">
        <f>IF(ISNUMBER(SEARCH(Table1[[#This Row],[their_ent_2]],Table1[[#This Row],[my_ent_2]])), 1, 0)</f>
        <v>1</v>
      </c>
    </row>
    <row r="7285" spans="1:12" hidden="1" x14ac:dyDescent="0.3">
      <c r="A7285" t="s">
        <v>16916</v>
      </c>
      <c r="B7285" t="s">
        <v>16917</v>
      </c>
      <c r="C7285" t="s">
        <v>390</v>
      </c>
      <c r="D7285" t="s">
        <v>14661</v>
      </c>
      <c r="E7285" t="s">
        <v>14661</v>
      </c>
      <c r="F7285">
        <v>3</v>
      </c>
      <c r="G7285">
        <v>7283</v>
      </c>
      <c r="H7285">
        <f>IF(Table1[[#This Row],[my_ent_1]]=Table1[[#This Row],[their_ent_1]], 1, 0)</f>
        <v>0</v>
      </c>
      <c r="I7285">
        <f>IF(Table1[[#This Row],[my_ent_2]]=Table1[[#This Row],[their_ent_2]], 1, 0)</f>
        <v>1</v>
      </c>
      <c r="J7285">
        <f>IF(Table1[[#This Row],[same_1]]=1 &amp; Table1[[#This Row],[same_2]]=1, 1, 0)</f>
        <v>0</v>
      </c>
      <c r="K7285">
        <f>IF(ISNUMBER(SEARCH(Table1[[#This Row],[their_ent_1]],Table1[[#This Row],[my_ent_1]])), 1, 0)</f>
        <v>0</v>
      </c>
      <c r="L7285">
        <f>IF(ISNUMBER(SEARCH(Table1[[#This Row],[their_ent_2]],Table1[[#This Row],[my_ent_2]])), 1, 0)</f>
        <v>1</v>
      </c>
    </row>
    <row r="7286" spans="1:12" hidden="1" x14ac:dyDescent="0.3">
      <c r="A7286" t="s">
        <v>16918</v>
      </c>
      <c r="B7286" t="s">
        <v>597</v>
      </c>
      <c r="C7286" t="s">
        <v>16919</v>
      </c>
      <c r="D7286" t="s">
        <v>14276</v>
      </c>
      <c r="E7286" t="s">
        <v>190</v>
      </c>
      <c r="F7286">
        <v>3</v>
      </c>
      <c r="G7286">
        <v>7284</v>
      </c>
      <c r="H7286">
        <f>IF(Table1[[#This Row],[my_ent_1]]=Table1[[#This Row],[their_ent_1]], 1, 0)</f>
        <v>0</v>
      </c>
      <c r="I7286">
        <f>IF(Table1[[#This Row],[my_ent_2]]=Table1[[#This Row],[their_ent_2]], 1, 0)</f>
        <v>0</v>
      </c>
      <c r="J7286">
        <f>IF(Table1[[#This Row],[same_1]]=1 &amp; Table1[[#This Row],[same_2]]=1, 1, 0)</f>
        <v>0</v>
      </c>
      <c r="K7286">
        <f>IF(ISNUMBER(SEARCH(Table1[[#This Row],[their_ent_1]],Table1[[#This Row],[my_ent_1]])), 1, 0)</f>
        <v>0</v>
      </c>
      <c r="L7286">
        <f>IF(ISNUMBER(SEARCH(Table1[[#This Row],[their_ent_2]],Table1[[#This Row],[my_ent_2]])), 1, 0)</f>
        <v>0</v>
      </c>
    </row>
    <row r="7287" spans="1:12" hidden="1" x14ac:dyDescent="0.3">
      <c r="A7287" t="s">
        <v>16920</v>
      </c>
      <c r="B7287" t="s">
        <v>110</v>
      </c>
      <c r="C7287" t="s">
        <v>15100</v>
      </c>
      <c r="D7287" t="s">
        <v>3247</v>
      </c>
      <c r="E7287" t="s">
        <v>111</v>
      </c>
      <c r="F7287">
        <v>3</v>
      </c>
      <c r="G7287">
        <v>7285</v>
      </c>
      <c r="H7287">
        <f>IF(Table1[[#This Row],[my_ent_1]]=Table1[[#This Row],[their_ent_1]], 1, 0)</f>
        <v>0</v>
      </c>
      <c r="I7287">
        <f>IF(Table1[[#This Row],[my_ent_2]]=Table1[[#This Row],[their_ent_2]], 1, 0)</f>
        <v>0</v>
      </c>
      <c r="J7287">
        <f>IF(Table1[[#This Row],[same_1]]=1 &amp; Table1[[#This Row],[same_2]]=1, 1, 0)</f>
        <v>0</v>
      </c>
      <c r="K7287">
        <f>IF(ISNUMBER(SEARCH(Table1[[#This Row],[their_ent_1]],Table1[[#This Row],[my_ent_1]])), 1, 0)</f>
        <v>0</v>
      </c>
      <c r="L7287">
        <f>IF(ISNUMBER(SEARCH(Table1[[#This Row],[their_ent_2]],Table1[[#This Row],[my_ent_2]])), 1, 0)</f>
        <v>0</v>
      </c>
    </row>
    <row r="7288" spans="1:12" hidden="1" x14ac:dyDescent="0.3">
      <c r="A7288" t="s">
        <v>16921</v>
      </c>
      <c r="B7288" t="s">
        <v>1495</v>
      </c>
      <c r="C7288" t="s">
        <v>1495</v>
      </c>
      <c r="D7288" t="s">
        <v>12</v>
      </c>
      <c r="E7288" t="s">
        <v>255</v>
      </c>
      <c r="F7288">
        <v>3</v>
      </c>
      <c r="G7288">
        <v>7286</v>
      </c>
      <c r="H7288">
        <f>IF(Table1[[#This Row],[my_ent_1]]=Table1[[#This Row],[their_ent_1]], 1, 0)</f>
        <v>1</v>
      </c>
      <c r="I7288">
        <f>IF(Table1[[#This Row],[my_ent_2]]=Table1[[#This Row],[their_ent_2]], 1, 0)</f>
        <v>0</v>
      </c>
      <c r="J7288">
        <f>IF(Table1[[#This Row],[same_1]]=1 &amp; Table1[[#This Row],[same_2]]=1, 1, 0)</f>
        <v>0</v>
      </c>
      <c r="K7288">
        <f>IF(ISNUMBER(SEARCH(Table1[[#This Row],[their_ent_1]],Table1[[#This Row],[my_ent_1]])), 1, 0)</f>
        <v>1</v>
      </c>
      <c r="L7288">
        <f>IF(ISNUMBER(SEARCH(Table1[[#This Row],[their_ent_2]],Table1[[#This Row],[my_ent_2]])), 1, 0)</f>
        <v>0</v>
      </c>
    </row>
    <row r="7289" spans="1:12" hidden="1" x14ac:dyDescent="0.3">
      <c r="A7289" t="s">
        <v>16922</v>
      </c>
      <c r="B7289" t="s">
        <v>412</v>
      </c>
      <c r="C7289" t="s">
        <v>12189</v>
      </c>
      <c r="D7289" t="s">
        <v>822</v>
      </c>
      <c r="E7289" t="s">
        <v>822</v>
      </c>
      <c r="F7289">
        <v>3</v>
      </c>
      <c r="G7289">
        <v>7287</v>
      </c>
      <c r="H7289">
        <f>IF(Table1[[#This Row],[my_ent_1]]=Table1[[#This Row],[their_ent_1]], 1, 0)</f>
        <v>0</v>
      </c>
      <c r="I7289">
        <f>IF(Table1[[#This Row],[my_ent_2]]=Table1[[#This Row],[their_ent_2]], 1, 0)</f>
        <v>1</v>
      </c>
      <c r="J7289">
        <f>IF(Table1[[#This Row],[same_1]]=1 &amp; Table1[[#This Row],[same_2]]=1, 1, 0)</f>
        <v>0</v>
      </c>
      <c r="K7289">
        <f>IF(ISNUMBER(SEARCH(Table1[[#This Row],[their_ent_1]],Table1[[#This Row],[my_ent_1]])), 1, 0)</f>
        <v>0</v>
      </c>
      <c r="L7289">
        <f>IF(ISNUMBER(SEARCH(Table1[[#This Row],[their_ent_2]],Table1[[#This Row],[my_ent_2]])), 1, 0)</f>
        <v>1</v>
      </c>
    </row>
    <row r="7290" spans="1:12" hidden="1" x14ac:dyDescent="0.3">
      <c r="A7290" t="s">
        <v>16923</v>
      </c>
      <c r="B7290" t="s">
        <v>412</v>
      </c>
      <c r="C7290" t="s">
        <v>2879</v>
      </c>
      <c r="D7290" t="s">
        <v>16924</v>
      </c>
      <c r="E7290" t="s">
        <v>16925</v>
      </c>
      <c r="F7290">
        <v>3</v>
      </c>
      <c r="G7290">
        <v>7288</v>
      </c>
      <c r="H7290">
        <f>IF(Table1[[#This Row],[my_ent_1]]=Table1[[#This Row],[their_ent_1]], 1, 0)</f>
        <v>0</v>
      </c>
      <c r="I7290">
        <f>IF(Table1[[#This Row],[my_ent_2]]=Table1[[#This Row],[their_ent_2]], 1, 0)</f>
        <v>0</v>
      </c>
      <c r="J7290">
        <f>IF(Table1[[#This Row],[same_1]]=1 &amp; Table1[[#This Row],[same_2]]=1, 1, 0)</f>
        <v>0</v>
      </c>
      <c r="K7290">
        <f>IF(ISNUMBER(SEARCH(Table1[[#This Row],[their_ent_1]],Table1[[#This Row],[my_ent_1]])), 1, 0)</f>
        <v>0</v>
      </c>
      <c r="L7290">
        <f>IF(ISNUMBER(SEARCH(Table1[[#This Row],[their_ent_2]],Table1[[#This Row],[my_ent_2]])), 1, 0)</f>
        <v>1</v>
      </c>
    </row>
    <row r="7291" spans="1:12" hidden="1" x14ac:dyDescent="0.3">
      <c r="A7291" t="s">
        <v>16926</v>
      </c>
      <c r="B7291" t="s">
        <v>3588</v>
      </c>
      <c r="C7291" t="s">
        <v>1888</v>
      </c>
      <c r="D7291" t="s">
        <v>7172</v>
      </c>
      <c r="E7291" t="s">
        <v>3588</v>
      </c>
      <c r="F7291">
        <v>3</v>
      </c>
      <c r="G7291">
        <v>7289</v>
      </c>
      <c r="H7291">
        <f>IF(Table1[[#This Row],[my_ent_1]]=Table1[[#This Row],[their_ent_1]], 1, 0)</f>
        <v>0</v>
      </c>
      <c r="I7291">
        <f>IF(Table1[[#This Row],[my_ent_2]]=Table1[[#This Row],[their_ent_2]], 1, 0)</f>
        <v>0</v>
      </c>
      <c r="J7291">
        <f>IF(Table1[[#This Row],[same_1]]=1 &amp; Table1[[#This Row],[same_2]]=1, 1, 0)</f>
        <v>0</v>
      </c>
      <c r="K7291">
        <f>IF(ISNUMBER(SEARCH(Table1[[#This Row],[their_ent_1]],Table1[[#This Row],[my_ent_1]])), 1, 0)</f>
        <v>0</v>
      </c>
      <c r="L7291">
        <f>IF(ISNUMBER(SEARCH(Table1[[#This Row],[their_ent_2]],Table1[[#This Row],[my_ent_2]])), 1, 0)</f>
        <v>0</v>
      </c>
    </row>
    <row r="7292" spans="1:12" hidden="1" x14ac:dyDescent="0.3">
      <c r="A7292" t="s">
        <v>16927</v>
      </c>
      <c r="B7292" t="s">
        <v>1552</v>
      </c>
      <c r="C7292" t="s">
        <v>1552</v>
      </c>
      <c r="D7292" t="s">
        <v>143</v>
      </c>
      <c r="E7292" t="s">
        <v>16928</v>
      </c>
      <c r="F7292">
        <v>3</v>
      </c>
      <c r="G7292">
        <v>7290</v>
      </c>
      <c r="H7292">
        <f>IF(Table1[[#This Row],[my_ent_1]]=Table1[[#This Row],[their_ent_1]], 1, 0)</f>
        <v>1</v>
      </c>
      <c r="I7292">
        <f>IF(Table1[[#This Row],[my_ent_2]]=Table1[[#This Row],[their_ent_2]], 1, 0)</f>
        <v>0</v>
      </c>
      <c r="J7292">
        <f>IF(Table1[[#This Row],[same_1]]=1 &amp; Table1[[#This Row],[same_2]]=1, 1, 0)</f>
        <v>0</v>
      </c>
      <c r="K7292">
        <f>IF(ISNUMBER(SEARCH(Table1[[#This Row],[their_ent_1]],Table1[[#This Row],[my_ent_1]])), 1, 0)</f>
        <v>1</v>
      </c>
      <c r="L7292">
        <f>IF(ISNUMBER(SEARCH(Table1[[#This Row],[their_ent_2]],Table1[[#This Row],[my_ent_2]])), 1, 0)</f>
        <v>0</v>
      </c>
    </row>
    <row r="7293" spans="1:12" hidden="1" x14ac:dyDescent="0.3">
      <c r="A7293" t="s">
        <v>16929</v>
      </c>
      <c r="B7293" t="s">
        <v>11270</v>
      </c>
      <c r="C7293" t="s">
        <v>11270</v>
      </c>
      <c r="D7293" t="s">
        <v>12</v>
      </c>
      <c r="E7293" t="s">
        <v>364</v>
      </c>
      <c r="F7293">
        <v>3</v>
      </c>
      <c r="G7293">
        <v>7291</v>
      </c>
      <c r="H7293">
        <f>IF(Table1[[#This Row],[my_ent_1]]=Table1[[#This Row],[their_ent_1]], 1, 0)</f>
        <v>1</v>
      </c>
      <c r="I7293">
        <f>IF(Table1[[#This Row],[my_ent_2]]=Table1[[#This Row],[their_ent_2]], 1, 0)</f>
        <v>0</v>
      </c>
      <c r="J7293">
        <f>IF(Table1[[#This Row],[same_1]]=1 &amp; Table1[[#This Row],[same_2]]=1, 1, 0)</f>
        <v>0</v>
      </c>
      <c r="K7293">
        <f>IF(ISNUMBER(SEARCH(Table1[[#This Row],[their_ent_1]],Table1[[#This Row],[my_ent_1]])), 1, 0)</f>
        <v>1</v>
      </c>
      <c r="L7293">
        <f>IF(ISNUMBER(SEARCH(Table1[[#This Row],[their_ent_2]],Table1[[#This Row],[my_ent_2]])), 1, 0)</f>
        <v>0</v>
      </c>
    </row>
    <row r="7294" spans="1:12" hidden="1" x14ac:dyDescent="0.3">
      <c r="A7294" t="s">
        <v>16930</v>
      </c>
      <c r="B7294" t="s">
        <v>646</v>
      </c>
      <c r="C7294" t="s">
        <v>1087</v>
      </c>
      <c r="D7294" t="s">
        <v>2027</v>
      </c>
      <c r="E7294" t="s">
        <v>646</v>
      </c>
      <c r="F7294">
        <v>3</v>
      </c>
      <c r="G7294">
        <v>7292</v>
      </c>
      <c r="H7294">
        <f>IF(Table1[[#This Row],[my_ent_1]]=Table1[[#This Row],[their_ent_1]], 1, 0)</f>
        <v>0</v>
      </c>
      <c r="I7294">
        <f>IF(Table1[[#This Row],[my_ent_2]]=Table1[[#This Row],[their_ent_2]], 1, 0)</f>
        <v>0</v>
      </c>
      <c r="J7294">
        <f>IF(Table1[[#This Row],[same_1]]=1 &amp; Table1[[#This Row],[same_2]]=1, 1, 0)</f>
        <v>0</v>
      </c>
      <c r="K7294">
        <f>IF(ISNUMBER(SEARCH(Table1[[#This Row],[their_ent_1]],Table1[[#This Row],[my_ent_1]])), 1, 0)</f>
        <v>0</v>
      </c>
      <c r="L7294">
        <f>IF(ISNUMBER(SEARCH(Table1[[#This Row],[their_ent_2]],Table1[[#This Row],[my_ent_2]])), 1, 0)</f>
        <v>0</v>
      </c>
    </row>
    <row r="7295" spans="1:12" hidden="1" x14ac:dyDescent="0.3">
      <c r="A7295" t="s">
        <v>16931</v>
      </c>
      <c r="B7295" t="s">
        <v>12</v>
      </c>
      <c r="C7295" t="s">
        <v>12</v>
      </c>
      <c r="D7295" t="s">
        <v>654</v>
      </c>
      <c r="E7295" t="s">
        <v>16649</v>
      </c>
      <c r="F7295">
        <v>3</v>
      </c>
      <c r="G7295">
        <v>7293</v>
      </c>
      <c r="H7295">
        <f>IF(Table1[[#This Row],[my_ent_1]]=Table1[[#This Row],[their_ent_1]], 1, 0)</f>
        <v>1</v>
      </c>
      <c r="I7295">
        <f>IF(Table1[[#This Row],[my_ent_2]]=Table1[[#This Row],[their_ent_2]], 1, 0)</f>
        <v>0</v>
      </c>
      <c r="J7295">
        <f>IF(Table1[[#This Row],[same_1]]=1 &amp; Table1[[#This Row],[same_2]]=1, 1, 0)</f>
        <v>0</v>
      </c>
      <c r="K7295">
        <f>IF(ISNUMBER(SEARCH(Table1[[#This Row],[their_ent_1]],Table1[[#This Row],[my_ent_1]])), 1, 0)</f>
        <v>1</v>
      </c>
      <c r="L7295">
        <f>IF(ISNUMBER(SEARCH(Table1[[#This Row],[their_ent_2]],Table1[[#This Row],[my_ent_2]])), 1, 0)</f>
        <v>0</v>
      </c>
    </row>
    <row r="7296" spans="1:12" hidden="1" x14ac:dyDescent="0.3">
      <c r="A7296" t="s">
        <v>16932</v>
      </c>
      <c r="B7296" t="s">
        <v>469</v>
      </c>
      <c r="C7296" t="s">
        <v>47</v>
      </c>
      <c r="D7296" t="s">
        <v>143</v>
      </c>
      <c r="E7296" t="s">
        <v>1031</v>
      </c>
      <c r="F7296">
        <v>3</v>
      </c>
      <c r="G7296">
        <v>7294</v>
      </c>
      <c r="H7296">
        <f>IF(Table1[[#This Row],[my_ent_1]]=Table1[[#This Row],[their_ent_1]], 1, 0)</f>
        <v>0</v>
      </c>
      <c r="I7296">
        <f>IF(Table1[[#This Row],[my_ent_2]]=Table1[[#This Row],[their_ent_2]], 1, 0)</f>
        <v>0</v>
      </c>
      <c r="J7296">
        <f>IF(Table1[[#This Row],[same_1]]=1 &amp; Table1[[#This Row],[same_2]]=1, 1, 0)</f>
        <v>0</v>
      </c>
      <c r="K7296">
        <f>IF(ISNUMBER(SEARCH(Table1[[#This Row],[their_ent_1]],Table1[[#This Row],[my_ent_1]])), 1, 0)</f>
        <v>1</v>
      </c>
      <c r="L7296">
        <f>IF(ISNUMBER(SEARCH(Table1[[#This Row],[their_ent_2]],Table1[[#This Row],[my_ent_2]])), 1, 0)</f>
        <v>0</v>
      </c>
    </row>
    <row r="7297" spans="1:12" x14ac:dyDescent="0.3">
      <c r="A7297" t="s">
        <v>16933</v>
      </c>
      <c r="B7297" t="s">
        <v>12</v>
      </c>
      <c r="C7297" t="s">
        <v>12</v>
      </c>
      <c r="D7297" t="s">
        <v>405</v>
      </c>
      <c r="E7297" t="s">
        <v>25</v>
      </c>
      <c r="F7297">
        <v>3</v>
      </c>
      <c r="G7297">
        <v>7295</v>
      </c>
      <c r="H7297">
        <f>IF(Table1[[#This Row],[my_ent_1]]=Table1[[#This Row],[their_ent_1]], 1, 0)</f>
        <v>1</v>
      </c>
      <c r="I7297">
        <f>IF(Table1[[#This Row],[my_ent_2]]=Table1[[#This Row],[their_ent_2]], 1, 0)</f>
        <v>0</v>
      </c>
      <c r="J7297">
        <f>IF(Table1[[#This Row],[same_1]]=1 &amp; Table1[[#This Row],[same_2]]=1, 1, 0)</f>
        <v>0</v>
      </c>
      <c r="K7297">
        <f>IF(ISNUMBER(SEARCH(Table1[[#This Row],[their_ent_1]],Table1[[#This Row],[my_ent_1]])), 1, 0)</f>
        <v>1</v>
      </c>
      <c r="L7297">
        <f>IF(ISNUMBER(SEARCH(Table1[[#This Row],[their_ent_2]],Table1[[#This Row],[my_ent_2]])), 1, 0)</f>
        <v>1</v>
      </c>
    </row>
    <row r="7298" spans="1:12" hidden="1" x14ac:dyDescent="0.3">
      <c r="A7298" t="s">
        <v>16934</v>
      </c>
      <c r="B7298" t="s">
        <v>16935</v>
      </c>
      <c r="C7298" t="s">
        <v>16935</v>
      </c>
      <c r="D7298" t="s">
        <v>12</v>
      </c>
      <c r="E7298" t="s">
        <v>364</v>
      </c>
      <c r="F7298">
        <v>3</v>
      </c>
      <c r="G7298">
        <v>7296</v>
      </c>
      <c r="H7298">
        <f>IF(Table1[[#This Row],[my_ent_1]]=Table1[[#This Row],[their_ent_1]], 1, 0)</f>
        <v>1</v>
      </c>
      <c r="I7298">
        <f>IF(Table1[[#This Row],[my_ent_2]]=Table1[[#This Row],[their_ent_2]], 1, 0)</f>
        <v>0</v>
      </c>
      <c r="J7298">
        <f>IF(Table1[[#This Row],[same_1]]=1 &amp; Table1[[#This Row],[same_2]]=1, 1, 0)</f>
        <v>0</v>
      </c>
      <c r="K7298">
        <f>IF(ISNUMBER(SEARCH(Table1[[#This Row],[their_ent_1]],Table1[[#This Row],[my_ent_1]])), 1, 0)</f>
        <v>1</v>
      </c>
      <c r="L7298">
        <f>IF(ISNUMBER(SEARCH(Table1[[#This Row],[their_ent_2]],Table1[[#This Row],[my_ent_2]])), 1, 0)</f>
        <v>0</v>
      </c>
    </row>
    <row r="7299" spans="1:12" x14ac:dyDescent="0.3">
      <c r="A7299" t="s">
        <v>16936</v>
      </c>
      <c r="B7299" t="s">
        <v>6640</v>
      </c>
      <c r="C7299" t="s">
        <v>6640</v>
      </c>
      <c r="D7299" t="s">
        <v>16937</v>
      </c>
      <c r="E7299" t="s">
        <v>16938</v>
      </c>
      <c r="F7299">
        <v>3</v>
      </c>
      <c r="G7299">
        <v>7297</v>
      </c>
      <c r="H7299">
        <f>IF(Table1[[#This Row],[my_ent_1]]=Table1[[#This Row],[their_ent_1]], 1, 0)</f>
        <v>1</v>
      </c>
      <c r="I7299">
        <f>IF(Table1[[#This Row],[my_ent_2]]=Table1[[#This Row],[their_ent_2]], 1, 0)</f>
        <v>0</v>
      </c>
      <c r="J7299">
        <f>IF(Table1[[#This Row],[same_1]]=1 &amp; Table1[[#This Row],[same_2]]=1, 1, 0)</f>
        <v>0</v>
      </c>
      <c r="K7299">
        <f>IF(ISNUMBER(SEARCH(Table1[[#This Row],[their_ent_1]],Table1[[#This Row],[my_ent_1]])), 1, 0)</f>
        <v>1</v>
      </c>
      <c r="L7299">
        <f>IF(ISNUMBER(SEARCH(Table1[[#This Row],[their_ent_2]],Table1[[#This Row],[my_ent_2]])), 1, 0)</f>
        <v>1</v>
      </c>
    </row>
    <row r="7300" spans="1:12" hidden="1" x14ac:dyDescent="0.3">
      <c r="A7300" t="s">
        <v>16939</v>
      </c>
      <c r="B7300" t="s">
        <v>16940</v>
      </c>
      <c r="C7300" t="s">
        <v>16940</v>
      </c>
      <c r="D7300" t="s">
        <v>13504</v>
      </c>
      <c r="E7300" t="s">
        <v>13669</v>
      </c>
      <c r="F7300">
        <v>3</v>
      </c>
      <c r="G7300">
        <v>7298</v>
      </c>
      <c r="H7300">
        <f>IF(Table1[[#This Row],[my_ent_1]]=Table1[[#This Row],[their_ent_1]], 1, 0)</f>
        <v>1</v>
      </c>
      <c r="I7300">
        <f>IF(Table1[[#This Row],[my_ent_2]]=Table1[[#This Row],[their_ent_2]], 1, 0)</f>
        <v>0</v>
      </c>
      <c r="J7300">
        <f>IF(Table1[[#This Row],[same_1]]=1 &amp; Table1[[#This Row],[same_2]]=1, 1, 0)</f>
        <v>0</v>
      </c>
      <c r="K7300">
        <f>IF(ISNUMBER(SEARCH(Table1[[#This Row],[their_ent_1]],Table1[[#This Row],[my_ent_1]])), 1, 0)</f>
        <v>1</v>
      </c>
      <c r="L7300">
        <f>IF(ISNUMBER(SEARCH(Table1[[#This Row],[their_ent_2]],Table1[[#This Row],[my_ent_2]])), 1, 0)</f>
        <v>0</v>
      </c>
    </row>
    <row r="7301" spans="1:12" hidden="1" x14ac:dyDescent="0.3">
      <c r="A7301" t="s">
        <v>16941</v>
      </c>
      <c r="B7301" t="s">
        <v>92</v>
      </c>
      <c r="C7301" t="s">
        <v>16942</v>
      </c>
      <c r="D7301" t="s">
        <v>1215</v>
      </c>
      <c r="E7301" t="s">
        <v>1215</v>
      </c>
      <c r="F7301">
        <v>3</v>
      </c>
      <c r="G7301">
        <v>7299</v>
      </c>
      <c r="H7301">
        <f>IF(Table1[[#This Row],[my_ent_1]]=Table1[[#This Row],[their_ent_1]], 1, 0)</f>
        <v>0</v>
      </c>
      <c r="I7301">
        <f>IF(Table1[[#This Row],[my_ent_2]]=Table1[[#This Row],[their_ent_2]], 1, 0)</f>
        <v>1</v>
      </c>
      <c r="J7301">
        <f>IF(Table1[[#This Row],[same_1]]=1 &amp; Table1[[#This Row],[same_2]]=1, 1, 0)</f>
        <v>0</v>
      </c>
      <c r="K7301">
        <f>IF(ISNUMBER(SEARCH(Table1[[#This Row],[their_ent_1]],Table1[[#This Row],[my_ent_1]])), 1, 0)</f>
        <v>0</v>
      </c>
      <c r="L7301">
        <f>IF(ISNUMBER(SEARCH(Table1[[#This Row],[their_ent_2]],Table1[[#This Row],[my_ent_2]])), 1, 0)</f>
        <v>1</v>
      </c>
    </row>
    <row r="7302" spans="1:12" hidden="1" x14ac:dyDescent="0.3">
      <c r="A7302" t="s">
        <v>16943</v>
      </c>
      <c r="B7302" t="s">
        <v>65</v>
      </c>
      <c r="C7302" t="s">
        <v>65</v>
      </c>
      <c r="D7302" t="s">
        <v>16944</v>
      </c>
      <c r="E7302" t="s">
        <v>10</v>
      </c>
      <c r="F7302">
        <v>3</v>
      </c>
      <c r="G7302">
        <v>7300</v>
      </c>
      <c r="H7302">
        <f>IF(Table1[[#This Row],[my_ent_1]]=Table1[[#This Row],[their_ent_1]], 1, 0)</f>
        <v>1</v>
      </c>
      <c r="I7302">
        <f>IF(Table1[[#This Row],[my_ent_2]]=Table1[[#This Row],[their_ent_2]], 1, 0)</f>
        <v>0</v>
      </c>
      <c r="J7302">
        <f>IF(Table1[[#This Row],[same_1]]=1 &amp; Table1[[#This Row],[same_2]]=1, 1, 0)</f>
        <v>0</v>
      </c>
      <c r="K7302">
        <f>IF(ISNUMBER(SEARCH(Table1[[#This Row],[their_ent_1]],Table1[[#This Row],[my_ent_1]])), 1, 0)</f>
        <v>1</v>
      </c>
      <c r="L7302">
        <f>IF(ISNUMBER(SEARCH(Table1[[#This Row],[their_ent_2]],Table1[[#This Row],[my_ent_2]])), 1, 0)</f>
        <v>0</v>
      </c>
    </row>
    <row r="7303" spans="1:12" x14ac:dyDescent="0.3">
      <c r="A7303" t="s">
        <v>16945</v>
      </c>
      <c r="B7303" t="s">
        <v>16946</v>
      </c>
      <c r="C7303" t="s">
        <v>16947</v>
      </c>
      <c r="D7303" t="s">
        <v>16948</v>
      </c>
      <c r="E7303" t="s">
        <v>16948</v>
      </c>
      <c r="F7303">
        <v>3</v>
      </c>
      <c r="G7303">
        <v>7301</v>
      </c>
      <c r="H7303">
        <f>IF(Table1[[#This Row],[my_ent_1]]=Table1[[#This Row],[their_ent_1]], 1, 0)</f>
        <v>0</v>
      </c>
      <c r="I7303">
        <f>IF(Table1[[#This Row],[my_ent_2]]=Table1[[#This Row],[their_ent_2]], 1, 0)</f>
        <v>1</v>
      </c>
      <c r="J7303">
        <f>IF(Table1[[#This Row],[same_1]]=1 &amp; Table1[[#This Row],[same_2]]=1, 1, 0)</f>
        <v>0</v>
      </c>
      <c r="K7303">
        <f>IF(ISNUMBER(SEARCH(Table1[[#This Row],[their_ent_1]],Table1[[#This Row],[my_ent_1]])), 1, 0)</f>
        <v>1</v>
      </c>
      <c r="L7303">
        <f>IF(ISNUMBER(SEARCH(Table1[[#This Row],[their_ent_2]],Table1[[#This Row],[my_ent_2]])), 1, 0)</f>
        <v>1</v>
      </c>
    </row>
    <row r="7304" spans="1:12" hidden="1" x14ac:dyDescent="0.3">
      <c r="A7304" t="s">
        <v>16949</v>
      </c>
      <c r="B7304" t="s">
        <v>9992</v>
      </c>
      <c r="C7304" t="s">
        <v>9992</v>
      </c>
      <c r="D7304" t="s">
        <v>16950</v>
      </c>
      <c r="E7304" t="s">
        <v>16951</v>
      </c>
      <c r="F7304">
        <v>3</v>
      </c>
      <c r="G7304">
        <v>7302</v>
      </c>
      <c r="H7304">
        <f>IF(Table1[[#This Row],[my_ent_1]]=Table1[[#This Row],[their_ent_1]], 1, 0)</f>
        <v>1</v>
      </c>
      <c r="I7304">
        <f>IF(Table1[[#This Row],[my_ent_2]]=Table1[[#This Row],[their_ent_2]], 1, 0)</f>
        <v>0</v>
      </c>
      <c r="J7304">
        <f>IF(Table1[[#This Row],[same_1]]=1 &amp; Table1[[#This Row],[same_2]]=1, 1, 0)</f>
        <v>0</v>
      </c>
      <c r="K7304">
        <f>IF(ISNUMBER(SEARCH(Table1[[#This Row],[their_ent_1]],Table1[[#This Row],[my_ent_1]])), 1, 0)</f>
        <v>1</v>
      </c>
      <c r="L7304">
        <f>IF(ISNUMBER(SEARCH(Table1[[#This Row],[their_ent_2]],Table1[[#This Row],[my_ent_2]])), 1, 0)</f>
        <v>0</v>
      </c>
    </row>
    <row r="7305" spans="1:12" x14ac:dyDescent="0.3">
      <c r="A7305" t="s">
        <v>16952</v>
      </c>
      <c r="B7305" t="s">
        <v>1644</v>
      </c>
      <c r="C7305" t="s">
        <v>1644</v>
      </c>
      <c r="D7305" t="s">
        <v>141</v>
      </c>
      <c r="E7305" t="s">
        <v>739</v>
      </c>
      <c r="F7305">
        <v>3</v>
      </c>
      <c r="G7305">
        <v>7303</v>
      </c>
      <c r="H7305">
        <f>IF(Table1[[#This Row],[my_ent_1]]=Table1[[#This Row],[their_ent_1]], 1, 0)</f>
        <v>1</v>
      </c>
      <c r="I7305">
        <f>IF(Table1[[#This Row],[my_ent_2]]=Table1[[#This Row],[their_ent_2]], 1, 0)</f>
        <v>0</v>
      </c>
      <c r="J7305">
        <f>IF(Table1[[#This Row],[same_1]]=1 &amp; Table1[[#This Row],[same_2]]=1, 1, 0)</f>
        <v>0</v>
      </c>
      <c r="K7305">
        <f>IF(ISNUMBER(SEARCH(Table1[[#This Row],[their_ent_1]],Table1[[#This Row],[my_ent_1]])), 1, 0)</f>
        <v>1</v>
      </c>
      <c r="L7305">
        <f>IF(ISNUMBER(SEARCH(Table1[[#This Row],[their_ent_2]],Table1[[#This Row],[my_ent_2]])), 1, 0)</f>
        <v>1</v>
      </c>
    </row>
    <row r="7306" spans="1:12" x14ac:dyDescent="0.3">
      <c r="A7306" t="s">
        <v>16953</v>
      </c>
      <c r="B7306" t="s">
        <v>16898</v>
      </c>
      <c r="C7306" t="s">
        <v>10424</v>
      </c>
      <c r="D7306" t="s">
        <v>64</v>
      </c>
      <c r="E7306" t="s">
        <v>64</v>
      </c>
      <c r="F7306">
        <v>3</v>
      </c>
      <c r="G7306">
        <v>7304</v>
      </c>
      <c r="H7306">
        <f>IF(Table1[[#This Row],[my_ent_1]]=Table1[[#This Row],[their_ent_1]], 1, 0)</f>
        <v>0</v>
      </c>
      <c r="I7306">
        <f>IF(Table1[[#This Row],[my_ent_2]]=Table1[[#This Row],[their_ent_2]], 1, 0)</f>
        <v>1</v>
      </c>
      <c r="J7306">
        <f>IF(Table1[[#This Row],[same_1]]=1 &amp; Table1[[#This Row],[same_2]]=1, 1, 0)</f>
        <v>0</v>
      </c>
      <c r="K7306">
        <f>IF(ISNUMBER(SEARCH(Table1[[#This Row],[their_ent_1]],Table1[[#This Row],[my_ent_1]])), 1, 0)</f>
        <v>1</v>
      </c>
      <c r="L7306">
        <f>IF(ISNUMBER(SEARCH(Table1[[#This Row],[their_ent_2]],Table1[[#This Row],[my_ent_2]])), 1, 0)</f>
        <v>1</v>
      </c>
    </row>
    <row r="7307" spans="1:12" x14ac:dyDescent="0.3">
      <c r="A7307" t="s">
        <v>16954</v>
      </c>
      <c r="B7307" t="s">
        <v>16955</v>
      </c>
      <c r="C7307" t="s">
        <v>16956</v>
      </c>
      <c r="D7307" t="s">
        <v>16957</v>
      </c>
      <c r="E7307" t="s">
        <v>16957</v>
      </c>
      <c r="F7307">
        <v>3</v>
      </c>
      <c r="G7307">
        <v>7305</v>
      </c>
      <c r="H7307">
        <f>IF(Table1[[#This Row],[my_ent_1]]=Table1[[#This Row],[their_ent_1]], 1, 0)</f>
        <v>0</v>
      </c>
      <c r="I7307">
        <f>IF(Table1[[#This Row],[my_ent_2]]=Table1[[#This Row],[their_ent_2]], 1, 0)</f>
        <v>1</v>
      </c>
      <c r="J7307">
        <f>IF(Table1[[#This Row],[same_1]]=1 &amp; Table1[[#This Row],[same_2]]=1, 1, 0)</f>
        <v>0</v>
      </c>
      <c r="K7307">
        <f>IF(ISNUMBER(SEARCH(Table1[[#This Row],[their_ent_1]],Table1[[#This Row],[my_ent_1]])), 1, 0)</f>
        <v>1</v>
      </c>
      <c r="L7307">
        <f>IF(ISNUMBER(SEARCH(Table1[[#This Row],[their_ent_2]],Table1[[#This Row],[my_ent_2]])), 1, 0)</f>
        <v>1</v>
      </c>
    </row>
    <row r="7308" spans="1:12" x14ac:dyDescent="0.3">
      <c r="A7308" t="s">
        <v>16958</v>
      </c>
      <c r="B7308" t="s">
        <v>16959</v>
      </c>
      <c r="C7308" t="s">
        <v>16959</v>
      </c>
      <c r="D7308" t="s">
        <v>6013</v>
      </c>
      <c r="E7308" t="s">
        <v>9927</v>
      </c>
      <c r="F7308">
        <v>3</v>
      </c>
      <c r="G7308">
        <v>7306</v>
      </c>
      <c r="H7308">
        <f>IF(Table1[[#This Row],[my_ent_1]]=Table1[[#This Row],[their_ent_1]], 1, 0)</f>
        <v>1</v>
      </c>
      <c r="I7308">
        <f>IF(Table1[[#This Row],[my_ent_2]]=Table1[[#This Row],[their_ent_2]], 1, 0)</f>
        <v>0</v>
      </c>
      <c r="J7308">
        <f>IF(Table1[[#This Row],[same_1]]=1 &amp; Table1[[#This Row],[same_2]]=1, 1, 0)</f>
        <v>0</v>
      </c>
      <c r="K7308">
        <f>IF(ISNUMBER(SEARCH(Table1[[#This Row],[their_ent_1]],Table1[[#This Row],[my_ent_1]])), 1, 0)</f>
        <v>1</v>
      </c>
      <c r="L7308">
        <f>IF(ISNUMBER(SEARCH(Table1[[#This Row],[their_ent_2]],Table1[[#This Row],[my_ent_2]])), 1, 0)</f>
        <v>1</v>
      </c>
    </row>
    <row r="7309" spans="1:12" hidden="1" x14ac:dyDescent="0.3">
      <c r="A7309" t="s">
        <v>16960</v>
      </c>
      <c r="B7309" t="s">
        <v>47</v>
      </c>
      <c r="C7309" t="s">
        <v>47</v>
      </c>
      <c r="D7309" t="s">
        <v>2844</v>
      </c>
      <c r="E7309" t="s">
        <v>5192</v>
      </c>
      <c r="F7309">
        <v>3</v>
      </c>
      <c r="G7309">
        <v>7307</v>
      </c>
      <c r="H7309">
        <f>IF(Table1[[#This Row],[my_ent_1]]=Table1[[#This Row],[their_ent_1]], 1, 0)</f>
        <v>1</v>
      </c>
      <c r="I7309">
        <f>IF(Table1[[#This Row],[my_ent_2]]=Table1[[#This Row],[their_ent_2]], 1, 0)</f>
        <v>0</v>
      </c>
      <c r="J7309">
        <f>IF(Table1[[#This Row],[same_1]]=1 &amp; Table1[[#This Row],[same_2]]=1, 1, 0)</f>
        <v>0</v>
      </c>
      <c r="K7309">
        <f>IF(ISNUMBER(SEARCH(Table1[[#This Row],[their_ent_1]],Table1[[#This Row],[my_ent_1]])), 1, 0)</f>
        <v>1</v>
      </c>
      <c r="L7309">
        <f>IF(ISNUMBER(SEARCH(Table1[[#This Row],[their_ent_2]],Table1[[#This Row],[my_ent_2]])), 1, 0)</f>
        <v>0</v>
      </c>
    </row>
    <row r="7310" spans="1:12" hidden="1" x14ac:dyDescent="0.3">
      <c r="A7310" t="s">
        <v>16961</v>
      </c>
      <c r="B7310" t="s">
        <v>4939</v>
      </c>
      <c r="C7310" t="s">
        <v>4939</v>
      </c>
      <c r="D7310" t="s">
        <v>12</v>
      </c>
      <c r="E7310" t="s">
        <v>142</v>
      </c>
      <c r="F7310">
        <v>3</v>
      </c>
      <c r="G7310">
        <v>7308</v>
      </c>
      <c r="H7310">
        <f>IF(Table1[[#This Row],[my_ent_1]]=Table1[[#This Row],[their_ent_1]], 1, 0)</f>
        <v>1</v>
      </c>
      <c r="I7310">
        <f>IF(Table1[[#This Row],[my_ent_2]]=Table1[[#This Row],[their_ent_2]], 1, 0)</f>
        <v>0</v>
      </c>
      <c r="J7310">
        <f>IF(Table1[[#This Row],[same_1]]=1 &amp; Table1[[#This Row],[same_2]]=1, 1, 0)</f>
        <v>0</v>
      </c>
      <c r="K7310">
        <f>IF(ISNUMBER(SEARCH(Table1[[#This Row],[their_ent_1]],Table1[[#This Row],[my_ent_1]])), 1, 0)</f>
        <v>1</v>
      </c>
      <c r="L7310">
        <f>IF(ISNUMBER(SEARCH(Table1[[#This Row],[their_ent_2]],Table1[[#This Row],[my_ent_2]])), 1, 0)</f>
        <v>0</v>
      </c>
    </row>
    <row r="7311" spans="1:12" hidden="1" x14ac:dyDescent="0.3">
      <c r="A7311" t="s">
        <v>16962</v>
      </c>
      <c r="B7311" t="s">
        <v>12</v>
      </c>
      <c r="C7311" t="s">
        <v>12</v>
      </c>
      <c r="D7311" t="s">
        <v>205</v>
      </c>
      <c r="E7311" t="s">
        <v>16963</v>
      </c>
      <c r="F7311">
        <v>3</v>
      </c>
      <c r="G7311">
        <v>7309</v>
      </c>
      <c r="H7311">
        <f>IF(Table1[[#This Row],[my_ent_1]]=Table1[[#This Row],[their_ent_1]], 1, 0)</f>
        <v>1</v>
      </c>
      <c r="I7311">
        <f>IF(Table1[[#This Row],[my_ent_2]]=Table1[[#This Row],[their_ent_2]], 1, 0)</f>
        <v>0</v>
      </c>
      <c r="J7311">
        <f>IF(Table1[[#This Row],[same_1]]=1 &amp; Table1[[#This Row],[same_2]]=1, 1, 0)</f>
        <v>0</v>
      </c>
      <c r="K7311">
        <f>IF(ISNUMBER(SEARCH(Table1[[#This Row],[their_ent_1]],Table1[[#This Row],[my_ent_1]])), 1, 0)</f>
        <v>1</v>
      </c>
      <c r="L7311">
        <f>IF(ISNUMBER(SEARCH(Table1[[#This Row],[their_ent_2]],Table1[[#This Row],[my_ent_2]])), 1, 0)</f>
        <v>0</v>
      </c>
    </row>
    <row r="7312" spans="1:12" hidden="1" x14ac:dyDescent="0.3">
      <c r="A7312" t="s">
        <v>16964</v>
      </c>
      <c r="B7312" t="s">
        <v>205</v>
      </c>
      <c r="C7312" t="s">
        <v>2562</v>
      </c>
      <c r="D7312" t="s">
        <v>2562</v>
      </c>
      <c r="E7312" t="s">
        <v>16965</v>
      </c>
      <c r="F7312">
        <v>3</v>
      </c>
      <c r="G7312">
        <v>7310</v>
      </c>
      <c r="H7312">
        <f>IF(Table1[[#This Row],[my_ent_1]]=Table1[[#This Row],[their_ent_1]], 1, 0)</f>
        <v>0</v>
      </c>
      <c r="I7312">
        <f>IF(Table1[[#This Row],[my_ent_2]]=Table1[[#This Row],[their_ent_2]], 1, 0)</f>
        <v>0</v>
      </c>
      <c r="J7312">
        <f>IF(Table1[[#This Row],[same_1]]=1 &amp; Table1[[#This Row],[same_2]]=1, 1, 0)</f>
        <v>0</v>
      </c>
      <c r="K7312">
        <f>IF(ISNUMBER(SEARCH(Table1[[#This Row],[their_ent_1]],Table1[[#This Row],[my_ent_1]])), 1, 0)</f>
        <v>0</v>
      </c>
      <c r="L7312">
        <f>IF(ISNUMBER(SEARCH(Table1[[#This Row],[their_ent_2]],Table1[[#This Row],[my_ent_2]])), 1, 0)</f>
        <v>0</v>
      </c>
    </row>
    <row r="7313" spans="1:12" hidden="1" x14ac:dyDescent="0.3">
      <c r="A7313" t="s">
        <v>16966</v>
      </c>
      <c r="B7313" t="s">
        <v>16967</v>
      </c>
      <c r="C7313" t="s">
        <v>16967</v>
      </c>
      <c r="D7313" t="s">
        <v>22</v>
      </c>
      <c r="E7313" t="s">
        <v>36</v>
      </c>
      <c r="F7313">
        <v>3</v>
      </c>
      <c r="G7313">
        <v>7311</v>
      </c>
      <c r="H7313">
        <f>IF(Table1[[#This Row],[my_ent_1]]=Table1[[#This Row],[their_ent_1]], 1, 0)</f>
        <v>1</v>
      </c>
      <c r="I7313">
        <f>IF(Table1[[#This Row],[my_ent_2]]=Table1[[#This Row],[their_ent_2]], 1, 0)</f>
        <v>0</v>
      </c>
      <c r="J7313">
        <f>IF(Table1[[#This Row],[same_1]]=1 &amp; Table1[[#This Row],[same_2]]=1, 1, 0)</f>
        <v>0</v>
      </c>
      <c r="K7313">
        <f>IF(ISNUMBER(SEARCH(Table1[[#This Row],[their_ent_1]],Table1[[#This Row],[my_ent_1]])), 1, 0)</f>
        <v>1</v>
      </c>
      <c r="L7313">
        <f>IF(ISNUMBER(SEARCH(Table1[[#This Row],[their_ent_2]],Table1[[#This Row],[my_ent_2]])), 1, 0)</f>
        <v>0</v>
      </c>
    </row>
    <row r="7314" spans="1:12" hidden="1" x14ac:dyDescent="0.3">
      <c r="A7314" t="s">
        <v>16968</v>
      </c>
      <c r="B7314" t="s">
        <v>12</v>
      </c>
      <c r="C7314" t="s">
        <v>16969</v>
      </c>
      <c r="D7314" t="s">
        <v>1136</v>
      </c>
      <c r="E7314" t="s">
        <v>12</v>
      </c>
      <c r="F7314">
        <v>3</v>
      </c>
      <c r="G7314">
        <v>7312</v>
      </c>
      <c r="H7314">
        <f>IF(Table1[[#This Row],[my_ent_1]]=Table1[[#This Row],[their_ent_1]], 1, 0)</f>
        <v>0</v>
      </c>
      <c r="I7314">
        <f>IF(Table1[[#This Row],[my_ent_2]]=Table1[[#This Row],[their_ent_2]], 1, 0)</f>
        <v>0</v>
      </c>
      <c r="J7314">
        <f>IF(Table1[[#This Row],[same_1]]=1 &amp; Table1[[#This Row],[same_2]]=1, 1, 0)</f>
        <v>0</v>
      </c>
      <c r="K7314">
        <f>IF(ISNUMBER(SEARCH(Table1[[#This Row],[their_ent_1]],Table1[[#This Row],[my_ent_1]])), 1, 0)</f>
        <v>0</v>
      </c>
      <c r="L7314">
        <f>IF(ISNUMBER(SEARCH(Table1[[#This Row],[their_ent_2]],Table1[[#This Row],[my_ent_2]])), 1, 0)</f>
        <v>0</v>
      </c>
    </row>
    <row r="7315" spans="1:12" x14ac:dyDescent="0.3">
      <c r="A7315" t="s">
        <v>16970</v>
      </c>
      <c r="B7315" t="s">
        <v>16971</v>
      </c>
      <c r="C7315" t="s">
        <v>16972</v>
      </c>
      <c r="D7315" t="s">
        <v>16973</v>
      </c>
      <c r="E7315" t="s">
        <v>16973</v>
      </c>
      <c r="F7315">
        <v>3</v>
      </c>
      <c r="G7315">
        <v>7313</v>
      </c>
      <c r="H7315">
        <f>IF(Table1[[#This Row],[my_ent_1]]=Table1[[#This Row],[their_ent_1]], 1, 0)</f>
        <v>0</v>
      </c>
      <c r="I7315">
        <f>IF(Table1[[#This Row],[my_ent_2]]=Table1[[#This Row],[their_ent_2]], 1, 0)</f>
        <v>1</v>
      </c>
      <c r="J7315">
        <f>IF(Table1[[#This Row],[same_1]]=1 &amp; Table1[[#This Row],[same_2]]=1, 1, 0)</f>
        <v>0</v>
      </c>
      <c r="K7315">
        <f>IF(ISNUMBER(SEARCH(Table1[[#This Row],[their_ent_1]],Table1[[#This Row],[my_ent_1]])), 1, 0)</f>
        <v>1</v>
      </c>
      <c r="L7315">
        <f>IF(ISNUMBER(SEARCH(Table1[[#This Row],[their_ent_2]],Table1[[#This Row],[my_ent_2]])), 1, 0)</f>
        <v>1</v>
      </c>
    </row>
    <row r="7316" spans="1:12" hidden="1" x14ac:dyDescent="0.3">
      <c r="A7316" t="s">
        <v>16974</v>
      </c>
      <c r="B7316" t="s">
        <v>16975</v>
      </c>
      <c r="C7316" t="s">
        <v>16976</v>
      </c>
      <c r="D7316" t="s">
        <v>16976</v>
      </c>
      <c r="E7316" t="s">
        <v>22</v>
      </c>
      <c r="F7316">
        <v>3</v>
      </c>
      <c r="G7316">
        <v>7314</v>
      </c>
      <c r="H7316">
        <f>IF(Table1[[#This Row],[my_ent_1]]=Table1[[#This Row],[their_ent_1]], 1, 0)</f>
        <v>0</v>
      </c>
      <c r="I7316">
        <f>IF(Table1[[#This Row],[my_ent_2]]=Table1[[#This Row],[their_ent_2]], 1, 0)</f>
        <v>0</v>
      </c>
      <c r="J7316">
        <f>IF(Table1[[#This Row],[same_1]]=1 &amp; Table1[[#This Row],[same_2]]=1, 1, 0)</f>
        <v>0</v>
      </c>
      <c r="K7316">
        <f>IF(ISNUMBER(SEARCH(Table1[[#This Row],[their_ent_1]],Table1[[#This Row],[my_ent_1]])), 1, 0)</f>
        <v>0</v>
      </c>
      <c r="L7316">
        <f>IF(ISNUMBER(SEARCH(Table1[[#This Row],[their_ent_2]],Table1[[#This Row],[my_ent_2]])), 1, 0)</f>
        <v>0</v>
      </c>
    </row>
    <row r="7317" spans="1:12" x14ac:dyDescent="0.3">
      <c r="A7317" t="s">
        <v>16977</v>
      </c>
      <c r="B7317" t="s">
        <v>16978</v>
      </c>
      <c r="C7317" t="s">
        <v>3671</v>
      </c>
      <c r="D7317" t="s">
        <v>1012</v>
      </c>
      <c r="E7317" t="s">
        <v>1012</v>
      </c>
      <c r="F7317">
        <v>3</v>
      </c>
      <c r="G7317">
        <v>7315</v>
      </c>
      <c r="H7317">
        <f>IF(Table1[[#This Row],[my_ent_1]]=Table1[[#This Row],[their_ent_1]], 1, 0)</f>
        <v>0</v>
      </c>
      <c r="I7317">
        <f>IF(Table1[[#This Row],[my_ent_2]]=Table1[[#This Row],[their_ent_2]], 1, 0)</f>
        <v>1</v>
      </c>
      <c r="J7317">
        <f>IF(Table1[[#This Row],[same_1]]=1 &amp; Table1[[#This Row],[same_2]]=1, 1, 0)</f>
        <v>0</v>
      </c>
      <c r="K7317">
        <f>IF(ISNUMBER(SEARCH(Table1[[#This Row],[their_ent_1]],Table1[[#This Row],[my_ent_1]])), 1, 0)</f>
        <v>1</v>
      </c>
      <c r="L7317">
        <f>IF(ISNUMBER(SEARCH(Table1[[#This Row],[their_ent_2]],Table1[[#This Row],[my_ent_2]])), 1, 0)</f>
        <v>1</v>
      </c>
    </row>
    <row r="7318" spans="1:12" hidden="1" x14ac:dyDescent="0.3">
      <c r="A7318" t="s">
        <v>16979</v>
      </c>
      <c r="B7318" t="s">
        <v>12</v>
      </c>
      <c r="C7318" t="s">
        <v>12</v>
      </c>
      <c r="D7318" t="s">
        <v>22</v>
      </c>
      <c r="E7318" t="s">
        <v>567</v>
      </c>
      <c r="F7318">
        <v>3</v>
      </c>
      <c r="G7318">
        <v>7316</v>
      </c>
      <c r="H7318">
        <f>IF(Table1[[#This Row],[my_ent_1]]=Table1[[#This Row],[their_ent_1]], 1, 0)</f>
        <v>1</v>
      </c>
      <c r="I7318">
        <f>IF(Table1[[#This Row],[my_ent_2]]=Table1[[#This Row],[their_ent_2]], 1, 0)</f>
        <v>0</v>
      </c>
      <c r="J7318">
        <f>IF(Table1[[#This Row],[same_1]]=1 &amp; Table1[[#This Row],[same_2]]=1, 1, 0)</f>
        <v>0</v>
      </c>
      <c r="K7318">
        <f>IF(ISNUMBER(SEARCH(Table1[[#This Row],[their_ent_1]],Table1[[#This Row],[my_ent_1]])), 1, 0)</f>
        <v>1</v>
      </c>
      <c r="L7318">
        <f>IF(ISNUMBER(SEARCH(Table1[[#This Row],[their_ent_2]],Table1[[#This Row],[my_ent_2]])), 1, 0)</f>
        <v>0</v>
      </c>
    </row>
    <row r="7319" spans="1:12" x14ac:dyDescent="0.3">
      <c r="A7319" t="s">
        <v>16980</v>
      </c>
      <c r="B7319" t="s">
        <v>142</v>
      </c>
      <c r="C7319" t="s">
        <v>142</v>
      </c>
      <c r="D7319" t="s">
        <v>110</v>
      </c>
      <c r="E7319" t="s">
        <v>111</v>
      </c>
      <c r="F7319">
        <v>3</v>
      </c>
      <c r="G7319">
        <v>7317</v>
      </c>
      <c r="H7319">
        <f>IF(Table1[[#This Row],[my_ent_1]]=Table1[[#This Row],[their_ent_1]], 1, 0)</f>
        <v>1</v>
      </c>
      <c r="I7319">
        <f>IF(Table1[[#This Row],[my_ent_2]]=Table1[[#This Row],[their_ent_2]], 1, 0)</f>
        <v>0</v>
      </c>
      <c r="J7319">
        <f>IF(Table1[[#This Row],[same_1]]=1 &amp; Table1[[#This Row],[same_2]]=1, 1, 0)</f>
        <v>0</v>
      </c>
      <c r="K7319">
        <f>IF(ISNUMBER(SEARCH(Table1[[#This Row],[their_ent_1]],Table1[[#This Row],[my_ent_1]])), 1, 0)</f>
        <v>1</v>
      </c>
      <c r="L7319">
        <f>IF(ISNUMBER(SEARCH(Table1[[#This Row],[their_ent_2]],Table1[[#This Row],[my_ent_2]])), 1, 0)</f>
        <v>1</v>
      </c>
    </row>
    <row r="7320" spans="1:12" x14ac:dyDescent="0.3">
      <c r="A7320" t="s">
        <v>16981</v>
      </c>
      <c r="B7320" t="s">
        <v>16982</v>
      </c>
      <c r="C7320" t="s">
        <v>16982</v>
      </c>
      <c r="D7320" t="s">
        <v>16983</v>
      </c>
      <c r="E7320" t="s">
        <v>16984</v>
      </c>
      <c r="F7320">
        <v>3</v>
      </c>
      <c r="G7320">
        <v>7318</v>
      </c>
      <c r="H7320">
        <f>IF(Table1[[#This Row],[my_ent_1]]=Table1[[#This Row],[their_ent_1]], 1, 0)</f>
        <v>1</v>
      </c>
      <c r="I7320">
        <f>IF(Table1[[#This Row],[my_ent_2]]=Table1[[#This Row],[their_ent_2]], 1, 0)</f>
        <v>0</v>
      </c>
      <c r="J7320">
        <f>IF(Table1[[#This Row],[same_1]]=1 &amp; Table1[[#This Row],[same_2]]=1, 1, 0)</f>
        <v>0</v>
      </c>
      <c r="K7320">
        <f>IF(ISNUMBER(SEARCH(Table1[[#This Row],[their_ent_1]],Table1[[#This Row],[my_ent_1]])), 1, 0)</f>
        <v>1</v>
      </c>
      <c r="L7320">
        <f>IF(ISNUMBER(SEARCH(Table1[[#This Row],[their_ent_2]],Table1[[#This Row],[my_ent_2]])), 1, 0)</f>
        <v>1</v>
      </c>
    </row>
    <row r="7321" spans="1:12" hidden="1" x14ac:dyDescent="0.3">
      <c r="A7321" t="s">
        <v>16985</v>
      </c>
      <c r="B7321" t="s">
        <v>205</v>
      </c>
      <c r="C7321" t="s">
        <v>205</v>
      </c>
      <c r="D7321" t="s">
        <v>12</v>
      </c>
      <c r="E7321" t="s">
        <v>364</v>
      </c>
      <c r="F7321">
        <v>3</v>
      </c>
      <c r="G7321">
        <v>7319</v>
      </c>
      <c r="H7321">
        <f>IF(Table1[[#This Row],[my_ent_1]]=Table1[[#This Row],[their_ent_1]], 1, 0)</f>
        <v>1</v>
      </c>
      <c r="I7321">
        <f>IF(Table1[[#This Row],[my_ent_2]]=Table1[[#This Row],[their_ent_2]], 1, 0)</f>
        <v>0</v>
      </c>
      <c r="J7321">
        <f>IF(Table1[[#This Row],[same_1]]=1 &amp; Table1[[#This Row],[same_2]]=1, 1, 0)</f>
        <v>0</v>
      </c>
      <c r="K7321">
        <f>IF(ISNUMBER(SEARCH(Table1[[#This Row],[their_ent_1]],Table1[[#This Row],[my_ent_1]])), 1, 0)</f>
        <v>1</v>
      </c>
      <c r="L7321">
        <f>IF(ISNUMBER(SEARCH(Table1[[#This Row],[their_ent_2]],Table1[[#This Row],[my_ent_2]])), 1, 0)</f>
        <v>0</v>
      </c>
    </row>
    <row r="7322" spans="1:12" x14ac:dyDescent="0.3">
      <c r="A7322" t="s">
        <v>16986</v>
      </c>
      <c r="B7322" t="s">
        <v>2450</v>
      </c>
      <c r="C7322" t="s">
        <v>1770</v>
      </c>
      <c r="D7322" t="s">
        <v>12</v>
      </c>
      <c r="E7322" t="s">
        <v>12</v>
      </c>
      <c r="F7322">
        <v>3</v>
      </c>
      <c r="G7322">
        <v>7320</v>
      </c>
      <c r="H7322">
        <f>IF(Table1[[#This Row],[my_ent_1]]=Table1[[#This Row],[their_ent_1]], 1, 0)</f>
        <v>0</v>
      </c>
      <c r="I7322">
        <f>IF(Table1[[#This Row],[my_ent_2]]=Table1[[#This Row],[their_ent_2]], 1, 0)</f>
        <v>1</v>
      </c>
      <c r="J7322">
        <f>IF(Table1[[#This Row],[same_1]]=1 &amp; Table1[[#This Row],[same_2]]=1, 1, 0)</f>
        <v>0</v>
      </c>
      <c r="K7322">
        <f>IF(ISNUMBER(SEARCH(Table1[[#This Row],[their_ent_1]],Table1[[#This Row],[my_ent_1]])), 1, 0)</f>
        <v>1</v>
      </c>
      <c r="L7322">
        <f>IF(ISNUMBER(SEARCH(Table1[[#This Row],[their_ent_2]],Table1[[#This Row],[my_ent_2]])), 1, 0)</f>
        <v>1</v>
      </c>
    </row>
    <row r="7323" spans="1:12" hidden="1" x14ac:dyDescent="0.3">
      <c r="A7323" t="s">
        <v>16987</v>
      </c>
      <c r="B7323" t="s">
        <v>12</v>
      </c>
      <c r="C7323" t="s">
        <v>12</v>
      </c>
      <c r="D7323" t="s">
        <v>2709</v>
      </c>
      <c r="E7323" t="s">
        <v>1311</v>
      </c>
      <c r="F7323">
        <v>3</v>
      </c>
      <c r="G7323">
        <v>7321</v>
      </c>
      <c r="H7323">
        <f>IF(Table1[[#This Row],[my_ent_1]]=Table1[[#This Row],[their_ent_1]], 1, 0)</f>
        <v>1</v>
      </c>
      <c r="I7323">
        <f>IF(Table1[[#This Row],[my_ent_2]]=Table1[[#This Row],[their_ent_2]], 1, 0)</f>
        <v>0</v>
      </c>
      <c r="J7323">
        <f>IF(Table1[[#This Row],[same_1]]=1 &amp; Table1[[#This Row],[same_2]]=1, 1, 0)</f>
        <v>0</v>
      </c>
      <c r="K7323">
        <f>IF(ISNUMBER(SEARCH(Table1[[#This Row],[their_ent_1]],Table1[[#This Row],[my_ent_1]])), 1, 0)</f>
        <v>1</v>
      </c>
      <c r="L7323">
        <f>IF(ISNUMBER(SEARCH(Table1[[#This Row],[their_ent_2]],Table1[[#This Row],[my_ent_2]])), 1, 0)</f>
        <v>0</v>
      </c>
    </row>
    <row r="7324" spans="1:12" hidden="1" x14ac:dyDescent="0.3">
      <c r="A7324" t="s">
        <v>16988</v>
      </c>
      <c r="B7324" t="s">
        <v>229</v>
      </c>
      <c r="C7324" t="s">
        <v>12</v>
      </c>
      <c r="D7324" t="s">
        <v>405</v>
      </c>
      <c r="E7324" t="s">
        <v>25</v>
      </c>
      <c r="F7324">
        <v>3</v>
      </c>
      <c r="G7324">
        <v>7322</v>
      </c>
      <c r="H7324">
        <f>IF(Table1[[#This Row],[my_ent_1]]=Table1[[#This Row],[their_ent_1]], 1, 0)</f>
        <v>0</v>
      </c>
      <c r="I7324">
        <f>IF(Table1[[#This Row],[my_ent_2]]=Table1[[#This Row],[their_ent_2]], 1, 0)</f>
        <v>0</v>
      </c>
      <c r="J7324">
        <f>IF(Table1[[#This Row],[same_1]]=1 &amp; Table1[[#This Row],[same_2]]=1, 1, 0)</f>
        <v>0</v>
      </c>
      <c r="K7324">
        <f>IF(ISNUMBER(SEARCH(Table1[[#This Row],[their_ent_1]],Table1[[#This Row],[my_ent_1]])), 1, 0)</f>
        <v>0</v>
      </c>
      <c r="L7324">
        <f>IF(ISNUMBER(SEARCH(Table1[[#This Row],[their_ent_2]],Table1[[#This Row],[my_ent_2]])), 1, 0)</f>
        <v>1</v>
      </c>
    </row>
    <row r="7325" spans="1:12" x14ac:dyDescent="0.3">
      <c r="A7325" t="s">
        <v>16989</v>
      </c>
      <c r="B7325" t="s">
        <v>6721</v>
      </c>
      <c r="C7325" t="s">
        <v>8980</v>
      </c>
      <c r="D7325" t="s">
        <v>942</v>
      </c>
      <c r="E7325" t="s">
        <v>942</v>
      </c>
      <c r="F7325">
        <v>3</v>
      </c>
      <c r="G7325">
        <v>7323</v>
      </c>
      <c r="H7325">
        <f>IF(Table1[[#This Row],[my_ent_1]]=Table1[[#This Row],[their_ent_1]], 1, 0)</f>
        <v>0</v>
      </c>
      <c r="I7325">
        <f>IF(Table1[[#This Row],[my_ent_2]]=Table1[[#This Row],[their_ent_2]], 1, 0)</f>
        <v>1</v>
      </c>
      <c r="J7325">
        <f>IF(Table1[[#This Row],[same_1]]=1 &amp; Table1[[#This Row],[same_2]]=1, 1, 0)</f>
        <v>0</v>
      </c>
      <c r="K7325">
        <f>IF(ISNUMBER(SEARCH(Table1[[#This Row],[their_ent_1]],Table1[[#This Row],[my_ent_1]])), 1, 0)</f>
        <v>1</v>
      </c>
      <c r="L7325">
        <f>IF(ISNUMBER(SEARCH(Table1[[#This Row],[their_ent_2]],Table1[[#This Row],[my_ent_2]])), 1, 0)</f>
        <v>1</v>
      </c>
    </row>
    <row r="7326" spans="1:12" hidden="1" x14ac:dyDescent="0.3">
      <c r="A7326" t="s">
        <v>16990</v>
      </c>
      <c r="B7326" t="s">
        <v>47</v>
      </c>
      <c r="C7326" t="s">
        <v>36</v>
      </c>
      <c r="D7326" t="s">
        <v>142</v>
      </c>
      <c r="E7326" t="s">
        <v>142</v>
      </c>
      <c r="F7326">
        <v>3</v>
      </c>
      <c r="G7326">
        <v>7324</v>
      </c>
      <c r="H7326">
        <f>IF(Table1[[#This Row],[my_ent_1]]=Table1[[#This Row],[their_ent_1]], 1, 0)</f>
        <v>0</v>
      </c>
      <c r="I7326">
        <f>IF(Table1[[#This Row],[my_ent_2]]=Table1[[#This Row],[their_ent_2]], 1, 0)</f>
        <v>1</v>
      </c>
      <c r="J7326">
        <f>IF(Table1[[#This Row],[same_1]]=1 &amp; Table1[[#This Row],[same_2]]=1, 1, 0)</f>
        <v>0</v>
      </c>
      <c r="K7326">
        <f>IF(ISNUMBER(SEARCH(Table1[[#This Row],[their_ent_1]],Table1[[#This Row],[my_ent_1]])), 1, 0)</f>
        <v>0</v>
      </c>
      <c r="L7326">
        <f>IF(ISNUMBER(SEARCH(Table1[[#This Row],[their_ent_2]],Table1[[#This Row],[my_ent_2]])), 1, 0)</f>
        <v>1</v>
      </c>
    </row>
    <row r="7327" spans="1:12" hidden="1" x14ac:dyDescent="0.3">
      <c r="A7327" t="s">
        <v>16991</v>
      </c>
      <c r="B7327" t="s">
        <v>12</v>
      </c>
      <c r="C7327" t="s">
        <v>12</v>
      </c>
      <c r="D7327" t="s">
        <v>624</v>
      </c>
      <c r="E7327" t="s">
        <v>205</v>
      </c>
      <c r="F7327">
        <v>3</v>
      </c>
      <c r="G7327">
        <v>7325</v>
      </c>
      <c r="H7327">
        <f>IF(Table1[[#This Row],[my_ent_1]]=Table1[[#This Row],[their_ent_1]], 1, 0)</f>
        <v>1</v>
      </c>
      <c r="I7327">
        <f>IF(Table1[[#This Row],[my_ent_2]]=Table1[[#This Row],[their_ent_2]], 1, 0)</f>
        <v>0</v>
      </c>
      <c r="J7327">
        <f>IF(Table1[[#This Row],[same_1]]=1 &amp; Table1[[#This Row],[same_2]]=1, 1, 0)</f>
        <v>0</v>
      </c>
      <c r="K7327">
        <f>IF(ISNUMBER(SEARCH(Table1[[#This Row],[their_ent_1]],Table1[[#This Row],[my_ent_1]])), 1, 0)</f>
        <v>1</v>
      </c>
      <c r="L7327">
        <f>IF(ISNUMBER(SEARCH(Table1[[#This Row],[their_ent_2]],Table1[[#This Row],[my_ent_2]])), 1, 0)</f>
        <v>0</v>
      </c>
    </row>
    <row r="7328" spans="1:12" x14ac:dyDescent="0.3">
      <c r="A7328" t="s">
        <v>16992</v>
      </c>
      <c r="B7328" t="s">
        <v>262</v>
      </c>
      <c r="C7328" t="s">
        <v>22</v>
      </c>
      <c r="D7328" t="s">
        <v>314</v>
      </c>
      <c r="E7328" t="s">
        <v>314</v>
      </c>
      <c r="F7328">
        <v>3</v>
      </c>
      <c r="G7328">
        <v>7326</v>
      </c>
      <c r="H7328">
        <f>IF(Table1[[#This Row],[my_ent_1]]=Table1[[#This Row],[their_ent_1]], 1, 0)</f>
        <v>0</v>
      </c>
      <c r="I7328">
        <f>IF(Table1[[#This Row],[my_ent_2]]=Table1[[#This Row],[their_ent_2]], 1, 0)</f>
        <v>1</v>
      </c>
      <c r="J7328">
        <f>IF(Table1[[#This Row],[same_1]]=1 &amp; Table1[[#This Row],[same_2]]=1, 1, 0)</f>
        <v>0</v>
      </c>
      <c r="K7328">
        <f>IF(ISNUMBER(SEARCH(Table1[[#This Row],[their_ent_1]],Table1[[#This Row],[my_ent_1]])), 1, 0)</f>
        <v>1</v>
      </c>
      <c r="L7328">
        <f>IF(ISNUMBER(SEARCH(Table1[[#This Row],[their_ent_2]],Table1[[#This Row],[my_ent_2]])), 1, 0)</f>
        <v>1</v>
      </c>
    </row>
    <row r="7329" spans="1:12" x14ac:dyDescent="0.3">
      <c r="A7329" t="s">
        <v>16993</v>
      </c>
      <c r="B7329" t="s">
        <v>7546</v>
      </c>
      <c r="C7329" t="s">
        <v>7546</v>
      </c>
      <c r="D7329" t="s">
        <v>16994</v>
      </c>
      <c r="E7329" t="s">
        <v>16995</v>
      </c>
      <c r="F7329">
        <v>3</v>
      </c>
      <c r="G7329">
        <v>7327</v>
      </c>
      <c r="H7329">
        <f>IF(Table1[[#This Row],[my_ent_1]]=Table1[[#This Row],[their_ent_1]], 1, 0)</f>
        <v>1</v>
      </c>
      <c r="I7329">
        <f>IF(Table1[[#This Row],[my_ent_2]]=Table1[[#This Row],[their_ent_2]], 1, 0)</f>
        <v>0</v>
      </c>
      <c r="J7329">
        <f>IF(Table1[[#This Row],[same_1]]=1 &amp; Table1[[#This Row],[same_2]]=1, 1, 0)</f>
        <v>0</v>
      </c>
      <c r="K7329">
        <f>IF(ISNUMBER(SEARCH(Table1[[#This Row],[their_ent_1]],Table1[[#This Row],[my_ent_1]])), 1, 0)</f>
        <v>1</v>
      </c>
      <c r="L7329">
        <f>IF(ISNUMBER(SEARCH(Table1[[#This Row],[their_ent_2]],Table1[[#This Row],[my_ent_2]])), 1, 0)</f>
        <v>1</v>
      </c>
    </row>
    <row r="7330" spans="1:12" hidden="1" x14ac:dyDescent="0.3">
      <c r="A7330" t="s">
        <v>16996</v>
      </c>
      <c r="B7330" t="s">
        <v>3337</v>
      </c>
      <c r="C7330" t="s">
        <v>3337</v>
      </c>
      <c r="D7330" t="s">
        <v>690</v>
      </c>
      <c r="E7330" t="s">
        <v>16997</v>
      </c>
      <c r="F7330">
        <v>3</v>
      </c>
      <c r="G7330">
        <v>7328</v>
      </c>
      <c r="H7330">
        <f>IF(Table1[[#This Row],[my_ent_1]]=Table1[[#This Row],[their_ent_1]], 1, 0)</f>
        <v>1</v>
      </c>
      <c r="I7330">
        <f>IF(Table1[[#This Row],[my_ent_2]]=Table1[[#This Row],[their_ent_2]], 1, 0)</f>
        <v>0</v>
      </c>
      <c r="J7330">
        <f>IF(Table1[[#This Row],[same_1]]=1 &amp; Table1[[#This Row],[same_2]]=1, 1, 0)</f>
        <v>0</v>
      </c>
      <c r="K7330">
        <f>IF(ISNUMBER(SEARCH(Table1[[#This Row],[their_ent_1]],Table1[[#This Row],[my_ent_1]])), 1, 0)</f>
        <v>1</v>
      </c>
      <c r="L7330">
        <f>IF(ISNUMBER(SEARCH(Table1[[#This Row],[their_ent_2]],Table1[[#This Row],[my_ent_2]])), 1, 0)</f>
        <v>0</v>
      </c>
    </row>
    <row r="7331" spans="1:12" x14ac:dyDescent="0.3">
      <c r="A7331" t="s">
        <v>16998</v>
      </c>
      <c r="B7331" t="s">
        <v>16999</v>
      </c>
      <c r="C7331" t="s">
        <v>16999</v>
      </c>
      <c r="D7331" t="s">
        <v>2480</v>
      </c>
      <c r="E7331" t="s">
        <v>1104</v>
      </c>
      <c r="F7331">
        <v>3</v>
      </c>
      <c r="G7331">
        <v>7329</v>
      </c>
      <c r="H7331">
        <f>IF(Table1[[#This Row],[my_ent_1]]=Table1[[#This Row],[their_ent_1]], 1, 0)</f>
        <v>1</v>
      </c>
      <c r="I7331">
        <f>IF(Table1[[#This Row],[my_ent_2]]=Table1[[#This Row],[their_ent_2]], 1, 0)</f>
        <v>0</v>
      </c>
      <c r="J7331">
        <f>IF(Table1[[#This Row],[same_1]]=1 &amp; Table1[[#This Row],[same_2]]=1, 1, 0)</f>
        <v>0</v>
      </c>
      <c r="K7331">
        <f>IF(ISNUMBER(SEARCH(Table1[[#This Row],[their_ent_1]],Table1[[#This Row],[my_ent_1]])), 1, 0)</f>
        <v>1</v>
      </c>
      <c r="L7331">
        <f>IF(ISNUMBER(SEARCH(Table1[[#This Row],[their_ent_2]],Table1[[#This Row],[my_ent_2]])), 1, 0)</f>
        <v>1</v>
      </c>
    </row>
    <row r="7332" spans="1:12" hidden="1" x14ac:dyDescent="0.3">
      <c r="A7332" t="s">
        <v>17000</v>
      </c>
      <c r="B7332" t="s">
        <v>12</v>
      </c>
      <c r="C7332" t="s">
        <v>17001</v>
      </c>
      <c r="D7332" t="s">
        <v>36</v>
      </c>
      <c r="E7332" t="s">
        <v>36</v>
      </c>
      <c r="F7332">
        <v>3</v>
      </c>
      <c r="G7332">
        <v>7330</v>
      </c>
      <c r="H7332">
        <f>IF(Table1[[#This Row],[my_ent_1]]=Table1[[#This Row],[their_ent_1]], 1, 0)</f>
        <v>0</v>
      </c>
      <c r="I7332">
        <f>IF(Table1[[#This Row],[my_ent_2]]=Table1[[#This Row],[their_ent_2]], 1, 0)</f>
        <v>1</v>
      </c>
      <c r="J7332">
        <f>IF(Table1[[#This Row],[same_1]]=1 &amp; Table1[[#This Row],[same_2]]=1, 1, 0)</f>
        <v>0</v>
      </c>
      <c r="K7332">
        <f>IF(ISNUMBER(SEARCH(Table1[[#This Row],[their_ent_1]],Table1[[#This Row],[my_ent_1]])), 1, 0)</f>
        <v>0</v>
      </c>
      <c r="L7332">
        <f>IF(ISNUMBER(SEARCH(Table1[[#This Row],[their_ent_2]],Table1[[#This Row],[my_ent_2]])), 1, 0)</f>
        <v>1</v>
      </c>
    </row>
    <row r="7333" spans="1:12" x14ac:dyDescent="0.3">
      <c r="A7333" t="s">
        <v>17002</v>
      </c>
      <c r="B7333" t="s">
        <v>17003</v>
      </c>
      <c r="C7333" t="s">
        <v>17003</v>
      </c>
      <c r="D7333" t="s">
        <v>545</v>
      </c>
      <c r="E7333" t="s">
        <v>546</v>
      </c>
      <c r="F7333">
        <v>3</v>
      </c>
      <c r="G7333">
        <v>7331</v>
      </c>
      <c r="H7333">
        <f>IF(Table1[[#This Row],[my_ent_1]]=Table1[[#This Row],[their_ent_1]], 1, 0)</f>
        <v>1</v>
      </c>
      <c r="I7333">
        <f>IF(Table1[[#This Row],[my_ent_2]]=Table1[[#This Row],[their_ent_2]], 1, 0)</f>
        <v>0</v>
      </c>
      <c r="J7333">
        <f>IF(Table1[[#This Row],[same_1]]=1 &amp; Table1[[#This Row],[same_2]]=1, 1, 0)</f>
        <v>0</v>
      </c>
      <c r="K7333">
        <f>IF(ISNUMBER(SEARCH(Table1[[#This Row],[their_ent_1]],Table1[[#This Row],[my_ent_1]])), 1, 0)</f>
        <v>1</v>
      </c>
      <c r="L7333">
        <f>IF(ISNUMBER(SEARCH(Table1[[#This Row],[their_ent_2]],Table1[[#This Row],[my_ent_2]])), 1, 0)</f>
        <v>1</v>
      </c>
    </row>
    <row r="7334" spans="1:12" hidden="1" x14ac:dyDescent="0.3">
      <c r="A7334" t="s">
        <v>17004</v>
      </c>
      <c r="B7334" t="s">
        <v>12</v>
      </c>
      <c r="C7334" t="s">
        <v>12</v>
      </c>
      <c r="D7334" t="s">
        <v>6052</v>
      </c>
      <c r="E7334" t="s">
        <v>22</v>
      </c>
      <c r="F7334">
        <v>3</v>
      </c>
      <c r="G7334">
        <v>7332</v>
      </c>
      <c r="H7334">
        <f>IF(Table1[[#This Row],[my_ent_1]]=Table1[[#This Row],[their_ent_1]], 1, 0)</f>
        <v>1</v>
      </c>
      <c r="I7334">
        <f>IF(Table1[[#This Row],[my_ent_2]]=Table1[[#This Row],[their_ent_2]], 1, 0)</f>
        <v>0</v>
      </c>
      <c r="J7334">
        <f>IF(Table1[[#This Row],[same_1]]=1 &amp; Table1[[#This Row],[same_2]]=1, 1, 0)</f>
        <v>0</v>
      </c>
      <c r="K7334">
        <f>IF(ISNUMBER(SEARCH(Table1[[#This Row],[their_ent_1]],Table1[[#This Row],[my_ent_1]])), 1, 0)</f>
        <v>1</v>
      </c>
      <c r="L7334">
        <f>IF(ISNUMBER(SEARCH(Table1[[#This Row],[their_ent_2]],Table1[[#This Row],[my_ent_2]])), 1, 0)</f>
        <v>0</v>
      </c>
    </row>
    <row r="7335" spans="1:12" hidden="1" x14ac:dyDescent="0.3">
      <c r="A7335" t="s">
        <v>17005</v>
      </c>
      <c r="B7335" t="s">
        <v>469</v>
      </c>
      <c r="C7335" t="s">
        <v>47</v>
      </c>
      <c r="D7335" t="s">
        <v>1136</v>
      </c>
      <c r="E7335" t="s">
        <v>354</v>
      </c>
      <c r="F7335">
        <v>3</v>
      </c>
      <c r="G7335">
        <v>7333</v>
      </c>
      <c r="H7335">
        <f>IF(Table1[[#This Row],[my_ent_1]]=Table1[[#This Row],[their_ent_1]], 1, 0)</f>
        <v>0</v>
      </c>
      <c r="I7335">
        <f>IF(Table1[[#This Row],[my_ent_2]]=Table1[[#This Row],[their_ent_2]], 1, 0)</f>
        <v>0</v>
      </c>
      <c r="J7335">
        <f>IF(Table1[[#This Row],[same_1]]=1 &amp; Table1[[#This Row],[same_2]]=1, 1, 0)</f>
        <v>0</v>
      </c>
      <c r="K7335">
        <f>IF(ISNUMBER(SEARCH(Table1[[#This Row],[their_ent_1]],Table1[[#This Row],[my_ent_1]])), 1, 0)</f>
        <v>1</v>
      </c>
      <c r="L7335">
        <f>IF(ISNUMBER(SEARCH(Table1[[#This Row],[their_ent_2]],Table1[[#This Row],[my_ent_2]])), 1, 0)</f>
        <v>0</v>
      </c>
    </row>
    <row r="7336" spans="1:12" x14ac:dyDescent="0.3">
      <c r="A7336" t="s">
        <v>17006</v>
      </c>
      <c r="B7336" t="s">
        <v>17007</v>
      </c>
      <c r="C7336" t="s">
        <v>17008</v>
      </c>
      <c r="D7336" t="s">
        <v>20</v>
      </c>
      <c r="E7336" t="s">
        <v>20</v>
      </c>
      <c r="F7336">
        <v>3</v>
      </c>
      <c r="G7336">
        <v>7334</v>
      </c>
      <c r="H7336">
        <f>IF(Table1[[#This Row],[my_ent_1]]=Table1[[#This Row],[their_ent_1]], 1, 0)</f>
        <v>0</v>
      </c>
      <c r="I7336">
        <f>IF(Table1[[#This Row],[my_ent_2]]=Table1[[#This Row],[their_ent_2]], 1, 0)</f>
        <v>1</v>
      </c>
      <c r="J7336">
        <f>IF(Table1[[#This Row],[same_1]]=1 &amp; Table1[[#This Row],[same_2]]=1, 1, 0)</f>
        <v>0</v>
      </c>
      <c r="K7336">
        <f>IF(ISNUMBER(SEARCH(Table1[[#This Row],[their_ent_1]],Table1[[#This Row],[my_ent_1]])), 1, 0)</f>
        <v>1</v>
      </c>
      <c r="L7336">
        <f>IF(ISNUMBER(SEARCH(Table1[[#This Row],[their_ent_2]],Table1[[#This Row],[my_ent_2]])), 1, 0)</f>
        <v>1</v>
      </c>
    </row>
    <row r="7337" spans="1:12" hidden="1" x14ac:dyDescent="0.3">
      <c r="A7337" t="s">
        <v>17009</v>
      </c>
      <c r="B7337" t="s">
        <v>36</v>
      </c>
      <c r="C7337" t="s">
        <v>47</v>
      </c>
      <c r="D7337" t="s">
        <v>47</v>
      </c>
      <c r="E7337" t="s">
        <v>5192</v>
      </c>
      <c r="F7337">
        <v>3</v>
      </c>
      <c r="G7337">
        <v>7335</v>
      </c>
      <c r="H7337">
        <f>IF(Table1[[#This Row],[my_ent_1]]=Table1[[#This Row],[their_ent_1]], 1, 0)</f>
        <v>0</v>
      </c>
      <c r="I7337">
        <f>IF(Table1[[#This Row],[my_ent_2]]=Table1[[#This Row],[their_ent_2]], 1, 0)</f>
        <v>0</v>
      </c>
      <c r="J7337">
        <f>IF(Table1[[#This Row],[same_1]]=1 &amp; Table1[[#This Row],[same_2]]=1, 1, 0)</f>
        <v>0</v>
      </c>
      <c r="K7337">
        <f>IF(ISNUMBER(SEARCH(Table1[[#This Row],[their_ent_1]],Table1[[#This Row],[my_ent_1]])), 1, 0)</f>
        <v>0</v>
      </c>
      <c r="L7337">
        <f>IF(ISNUMBER(SEARCH(Table1[[#This Row],[their_ent_2]],Table1[[#This Row],[my_ent_2]])), 1, 0)</f>
        <v>0</v>
      </c>
    </row>
    <row r="7338" spans="1:12" hidden="1" x14ac:dyDescent="0.3">
      <c r="A7338" t="s">
        <v>17010</v>
      </c>
      <c r="B7338" t="s">
        <v>17011</v>
      </c>
      <c r="C7338" t="s">
        <v>17011</v>
      </c>
      <c r="D7338" t="s">
        <v>12</v>
      </c>
      <c r="E7338" t="s">
        <v>3156</v>
      </c>
      <c r="F7338">
        <v>3</v>
      </c>
      <c r="G7338">
        <v>7336</v>
      </c>
      <c r="H7338">
        <f>IF(Table1[[#This Row],[my_ent_1]]=Table1[[#This Row],[their_ent_1]], 1, 0)</f>
        <v>1</v>
      </c>
      <c r="I7338">
        <f>IF(Table1[[#This Row],[my_ent_2]]=Table1[[#This Row],[their_ent_2]], 1, 0)</f>
        <v>0</v>
      </c>
      <c r="J7338">
        <f>IF(Table1[[#This Row],[same_1]]=1 &amp; Table1[[#This Row],[same_2]]=1, 1, 0)</f>
        <v>0</v>
      </c>
      <c r="K7338">
        <f>IF(ISNUMBER(SEARCH(Table1[[#This Row],[their_ent_1]],Table1[[#This Row],[my_ent_1]])), 1, 0)</f>
        <v>1</v>
      </c>
      <c r="L7338">
        <f>IF(ISNUMBER(SEARCH(Table1[[#This Row],[their_ent_2]],Table1[[#This Row],[my_ent_2]])), 1, 0)</f>
        <v>0</v>
      </c>
    </row>
    <row r="7339" spans="1:12" hidden="1" x14ac:dyDescent="0.3">
      <c r="A7339" t="s">
        <v>17012</v>
      </c>
      <c r="B7339" t="s">
        <v>17013</v>
      </c>
      <c r="C7339" t="s">
        <v>17013</v>
      </c>
      <c r="D7339" t="s">
        <v>17014</v>
      </c>
      <c r="E7339" t="s">
        <v>177</v>
      </c>
      <c r="F7339">
        <v>3</v>
      </c>
      <c r="G7339">
        <v>7337</v>
      </c>
      <c r="H7339">
        <f>IF(Table1[[#This Row],[my_ent_1]]=Table1[[#This Row],[their_ent_1]], 1, 0)</f>
        <v>1</v>
      </c>
      <c r="I7339">
        <f>IF(Table1[[#This Row],[my_ent_2]]=Table1[[#This Row],[their_ent_2]], 1, 0)</f>
        <v>0</v>
      </c>
      <c r="J7339">
        <f>IF(Table1[[#This Row],[same_1]]=1 &amp; Table1[[#This Row],[same_2]]=1, 1, 0)</f>
        <v>0</v>
      </c>
      <c r="K7339">
        <f>IF(ISNUMBER(SEARCH(Table1[[#This Row],[their_ent_1]],Table1[[#This Row],[my_ent_1]])), 1, 0)</f>
        <v>1</v>
      </c>
      <c r="L7339">
        <f>IF(ISNUMBER(SEARCH(Table1[[#This Row],[their_ent_2]],Table1[[#This Row],[my_ent_2]])), 1, 0)</f>
        <v>0</v>
      </c>
    </row>
    <row r="7340" spans="1:12" hidden="1" x14ac:dyDescent="0.3">
      <c r="A7340" t="s">
        <v>17015</v>
      </c>
      <c r="B7340" t="s">
        <v>1057</v>
      </c>
      <c r="C7340" t="s">
        <v>1672</v>
      </c>
      <c r="D7340" t="s">
        <v>1672</v>
      </c>
      <c r="E7340" t="s">
        <v>64</v>
      </c>
      <c r="F7340">
        <v>3</v>
      </c>
      <c r="G7340">
        <v>7338</v>
      </c>
      <c r="H7340">
        <f>IF(Table1[[#This Row],[my_ent_1]]=Table1[[#This Row],[their_ent_1]], 1, 0)</f>
        <v>0</v>
      </c>
      <c r="I7340">
        <f>IF(Table1[[#This Row],[my_ent_2]]=Table1[[#This Row],[their_ent_2]], 1, 0)</f>
        <v>0</v>
      </c>
      <c r="J7340">
        <f>IF(Table1[[#This Row],[same_1]]=1 &amp; Table1[[#This Row],[same_2]]=1, 1, 0)</f>
        <v>0</v>
      </c>
      <c r="K7340">
        <f>IF(ISNUMBER(SEARCH(Table1[[#This Row],[their_ent_1]],Table1[[#This Row],[my_ent_1]])), 1, 0)</f>
        <v>0</v>
      </c>
      <c r="L7340">
        <f>IF(ISNUMBER(SEARCH(Table1[[#This Row],[their_ent_2]],Table1[[#This Row],[my_ent_2]])), 1, 0)</f>
        <v>0</v>
      </c>
    </row>
    <row r="7341" spans="1:12" hidden="1" x14ac:dyDescent="0.3">
      <c r="A7341" t="s">
        <v>17016</v>
      </c>
      <c r="B7341" t="s">
        <v>47</v>
      </c>
      <c r="C7341" t="s">
        <v>36</v>
      </c>
      <c r="D7341" t="s">
        <v>654</v>
      </c>
      <c r="E7341" t="s">
        <v>654</v>
      </c>
      <c r="F7341">
        <v>3</v>
      </c>
      <c r="G7341">
        <v>7339</v>
      </c>
      <c r="H7341">
        <f>IF(Table1[[#This Row],[my_ent_1]]=Table1[[#This Row],[their_ent_1]], 1, 0)</f>
        <v>0</v>
      </c>
      <c r="I7341">
        <f>IF(Table1[[#This Row],[my_ent_2]]=Table1[[#This Row],[their_ent_2]], 1, 0)</f>
        <v>1</v>
      </c>
      <c r="J7341">
        <f>IF(Table1[[#This Row],[same_1]]=1 &amp; Table1[[#This Row],[same_2]]=1, 1, 0)</f>
        <v>0</v>
      </c>
      <c r="K7341">
        <f>IF(ISNUMBER(SEARCH(Table1[[#This Row],[their_ent_1]],Table1[[#This Row],[my_ent_1]])), 1, 0)</f>
        <v>0</v>
      </c>
      <c r="L7341">
        <f>IF(ISNUMBER(SEARCH(Table1[[#This Row],[their_ent_2]],Table1[[#This Row],[my_ent_2]])), 1, 0)</f>
        <v>1</v>
      </c>
    </row>
    <row r="7342" spans="1:12" hidden="1" x14ac:dyDescent="0.3">
      <c r="A7342" t="s">
        <v>17017</v>
      </c>
      <c r="B7342" t="s">
        <v>141</v>
      </c>
      <c r="C7342" t="s">
        <v>36</v>
      </c>
      <c r="D7342" t="s">
        <v>205</v>
      </c>
      <c r="E7342" t="s">
        <v>739</v>
      </c>
      <c r="F7342">
        <v>3</v>
      </c>
      <c r="G7342">
        <v>7340</v>
      </c>
      <c r="H7342">
        <f>IF(Table1[[#This Row],[my_ent_1]]=Table1[[#This Row],[their_ent_1]], 1, 0)</f>
        <v>0</v>
      </c>
      <c r="I7342">
        <f>IF(Table1[[#This Row],[my_ent_2]]=Table1[[#This Row],[their_ent_2]], 1, 0)</f>
        <v>0</v>
      </c>
      <c r="J7342">
        <f>IF(Table1[[#This Row],[same_1]]=1 &amp; Table1[[#This Row],[same_2]]=1, 1, 0)</f>
        <v>0</v>
      </c>
      <c r="K7342">
        <f>IF(ISNUMBER(SEARCH(Table1[[#This Row],[their_ent_1]],Table1[[#This Row],[my_ent_1]])), 1, 0)</f>
        <v>0</v>
      </c>
      <c r="L7342">
        <f>IF(ISNUMBER(SEARCH(Table1[[#This Row],[their_ent_2]],Table1[[#This Row],[my_ent_2]])), 1, 0)</f>
        <v>0</v>
      </c>
    </row>
    <row r="7343" spans="1:12" hidden="1" x14ac:dyDescent="0.3">
      <c r="A7343" t="s">
        <v>17018</v>
      </c>
      <c r="B7343" t="s">
        <v>17019</v>
      </c>
      <c r="C7343" t="s">
        <v>17020</v>
      </c>
      <c r="D7343" t="s">
        <v>17021</v>
      </c>
      <c r="E7343" t="s">
        <v>17022</v>
      </c>
      <c r="F7343">
        <v>3</v>
      </c>
      <c r="G7343">
        <v>7341</v>
      </c>
      <c r="H7343">
        <f>IF(Table1[[#This Row],[my_ent_1]]=Table1[[#This Row],[their_ent_1]], 1, 0)</f>
        <v>0</v>
      </c>
      <c r="I7343">
        <f>IF(Table1[[#This Row],[my_ent_2]]=Table1[[#This Row],[their_ent_2]], 1, 0)</f>
        <v>0</v>
      </c>
      <c r="J7343">
        <f>IF(Table1[[#This Row],[same_1]]=1 &amp; Table1[[#This Row],[same_2]]=1, 1, 0)</f>
        <v>0</v>
      </c>
      <c r="K7343">
        <f>IF(ISNUMBER(SEARCH(Table1[[#This Row],[their_ent_1]],Table1[[#This Row],[my_ent_1]])), 1, 0)</f>
        <v>0</v>
      </c>
      <c r="L7343">
        <f>IF(ISNUMBER(SEARCH(Table1[[#This Row],[their_ent_2]],Table1[[#This Row],[my_ent_2]])), 1, 0)</f>
        <v>0</v>
      </c>
    </row>
    <row r="7344" spans="1:12" hidden="1" x14ac:dyDescent="0.3">
      <c r="A7344" t="s">
        <v>17023</v>
      </c>
      <c r="B7344" t="s">
        <v>22</v>
      </c>
      <c r="C7344" t="s">
        <v>2023</v>
      </c>
      <c r="D7344" t="s">
        <v>870</v>
      </c>
      <c r="E7344" t="s">
        <v>22</v>
      </c>
      <c r="F7344">
        <v>3</v>
      </c>
      <c r="G7344">
        <v>7342</v>
      </c>
      <c r="H7344">
        <f>IF(Table1[[#This Row],[my_ent_1]]=Table1[[#This Row],[their_ent_1]], 1, 0)</f>
        <v>0</v>
      </c>
      <c r="I7344">
        <f>IF(Table1[[#This Row],[my_ent_2]]=Table1[[#This Row],[their_ent_2]], 1, 0)</f>
        <v>0</v>
      </c>
      <c r="J7344">
        <f>IF(Table1[[#This Row],[same_1]]=1 &amp; Table1[[#This Row],[same_2]]=1, 1, 0)</f>
        <v>0</v>
      </c>
      <c r="K7344">
        <f>IF(ISNUMBER(SEARCH(Table1[[#This Row],[their_ent_1]],Table1[[#This Row],[my_ent_1]])), 1, 0)</f>
        <v>0</v>
      </c>
      <c r="L7344">
        <f>IF(ISNUMBER(SEARCH(Table1[[#This Row],[their_ent_2]],Table1[[#This Row],[my_ent_2]])), 1, 0)</f>
        <v>0</v>
      </c>
    </row>
    <row r="7345" spans="1:12" hidden="1" x14ac:dyDescent="0.3">
      <c r="A7345" t="s">
        <v>17024</v>
      </c>
      <c r="B7345" t="s">
        <v>8083</v>
      </c>
      <c r="C7345" t="s">
        <v>17025</v>
      </c>
      <c r="D7345" t="s">
        <v>17025</v>
      </c>
      <c r="E7345" t="s">
        <v>17026</v>
      </c>
      <c r="F7345">
        <v>3</v>
      </c>
      <c r="G7345">
        <v>7343</v>
      </c>
      <c r="H7345">
        <f>IF(Table1[[#This Row],[my_ent_1]]=Table1[[#This Row],[their_ent_1]], 1, 0)</f>
        <v>0</v>
      </c>
      <c r="I7345">
        <f>IF(Table1[[#This Row],[my_ent_2]]=Table1[[#This Row],[their_ent_2]], 1, 0)</f>
        <v>0</v>
      </c>
      <c r="J7345">
        <f>IF(Table1[[#This Row],[same_1]]=1 &amp; Table1[[#This Row],[same_2]]=1, 1, 0)</f>
        <v>0</v>
      </c>
      <c r="K7345">
        <f>IF(ISNUMBER(SEARCH(Table1[[#This Row],[their_ent_1]],Table1[[#This Row],[my_ent_1]])), 1, 0)</f>
        <v>0</v>
      </c>
      <c r="L7345">
        <f>IF(ISNUMBER(SEARCH(Table1[[#This Row],[their_ent_2]],Table1[[#This Row],[my_ent_2]])), 1, 0)</f>
        <v>0</v>
      </c>
    </row>
    <row r="7346" spans="1:12" hidden="1" x14ac:dyDescent="0.3">
      <c r="A7346" t="s">
        <v>17027</v>
      </c>
      <c r="B7346" t="s">
        <v>57</v>
      </c>
      <c r="C7346" t="s">
        <v>36</v>
      </c>
      <c r="D7346" t="s">
        <v>143</v>
      </c>
      <c r="E7346" t="s">
        <v>1031</v>
      </c>
      <c r="F7346">
        <v>3</v>
      </c>
      <c r="G7346">
        <v>7344</v>
      </c>
      <c r="H7346">
        <f>IF(Table1[[#This Row],[my_ent_1]]=Table1[[#This Row],[their_ent_1]], 1, 0)</f>
        <v>0</v>
      </c>
      <c r="I7346">
        <f>IF(Table1[[#This Row],[my_ent_2]]=Table1[[#This Row],[their_ent_2]], 1, 0)</f>
        <v>0</v>
      </c>
      <c r="J7346">
        <f>IF(Table1[[#This Row],[same_1]]=1 &amp; Table1[[#This Row],[same_2]]=1, 1, 0)</f>
        <v>0</v>
      </c>
      <c r="K7346">
        <f>IF(ISNUMBER(SEARCH(Table1[[#This Row],[their_ent_1]],Table1[[#This Row],[my_ent_1]])), 1, 0)</f>
        <v>1</v>
      </c>
      <c r="L7346">
        <f>IF(ISNUMBER(SEARCH(Table1[[#This Row],[their_ent_2]],Table1[[#This Row],[my_ent_2]])), 1, 0)</f>
        <v>0</v>
      </c>
    </row>
    <row r="7347" spans="1:12" x14ac:dyDescent="0.3">
      <c r="A7347" t="s">
        <v>17028</v>
      </c>
      <c r="B7347" t="s">
        <v>17029</v>
      </c>
      <c r="C7347" t="s">
        <v>17030</v>
      </c>
      <c r="D7347" t="s">
        <v>4640</v>
      </c>
      <c r="E7347" t="s">
        <v>4640</v>
      </c>
      <c r="F7347">
        <v>3</v>
      </c>
      <c r="G7347">
        <v>7345</v>
      </c>
      <c r="H7347">
        <f>IF(Table1[[#This Row],[my_ent_1]]=Table1[[#This Row],[their_ent_1]], 1, 0)</f>
        <v>0</v>
      </c>
      <c r="I7347">
        <f>IF(Table1[[#This Row],[my_ent_2]]=Table1[[#This Row],[their_ent_2]], 1, 0)</f>
        <v>1</v>
      </c>
      <c r="J7347">
        <f>IF(Table1[[#This Row],[same_1]]=1 &amp; Table1[[#This Row],[same_2]]=1, 1, 0)</f>
        <v>0</v>
      </c>
      <c r="K7347">
        <f>IF(ISNUMBER(SEARCH(Table1[[#This Row],[their_ent_1]],Table1[[#This Row],[my_ent_1]])), 1, 0)</f>
        <v>1</v>
      </c>
      <c r="L7347">
        <f>IF(ISNUMBER(SEARCH(Table1[[#This Row],[their_ent_2]],Table1[[#This Row],[my_ent_2]])), 1, 0)</f>
        <v>1</v>
      </c>
    </row>
    <row r="7348" spans="1:12" x14ac:dyDescent="0.3">
      <c r="A7348" t="s">
        <v>17031</v>
      </c>
      <c r="B7348" t="s">
        <v>57</v>
      </c>
      <c r="C7348" t="s">
        <v>36</v>
      </c>
      <c r="D7348" t="s">
        <v>11195</v>
      </c>
      <c r="E7348" t="s">
        <v>11195</v>
      </c>
      <c r="F7348">
        <v>3</v>
      </c>
      <c r="G7348">
        <v>7346</v>
      </c>
      <c r="H7348">
        <f>IF(Table1[[#This Row],[my_ent_1]]=Table1[[#This Row],[their_ent_1]], 1, 0)</f>
        <v>0</v>
      </c>
      <c r="I7348">
        <f>IF(Table1[[#This Row],[my_ent_2]]=Table1[[#This Row],[their_ent_2]], 1, 0)</f>
        <v>1</v>
      </c>
      <c r="J7348">
        <f>IF(Table1[[#This Row],[same_1]]=1 &amp; Table1[[#This Row],[same_2]]=1, 1, 0)</f>
        <v>0</v>
      </c>
      <c r="K7348">
        <f>IF(ISNUMBER(SEARCH(Table1[[#This Row],[their_ent_1]],Table1[[#This Row],[my_ent_1]])), 1, 0)</f>
        <v>1</v>
      </c>
      <c r="L7348">
        <f>IF(ISNUMBER(SEARCH(Table1[[#This Row],[their_ent_2]],Table1[[#This Row],[my_ent_2]])), 1, 0)</f>
        <v>1</v>
      </c>
    </row>
    <row r="7349" spans="1:12" hidden="1" x14ac:dyDescent="0.3">
      <c r="A7349" t="s">
        <v>17032</v>
      </c>
      <c r="B7349" t="s">
        <v>17033</v>
      </c>
      <c r="C7349" t="s">
        <v>36</v>
      </c>
      <c r="D7349" t="s">
        <v>12</v>
      </c>
      <c r="E7349" t="s">
        <v>12</v>
      </c>
      <c r="F7349">
        <v>3</v>
      </c>
      <c r="G7349">
        <v>7347</v>
      </c>
      <c r="H7349">
        <f>IF(Table1[[#This Row],[my_ent_1]]=Table1[[#This Row],[their_ent_1]], 1, 0)</f>
        <v>0</v>
      </c>
      <c r="I7349">
        <f>IF(Table1[[#This Row],[my_ent_2]]=Table1[[#This Row],[their_ent_2]], 1, 0)</f>
        <v>1</v>
      </c>
      <c r="J7349">
        <f>IF(Table1[[#This Row],[same_1]]=1 &amp; Table1[[#This Row],[same_2]]=1, 1, 0)</f>
        <v>0</v>
      </c>
      <c r="K7349">
        <f>IF(ISNUMBER(SEARCH(Table1[[#This Row],[their_ent_1]],Table1[[#This Row],[my_ent_1]])), 1, 0)</f>
        <v>0</v>
      </c>
      <c r="L7349">
        <f>IF(ISNUMBER(SEARCH(Table1[[#This Row],[their_ent_2]],Table1[[#This Row],[my_ent_2]])), 1, 0)</f>
        <v>1</v>
      </c>
    </row>
    <row r="7350" spans="1:12" hidden="1" x14ac:dyDescent="0.3">
      <c r="A7350" t="s">
        <v>17034</v>
      </c>
      <c r="B7350" t="s">
        <v>17035</v>
      </c>
      <c r="C7350" t="s">
        <v>17035</v>
      </c>
      <c r="D7350" t="s">
        <v>17036</v>
      </c>
      <c r="E7350" t="s">
        <v>314</v>
      </c>
      <c r="F7350">
        <v>3</v>
      </c>
      <c r="G7350">
        <v>7348</v>
      </c>
      <c r="H7350">
        <f>IF(Table1[[#This Row],[my_ent_1]]=Table1[[#This Row],[their_ent_1]], 1, 0)</f>
        <v>1</v>
      </c>
      <c r="I7350">
        <f>IF(Table1[[#This Row],[my_ent_2]]=Table1[[#This Row],[their_ent_2]], 1, 0)</f>
        <v>0</v>
      </c>
      <c r="J7350">
        <f>IF(Table1[[#This Row],[same_1]]=1 &amp; Table1[[#This Row],[same_2]]=1, 1, 0)</f>
        <v>0</v>
      </c>
      <c r="K7350">
        <f>IF(ISNUMBER(SEARCH(Table1[[#This Row],[their_ent_1]],Table1[[#This Row],[my_ent_1]])), 1, 0)</f>
        <v>1</v>
      </c>
      <c r="L7350">
        <f>IF(ISNUMBER(SEARCH(Table1[[#This Row],[their_ent_2]],Table1[[#This Row],[my_ent_2]])), 1, 0)</f>
        <v>0</v>
      </c>
    </row>
    <row r="7351" spans="1:12" hidden="1" x14ac:dyDescent="0.3">
      <c r="A7351" t="s">
        <v>17037</v>
      </c>
      <c r="B7351" t="s">
        <v>390</v>
      </c>
      <c r="C7351" t="s">
        <v>755</v>
      </c>
      <c r="D7351" t="s">
        <v>12</v>
      </c>
      <c r="E7351" t="s">
        <v>12</v>
      </c>
      <c r="F7351">
        <v>3</v>
      </c>
      <c r="G7351">
        <v>7349</v>
      </c>
      <c r="H7351">
        <f>IF(Table1[[#This Row],[my_ent_1]]=Table1[[#This Row],[their_ent_1]], 1, 0)</f>
        <v>0</v>
      </c>
      <c r="I7351">
        <f>IF(Table1[[#This Row],[my_ent_2]]=Table1[[#This Row],[their_ent_2]], 1, 0)</f>
        <v>1</v>
      </c>
      <c r="J7351">
        <f>IF(Table1[[#This Row],[same_1]]=1 &amp; Table1[[#This Row],[same_2]]=1, 1, 0)</f>
        <v>0</v>
      </c>
      <c r="K7351">
        <f>IF(ISNUMBER(SEARCH(Table1[[#This Row],[their_ent_1]],Table1[[#This Row],[my_ent_1]])), 1, 0)</f>
        <v>0</v>
      </c>
      <c r="L7351">
        <f>IF(ISNUMBER(SEARCH(Table1[[#This Row],[their_ent_2]],Table1[[#This Row],[my_ent_2]])), 1, 0)</f>
        <v>1</v>
      </c>
    </row>
    <row r="7352" spans="1:12" hidden="1" x14ac:dyDescent="0.3">
      <c r="A7352" t="s">
        <v>17038</v>
      </c>
      <c r="B7352" t="s">
        <v>17039</v>
      </c>
      <c r="C7352" t="s">
        <v>17039</v>
      </c>
      <c r="D7352" t="s">
        <v>17040</v>
      </c>
      <c r="E7352" t="s">
        <v>2912</v>
      </c>
      <c r="F7352">
        <v>3</v>
      </c>
      <c r="G7352">
        <v>7350</v>
      </c>
      <c r="H7352">
        <f>IF(Table1[[#This Row],[my_ent_1]]=Table1[[#This Row],[their_ent_1]], 1, 0)</f>
        <v>1</v>
      </c>
      <c r="I7352">
        <f>IF(Table1[[#This Row],[my_ent_2]]=Table1[[#This Row],[their_ent_2]], 1, 0)</f>
        <v>0</v>
      </c>
      <c r="J7352">
        <f>IF(Table1[[#This Row],[same_1]]=1 &amp; Table1[[#This Row],[same_2]]=1, 1, 0)</f>
        <v>0</v>
      </c>
      <c r="K7352">
        <f>IF(ISNUMBER(SEARCH(Table1[[#This Row],[their_ent_1]],Table1[[#This Row],[my_ent_1]])), 1, 0)</f>
        <v>1</v>
      </c>
      <c r="L7352">
        <f>IF(ISNUMBER(SEARCH(Table1[[#This Row],[their_ent_2]],Table1[[#This Row],[my_ent_2]])), 1, 0)</f>
        <v>0</v>
      </c>
    </row>
    <row r="7353" spans="1:12" x14ac:dyDescent="0.3">
      <c r="A7353" t="s">
        <v>17041</v>
      </c>
      <c r="B7353" t="s">
        <v>17042</v>
      </c>
      <c r="C7353" t="s">
        <v>17043</v>
      </c>
      <c r="D7353" t="s">
        <v>2186</v>
      </c>
      <c r="E7353" t="s">
        <v>2186</v>
      </c>
      <c r="F7353">
        <v>3</v>
      </c>
      <c r="G7353">
        <v>7351</v>
      </c>
      <c r="H7353">
        <f>IF(Table1[[#This Row],[my_ent_1]]=Table1[[#This Row],[their_ent_1]], 1, 0)</f>
        <v>0</v>
      </c>
      <c r="I7353">
        <f>IF(Table1[[#This Row],[my_ent_2]]=Table1[[#This Row],[their_ent_2]], 1, 0)</f>
        <v>1</v>
      </c>
      <c r="J7353">
        <f>IF(Table1[[#This Row],[same_1]]=1 &amp; Table1[[#This Row],[same_2]]=1, 1, 0)</f>
        <v>0</v>
      </c>
      <c r="K7353">
        <f>IF(ISNUMBER(SEARCH(Table1[[#This Row],[their_ent_1]],Table1[[#This Row],[my_ent_1]])), 1, 0)</f>
        <v>1</v>
      </c>
      <c r="L7353">
        <f>IF(ISNUMBER(SEARCH(Table1[[#This Row],[their_ent_2]],Table1[[#This Row],[my_ent_2]])), 1, 0)</f>
        <v>1</v>
      </c>
    </row>
    <row r="7354" spans="1:12" hidden="1" x14ac:dyDescent="0.3">
      <c r="A7354" t="s">
        <v>17044</v>
      </c>
      <c r="B7354" t="s">
        <v>2355</v>
      </c>
      <c r="C7354" t="s">
        <v>390</v>
      </c>
      <c r="D7354" t="s">
        <v>12</v>
      </c>
      <c r="E7354" t="s">
        <v>2355</v>
      </c>
      <c r="F7354">
        <v>3</v>
      </c>
      <c r="G7354">
        <v>7352</v>
      </c>
      <c r="H7354">
        <f>IF(Table1[[#This Row],[my_ent_1]]=Table1[[#This Row],[their_ent_1]], 1, 0)</f>
        <v>0</v>
      </c>
      <c r="I7354">
        <f>IF(Table1[[#This Row],[my_ent_2]]=Table1[[#This Row],[their_ent_2]], 1, 0)</f>
        <v>0</v>
      </c>
      <c r="J7354">
        <f>IF(Table1[[#This Row],[same_1]]=1 &amp; Table1[[#This Row],[same_2]]=1, 1, 0)</f>
        <v>0</v>
      </c>
      <c r="K7354">
        <f>IF(ISNUMBER(SEARCH(Table1[[#This Row],[their_ent_1]],Table1[[#This Row],[my_ent_1]])), 1, 0)</f>
        <v>0</v>
      </c>
      <c r="L7354">
        <f>IF(ISNUMBER(SEARCH(Table1[[#This Row],[their_ent_2]],Table1[[#This Row],[my_ent_2]])), 1, 0)</f>
        <v>0</v>
      </c>
    </row>
    <row r="7355" spans="1:12" x14ac:dyDescent="0.3">
      <c r="A7355" t="s">
        <v>17045</v>
      </c>
      <c r="B7355" t="s">
        <v>3532</v>
      </c>
      <c r="C7355" t="s">
        <v>3533</v>
      </c>
      <c r="D7355" t="s">
        <v>779</v>
      </c>
      <c r="E7355" t="s">
        <v>778</v>
      </c>
      <c r="F7355">
        <v>3</v>
      </c>
      <c r="G7355">
        <v>7353</v>
      </c>
      <c r="H7355">
        <f>IF(Table1[[#This Row],[my_ent_1]]=Table1[[#This Row],[their_ent_1]], 1, 0)</f>
        <v>0</v>
      </c>
      <c r="I7355">
        <f>IF(Table1[[#This Row],[my_ent_2]]=Table1[[#This Row],[their_ent_2]], 1, 0)</f>
        <v>0</v>
      </c>
      <c r="J7355">
        <f>IF(Table1[[#This Row],[same_1]]=1 &amp; Table1[[#This Row],[same_2]]=1, 1, 0)</f>
        <v>0</v>
      </c>
      <c r="K7355">
        <f>IF(ISNUMBER(SEARCH(Table1[[#This Row],[their_ent_1]],Table1[[#This Row],[my_ent_1]])), 1, 0)</f>
        <v>1</v>
      </c>
      <c r="L7355">
        <f>IF(ISNUMBER(SEARCH(Table1[[#This Row],[their_ent_2]],Table1[[#This Row],[my_ent_2]])), 1, 0)</f>
        <v>1</v>
      </c>
    </row>
    <row r="7356" spans="1:12" x14ac:dyDescent="0.3">
      <c r="A7356" t="s">
        <v>17046</v>
      </c>
      <c r="B7356" t="s">
        <v>12</v>
      </c>
      <c r="C7356" t="s">
        <v>12</v>
      </c>
      <c r="D7356" t="s">
        <v>17047</v>
      </c>
      <c r="E7356" t="s">
        <v>17048</v>
      </c>
      <c r="F7356">
        <v>3</v>
      </c>
      <c r="G7356">
        <v>7354</v>
      </c>
      <c r="H7356">
        <f>IF(Table1[[#This Row],[my_ent_1]]=Table1[[#This Row],[their_ent_1]], 1, 0)</f>
        <v>1</v>
      </c>
      <c r="I7356">
        <f>IF(Table1[[#This Row],[my_ent_2]]=Table1[[#This Row],[their_ent_2]], 1, 0)</f>
        <v>0</v>
      </c>
      <c r="J7356">
        <f>IF(Table1[[#This Row],[same_1]]=1 &amp; Table1[[#This Row],[same_2]]=1, 1, 0)</f>
        <v>0</v>
      </c>
      <c r="K7356">
        <f>IF(ISNUMBER(SEARCH(Table1[[#This Row],[their_ent_1]],Table1[[#This Row],[my_ent_1]])), 1, 0)</f>
        <v>1</v>
      </c>
      <c r="L7356">
        <f>IF(ISNUMBER(SEARCH(Table1[[#This Row],[their_ent_2]],Table1[[#This Row],[my_ent_2]])), 1, 0)</f>
        <v>1</v>
      </c>
    </row>
    <row r="7357" spans="1:12" hidden="1" x14ac:dyDescent="0.3">
      <c r="A7357" t="s">
        <v>17049</v>
      </c>
      <c r="B7357" t="s">
        <v>1057</v>
      </c>
      <c r="C7357" t="s">
        <v>1057</v>
      </c>
      <c r="D7357" t="s">
        <v>143</v>
      </c>
      <c r="E7357" t="s">
        <v>17050</v>
      </c>
      <c r="F7357">
        <v>3</v>
      </c>
      <c r="G7357">
        <v>7355</v>
      </c>
      <c r="H7357">
        <f>IF(Table1[[#This Row],[my_ent_1]]=Table1[[#This Row],[their_ent_1]], 1, 0)</f>
        <v>1</v>
      </c>
      <c r="I7357">
        <f>IF(Table1[[#This Row],[my_ent_2]]=Table1[[#This Row],[their_ent_2]], 1, 0)</f>
        <v>0</v>
      </c>
      <c r="J7357">
        <f>IF(Table1[[#This Row],[same_1]]=1 &amp; Table1[[#This Row],[same_2]]=1, 1, 0)</f>
        <v>0</v>
      </c>
      <c r="K7357">
        <f>IF(ISNUMBER(SEARCH(Table1[[#This Row],[their_ent_1]],Table1[[#This Row],[my_ent_1]])), 1, 0)</f>
        <v>1</v>
      </c>
      <c r="L7357">
        <f>IF(ISNUMBER(SEARCH(Table1[[#This Row],[their_ent_2]],Table1[[#This Row],[my_ent_2]])), 1, 0)</f>
        <v>0</v>
      </c>
    </row>
    <row r="7358" spans="1:12" hidden="1" x14ac:dyDescent="0.3">
      <c r="A7358" t="s">
        <v>17051</v>
      </c>
      <c r="B7358" t="s">
        <v>68</v>
      </c>
      <c r="C7358" t="s">
        <v>1344</v>
      </c>
      <c r="D7358" t="s">
        <v>205</v>
      </c>
      <c r="E7358" t="s">
        <v>205</v>
      </c>
      <c r="F7358">
        <v>3</v>
      </c>
      <c r="G7358">
        <v>7356</v>
      </c>
      <c r="H7358">
        <f>IF(Table1[[#This Row],[my_ent_1]]=Table1[[#This Row],[their_ent_1]], 1, 0)</f>
        <v>0</v>
      </c>
      <c r="I7358">
        <f>IF(Table1[[#This Row],[my_ent_2]]=Table1[[#This Row],[their_ent_2]], 1, 0)</f>
        <v>1</v>
      </c>
      <c r="J7358">
        <f>IF(Table1[[#This Row],[same_1]]=1 &amp; Table1[[#This Row],[same_2]]=1, 1, 0)</f>
        <v>0</v>
      </c>
      <c r="K7358">
        <f>IF(ISNUMBER(SEARCH(Table1[[#This Row],[their_ent_1]],Table1[[#This Row],[my_ent_1]])), 1, 0)</f>
        <v>0</v>
      </c>
      <c r="L7358">
        <f>IF(ISNUMBER(SEARCH(Table1[[#This Row],[their_ent_2]],Table1[[#This Row],[my_ent_2]])), 1, 0)</f>
        <v>1</v>
      </c>
    </row>
    <row r="7359" spans="1:12" hidden="1" x14ac:dyDescent="0.3">
      <c r="A7359" t="s">
        <v>17052</v>
      </c>
      <c r="B7359" t="s">
        <v>17053</v>
      </c>
      <c r="C7359" t="s">
        <v>17054</v>
      </c>
      <c r="D7359" t="s">
        <v>378</v>
      </c>
      <c r="E7359" t="s">
        <v>2664</v>
      </c>
      <c r="F7359">
        <v>3</v>
      </c>
      <c r="G7359">
        <v>7357</v>
      </c>
      <c r="H7359">
        <f>IF(Table1[[#This Row],[my_ent_1]]=Table1[[#This Row],[their_ent_1]], 1, 0)</f>
        <v>0</v>
      </c>
      <c r="I7359">
        <f>IF(Table1[[#This Row],[my_ent_2]]=Table1[[#This Row],[their_ent_2]], 1, 0)</f>
        <v>0</v>
      </c>
      <c r="J7359">
        <f>IF(Table1[[#This Row],[same_1]]=1 &amp; Table1[[#This Row],[same_2]]=1, 1, 0)</f>
        <v>0</v>
      </c>
      <c r="K7359">
        <f>IF(ISNUMBER(SEARCH(Table1[[#This Row],[their_ent_1]],Table1[[#This Row],[my_ent_1]])), 1, 0)</f>
        <v>1</v>
      </c>
      <c r="L7359">
        <f>IF(ISNUMBER(SEARCH(Table1[[#This Row],[their_ent_2]],Table1[[#This Row],[my_ent_2]])), 1, 0)</f>
        <v>0</v>
      </c>
    </row>
    <row r="7360" spans="1:12" hidden="1" x14ac:dyDescent="0.3">
      <c r="A7360" t="s">
        <v>17055</v>
      </c>
      <c r="B7360" t="s">
        <v>17056</v>
      </c>
      <c r="C7360" t="s">
        <v>17056</v>
      </c>
      <c r="D7360" t="s">
        <v>22</v>
      </c>
      <c r="E7360" t="s">
        <v>567</v>
      </c>
      <c r="F7360">
        <v>3</v>
      </c>
      <c r="G7360">
        <v>7358</v>
      </c>
      <c r="H7360">
        <f>IF(Table1[[#This Row],[my_ent_1]]=Table1[[#This Row],[their_ent_1]], 1, 0)</f>
        <v>1</v>
      </c>
      <c r="I7360">
        <f>IF(Table1[[#This Row],[my_ent_2]]=Table1[[#This Row],[their_ent_2]], 1, 0)</f>
        <v>0</v>
      </c>
      <c r="J7360">
        <f>IF(Table1[[#This Row],[same_1]]=1 &amp; Table1[[#This Row],[same_2]]=1, 1, 0)</f>
        <v>0</v>
      </c>
      <c r="K7360">
        <f>IF(ISNUMBER(SEARCH(Table1[[#This Row],[their_ent_1]],Table1[[#This Row],[my_ent_1]])), 1, 0)</f>
        <v>1</v>
      </c>
      <c r="L7360">
        <f>IF(ISNUMBER(SEARCH(Table1[[#This Row],[their_ent_2]],Table1[[#This Row],[my_ent_2]])), 1, 0)</f>
        <v>0</v>
      </c>
    </row>
    <row r="7361" spans="1:12" hidden="1" x14ac:dyDescent="0.3">
      <c r="A7361" t="s">
        <v>17057</v>
      </c>
      <c r="B7361" t="s">
        <v>17058</v>
      </c>
      <c r="C7361" t="s">
        <v>17058</v>
      </c>
      <c r="D7361" t="s">
        <v>12</v>
      </c>
      <c r="E7361" t="s">
        <v>364</v>
      </c>
      <c r="F7361">
        <v>3</v>
      </c>
      <c r="G7361">
        <v>7359</v>
      </c>
      <c r="H7361">
        <f>IF(Table1[[#This Row],[my_ent_1]]=Table1[[#This Row],[their_ent_1]], 1, 0)</f>
        <v>1</v>
      </c>
      <c r="I7361">
        <f>IF(Table1[[#This Row],[my_ent_2]]=Table1[[#This Row],[their_ent_2]], 1, 0)</f>
        <v>0</v>
      </c>
      <c r="J7361">
        <f>IF(Table1[[#This Row],[same_1]]=1 &amp; Table1[[#This Row],[same_2]]=1, 1, 0)</f>
        <v>0</v>
      </c>
      <c r="K7361">
        <f>IF(ISNUMBER(SEARCH(Table1[[#This Row],[their_ent_1]],Table1[[#This Row],[my_ent_1]])), 1, 0)</f>
        <v>1</v>
      </c>
      <c r="L7361">
        <f>IF(ISNUMBER(SEARCH(Table1[[#This Row],[their_ent_2]],Table1[[#This Row],[my_ent_2]])), 1, 0)</f>
        <v>0</v>
      </c>
    </row>
    <row r="7362" spans="1:12" hidden="1" x14ac:dyDescent="0.3">
      <c r="A7362" t="s">
        <v>17059</v>
      </c>
      <c r="B7362" t="s">
        <v>205</v>
      </c>
      <c r="C7362" t="s">
        <v>205</v>
      </c>
      <c r="D7362" t="s">
        <v>17060</v>
      </c>
      <c r="E7362" t="s">
        <v>12</v>
      </c>
      <c r="F7362">
        <v>3</v>
      </c>
      <c r="G7362">
        <v>7360</v>
      </c>
      <c r="H7362">
        <f>IF(Table1[[#This Row],[my_ent_1]]=Table1[[#This Row],[their_ent_1]], 1, 0)</f>
        <v>1</v>
      </c>
      <c r="I7362">
        <f>IF(Table1[[#This Row],[my_ent_2]]=Table1[[#This Row],[their_ent_2]], 1, 0)</f>
        <v>0</v>
      </c>
      <c r="J7362">
        <f>IF(Table1[[#This Row],[same_1]]=1 &amp; Table1[[#This Row],[same_2]]=1, 1, 0)</f>
        <v>0</v>
      </c>
      <c r="K7362">
        <f>IF(ISNUMBER(SEARCH(Table1[[#This Row],[their_ent_1]],Table1[[#This Row],[my_ent_1]])), 1, 0)</f>
        <v>1</v>
      </c>
      <c r="L7362">
        <f>IF(ISNUMBER(SEARCH(Table1[[#This Row],[their_ent_2]],Table1[[#This Row],[my_ent_2]])), 1, 0)</f>
        <v>0</v>
      </c>
    </row>
    <row r="7363" spans="1:12" x14ac:dyDescent="0.3">
      <c r="A7363" t="s">
        <v>17061</v>
      </c>
      <c r="B7363" t="s">
        <v>1480</v>
      </c>
      <c r="C7363" t="s">
        <v>1480</v>
      </c>
      <c r="D7363" t="s">
        <v>3855</v>
      </c>
      <c r="E7363" t="s">
        <v>9168</v>
      </c>
      <c r="F7363">
        <v>3</v>
      </c>
      <c r="G7363">
        <v>7361</v>
      </c>
      <c r="H7363">
        <f>IF(Table1[[#This Row],[my_ent_1]]=Table1[[#This Row],[their_ent_1]], 1, 0)</f>
        <v>1</v>
      </c>
      <c r="I7363">
        <f>IF(Table1[[#This Row],[my_ent_2]]=Table1[[#This Row],[their_ent_2]], 1, 0)</f>
        <v>0</v>
      </c>
      <c r="J7363">
        <f>IF(Table1[[#This Row],[same_1]]=1 &amp; Table1[[#This Row],[same_2]]=1, 1, 0)</f>
        <v>0</v>
      </c>
      <c r="K7363">
        <f>IF(ISNUMBER(SEARCH(Table1[[#This Row],[their_ent_1]],Table1[[#This Row],[my_ent_1]])), 1, 0)</f>
        <v>1</v>
      </c>
      <c r="L7363">
        <f>IF(ISNUMBER(SEARCH(Table1[[#This Row],[their_ent_2]],Table1[[#This Row],[my_ent_2]])), 1, 0)</f>
        <v>1</v>
      </c>
    </row>
    <row r="7364" spans="1:12" hidden="1" x14ac:dyDescent="0.3">
      <c r="A7364" t="s">
        <v>17062</v>
      </c>
      <c r="B7364" t="s">
        <v>1018</v>
      </c>
      <c r="C7364" t="s">
        <v>1018</v>
      </c>
      <c r="D7364" t="s">
        <v>17063</v>
      </c>
      <c r="E7364" t="s">
        <v>17064</v>
      </c>
      <c r="F7364">
        <v>3</v>
      </c>
      <c r="G7364">
        <v>7362</v>
      </c>
      <c r="H7364">
        <f>IF(Table1[[#This Row],[my_ent_1]]=Table1[[#This Row],[their_ent_1]], 1, 0)</f>
        <v>1</v>
      </c>
      <c r="I7364">
        <f>IF(Table1[[#This Row],[my_ent_2]]=Table1[[#This Row],[their_ent_2]], 1, 0)</f>
        <v>0</v>
      </c>
      <c r="J7364">
        <f>IF(Table1[[#This Row],[same_1]]=1 &amp; Table1[[#This Row],[same_2]]=1, 1, 0)</f>
        <v>0</v>
      </c>
      <c r="K7364">
        <f>IF(ISNUMBER(SEARCH(Table1[[#This Row],[their_ent_1]],Table1[[#This Row],[my_ent_1]])), 1, 0)</f>
        <v>1</v>
      </c>
      <c r="L7364">
        <f>IF(ISNUMBER(SEARCH(Table1[[#This Row],[their_ent_2]],Table1[[#This Row],[my_ent_2]])), 1, 0)</f>
        <v>0</v>
      </c>
    </row>
    <row r="7365" spans="1:12" x14ac:dyDescent="0.3">
      <c r="A7365" t="s">
        <v>17065</v>
      </c>
      <c r="B7365" t="s">
        <v>110</v>
      </c>
      <c r="C7365" t="s">
        <v>111</v>
      </c>
      <c r="D7365" t="s">
        <v>551</v>
      </c>
      <c r="E7365" t="s">
        <v>551</v>
      </c>
      <c r="F7365">
        <v>3</v>
      </c>
      <c r="G7365">
        <v>7363</v>
      </c>
      <c r="H7365">
        <f>IF(Table1[[#This Row],[my_ent_1]]=Table1[[#This Row],[their_ent_1]], 1, 0)</f>
        <v>0</v>
      </c>
      <c r="I7365">
        <f>IF(Table1[[#This Row],[my_ent_2]]=Table1[[#This Row],[their_ent_2]], 1, 0)</f>
        <v>1</v>
      </c>
      <c r="J7365">
        <f>IF(Table1[[#This Row],[same_1]]=1 &amp; Table1[[#This Row],[same_2]]=1, 1, 0)</f>
        <v>0</v>
      </c>
      <c r="K7365">
        <f>IF(ISNUMBER(SEARCH(Table1[[#This Row],[their_ent_1]],Table1[[#This Row],[my_ent_1]])), 1, 0)</f>
        <v>1</v>
      </c>
      <c r="L7365">
        <f>IF(ISNUMBER(SEARCH(Table1[[#This Row],[their_ent_2]],Table1[[#This Row],[my_ent_2]])), 1, 0)</f>
        <v>1</v>
      </c>
    </row>
    <row r="7366" spans="1:12" hidden="1" x14ac:dyDescent="0.3">
      <c r="A7366" t="s">
        <v>17066</v>
      </c>
      <c r="B7366" t="s">
        <v>17067</v>
      </c>
      <c r="C7366" t="s">
        <v>17068</v>
      </c>
      <c r="D7366" t="s">
        <v>17069</v>
      </c>
      <c r="E7366" t="s">
        <v>2292</v>
      </c>
      <c r="F7366">
        <v>3</v>
      </c>
      <c r="G7366">
        <v>7364</v>
      </c>
      <c r="H7366">
        <f>IF(Table1[[#This Row],[my_ent_1]]=Table1[[#This Row],[their_ent_1]], 1, 0)</f>
        <v>0</v>
      </c>
      <c r="I7366">
        <f>IF(Table1[[#This Row],[my_ent_2]]=Table1[[#This Row],[their_ent_2]], 1, 0)</f>
        <v>0</v>
      </c>
      <c r="J7366">
        <f>IF(Table1[[#This Row],[same_1]]=1 &amp; Table1[[#This Row],[same_2]]=1, 1, 0)</f>
        <v>0</v>
      </c>
      <c r="K7366">
        <f>IF(ISNUMBER(SEARCH(Table1[[#This Row],[their_ent_1]],Table1[[#This Row],[my_ent_1]])), 1, 0)</f>
        <v>0</v>
      </c>
      <c r="L7366">
        <f>IF(ISNUMBER(SEARCH(Table1[[#This Row],[their_ent_2]],Table1[[#This Row],[my_ent_2]])), 1, 0)</f>
        <v>0</v>
      </c>
    </row>
    <row r="7367" spans="1:12" hidden="1" x14ac:dyDescent="0.3">
      <c r="A7367" t="s">
        <v>17070</v>
      </c>
      <c r="B7367" t="s">
        <v>12</v>
      </c>
      <c r="C7367" t="s">
        <v>47</v>
      </c>
      <c r="D7367" t="s">
        <v>47</v>
      </c>
      <c r="E7367" t="s">
        <v>142</v>
      </c>
      <c r="F7367">
        <v>3</v>
      </c>
      <c r="G7367">
        <v>7365</v>
      </c>
      <c r="H7367">
        <f>IF(Table1[[#This Row],[my_ent_1]]=Table1[[#This Row],[their_ent_1]], 1, 0)</f>
        <v>0</v>
      </c>
      <c r="I7367">
        <f>IF(Table1[[#This Row],[my_ent_2]]=Table1[[#This Row],[their_ent_2]], 1, 0)</f>
        <v>0</v>
      </c>
      <c r="J7367">
        <f>IF(Table1[[#This Row],[same_1]]=1 &amp; Table1[[#This Row],[same_2]]=1, 1, 0)</f>
        <v>0</v>
      </c>
      <c r="K7367">
        <f>IF(ISNUMBER(SEARCH(Table1[[#This Row],[their_ent_1]],Table1[[#This Row],[my_ent_1]])), 1, 0)</f>
        <v>0</v>
      </c>
      <c r="L7367">
        <f>IF(ISNUMBER(SEARCH(Table1[[#This Row],[their_ent_2]],Table1[[#This Row],[my_ent_2]])), 1, 0)</f>
        <v>0</v>
      </c>
    </row>
    <row r="7368" spans="1:12" x14ac:dyDescent="0.3">
      <c r="A7368" t="s">
        <v>17071</v>
      </c>
      <c r="B7368" t="s">
        <v>706</v>
      </c>
      <c r="C7368" t="s">
        <v>706</v>
      </c>
      <c r="D7368" t="s">
        <v>405</v>
      </c>
      <c r="E7368" t="s">
        <v>25</v>
      </c>
      <c r="F7368">
        <v>3</v>
      </c>
      <c r="G7368">
        <v>7366</v>
      </c>
      <c r="H7368">
        <f>IF(Table1[[#This Row],[my_ent_1]]=Table1[[#This Row],[their_ent_1]], 1, 0)</f>
        <v>1</v>
      </c>
      <c r="I7368">
        <f>IF(Table1[[#This Row],[my_ent_2]]=Table1[[#This Row],[their_ent_2]], 1, 0)</f>
        <v>0</v>
      </c>
      <c r="J7368">
        <f>IF(Table1[[#This Row],[same_1]]=1 &amp; Table1[[#This Row],[same_2]]=1, 1, 0)</f>
        <v>0</v>
      </c>
      <c r="K7368">
        <f>IF(ISNUMBER(SEARCH(Table1[[#This Row],[their_ent_1]],Table1[[#This Row],[my_ent_1]])), 1, 0)</f>
        <v>1</v>
      </c>
      <c r="L7368">
        <f>IF(ISNUMBER(SEARCH(Table1[[#This Row],[their_ent_2]],Table1[[#This Row],[my_ent_2]])), 1, 0)</f>
        <v>1</v>
      </c>
    </row>
    <row r="7369" spans="1:12" x14ac:dyDescent="0.3">
      <c r="A7369" t="s">
        <v>17072</v>
      </c>
      <c r="B7369" t="s">
        <v>255</v>
      </c>
      <c r="C7369" t="s">
        <v>255</v>
      </c>
      <c r="D7369" t="s">
        <v>16830</v>
      </c>
      <c r="E7369" t="s">
        <v>1885</v>
      </c>
      <c r="F7369">
        <v>3</v>
      </c>
      <c r="G7369">
        <v>7367</v>
      </c>
      <c r="H7369">
        <f>IF(Table1[[#This Row],[my_ent_1]]=Table1[[#This Row],[their_ent_1]], 1, 0)</f>
        <v>1</v>
      </c>
      <c r="I7369">
        <f>IF(Table1[[#This Row],[my_ent_2]]=Table1[[#This Row],[their_ent_2]], 1, 0)</f>
        <v>0</v>
      </c>
      <c r="J7369">
        <f>IF(Table1[[#This Row],[same_1]]=1 &amp; Table1[[#This Row],[same_2]]=1, 1, 0)</f>
        <v>0</v>
      </c>
      <c r="K7369">
        <f>IF(ISNUMBER(SEARCH(Table1[[#This Row],[their_ent_1]],Table1[[#This Row],[my_ent_1]])), 1, 0)</f>
        <v>1</v>
      </c>
      <c r="L7369">
        <f>IF(ISNUMBER(SEARCH(Table1[[#This Row],[their_ent_2]],Table1[[#This Row],[my_ent_2]])), 1, 0)</f>
        <v>1</v>
      </c>
    </row>
    <row r="7370" spans="1:12" hidden="1" x14ac:dyDescent="0.3">
      <c r="A7370" t="s">
        <v>17073</v>
      </c>
      <c r="B7370" t="s">
        <v>5037</v>
      </c>
      <c r="C7370" t="s">
        <v>255</v>
      </c>
      <c r="D7370" t="s">
        <v>2160</v>
      </c>
      <c r="E7370" t="s">
        <v>314</v>
      </c>
      <c r="F7370">
        <v>3</v>
      </c>
      <c r="G7370">
        <v>7368</v>
      </c>
      <c r="H7370">
        <f>IF(Table1[[#This Row],[my_ent_1]]=Table1[[#This Row],[their_ent_1]], 1, 0)</f>
        <v>0</v>
      </c>
      <c r="I7370">
        <f>IF(Table1[[#This Row],[my_ent_2]]=Table1[[#This Row],[their_ent_2]], 1, 0)</f>
        <v>0</v>
      </c>
      <c r="J7370">
        <f>IF(Table1[[#This Row],[same_1]]=1 &amp; Table1[[#This Row],[same_2]]=1, 1, 0)</f>
        <v>0</v>
      </c>
      <c r="K7370">
        <f>IF(ISNUMBER(SEARCH(Table1[[#This Row],[their_ent_1]],Table1[[#This Row],[my_ent_1]])), 1, 0)</f>
        <v>0</v>
      </c>
      <c r="L7370">
        <f>IF(ISNUMBER(SEARCH(Table1[[#This Row],[their_ent_2]],Table1[[#This Row],[my_ent_2]])), 1, 0)</f>
        <v>0</v>
      </c>
    </row>
    <row r="7371" spans="1:12" x14ac:dyDescent="0.3">
      <c r="A7371" t="s">
        <v>17074</v>
      </c>
      <c r="B7371" t="s">
        <v>3853</v>
      </c>
      <c r="C7371" t="s">
        <v>2851</v>
      </c>
      <c r="D7371" t="s">
        <v>1918</v>
      </c>
      <c r="E7371" t="s">
        <v>1918</v>
      </c>
      <c r="F7371">
        <v>3</v>
      </c>
      <c r="G7371">
        <v>7369</v>
      </c>
      <c r="H7371">
        <f>IF(Table1[[#This Row],[my_ent_1]]=Table1[[#This Row],[their_ent_1]], 1, 0)</f>
        <v>0</v>
      </c>
      <c r="I7371">
        <f>IF(Table1[[#This Row],[my_ent_2]]=Table1[[#This Row],[their_ent_2]], 1, 0)</f>
        <v>1</v>
      </c>
      <c r="J7371">
        <f>IF(Table1[[#This Row],[same_1]]=1 &amp; Table1[[#This Row],[same_2]]=1, 1, 0)</f>
        <v>0</v>
      </c>
      <c r="K7371">
        <f>IF(ISNUMBER(SEARCH(Table1[[#This Row],[their_ent_1]],Table1[[#This Row],[my_ent_1]])), 1, 0)</f>
        <v>1</v>
      </c>
      <c r="L7371">
        <f>IF(ISNUMBER(SEARCH(Table1[[#This Row],[their_ent_2]],Table1[[#This Row],[my_ent_2]])), 1, 0)</f>
        <v>1</v>
      </c>
    </row>
    <row r="7372" spans="1:12" hidden="1" x14ac:dyDescent="0.3">
      <c r="A7372" t="s">
        <v>17075</v>
      </c>
      <c r="B7372" t="s">
        <v>17076</v>
      </c>
      <c r="C7372" t="s">
        <v>17077</v>
      </c>
      <c r="D7372" t="s">
        <v>16492</v>
      </c>
      <c r="E7372" t="s">
        <v>17078</v>
      </c>
      <c r="F7372">
        <v>3</v>
      </c>
      <c r="G7372">
        <v>7370</v>
      </c>
      <c r="H7372">
        <f>IF(Table1[[#This Row],[my_ent_1]]=Table1[[#This Row],[their_ent_1]], 1, 0)</f>
        <v>0</v>
      </c>
      <c r="I7372">
        <f>IF(Table1[[#This Row],[my_ent_2]]=Table1[[#This Row],[their_ent_2]], 1, 0)</f>
        <v>0</v>
      </c>
      <c r="J7372">
        <f>IF(Table1[[#This Row],[same_1]]=1 &amp; Table1[[#This Row],[same_2]]=1, 1, 0)</f>
        <v>0</v>
      </c>
      <c r="K7372">
        <f>IF(ISNUMBER(SEARCH(Table1[[#This Row],[their_ent_1]],Table1[[#This Row],[my_ent_1]])), 1, 0)</f>
        <v>1</v>
      </c>
      <c r="L7372">
        <f>IF(ISNUMBER(SEARCH(Table1[[#This Row],[their_ent_2]],Table1[[#This Row],[my_ent_2]])), 1, 0)</f>
        <v>0</v>
      </c>
    </row>
    <row r="7373" spans="1:12" hidden="1" x14ac:dyDescent="0.3">
      <c r="A7373" t="s">
        <v>17079</v>
      </c>
      <c r="B7373" t="s">
        <v>17080</v>
      </c>
      <c r="C7373" t="s">
        <v>36</v>
      </c>
      <c r="D7373" t="s">
        <v>738</v>
      </c>
      <c r="E7373" t="s">
        <v>1274</v>
      </c>
      <c r="F7373">
        <v>3</v>
      </c>
      <c r="G7373">
        <v>7371</v>
      </c>
      <c r="H7373">
        <f>IF(Table1[[#This Row],[my_ent_1]]=Table1[[#This Row],[their_ent_1]], 1, 0)</f>
        <v>0</v>
      </c>
      <c r="I7373">
        <f>IF(Table1[[#This Row],[my_ent_2]]=Table1[[#This Row],[their_ent_2]], 1, 0)</f>
        <v>0</v>
      </c>
      <c r="J7373">
        <f>IF(Table1[[#This Row],[same_1]]=1 &amp; Table1[[#This Row],[same_2]]=1, 1, 0)</f>
        <v>0</v>
      </c>
      <c r="K7373">
        <f>IF(ISNUMBER(SEARCH(Table1[[#This Row],[their_ent_1]],Table1[[#This Row],[my_ent_1]])), 1, 0)</f>
        <v>0</v>
      </c>
      <c r="L7373">
        <f>IF(ISNUMBER(SEARCH(Table1[[#This Row],[their_ent_2]],Table1[[#This Row],[my_ent_2]])), 1, 0)</f>
        <v>0</v>
      </c>
    </row>
    <row r="7374" spans="1:12" hidden="1" x14ac:dyDescent="0.3">
      <c r="A7374" t="s">
        <v>17081</v>
      </c>
      <c r="B7374" t="s">
        <v>17082</v>
      </c>
      <c r="C7374" t="s">
        <v>17082</v>
      </c>
      <c r="D7374" t="s">
        <v>163</v>
      </c>
      <c r="E7374" t="s">
        <v>3718</v>
      </c>
      <c r="F7374">
        <v>3</v>
      </c>
      <c r="G7374">
        <v>7372</v>
      </c>
      <c r="H7374">
        <f>IF(Table1[[#This Row],[my_ent_1]]=Table1[[#This Row],[their_ent_1]], 1, 0)</f>
        <v>1</v>
      </c>
      <c r="I7374">
        <f>IF(Table1[[#This Row],[my_ent_2]]=Table1[[#This Row],[their_ent_2]], 1, 0)</f>
        <v>0</v>
      </c>
      <c r="J7374">
        <f>IF(Table1[[#This Row],[same_1]]=1 &amp; Table1[[#This Row],[same_2]]=1, 1, 0)</f>
        <v>0</v>
      </c>
      <c r="K7374">
        <f>IF(ISNUMBER(SEARCH(Table1[[#This Row],[their_ent_1]],Table1[[#This Row],[my_ent_1]])), 1, 0)</f>
        <v>1</v>
      </c>
      <c r="L7374">
        <f>IF(ISNUMBER(SEARCH(Table1[[#This Row],[their_ent_2]],Table1[[#This Row],[my_ent_2]])), 1, 0)</f>
        <v>0</v>
      </c>
    </row>
    <row r="7375" spans="1:12" hidden="1" x14ac:dyDescent="0.3">
      <c r="A7375" t="s">
        <v>17083</v>
      </c>
      <c r="B7375" t="s">
        <v>1470</v>
      </c>
      <c r="C7375" t="s">
        <v>1470</v>
      </c>
      <c r="D7375" t="s">
        <v>17084</v>
      </c>
      <c r="E7375" t="s">
        <v>9901</v>
      </c>
      <c r="F7375">
        <v>3</v>
      </c>
      <c r="G7375">
        <v>7373</v>
      </c>
      <c r="H7375">
        <f>IF(Table1[[#This Row],[my_ent_1]]=Table1[[#This Row],[their_ent_1]], 1, 0)</f>
        <v>1</v>
      </c>
      <c r="I7375">
        <f>IF(Table1[[#This Row],[my_ent_2]]=Table1[[#This Row],[their_ent_2]], 1, 0)</f>
        <v>0</v>
      </c>
      <c r="J7375">
        <f>IF(Table1[[#This Row],[same_1]]=1 &amp; Table1[[#This Row],[same_2]]=1, 1, 0)</f>
        <v>0</v>
      </c>
      <c r="K7375">
        <f>IF(ISNUMBER(SEARCH(Table1[[#This Row],[their_ent_1]],Table1[[#This Row],[my_ent_1]])), 1, 0)</f>
        <v>1</v>
      </c>
      <c r="L7375">
        <f>IF(ISNUMBER(SEARCH(Table1[[#This Row],[their_ent_2]],Table1[[#This Row],[my_ent_2]])), 1, 0)</f>
        <v>0</v>
      </c>
    </row>
    <row r="7376" spans="1:12" x14ac:dyDescent="0.3">
      <c r="A7376" t="s">
        <v>17085</v>
      </c>
      <c r="B7376" t="s">
        <v>8618</v>
      </c>
      <c r="C7376" t="s">
        <v>597</v>
      </c>
      <c r="D7376" t="s">
        <v>1116</v>
      </c>
      <c r="E7376" t="s">
        <v>1116</v>
      </c>
      <c r="F7376">
        <v>3</v>
      </c>
      <c r="G7376">
        <v>7374</v>
      </c>
      <c r="H7376">
        <f>IF(Table1[[#This Row],[my_ent_1]]=Table1[[#This Row],[their_ent_1]], 1, 0)</f>
        <v>0</v>
      </c>
      <c r="I7376">
        <f>IF(Table1[[#This Row],[my_ent_2]]=Table1[[#This Row],[their_ent_2]], 1, 0)</f>
        <v>1</v>
      </c>
      <c r="J7376">
        <f>IF(Table1[[#This Row],[same_1]]=1 &amp; Table1[[#This Row],[same_2]]=1, 1, 0)</f>
        <v>0</v>
      </c>
      <c r="K7376">
        <f>IF(ISNUMBER(SEARCH(Table1[[#This Row],[their_ent_1]],Table1[[#This Row],[my_ent_1]])), 1, 0)</f>
        <v>1</v>
      </c>
      <c r="L7376">
        <f>IF(ISNUMBER(SEARCH(Table1[[#This Row],[their_ent_2]],Table1[[#This Row],[my_ent_2]])), 1, 0)</f>
        <v>1</v>
      </c>
    </row>
    <row r="7377" spans="1:12" x14ac:dyDescent="0.3">
      <c r="A7377" t="s">
        <v>17086</v>
      </c>
      <c r="B7377" t="s">
        <v>17087</v>
      </c>
      <c r="C7377" t="s">
        <v>17088</v>
      </c>
      <c r="D7377" t="s">
        <v>2611</v>
      </c>
      <c r="E7377" t="s">
        <v>2023</v>
      </c>
      <c r="F7377">
        <v>3</v>
      </c>
      <c r="G7377">
        <v>7375</v>
      </c>
      <c r="H7377">
        <f>IF(Table1[[#This Row],[my_ent_1]]=Table1[[#This Row],[their_ent_1]], 1, 0)</f>
        <v>0</v>
      </c>
      <c r="I7377">
        <f>IF(Table1[[#This Row],[my_ent_2]]=Table1[[#This Row],[their_ent_2]], 1, 0)</f>
        <v>0</v>
      </c>
      <c r="J7377">
        <f>IF(Table1[[#This Row],[same_1]]=1 &amp; Table1[[#This Row],[same_2]]=1, 1, 0)</f>
        <v>0</v>
      </c>
      <c r="K7377">
        <f>IF(ISNUMBER(SEARCH(Table1[[#This Row],[their_ent_1]],Table1[[#This Row],[my_ent_1]])), 1, 0)</f>
        <v>1</v>
      </c>
      <c r="L7377">
        <f>IF(ISNUMBER(SEARCH(Table1[[#This Row],[their_ent_2]],Table1[[#This Row],[my_ent_2]])), 1, 0)</f>
        <v>1</v>
      </c>
    </row>
    <row r="7378" spans="1:12" hidden="1" x14ac:dyDescent="0.3">
      <c r="A7378" t="s">
        <v>17089</v>
      </c>
      <c r="B7378" t="s">
        <v>12</v>
      </c>
      <c r="C7378" t="s">
        <v>390</v>
      </c>
      <c r="D7378" t="s">
        <v>22</v>
      </c>
      <c r="E7378" t="s">
        <v>364</v>
      </c>
      <c r="F7378">
        <v>3</v>
      </c>
      <c r="G7378">
        <v>7376</v>
      </c>
      <c r="H7378">
        <f>IF(Table1[[#This Row],[my_ent_1]]=Table1[[#This Row],[their_ent_1]], 1, 0)</f>
        <v>0</v>
      </c>
      <c r="I7378">
        <f>IF(Table1[[#This Row],[my_ent_2]]=Table1[[#This Row],[their_ent_2]], 1, 0)</f>
        <v>0</v>
      </c>
      <c r="J7378">
        <f>IF(Table1[[#This Row],[same_1]]=1 &amp; Table1[[#This Row],[same_2]]=1, 1, 0)</f>
        <v>0</v>
      </c>
      <c r="K7378">
        <f>IF(ISNUMBER(SEARCH(Table1[[#This Row],[their_ent_1]],Table1[[#This Row],[my_ent_1]])), 1, 0)</f>
        <v>0</v>
      </c>
      <c r="L7378">
        <f>IF(ISNUMBER(SEARCH(Table1[[#This Row],[their_ent_2]],Table1[[#This Row],[my_ent_2]])), 1, 0)</f>
        <v>0</v>
      </c>
    </row>
    <row r="7379" spans="1:12" hidden="1" x14ac:dyDescent="0.3">
      <c r="A7379" t="s">
        <v>17090</v>
      </c>
      <c r="B7379" t="s">
        <v>205</v>
      </c>
      <c r="C7379" t="s">
        <v>205</v>
      </c>
      <c r="D7379" t="s">
        <v>12</v>
      </c>
      <c r="E7379" t="s">
        <v>56</v>
      </c>
      <c r="F7379">
        <v>3</v>
      </c>
      <c r="G7379">
        <v>7377</v>
      </c>
      <c r="H7379">
        <f>IF(Table1[[#This Row],[my_ent_1]]=Table1[[#This Row],[their_ent_1]], 1, 0)</f>
        <v>1</v>
      </c>
      <c r="I7379">
        <f>IF(Table1[[#This Row],[my_ent_2]]=Table1[[#This Row],[their_ent_2]], 1, 0)</f>
        <v>0</v>
      </c>
      <c r="J7379">
        <f>IF(Table1[[#This Row],[same_1]]=1 &amp; Table1[[#This Row],[same_2]]=1, 1, 0)</f>
        <v>0</v>
      </c>
      <c r="K7379">
        <f>IF(ISNUMBER(SEARCH(Table1[[#This Row],[their_ent_1]],Table1[[#This Row],[my_ent_1]])), 1, 0)</f>
        <v>1</v>
      </c>
      <c r="L7379">
        <f>IF(ISNUMBER(SEARCH(Table1[[#This Row],[their_ent_2]],Table1[[#This Row],[my_ent_2]])), 1, 0)</f>
        <v>0</v>
      </c>
    </row>
    <row r="7380" spans="1:12" hidden="1" x14ac:dyDescent="0.3">
      <c r="A7380" t="s">
        <v>17091</v>
      </c>
      <c r="B7380" t="s">
        <v>1106</v>
      </c>
      <c r="C7380" t="s">
        <v>570</v>
      </c>
      <c r="D7380" t="s">
        <v>17092</v>
      </c>
      <c r="E7380" t="s">
        <v>314</v>
      </c>
      <c r="F7380">
        <v>3</v>
      </c>
      <c r="G7380">
        <v>7378</v>
      </c>
      <c r="H7380">
        <f>IF(Table1[[#This Row],[my_ent_1]]=Table1[[#This Row],[their_ent_1]], 1, 0)</f>
        <v>0</v>
      </c>
      <c r="I7380">
        <f>IF(Table1[[#This Row],[my_ent_2]]=Table1[[#This Row],[their_ent_2]], 1, 0)</f>
        <v>0</v>
      </c>
      <c r="J7380">
        <f>IF(Table1[[#This Row],[same_1]]=1 &amp; Table1[[#This Row],[same_2]]=1, 1, 0)</f>
        <v>0</v>
      </c>
      <c r="K7380">
        <f>IF(ISNUMBER(SEARCH(Table1[[#This Row],[their_ent_1]],Table1[[#This Row],[my_ent_1]])), 1, 0)</f>
        <v>0</v>
      </c>
      <c r="L7380">
        <f>IF(ISNUMBER(SEARCH(Table1[[#This Row],[their_ent_2]],Table1[[#This Row],[my_ent_2]])), 1, 0)</f>
        <v>0</v>
      </c>
    </row>
    <row r="7381" spans="1:12" x14ac:dyDescent="0.3">
      <c r="A7381" t="s">
        <v>17093</v>
      </c>
      <c r="B7381" t="s">
        <v>10611</v>
      </c>
      <c r="C7381" t="s">
        <v>10611</v>
      </c>
      <c r="D7381" t="s">
        <v>17094</v>
      </c>
      <c r="E7381" t="s">
        <v>17095</v>
      </c>
      <c r="F7381">
        <v>3</v>
      </c>
      <c r="G7381">
        <v>7379</v>
      </c>
      <c r="H7381">
        <f>IF(Table1[[#This Row],[my_ent_1]]=Table1[[#This Row],[their_ent_1]], 1, 0)</f>
        <v>1</v>
      </c>
      <c r="I7381">
        <f>IF(Table1[[#This Row],[my_ent_2]]=Table1[[#This Row],[their_ent_2]], 1, 0)</f>
        <v>0</v>
      </c>
      <c r="J7381">
        <f>IF(Table1[[#This Row],[same_1]]=1 &amp; Table1[[#This Row],[same_2]]=1, 1, 0)</f>
        <v>0</v>
      </c>
      <c r="K7381">
        <f>IF(ISNUMBER(SEARCH(Table1[[#This Row],[their_ent_1]],Table1[[#This Row],[my_ent_1]])), 1, 0)</f>
        <v>1</v>
      </c>
      <c r="L7381">
        <f>IF(ISNUMBER(SEARCH(Table1[[#This Row],[their_ent_2]],Table1[[#This Row],[my_ent_2]])), 1, 0)</f>
        <v>1</v>
      </c>
    </row>
    <row r="7382" spans="1:12" x14ac:dyDescent="0.3">
      <c r="A7382" t="s">
        <v>17096</v>
      </c>
      <c r="B7382" t="s">
        <v>3029</v>
      </c>
      <c r="C7382" t="s">
        <v>12</v>
      </c>
      <c r="D7382" t="s">
        <v>68</v>
      </c>
      <c r="E7382" t="s">
        <v>68</v>
      </c>
      <c r="F7382">
        <v>3</v>
      </c>
      <c r="G7382">
        <v>7380</v>
      </c>
      <c r="H7382">
        <f>IF(Table1[[#This Row],[my_ent_1]]=Table1[[#This Row],[their_ent_1]], 1, 0)</f>
        <v>0</v>
      </c>
      <c r="I7382">
        <f>IF(Table1[[#This Row],[my_ent_2]]=Table1[[#This Row],[their_ent_2]], 1, 0)</f>
        <v>1</v>
      </c>
      <c r="J7382">
        <f>IF(Table1[[#This Row],[same_1]]=1 &amp; Table1[[#This Row],[same_2]]=1, 1, 0)</f>
        <v>0</v>
      </c>
      <c r="K7382">
        <f>IF(ISNUMBER(SEARCH(Table1[[#This Row],[their_ent_1]],Table1[[#This Row],[my_ent_1]])), 1, 0)</f>
        <v>1</v>
      </c>
      <c r="L7382">
        <f>IF(ISNUMBER(SEARCH(Table1[[#This Row],[their_ent_2]],Table1[[#This Row],[my_ent_2]])), 1, 0)</f>
        <v>1</v>
      </c>
    </row>
    <row r="7383" spans="1:12" hidden="1" x14ac:dyDescent="0.3">
      <c r="A7383" t="s">
        <v>17097</v>
      </c>
      <c r="B7383" t="s">
        <v>114</v>
      </c>
      <c r="C7383" t="s">
        <v>114</v>
      </c>
      <c r="D7383" t="s">
        <v>17098</v>
      </c>
      <c r="E7383" t="s">
        <v>707</v>
      </c>
      <c r="F7383">
        <v>3</v>
      </c>
      <c r="G7383">
        <v>7381</v>
      </c>
      <c r="H7383">
        <f>IF(Table1[[#This Row],[my_ent_1]]=Table1[[#This Row],[their_ent_1]], 1, 0)</f>
        <v>1</v>
      </c>
      <c r="I7383">
        <f>IF(Table1[[#This Row],[my_ent_2]]=Table1[[#This Row],[their_ent_2]], 1, 0)</f>
        <v>0</v>
      </c>
      <c r="J7383">
        <f>IF(Table1[[#This Row],[same_1]]=1 &amp; Table1[[#This Row],[same_2]]=1, 1, 0)</f>
        <v>0</v>
      </c>
      <c r="K7383">
        <f>IF(ISNUMBER(SEARCH(Table1[[#This Row],[their_ent_1]],Table1[[#This Row],[my_ent_1]])), 1, 0)</f>
        <v>1</v>
      </c>
      <c r="L7383">
        <f>IF(ISNUMBER(SEARCH(Table1[[#This Row],[their_ent_2]],Table1[[#This Row],[my_ent_2]])), 1, 0)</f>
        <v>0</v>
      </c>
    </row>
    <row r="7384" spans="1:12" hidden="1" x14ac:dyDescent="0.3">
      <c r="A7384" t="s">
        <v>17099</v>
      </c>
      <c r="B7384" t="s">
        <v>316</v>
      </c>
      <c r="C7384" t="s">
        <v>318</v>
      </c>
      <c r="D7384" t="s">
        <v>205</v>
      </c>
      <c r="E7384" t="s">
        <v>390</v>
      </c>
      <c r="F7384">
        <v>3</v>
      </c>
      <c r="G7384">
        <v>7382</v>
      </c>
      <c r="H7384">
        <f>IF(Table1[[#This Row],[my_ent_1]]=Table1[[#This Row],[their_ent_1]], 1, 0)</f>
        <v>0</v>
      </c>
      <c r="I7384">
        <f>IF(Table1[[#This Row],[my_ent_2]]=Table1[[#This Row],[their_ent_2]], 1, 0)</f>
        <v>0</v>
      </c>
      <c r="J7384">
        <f>IF(Table1[[#This Row],[same_1]]=1 &amp; Table1[[#This Row],[same_2]]=1, 1, 0)</f>
        <v>0</v>
      </c>
      <c r="K7384">
        <f>IF(ISNUMBER(SEARCH(Table1[[#This Row],[their_ent_1]],Table1[[#This Row],[my_ent_1]])), 1, 0)</f>
        <v>1</v>
      </c>
      <c r="L7384">
        <f>IF(ISNUMBER(SEARCH(Table1[[#This Row],[their_ent_2]],Table1[[#This Row],[my_ent_2]])), 1, 0)</f>
        <v>0</v>
      </c>
    </row>
    <row r="7385" spans="1:12" hidden="1" x14ac:dyDescent="0.3">
      <c r="A7385" t="s">
        <v>17100</v>
      </c>
      <c r="B7385" t="s">
        <v>1627</v>
      </c>
      <c r="C7385" t="s">
        <v>1627</v>
      </c>
      <c r="D7385" t="s">
        <v>3730</v>
      </c>
      <c r="E7385" t="s">
        <v>18</v>
      </c>
      <c r="F7385">
        <v>3</v>
      </c>
      <c r="G7385">
        <v>7383</v>
      </c>
      <c r="H7385">
        <f>IF(Table1[[#This Row],[my_ent_1]]=Table1[[#This Row],[their_ent_1]], 1, 0)</f>
        <v>1</v>
      </c>
      <c r="I7385">
        <f>IF(Table1[[#This Row],[my_ent_2]]=Table1[[#This Row],[their_ent_2]], 1, 0)</f>
        <v>0</v>
      </c>
      <c r="J7385">
        <f>IF(Table1[[#This Row],[same_1]]=1 &amp; Table1[[#This Row],[same_2]]=1, 1, 0)</f>
        <v>0</v>
      </c>
      <c r="K7385">
        <f>IF(ISNUMBER(SEARCH(Table1[[#This Row],[their_ent_1]],Table1[[#This Row],[my_ent_1]])), 1, 0)</f>
        <v>1</v>
      </c>
      <c r="L7385">
        <f>IF(ISNUMBER(SEARCH(Table1[[#This Row],[their_ent_2]],Table1[[#This Row],[my_ent_2]])), 1, 0)</f>
        <v>0</v>
      </c>
    </row>
    <row r="7386" spans="1:12" hidden="1" x14ac:dyDescent="0.3">
      <c r="A7386" t="s">
        <v>17101</v>
      </c>
      <c r="B7386" t="s">
        <v>1568</v>
      </c>
      <c r="C7386" t="s">
        <v>801</v>
      </c>
      <c r="D7386" t="s">
        <v>801</v>
      </c>
      <c r="E7386" t="s">
        <v>314</v>
      </c>
      <c r="F7386">
        <v>3</v>
      </c>
      <c r="G7386">
        <v>7384</v>
      </c>
      <c r="H7386">
        <f>IF(Table1[[#This Row],[my_ent_1]]=Table1[[#This Row],[their_ent_1]], 1, 0)</f>
        <v>0</v>
      </c>
      <c r="I7386">
        <f>IF(Table1[[#This Row],[my_ent_2]]=Table1[[#This Row],[their_ent_2]], 1, 0)</f>
        <v>0</v>
      </c>
      <c r="J7386">
        <f>IF(Table1[[#This Row],[same_1]]=1 &amp; Table1[[#This Row],[same_2]]=1, 1, 0)</f>
        <v>0</v>
      </c>
      <c r="K7386">
        <f>IF(ISNUMBER(SEARCH(Table1[[#This Row],[their_ent_1]],Table1[[#This Row],[my_ent_1]])), 1, 0)</f>
        <v>0</v>
      </c>
      <c r="L7386">
        <f>IF(ISNUMBER(SEARCH(Table1[[#This Row],[their_ent_2]],Table1[[#This Row],[my_ent_2]])), 1, 0)</f>
        <v>0</v>
      </c>
    </row>
    <row r="7387" spans="1:12" x14ac:dyDescent="0.3">
      <c r="A7387" t="s">
        <v>17102</v>
      </c>
      <c r="B7387" t="s">
        <v>57</v>
      </c>
      <c r="C7387" t="s">
        <v>36</v>
      </c>
      <c r="D7387" t="s">
        <v>6741</v>
      </c>
      <c r="E7387" t="s">
        <v>6741</v>
      </c>
      <c r="F7387">
        <v>3</v>
      </c>
      <c r="G7387">
        <v>7385</v>
      </c>
      <c r="H7387">
        <f>IF(Table1[[#This Row],[my_ent_1]]=Table1[[#This Row],[their_ent_1]], 1, 0)</f>
        <v>0</v>
      </c>
      <c r="I7387">
        <f>IF(Table1[[#This Row],[my_ent_2]]=Table1[[#This Row],[their_ent_2]], 1, 0)</f>
        <v>1</v>
      </c>
      <c r="J7387">
        <f>IF(Table1[[#This Row],[same_1]]=1 &amp; Table1[[#This Row],[same_2]]=1, 1, 0)</f>
        <v>0</v>
      </c>
      <c r="K7387">
        <f>IF(ISNUMBER(SEARCH(Table1[[#This Row],[their_ent_1]],Table1[[#This Row],[my_ent_1]])), 1, 0)</f>
        <v>1</v>
      </c>
      <c r="L7387">
        <f>IF(ISNUMBER(SEARCH(Table1[[#This Row],[their_ent_2]],Table1[[#This Row],[my_ent_2]])), 1, 0)</f>
        <v>1</v>
      </c>
    </row>
    <row r="7388" spans="1:12" hidden="1" x14ac:dyDescent="0.3">
      <c r="A7388" t="s">
        <v>17103</v>
      </c>
      <c r="B7388" t="s">
        <v>17104</v>
      </c>
      <c r="C7388" t="s">
        <v>17105</v>
      </c>
      <c r="D7388" t="s">
        <v>17106</v>
      </c>
      <c r="E7388" t="s">
        <v>56</v>
      </c>
      <c r="F7388">
        <v>3</v>
      </c>
      <c r="G7388">
        <v>7386</v>
      </c>
      <c r="H7388">
        <f>IF(Table1[[#This Row],[my_ent_1]]=Table1[[#This Row],[their_ent_1]], 1, 0)</f>
        <v>0</v>
      </c>
      <c r="I7388">
        <f>IF(Table1[[#This Row],[my_ent_2]]=Table1[[#This Row],[their_ent_2]], 1, 0)</f>
        <v>0</v>
      </c>
      <c r="J7388">
        <f>IF(Table1[[#This Row],[same_1]]=1 &amp; Table1[[#This Row],[same_2]]=1, 1, 0)</f>
        <v>0</v>
      </c>
      <c r="K7388">
        <f>IF(ISNUMBER(SEARCH(Table1[[#This Row],[their_ent_1]],Table1[[#This Row],[my_ent_1]])), 1, 0)</f>
        <v>0</v>
      </c>
      <c r="L7388">
        <f>IF(ISNUMBER(SEARCH(Table1[[#This Row],[their_ent_2]],Table1[[#This Row],[my_ent_2]])), 1, 0)</f>
        <v>0</v>
      </c>
    </row>
    <row r="7389" spans="1:12" x14ac:dyDescent="0.3">
      <c r="A7389" t="s">
        <v>17107</v>
      </c>
      <c r="B7389" t="s">
        <v>205</v>
      </c>
      <c r="C7389" t="s">
        <v>205</v>
      </c>
      <c r="D7389" t="s">
        <v>3190</v>
      </c>
      <c r="E7389" t="s">
        <v>499</v>
      </c>
      <c r="F7389">
        <v>3</v>
      </c>
      <c r="G7389">
        <v>7387</v>
      </c>
      <c r="H7389">
        <f>IF(Table1[[#This Row],[my_ent_1]]=Table1[[#This Row],[their_ent_1]], 1, 0)</f>
        <v>1</v>
      </c>
      <c r="I7389">
        <f>IF(Table1[[#This Row],[my_ent_2]]=Table1[[#This Row],[their_ent_2]], 1, 0)</f>
        <v>0</v>
      </c>
      <c r="J7389">
        <f>IF(Table1[[#This Row],[same_1]]=1 &amp; Table1[[#This Row],[same_2]]=1, 1, 0)</f>
        <v>0</v>
      </c>
      <c r="K7389">
        <f>IF(ISNUMBER(SEARCH(Table1[[#This Row],[their_ent_1]],Table1[[#This Row],[my_ent_1]])), 1, 0)</f>
        <v>1</v>
      </c>
      <c r="L7389">
        <f>IF(ISNUMBER(SEARCH(Table1[[#This Row],[their_ent_2]],Table1[[#This Row],[my_ent_2]])), 1, 0)</f>
        <v>1</v>
      </c>
    </row>
    <row r="7390" spans="1:12" hidden="1" x14ac:dyDescent="0.3">
      <c r="A7390" t="s">
        <v>17108</v>
      </c>
      <c r="B7390" t="s">
        <v>17109</v>
      </c>
      <c r="C7390" t="s">
        <v>17109</v>
      </c>
      <c r="D7390" t="s">
        <v>17110</v>
      </c>
      <c r="E7390" t="s">
        <v>1526</v>
      </c>
      <c r="F7390">
        <v>3</v>
      </c>
      <c r="G7390">
        <v>7388</v>
      </c>
      <c r="H7390">
        <f>IF(Table1[[#This Row],[my_ent_1]]=Table1[[#This Row],[their_ent_1]], 1, 0)</f>
        <v>1</v>
      </c>
      <c r="I7390">
        <f>IF(Table1[[#This Row],[my_ent_2]]=Table1[[#This Row],[their_ent_2]], 1, 0)</f>
        <v>0</v>
      </c>
      <c r="J7390">
        <f>IF(Table1[[#This Row],[same_1]]=1 &amp; Table1[[#This Row],[same_2]]=1, 1, 0)</f>
        <v>0</v>
      </c>
      <c r="K7390">
        <f>IF(ISNUMBER(SEARCH(Table1[[#This Row],[their_ent_1]],Table1[[#This Row],[my_ent_1]])), 1, 0)</f>
        <v>1</v>
      </c>
      <c r="L7390">
        <f>IF(ISNUMBER(SEARCH(Table1[[#This Row],[their_ent_2]],Table1[[#This Row],[my_ent_2]])), 1, 0)</f>
        <v>0</v>
      </c>
    </row>
    <row r="7391" spans="1:12" hidden="1" x14ac:dyDescent="0.3">
      <c r="A7391" t="s">
        <v>17111</v>
      </c>
      <c r="B7391" t="s">
        <v>205</v>
      </c>
      <c r="C7391" t="s">
        <v>205</v>
      </c>
      <c r="D7391" t="s">
        <v>738</v>
      </c>
      <c r="E7391" t="s">
        <v>1274</v>
      </c>
      <c r="F7391">
        <v>3</v>
      </c>
      <c r="G7391">
        <v>7389</v>
      </c>
      <c r="H7391">
        <f>IF(Table1[[#This Row],[my_ent_1]]=Table1[[#This Row],[their_ent_1]], 1, 0)</f>
        <v>1</v>
      </c>
      <c r="I7391">
        <f>IF(Table1[[#This Row],[my_ent_2]]=Table1[[#This Row],[their_ent_2]], 1, 0)</f>
        <v>0</v>
      </c>
      <c r="J7391">
        <f>IF(Table1[[#This Row],[same_1]]=1 &amp; Table1[[#This Row],[same_2]]=1, 1, 0)</f>
        <v>0</v>
      </c>
      <c r="K7391">
        <f>IF(ISNUMBER(SEARCH(Table1[[#This Row],[their_ent_1]],Table1[[#This Row],[my_ent_1]])), 1, 0)</f>
        <v>1</v>
      </c>
      <c r="L7391">
        <f>IF(ISNUMBER(SEARCH(Table1[[#This Row],[their_ent_2]],Table1[[#This Row],[my_ent_2]])), 1, 0)</f>
        <v>0</v>
      </c>
    </row>
    <row r="7392" spans="1:12" hidden="1" x14ac:dyDescent="0.3">
      <c r="A7392" t="s">
        <v>17112</v>
      </c>
      <c r="B7392" t="s">
        <v>17113</v>
      </c>
      <c r="C7392" t="s">
        <v>17113</v>
      </c>
      <c r="D7392" t="s">
        <v>12</v>
      </c>
      <c r="E7392" t="s">
        <v>25</v>
      </c>
      <c r="F7392">
        <v>3</v>
      </c>
      <c r="G7392">
        <v>7390</v>
      </c>
      <c r="H7392">
        <f>IF(Table1[[#This Row],[my_ent_1]]=Table1[[#This Row],[their_ent_1]], 1, 0)</f>
        <v>1</v>
      </c>
      <c r="I7392">
        <f>IF(Table1[[#This Row],[my_ent_2]]=Table1[[#This Row],[their_ent_2]], 1, 0)</f>
        <v>0</v>
      </c>
      <c r="J7392">
        <f>IF(Table1[[#This Row],[same_1]]=1 &amp; Table1[[#This Row],[same_2]]=1, 1, 0)</f>
        <v>0</v>
      </c>
      <c r="K7392">
        <f>IF(ISNUMBER(SEARCH(Table1[[#This Row],[their_ent_1]],Table1[[#This Row],[my_ent_1]])), 1, 0)</f>
        <v>1</v>
      </c>
      <c r="L7392">
        <f>IF(ISNUMBER(SEARCH(Table1[[#This Row],[their_ent_2]],Table1[[#This Row],[my_ent_2]])), 1, 0)</f>
        <v>0</v>
      </c>
    </row>
    <row r="7393" spans="1:12" hidden="1" x14ac:dyDescent="0.3">
      <c r="A7393" t="s">
        <v>17114</v>
      </c>
      <c r="B7393" t="s">
        <v>17115</v>
      </c>
      <c r="C7393" t="s">
        <v>17115</v>
      </c>
      <c r="D7393" t="s">
        <v>143</v>
      </c>
      <c r="E7393" t="s">
        <v>2093</v>
      </c>
      <c r="F7393">
        <v>3</v>
      </c>
      <c r="G7393">
        <v>7391</v>
      </c>
      <c r="H7393">
        <f>IF(Table1[[#This Row],[my_ent_1]]=Table1[[#This Row],[their_ent_1]], 1, 0)</f>
        <v>1</v>
      </c>
      <c r="I7393">
        <f>IF(Table1[[#This Row],[my_ent_2]]=Table1[[#This Row],[their_ent_2]], 1, 0)</f>
        <v>0</v>
      </c>
      <c r="J7393">
        <f>IF(Table1[[#This Row],[same_1]]=1 &amp; Table1[[#This Row],[same_2]]=1, 1, 0)</f>
        <v>0</v>
      </c>
      <c r="K7393">
        <f>IF(ISNUMBER(SEARCH(Table1[[#This Row],[their_ent_1]],Table1[[#This Row],[my_ent_1]])), 1, 0)</f>
        <v>1</v>
      </c>
      <c r="L7393">
        <f>IF(ISNUMBER(SEARCH(Table1[[#This Row],[their_ent_2]],Table1[[#This Row],[my_ent_2]])), 1, 0)</f>
        <v>0</v>
      </c>
    </row>
    <row r="7394" spans="1:12" hidden="1" x14ac:dyDescent="0.3">
      <c r="A7394" t="s">
        <v>17116</v>
      </c>
      <c r="B7394" t="s">
        <v>17117</v>
      </c>
      <c r="C7394" t="s">
        <v>17118</v>
      </c>
      <c r="D7394" t="s">
        <v>17119</v>
      </c>
      <c r="E7394" t="s">
        <v>17119</v>
      </c>
      <c r="F7394">
        <v>3</v>
      </c>
      <c r="G7394">
        <v>7392</v>
      </c>
      <c r="H7394">
        <f>IF(Table1[[#This Row],[my_ent_1]]=Table1[[#This Row],[their_ent_1]], 1, 0)</f>
        <v>0</v>
      </c>
      <c r="I7394">
        <f>IF(Table1[[#This Row],[my_ent_2]]=Table1[[#This Row],[their_ent_2]], 1, 0)</f>
        <v>1</v>
      </c>
      <c r="J7394">
        <f>IF(Table1[[#This Row],[same_1]]=1 &amp; Table1[[#This Row],[same_2]]=1, 1, 0)</f>
        <v>0</v>
      </c>
      <c r="K7394">
        <f>IF(ISNUMBER(SEARCH(Table1[[#This Row],[their_ent_1]],Table1[[#This Row],[my_ent_1]])), 1, 0)</f>
        <v>0</v>
      </c>
      <c r="L7394">
        <f>IF(ISNUMBER(SEARCH(Table1[[#This Row],[their_ent_2]],Table1[[#This Row],[my_ent_2]])), 1, 0)</f>
        <v>1</v>
      </c>
    </row>
    <row r="7395" spans="1:12" hidden="1" x14ac:dyDescent="0.3">
      <c r="A7395" t="s">
        <v>17120</v>
      </c>
      <c r="B7395" t="s">
        <v>17121</v>
      </c>
      <c r="C7395" t="s">
        <v>17122</v>
      </c>
      <c r="D7395" t="s">
        <v>17121</v>
      </c>
      <c r="E7395" t="s">
        <v>17123</v>
      </c>
      <c r="F7395">
        <v>3</v>
      </c>
      <c r="G7395">
        <v>7393</v>
      </c>
      <c r="H7395">
        <f>IF(Table1[[#This Row],[my_ent_1]]=Table1[[#This Row],[their_ent_1]], 1, 0)</f>
        <v>0</v>
      </c>
      <c r="I7395">
        <f>IF(Table1[[#This Row],[my_ent_2]]=Table1[[#This Row],[their_ent_2]], 1, 0)</f>
        <v>0</v>
      </c>
      <c r="J7395">
        <f>IF(Table1[[#This Row],[same_1]]=1 &amp; Table1[[#This Row],[same_2]]=1, 1, 0)</f>
        <v>0</v>
      </c>
      <c r="K7395">
        <f>IF(ISNUMBER(SEARCH(Table1[[#This Row],[their_ent_1]],Table1[[#This Row],[my_ent_1]])), 1, 0)</f>
        <v>0</v>
      </c>
      <c r="L7395">
        <f>IF(ISNUMBER(SEARCH(Table1[[#This Row],[their_ent_2]],Table1[[#This Row],[my_ent_2]])), 1, 0)</f>
        <v>0</v>
      </c>
    </row>
    <row r="7396" spans="1:12" hidden="1" x14ac:dyDescent="0.3">
      <c r="A7396" t="s">
        <v>17124</v>
      </c>
      <c r="B7396" t="s">
        <v>229</v>
      </c>
      <c r="C7396" t="s">
        <v>22</v>
      </c>
      <c r="D7396" t="s">
        <v>2023</v>
      </c>
      <c r="E7396" t="s">
        <v>2023</v>
      </c>
      <c r="F7396">
        <v>3</v>
      </c>
      <c r="G7396">
        <v>7394</v>
      </c>
      <c r="H7396">
        <f>IF(Table1[[#This Row],[my_ent_1]]=Table1[[#This Row],[their_ent_1]], 1, 0)</f>
        <v>0</v>
      </c>
      <c r="I7396">
        <f>IF(Table1[[#This Row],[my_ent_2]]=Table1[[#This Row],[their_ent_2]], 1, 0)</f>
        <v>1</v>
      </c>
      <c r="J7396">
        <f>IF(Table1[[#This Row],[same_1]]=1 &amp; Table1[[#This Row],[same_2]]=1, 1, 0)</f>
        <v>0</v>
      </c>
      <c r="K7396">
        <f>IF(ISNUMBER(SEARCH(Table1[[#This Row],[their_ent_1]],Table1[[#This Row],[my_ent_1]])), 1, 0)</f>
        <v>0</v>
      </c>
      <c r="L7396">
        <f>IF(ISNUMBER(SEARCH(Table1[[#This Row],[their_ent_2]],Table1[[#This Row],[my_ent_2]])), 1, 0)</f>
        <v>1</v>
      </c>
    </row>
    <row r="7397" spans="1:12" hidden="1" x14ac:dyDescent="0.3">
      <c r="A7397" t="s">
        <v>17125</v>
      </c>
      <c r="B7397" t="s">
        <v>17126</v>
      </c>
      <c r="C7397" t="s">
        <v>489</v>
      </c>
      <c r="D7397" t="s">
        <v>17127</v>
      </c>
      <c r="E7397" t="s">
        <v>17128</v>
      </c>
      <c r="F7397">
        <v>3</v>
      </c>
      <c r="G7397">
        <v>7395</v>
      </c>
      <c r="H7397">
        <f>IF(Table1[[#This Row],[my_ent_1]]=Table1[[#This Row],[their_ent_1]], 1, 0)</f>
        <v>0</v>
      </c>
      <c r="I7397">
        <f>IF(Table1[[#This Row],[my_ent_2]]=Table1[[#This Row],[their_ent_2]], 1, 0)</f>
        <v>0</v>
      </c>
      <c r="J7397">
        <f>IF(Table1[[#This Row],[same_1]]=1 &amp; Table1[[#This Row],[same_2]]=1, 1, 0)</f>
        <v>0</v>
      </c>
      <c r="K7397">
        <f>IF(ISNUMBER(SEARCH(Table1[[#This Row],[their_ent_1]],Table1[[#This Row],[my_ent_1]])), 1, 0)</f>
        <v>0</v>
      </c>
      <c r="L7397">
        <f>IF(ISNUMBER(SEARCH(Table1[[#This Row],[their_ent_2]],Table1[[#This Row],[my_ent_2]])), 1, 0)</f>
        <v>0</v>
      </c>
    </row>
    <row r="7398" spans="1:12" hidden="1" x14ac:dyDescent="0.3">
      <c r="A7398" t="s">
        <v>17129</v>
      </c>
      <c r="B7398" t="s">
        <v>47</v>
      </c>
      <c r="C7398" t="s">
        <v>47</v>
      </c>
      <c r="D7398" t="s">
        <v>769</v>
      </c>
      <c r="E7398" t="s">
        <v>4169</v>
      </c>
      <c r="F7398">
        <v>3</v>
      </c>
      <c r="G7398">
        <v>7396</v>
      </c>
      <c r="H7398">
        <f>IF(Table1[[#This Row],[my_ent_1]]=Table1[[#This Row],[their_ent_1]], 1, 0)</f>
        <v>1</v>
      </c>
      <c r="I7398">
        <f>IF(Table1[[#This Row],[my_ent_2]]=Table1[[#This Row],[their_ent_2]], 1, 0)</f>
        <v>0</v>
      </c>
      <c r="J7398">
        <f>IF(Table1[[#This Row],[same_1]]=1 &amp; Table1[[#This Row],[same_2]]=1, 1, 0)</f>
        <v>0</v>
      </c>
      <c r="K7398">
        <f>IF(ISNUMBER(SEARCH(Table1[[#This Row],[their_ent_1]],Table1[[#This Row],[my_ent_1]])), 1, 0)</f>
        <v>1</v>
      </c>
      <c r="L7398">
        <f>IF(ISNUMBER(SEARCH(Table1[[#This Row],[their_ent_2]],Table1[[#This Row],[my_ent_2]])), 1, 0)</f>
        <v>0</v>
      </c>
    </row>
    <row r="7399" spans="1:12" hidden="1" x14ac:dyDescent="0.3">
      <c r="A7399" t="s">
        <v>17130</v>
      </c>
      <c r="B7399" t="s">
        <v>17131</v>
      </c>
      <c r="C7399" t="s">
        <v>17132</v>
      </c>
      <c r="D7399" t="s">
        <v>12</v>
      </c>
      <c r="E7399" t="s">
        <v>12</v>
      </c>
      <c r="F7399">
        <v>3</v>
      </c>
      <c r="G7399">
        <v>7397</v>
      </c>
      <c r="H7399">
        <f>IF(Table1[[#This Row],[my_ent_1]]=Table1[[#This Row],[their_ent_1]], 1, 0)</f>
        <v>0</v>
      </c>
      <c r="I7399">
        <f>IF(Table1[[#This Row],[my_ent_2]]=Table1[[#This Row],[their_ent_2]], 1, 0)</f>
        <v>1</v>
      </c>
      <c r="J7399">
        <f>IF(Table1[[#This Row],[same_1]]=1 &amp; Table1[[#This Row],[same_2]]=1, 1, 0)</f>
        <v>0</v>
      </c>
      <c r="K7399">
        <f>IF(ISNUMBER(SEARCH(Table1[[#This Row],[their_ent_1]],Table1[[#This Row],[my_ent_1]])), 1, 0)</f>
        <v>0</v>
      </c>
      <c r="L7399">
        <f>IF(ISNUMBER(SEARCH(Table1[[#This Row],[their_ent_2]],Table1[[#This Row],[my_ent_2]])), 1, 0)</f>
        <v>1</v>
      </c>
    </row>
    <row r="7400" spans="1:12" hidden="1" x14ac:dyDescent="0.3">
      <c r="A7400" t="s">
        <v>17133</v>
      </c>
      <c r="B7400" t="s">
        <v>14394</v>
      </c>
      <c r="C7400" t="s">
        <v>17134</v>
      </c>
      <c r="D7400" t="s">
        <v>17134</v>
      </c>
      <c r="E7400" t="s">
        <v>17135</v>
      </c>
      <c r="F7400">
        <v>3</v>
      </c>
      <c r="G7400">
        <v>7398</v>
      </c>
      <c r="H7400">
        <f>IF(Table1[[#This Row],[my_ent_1]]=Table1[[#This Row],[their_ent_1]], 1, 0)</f>
        <v>0</v>
      </c>
      <c r="I7400">
        <f>IF(Table1[[#This Row],[my_ent_2]]=Table1[[#This Row],[their_ent_2]], 1, 0)</f>
        <v>0</v>
      </c>
      <c r="J7400">
        <f>IF(Table1[[#This Row],[same_1]]=1 &amp; Table1[[#This Row],[same_2]]=1, 1, 0)</f>
        <v>0</v>
      </c>
      <c r="K7400">
        <f>IF(ISNUMBER(SEARCH(Table1[[#This Row],[their_ent_1]],Table1[[#This Row],[my_ent_1]])), 1, 0)</f>
        <v>0</v>
      </c>
      <c r="L7400">
        <f>IF(ISNUMBER(SEARCH(Table1[[#This Row],[their_ent_2]],Table1[[#This Row],[my_ent_2]])), 1, 0)</f>
        <v>0</v>
      </c>
    </row>
    <row r="7401" spans="1:12" x14ac:dyDescent="0.3">
      <c r="A7401" t="s">
        <v>17136</v>
      </c>
      <c r="B7401" t="s">
        <v>17137</v>
      </c>
      <c r="C7401" t="s">
        <v>17137</v>
      </c>
      <c r="D7401" t="s">
        <v>3247</v>
      </c>
      <c r="E7401" t="s">
        <v>4169</v>
      </c>
      <c r="F7401">
        <v>3</v>
      </c>
      <c r="G7401">
        <v>7399</v>
      </c>
      <c r="H7401">
        <f>IF(Table1[[#This Row],[my_ent_1]]=Table1[[#This Row],[their_ent_1]], 1, 0)</f>
        <v>1</v>
      </c>
      <c r="I7401">
        <f>IF(Table1[[#This Row],[my_ent_2]]=Table1[[#This Row],[their_ent_2]], 1, 0)</f>
        <v>0</v>
      </c>
      <c r="J7401">
        <f>IF(Table1[[#This Row],[same_1]]=1 &amp; Table1[[#This Row],[same_2]]=1, 1, 0)</f>
        <v>0</v>
      </c>
      <c r="K7401">
        <f>IF(ISNUMBER(SEARCH(Table1[[#This Row],[their_ent_1]],Table1[[#This Row],[my_ent_1]])), 1, 0)</f>
        <v>1</v>
      </c>
      <c r="L7401">
        <f>IF(ISNUMBER(SEARCH(Table1[[#This Row],[their_ent_2]],Table1[[#This Row],[my_ent_2]])), 1, 0)</f>
        <v>1</v>
      </c>
    </row>
    <row r="7402" spans="1:12" hidden="1" x14ac:dyDescent="0.3">
      <c r="A7402" t="s">
        <v>17138</v>
      </c>
      <c r="B7402" t="s">
        <v>17139</v>
      </c>
      <c r="C7402" t="s">
        <v>17140</v>
      </c>
      <c r="D7402" t="s">
        <v>17141</v>
      </c>
      <c r="E7402" t="s">
        <v>17142</v>
      </c>
      <c r="F7402">
        <v>3</v>
      </c>
      <c r="G7402">
        <v>7400</v>
      </c>
      <c r="H7402">
        <f>IF(Table1[[#This Row],[my_ent_1]]=Table1[[#This Row],[their_ent_1]], 1, 0)</f>
        <v>0</v>
      </c>
      <c r="I7402">
        <f>IF(Table1[[#This Row],[my_ent_2]]=Table1[[#This Row],[their_ent_2]], 1, 0)</f>
        <v>0</v>
      </c>
      <c r="J7402">
        <f>IF(Table1[[#This Row],[same_1]]=1 &amp; Table1[[#This Row],[same_2]]=1, 1, 0)</f>
        <v>0</v>
      </c>
      <c r="K7402">
        <f>IF(ISNUMBER(SEARCH(Table1[[#This Row],[their_ent_1]],Table1[[#This Row],[my_ent_1]])), 1, 0)</f>
        <v>0</v>
      </c>
      <c r="L7402">
        <f>IF(ISNUMBER(SEARCH(Table1[[#This Row],[their_ent_2]],Table1[[#This Row],[my_ent_2]])), 1, 0)</f>
        <v>0</v>
      </c>
    </row>
    <row r="7403" spans="1:12" x14ac:dyDescent="0.3">
      <c r="A7403" t="s">
        <v>17143</v>
      </c>
      <c r="B7403" t="s">
        <v>141</v>
      </c>
      <c r="C7403" t="s">
        <v>739</v>
      </c>
      <c r="D7403" t="s">
        <v>1106</v>
      </c>
      <c r="E7403" t="s">
        <v>1528</v>
      </c>
      <c r="F7403">
        <v>3</v>
      </c>
      <c r="G7403">
        <v>7401</v>
      </c>
      <c r="H7403">
        <f>IF(Table1[[#This Row],[my_ent_1]]=Table1[[#This Row],[their_ent_1]], 1, 0)</f>
        <v>0</v>
      </c>
      <c r="I7403">
        <f>IF(Table1[[#This Row],[my_ent_2]]=Table1[[#This Row],[their_ent_2]], 1, 0)</f>
        <v>0</v>
      </c>
      <c r="J7403">
        <f>IF(Table1[[#This Row],[same_1]]=1 &amp; Table1[[#This Row],[same_2]]=1, 1, 0)</f>
        <v>0</v>
      </c>
      <c r="K7403">
        <f>IF(ISNUMBER(SEARCH(Table1[[#This Row],[their_ent_1]],Table1[[#This Row],[my_ent_1]])), 1, 0)</f>
        <v>1</v>
      </c>
      <c r="L7403">
        <f>IF(ISNUMBER(SEARCH(Table1[[#This Row],[their_ent_2]],Table1[[#This Row],[my_ent_2]])), 1, 0)</f>
        <v>1</v>
      </c>
    </row>
    <row r="7404" spans="1:12" hidden="1" x14ac:dyDescent="0.3">
      <c r="A7404" t="s">
        <v>17144</v>
      </c>
      <c r="B7404" t="s">
        <v>14723</v>
      </c>
      <c r="C7404" t="s">
        <v>18</v>
      </c>
      <c r="D7404" t="s">
        <v>1594</v>
      </c>
      <c r="E7404" t="s">
        <v>47</v>
      </c>
      <c r="F7404">
        <v>3</v>
      </c>
      <c r="G7404">
        <v>7402</v>
      </c>
      <c r="H7404">
        <f>IF(Table1[[#This Row],[my_ent_1]]=Table1[[#This Row],[their_ent_1]], 1, 0)</f>
        <v>0</v>
      </c>
      <c r="I7404">
        <f>IF(Table1[[#This Row],[my_ent_2]]=Table1[[#This Row],[their_ent_2]], 1, 0)</f>
        <v>0</v>
      </c>
      <c r="J7404">
        <f>IF(Table1[[#This Row],[same_1]]=1 &amp; Table1[[#This Row],[same_2]]=1, 1, 0)</f>
        <v>0</v>
      </c>
      <c r="K7404">
        <f>IF(ISNUMBER(SEARCH(Table1[[#This Row],[their_ent_1]],Table1[[#This Row],[my_ent_1]])), 1, 0)</f>
        <v>0</v>
      </c>
      <c r="L7404">
        <f>IF(ISNUMBER(SEARCH(Table1[[#This Row],[their_ent_2]],Table1[[#This Row],[my_ent_2]])), 1, 0)</f>
        <v>1</v>
      </c>
    </row>
    <row r="7405" spans="1:12" hidden="1" x14ac:dyDescent="0.3">
      <c r="A7405" t="s">
        <v>17145</v>
      </c>
      <c r="B7405" t="s">
        <v>17146</v>
      </c>
      <c r="C7405" t="s">
        <v>17146</v>
      </c>
      <c r="D7405" t="s">
        <v>1473</v>
      </c>
      <c r="E7405" t="s">
        <v>364</v>
      </c>
      <c r="F7405">
        <v>3</v>
      </c>
      <c r="G7405">
        <v>7403</v>
      </c>
      <c r="H7405">
        <f>IF(Table1[[#This Row],[my_ent_1]]=Table1[[#This Row],[their_ent_1]], 1, 0)</f>
        <v>1</v>
      </c>
      <c r="I7405">
        <f>IF(Table1[[#This Row],[my_ent_2]]=Table1[[#This Row],[their_ent_2]], 1, 0)</f>
        <v>0</v>
      </c>
      <c r="J7405">
        <f>IF(Table1[[#This Row],[same_1]]=1 &amp; Table1[[#This Row],[same_2]]=1, 1, 0)</f>
        <v>0</v>
      </c>
      <c r="K7405">
        <f>IF(ISNUMBER(SEARCH(Table1[[#This Row],[their_ent_1]],Table1[[#This Row],[my_ent_1]])), 1, 0)</f>
        <v>1</v>
      </c>
      <c r="L7405">
        <f>IF(ISNUMBER(SEARCH(Table1[[#This Row],[their_ent_2]],Table1[[#This Row],[my_ent_2]])), 1, 0)</f>
        <v>0</v>
      </c>
    </row>
    <row r="7406" spans="1:12" hidden="1" x14ac:dyDescent="0.3">
      <c r="A7406" t="s">
        <v>17147</v>
      </c>
      <c r="B7406" t="s">
        <v>405</v>
      </c>
      <c r="C7406" t="s">
        <v>25</v>
      </c>
      <c r="D7406" t="s">
        <v>469</v>
      </c>
      <c r="E7406" t="s">
        <v>111</v>
      </c>
      <c r="F7406">
        <v>3</v>
      </c>
      <c r="G7406">
        <v>7404</v>
      </c>
      <c r="H7406">
        <f>IF(Table1[[#This Row],[my_ent_1]]=Table1[[#This Row],[their_ent_1]], 1, 0)</f>
        <v>0</v>
      </c>
      <c r="I7406">
        <f>IF(Table1[[#This Row],[my_ent_2]]=Table1[[#This Row],[their_ent_2]], 1, 0)</f>
        <v>0</v>
      </c>
      <c r="J7406">
        <f>IF(Table1[[#This Row],[same_1]]=1 &amp; Table1[[#This Row],[same_2]]=1, 1, 0)</f>
        <v>0</v>
      </c>
      <c r="K7406">
        <f>IF(ISNUMBER(SEARCH(Table1[[#This Row],[their_ent_1]],Table1[[#This Row],[my_ent_1]])), 1, 0)</f>
        <v>1</v>
      </c>
      <c r="L7406">
        <f>IF(ISNUMBER(SEARCH(Table1[[#This Row],[their_ent_2]],Table1[[#This Row],[my_ent_2]])), 1, 0)</f>
        <v>0</v>
      </c>
    </row>
    <row r="7407" spans="1:12" hidden="1" x14ac:dyDescent="0.3">
      <c r="A7407" t="s">
        <v>17148</v>
      </c>
      <c r="B7407" t="s">
        <v>347</v>
      </c>
      <c r="C7407" t="s">
        <v>347</v>
      </c>
      <c r="D7407" t="s">
        <v>3625</v>
      </c>
      <c r="E7407" t="s">
        <v>364</v>
      </c>
      <c r="F7407">
        <v>3</v>
      </c>
      <c r="G7407">
        <v>7405</v>
      </c>
      <c r="H7407">
        <f>IF(Table1[[#This Row],[my_ent_1]]=Table1[[#This Row],[their_ent_1]], 1, 0)</f>
        <v>1</v>
      </c>
      <c r="I7407">
        <f>IF(Table1[[#This Row],[my_ent_2]]=Table1[[#This Row],[their_ent_2]], 1, 0)</f>
        <v>0</v>
      </c>
      <c r="J7407">
        <f>IF(Table1[[#This Row],[same_1]]=1 &amp; Table1[[#This Row],[same_2]]=1, 1, 0)</f>
        <v>0</v>
      </c>
      <c r="K7407">
        <f>IF(ISNUMBER(SEARCH(Table1[[#This Row],[their_ent_1]],Table1[[#This Row],[my_ent_1]])), 1, 0)</f>
        <v>1</v>
      </c>
      <c r="L7407">
        <f>IF(ISNUMBER(SEARCH(Table1[[#This Row],[their_ent_2]],Table1[[#This Row],[my_ent_2]])), 1, 0)</f>
        <v>0</v>
      </c>
    </row>
    <row r="7408" spans="1:12" x14ac:dyDescent="0.3">
      <c r="A7408" t="s">
        <v>17149</v>
      </c>
      <c r="B7408" t="s">
        <v>12</v>
      </c>
      <c r="C7408" t="s">
        <v>12</v>
      </c>
      <c r="D7408" t="s">
        <v>405</v>
      </c>
      <c r="E7408" t="s">
        <v>25</v>
      </c>
      <c r="F7408">
        <v>3</v>
      </c>
      <c r="G7408">
        <v>7406</v>
      </c>
      <c r="H7408">
        <f>IF(Table1[[#This Row],[my_ent_1]]=Table1[[#This Row],[their_ent_1]], 1, 0)</f>
        <v>1</v>
      </c>
      <c r="I7408">
        <f>IF(Table1[[#This Row],[my_ent_2]]=Table1[[#This Row],[their_ent_2]], 1, 0)</f>
        <v>0</v>
      </c>
      <c r="J7408">
        <f>IF(Table1[[#This Row],[same_1]]=1 &amp; Table1[[#This Row],[same_2]]=1, 1, 0)</f>
        <v>0</v>
      </c>
      <c r="K7408">
        <f>IF(ISNUMBER(SEARCH(Table1[[#This Row],[their_ent_1]],Table1[[#This Row],[my_ent_1]])), 1, 0)</f>
        <v>1</v>
      </c>
      <c r="L7408">
        <f>IF(ISNUMBER(SEARCH(Table1[[#This Row],[their_ent_2]],Table1[[#This Row],[my_ent_2]])), 1, 0)</f>
        <v>1</v>
      </c>
    </row>
    <row r="7409" spans="1:12" hidden="1" x14ac:dyDescent="0.3">
      <c r="A7409" t="s">
        <v>17150</v>
      </c>
      <c r="B7409" t="s">
        <v>141</v>
      </c>
      <c r="C7409" t="s">
        <v>17151</v>
      </c>
      <c r="D7409" t="s">
        <v>526</v>
      </c>
      <c r="E7409" t="s">
        <v>739</v>
      </c>
      <c r="F7409">
        <v>3</v>
      </c>
      <c r="G7409">
        <v>7407</v>
      </c>
      <c r="H7409">
        <f>IF(Table1[[#This Row],[my_ent_1]]=Table1[[#This Row],[their_ent_1]], 1, 0)</f>
        <v>0</v>
      </c>
      <c r="I7409">
        <f>IF(Table1[[#This Row],[my_ent_2]]=Table1[[#This Row],[their_ent_2]], 1, 0)</f>
        <v>0</v>
      </c>
      <c r="J7409">
        <f>IF(Table1[[#This Row],[same_1]]=1 &amp; Table1[[#This Row],[same_2]]=1, 1, 0)</f>
        <v>0</v>
      </c>
      <c r="K7409">
        <f>IF(ISNUMBER(SEARCH(Table1[[#This Row],[their_ent_1]],Table1[[#This Row],[my_ent_1]])), 1, 0)</f>
        <v>0</v>
      </c>
      <c r="L7409">
        <f>IF(ISNUMBER(SEARCH(Table1[[#This Row],[their_ent_2]],Table1[[#This Row],[my_ent_2]])), 1, 0)</f>
        <v>0</v>
      </c>
    </row>
    <row r="7410" spans="1:12" hidden="1" x14ac:dyDescent="0.3">
      <c r="A7410" t="s">
        <v>17152</v>
      </c>
      <c r="B7410" t="s">
        <v>17153</v>
      </c>
      <c r="C7410" t="s">
        <v>17153</v>
      </c>
      <c r="D7410" t="s">
        <v>22</v>
      </c>
      <c r="E7410" t="s">
        <v>738</v>
      </c>
      <c r="F7410">
        <v>3</v>
      </c>
      <c r="G7410">
        <v>7408</v>
      </c>
      <c r="H7410">
        <f>IF(Table1[[#This Row],[my_ent_1]]=Table1[[#This Row],[their_ent_1]], 1, 0)</f>
        <v>1</v>
      </c>
      <c r="I7410">
        <f>IF(Table1[[#This Row],[my_ent_2]]=Table1[[#This Row],[their_ent_2]], 1, 0)</f>
        <v>0</v>
      </c>
      <c r="J7410">
        <f>IF(Table1[[#This Row],[same_1]]=1 &amp; Table1[[#This Row],[same_2]]=1, 1, 0)</f>
        <v>0</v>
      </c>
      <c r="K7410">
        <f>IF(ISNUMBER(SEARCH(Table1[[#This Row],[their_ent_1]],Table1[[#This Row],[my_ent_1]])), 1, 0)</f>
        <v>1</v>
      </c>
      <c r="L7410">
        <f>IF(ISNUMBER(SEARCH(Table1[[#This Row],[their_ent_2]],Table1[[#This Row],[my_ent_2]])), 1, 0)</f>
        <v>0</v>
      </c>
    </row>
    <row r="7411" spans="1:12" hidden="1" x14ac:dyDescent="0.3">
      <c r="A7411" t="s">
        <v>17154</v>
      </c>
      <c r="B7411" t="s">
        <v>1496</v>
      </c>
      <c r="C7411" t="s">
        <v>1496</v>
      </c>
      <c r="D7411" t="s">
        <v>13701</v>
      </c>
      <c r="E7411" t="s">
        <v>314</v>
      </c>
      <c r="F7411">
        <v>3</v>
      </c>
      <c r="G7411">
        <v>7409</v>
      </c>
      <c r="H7411">
        <f>IF(Table1[[#This Row],[my_ent_1]]=Table1[[#This Row],[their_ent_1]], 1, 0)</f>
        <v>1</v>
      </c>
      <c r="I7411">
        <f>IF(Table1[[#This Row],[my_ent_2]]=Table1[[#This Row],[their_ent_2]], 1, 0)</f>
        <v>0</v>
      </c>
      <c r="J7411">
        <f>IF(Table1[[#This Row],[same_1]]=1 &amp; Table1[[#This Row],[same_2]]=1, 1, 0)</f>
        <v>0</v>
      </c>
      <c r="K7411">
        <f>IF(ISNUMBER(SEARCH(Table1[[#This Row],[their_ent_1]],Table1[[#This Row],[my_ent_1]])), 1, 0)</f>
        <v>1</v>
      </c>
      <c r="L7411">
        <f>IF(ISNUMBER(SEARCH(Table1[[#This Row],[their_ent_2]],Table1[[#This Row],[my_ent_2]])), 1, 0)</f>
        <v>0</v>
      </c>
    </row>
    <row r="7412" spans="1:12" hidden="1" x14ac:dyDescent="0.3">
      <c r="A7412" t="s">
        <v>17155</v>
      </c>
      <c r="B7412" t="s">
        <v>801</v>
      </c>
      <c r="C7412" t="s">
        <v>801</v>
      </c>
      <c r="D7412" t="s">
        <v>1918</v>
      </c>
      <c r="E7412" t="s">
        <v>348</v>
      </c>
      <c r="F7412">
        <v>3</v>
      </c>
      <c r="G7412">
        <v>7410</v>
      </c>
      <c r="H7412">
        <f>IF(Table1[[#This Row],[my_ent_1]]=Table1[[#This Row],[their_ent_1]], 1, 0)</f>
        <v>1</v>
      </c>
      <c r="I7412">
        <f>IF(Table1[[#This Row],[my_ent_2]]=Table1[[#This Row],[their_ent_2]], 1, 0)</f>
        <v>0</v>
      </c>
      <c r="J7412">
        <f>IF(Table1[[#This Row],[same_1]]=1 &amp; Table1[[#This Row],[same_2]]=1, 1, 0)</f>
        <v>0</v>
      </c>
      <c r="K7412">
        <f>IF(ISNUMBER(SEARCH(Table1[[#This Row],[their_ent_1]],Table1[[#This Row],[my_ent_1]])), 1, 0)</f>
        <v>1</v>
      </c>
      <c r="L7412">
        <f>IF(ISNUMBER(SEARCH(Table1[[#This Row],[their_ent_2]],Table1[[#This Row],[my_ent_2]])), 1, 0)</f>
        <v>0</v>
      </c>
    </row>
    <row r="7413" spans="1:12" hidden="1" x14ac:dyDescent="0.3">
      <c r="A7413" t="s">
        <v>17156</v>
      </c>
      <c r="B7413" t="s">
        <v>12</v>
      </c>
      <c r="C7413" t="s">
        <v>12</v>
      </c>
      <c r="D7413" t="s">
        <v>593</v>
      </c>
      <c r="E7413" t="s">
        <v>1057</v>
      </c>
      <c r="F7413">
        <v>3</v>
      </c>
      <c r="G7413">
        <v>7411</v>
      </c>
      <c r="H7413">
        <f>IF(Table1[[#This Row],[my_ent_1]]=Table1[[#This Row],[their_ent_1]], 1, 0)</f>
        <v>1</v>
      </c>
      <c r="I7413">
        <f>IF(Table1[[#This Row],[my_ent_2]]=Table1[[#This Row],[their_ent_2]], 1, 0)</f>
        <v>0</v>
      </c>
      <c r="J7413">
        <f>IF(Table1[[#This Row],[same_1]]=1 &amp; Table1[[#This Row],[same_2]]=1, 1, 0)</f>
        <v>0</v>
      </c>
      <c r="K7413">
        <f>IF(ISNUMBER(SEARCH(Table1[[#This Row],[their_ent_1]],Table1[[#This Row],[my_ent_1]])), 1, 0)</f>
        <v>1</v>
      </c>
      <c r="L7413">
        <f>IF(ISNUMBER(SEARCH(Table1[[#This Row],[their_ent_2]],Table1[[#This Row],[my_ent_2]])), 1, 0)</f>
        <v>0</v>
      </c>
    </row>
    <row r="7414" spans="1:12" hidden="1" x14ac:dyDescent="0.3">
      <c r="A7414" t="s">
        <v>17157</v>
      </c>
      <c r="B7414" t="s">
        <v>12</v>
      </c>
      <c r="C7414" t="s">
        <v>12</v>
      </c>
      <c r="D7414" t="s">
        <v>738</v>
      </c>
      <c r="E7414" t="s">
        <v>1274</v>
      </c>
      <c r="F7414">
        <v>3</v>
      </c>
      <c r="G7414">
        <v>7412</v>
      </c>
      <c r="H7414">
        <f>IF(Table1[[#This Row],[my_ent_1]]=Table1[[#This Row],[their_ent_1]], 1, 0)</f>
        <v>1</v>
      </c>
      <c r="I7414">
        <f>IF(Table1[[#This Row],[my_ent_2]]=Table1[[#This Row],[their_ent_2]], 1, 0)</f>
        <v>0</v>
      </c>
      <c r="J7414">
        <f>IF(Table1[[#This Row],[same_1]]=1 &amp; Table1[[#This Row],[same_2]]=1, 1, 0)</f>
        <v>0</v>
      </c>
      <c r="K7414">
        <f>IF(ISNUMBER(SEARCH(Table1[[#This Row],[their_ent_1]],Table1[[#This Row],[my_ent_1]])), 1, 0)</f>
        <v>1</v>
      </c>
      <c r="L7414">
        <f>IF(ISNUMBER(SEARCH(Table1[[#This Row],[their_ent_2]],Table1[[#This Row],[my_ent_2]])), 1, 0)</f>
        <v>0</v>
      </c>
    </row>
    <row r="7415" spans="1:12" hidden="1" x14ac:dyDescent="0.3">
      <c r="A7415" t="s">
        <v>17158</v>
      </c>
      <c r="B7415" t="s">
        <v>229</v>
      </c>
      <c r="C7415" t="s">
        <v>12</v>
      </c>
      <c r="D7415" t="s">
        <v>163</v>
      </c>
      <c r="E7415" t="s">
        <v>2186</v>
      </c>
      <c r="F7415">
        <v>3</v>
      </c>
      <c r="G7415">
        <v>7413</v>
      </c>
      <c r="H7415">
        <f>IF(Table1[[#This Row],[my_ent_1]]=Table1[[#This Row],[their_ent_1]], 1, 0)</f>
        <v>0</v>
      </c>
      <c r="I7415">
        <f>IF(Table1[[#This Row],[my_ent_2]]=Table1[[#This Row],[their_ent_2]], 1, 0)</f>
        <v>0</v>
      </c>
      <c r="J7415">
        <f>IF(Table1[[#This Row],[same_1]]=1 &amp; Table1[[#This Row],[same_2]]=1, 1, 0)</f>
        <v>0</v>
      </c>
      <c r="K7415">
        <f>IF(ISNUMBER(SEARCH(Table1[[#This Row],[their_ent_1]],Table1[[#This Row],[my_ent_1]])), 1, 0)</f>
        <v>0</v>
      </c>
      <c r="L7415">
        <f>IF(ISNUMBER(SEARCH(Table1[[#This Row],[their_ent_2]],Table1[[#This Row],[my_ent_2]])), 1, 0)</f>
        <v>0</v>
      </c>
    </row>
    <row r="7416" spans="1:12" hidden="1" x14ac:dyDescent="0.3">
      <c r="A7416" t="s">
        <v>17159</v>
      </c>
      <c r="B7416" t="s">
        <v>17160</v>
      </c>
      <c r="C7416" t="s">
        <v>17160</v>
      </c>
      <c r="D7416" t="s">
        <v>12</v>
      </c>
      <c r="E7416" t="s">
        <v>364</v>
      </c>
      <c r="F7416">
        <v>3</v>
      </c>
      <c r="G7416">
        <v>7414</v>
      </c>
      <c r="H7416">
        <f>IF(Table1[[#This Row],[my_ent_1]]=Table1[[#This Row],[their_ent_1]], 1, 0)</f>
        <v>1</v>
      </c>
      <c r="I7416">
        <f>IF(Table1[[#This Row],[my_ent_2]]=Table1[[#This Row],[their_ent_2]], 1, 0)</f>
        <v>0</v>
      </c>
      <c r="J7416">
        <f>IF(Table1[[#This Row],[same_1]]=1 &amp; Table1[[#This Row],[same_2]]=1, 1, 0)</f>
        <v>0</v>
      </c>
      <c r="K7416">
        <f>IF(ISNUMBER(SEARCH(Table1[[#This Row],[their_ent_1]],Table1[[#This Row],[my_ent_1]])), 1, 0)</f>
        <v>1</v>
      </c>
      <c r="L7416">
        <f>IF(ISNUMBER(SEARCH(Table1[[#This Row],[their_ent_2]],Table1[[#This Row],[my_ent_2]])), 1, 0)</f>
        <v>0</v>
      </c>
    </row>
    <row r="7417" spans="1:12" x14ac:dyDescent="0.3">
      <c r="A7417" t="s">
        <v>17161</v>
      </c>
      <c r="B7417" t="s">
        <v>405</v>
      </c>
      <c r="C7417" t="s">
        <v>25</v>
      </c>
      <c r="D7417" t="s">
        <v>6413</v>
      </c>
      <c r="E7417" t="s">
        <v>6413</v>
      </c>
      <c r="F7417">
        <v>3</v>
      </c>
      <c r="G7417">
        <v>7415</v>
      </c>
      <c r="H7417">
        <f>IF(Table1[[#This Row],[my_ent_1]]=Table1[[#This Row],[their_ent_1]], 1, 0)</f>
        <v>0</v>
      </c>
      <c r="I7417">
        <f>IF(Table1[[#This Row],[my_ent_2]]=Table1[[#This Row],[their_ent_2]], 1, 0)</f>
        <v>1</v>
      </c>
      <c r="J7417">
        <f>IF(Table1[[#This Row],[same_1]]=1 &amp; Table1[[#This Row],[same_2]]=1, 1, 0)</f>
        <v>0</v>
      </c>
      <c r="K7417">
        <f>IF(ISNUMBER(SEARCH(Table1[[#This Row],[their_ent_1]],Table1[[#This Row],[my_ent_1]])), 1, 0)</f>
        <v>1</v>
      </c>
      <c r="L7417">
        <f>IF(ISNUMBER(SEARCH(Table1[[#This Row],[their_ent_2]],Table1[[#This Row],[my_ent_2]])), 1, 0)</f>
        <v>1</v>
      </c>
    </row>
    <row r="7418" spans="1:12" hidden="1" x14ac:dyDescent="0.3">
      <c r="A7418" t="s">
        <v>17162</v>
      </c>
      <c r="B7418" t="s">
        <v>12</v>
      </c>
      <c r="C7418" t="s">
        <v>266</v>
      </c>
      <c r="D7418" t="s">
        <v>1057</v>
      </c>
      <c r="E7418" t="s">
        <v>1057</v>
      </c>
      <c r="F7418">
        <v>3</v>
      </c>
      <c r="G7418">
        <v>7416</v>
      </c>
      <c r="H7418">
        <f>IF(Table1[[#This Row],[my_ent_1]]=Table1[[#This Row],[their_ent_1]], 1, 0)</f>
        <v>0</v>
      </c>
      <c r="I7418">
        <f>IF(Table1[[#This Row],[my_ent_2]]=Table1[[#This Row],[their_ent_2]], 1, 0)</f>
        <v>1</v>
      </c>
      <c r="J7418">
        <f>IF(Table1[[#This Row],[same_1]]=1 &amp; Table1[[#This Row],[same_2]]=1, 1, 0)</f>
        <v>0</v>
      </c>
      <c r="K7418">
        <f>IF(ISNUMBER(SEARCH(Table1[[#This Row],[their_ent_1]],Table1[[#This Row],[my_ent_1]])), 1, 0)</f>
        <v>0</v>
      </c>
      <c r="L7418">
        <f>IF(ISNUMBER(SEARCH(Table1[[#This Row],[their_ent_2]],Table1[[#This Row],[my_ent_2]])), 1, 0)</f>
        <v>1</v>
      </c>
    </row>
    <row r="7419" spans="1:12" hidden="1" x14ac:dyDescent="0.3">
      <c r="A7419" t="s">
        <v>17163</v>
      </c>
      <c r="B7419" t="s">
        <v>205</v>
      </c>
      <c r="C7419" t="s">
        <v>205</v>
      </c>
      <c r="D7419" t="s">
        <v>12</v>
      </c>
      <c r="E7419" t="s">
        <v>364</v>
      </c>
      <c r="F7419">
        <v>3</v>
      </c>
      <c r="G7419">
        <v>7417</v>
      </c>
      <c r="H7419">
        <f>IF(Table1[[#This Row],[my_ent_1]]=Table1[[#This Row],[their_ent_1]], 1, 0)</f>
        <v>1</v>
      </c>
      <c r="I7419">
        <f>IF(Table1[[#This Row],[my_ent_2]]=Table1[[#This Row],[their_ent_2]], 1, 0)</f>
        <v>0</v>
      </c>
      <c r="J7419">
        <f>IF(Table1[[#This Row],[same_1]]=1 &amp; Table1[[#This Row],[same_2]]=1, 1, 0)</f>
        <v>0</v>
      </c>
      <c r="K7419">
        <f>IF(ISNUMBER(SEARCH(Table1[[#This Row],[their_ent_1]],Table1[[#This Row],[my_ent_1]])), 1, 0)</f>
        <v>1</v>
      </c>
      <c r="L7419">
        <f>IF(ISNUMBER(SEARCH(Table1[[#This Row],[their_ent_2]],Table1[[#This Row],[my_ent_2]])), 1, 0)</f>
        <v>0</v>
      </c>
    </row>
    <row r="7420" spans="1:12" hidden="1" x14ac:dyDescent="0.3">
      <c r="A7420" t="s">
        <v>17164</v>
      </c>
      <c r="B7420" t="s">
        <v>17165</v>
      </c>
      <c r="C7420" t="s">
        <v>17166</v>
      </c>
      <c r="D7420" t="s">
        <v>816</v>
      </c>
      <c r="E7420" t="s">
        <v>2851</v>
      </c>
      <c r="F7420">
        <v>3</v>
      </c>
      <c r="G7420">
        <v>7418</v>
      </c>
      <c r="H7420">
        <f>IF(Table1[[#This Row],[my_ent_1]]=Table1[[#This Row],[their_ent_1]], 1, 0)</f>
        <v>0</v>
      </c>
      <c r="I7420">
        <f>IF(Table1[[#This Row],[my_ent_2]]=Table1[[#This Row],[their_ent_2]], 1, 0)</f>
        <v>0</v>
      </c>
      <c r="J7420">
        <f>IF(Table1[[#This Row],[same_1]]=1 &amp; Table1[[#This Row],[same_2]]=1, 1, 0)</f>
        <v>0</v>
      </c>
      <c r="K7420">
        <f>IF(ISNUMBER(SEARCH(Table1[[#This Row],[their_ent_1]],Table1[[#This Row],[my_ent_1]])), 1, 0)</f>
        <v>0</v>
      </c>
      <c r="L7420">
        <f>IF(ISNUMBER(SEARCH(Table1[[#This Row],[their_ent_2]],Table1[[#This Row],[my_ent_2]])), 1, 0)</f>
        <v>1</v>
      </c>
    </row>
    <row r="7421" spans="1:12" hidden="1" x14ac:dyDescent="0.3">
      <c r="A7421" t="s">
        <v>17167</v>
      </c>
      <c r="B7421" t="s">
        <v>1116</v>
      </c>
      <c r="C7421" t="s">
        <v>1116</v>
      </c>
      <c r="D7421" t="s">
        <v>17168</v>
      </c>
      <c r="E7421" t="s">
        <v>17169</v>
      </c>
      <c r="F7421">
        <v>3</v>
      </c>
      <c r="G7421">
        <v>7419</v>
      </c>
      <c r="H7421">
        <f>IF(Table1[[#This Row],[my_ent_1]]=Table1[[#This Row],[their_ent_1]], 1, 0)</f>
        <v>1</v>
      </c>
      <c r="I7421">
        <f>IF(Table1[[#This Row],[my_ent_2]]=Table1[[#This Row],[their_ent_2]], 1, 0)</f>
        <v>0</v>
      </c>
      <c r="J7421">
        <f>IF(Table1[[#This Row],[same_1]]=1 &amp; Table1[[#This Row],[same_2]]=1, 1, 0)</f>
        <v>0</v>
      </c>
      <c r="K7421">
        <f>IF(ISNUMBER(SEARCH(Table1[[#This Row],[their_ent_1]],Table1[[#This Row],[my_ent_1]])), 1, 0)</f>
        <v>1</v>
      </c>
      <c r="L7421">
        <f>IF(ISNUMBER(SEARCH(Table1[[#This Row],[their_ent_2]],Table1[[#This Row],[my_ent_2]])), 1, 0)</f>
        <v>0</v>
      </c>
    </row>
    <row r="7422" spans="1:12" hidden="1" x14ac:dyDescent="0.3">
      <c r="A7422" t="s">
        <v>17170</v>
      </c>
      <c r="B7422" t="s">
        <v>12</v>
      </c>
      <c r="C7422" t="s">
        <v>12</v>
      </c>
      <c r="D7422" t="s">
        <v>1311</v>
      </c>
      <c r="E7422" t="s">
        <v>17171</v>
      </c>
      <c r="F7422">
        <v>3</v>
      </c>
      <c r="G7422">
        <v>7420</v>
      </c>
      <c r="H7422">
        <f>IF(Table1[[#This Row],[my_ent_1]]=Table1[[#This Row],[their_ent_1]], 1, 0)</f>
        <v>1</v>
      </c>
      <c r="I7422">
        <f>IF(Table1[[#This Row],[my_ent_2]]=Table1[[#This Row],[their_ent_2]], 1, 0)</f>
        <v>0</v>
      </c>
      <c r="J7422">
        <f>IF(Table1[[#This Row],[same_1]]=1 &amp; Table1[[#This Row],[same_2]]=1, 1, 0)</f>
        <v>0</v>
      </c>
      <c r="K7422">
        <f>IF(ISNUMBER(SEARCH(Table1[[#This Row],[their_ent_1]],Table1[[#This Row],[my_ent_1]])), 1, 0)</f>
        <v>1</v>
      </c>
      <c r="L7422">
        <f>IF(ISNUMBER(SEARCH(Table1[[#This Row],[their_ent_2]],Table1[[#This Row],[my_ent_2]])), 1, 0)</f>
        <v>0</v>
      </c>
    </row>
    <row r="7423" spans="1:12" hidden="1" x14ac:dyDescent="0.3">
      <c r="A7423" t="s">
        <v>17172</v>
      </c>
      <c r="B7423" t="s">
        <v>17173</v>
      </c>
      <c r="C7423" t="s">
        <v>944</v>
      </c>
      <c r="D7423" t="s">
        <v>17174</v>
      </c>
      <c r="E7423" t="s">
        <v>314</v>
      </c>
      <c r="F7423">
        <v>3</v>
      </c>
      <c r="G7423">
        <v>7421</v>
      </c>
      <c r="H7423">
        <f>IF(Table1[[#This Row],[my_ent_1]]=Table1[[#This Row],[their_ent_1]], 1, 0)</f>
        <v>0</v>
      </c>
      <c r="I7423">
        <f>IF(Table1[[#This Row],[my_ent_2]]=Table1[[#This Row],[their_ent_2]], 1, 0)</f>
        <v>0</v>
      </c>
      <c r="J7423">
        <f>IF(Table1[[#This Row],[same_1]]=1 &amp; Table1[[#This Row],[same_2]]=1, 1, 0)</f>
        <v>0</v>
      </c>
      <c r="K7423">
        <f>IF(ISNUMBER(SEARCH(Table1[[#This Row],[their_ent_1]],Table1[[#This Row],[my_ent_1]])), 1, 0)</f>
        <v>1</v>
      </c>
      <c r="L7423">
        <f>IF(ISNUMBER(SEARCH(Table1[[#This Row],[their_ent_2]],Table1[[#This Row],[my_ent_2]])), 1, 0)</f>
        <v>0</v>
      </c>
    </row>
    <row r="7424" spans="1:12" x14ac:dyDescent="0.3">
      <c r="A7424" t="s">
        <v>17175</v>
      </c>
      <c r="B7424" t="s">
        <v>405</v>
      </c>
      <c r="C7424" t="s">
        <v>25</v>
      </c>
      <c r="D7424" t="s">
        <v>7896</v>
      </c>
      <c r="E7424" t="s">
        <v>7896</v>
      </c>
      <c r="F7424">
        <v>3</v>
      </c>
      <c r="G7424">
        <v>7422</v>
      </c>
      <c r="H7424">
        <f>IF(Table1[[#This Row],[my_ent_1]]=Table1[[#This Row],[their_ent_1]], 1, 0)</f>
        <v>0</v>
      </c>
      <c r="I7424">
        <f>IF(Table1[[#This Row],[my_ent_2]]=Table1[[#This Row],[their_ent_2]], 1, 0)</f>
        <v>1</v>
      </c>
      <c r="J7424">
        <f>IF(Table1[[#This Row],[same_1]]=1 &amp; Table1[[#This Row],[same_2]]=1, 1, 0)</f>
        <v>0</v>
      </c>
      <c r="K7424">
        <f>IF(ISNUMBER(SEARCH(Table1[[#This Row],[their_ent_1]],Table1[[#This Row],[my_ent_1]])), 1, 0)</f>
        <v>1</v>
      </c>
      <c r="L7424">
        <f>IF(ISNUMBER(SEARCH(Table1[[#This Row],[their_ent_2]],Table1[[#This Row],[my_ent_2]])), 1, 0)</f>
        <v>1</v>
      </c>
    </row>
    <row r="7425" spans="1:12" hidden="1" x14ac:dyDescent="0.3">
      <c r="A7425" t="s">
        <v>17176</v>
      </c>
      <c r="B7425" t="s">
        <v>316</v>
      </c>
      <c r="C7425" t="s">
        <v>8174</v>
      </c>
      <c r="D7425" t="s">
        <v>17177</v>
      </c>
      <c r="E7425" t="s">
        <v>17177</v>
      </c>
      <c r="F7425">
        <v>3</v>
      </c>
      <c r="G7425">
        <v>7423</v>
      </c>
      <c r="H7425">
        <f>IF(Table1[[#This Row],[my_ent_1]]=Table1[[#This Row],[their_ent_1]], 1, 0)</f>
        <v>0</v>
      </c>
      <c r="I7425">
        <f>IF(Table1[[#This Row],[my_ent_2]]=Table1[[#This Row],[their_ent_2]], 1, 0)</f>
        <v>1</v>
      </c>
      <c r="J7425">
        <f>IF(Table1[[#This Row],[same_1]]=1 &amp; Table1[[#This Row],[same_2]]=1, 1, 0)</f>
        <v>0</v>
      </c>
      <c r="K7425">
        <f>IF(ISNUMBER(SEARCH(Table1[[#This Row],[their_ent_1]],Table1[[#This Row],[my_ent_1]])), 1, 0)</f>
        <v>0</v>
      </c>
      <c r="L7425">
        <f>IF(ISNUMBER(SEARCH(Table1[[#This Row],[their_ent_2]],Table1[[#This Row],[my_ent_2]])), 1, 0)</f>
        <v>1</v>
      </c>
    </row>
    <row r="7426" spans="1:12" hidden="1" x14ac:dyDescent="0.3">
      <c r="A7426" t="s">
        <v>17178</v>
      </c>
      <c r="B7426" t="s">
        <v>17179</v>
      </c>
      <c r="C7426" t="s">
        <v>5789</v>
      </c>
      <c r="D7426" t="s">
        <v>2099</v>
      </c>
      <c r="E7426" t="s">
        <v>3652</v>
      </c>
      <c r="F7426">
        <v>3</v>
      </c>
      <c r="G7426">
        <v>7424</v>
      </c>
      <c r="H7426">
        <f>IF(Table1[[#This Row],[my_ent_1]]=Table1[[#This Row],[their_ent_1]], 1, 0)</f>
        <v>0</v>
      </c>
      <c r="I7426">
        <f>IF(Table1[[#This Row],[my_ent_2]]=Table1[[#This Row],[their_ent_2]], 1, 0)</f>
        <v>0</v>
      </c>
      <c r="J7426">
        <f>IF(Table1[[#This Row],[same_1]]=1 &amp; Table1[[#This Row],[same_2]]=1, 1, 0)</f>
        <v>0</v>
      </c>
      <c r="K7426">
        <f>IF(ISNUMBER(SEARCH(Table1[[#This Row],[their_ent_1]],Table1[[#This Row],[my_ent_1]])), 1, 0)</f>
        <v>1</v>
      </c>
      <c r="L7426">
        <f>IF(ISNUMBER(SEARCH(Table1[[#This Row],[their_ent_2]],Table1[[#This Row],[my_ent_2]])), 1, 0)</f>
        <v>0</v>
      </c>
    </row>
    <row r="7427" spans="1:12" hidden="1" x14ac:dyDescent="0.3">
      <c r="A7427" t="s">
        <v>17180</v>
      </c>
      <c r="B7427" t="s">
        <v>717</v>
      </c>
      <c r="C7427" t="s">
        <v>559</v>
      </c>
      <c r="D7427" t="s">
        <v>17181</v>
      </c>
      <c r="E7427" t="s">
        <v>17182</v>
      </c>
      <c r="F7427">
        <v>3</v>
      </c>
      <c r="G7427">
        <v>7425</v>
      </c>
      <c r="H7427">
        <f>IF(Table1[[#This Row],[my_ent_1]]=Table1[[#This Row],[their_ent_1]], 1, 0)</f>
        <v>0</v>
      </c>
      <c r="I7427">
        <f>IF(Table1[[#This Row],[my_ent_2]]=Table1[[#This Row],[their_ent_2]], 1, 0)</f>
        <v>0</v>
      </c>
      <c r="J7427">
        <f>IF(Table1[[#This Row],[same_1]]=1 &amp; Table1[[#This Row],[same_2]]=1, 1, 0)</f>
        <v>0</v>
      </c>
      <c r="K7427">
        <f>IF(ISNUMBER(SEARCH(Table1[[#This Row],[their_ent_1]],Table1[[#This Row],[my_ent_1]])), 1, 0)</f>
        <v>1</v>
      </c>
      <c r="L7427">
        <f>IF(ISNUMBER(SEARCH(Table1[[#This Row],[their_ent_2]],Table1[[#This Row],[my_ent_2]])), 1, 0)</f>
        <v>0</v>
      </c>
    </row>
    <row r="7428" spans="1:12" x14ac:dyDescent="0.3">
      <c r="A7428" t="s">
        <v>17183</v>
      </c>
      <c r="B7428" t="s">
        <v>47</v>
      </c>
      <c r="C7428" t="s">
        <v>47</v>
      </c>
      <c r="D7428" t="s">
        <v>405</v>
      </c>
      <c r="E7428" t="s">
        <v>25</v>
      </c>
      <c r="F7428">
        <v>3</v>
      </c>
      <c r="G7428">
        <v>7426</v>
      </c>
      <c r="H7428">
        <f>IF(Table1[[#This Row],[my_ent_1]]=Table1[[#This Row],[their_ent_1]], 1, 0)</f>
        <v>1</v>
      </c>
      <c r="I7428">
        <f>IF(Table1[[#This Row],[my_ent_2]]=Table1[[#This Row],[their_ent_2]], 1, 0)</f>
        <v>0</v>
      </c>
      <c r="J7428">
        <f>IF(Table1[[#This Row],[same_1]]=1 &amp; Table1[[#This Row],[same_2]]=1, 1, 0)</f>
        <v>0</v>
      </c>
      <c r="K7428">
        <f>IF(ISNUMBER(SEARCH(Table1[[#This Row],[their_ent_1]],Table1[[#This Row],[my_ent_1]])), 1, 0)</f>
        <v>1</v>
      </c>
      <c r="L7428">
        <f>IF(ISNUMBER(SEARCH(Table1[[#This Row],[their_ent_2]],Table1[[#This Row],[my_ent_2]])), 1, 0)</f>
        <v>1</v>
      </c>
    </row>
    <row r="7429" spans="1:12" hidden="1" x14ac:dyDescent="0.3">
      <c r="A7429" t="s">
        <v>17184</v>
      </c>
      <c r="B7429" t="s">
        <v>142</v>
      </c>
      <c r="C7429" t="s">
        <v>142</v>
      </c>
      <c r="D7429" t="s">
        <v>12</v>
      </c>
      <c r="E7429" t="s">
        <v>17185</v>
      </c>
      <c r="F7429">
        <v>3</v>
      </c>
      <c r="G7429">
        <v>7427</v>
      </c>
      <c r="H7429">
        <f>IF(Table1[[#This Row],[my_ent_1]]=Table1[[#This Row],[their_ent_1]], 1, 0)</f>
        <v>1</v>
      </c>
      <c r="I7429">
        <f>IF(Table1[[#This Row],[my_ent_2]]=Table1[[#This Row],[their_ent_2]], 1, 0)</f>
        <v>0</v>
      </c>
      <c r="J7429">
        <f>IF(Table1[[#This Row],[same_1]]=1 &amp; Table1[[#This Row],[same_2]]=1, 1, 0)</f>
        <v>0</v>
      </c>
      <c r="K7429">
        <f>IF(ISNUMBER(SEARCH(Table1[[#This Row],[their_ent_1]],Table1[[#This Row],[my_ent_1]])), 1, 0)</f>
        <v>1</v>
      </c>
      <c r="L7429">
        <f>IF(ISNUMBER(SEARCH(Table1[[#This Row],[their_ent_2]],Table1[[#This Row],[my_ent_2]])), 1, 0)</f>
        <v>0</v>
      </c>
    </row>
    <row r="7430" spans="1:12" x14ac:dyDescent="0.3">
      <c r="A7430" t="s">
        <v>17186</v>
      </c>
      <c r="B7430" t="s">
        <v>6616</v>
      </c>
      <c r="C7430" t="s">
        <v>6616</v>
      </c>
      <c r="D7430" t="s">
        <v>6537</v>
      </c>
      <c r="E7430" t="s">
        <v>13629</v>
      </c>
      <c r="F7430">
        <v>3</v>
      </c>
      <c r="G7430">
        <v>7428</v>
      </c>
      <c r="H7430">
        <f>IF(Table1[[#This Row],[my_ent_1]]=Table1[[#This Row],[their_ent_1]], 1, 0)</f>
        <v>1</v>
      </c>
      <c r="I7430">
        <f>IF(Table1[[#This Row],[my_ent_2]]=Table1[[#This Row],[their_ent_2]], 1, 0)</f>
        <v>0</v>
      </c>
      <c r="J7430">
        <f>IF(Table1[[#This Row],[same_1]]=1 &amp; Table1[[#This Row],[same_2]]=1, 1, 0)</f>
        <v>0</v>
      </c>
      <c r="K7430">
        <f>IF(ISNUMBER(SEARCH(Table1[[#This Row],[their_ent_1]],Table1[[#This Row],[my_ent_1]])), 1, 0)</f>
        <v>1</v>
      </c>
      <c r="L7430">
        <f>IF(ISNUMBER(SEARCH(Table1[[#This Row],[their_ent_2]],Table1[[#This Row],[my_ent_2]])), 1, 0)</f>
        <v>1</v>
      </c>
    </row>
    <row r="7431" spans="1:12" x14ac:dyDescent="0.3">
      <c r="A7431" t="s">
        <v>17187</v>
      </c>
      <c r="B7431" t="s">
        <v>405</v>
      </c>
      <c r="C7431" t="s">
        <v>25</v>
      </c>
      <c r="D7431" t="s">
        <v>57</v>
      </c>
      <c r="E7431" t="s">
        <v>36</v>
      </c>
      <c r="F7431">
        <v>3</v>
      </c>
      <c r="G7431">
        <v>7429</v>
      </c>
      <c r="H7431">
        <f>IF(Table1[[#This Row],[my_ent_1]]=Table1[[#This Row],[their_ent_1]], 1, 0)</f>
        <v>0</v>
      </c>
      <c r="I7431">
        <f>IF(Table1[[#This Row],[my_ent_2]]=Table1[[#This Row],[their_ent_2]], 1, 0)</f>
        <v>0</v>
      </c>
      <c r="J7431">
        <f>IF(Table1[[#This Row],[same_1]]=1 &amp; Table1[[#This Row],[same_2]]=1, 1, 0)</f>
        <v>0</v>
      </c>
      <c r="K7431">
        <f>IF(ISNUMBER(SEARCH(Table1[[#This Row],[their_ent_1]],Table1[[#This Row],[my_ent_1]])), 1, 0)</f>
        <v>1</v>
      </c>
      <c r="L7431">
        <f>IF(ISNUMBER(SEARCH(Table1[[#This Row],[their_ent_2]],Table1[[#This Row],[my_ent_2]])), 1, 0)</f>
        <v>1</v>
      </c>
    </row>
    <row r="7432" spans="1:12" hidden="1" x14ac:dyDescent="0.3">
      <c r="A7432" t="s">
        <v>17188</v>
      </c>
      <c r="B7432" t="s">
        <v>3029</v>
      </c>
      <c r="C7432" t="s">
        <v>12</v>
      </c>
      <c r="D7432" t="s">
        <v>255</v>
      </c>
      <c r="E7432" t="s">
        <v>392</v>
      </c>
      <c r="F7432">
        <v>3</v>
      </c>
      <c r="G7432">
        <v>7430</v>
      </c>
      <c r="H7432">
        <f>IF(Table1[[#This Row],[my_ent_1]]=Table1[[#This Row],[their_ent_1]], 1, 0)</f>
        <v>0</v>
      </c>
      <c r="I7432">
        <f>IF(Table1[[#This Row],[my_ent_2]]=Table1[[#This Row],[their_ent_2]], 1, 0)</f>
        <v>0</v>
      </c>
      <c r="J7432">
        <f>IF(Table1[[#This Row],[same_1]]=1 &amp; Table1[[#This Row],[same_2]]=1, 1, 0)</f>
        <v>0</v>
      </c>
      <c r="K7432">
        <f>IF(ISNUMBER(SEARCH(Table1[[#This Row],[their_ent_1]],Table1[[#This Row],[my_ent_1]])), 1, 0)</f>
        <v>1</v>
      </c>
      <c r="L7432">
        <f>IF(ISNUMBER(SEARCH(Table1[[#This Row],[their_ent_2]],Table1[[#This Row],[my_ent_2]])), 1, 0)</f>
        <v>0</v>
      </c>
    </row>
    <row r="7433" spans="1:12" hidden="1" x14ac:dyDescent="0.3">
      <c r="A7433" t="s">
        <v>17189</v>
      </c>
      <c r="B7433" t="s">
        <v>4061</v>
      </c>
      <c r="C7433" t="s">
        <v>4061</v>
      </c>
      <c r="D7433" t="s">
        <v>126</v>
      </c>
      <c r="E7433" t="s">
        <v>16651</v>
      </c>
      <c r="F7433">
        <v>3</v>
      </c>
      <c r="G7433">
        <v>7431</v>
      </c>
      <c r="H7433">
        <f>IF(Table1[[#This Row],[my_ent_1]]=Table1[[#This Row],[their_ent_1]], 1, 0)</f>
        <v>1</v>
      </c>
      <c r="I7433">
        <f>IF(Table1[[#This Row],[my_ent_2]]=Table1[[#This Row],[their_ent_2]], 1, 0)</f>
        <v>0</v>
      </c>
      <c r="J7433">
        <f>IF(Table1[[#This Row],[same_1]]=1 &amp; Table1[[#This Row],[same_2]]=1, 1, 0)</f>
        <v>0</v>
      </c>
      <c r="K7433">
        <f>IF(ISNUMBER(SEARCH(Table1[[#This Row],[their_ent_1]],Table1[[#This Row],[my_ent_1]])), 1, 0)</f>
        <v>1</v>
      </c>
      <c r="L7433">
        <f>IF(ISNUMBER(SEARCH(Table1[[#This Row],[their_ent_2]],Table1[[#This Row],[my_ent_2]])), 1, 0)</f>
        <v>0</v>
      </c>
    </row>
    <row r="7434" spans="1:12" hidden="1" x14ac:dyDescent="0.3">
      <c r="A7434" t="s">
        <v>17190</v>
      </c>
      <c r="B7434" t="s">
        <v>12</v>
      </c>
      <c r="C7434" t="s">
        <v>17191</v>
      </c>
      <c r="D7434" t="s">
        <v>1220</v>
      </c>
      <c r="E7434" t="s">
        <v>1691</v>
      </c>
      <c r="F7434">
        <v>3</v>
      </c>
      <c r="G7434">
        <v>7432</v>
      </c>
      <c r="H7434">
        <f>IF(Table1[[#This Row],[my_ent_1]]=Table1[[#This Row],[their_ent_1]], 1, 0)</f>
        <v>0</v>
      </c>
      <c r="I7434">
        <f>IF(Table1[[#This Row],[my_ent_2]]=Table1[[#This Row],[their_ent_2]], 1, 0)</f>
        <v>0</v>
      </c>
      <c r="J7434">
        <f>IF(Table1[[#This Row],[same_1]]=1 &amp; Table1[[#This Row],[same_2]]=1, 1, 0)</f>
        <v>0</v>
      </c>
      <c r="K7434">
        <f>IF(ISNUMBER(SEARCH(Table1[[#This Row],[their_ent_1]],Table1[[#This Row],[my_ent_1]])), 1, 0)</f>
        <v>0</v>
      </c>
      <c r="L7434">
        <f>IF(ISNUMBER(SEARCH(Table1[[#This Row],[their_ent_2]],Table1[[#This Row],[my_ent_2]])), 1, 0)</f>
        <v>0</v>
      </c>
    </row>
    <row r="7435" spans="1:12" x14ac:dyDescent="0.3">
      <c r="A7435" t="s">
        <v>17192</v>
      </c>
      <c r="B7435" t="s">
        <v>141</v>
      </c>
      <c r="C7435" t="s">
        <v>739</v>
      </c>
      <c r="D7435" t="s">
        <v>47</v>
      </c>
      <c r="E7435" t="s">
        <v>47</v>
      </c>
      <c r="F7435">
        <v>3</v>
      </c>
      <c r="G7435">
        <v>7433</v>
      </c>
      <c r="H7435">
        <f>IF(Table1[[#This Row],[my_ent_1]]=Table1[[#This Row],[their_ent_1]], 1, 0)</f>
        <v>0</v>
      </c>
      <c r="I7435">
        <f>IF(Table1[[#This Row],[my_ent_2]]=Table1[[#This Row],[their_ent_2]], 1, 0)</f>
        <v>1</v>
      </c>
      <c r="J7435">
        <f>IF(Table1[[#This Row],[same_1]]=1 &amp; Table1[[#This Row],[same_2]]=1, 1, 0)</f>
        <v>0</v>
      </c>
      <c r="K7435">
        <f>IF(ISNUMBER(SEARCH(Table1[[#This Row],[their_ent_1]],Table1[[#This Row],[my_ent_1]])), 1, 0)</f>
        <v>1</v>
      </c>
      <c r="L7435">
        <f>IF(ISNUMBER(SEARCH(Table1[[#This Row],[their_ent_2]],Table1[[#This Row],[my_ent_2]])), 1, 0)</f>
        <v>1</v>
      </c>
    </row>
    <row r="7436" spans="1:12" hidden="1" x14ac:dyDescent="0.3">
      <c r="A7436" t="s">
        <v>17193</v>
      </c>
      <c r="B7436" t="s">
        <v>17194</v>
      </c>
      <c r="C7436" t="s">
        <v>17195</v>
      </c>
      <c r="D7436" t="s">
        <v>17196</v>
      </c>
      <c r="E7436" t="s">
        <v>17197</v>
      </c>
      <c r="F7436">
        <v>3</v>
      </c>
      <c r="G7436">
        <v>7434</v>
      </c>
      <c r="H7436">
        <f>IF(Table1[[#This Row],[my_ent_1]]=Table1[[#This Row],[their_ent_1]], 1, 0)</f>
        <v>0</v>
      </c>
      <c r="I7436">
        <f>IF(Table1[[#This Row],[my_ent_2]]=Table1[[#This Row],[their_ent_2]], 1, 0)</f>
        <v>0</v>
      </c>
      <c r="J7436">
        <f>IF(Table1[[#This Row],[same_1]]=1 &amp; Table1[[#This Row],[same_2]]=1, 1, 0)</f>
        <v>0</v>
      </c>
      <c r="K7436">
        <f>IF(ISNUMBER(SEARCH(Table1[[#This Row],[their_ent_1]],Table1[[#This Row],[my_ent_1]])), 1, 0)</f>
        <v>0</v>
      </c>
      <c r="L7436">
        <f>IF(ISNUMBER(SEARCH(Table1[[#This Row],[their_ent_2]],Table1[[#This Row],[my_ent_2]])), 1, 0)</f>
        <v>1</v>
      </c>
    </row>
    <row r="7437" spans="1:12" hidden="1" x14ac:dyDescent="0.3">
      <c r="A7437" t="s">
        <v>17198</v>
      </c>
      <c r="B7437" t="s">
        <v>412</v>
      </c>
      <c r="C7437" t="s">
        <v>3968</v>
      </c>
      <c r="D7437" t="s">
        <v>551</v>
      </c>
      <c r="E7437" t="s">
        <v>17199</v>
      </c>
      <c r="F7437">
        <v>3</v>
      </c>
      <c r="G7437">
        <v>7435</v>
      </c>
      <c r="H7437">
        <f>IF(Table1[[#This Row],[my_ent_1]]=Table1[[#This Row],[their_ent_1]], 1, 0)</f>
        <v>0</v>
      </c>
      <c r="I7437">
        <f>IF(Table1[[#This Row],[my_ent_2]]=Table1[[#This Row],[their_ent_2]], 1, 0)</f>
        <v>0</v>
      </c>
      <c r="J7437">
        <f>IF(Table1[[#This Row],[same_1]]=1 &amp; Table1[[#This Row],[same_2]]=1, 1, 0)</f>
        <v>0</v>
      </c>
      <c r="K7437">
        <f>IF(ISNUMBER(SEARCH(Table1[[#This Row],[their_ent_1]],Table1[[#This Row],[my_ent_1]])), 1, 0)</f>
        <v>0</v>
      </c>
      <c r="L7437">
        <f>IF(ISNUMBER(SEARCH(Table1[[#This Row],[their_ent_2]],Table1[[#This Row],[my_ent_2]])), 1, 0)</f>
        <v>0</v>
      </c>
    </row>
    <row r="7438" spans="1:12" x14ac:dyDescent="0.3">
      <c r="A7438" t="s">
        <v>17200</v>
      </c>
      <c r="B7438" t="s">
        <v>57</v>
      </c>
      <c r="C7438" t="s">
        <v>36</v>
      </c>
      <c r="D7438" t="s">
        <v>262</v>
      </c>
      <c r="E7438" t="s">
        <v>22</v>
      </c>
      <c r="F7438">
        <v>3</v>
      </c>
      <c r="G7438">
        <v>7436</v>
      </c>
      <c r="H7438">
        <f>IF(Table1[[#This Row],[my_ent_1]]=Table1[[#This Row],[their_ent_1]], 1, 0)</f>
        <v>0</v>
      </c>
      <c r="I7438">
        <f>IF(Table1[[#This Row],[my_ent_2]]=Table1[[#This Row],[their_ent_2]], 1, 0)</f>
        <v>0</v>
      </c>
      <c r="J7438">
        <f>IF(Table1[[#This Row],[same_1]]=1 &amp; Table1[[#This Row],[same_2]]=1, 1, 0)</f>
        <v>0</v>
      </c>
      <c r="K7438">
        <f>IF(ISNUMBER(SEARCH(Table1[[#This Row],[their_ent_1]],Table1[[#This Row],[my_ent_1]])), 1, 0)</f>
        <v>1</v>
      </c>
      <c r="L7438">
        <f>IF(ISNUMBER(SEARCH(Table1[[#This Row],[their_ent_2]],Table1[[#This Row],[my_ent_2]])), 1, 0)</f>
        <v>1</v>
      </c>
    </row>
    <row r="7439" spans="1:12" hidden="1" x14ac:dyDescent="0.3">
      <c r="A7439" t="s">
        <v>17201</v>
      </c>
      <c r="B7439" t="s">
        <v>2752</v>
      </c>
      <c r="C7439" t="s">
        <v>16736</v>
      </c>
      <c r="D7439" t="s">
        <v>9499</v>
      </c>
      <c r="E7439" t="s">
        <v>7958</v>
      </c>
      <c r="F7439">
        <v>3</v>
      </c>
      <c r="G7439">
        <v>7437</v>
      </c>
      <c r="H7439">
        <f>IF(Table1[[#This Row],[my_ent_1]]=Table1[[#This Row],[their_ent_1]], 1, 0)</f>
        <v>0</v>
      </c>
      <c r="I7439">
        <f>IF(Table1[[#This Row],[my_ent_2]]=Table1[[#This Row],[their_ent_2]], 1, 0)</f>
        <v>0</v>
      </c>
      <c r="J7439">
        <f>IF(Table1[[#This Row],[same_1]]=1 &amp; Table1[[#This Row],[same_2]]=1, 1, 0)</f>
        <v>0</v>
      </c>
      <c r="K7439">
        <f>IF(ISNUMBER(SEARCH(Table1[[#This Row],[their_ent_1]],Table1[[#This Row],[my_ent_1]])), 1, 0)</f>
        <v>0</v>
      </c>
      <c r="L7439">
        <f>IF(ISNUMBER(SEARCH(Table1[[#This Row],[their_ent_2]],Table1[[#This Row],[my_ent_2]])), 1, 0)</f>
        <v>1</v>
      </c>
    </row>
    <row r="7440" spans="1:12" hidden="1" x14ac:dyDescent="0.3">
      <c r="A7440" t="s">
        <v>17202</v>
      </c>
      <c r="B7440" t="s">
        <v>36</v>
      </c>
      <c r="C7440" t="s">
        <v>17203</v>
      </c>
      <c r="D7440" t="s">
        <v>17204</v>
      </c>
      <c r="E7440" t="s">
        <v>17205</v>
      </c>
      <c r="F7440">
        <v>3</v>
      </c>
      <c r="G7440">
        <v>7438</v>
      </c>
      <c r="H7440">
        <f>IF(Table1[[#This Row],[my_ent_1]]=Table1[[#This Row],[their_ent_1]], 1, 0)</f>
        <v>0</v>
      </c>
      <c r="I7440">
        <f>IF(Table1[[#This Row],[my_ent_2]]=Table1[[#This Row],[their_ent_2]], 1, 0)</f>
        <v>0</v>
      </c>
      <c r="J7440">
        <f>IF(Table1[[#This Row],[same_1]]=1 &amp; Table1[[#This Row],[same_2]]=1, 1, 0)</f>
        <v>0</v>
      </c>
      <c r="K7440">
        <f>IF(ISNUMBER(SEARCH(Table1[[#This Row],[their_ent_1]],Table1[[#This Row],[my_ent_1]])), 1, 0)</f>
        <v>0</v>
      </c>
      <c r="L7440">
        <f>IF(ISNUMBER(SEARCH(Table1[[#This Row],[their_ent_2]],Table1[[#This Row],[my_ent_2]])), 1, 0)</f>
        <v>0</v>
      </c>
    </row>
    <row r="7441" spans="1:12" hidden="1" x14ac:dyDescent="0.3">
      <c r="A7441" t="s">
        <v>17206</v>
      </c>
      <c r="B7441" t="s">
        <v>17207</v>
      </c>
      <c r="C7441" t="s">
        <v>17207</v>
      </c>
      <c r="D7441" t="s">
        <v>356</v>
      </c>
      <c r="E7441" t="s">
        <v>347</v>
      </c>
      <c r="F7441">
        <v>3</v>
      </c>
      <c r="G7441">
        <v>7439</v>
      </c>
      <c r="H7441">
        <f>IF(Table1[[#This Row],[my_ent_1]]=Table1[[#This Row],[their_ent_1]], 1, 0)</f>
        <v>1</v>
      </c>
      <c r="I7441">
        <f>IF(Table1[[#This Row],[my_ent_2]]=Table1[[#This Row],[their_ent_2]], 1, 0)</f>
        <v>0</v>
      </c>
      <c r="J7441">
        <f>IF(Table1[[#This Row],[same_1]]=1 &amp; Table1[[#This Row],[same_2]]=1, 1, 0)</f>
        <v>0</v>
      </c>
      <c r="K7441">
        <f>IF(ISNUMBER(SEARCH(Table1[[#This Row],[their_ent_1]],Table1[[#This Row],[my_ent_1]])), 1, 0)</f>
        <v>1</v>
      </c>
      <c r="L7441">
        <f>IF(ISNUMBER(SEARCH(Table1[[#This Row],[their_ent_2]],Table1[[#This Row],[my_ent_2]])), 1, 0)</f>
        <v>0</v>
      </c>
    </row>
    <row r="7442" spans="1:12" hidden="1" x14ac:dyDescent="0.3">
      <c r="A7442" t="s">
        <v>17208</v>
      </c>
      <c r="B7442" t="s">
        <v>256</v>
      </c>
      <c r="C7442" t="s">
        <v>1789</v>
      </c>
      <c r="D7442" t="s">
        <v>205</v>
      </c>
      <c r="E7442" t="s">
        <v>205</v>
      </c>
      <c r="F7442">
        <v>3</v>
      </c>
      <c r="G7442">
        <v>7440</v>
      </c>
      <c r="H7442">
        <f>IF(Table1[[#This Row],[my_ent_1]]=Table1[[#This Row],[their_ent_1]], 1, 0)</f>
        <v>0</v>
      </c>
      <c r="I7442">
        <f>IF(Table1[[#This Row],[my_ent_2]]=Table1[[#This Row],[their_ent_2]], 1, 0)</f>
        <v>1</v>
      </c>
      <c r="J7442">
        <f>IF(Table1[[#This Row],[same_1]]=1 &amp; Table1[[#This Row],[same_2]]=1, 1, 0)</f>
        <v>0</v>
      </c>
      <c r="K7442">
        <f>IF(ISNUMBER(SEARCH(Table1[[#This Row],[their_ent_1]],Table1[[#This Row],[my_ent_1]])), 1, 0)</f>
        <v>0</v>
      </c>
      <c r="L7442">
        <f>IF(ISNUMBER(SEARCH(Table1[[#This Row],[their_ent_2]],Table1[[#This Row],[my_ent_2]])), 1, 0)</f>
        <v>1</v>
      </c>
    </row>
    <row r="7443" spans="1:12" hidden="1" x14ac:dyDescent="0.3">
      <c r="A7443" t="s">
        <v>17209</v>
      </c>
      <c r="B7443" t="s">
        <v>12</v>
      </c>
      <c r="C7443" t="s">
        <v>364</v>
      </c>
      <c r="D7443" t="s">
        <v>205</v>
      </c>
      <c r="E7443" t="s">
        <v>205</v>
      </c>
      <c r="F7443">
        <v>3</v>
      </c>
      <c r="G7443">
        <v>7441</v>
      </c>
      <c r="H7443">
        <f>IF(Table1[[#This Row],[my_ent_1]]=Table1[[#This Row],[their_ent_1]], 1, 0)</f>
        <v>0</v>
      </c>
      <c r="I7443">
        <f>IF(Table1[[#This Row],[my_ent_2]]=Table1[[#This Row],[their_ent_2]], 1, 0)</f>
        <v>1</v>
      </c>
      <c r="J7443">
        <f>IF(Table1[[#This Row],[same_1]]=1 &amp; Table1[[#This Row],[same_2]]=1, 1, 0)</f>
        <v>0</v>
      </c>
      <c r="K7443">
        <f>IF(ISNUMBER(SEARCH(Table1[[#This Row],[their_ent_1]],Table1[[#This Row],[my_ent_1]])), 1, 0)</f>
        <v>0</v>
      </c>
      <c r="L7443">
        <f>IF(ISNUMBER(SEARCH(Table1[[#This Row],[their_ent_2]],Table1[[#This Row],[my_ent_2]])), 1, 0)</f>
        <v>1</v>
      </c>
    </row>
    <row r="7444" spans="1:12" hidden="1" x14ac:dyDescent="0.3">
      <c r="A7444" t="s">
        <v>17210</v>
      </c>
      <c r="B7444" t="s">
        <v>3575</v>
      </c>
      <c r="C7444" t="s">
        <v>25</v>
      </c>
      <c r="D7444" t="s">
        <v>110</v>
      </c>
      <c r="E7444" t="s">
        <v>111</v>
      </c>
      <c r="F7444">
        <v>3</v>
      </c>
      <c r="G7444">
        <v>7442</v>
      </c>
      <c r="H7444">
        <f>IF(Table1[[#This Row],[my_ent_1]]=Table1[[#This Row],[their_ent_1]], 1, 0)</f>
        <v>0</v>
      </c>
      <c r="I7444">
        <f>IF(Table1[[#This Row],[my_ent_2]]=Table1[[#This Row],[their_ent_2]], 1, 0)</f>
        <v>0</v>
      </c>
      <c r="J7444">
        <f>IF(Table1[[#This Row],[same_1]]=1 &amp; Table1[[#This Row],[same_2]]=1, 1, 0)</f>
        <v>0</v>
      </c>
      <c r="K7444">
        <f>IF(ISNUMBER(SEARCH(Table1[[#This Row],[their_ent_1]],Table1[[#This Row],[my_ent_1]])), 1, 0)</f>
        <v>0</v>
      </c>
      <c r="L7444">
        <f>IF(ISNUMBER(SEARCH(Table1[[#This Row],[their_ent_2]],Table1[[#This Row],[my_ent_2]])), 1, 0)</f>
        <v>1</v>
      </c>
    </row>
    <row r="7445" spans="1:12" x14ac:dyDescent="0.3">
      <c r="A7445" t="s">
        <v>17211</v>
      </c>
      <c r="B7445" t="s">
        <v>36</v>
      </c>
      <c r="C7445" t="s">
        <v>36</v>
      </c>
      <c r="D7445" t="s">
        <v>405</v>
      </c>
      <c r="E7445" t="s">
        <v>25</v>
      </c>
      <c r="F7445">
        <v>3</v>
      </c>
      <c r="G7445">
        <v>7443</v>
      </c>
      <c r="H7445">
        <f>IF(Table1[[#This Row],[my_ent_1]]=Table1[[#This Row],[their_ent_1]], 1, 0)</f>
        <v>1</v>
      </c>
      <c r="I7445">
        <f>IF(Table1[[#This Row],[my_ent_2]]=Table1[[#This Row],[their_ent_2]], 1, 0)</f>
        <v>0</v>
      </c>
      <c r="J7445">
        <f>IF(Table1[[#This Row],[same_1]]=1 &amp; Table1[[#This Row],[same_2]]=1, 1, 0)</f>
        <v>0</v>
      </c>
      <c r="K7445">
        <f>IF(ISNUMBER(SEARCH(Table1[[#This Row],[their_ent_1]],Table1[[#This Row],[my_ent_1]])), 1, 0)</f>
        <v>1</v>
      </c>
      <c r="L7445">
        <f>IF(ISNUMBER(SEARCH(Table1[[#This Row],[their_ent_2]],Table1[[#This Row],[my_ent_2]])), 1, 0)</f>
        <v>1</v>
      </c>
    </row>
    <row r="7446" spans="1:12" hidden="1" x14ac:dyDescent="0.3">
      <c r="A7446" t="s">
        <v>17212</v>
      </c>
      <c r="B7446" t="s">
        <v>47</v>
      </c>
      <c r="C7446" t="s">
        <v>47</v>
      </c>
      <c r="D7446" t="s">
        <v>769</v>
      </c>
      <c r="E7446" t="s">
        <v>1628</v>
      </c>
      <c r="F7446">
        <v>3</v>
      </c>
      <c r="G7446">
        <v>7444</v>
      </c>
      <c r="H7446">
        <f>IF(Table1[[#This Row],[my_ent_1]]=Table1[[#This Row],[their_ent_1]], 1, 0)</f>
        <v>1</v>
      </c>
      <c r="I7446">
        <f>IF(Table1[[#This Row],[my_ent_2]]=Table1[[#This Row],[their_ent_2]], 1, 0)</f>
        <v>0</v>
      </c>
      <c r="J7446">
        <f>IF(Table1[[#This Row],[same_1]]=1 &amp; Table1[[#This Row],[same_2]]=1, 1, 0)</f>
        <v>0</v>
      </c>
      <c r="K7446">
        <f>IF(ISNUMBER(SEARCH(Table1[[#This Row],[their_ent_1]],Table1[[#This Row],[my_ent_1]])), 1, 0)</f>
        <v>1</v>
      </c>
      <c r="L7446">
        <f>IF(ISNUMBER(SEARCH(Table1[[#This Row],[their_ent_2]],Table1[[#This Row],[my_ent_2]])), 1, 0)</f>
        <v>0</v>
      </c>
    </row>
    <row r="7447" spans="1:12" hidden="1" x14ac:dyDescent="0.3">
      <c r="A7447" t="s">
        <v>17213</v>
      </c>
      <c r="B7447" t="s">
        <v>4283</v>
      </c>
      <c r="C7447" t="s">
        <v>4283</v>
      </c>
      <c r="D7447" t="s">
        <v>17214</v>
      </c>
      <c r="E7447" t="s">
        <v>17215</v>
      </c>
      <c r="F7447">
        <v>3</v>
      </c>
      <c r="G7447">
        <v>7445</v>
      </c>
      <c r="H7447">
        <f>IF(Table1[[#This Row],[my_ent_1]]=Table1[[#This Row],[their_ent_1]], 1, 0)</f>
        <v>1</v>
      </c>
      <c r="I7447">
        <f>IF(Table1[[#This Row],[my_ent_2]]=Table1[[#This Row],[their_ent_2]], 1, 0)</f>
        <v>0</v>
      </c>
      <c r="J7447">
        <f>IF(Table1[[#This Row],[same_1]]=1 &amp; Table1[[#This Row],[same_2]]=1, 1, 0)</f>
        <v>0</v>
      </c>
      <c r="K7447">
        <f>IF(ISNUMBER(SEARCH(Table1[[#This Row],[their_ent_1]],Table1[[#This Row],[my_ent_1]])), 1, 0)</f>
        <v>1</v>
      </c>
      <c r="L7447">
        <f>IF(ISNUMBER(SEARCH(Table1[[#This Row],[their_ent_2]],Table1[[#This Row],[my_ent_2]])), 1, 0)</f>
        <v>0</v>
      </c>
    </row>
    <row r="7448" spans="1:12" hidden="1" x14ac:dyDescent="0.3">
      <c r="A7448" t="s">
        <v>17216</v>
      </c>
      <c r="B7448" t="s">
        <v>16898</v>
      </c>
      <c r="C7448" t="s">
        <v>8133</v>
      </c>
      <c r="D7448" t="s">
        <v>33</v>
      </c>
      <c r="E7448" t="s">
        <v>64</v>
      </c>
      <c r="F7448">
        <v>3</v>
      </c>
      <c r="G7448">
        <v>7446</v>
      </c>
      <c r="H7448">
        <f>IF(Table1[[#This Row],[my_ent_1]]=Table1[[#This Row],[their_ent_1]], 1, 0)</f>
        <v>0</v>
      </c>
      <c r="I7448">
        <f>IF(Table1[[#This Row],[my_ent_2]]=Table1[[#This Row],[their_ent_2]], 1, 0)</f>
        <v>0</v>
      </c>
      <c r="J7448">
        <f>IF(Table1[[#This Row],[same_1]]=1 &amp; Table1[[#This Row],[same_2]]=1, 1, 0)</f>
        <v>0</v>
      </c>
      <c r="K7448">
        <f>IF(ISNUMBER(SEARCH(Table1[[#This Row],[their_ent_1]],Table1[[#This Row],[my_ent_1]])), 1, 0)</f>
        <v>1</v>
      </c>
      <c r="L7448">
        <f>IF(ISNUMBER(SEARCH(Table1[[#This Row],[their_ent_2]],Table1[[#This Row],[my_ent_2]])), 1, 0)</f>
        <v>0</v>
      </c>
    </row>
    <row r="7449" spans="1:12" hidden="1" x14ac:dyDescent="0.3">
      <c r="A7449" t="s">
        <v>17217</v>
      </c>
      <c r="B7449" t="s">
        <v>47</v>
      </c>
      <c r="C7449" t="s">
        <v>47</v>
      </c>
      <c r="D7449" t="s">
        <v>365</v>
      </c>
      <c r="E7449" t="s">
        <v>25</v>
      </c>
      <c r="F7449">
        <v>3</v>
      </c>
      <c r="G7449">
        <v>7447</v>
      </c>
      <c r="H7449">
        <f>IF(Table1[[#This Row],[my_ent_1]]=Table1[[#This Row],[their_ent_1]], 1, 0)</f>
        <v>1</v>
      </c>
      <c r="I7449">
        <f>IF(Table1[[#This Row],[my_ent_2]]=Table1[[#This Row],[their_ent_2]], 1, 0)</f>
        <v>0</v>
      </c>
      <c r="J7449">
        <f>IF(Table1[[#This Row],[same_1]]=1 &amp; Table1[[#This Row],[same_2]]=1, 1, 0)</f>
        <v>0</v>
      </c>
      <c r="K7449">
        <f>IF(ISNUMBER(SEARCH(Table1[[#This Row],[their_ent_1]],Table1[[#This Row],[my_ent_1]])), 1, 0)</f>
        <v>1</v>
      </c>
      <c r="L7449">
        <f>IF(ISNUMBER(SEARCH(Table1[[#This Row],[their_ent_2]],Table1[[#This Row],[my_ent_2]])), 1, 0)</f>
        <v>0</v>
      </c>
    </row>
    <row r="7450" spans="1:12" hidden="1" x14ac:dyDescent="0.3">
      <c r="A7450" t="s">
        <v>17218</v>
      </c>
      <c r="B7450" t="s">
        <v>16919</v>
      </c>
      <c r="C7450" t="s">
        <v>597</v>
      </c>
      <c r="D7450" t="s">
        <v>7172</v>
      </c>
      <c r="E7450" t="s">
        <v>7172</v>
      </c>
      <c r="F7450">
        <v>3</v>
      </c>
      <c r="G7450">
        <v>7448</v>
      </c>
      <c r="H7450">
        <f>IF(Table1[[#This Row],[my_ent_1]]=Table1[[#This Row],[their_ent_1]], 1, 0)</f>
        <v>0</v>
      </c>
      <c r="I7450">
        <f>IF(Table1[[#This Row],[my_ent_2]]=Table1[[#This Row],[their_ent_2]], 1, 0)</f>
        <v>1</v>
      </c>
      <c r="J7450">
        <f>IF(Table1[[#This Row],[same_1]]=1 &amp; Table1[[#This Row],[same_2]]=1, 1, 0)</f>
        <v>0</v>
      </c>
      <c r="K7450">
        <f>IF(ISNUMBER(SEARCH(Table1[[#This Row],[their_ent_1]],Table1[[#This Row],[my_ent_1]])), 1, 0)</f>
        <v>0</v>
      </c>
      <c r="L7450">
        <f>IF(ISNUMBER(SEARCH(Table1[[#This Row],[their_ent_2]],Table1[[#This Row],[my_ent_2]])), 1, 0)</f>
        <v>1</v>
      </c>
    </row>
    <row r="7451" spans="1:12" hidden="1" x14ac:dyDescent="0.3">
      <c r="A7451" t="s">
        <v>17219</v>
      </c>
      <c r="B7451" t="s">
        <v>110</v>
      </c>
      <c r="C7451" t="s">
        <v>47</v>
      </c>
      <c r="D7451" t="s">
        <v>142</v>
      </c>
      <c r="E7451" t="s">
        <v>22</v>
      </c>
      <c r="F7451">
        <v>3</v>
      </c>
      <c r="G7451">
        <v>7449</v>
      </c>
      <c r="H7451">
        <f>IF(Table1[[#This Row],[my_ent_1]]=Table1[[#This Row],[their_ent_1]], 1, 0)</f>
        <v>0</v>
      </c>
      <c r="I7451">
        <f>IF(Table1[[#This Row],[my_ent_2]]=Table1[[#This Row],[their_ent_2]], 1, 0)</f>
        <v>0</v>
      </c>
      <c r="J7451">
        <f>IF(Table1[[#This Row],[same_1]]=1 &amp; Table1[[#This Row],[same_2]]=1, 1, 0)</f>
        <v>0</v>
      </c>
      <c r="K7451">
        <f>IF(ISNUMBER(SEARCH(Table1[[#This Row],[their_ent_1]],Table1[[#This Row],[my_ent_1]])), 1, 0)</f>
        <v>1</v>
      </c>
      <c r="L7451">
        <f>IF(ISNUMBER(SEARCH(Table1[[#This Row],[their_ent_2]],Table1[[#This Row],[my_ent_2]])), 1, 0)</f>
        <v>0</v>
      </c>
    </row>
    <row r="7452" spans="1:12" hidden="1" x14ac:dyDescent="0.3">
      <c r="A7452" t="s">
        <v>17220</v>
      </c>
      <c r="B7452" t="s">
        <v>5893</v>
      </c>
      <c r="C7452" t="s">
        <v>5894</v>
      </c>
      <c r="D7452" t="s">
        <v>143</v>
      </c>
      <c r="E7452" t="s">
        <v>1402</v>
      </c>
      <c r="F7452">
        <v>3</v>
      </c>
      <c r="G7452">
        <v>7450</v>
      </c>
      <c r="H7452">
        <f>IF(Table1[[#This Row],[my_ent_1]]=Table1[[#This Row],[their_ent_1]], 1, 0)</f>
        <v>0</v>
      </c>
      <c r="I7452">
        <f>IF(Table1[[#This Row],[my_ent_2]]=Table1[[#This Row],[their_ent_2]], 1, 0)</f>
        <v>0</v>
      </c>
      <c r="J7452">
        <f>IF(Table1[[#This Row],[same_1]]=1 &amp; Table1[[#This Row],[same_2]]=1, 1, 0)</f>
        <v>0</v>
      </c>
      <c r="K7452">
        <f>IF(ISNUMBER(SEARCH(Table1[[#This Row],[their_ent_1]],Table1[[#This Row],[my_ent_1]])), 1, 0)</f>
        <v>1</v>
      </c>
      <c r="L7452">
        <f>IF(ISNUMBER(SEARCH(Table1[[#This Row],[their_ent_2]],Table1[[#This Row],[my_ent_2]])), 1, 0)</f>
        <v>0</v>
      </c>
    </row>
    <row r="7453" spans="1:12" hidden="1" x14ac:dyDescent="0.3">
      <c r="A7453" t="s">
        <v>17221</v>
      </c>
      <c r="B7453" t="s">
        <v>2218</v>
      </c>
      <c r="C7453" t="s">
        <v>78</v>
      </c>
      <c r="D7453" t="s">
        <v>78</v>
      </c>
      <c r="E7453" t="s">
        <v>1057</v>
      </c>
      <c r="F7453">
        <v>3</v>
      </c>
      <c r="G7453">
        <v>7451</v>
      </c>
      <c r="H7453">
        <f>IF(Table1[[#This Row],[my_ent_1]]=Table1[[#This Row],[their_ent_1]], 1, 0)</f>
        <v>0</v>
      </c>
      <c r="I7453">
        <f>IF(Table1[[#This Row],[my_ent_2]]=Table1[[#This Row],[their_ent_2]], 1, 0)</f>
        <v>0</v>
      </c>
      <c r="J7453">
        <f>IF(Table1[[#This Row],[same_1]]=1 &amp; Table1[[#This Row],[same_2]]=1, 1, 0)</f>
        <v>0</v>
      </c>
      <c r="K7453">
        <f>IF(ISNUMBER(SEARCH(Table1[[#This Row],[their_ent_1]],Table1[[#This Row],[my_ent_1]])), 1, 0)</f>
        <v>0</v>
      </c>
      <c r="L7453">
        <f>IF(ISNUMBER(SEARCH(Table1[[#This Row],[their_ent_2]],Table1[[#This Row],[my_ent_2]])), 1, 0)</f>
        <v>0</v>
      </c>
    </row>
    <row r="7454" spans="1:12" hidden="1" x14ac:dyDescent="0.3">
      <c r="A7454" t="s">
        <v>17222</v>
      </c>
      <c r="B7454" t="s">
        <v>12</v>
      </c>
      <c r="C7454" t="s">
        <v>364</v>
      </c>
      <c r="D7454" t="s">
        <v>16963</v>
      </c>
      <c r="E7454" t="s">
        <v>93</v>
      </c>
      <c r="F7454">
        <v>3</v>
      </c>
      <c r="G7454">
        <v>7452</v>
      </c>
      <c r="H7454">
        <f>IF(Table1[[#This Row],[my_ent_1]]=Table1[[#This Row],[their_ent_1]], 1, 0)</f>
        <v>0</v>
      </c>
      <c r="I7454">
        <f>IF(Table1[[#This Row],[my_ent_2]]=Table1[[#This Row],[their_ent_2]], 1, 0)</f>
        <v>0</v>
      </c>
      <c r="J7454">
        <f>IF(Table1[[#This Row],[same_1]]=1 &amp; Table1[[#This Row],[same_2]]=1, 1, 0)</f>
        <v>0</v>
      </c>
      <c r="K7454">
        <f>IF(ISNUMBER(SEARCH(Table1[[#This Row],[their_ent_1]],Table1[[#This Row],[my_ent_1]])), 1, 0)</f>
        <v>0</v>
      </c>
      <c r="L7454">
        <f>IF(ISNUMBER(SEARCH(Table1[[#This Row],[their_ent_2]],Table1[[#This Row],[my_ent_2]])), 1, 0)</f>
        <v>0</v>
      </c>
    </row>
    <row r="7455" spans="1:12" x14ac:dyDescent="0.3">
      <c r="A7455" t="s">
        <v>17223</v>
      </c>
      <c r="B7455" t="s">
        <v>17224</v>
      </c>
      <c r="C7455" t="s">
        <v>17225</v>
      </c>
      <c r="D7455" t="s">
        <v>17226</v>
      </c>
      <c r="E7455" t="s">
        <v>17226</v>
      </c>
      <c r="F7455">
        <v>3</v>
      </c>
      <c r="G7455">
        <v>7453</v>
      </c>
      <c r="H7455">
        <f>IF(Table1[[#This Row],[my_ent_1]]=Table1[[#This Row],[their_ent_1]], 1, 0)</f>
        <v>0</v>
      </c>
      <c r="I7455">
        <f>IF(Table1[[#This Row],[my_ent_2]]=Table1[[#This Row],[their_ent_2]], 1, 0)</f>
        <v>1</v>
      </c>
      <c r="J7455">
        <f>IF(Table1[[#This Row],[same_1]]=1 &amp; Table1[[#This Row],[same_2]]=1, 1, 0)</f>
        <v>0</v>
      </c>
      <c r="K7455">
        <f>IF(ISNUMBER(SEARCH(Table1[[#This Row],[their_ent_1]],Table1[[#This Row],[my_ent_1]])), 1, 0)</f>
        <v>1</v>
      </c>
      <c r="L7455">
        <f>IF(ISNUMBER(SEARCH(Table1[[#This Row],[their_ent_2]],Table1[[#This Row],[my_ent_2]])), 1, 0)</f>
        <v>1</v>
      </c>
    </row>
    <row r="7456" spans="1:12" hidden="1" x14ac:dyDescent="0.3">
      <c r="A7456" t="s">
        <v>17227</v>
      </c>
      <c r="B7456" t="s">
        <v>1953</v>
      </c>
      <c r="C7456" t="s">
        <v>2548</v>
      </c>
      <c r="D7456" t="s">
        <v>12</v>
      </c>
      <c r="E7456" t="s">
        <v>364</v>
      </c>
      <c r="F7456">
        <v>3</v>
      </c>
      <c r="G7456">
        <v>7454</v>
      </c>
      <c r="H7456">
        <f>IF(Table1[[#This Row],[my_ent_1]]=Table1[[#This Row],[their_ent_1]], 1, 0)</f>
        <v>0</v>
      </c>
      <c r="I7456">
        <f>IF(Table1[[#This Row],[my_ent_2]]=Table1[[#This Row],[their_ent_2]], 1, 0)</f>
        <v>0</v>
      </c>
      <c r="J7456">
        <f>IF(Table1[[#This Row],[same_1]]=1 &amp; Table1[[#This Row],[same_2]]=1, 1, 0)</f>
        <v>0</v>
      </c>
      <c r="K7456">
        <f>IF(ISNUMBER(SEARCH(Table1[[#This Row],[their_ent_1]],Table1[[#This Row],[my_ent_1]])), 1, 0)</f>
        <v>0</v>
      </c>
      <c r="L7456">
        <f>IF(ISNUMBER(SEARCH(Table1[[#This Row],[their_ent_2]],Table1[[#This Row],[my_ent_2]])), 1, 0)</f>
        <v>0</v>
      </c>
    </row>
    <row r="7457" spans="1:12" x14ac:dyDescent="0.3">
      <c r="A7457" t="s">
        <v>17228</v>
      </c>
      <c r="B7457" t="s">
        <v>579</v>
      </c>
      <c r="C7457" t="s">
        <v>580</v>
      </c>
      <c r="D7457" t="s">
        <v>57</v>
      </c>
      <c r="E7457" t="s">
        <v>36</v>
      </c>
      <c r="F7457">
        <v>3</v>
      </c>
      <c r="G7457">
        <v>7455</v>
      </c>
      <c r="H7457">
        <f>IF(Table1[[#This Row],[my_ent_1]]=Table1[[#This Row],[their_ent_1]], 1, 0)</f>
        <v>0</v>
      </c>
      <c r="I7457">
        <f>IF(Table1[[#This Row],[my_ent_2]]=Table1[[#This Row],[their_ent_2]], 1, 0)</f>
        <v>0</v>
      </c>
      <c r="J7457">
        <f>IF(Table1[[#This Row],[same_1]]=1 &amp; Table1[[#This Row],[same_2]]=1, 1, 0)</f>
        <v>0</v>
      </c>
      <c r="K7457">
        <f>IF(ISNUMBER(SEARCH(Table1[[#This Row],[their_ent_1]],Table1[[#This Row],[my_ent_1]])), 1, 0)</f>
        <v>1</v>
      </c>
      <c r="L7457">
        <f>IF(ISNUMBER(SEARCH(Table1[[#This Row],[their_ent_2]],Table1[[#This Row],[my_ent_2]])), 1, 0)</f>
        <v>1</v>
      </c>
    </row>
    <row r="7458" spans="1:12" hidden="1" x14ac:dyDescent="0.3">
      <c r="A7458" t="s">
        <v>17229</v>
      </c>
      <c r="B7458" t="s">
        <v>2882</v>
      </c>
      <c r="C7458" t="s">
        <v>36</v>
      </c>
      <c r="D7458" t="s">
        <v>9212</v>
      </c>
      <c r="E7458" t="s">
        <v>9212</v>
      </c>
      <c r="F7458">
        <v>3</v>
      </c>
      <c r="G7458">
        <v>7456</v>
      </c>
      <c r="H7458">
        <f>IF(Table1[[#This Row],[my_ent_1]]=Table1[[#This Row],[their_ent_1]], 1, 0)</f>
        <v>0</v>
      </c>
      <c r="I7458">
        <f>IF(Table1[[#This Row],[my_ent_2]]=Table1[[#This Row],[their_ent_2]], 1, 0)</f>
        <v>1</v>
      </c>
      <c r="J7458">
        <f>IF(Table1[[#This Row],[same_1]]=1 &amp; Table1[[#This Row],[same_2]]=1, 1, 0)</f>
        <v>0</v>
      </c>
      <c r="K7458">
        <f>IF(ISNUMBER(SEARCH(Table1[[#This Row],[their_ent_1]],Table1[[#This Row],[my_ent_1]])), 1, 0)</f>
        <v>0</v>
      </c>
      <c r="L7458">
        <f>IF(ISNUMBER(SEARCH(Table1[[#This Row],[their_ent_2]],Table1[[#This Row],[my_ent_2]])), 1, 0)</f>
        <v>1</v>
      </c>
    </row>
    <row r="7459" spans="1:12" hidden="1" x14ac:dyDescent="0.3">
      <c r="A7459" t="s">
        <v>17230</v>
      </c>
      <c r="B7459" t="s">
        <v>12</v>
      </c>
      <c r="C7459" t="s">
        <v>36</v>
      </c>
      <c r="D7459" t="s">
        <v>205</v>
      </c>
      <c r="E7459" t="s">
        <v>205</v>
      </c>
      <c r="F7459">
        <v>3</v>
      </c>
      <c r="G7459">
        <v>7457</v>
      </c>
      <c r="H7459">
        <f>IF(Table1[[#This Row],[my_ent_1]]=Table1[[#This Row],[their_ent_1]], 1, 0)</f>
        <v>0</v>
      </c>
      <c r="I7459">
        <f>IF(Table1[[#This Row],[my_ent_2]]=Table1[[#This Row],[their_ent_2]], 1, 0)</f>
        <v>1</v>
      </c>
      <c r="J7459">
        <f>IF(Table1[[#This Row],[same_1]]=1 &amp; Table1[[#This Row],[same_2]]=1, 1, 0)</f>
        <v>0</v>
      </c>
      <c r="K7459">
        <f>IF(ISNUMBER(SEARCH(Table1[[#This Row],[their_ent_1]],Table1[[#This Row],[my_ent_1]])), 1, 0)</f>
        <v>0</v>
      </c>
      <c r="L7459">
        <f>IF(ISNUMBER(SEARCH(Table1[[#This Row],[their_ent_2]],Table1[[#This Row],[my_ent_2]])), 1, 0)</f>
        <v>1</v>
      </c>
    </row>
    <row r="7460" spans="1:12" x14ac:dyDescent="0.3">
      <c r="A7460" t="s">
        <v>17231</v>
      </c>
      <c r="B7460" t="s">
        <v>316</v>
      </c>
      <c r="C7460" t="s">
        <v>318</v>
      </c>
      <c r="D7460" t="s">
        <v>205</v>
      </c>
      <c r="E7460" t="s">
        <v>205</v>
      </c>
      <c r="F7460">
        <v>3</v>
      </c>
      <c r="G7460">
        <v>7458</v>
      </c>
      <c r="H7460">
        <f>IF(Table1[[#This Row],[my_ent_1]]=Table1[[#This Row],[their_ent_1]], 1, 0)</f>
        <v>0</v>
      </c>
      <c r="I7460">
        <f>IF(Table1[[#This Row],[my_ent_2]]=Table1[[#This Row],[their_ent_2]], 1, 0)</f>
        <v>1</v>
      </c>
      <c r="J7460">
        <f>IF(Table1[[#This Row],[same_1]]=1 &amp; Table1[[#This Row],[same_2]]=1, 1, 0)</f>
        <v>0</v>
      </c>
      <c r="K7460">
        <f>IF(ISNUMBER(SEARCH(Table1[[#This Row],[their_ent_1]],Table1[[#This Row],[my_ent_1]])), 1, 0)</f>
        <v>1</v>
      </c>
      <c r="L7460">
        <f>IF(ISNUMBER(SEARCH(Table1[[#This Row],[their_ent_2]],Table1[[#This Row],[my_ent_2]])), 1, 0)</f>
        <v>1</v>
      </c>
    </row>
    <row r="7461" spans="1:12" hidden="1" x14ac:dyDescent="0.3">
      <c r="A7461" t="s">
        <v>17232</v>
      </c>
      <c r="B7461" t="s">
        <v>8753</v>
      </c>
      <c r="C7461" t="s">
        <v>8753</v>
      </c>
      <c r="D7461" t="s">
        <v>22</v>
      </c>
      <c r="E7461" t="s">
        <v>314</v>
      </c>
      <c r="F7461">
        <v>3</v>
      </c>
      <c r="G7461">
        <v>7459</v>
      </c>
      <c r="H7461">
        <f>IF(Table1[[#This Row],[my_ent_1]]=Table1[[#This Row],[their_ent_1]], 1, 0)</f>
        <v>1</v>
      </c>
      <c r="I7461">
        <f>IF(Table1[[#This Row],[my_ent_2]]=Table1[[#This Row],[their_ent_2]], 1, 0)</f>
        <v>0</v>
      </c>
      <c r="J7461">
        <f>IF(Table1[[#This Row],[same_1]]=1 &amp; Table1[[#This Row],[same_2]]=1, 1, 0)</f>
        <v>0</v>
      </c>
      <c r="K7461">
        <f>IF(ISNUMBER(SEARCH(Table1[[#This Row],[their_ent_1]],Table1[[#This Row],[my_ent_1]])), 1, 0)</f>
        <v>1</v>
      </c>
      <c r="L7461">
        <f>IF(ISNUMBER(SEARCH(Table1[[#This Row],[their_ent_2]],Table1[[#This Row],[my_ent_2]])), 1, 0)</f>
        <v>0</v>
      </c>
    </row>
    <row r="7462" spans="1:12" x14ac:dyDescent="0.3">
      <c r="A7462" t="s">
        <v>17233</v>
      </c>
      <c r="B7462" t="s">
        <v>405</v>
      </c>
      <c r="C7462" t="s">
        <v>25</v>
      </c>
      <c r="D7462" t="s">
        <v>17234</v>
      </c>
      <c r="E7462" t="s">
        <v>17234</v>
      </c>
      <c r="F7462">
        <v>3</v>
      </c>
      <c r="G7462">
        <v>7460</v>
      </c>
      <c r="H7462">
        <f>IF(Table1[[#This Row],[my_ent_1]]=Table1[[#This Row],[their_ent_1]], 1, 0)</f>
        <v>0</v>
      </c>
      <c r="I7462">
        <f>IF(Table1[[#This Row],[my_ent_2]]=Table1[[#This Row],[their_ent_2]], 1, 0)</f>
        <v>1</v>
      </c>
      <c r="J7462">
        <f>IF(Table1[[#This Row],[same_1]]=1 &amp; Table1[[#This Row],[same_2]]=1, 1, 0)</f>
        <v>0</v>
      </c>
      <c r="K7462">
        <f>IF(ISNUMBER(SEARCH(Table1[[#This Row],[their_ent_1]],Table1[[#This Row],[my_ent_1]])), 1, 0)</f>
        <v>1</v>
      </c>
      <c r="L7462">
        <f>IF(ISNUMBER(SEARCH(Table1[[#This Row],[their_ent_2]],Table1[[#This Row],[my_ent_2]])), 1, 0)</f>
        <v>1</v>
      </c>
    </row>
    <row r="7463" spans="1:12" x14ac:dyDescent="0.3">
      <c r="A7463" t="s">
        <v>17235</v>
      </c>
      <c r="B7463" t="s">
        <v>708</v>
      </c>
      <c r="C7463" t="s">
        <v>769</v>
      </c>
      <c r="D7463" t="s">
        <v>36</v>
      </c>
      <c r="E7463" t="s">
        <v>36</v>
      </c>
      <c r="F7463">
        <v>3</v>
      </c>
      <c r="G7463">
        <v>7461</v>
      </c>
      <c r="H7463">
        <f>IF(Table1[[#This Row],[my_ent_1]]=Table1[[#This Row],[their_ent_1]], 1, 0)</f>
        <v>0</v>
      </c>
      <c r="I7463">
        <f>IF(Table1[[#This Row],[my_ent_2]]=Table1[[#This Row],[their_ent_2]], 1, 0)</f>
        <v>1</v>
      </c>
      <c r="J7463">
        <f>IF(Table1[[#This Row],[same_1]]=1 &amp; Table1[[#This Row],[same_2]]=1, 1, 0)</f>
        <v>0</v>
      </c>
      <c r="K7463">
        <f>IF(ISNUMBER(SEARCH(Table1[[#This Row],[their_ent_1]],Table1[[#This Row],[my_ent_1]])), 1, 0)</f>
        <v>1</v>
      </c>
      <c r="L7463">
        <f>IF(ISNUMBER(SEARCH(Table1[[#This Row],[their_ent_2]],Table1[[#This Row],[my_ent_2]])), 1, 0)</f>
        <v>1</v>
      </c>
    </row>
    <row r="7464" spans="1:12" hidden="1" x14ac:dyDescent="0.3">
      <c r="A7464" t="s">
        <v>17236</v>
      </c>
      <c r="B7464" t="s">
        <v>12</v>
      </c>
      <c r="C7464" t="s">
        <v>364</v>
      </c>
      <c r="D7464" t="s">
        <v>22</v>
      </c>
      <c r="E7464" t="s">
        <v>567</v>
      </c>
      <c r="F7464">
        <v>3</v>
      </c>
      <c r="G7464">
        <v>7462</v>
      </c>
      <c r="H7464">
        <f>IF(Table1[[#This Row],[my_ent_1]]=Table1[[#This Row],[their_ent_1]], 1, 0)</f>
        <v>0</v>
      </c>
      <c r="I7464">
        <f>IF(Table1[[#This Row],[my_ent_2]]=Table1[[#This Row],[their_ent_2]], 1, 0)</f>
        <v>0</v>
      </c>
      <c r="J7464">
        <f>IF(Table1[[#This Row],[same_1]]=1 &amp; Table1[[#This Row],[same_2]]=1, 1, 0)</f>
        <v>0</v>
      </c>
      <c r="K7464">
        <f>IF(ISNUMBER(SEARCH(Table1[[#This Row],[their_ent_1]],Table1[[#This Row],[my_ent_1]])), 1, 0)</f>
        <v>0</v>
      </c>
      <c r="L7464">
        <f>IF(ISNUMBER(SEARCH(Table1[[#This Row],[their_ent_2]],Table1[[#This Row],[my_ent_2]])), 1, 0)</f>
        <v>0</v>
      </c>
    </row>
    <row r="7465" spans="1:12" x14ac:dyDescent="0.3">
      <c r="A7465" t="s">
        <v>17237</v>
      </c>
      <c r="B7465" t="s">
        <v>22</v>
      </c>
      <c r="C7465" t="s">
        <v>22</v>
      </c>
      <c r="D7465" t="s">
        <v>484</v>
      </c>
      <c r="E7465" t="s">
        <v>21</v>
      </c>
      <c r="F7465">
        <v>3</v>
      </c>
      <c r="G7465">
        <v>7463</v>
      </c>
      <c r="H7465">
        <f>IF(Table1[[#This Row],[my_ent_1]]=Table1[[#This Row],[their_ent_1]], 1, 0)</f>
        <v>1</v>
      </c>
      <c r="I7465">
        <f>IF(Table1[[#This Row],[my_ent_2]]=Table1[[#This Row],[their_ent_2]], 1, 0)</f>
        <v>0</v>
      </c>
      <c r="J7465">
        <f>IF(Table1[[#This Row],[same_1]]=1 &amp; Table1[[#This Row],[same_2]]=1, 1, 0)</f>
        <v>0</v>
      </c>
      <c r="K7465">
        <f>IF(ISNUMBER(SEARCH(Table1[[#This Row],[their_ent_1]],Table1[[#This Row],[my_ent_1]])), 1, 0)</f>
        <v>1</v>
      </c>
      <c r="L7465">
        <f>IF(ISNUMBER(SEARCH(Table1[[#This Row],[their_ent_2]],Table1[[#This Row],[my_ent_2]])), 1, 0)</f>
        <v>1</v>
      </c>
    </row>
    <row r="7466" spans="1:12" hidden="1" x14ac:dyDescent="0.3">
      <c r="A7466" t="s">
        <v>17238</v>
      </c>
      <c r="B7466" t="s">
        <v>4951</v>
      </c>
      <c r="C7466" t="s">
        <v>4951</v>
      </c>
      <c r="D7466" t="s">
        <v>4640</v>
      </c>
      <c r="E7466" t="s">
        <v>364</v>
      </c>
      <c r="F7466">
        <v>3</v>
      </c>
      <c r="G7466">
        <v>7464</v>
      </c>
      <c r="H7466">
        <f>IF(Table1[[#This Row],[my_ent_1]]=Table1[[#This Row],[their_ent_1]], 1, 0)</f>
        <v>1</v>
      </c>
      <c r="I7466">
        <f>IF(Table1[[#This Row],[my_ent_2]]=Table1[[#This Row],[their_ent_2]], 1, 0)</f>
        <v>0</v>
      </c>
      <c r="J7466">
        <f>IF(Table1[[#This Row],[same_1]]=1 &amp; Table1[[#This Row],[same_2]]=1, 1, 0)</f>
        <v>0</v>
      </c>
      <c r="K7466">
        <f>IF(ISNUMBER(SEARCH(Table1[[#This Row],[their_ent_1]],Table1[[#This Row],[my_ent_1]])), 1, 0)</f>
        <v>1</v>
      </c>
      <c r="L7466">
        <f>IF(ISNUMBER(SEARCH(Table1[[#This Row],[their_ent_2]],Table1[[#This Row],[my_ent_2]])), 1, 0)</f>
        <v>0</v>
      </c>
    </row>
    <row r="7467" spans="1:12" x14ac:dyDescent="0.3">
      <c r="A7467" t="s">
        <v>17239</v>
      </c>
      <c r="B7467" t="s">
        <v>12</v>
      </c>
      <c r="C7467" t="s">
        <v>12</v>
      </c>
      <c r="D7467" t="s">
        <v>3730</v>
      </c>
      <c r="E7467" t="s">
        <v>647</v>
      </c>
      <c r="F7467">
        <v>3</v>
      </c>
      <c r="G7467">
        <v>7465</v>
      </c>
      <c r="H7467">
        <f>IF(Table1[[#This Row],[my_ent_1]]=Table1[[#This Row],[their_ent_1]], 1, 0)</f>
        <v>1</v>
      </c>
      <c r="I7467">
        <f>IF(Table1[[#This Row],[my_ent_2]]=Table1[[#This Row],[their_ent_2]], 1, 0)</f>
        <v>0</v>
      </c>
      <c r="J7467">
        <f>IF(Table1[[#This Row],[same_1]]=1 &amp; Table1[[#This Row],[same_2]]=1, 1, 0)</f>
        <v>0</v>
      </c>
      <c r="K7467">
        <f>IF(ISNUMBER(SEARCH(Table1[[#This Row],[their_ent_1]],Table1[[#This Row],[my_ent_1]])), 1, 0)</f>
        <v>1</v>
      </c>
      <c r="L7467">
        <f>IF(ISNUMBER(SEARCH(Table1[[#This Row],[their_ent_2]],Table1[[#This Row],[my_ent_2]])), 1, 0)</f>
        <v>1</v>
      </c>
    </row>
    <row r="7468" spans="1:12" x14ac:dyDescent="0.3">
      <c r="A7468" t="s">
        <v>17240</v>
      </c>
      <c r="B7468" t="s">
        <v>17241</v>
      </c>
      <c r="C7468" t="s">
        <v>17241</v>
      </c>
      <c r="D7468" t="s">
        <v>110</v>
      </c>
      <c r="E7468" t="s">
        <v>111</v>
      </c>
      <c r="F7468">
        <v>3</v>
      </c>
      <c r="G7468">
        <v>7466</v>
      </c>
      <c r="H7468">
        <f>IF(Table1[[#This Row],[my_ent_1]]=Table1[[#This Row],[their_ent_1]], 1, 0)</f>
        <v>1</v>
      </c>
      <c r="I7468">
        <f>IF(Table1[[#This Row],[my_ent_2]]=Table1[[#This Row],[their_ent_2]], 1, 0)</f>
        <v>0</v>
      </c>
      <c r="J7468">
        <f>IF(Table1[[#This Row],[same_1]]=1 &amp; Table1[[#This Row],[same_2]]=1, 1, 0)</f>
        <v>0</v>
      </c>
      <c r="K7468">
        <f>IF(ISNUMBER(SEARCH(Table1[[#This Row],[their_ent_1]],Table1[[#This Row],[my_ent_1]])), 1, 0)</f>
        <v>1</v>
      </c>
      <c r="L7468">
        <f>IF(ISNUMBER(SEARCH(Table1[[#This Row],[their_ent_2]],Table1[[#This Row],[my_ent_2]])), 1, 0)</f>
        <v>1</v>
      </c>
    </row>
    <row r="7469" spans="1:12" hidden="1" x14ac:dyDescent="0.3">
      <c r="A7469" t="s">
        <v>17242</v>
      </c>
      <c r="B7469" t="s">
        <v>12</v>
      </c>
      <c r="C7469" t="s">
        <v>364</v>
      </c>
      <c r="D7469" t="s">
        <v>17243</v>
      </c>
      <c r="E7469" t="s">
        <v>22</v>
      </c>
      <c r="F7469">
        <v>3</v>
      </c>
      <c r="G7469">
        <v>7467</v>
      </c>
      <c r="H7469">
        <f>IF(Table1[[#This Row],[my_ent_1]]=Table1[[#This Row],[their_ent_1]], 1, 0)</f>
        <v>0</v>
      </c>
      <c r="I7469">
        <f>IF(Table1[[#This Row],[my_ent_2]]=Table1[[#This Row],[their_ent_2]], 1, 0)</f>
        <v>0</v>
      </c>
      <c r="J7469">
        <f>IF(Table1[[#This Row],[same_1]]=1 &amp; Table1[[#This Row],[same_2]]=1, 1, 0)</f>
        <v>0</v>
      </c>
      <c r="K7469">
        <f>IF(ISNUMBER(SEARCH(Table1[[#This Row],[their_ent_1]],Table1[[#This Row],[my_ent_1]])), 1, 0)</f>
        <v>0</v>
      </c>
      <c r="L7469">
        <f>IF(ISNUMBER(SEARCH(Table1[[#This Row],[their_ent_2]],Table1[[#This Row],[my_ent_2]])), 1, 0)</f>
        <v>0</v>
      </c>
    </row>
    <row r="7470" spans="1:12" hidden="1" x14ac:dyDescent="0.3">
      <c r="A7470" t="s">
        <v>17244</v>
      </c>
      <c r="B7470" t="s">
        <v>5633</v>
      </c>
      <c r="C7470" t="s">
        <v>5633</v>
      </c>
      <c r="D7470" t="s">
        <v>126</v>
      </c>
      <c r="E7470" t="s">
        <v>378</v>
      </c>
      <c r="F7470">
        <v>3</v>
      </c>
      <c r="G7470">
        <v>7468</v>
      </c>
      <c r="H7470">
        <f>IF(Table1[[#This Row],[my_ent_1]]=Table1[[#This Row],[their_ent_1]], 1, 0)</f>
        <v>1</v>
      </c>
      <c r="I7470">
        <f>IF(Table1[[#This Row],[my_ent_2]]=Table1[[#This Row],[their_ent_2]], 1, 0)</f>
        <v>0</v>
      </c>
      <c r="J7470">
        <f>IF(Table1[[#This Row],[same_1]]=1 &amp; Table1[[#This Row],[same_2]]=1, 1, 0)</f>
        <v>0</v>
      </c>
      <c r="K7470">
        <f>IF(ISNUMBER(SEARCH(Table1[[#This Row],[their_ent_1]],Table1[[#This Row],[my_ent_1]])), 1, 0)</f>
        <v>1</v>
      </c>
      <c r="L7470">
        <f>IF(ISNUMBER(SEARCH(Table1[[#This Row],[their_ent_2]],Table1[[#This Row],[my_ent_2]])), 1, 0)</f>
        <v>0</v>
      </c>
    </row>
    <row r="7471" spans="1:12" hidden="1" x14ac:dyDescent="0.3">
      <c r="A7471" t="s">
        <v>17245</v>
      </c>
      <c r="B7471" t="s">
        <v>110</v>
      </c>
      <c r="C7471" t="s">
        <v>17246</v>
      </c>
      <c r="D7471" t="s">
        <v>17247</v>
      </c>
      <c r="E7471" t="s">
        <v>17248</v>
      </c>
      <c r="F7471">
        <v>4</v>
      </c>
      <c r="G7471">
        <v>7469</v>
      </c>
      <c r="H7471">
        <f>IF(Table1[[#This Row],[my_ent_1]]=Table1[[#This Row],[their_ent_1]], 1, 0)</f>
        <v>0</v>
      </c>
      <c r="I7471">
        <f>IF(Table1[[#This Row],[my_ent_2]]=Table1[[#This Row],[their_ent_2]], 1, 0)</f>
        <v>0</v>
      </c>
      <c r="J7471">
        <f>IF(Table1[[#This Row],[same_1]]=1 &amp; Table1[[#This Row],[same_2]]=1, 1, 0)</f>
        <v>0</v>
      </c>
      <c r="K7471">
        <f>IF(ISNUMBER(SEARCH(Table1[[#This Row],[their_ent_1]],Table1[[#This Row],[my_ent_1]])), 1, 0)</f>
        <v>0</v>
      </c>
      <c r="L7471">
        <f>IF(ISNUMBER(SEARCH(Table1[[#This Row],[their_ent_2]],Table1[[#This Row],[my_ent_2]])), 1, 0)</f>
        <v>0</v>
      </c>
    </row>
    <row r="7472" spans="1:12" hidden="1" x14ac:dyDescent="0.3">
      <c r="A7472" t="s">
        <v>17249</v>
      </c>
      <c r="B7472" t="s">
        <v>944</v>
      </c>
      <c r="C7472" t="s">
        <v>93</v>
      </c>
      <c r="D7472" t="s">
        <v>769</v>
      </c>
      <c r="E7472" t="s">
        <v>944</v>
      </c>
      <c r="F7472">
        <v>4</v>
      </c>
      <c r="G7472">
        <v>7470</v>
      </c>
      <c r="H7472">
        <f>IF(Table1[[#This Row],[my_ent_1]]=Table1[[#This Row],[their_ent_1]], 1, 0)</f>
        <v>0</v>
      </c>
      <c r="I7472">
        <f>IF(Table1[[#This Row],[my_ent_2]]=Table1[[#This Row],[their_ent_2]], 1, 0)</f>
        <v>0</v>
      </c>
      <c r="J7472">
        <f>IF(Table1[[#This Row],[same_1]]=1 &amp; Table1[[#This Row],[same_2]]=1, 1, 0)</f>
        <v>0</v>
      </c>
      <c r="K7472">
        <f>IF(ISNUMBER(SEARCH(Table1[[#This Row],[their_ent_1]],Table1[[#This Row],[my_ent_1]])), 1, 0)</f>
        <v>0</v>
      </c>
      <c r="L7472">
        <f>IF(ISNUMBER(SEARCH(Table1[[#This Row],[their_ent_2]],Table1[[#This Row],[my_ent_2]])), 1, 0)</f>
        <v>0</v>
      </c>
    </row>
    <row r="7473" spans="1:12" hidden="1" x14ac:dyDescent="0.3">
      <c r="A7473" t="s">
        <v>17250</v>
      </c>
      <c r="B7473" t="s">
        <v>205</v>
      </c>
      <c r="C7473" t="s">
        <v>1215</v>
      </c>
      <c r="D7473" t="s">
        <v>17251</v>
      </c>
      <c r="E7473" t="s">
        <v>17251</v>
      </c>
      <c r="F7473">
        <v>4</v>
      </c>
      <c r="G7473">
        <v>7471</v>
      </c>
      <c r="H7473">
        <f>IF(Table1[[#This Row],[my_ent_1]]=Table1[[#This Row],[their_ent_1]], 1, 0)</f>
        <v>0</v>
      </c>
      <c r="I7473">
        <f>IF(Table1[[#This Row],[my_ent_2]]=Table1[[#This Row],[their_ent_2]], 1, 0)</f>
        <v>1</v>
      </c>
      <c r="J7473">
        <f>IF(Table1[[#This Row],[same_1]]=1 &amp; Table1[[#This Row],[same_2]]=1, 1, 0)</f>
        <v>0</v>
      </c>
      <c r="K7473">
        <f>IF(ISNUMBER(SEARCH(Table1[[#This Row],[their_ent_1]],Table1[[#This Row],[my_ent_1]])), 1, 0)</f>
        <v>0</v>
      </c>
      <c r="L7473">
        <f>IF(ISNUMBER(SEARCH(Table1[[#This Row],[their_ent_2]],Table1[[#This Row],[my_ent_2]])), 1, 0)</f>
        <v>1</v>
      </c>
    </row>
    <row r="7474" spans="1:12" hidden="1" x14ac:dyDescent="0.3">
      <c r="A7474" t="s">
        <v>17252</v>
      </c>
      <c r="B7474" t="s">
        <v>17253</v>
      </c>
      <c r="C7474" t="s">
        <v>12</v>
      </c>
      <c r="D7474" t="s">
        <v>12</v>
      </c>
      <c r="E7474" t="s">
        <v>17254</v>
      </c>
      <c r="F7474">
        <v>4</v>
      </c>
      <c r="G7474">
        <v>7472</v>
      </c>
      <c r="H7474">
        <f>IF(Table1[[#This Row],[my_ent_1]]=Table1[[#This Row],[their_ent_1]], 1, 0)</f>
        <v>0</v>
      </c>
      <c r="I7474">
        <f>IF(Table1[[#This Row],[my_ent_2]]=Table1[[#This Row],[their_ent_2]], 1, 0)</f>
        <v>0</v>
      </c>
      <c r="J7474">
        <f>IF(Table1[[#This Row],[same_1]]=1 &amp; Table1[[#This Row],[same_2]]=1, 1, 0)</f>
        <v>0</v>
      </c>
      <c r="K7474">
        <f>IF(ISNUMBER(SEARCH(Table1[[#This Row],[their_ent_1]],Table1[[#This Row],[my_ent_1]])), 1, 0)</f>
        <v>0</v>
      </c>
      <c r="L7474">
        <f>IF(ISNUMBER(SEARCH(Table1[[#This Row],[their_ent_2]],Table1[[#This Row],[my_ent_2]])), 1, 0)</f>
        <v>0</v>
      </c>
    </row>
    <row r="7475" spans="1:12" x14ac:dyDescent="0.3">
      <c r="A7475" t="s">
        <v>17255</v>
      </c>
      <c r="B7475" t="s">
        <v>17256</v>
      </c>
      <c r="C7475" t="s">
        <v>17256</v>
      </c>
      <c r="D7475" t="s">
        <v>3726</v>
      </c>
      <c r="E7475" t="s">
        <v>1153</v>
      </c>
      <c r="F7475">
        <v>4</v>
      </c>
      <c r="G7475">
        <v>7473</v>
      </c>
      <c r="H7475">
        <f>IF(Table1[[#This Row],[my_ent_1]]=Table1[[#This Row],[their_ent_1]], 1, 0)</f>
        <v>1</v>
      </c>
      <c r="I7475">
        <f>IF(Table1[[#This Row],[my_ent_2]]=Table1[[#This Row],[their_ent_2]], 1, 0)</f>
        <v>0</v>
      </c>
      <c r="J7475">
        <f>IF(Table1[[#This Row],[same_1]]=1 &amp; Table1[[#This Row],[same_2]]=1, 1, 0)</f>
        <v>0</v>
      </c>
      <c r="K7475">
        <f>IF(ISNUMBER(SEARCH(Table1[[#This Row],[their_ent_1]],Table1[[#This Row],[my_ent_1]])), 1, 0)</f>
        <v>1</v>
      </c>
      <c r="L7475">
        <f>IF(ISNUMBER(SEARCH(Table1[[#This Row],[their_ent_2]],Table1[[#This Row],[my_ent_2]])), 1, 0)</f>
        <v>1</v>
      </c>
    </row>
    <row r="7476" spans="1:12" hidden="1" x14ac:dyDescent="0.3">
      <c r="A7476" t="s">
        <v>17257</v>
      </c>
      <c r="B7476" t="s">
        <v>17258</v>
      </c>
      <c r="C7476" t="s">
        <v>17259</v>
      </c>
      <c r="D7476" t="s">
        <v>17260</v>
      </c>
      <c r="E7476" t="s">
        <v>17260</v>
      </c>
      <c r="F7476">
        <v>4</v>
      </c>
      <c r="G7476">
        <v>7474</v>
      </c>
      <c r="H7476">
        <f>IF(Table1[[#This Row],[my_ent_1]]=Table1[[#This Row],[their_ent_1]], 1, 0)</f>
        <v>0</v>
      </c>
      <c r="I7476">
        <f>IF(Table1[[#This Row],[my_ent_2]]=Table1[[#This Row],[their_ent_2]], 1, 0)</f>
        <v>1</v>
      </c>
      <c r="J7476">
        <f>IF(Table1[[#This Row],[same_1]]=1 &amp; Table1[[#This Row],[same_2]]=1, 1, 0)</f>
        <v>0</v>
      </c>
      <c r="K7476">
        <f>IF(ISNUMBER(SEARCH(Table1[[#This Row],[their_ent_1]],Table1[[#This Row],[my_ent_1]])), 1, 0)</f>
        <v>0</v>
      </c>
      <c r="L7476">
        <f>IF(ISNUMBER(SEARCH(Table1[[#This Row],[their_ent_2]],Table1[[#This Row],[my_ent_2]])), 1, 0)</f>
        <v>1</v>
      </c>
    </row>
    <row r="7477" spans="1:12" x14ac:dyDescent="0.3">
      <c r="A7477" t="s">
        <v>17261</v>
      </c>
      <c r="B7477" t="s">
        <v>128</v>
      </c>
      <c r="C7477" t="s">
        <v>129</v>
      </c>
      <c r="D7477" t="s">
        <v>492</v>
      </c>
      <c r="E7477" t="s">
        <v>492</v>
      </c>
      <c r="F7477">
        <v>4</v>
      </c>
      <c r="G7477">
        <v>7475</v>
      </c>
      <c r="H7477">
        <f>IF(Table1[[#This Row],[my_ent_1]]=Table1[[#This Row],[their_ent_1]], 1, 0)</f>
        <v>0</v>
      </c>
      <c r="I7477">
        <f>IF(Table1[[#This Row],[my_ent_2]]=Table1[[#This Row],[their_ent_2]], 1, 0)</f>
        <v>1</v>
      </c>
      <c r="J7477">
        <f>IF(Table1[[#This Row],[same_1]]=1 &amp; Table1[[#This Row],[same_2]]=1, 1, 0)</f>
        <v>0</v>
      </c>
      <c r="K7477">
        <f>IF(ISNUMBER(SEARCH(Table1[[#This Row],[their_ent_1]],Table1[[#This Row],[my_ent_1]])), 1, 0)</f>
        <v>1</v>
      </c>
      <c r="L7477">
        <f>IF(ISNUMBER(SEARCH(Table1[[#This Row],[their_ent_2]],Table1[[#This Row],[my_ent_2]])), 1, 0)</f>
        <v>1</v>
      </c>
    </row>
    <row r="7478" spans="1:12" hidden="1" x14ac:dyDescent="0.3">
      <c r="A7478" t="s">
        <v>17262</v>
      </c>
      <c r="B7478" t="s">
        <v>1563</v>
      </c>
      <c r="C7478" t="s">
        <v>142</v>
      </c>
      <c r="D7478" t="s">
        <v>142</v>
      </c>
      <c r="E7478" t="s">
        <v>12552</v>
      </c>
      <c r="F7478">
        <v>4</v>
      </c>
      <c r="G7478">
        <v>7476</v>
      </c>
      <c r="H7478">
        <f>IF(Table1[[#This Row],[my_ent_1]]=Table1[[#This Row],[their_ent_1]], 1, 0)</f>
        <v>0</v>
      </c>
      <c r="I7478">
        <f>IF(Table1[[#This Row],[my_ent_2]]=Table1[[#This Row],[their_ent_2]], 1, 0)</f>
        <v>0</v>
      </c>
      <c r="J7478">
        <f>IF(Table1[[#This Row],[same_1]]=1 &amp; Table1[[#This Row],[same_2]]=1, 1, 0)</f>
        <v>0</v>
      </c>
      <c r="K7478">
        <f>IF(ISNUMBER(SEARCH(Table1[[#This Row],[their_ent_1]],Table1[[#This Row],[my_ent_1]])), 1, 0)</f>
        <v>0</v>
      </c>
      <c r="L7478">
        <f>IF(ISNUMBER(SEARCH(Table1[[#This Row],[their_ent_2]],Table1[[#This Row],[my_ent_2]])), 1, 0)</f>
        <v>0</v>
      </c>
    </row>
    <row r="7479" spans="1:12" hidden="1" x14ac:dyDescent="0.3">
      <c r="A7479" t="s">
        <v>17263</v>
      </c>
      <c r="B7479" t="s">
        <v>1473</v>
      </c>
      <c r="C7479" t="s">
        <v>623</v>
      </c>
      <c r="D7479" t="s">
        <v>47</v>
      </c>
      <c r="E7479" t="s">
        <v>47</v>
      </c>
      <c r="F7479">
        <v>4</v>
      </c>
      <c r="G7479">
        <v>7477</v>
      </c>
      <c r="H7479">
        <f>IF(Table1[[#This Row],[my_ent_1]]=Table1[[#This Row],[their_ent_1]], 1, 0)</f>
        <v>0</v>
      </c>
      <c r="I7479">
        <f>IF(Table1[[#This Row],[my_ent_2]]=Table1[[#This Row],[their_ent_2]], 1, 0)</f>
        <v>1</v>
      </c>
      <c r="J7479">
        <f>IF(Table1[[#This Row],[same_1]]=1 &amp; Table1[[#This Row],[same_2]]=1, 1, 0)</f>
        <v>0</v>
      </c>
      <c r="K7479">
        <f>IF(ISNUMBER(SEARCH(Table1[[#This Row],[their_ent_1]],Table1[[#This Row],[my_ent_1]])), 1, 0)</f>
        <v>0</v>
      </c>
      <c r="L7479">
        <f>IF(ISNUMBER(SEARCH(Table1[[#This Row],[their_ent_2]],Table1[[#This Row],[my_ent_2]])), 1, 0)</f>
        <v>1</v>
      </c>
    </row>
    <row r="7480" spans="1:12" x14ac:dyDescent="0.3">
      <c r="A7480" t="s">
        <v>17264</v>
      </c>
      <c r="B7480" t="s">
        <v>405</v>
      </c>
      <c r="C7480" t="s">
        <v>25</v>
      </c>
      <c r="D7480" t="s">
        <v>27</v>
      </c>
      <c r="E7480" t="s">
        <v>27</v>
      </c>
      <c r="F7480">
        <v>4</v>
      </c>
      <c r="G7480">
        <v>7478</v>
      </c>
      <c r="H7480">
        <f>IF(Table1[[#This Row],[my_ent_1]]=Table1[[#This Row],[their_ent_1]], 1, 0)</f>
        <v>0</v>
      </c>
      <c r="I7480">
        <f>IF(Table1[[#This Row],[my_ent_2]]=Table1[[#This Row],[their_ent_2]], 1, 0)</f>
        <v>1</v>
      </c>
      <c r="J7480">
        <f>IF(Table1[[#This Row],[same_1]]=1 &amp; Table1[[#This Row],[same_2]]=1, 1, 0)</f>
        <v>0</v>
      </c>
      <c r="K7480">
        <f>IF(ISNUMBER(SEARCH(Table1[[#This Row],[their_ent_1]],Table1[[#This Row],[my_ent_1]])), 1, 0)</f>
        <v>1</v>
      </c>
      <c r="L7480">
        <f>IF(ISNUMBER(SEARCH(Table1[[#This Row],[their_ent_2]],Table1[[#This Row],[my_ent_2]])), 1, 0)</f>
        <v>1</v>
      </c>
    </row>
    <row r="7481" spans="1:12" x14ac:dyDescent="0.3">
      <c r="A7481" t="s">
        <v>17265</v>
      </c>
      <c r="B7481" t="s">
        <v>57</v>
      </c>
      <c r="C7481" t="s">
        <v>36</v>
      </c>
      <c r="D7481" t="s">
        <v>17266</v>
      </c>
      <c r="E7481" t="s">
        <v>17266</v>
      </c>
      <c r="F7481">
        <v>4</v>
      </c>
      <c r="G7481">
        <v>7479</v>
      </c>
      <c r="H7481">
        <f>IF(Table1[[#This Row],[my_ent_1]]=Table1[[#This Row],[their_ent_1]], 1, 0)</f>
        <v>0</v>
      </c>
      <c r="I7481">
        <f>IF(Table1[[#This Row],[my_ent_2]]=Table1[[#This Row],[their_ent_2]], 1, 0)</f>
        <v>1</v>
      </c>
      <c r="J7481">
        <f>IF(Table1[[#This Row],[same_1]]=1 &amp; Table1[[#This Row],[same_2]]=1, 1, 0)</f>
        <v>0</v>
      </c>
      <c r="K7481">
        <f>IF(ISNUMBER(SEARCH(Table1[[#This Row],[their_ent_1]],Table1[[#This Row],[my_ent_1]])), 1, 0)</f>
        <v>1</v>
      </c>
      <c r="L7481">
        <f>IF(ISNUMBER(SEARCH(Table1[[#This Row],[their_ent_2]],Table1[[#This Row],[my_ent_2]])), 1, 0)</f>
        <v>1</v>
      </c>
    </row>
    <row r="7482" spans="1:12" x14ac:dyDescent="0.3">
      <c r="A7482" t="s">
        <v>17267</v>
      </c>
      <c r="B7482" t="s">
        <v>142</v>
      </c>
      <c r="C7482" t="s">
        <v>142</v>
      </c>
      <c r="D7482" t="s">
        <v>579</v>
      </c>
      <c r="E7482" t="s">
        <v>580</v>
      </c>
      <c r="F7482">
        <v>4</v>
      </c>
      <c r="G7482">
        <v>7480</v>
      </c>
      <c r="H7482">
        <f>IF(Table1[[#This Row],[my_ent_1]]=Table1[[#This Row],[their_ent_1]], 1, 0)</f>
        <v>1</v>
      </c>
      <c r="I7482">
        <f>IF(Table1[[#This Row],[my_ent_2]]=Table1[[#This Row],[their_ent_2]], 1, 0)</f>
        <v>0</v>
      </c>
      <c r="J7482">
        <f>IF(Table1[[#This Row],[same_1]]=1 &amp; Table1[[#This Row],[same_2]]=1, 1, 0)</f>
        <v>0</v>
      </c>
      <c r="K7482">
        <f>IF(ISNUMBER(SEARCH(Table1[[#This Row],[their_ent_1]],Table1[[#This Row],[my_ent_1]])), 1, 0)</f>
        <v>1</v>
      </c>
      <c r="L7482">
        <f>IF(ISNUMBER(SEARCH(Table1[[#This Row],[their_ent_2]],Table1[[#This Row],[my_ent_2]])), 1, 0)</f>
        <v>1</v>
      </c>
    </row>
    <row r="7483" spans="1:12" x14ac:dyDescent="0.3">
      <c r="A7483" t="s">
        <v>17268</v>
      </c>
      <c r="B7483" t="s">
        <v>57</v>
      </c>
      <c r="C7483" t="s">
        <v>36</v>
      </c>
      <c r="D7483" t="s">
        <v>405</v>
      </c>
      <c r="E7483" t="s">
        <v>25</v>
      </c>
      <c r="F7483">
        <v>4</v>
      </c>
      <c r="G7483">
        <v>7481</v>
      </c>
      <c r="H7483">
        <f>IF(Table1[[#This Row],[my_ent_1]]=Table1[[#This Row],[their_ent_1]], 1, 0)</f>
        <v>0</v>
      </c>
      <c r="I7483">
        <f>IF(Table1[[#This Row],[my_ent_2]]=Table1[[#This Row],[their_ent_2]], 1, 0)</f>
        <v>0</v>
      </c>
      <c r="J7483">
        <f>IF(Table1[[#This Row],[same_1]]=1 &amp; Table1[[#This Row],[same_2]]=1, 1, 0)</f>
        <v>0</v>
      </c>
      <c r="K7483">
        <f>IF(ISNUMBER(SEARCH(Table1[[#This Row],[their_ent_1]],Table1[[#This Row],[my_ent_1]])), 1, 0)</f>
        <v>1</v>
      </c>
      <c r="L7483">
        <f>IF(ISNUMBER(SEARCH(Table1[[#This Row],[their_ent_2]],Table1[[#This Row],[my_ent_2]])), 1, 0)</f>
        <v>1</v>
      </c>
    </row>
    <row r="7484" spans="1:12" hidden="1" x14ac:dyDescent="0.3">
      <c r="A7484" t="s">
        <v>17269</v>
      </c>
      <c r="B7484" t="s">
        <v>738</v>
      </c>
      <c r="C7484" t="s">
        <v>1274</v>
      </c>
      <c r="D7484" t="s">
        <v>57</v>
      </c>
      <c r="E7484" t="s">
        <v>36</v>
      </c>
      <c r="F7484">
        <v>4</v>
      </c>
      <c r="G7484">
        <v>7482</v>
      </c>
      <c r="H7484">
        <f>IF(Table1[[#This Row],[my_ent_1]]=Table1[[#This Row],[their_ent_1]], 1, 0)</f>
        <v>0</v>
      </c>
      <c r="I7484">
        <f>IF(Table1[[#This Row],[my_ent_2]]=Table1[[#This Row],[their_ent_2]], 1, 0)</f>
        <v>0</v>
      </c>
      <c r="J7484">
        <f>IF(Table1[[#This Row],[same_1]]=1 &amp; Table1[[#This Row],[same_2]]=1, 1, 0)</f>
        <v>0</v>
      </c>
      <c r="K7484">
        <f>IF(ISNUMBER(SEARCH(Table1[[#This Row],[their_ent_1]],Table1[[#This Row],[my_ent_1]])), 1, 0)</f>
        <v>0</v>
      </c>
      <c r="L7484">
        <f>IF(ISNUMBER(SEARCH(Table1[[#This Row],[their_ent_2]],Table1[[#This Row],[my_ent_2]])), 1, 0)</f>
        <v>1</v>
      </c>
    </row>
    <row r="7485" spans="1:12" hidden="1" x14ac:dyDescent="0.3">
      <c r="A7485" t="s">
        <v>17270</v>
      </c>
      <c r="B7485" t="s">
        <v>1311</v>
      </c>
      <c r="C7485" t="s">
        <v>1311</v>
      </c>
      <c r="D7485" t="s">
        <v>57</v>
      </c>
      <c r="E7485" t="s">
        <v>15917</v>
      </c>
      <c r="F7485">
        <v>4</v>
      </c>
      <c r="G7485">
        <v>7483</v>
      </c>
      <c r="H7485">
        <f>IF(Table1[[#This Row],[my_ent_1]]=Table1[[#This Row],[their_ent_1]], 1, 0)</f>
        <v>1</v>
      </c>
      <c r="I7485">
        <f>IF(Table1[[#This Row],[my_ent_2]]=Table1[[#This Row],[their_ent_2]], 1, 0)</f>
        <v>0</v>
      </c>
      <c r="J7485">
        <f>IF(Table1[[#This Row],[same_1]]=1 &amp; Table1[[#This Row],[same_2]]=1, 1, 0)</f>
        <v>0</v>
      </c>
      <c r="K7485">
        <f>IF(ISNUMBER(SEARCH(Table1[[#This Row],[their_ent_1]],Table1[[#This Row],[my_ent_1]])), 1, 0)</f>
        <v>1</v>
      </c>
      <c r="L7485">
        <f>IF(ISNUMBER(SEARCH(Table1[[#This Row],[their_ent_2]],Table1[[#This Row],[my_ent_2]])), 1, 0)</f>
        <v>0</v>
      </c>
    </row>
    <row r="7486" spans="1:12" hidden="1" x14ac:dyDescent="0.3">
      <c r="A7486" t="s">
        <v>17271</v>
      </c>
      <c r="B7486" t="s">
        <v>1495</v>
      </c>
      <c r="C7486" t="s">
        <v>499</v>
      </c>
      <c r="D7486" t="s">
        <v>499</v>
      </c>
      <c r="E7486" t="s">
        <v>801</v>
      </c>
      <c r="F7486">
        <v>4</v>
      </c>
      <c r="G7486">
        <v>7484</v>
      </c>
      <c r="H7486">
        <f>IF(Table1[[#This Row],[my_ent_1]]=Table1[[#This Row],[their_ent_1]], 1, 0)</f>
        <v>0</v>
      </c>
      <c r="I7486">
        <f>IF(Table1[[#This Row],[my_ent_2]]=Table1[[#This Row],[their_ent_2]], 1, 0)</f>
        <v>0</v>
      </c>
      <c r="J7486">
        <f>IF(Table1[[#This Row],[same_1]]=1 &amp; Table1[[#This Row],[same_2]]=1, 1, 0)</f>
        <v>0</v>
      </c>
      <c r="K7486">
        <f>IF(ISNUMBER(SEARCH(Table1[[#This Row],[their_ent_1]],Table1[[#This Row],[my_ent_1]])), 1, 0)</f>
        <v>0</v>
      </c>
      <c r="L7486">
        <f>IF(ISNUMBER(SEARCH(Table1[[#This Row],[their_ent_2]],Table1[[#This Row],[my_ent_2]])), 1, 0)</f>
        <v>0</v>
      </c>
    </row>
    <row r="7487" spans="1:12" x14ac:dyDescent="0.3">
      <c r="A7487" t="s">
        <v>17272</v>
      </c>
      <c r="B7487" t="s">
        <v>5807</v>
      </c>
      <c r="C7487" t="s">
        <v>17273</v>
      </c>
      <c r="D7487" t="s">
        <v>8506</v>
      </c>
      <c r="E7487" t="s">
        <v>8506</v>
      </c>
      <c r="F7487">
        <v>4</v>
      </c>
      <c r="G7487">
        <v>7485</v>
      </c>
      <c r="H7487">
        <f>IF(Table1[[#This Row],[my_ent_1]]=Table1[[#This Row],[their_ent_1]], 1, 0)</f>
        <v>0</v>
      </c>
      <c r="I7487">
        <f>IF(Table1[[#This Row],[my_ent_2]]=Table1[[#This Row],[their_ent_2]], 1, 0)</f>
        <v>1</v>
      </c>
      <c r="J7487">
        <f>IF(Table1[[#This Row],[same_1]]=1 &amp; Table1[[#This Row],[same_2]]=1, 1, 0)</f>
        <v>0</v>
      </c>
      <c r="K7487">
        <f>IF(ISNUMBER(SEARCH(Table1[[#This Row],[their_ent_1]],Table1[[#This Row],[my_ent_1]])), 1, 0)</f>
        <v>1</v>
      </c>
      <c r="L7487">
        <f>IF(ISNUMBER(SEARCH(Table1[[#This Row],[their_ent_2]],Table1[[#This Row],[my_ent_2]])), 1, 0)</f>
        <v>1</v>
      </c>
    </row>
    <row r="7488" spans="1:12" x14ac:dyDescent="0.3">
      <c r="A7488" t="s">
        <v>17274</v>
      </c>
      <c r="B7488" t="s">
        <v>7073</v>
      </c>
      <c r="C7488" t="s">
        <v>17275</v>
      </c>
      <c r="D7488" t="s">
        <v>5314</v>
      </c>
      <c r="E7488" t="s">
        <v>5314</v>
      </c>
      <c r="F7488">
        <v>4</v>
      </c>
      <c r="G7488">
        <v>7486</v>
      </c>
      <c r="H7488">
        <f>IF(Table1[[#This Row],[my_ent_1]]=Table1[[#This Row],[their_ent_1]], 1, 0)</f>
        <v>0</v>
      </c>
      <c r="I7488">
        <f>IF(Table1[[#This Row],[my_ent_2]]=Table1[[#This Row],[their_ent_2]], 1, 0)</f>
        <v>1</v>
      </c>
      <c r="J7488">
        <f>IF(Table1[[#This Row],[same_1]]=1 &amp; Table1[[#This Row],[same_2]]=1, 1, 0)</f>
        <v>0</v>
      </c>
      <c r="K7488">
        <f>IF(ISNUMBER(SEARCH(Table1[[#This Row],[their_ent_1]],Table1[[#This Row],[my_ent_1]])), 1, 0)</f>
        <v>1</v>
      </c>
      <c r="L7488">
        <f>IF(ISNUMBER(SEARCH(Table1[[#This Row],[their_ent_2]],Table1[[#This Row],[my_ent_2]])), 1, 0)</f>
        <v>1</v>
      </c>
    </row>
    <row r="7489" spans="1:12" hidden="1" x14ac:dyDescent="0.3">
      <c r="A7489" t="s">
        <v>17276</v>
      </c>
      <c r="B7489" t="s">
        <v>163</v>
      </c>
      <c r="C7489" t="s">
        <v>1691</v>
      </c>
      <c r="D7489" t="s">
        <v>12</v>
      </c>
      <c r="E7489" t="s">
        <v>364</v>
      </c>
      <c r="F7489">
        <v>4</v>
      </c>
      <c r="G7489">
        <v>7487</v>
      </c>
      <c r="H7489">
        <f>IF(Table1[[#This Row],[my_ent_1]]=Table1[[#This Row],[their_ent_1]], 1, 0)</f>
        <v>0</v>
      </c>
      <c r="I7489">
        <f>IF(Table1[[#This Row],[my_ent_2]]=Table1[[#This Row],[their_ent_2]], 1, 0)</f>
        <v>0</v>
      </c>
      <c r="J7489">
        <f>IF(Table1[[#This Row],[same_1]]=1 &amp; Table1[[#This Row],[same_2]]=1, 1, 0)</f>
        <v>0</v>
      </c>
      <c r="K7489">
        <f>IF(ISNUMBER(SEARCH(Table1[[#This Row],[their_ent_1]],Table1[[#This Row],[my_ent_1]])), 1, 0)</f>
        <v>0</v>
      </c>
      <c r="L7489">
        <f>IF(ISNUMBER(SEARCH(Table1[[#This Row],[their_ent_2]],Table1[[#This Row],[my_ent_2]])), 1, 0)</f>
        <v>0</v>
      </c>
    </row>
    <row r="7490" spans="1:12" x14ac:dyDescent="0.3">
      <c r="A7490" t="s">
        <v>17277</v>
      </c>
      <c r="B7490" t="s">
        <v>3544</v>
      </c>
      <c r="C7490" t="s">
        <v>1203</v>
      </c>
      <c r="D7490" t="s">
        <v>4677</v>
      </c>
      <c r="E7490" t="s">
        <v>4677</v>
      </c>
      <c r="F7490">
        <v>4</v>
      </c>
      <c r="G7490">
        <v>7488</v>
      </c>
      <c r="H7490">
        <f>IF(Table1[[#This Row],[my_ent_1]]=Table1[[#This Row],[their_ent_1]], 1, 0)</f>
        <v>0</v>
      </c>
      <c r="I7490">
        <f>IF(Table1[[#This Row],[my_ent_2]]=Table1[[#This Row],[their_ent_2]], 1, 0)</f>
        <v>1</v>
      </c>
      <c r="J7490">
        <f>IF(Table1[[#This Row],[same_1]]=1 &amp; Table1[[#This Row],[same_2]]=1, 1, 0)</f>
        <v>0</v>
      </c>
      <c r="K7490">
        <f>IF(ISNUMBER(SEARCH(Table1[[#This Row],[their_ent_1]],Table1[[#This Row],[my_ent_1]])), 1, 0)</f>
        <v>1</v>
      </c>
      <c r="L7490">
        <f>IF(ISNUMBER(SEARCH(Table1[[#This Row],[their_ent_2]],Table1[[#This Row],[my_ent_2]])), 1, 0)</f>
        <v>1</v>
      </c>
    </row>
    <row r="7491" spans="1:12" hidden="1" x14ac:dyDescent="0.3">
      <c r="A7491" t="s">
        <v>17278</v>
      </c>
      <c r="B7491" t="s">
        <v>12</v>
      </c>
      <c r="C7491" t="s">
        <v>12</v>
      </c>
      <c r="D7491" t="s">
        <v>36</v>
      </c>
      <c r="E7491" t="s">
        <v>9175</v>
      </c>
      <c r="F7491">
        <v>4</v>
      </c>
      <c r="G7491">
        <v>7489</v>
      </c>
      <c r="H7491">
        <f>IF(Table1[[#This Row],[my_ent_1]]=Table1[[#This Row],[their_ent_1]], 1, 0)</f>
        <v>1</v>
      </c>
      <c r="I7491">
        <f>IF(Table1[[#This Row],[my_ent_2]]=Table1[[#This Row],[their_ent_2]], 1, 0)</f>
        <v>0</v>
      </c>
      <c r="J7491">
        <f>IF(Table1[[#This Row],[same_1]]=1 &amp; Table1[[#This Row],[same_2]]=1, 1, 0)</f>
        <v>0</v>
      </c>
      <c r="K7491">
        <f>IF(ISNUMBER(SEARCH(Table1[[#This Row],[their_ent_1]],Table1[[#This Row],[my_ent_1]])), 1, 0)</f>
        <v>1</v>
      </c>
      <c r="L7491">
        <f>IF(ISNUMBER(SEARCH(Table1[[#This Row],[their_ent_2]],Table1[[#This Row],[my_ent_2]])), 1, 0)</f>
        <v>0</v>
      </c>
    </row>
    <row r="7492" spans="1:12" hidden="1" x14ac:dyDescent="0.3">
      <c r="A7492" t="s">
        <v>17279</v>
      </c>
      <c r="B7492" t="s">
        <v>1295</v>
      </c>
      <c r="C7492" t="s">
        <v>1295</v>
      </c>
      <c r="D7492" t="s">
        <v>905</v>
      </c>
      <c r="E7492" t="s">
        <v>352</v>
      </c>
      <c r="F7492">
        <v>4</v>
      </c>
      <c r="G7492">
        <v>7490</v>
      </c>
      <c r="H7492">
        <f>IF(Table1[[#This Row],[my_ent_1]]=Table1[[#This Row],[their_ent_1]], 1, 0)</f>
        <v>1</v>
      </c>
      <c r="I7492">
        <f>IF(Table1[[#This Row],[my_ent_2]]=Table1[[#This Row],[their_ent_2]], 1, 0)</f>
        <v>0</v>
      </c>
      <c r="J7492">
        <f>IF(Table1[[#This Row],[same_1]]=1 &amp; Table1[[#This Row],[same_2]]=1, 1, 0)</f>
        <v>0</v>
      </c>
      <c r="K7492">
        <f>IF(ISNUMBER(SEARCH(Table1[[#This Row],[their_ent_1]],Table1[[#This Row],[my_ent_1]])), 1, 0)</f>
        <v>1</v>
      </c>
      <c r="L7492">
        <f>IF(ISNUMBER(SEARCH(Table1[[#This Row],[their_ent_2]],Table1[[#This Row],[my_ent_2]])), 1, 0)</f>
        <v>0</v>
      </c>
    </row>
    <row r="7493" spans="1:12" hidden="1" x14ac:dyDescent="0.3">
      <c r="A7493" t="s">
        <v>17280</v>
      </c>
      <c r="B7493" t="s">
        <v>12</v>
      </c>
      <c r="C7493" t="s">
        <v>364</v>
      </c>
      <c r="D7493" t="s">
        <v>17281</v>
      </c>
      <c r="E7493" t="s">
        <v>17281</v>
      </c>
      <c r="F7493">
        <v>4</v>
      </c>
      <c r="G7493">
        <v>7491</v>
      </c>
      <c r="H7493">
        <f>IF(Table1[[#This Row],[my_ent_1]]=Table1[[#This Row],[their_ent_1]], 1, 0)</f>
        <v>0</v>
      </c>
      <c r="I7493">
        <f>IF(Table1[[#This Row],[my_ent_2]]=Table1[[#This Row],[their_ent_2]], 1, 0)</f>
        <v>1</v>
      </c>
      <c r="J7493">
        <f>IF(Table1[[#This Row],[same_1]]=1 &amp; Table1[[#This Row],[same_2]]=1, 1, 0)</f>
        <v>0</v>
      </c>
      <c r="K7493">
        <f>IF(ISNUMBER(SEARCH(Table1[[#This Row],[their_ent_1]],Table1[[#This Row],[my_ent_1]])), 1, 0)</f>
        <v>0</v>
      </c>
      <c r="L7493">
        <f>IF(ISNUMBER(SEARCH(Table1[[#This Row],[their_ent_2]],Table1[[#This Row],[my_ent_2]])), 1, 0)</f>
        <v>1</v>
      </c>
    </row>
    <row r="7494" spans="1:12" hidden="1" x14ac:dyDescent="0.3">
      <c r="A7494" t="s">
        <v>17282</v>
      </c>
      <c r="B7494" t="s">
        <v>17283</v>
      </c>
      <c r="C7494" t="s">
        <v>127</v>
      </c>
      <c r="D7494" t="s">
        <v>17284</v>
      </c>
      <c r="E7494" t="s">
        <v>9114</v>
      </c>
      <c r="F7494">
        <v>4</v>
      </c>
      <c r="G7494">
        <v>7492</v>
      </c>
      <c r="H7494">
        <f>IF(Table1[[#This Row],[my_ent_1]]=Table1[[#This Row],[their_ent_1]], 1, 0)</f>
        <v>0</v>
      </c>
      <c r="I7494">
        <f>IF(Table1[[#This Row],[my_ent_2]]=Table1[[#This Row],[their_ent_2]], 1, 0)</f>
        <v>0</v>
      </c>
      <c r="J7494">
        <f>IF(Table1[[#This Row],[same_1]]=1 &amp; Table1[[#This Row],[same_2]]=1, 1, 0)</f>
        <v>0</v>
      </c>
      <c r="K7494">
        <f>IF(ISNUMBER(SEARCH(Table1[[#This Row],[their_ent_1]],Table1[[#This Row],[my_ent_1]])), 1, 0)</f>
        <v>1</v>
      </c>
      <c r="L7494">
        <f>IF(ISNUMBER(SEARCH(Table1[[#This Row],[their_ent_2]],Table1[[#This Row],[my_ent_2]])), 1, 0)</f>
        <v>0</v>
      </c>
    </row>
    <row r="7495" spans="1:12" hidden="1" x14ac:dyDescent="0.3">
      <c r="A7495" t="s">
        <v>17285</v>
      </c>
      <c r="B7495" t="s">
        <v>17286</v>
      </c>
      <c r="C7495" t="s">
        <v>17287</v>
      </c>
      <c r="D7495" t="s">
        <v>205</v>
      </c>
      <c r="E7495" t="s">
        <v>36</v>
      </c>
      <c r="F7495">
        <v>4</v>
      </c>
      <c r="G7495">
        <v>7493</v>
      </c>
      <c r="H7495">
        <f>IF(Table1[[#This Row],[my_ent_1]]=Table1[[#This Row],[their_ent_1]], 1, 0)</f>
        <v>0</v>
      </c>
      <c r="I7495">
        <f>IF(Table1[[#This Row],[my_ent_2]]=Table1[[#This Row],[their_ent_2]], 1, 0)</f>
        <v>0</v>
      </c>
      <c r="J7495">
        <f>IF(Table1[[#This Row],[same_1]]=1 &amp; Table1[[#This Row],[same_2]]=1, 1, 0)</f>
        <v>0</v>
      </c>
      <c r="K7495">
        <f>IF(ISNUMBER(SEARCH(Table1[[#This Row],[their_ent_1]],Table1[[#This Row],[my_ent_1]])), 1, 0)</f>
        <v>1</v>
      </c>
      <c r="L7495">
        <f>IF(ISNUMBER(SEARCH(Table1[[#This Row],[their_ent_2]],Table1[[#This Row],[my_ent_2]])), 1, 0)</f>
        <v>0</v>
      </c>
    </row>
    <row r="7496" spans="1:12" hidden="1" x14ac:dyDescent="0.3">
      <c r="A7496" t="s">
        <v>17288</v>
      </c>
      <c r="B7496" t="s">
        <v>6636</v>
      </c>
      <c r="C7496" t="s">
        <v>6636</v>
      </c>
      <c r="D7496" t="s">
        <v>17289</v>
      </c>
      <c r="E7496" t="s">
        <v>17290</v>
      </c>
      <c r="F7496">
        <v>4</v>
      </c>
      <c r="G7496">
        <v>7494</v>
      </c>
      <c r="H7496">
        <f>IF(Table1[[#This Row],[my_ent_1]]=Table1[[#This Row],[their_ent_1]], 1, 0)</f>
        <v>1</v>
      </c>
      <c r="I7496">
        <f>IF(Table1[[#This Row],[my_ent_2]]=Table1[[#This Row],[their_ent_2]], 1, 0)</f>
        <v>0</v>
      </c>
      <c r="J7496">
        <f>IF(Table1[[#This Row],[same_1]]=1 &amp; Table1[[#This Row],[same_2]]=1, 1, 0)</f>
        <v>0</v>
      </c>
      <c r="K7496">
        <f>IF(ISNUMBER(SEARCH(Table1[[#This Row],[their_ent_1]],Table1[[#This Row],[my_ent_1]])), 1, 0)</f>
        <v>1</v>
      </c>
      <c r="L7496">
        <f>IF(ISNUMBER(SEARCH(Table1[[#This Row],[their_ent_2]],Table1[[#This Row],[my_ent_2]])), 1, 0)</f>
        <v>0</v>
      </c>
    </row>
    <row r="7497" spans="1:12" hidden="1" x14ac:dyDescent="0.3">
      <c r="A7497" t="s">
        <v>17291</v>
      </c>
      <c r="B7497" t="s">
        <v>647</v>
      </c>
      <c r="C7497" t="s">
        <v>647</v>
      </c>
      <c r="D7497" t="s">
        <v>17292</v>
      </c>
      <c r="E7497" t="s">
        <v>17293</v>
      </c>
      <c r="F7497">
        <v>4</v>
      </c>
      <c r="G7497">
        <v>7495</v>
      </c>
      <c r="H7497">
        <f>IF(Table1[[#This Row],[my_ent_1]]=Table1[[#This Row],[their_ent_1]], 1, 0)</f>
        <v>1</v>
      </c>
      <c r="I7497">
        <f>IF(Table1[[#This Row],[my_ent_2]]=Table1[[#This Row],[their_ent_2]], 1, 0)</f>
        <v>0</v>
      </c>
      <c r="J7497">
        <f>IF(Table1[[#This Row],[same_1]]=1 &amp; Table1[[#This Row],[same_2]]=1, 1, 0)</f>
        <v>0</v>
      </c>
      <c r="K7497">
        <f>IF(ISNUMBER(SEARCH(Table1[[#This Row],[their_ent_1]],Table1[[#This Row],[my_ent_1]])), 1, 0)</f>
        <v>1</v>
      </c>
      <c r="L7497">
        <f>IF(ISNUMBER(SEARCH(Table1[[#This Row],[their_ent_2]],Table1[[#This Row],[my_ent_2]])), 1, 0)</f>
        <v>0</v>
      </c>
    </row>
    <row r="7498" spans="1:12" hidden="1" x14ac:dyDescent="0.3">
      <c r="A7498" t="s">
        <v>17294</v>
      </c>
      <c r="B7498" t="s">
        <v>1604</v>
      </c>
      <c r="C7498" t="s">
        <v>1604</v>
      </c>
      <c r="D7498" t="s">
        <v>12</v>
      </c>
      <c r="E7498" t="s">
        <v>25</v>
      </c>
      <c r="F7498">
        <v>4</v>
      </c>
      <c r="G7498">
        <v>7496</v>
      </c>
      <c r="H7498">
        <f>IF(Table1[[#This Row],[my_ent_1]]=Table1[[#This Row],[their_ent_1]], 1, 0)</f>
        <v>1</v>
      </c>
      <c r="I7498">
        <f>IF(Table1[[#This Row],[my_ent_2]]=Table1[[#This Row],[their_ent_2]], 1, 0)</f>
        <v>0</v>
      </c>
      <c r="J7498">
        <f>IF(Table1[[#This Row],[same_1]]=1 &amp; Table1[[#This Row],[same_2]]=1, 1, 0)</f>
        <v>0</v>
      </c>
      <c r="K7498">
        <f>IF(ISNUMBER(SEARCH(Table1[[#This Row],[their_ent_1]],Table1[[#This Row],[my_ent_1]])), 1, 0)</f>
        <v>1</v>
      </c>
      <c r="L7498">
        <f>IF(ISNUMBER(SEARCH(Table1[[#This Row],[their_ent_2]],Table1[[#This Row],[my_ent_2]])), 1, 0)</f>
        <v>0</v>
      </c>
    </row>
    <row r="7499" spans="1:12" hidden="1" x14ac:dyDescent="0.3">
      <c r="A7499" t="s">
        <v>17295</v>
      </c>
      <c r="B7499" t="s">
        <v>2709</v>
      </c>
      <c r="C7499" t="s">
        <v>2709</v>
      </c>
      <c r="D7499" t="s">
        <v>17296</v>
      </c>
      <c r="E7499" t="s">
        <v>17297</v>
      </c>
      <c r="F7499">
        <v>4</v>
      </c>
      <c r="G7499">
        <v>7497</v>
      </c>
      <c r="H7499">
        <f>IF(Table1[[#This Row],[my_ent_1]]=Table1[[#This Row],[their_ent_1]], 1, 0)</f>
        <v>1</v>
      </c>
      <c r="I7499">
        <f>IF(Table1[[#This Row],[my_ent_2]]=Table1[[#This Row],[their_ent_2]], 1, 0)</f>
        <v>0</v>
      </c>
      <c r="J7499">
        <f>IF(Table1[[#This Row],[same_1]]=1 &amp; Table1[[#This Row],[same_2]]=1, 1, 0)</f>
        <v>0</v>
      </c>
      <c r="K7499">
        <f>IF(ISNUMBER(SEARCH(Table1[[#This Row],[their_ent_1]],Table1[[#This Row],[my_ent_1]])), 1, 0)</f>
        <v>1</v>
      </c>
      <c r="L7499">
        <f>IF(ISNUMBER(SEARCH(Table1[[#This Row],[their_ent_2]],Table1[[#This Row],[my_ent_2]])), 1, 0)</f>
        <v>0</v>
      </c>
    </row>
    <row r="7500" spans="1:12" hidden="1" x14ac:dyDescent="0.3">
      <c r="A7500" t="s">
        <v>17298</v>
      </c>
      <c r="B7500" t="s">
        <v>17299</v>
      </c>
      <c r="C7500" t="s">
        <v>17300</v>
      </c>
      <c r="D7500" t="s">
        <v>17301</v>
      </c>
      <c r="E7500" t="s">
        <v>17302</v>
      </c>
      <c r="F7500">
        <v>4</v>
      </c>
      <c r="G7500">
        <v>7498</v>
      </c>
      <c r="H7500">
        <f>IF(Table1[[#This Row],[my_ent_1]]=Table1[[#This Row],[their_ent_1]], 1, 0)</f>
        <v>0</v>
      </c>
      <c r="I7500">
        <f>IF(Table1[[#This Row],[my_ent_2]]=Table1[[#This Row],[their_ent_2]], 1, 0)</f>
        <v>0</v>
      </c>
      <c r="J7500">
        <f>IF(Table1[[#This Row],[same_1]]=1 &amp; Table1[[#This Row],[same_2]]=1, 1, 0)</f>
        <v>0</v>
      </c>
      <c r="K7500">
        <f>IF(ISNUMBER(SEARCH(Table1[[#This Row],[their_ent_1]],Table1[[#This Row],[my_ent_1]])), 1, 0)</f>
        <v>0</v>
      </c>
      <c r="L7500">
        <f>IF(ISNUMBER(SEARCH(Table1[[#This Row],[their_ent_2]],Table1[[#This Row],[my_ent_2]])), 1, 0)</f>
        <v>1</v>
      </c>
    </row>
    <row r="7501" spans="1:12" hidden="1" x14ac:dyDescent="0.3">
      <c r="A7501" t="s">
        <v>17303</v>
      </c>
      <c r="B7501" t="s">
        <v>17304</v>
      </c>
      <c r="C7501" t="s">
        <v>17304</v>
      </c>
      <c r="D7501" t="s">
        <v>17305</v>
      </c>
      <c r="E7501" t="s">
        <v>17306</v>
      </c>
      <c r="F7501">
        <v>4</v>
      </c>
      <c r="G7501">
        <v>7499</v>
      </c>
      <c r="H7501">
        <f>IF(Table1[[#This Row],[my_ent_1]]=Table1[[#This Row],[their_ent_1]], 1, 0)</f>
        <v>1</v>
      </c>
      <c r="I7501">
        <f>IF(Table1[[#This Row],[my_ent_2]]=Table1[[#This Row],[their_ent_2]], 1, 0)</f>
        <v>0</v>
      </c>
      <c r="J7501">
        <f>IF(Table1[[#This Row],[same_1]]=1 &amp; Table1[[#This Row],[same_2]]=1, 1, 0)</f>
        <v>0</v>
      </c>
      <c r="K7501">
        <f>IF(ISNUMBER(SEARCH(Table1[[#This Row],[their_ent_1]],Table1[[#This Row],[my_ent_1]])), 1, 0)</f>
        <v>1</v>
      </c>
      <c r="L7501">
        <f>IF(ISNUMBER(SEARCH(Table1[[#This Row],[their_ent_2]],Table1[[#This Row],[my_ent_2]])), 1, 0)</f>
        <v>0</v>
      </c>
    </row>
    <row r="7502" spans="1:12" hidden="1" x14ac:dyDescent="0.3">
      <c r="A7502" t="s">
        <v>17307</v>
      </c>
      <c r="B7502" t="s">
        <v>17308</v>
      </c>
      <c r="C7502" t="s">
        <v>17309</v>
      </c>
      <c r="D7502" t="s">
        <v>17310</v>
      </c>
      <c r="E7502" t="s">
        <v>17311</v>
      </c>
      <c r="F7502">
        <v>4</v>
      </c>
      <c r="G7502">
        <v>7500</v>
      </c>
      <c r="H7502">
        <f>IF(Table1[[#This Row],[my_ent_1]]=Table1[[#This Row],[their_ent_1]], 1, 0)</f>
        <v>0</v>
      </c>
      <c r="I7502">
        <f>IF(Table1[[#This Row],[my_ent_2]]=Table1[[#This Row],[their_ent_2]], 1, 0)</f>
        <v>0</v>
      </c>
      <c r="J7502">
        <f>IF(Table1[[#This Row],[same_1]]=1 &amp; Table1[[#This Row],[same_2]]=1, 1, 0)</f>
        <v>0</v>
      </c>
      <c r="K7502">
        <f>IF(ISNUMBER(SEARCH(Table1[[#This Row],[their_ent_1]],Table1[[#This Row],[my_ent_1]])), 1, 0)</f>
        <v>1</v>
      </c>
      <c r="L7502">
        <f>IF(ISNUMBER(SEARCH(Table1[[#This Row],[their_ent_2]],Table1[[#This Row],[my_ent_2]])), 1, 0)</f>
        <v>0</v>
      </c>
    </row>
    <row r="7503" spans="1:12" x14ac:dyDescent="0.3">
      <c r="A7503" t="s">
        <v>17312</v>
      </c>
      <c r="B7503" t="s">
        <v>3695</v>
      </c>
      <c r="C7503" t="s">
        <v>3695</v>
      </c>
      <c r="D7503" t="s">
        <v>57</v>
      </c>
      <c r="E7503" t="s">
        <v>36</v>
      </c>
      <c r="F7503">
        <v>4</v>
      </c>
      <c r="G7503">
        <v>7501</v>
      </c>
      <c r="H7503">
        <f>IF(Table1[[#This Row],[my_ent_1]]=Table1[[#This Row],[their_ent_1]], 1, 0)</f>
        <v>1</v>
      </c>
      <c r="I7503">
        <f>IF(Table1[[#This Row],[my_ent_2]]=Table1[[#This Row],[their_ent_2]], 1, 0)</f>
        <v>0</v>
      </c>
      <c r="J7503">
        <f>IF(Table1[[#This Row],[same_1]]=1 &amp; Table1[[#This Row],[same_2]]=1, 1, 0)</f>
        <v>0</v>
      </c>
      <c r="K7503">
        <f>IF(ISNUMBER(SEARCH(Table1[[#This Row],[their_ent_1]],Table1[[#This Row],[my_ent_1]])), 1, 0)</f>
        <v>1</v>
      </c>
      <c r="L7503">
        <f>IF(ISNUMBER(SEARCH(Table1[[#This Row],[their_ent_2]],Table1[[#This Row],[my_ent_2]])), 1, 0)</f>
        <v>1</v>
      </c>
    </row>
    <row r="7504" spans="1:12" hidden="1" x14ac:dyDescent="0.3">
      <c r="A7504" t="s">
        <v>17313</v>
      </c>
      <c r="B7504" t="s">
        <v>17314</v>
      </c>
      <c r="C7504" t="s">
        <v>17315</v>
      </c>
      <c r="D7504" t="s">
        <v>3156</v>
      </c>
      <c r="E7504" t="s">
        <v>433</v>
      </c>
      <c r="F7504">
        <v>4</v>
      </c>
      <c r="G7504">
        <v>7502</v>
      </c>
      <c r="H7504">
        <f>IF(Table1[[#This Row],[my_ent_1]]=Table1[[#This Row],[their_ent_1]], 1, 0)</f>
        <v>0</v>
      </c>
      <c r="I7504">
        <f>IF(Table1[[#This Row],[my_ent_2]]=Table1[[#This Row],[their_ent_2]], 1, 0)</f>
        <v>0</v>
      </c>
      <c r="J7504">
        <f>IF(Table1[[#This Row],[same_1]]=1 &amp; Table1[[#This Row],[same_2]]=1, 1, 0)</f>
        <v>0</v>
      </c>
      <c r="K7504">
        <f>IF(ISNUMBER(SEARCH(Table1[[#This Row],[their_ent_1]],Table1[[#This Row],[my_ent_1]])), 1, 0)</f>
        <v>1</v>
      </c>
      <c r="L7504">
        <f>IF(ISNUMBER(SEARCH(Table1[[#This Row],[their_ent_2]],Table1[[#This Row],[my_ent_2]])), 1, 0)</f>
        <v>0</v>
      </c>
    </row>
    <row r="7505" spans="1:12" hidden="1" x14ac:dyDescent="0.3">
      <c r="A7505" t="s">
        <v>17316</v>
      </c>
      <c r="B7505" t="s">
        <v>27</v>
      </c>
      <c r="C7505" t="s">
        <v>1402</v>
      </c>
      <c r="D7505" t="s">
        <v>143</v>
      </c>
      <c r="E7505" t="s">
        <v>27</v>
      </c>
      <c r="F7505">
        <v>4</v>
      </c>
      <c r="G7505">
        <v>7503</v>
      </c>
      <c r="H7505">
        <f>IF(Table1[[#This Row],[my_ent_1]]=Table1[[#This Row],[their_ent_1]], 1, 0)</f>
        <v>0</v>
      </c>
      <c r="I7505">
        <f>IF(Table1[[#This Row],[my_ent_2]]=Table1[[#This Row],[their_ent_2]], 1, 0)</f>
        <v>0</v>
      </c>
      <c r="J7505">
        <f>IF(Table1[[#This Row],[same_1]]=1 &amp; Table1[[#This Row],[same_2]]=1, 1, 0)</f>
        <v>0</v>
      </c>
      <c r="K7505">
        <f>IF(ISNUMBER(SEARCH(Table1[[#This Row],[their_ent_1]],Table1[[#This Row],[my_ent_1]])), 1, 0)</f>
        <v>0</v>
      </c>
      <c r="L7505">
        <f>IF(ISNUMBER(SEARCH(Table1[[#This Row],[their_ent_2]],Table1[[#This Row],[my_ent_2]])), 1, 0)</f>
        <v>0</v>
      </c>
    </row>
    <row r="7506" spans="1:12" hidden="1" x14ac:dyDescent="0.3">
      <c r="A7506" t="s">
        <v>17317</v>
      </c>
      <c r="B7506" t="s">
        <v>526</v>
      </c>
      <c r="C7506" t="s">
        <v>1908</v>
      </c>
      <c r="D7506" t="s">
        <v>1908</v>
      </c>
      <c r="E7506" t="s">
        <v>40</v>
      </c>
      <c r="F7506">
        <v>4</v>
      </c>
      <c r="G7506">
        <v>7504</v>
      </c>
      <c r="H7506">
        <f>IF(Table1[[#This Row],[my_ent_1]]=Table1[[#This Row],[their_ent_1]], 1, 0)</f>
        <v>0</v>
      </c>
      <c r="I7506">
        <f>IF(Table1[[#This Row],[my_ent_2]]=Table1[[#This Row],[their_ent_2]], 1, 0)</f>
        <v>0</v>
      </c>
      <c r="J7506">
        <f>IF(Table1[[#This Row],[same_1]]=1 &amp; Table1[[#This Row],[same_2]]=1, 1, 0)</f>
        <v>0</v>
      </c>
      <c r="K7506">
        <f>IF(ISNUMBER(SEARCH(Table1[[#This Row],[their_ent_1]],Table1[[#This Row],[my_ent_1]])), 1, 0)</f>
        <v>0</v>
      </c>
      <c r="L7506">
        <f>IF(ISNUMBER(SEARCH(Table1[[#This Row],[their_ent_2]],Table1[[#This Row],[my_ent_2]])), 1, 0)</f>
        <v>0</v>
      </c>
    </row>
    <row r="7507" spans="1:12" x14ac:dyDescent="0.3">
      <c r="A7507" t="s">
        <v>17318</v>
      </c>
      <c r="B7507" t="s">
        <v>205</v>
      </c>
      <c r="C7507" t="s">
        <v>205</v>
      </c>
      <c r="D7507" t="s">
        <v>405</v>
      </c>
      <c r="E7507" t="s">
        <v>25</v>
      </c>
      <c r="F7507">
        <v>4</v>
      </c>
      <c r="G7507">
        <v>7505</v>
      </c>
      <c r="H7507">
        <f>IF(Table1[[#This Row],[my_ent_1]]=Table1[[#This Row],[their_ent_1]], 1, 0)</f>
        <v>1</v>
      </c>
      <c r="I7507">
        <f>IF(Table1[[#This Row],[my_ent_2]]=Table1[[#This Row],[their_ent_2]], 1, 0)</f>
        <v>0</v>
      </c>
      <c r="J7507">
        <f>IF(Table1[[#This Row],[same_1]]=1 &amp; Table1[[#This Row],[same_2]]=1, 1, 0)</f>
        <v>0</v>
      </c>
      <c r="K7507">
        <f>IF(ISNUMBER(SEARCH(Table1[[#This Row],[their_ent_1]],Table1[[#This Row],[my_ent_1]])), 1, 0)</f>
        <v>1</v>
      </c>
      <c r="L7507">
        <f>IF(ISNUMBER(SEARCH(Table1[[#This Row],[their_ent_2]],Table1[[#This Row],[my_ent_2]])), 1, 0)</f>
        <v>1</v>
      </c>
    </row>
    <row r="7508" spans="1:12" hidden="1" x14ac:dyDescent="0.3">
      <c r="A7508" t="s">
        <v>17319</v>
      </c>
      <c r="B7508" t="s">
        <v>17320</v>
      </c>
      <c r="C7508" t="s">
        <v>17321</v>
      </c>
      <c r="D7508" t="s">
        <v>17322</v>
      </c>
      <c r="E7508" t="s">
        <v>314</v>
      </c>
      <c r="F7508">
        <v>4</v>
      </c>
      <c r="G7508">
        <v>7506</v>
      </c>
      <c r="H7508">
        <f>IF(Table1[[#This Row],[my_ent_1]]=Table1[[#This Row],[their_ent_1]], 1, 0)</f>
        <v>0</v>
      </c>
      <c r="I7508">
        <f>IF(Table1[[#This Row],[my_ent_2]]=Table1[[#This Row],[their_ent_2]], 1, 0)</f>
        <v>0</v>
      </c>
      <c r="J7508">
        <f>IF(Table1[[#This Row],[same_1]]=1 &amp; Table1[[#This Row],[same_2]]=1, 1, 0)</f>
        <v>0</v>
      </c>
      <c r="K7508">
        <f>IF(ISNUMBER(SEARCH(Table1[[#This Row],[their_ent_1]],Table1[[#This Row],[my_ent_1]])), 1, 0)</f>
        <v>1</v>
      </c>
      <c r="L7508">
        <f>IF(ISNUMBER(SEARCH(Table1[[#This Row],[their_ent_2]],Table1[[#This Row],[my_ent_2]])), 1, 0)</f>
        <v>0</v>
      </c>
    </row>
    <row r="7509" spans="1:12" hidden="1" x14ac:dyDescent="0.3">
      <c r="A7509" t="s">
        <v>17323</v>
      </c>
      <c r="B7509" t="s">
        <v>17324</v>
      </c>
      <c r="C7509" t="s">
        <v>347</v>
      </c>
      <c r="D7509" t="s">
        <v>8920</v>
      </c>
      <c r="E7509" t="s">
        <v>10</v>
      </c>
      <c r="F7509">
        <v>4</v>
      </c>
      <c r="G7509">
        <v>7507</v>
      </c>
      <c r="H7509">
        <f>IF(Table1[[#This Row],[my_ent_1]]=Table1[[#This Row],[their_ent_1]], 1, 0)</f>
        <v>0</v>
      </c>
      <c r="I7509">
        <f>IF(Table1[[#This Row],[my_ent_2]]=Table1[[#This Row],[their_ent_2]], 1, 0)</f>
        <v>0</v>
      </c>
      <c r="J7509">
        <f>IF(Table1[[#This Row],[same_1]]=1 &amp; Table1[[#This Row],[same_2]]=1, 1, 0)</f>
        <v>0</v>
      </c>
      <c r="K7509">
        <f>IF(ISNUMBER(SEARCH(Table1[[#This Row],[their_ent_1]],Table1[[#This Row],[my_ent_1]])), 1, 0)</f>
        <v>0</v>
      </c>
      <c r="L7509">
        <f>IF(ISNUMBER(SEARCH(Table1[[#This Row],[their_ent_2]],Table1[[#This Row],[my_ent_2]])), 1, 0)</f>
        <v>0</v>
      </c>
    </row>
    <row r="7510" spans="1:12" x14ac:dyDescent="0.3">
      <c r="A7510" t="s">
        <v>17325</v>
      </c>
      <c r="B7510" t="s">
        <v>2882</v>
      </c>
      <c r="C7510" t="s">
        <v>2883</v>
      </c>
      <c r="D7510" t="s">
        <v>17326</v>
      </c>
      <c r="E7510" t="s">
        <v>17326</v>
      </c>
      <c r="F7510">
        <v>4</v>
      </c>
      <c r="G7510">
        <v>7508</v>
      </c>
      <c r="H7510">
        <f>IF(Table1[[#This Row],[my_ent_1]]=Table1[[#This Row],[their_ent_1]], 1, 0)</f>
        <v>0</v>
      </c>
      <c r="I7510">
        <f>IF(Table1[[#This Row],[my_ent_2]]=Table1[[#This Row],[their_ent_2]], 1, 0)</f>
        <v>1</v>
      </c>
      <c r="J7510">
        <f>IF(Table1[[#This Row],[same_1]]=1 &amp; Table1[[#This Row],[same_2]]=1, 1, 0)</f>
        <v>0</v>
      </c>
      <c r="K7510">
        <f>IF(ISNUMBER(SEARCH(Table1[[#This Row],[their_ent_1]],Table1[[#This Row],[my_ent_1]])), 1, 0)</f>
        <v>1</v>
      </c>
      <c r="L7510">
        <f>IF(ISNUMBER(SEARCH(Table1[[#This Row],[their_ent_2]],Table1[[#This Row],[my_ent_2]])), 1, 0)</f>
        <v>1</v>
      </c>
    </row>
    <row r="7511" spans="1:12" x14ac:dyDescent="0.3">
      <c r="A7511" t="s">
        <v>17327</v>
      </c>
      <c r="B7511" t="s">
        <v>177</v>
      </c>
      <c r="C7511" t="s">
        <v>177</v>
      </c>
      <c r="D7511" t="s">
        <v>14933</v>
      </c>
      <c r="E7511" t="s">
        <v>14932</v>
      </c>
      <c r="F7511">
        <v>4</v>
      </c>
      <c r="G7511">
        <v>7509</v>
      </c>
      <c r="H7511">
        <f>IF(Table1[[#This Row],[my_ent_1]]=Table1[[#This Row],[their_ent_1]], 1, 0)</f>
        <v>1</v>
      </c>
      <c r="I7511">
        <f>IF(Table1[[#This Row],[my_ent_2]]=Table1[[#This Row],[their_ent_2]], 1, 0)</f>
        <v>0</v>
      </c>
      <c r="J7511">
        <f>IF(Table1[[#This Row],[same_1]]=1 &amp; Table1[[#This Row],[same_2]]=1, 1, 0)</f>
        <v>0</v>
      </c>
      <c r="K7511">
        <f>IF(ISNUMBER(SEARCH(Table1[[#This Row],[their_ent_1]],Table1[[#This Row],[my_ent_1]])), 1, 0)</f>
        <v>1</v>
      </c>
      <c r="L7511">
        <f>IF(ISNUMBER(SEARCH(Table1[[#This Row],[their_ent_2]],Table1[[#This Row],[my_ent_2]])), 1, 0)</f>
        <v>1</v>
      </c>
    </row>
    <row r="7512" spans="1:12" hidden="1" x14ac:dyDescent="0.3">
      <c r="A7512" t="s">
        <v>17328</v>
      </c>
      <c r="B7512" t="s">
        <v>17329</v>
      </c>
      <c r="C7512" t="s">
        <v>17329</v>
      </c>
      <c r="D7512" t="s">
        <v>412</v>
      </c>
      <c r="E7512" t="s">
        <v>623</v>
      </c>
      <c r="F7512">
        <v>4</v>
      </c>
      <c r="G7512">
        <v>7510</v>
      </c>
      <c r="H7512">
        <f>IF(Table1[[#This Row],[my_ent_1]]=Table1[[#This Row],[their_ent_1]], 1, 0)</f>
        <v>1</v>
      </c>
      <c r="I7512">
        <f>IF(Table1[[#This Row],[my_ent_2]]=Table1[[#This Row],[their_ent_2]], 1, 0)</f>
        <v>0</v>
      </c>
      <c r="J7512">
        <f>IF(Table1[[#This Row],[same_1]]=1 &amp; Table1[[#This Row],[same_2]]=1, 1, 0)</f>
        <v>0</v>
      </c>
      <c r="K7512">
        <f>IF(ISNUMBER(SEARCH(Table1[[#This Row],[their_ent_1]],Table1[[#This Row],[my_ent_1]])), 1, 0)</f>
        <v>1</v>
      </c>
      <c r="L7512">
        <f>IF(ISNUMBER(SEARCH(Table1[[#This Row],[their_ent_2]],Table1[[#This Row],[my_ent_2]])), 1, 0)</f>
        <v>0</v>
      </c>
    </row>
    <row r="7513" spans="1:12" x14ac:dyDescent="0.3">
      <c r="A7513" t="s">
        <v>17330</v>
      </c>
      <c r="B7513" t="s">
        <v>17331</v>
      </c>
      <c r="C7513" t="s">
        <v>755</v>
      </c>
      <c r="D7513" t="s">
        <v>17226</v>
      </c>
      <c r="E7513" t="s">
        <v>17226</v>
      </c>
      <c r="F7513">
        <v>4</v>
      </c>
      <c r="G7513">
        <v>7511</v>
      </c>
      <c r="H7513">
        <f>IF(Table1[[#This Row],[my_ent_1]]=Table1[[#This Row],[their_ent_1]], 1, 0)</f>
        <v>0</v>
      </c>
      <c r="I7513">
        <f>IF(Table1[[#This Row],[my_ent_2]]=Table1[[#This Row],[their_ent_2]], 1, 0)</f>
        <v>1</v>
      </c>
      <c r="J7513">
        <f>IF(Table1[[#This Row],[same_1]]=1 &amp; Table1[[#This Row],[same_2]]=1, 1, 0)</f>
        <v>0</v>
      </c>
      <c r="K7513">
        <f>IF(ISNUMBER(SEARCH(Table1[[#This Row],[their_ent_1]],Table1[[#This Row],[my_ent_1]])), 1, 0)</f>
        <v>1</v>
      </c>
      <c r="L7513">
        <f>IF(ISNUMBER(SEARCH(Table1[[#This Row],[their_ent_2]],Table1[[#This Row],[my_ent_2]])), 1, 0)</f>
        <v>1</v>
      </c>
    </row>
    <row r="7514" spans="1:12" x14ac:dyDescent="0.3">
      <c r="A7514" t="s">
        <v>17332</v>
      </c>
      <c r="B7514" t="s">
        <v>316</v>
      </c>
      <c r="C7514" t="s">
        <v>318</v>
      </c>
      <c r="D7514" t="s">
        <v>17333</v>
      </c>
      <c r="E7514" t="s">
        <v>17333</v>
      </c>
      <c r="F7514">
        <v>4</v>
      </c>
      <c r="G7514">
        <v>7512</v>
      </c>
      <c r="H7514">
        <f>IF(Table1[[#This Row],[my_ent_1]]=Table1[[#This Row],[their_ent_1]], 1, 0)</f>
        <v>0</v>
      </c>
      <c r="I7514">
        <f>IF(Table1[[#This Row],[my_ent_2]]=Table1[[#This Row],[their_ent_2]], 1, 0)</f>
        <v>1</v>
      </c>
      <c r="J7514">
        <f>IF(Table1[[#This Row],[same_1]]=1 &amp; Table1[[#This Row],[same_2]]=1, 1, 0)</f>
        <v>0</v>
      </c>
      <c r="K7514">
        <f>IF(ISNUMBER(SEARCH(Table1[[#This Row],[their_ent_1]],Table1[[#This Row],[my_ent_1]])), 1, 0)</f>
        <v>1</v>
      </c>
      <c r="L7514">
        <f>IF(ISNUMBER(SEARCH(Table1[[#This Row],[their_ent_2]],Table1[[#This Row],[my_ent_2]])), 1, 0)</f>
        <v>1</v>
      </c>
    </row>
    <row r="7515" spans="1:12" hidden="1" x14ac:dyDescent="0.3">
      <c r="A7515" t="s">
        <v>17220</v>
      </c>
      <c r="B7515" t="s">
        <v>5893</v>
      </c>
      <c r="C7515" t="s">
        <v>5894</v>
      </c>
      <c r="D7515" t="s">
        <v>143</v>
      </c>
      <c r="E7515" t="s">
        <v>1402</v>
      </c>
      <c r="F7515">
        <v>3</v>
      </c>
      <c r="G7515">
        <v>7513</v>
      </c>
      <c r="H7515">
        <f>IF(Table1[[#This Row],[my_ent_1]]=Table1[[#This Row],[their_ent_1]], 1, 0)</f>
        <v>0</v>
      </c>
      <c r="I7515">
        <f>IF(Table1[[#This Row],[my_ent_2]]=Table1[[#This Row],[their_ent_2]], 1, 0)</f>
        <v>0</v>
      </c>
      <c r="J7515">
        <f>IF(Table1[[#This Row],[same_1]]=1 &amp; Table1[[#This Row],[same_2]]=1, 1, 0)</f>
        <v>0</v>
      </c>
      <c r="K7515">
        <f>IF(ISNUMBER(SEARCH(Table1[[#This Row],[their_ent_1]],Table1[[#This Row],[my_ent_1]])), 1, 0)</f>
        <v>1</v>
      </c>
      <c r="L7515">
        <f>IF(ISNUMBER(SEARCH(Table1[[#This Row],[their_ent_2]],Table1[[#This Row],[my_ent_2]])), 1, 0)</f>
        <v>0</v>
      </c>
    </row>
    <row r="7516" spans="1:12" hidden="1" x14ac:dyDescent="0.3">
      <c r="A7516" t="s">
        <v>17334</v>
      </c>
      <c r="B7516" t="s">
        <v>1918</v>
      </c>
      <c r="C7516" t="s">
        <v>314</v>
      </c>
      <c r="D7516" t="s">
        <v>178</v>
      </c>
      <c r="E7516" t="s">
        <v>1918</v>
      </c>
      <c r="F7516">
        <v>1</v>
      </c>
      <c r="G7516">
        <v>7514</v>
      </c>
      <c r="H7516">
        <f>IF(Table1[[#This Row],[my_ent_1]]=Table1[[#This Row],[their_ent_1]], 1, 0)</f>
        <v>0</v>
      </c>
      <c r="I7516">
        <f>IF(Table1[[#This Row],[my_ent_2]]=Table1[[#This Row],[their_ent_2]], 1, 0)</f>
        <v>0</v>
      </c>
      <c r="J7516">
        <f>IF(Table1[[#This Row],[same_1]]=1 &amp; Table1[[#This Row],[same_2]]=1, 1, 0)</f>
        <v>0</v>
      </c>
      <c r="K7516">
        <f>IF(ISNUMBER(SEARCH(Table1[[#This Row],[their_ent_1]],Table1[[#This Row],[my_ent_1]])), 1, 0)</f>
        <v>0</v>
      </c>
      <c r="L7516">
        <f>IF(ISNUMBER(SEARCH(Table1[[#This Row],[their_ent_2]],Table1[[#This Row],[my_ent_2]])), 1, 0)</f>
        <v>0</v>
      </c>
    </row>
    <row r="7517" spans="1:12" hidden="1" x14ac:dyDescent="0.3">
      <c r="A7517" t="s">
        <v>16932</v>
      </c>
      <c r="B7517" t="s">
        <v>469</v>
      </c>
      <c r="C7517" t="s">
        <v>47</v>
      </c>
      <c r="D7517" t="s">
        <v>143</v>
      </c>
      <c r="E7517" t="s">
        <v>1031</v>
      </c>
      <c r="F7517">
        <v>3</v>
      </c>
      <c r="G7517">
        <v>7515</v>
      </c>
      <c r="H7517">
        <f>IF(Table1[[#This Row],[my_ent_1]]=Table1[[#This Row],[their_ent_1]], 1, 0)</f>
        <v>0</v>
      </c>
      <c r="I7517">
        <f>IF(Table1[[#This Row],[my_ent_2]]=Table1[[#This Row],[their_ent_2]], 1, 0)</f>
        <v>0</v>
      </c>
      <c r="J7517">
        <f>IF(Table1[[#This Row],[same_1]]=1 &amp; Table1[[#This Row],[same_2]]=1, 1, 0)</f>
        <v>0</v>
      </c>
      <c r="K7517">
        <f>IF(ISNUMBER(SEARCH(Table1[[#This Row],[their_ent_1]],Table1[[#This Row],[my_ent_1]])), 1, 0)</f>
        <v>1</v>
      </c>
      <c r="L7517">
        <f>IF(ISNUMBER(SEARCH(Table1[[#This Row],[their_ent_2]],Table1[[#This Row],[my_ent_2]])), 1, 0)</f>
        <v>0</v>
      </c>
    </row>
    <row r="7518" spans="1:12" hidden="1" x14ac:dyDescent="0.3">
      <c r="A7518" t="s">
        <v>17335</v>
      </c>
      <c r="B7518" t="s">
        <v>17336</v>
      </c>
      <c r="C7518" t="s">
        <v>17337</v>
      </c>
      <c r="D7518" t="s">
        <v>707</v>
      </c>
      <c r="E7518" t="s">
        <v>40</v>
      </c>
      <c r="F7518">
        <v>3</v>
      </c>
      <c r="G7518">
        <v>7516</v>
      </c>
      <c r="H7518">
        <f>IF(Table1[[#This Row],[my_ent_1]]=Table1[[#This Row],[their_ent_1]], 1, 0)</f>
        <v>0</v>
      </c>
      <c r="I7518">
        <f>IF(Table1[[#This Row],[my_ent_2]]=Table1[[#This Row],[their_ent_2]], 1, 0)</f>
        <v>0</v>
      </c>
      <c r="J7518">
        <f>IF(Table1[[#This Row],[same_1]]=1 &amp; Table1[[#This Row],[same_2]]=1, 1, 0)</f>
        <v>0</v>
      </c>
      <c r="K7518">
        <f>IF(ISNUMBER(SEARCH(Table1[[#This Row],[their_ent_1]],Table1[[#This Row],[my_ent_1]])), 1, 0)</f>
        <v>0</v>
      </c>
      <c r="L7518">
        <f>IF(ISNUMBER(SEARCH(Table1[[#This Row],[their_ent_2]],Table1[[#This Row],[my_ent_2]])), 1, 0)</f>
        <v>0</v>
      </c>
    </row>
    <row r="7519" spans="1:12" hidden="1" x14ac:dyDescent="0.3">
      <c r="A7519" t="s">
        <v>17338</v>
      </c>
      <c r="B7519" t="s">
        <v>17339</v>
      </c>
      <c r="C7519" t="s">
        <v>17339</v>
      </c>
      <c r="D7519" t="s">
        <v>6244</v>
      </c>
      <c r="E7519" t="s">
        <v>17340</v>
      </c>
      <c r="F7519">
        <v>1</v>
      </c>
      <c r="G7519">
        <v>7517</v>
      </c>
      <c r="H7519">
        <f>IF(Table1[[#This Row],[my_ent_1]]=Table1[[#This Row],[their_ent_1]], 1, 0)</f>
        <v>1</v>
      </c>
      <c r="I7519">
        <f>IF(Table1[[#This Row],[my_ent_2]]=Table1[[#This Row],[their_ent_2]], 1, 0)</f>
        <v>0</v>
      </c>
      <c r="J7519">
        <f>IF(Table1[[#This Row],[same_1]]=1 &amp; Table1[[#This Row],[same_2]]=1, 1, 0)</f>
        <v>0</v>
      </c>
      <c r="K7519">
        <f>IF(ISNUMBER(SEARCH(Table1[[#This Row],[their_ent_1]],Table1[[#This Row],[my_ent_1]])), 1, 0)</f>
        <v>1</v>
      </c>
      <c r="L7519">
        <f>IF(ISNUMBER(SEARCH(Table1[[#This Row],[their_ent_2]],Table1[[#This Row],[my_ent_2]])), 1, 0)</f>
        <v>0</v>
      </c>
    </row>
    <row r="7520" spans="1:12" hidden="1" x14ac:dyDescent="0.3">
      <c r="A7520" t="s">
        <v>16968</v>
      </c>
      <c r="B7520" t="s">
        <v>12</v>
      </c>
      <c r="C7520" t="s">
        <v>16969</v>
      </c>
      <c r="D7520" t="s">
        <v>1136</v>
      </c>
      <c r="E7520" t="s">
        <v>12</v>
      </c>
      <c r="F7520">
        <v>3</v>
      </c>
      <c r="G7520">
        <v>7518</v>
      </c>
      <c r="H7520">
        <f>IF(Table1[[#This Row],[my_ent_1]]=Table1[[#This Row],[their_ent_1]], 1, 0)</f>
        <v>0</v>
      </c>
      <c r="I7520">
        <f>IF(Table1[[#This Row],[my_ent_2]]=Table1[[#This Row],[their_ent_2]], 1, 0)</f>
        <v>0</v>
      </c>
      <c r="J7520">
        <f>IF(Table1[[#This Row],[same_1]]=1 &amp; Table1[[#This Row],[same_2]]=1, 1, 0)</f>
        <v>0</v>
      </c>
      <c r="K7520">
        <f>IF(ISNUMBER(SEARCH(Table1[[#This Row],[their_ent_1]],Table1[[#This Row],[my_ent_1]])), 1, 0)</f>
        <v>0</v>
      </c>
      <c r="L7520">
        <f>IF(ISNUMBER(SEARCH(Table1[[#This Row],[their_ent_2]],Table1[[#This Row],[my_ent_2]])), 1, 0)</f>
        <v>0</v>
      </c>
    </row>
    <row r="7521" spans="1:12" x14ac:dyDescent="0.3">
      <c r="A7521" t="s">
        <v>17341</v>
      </c>
      <c r="B7521" t="s">
        <v>17342</v>
      </c>
      <c r="C7521" t="s">
        <v>177</v>
      </c>
      <c r="D7521" t="s">
        <v>8459</v>
      </c>
      <c r="E7521" t="s">
        <v>8459</v>
      </c>
      <c r="F7521">
        <v>3</v>
      </c>
      <c r="G7521">
        <v>7519</v>
      </c>
      <c r="H7521">
        <f>IF(Table1[[#This Row],[my_ent_1]]=Table1[[#This Row],[their_ent_1]], 1, 0)</f>
        <v>0</v>
      </c>
      <c r="I7521">
        <f>IF(Table1[[#This Row],[my_ent_2]]=Table1[[#This Row],[their_ent_2]], 1, 0)</f>
        <v>1</v>
      </c>
      <c r="J7521">
        <f>IF(Table1[[#This Row],[same_1]]=1 &amp; Table1[[#This Row],[same_2]]=1, 1, 0)</f>
        <v>0</v>
      </c>
      <c r="K7521">
        <f>IF(ISNUMBER(SEARCH(Table1[[#This Row],[their_ent_1]],Table1[[#This Row],[my_ent_1]])), 1, 0)</f>
        <v>1</v>
      </c>
      <c r="L7521">
        <f>IF(ISNUMBER(SEARCH(Table1[[#This Row],[their_ent_2]],Table1[[#This Row],[my_ent_2]])), 1, 0)</f>
        <v>1</v>
      </c>
    </row>
    <row r="7522" spans="1:12" hidden="1" x14ac:dyDescent="0.3">
      <c r="A7522" t="s">
        <v>17343</v>
      </c>
      <c r="B7522" t="s">
        <v>27</v>
      </c>
      <c r="C7522" t="s">
        <v>17344</v>
      </c>
      <c r="D7522" t="s">
        <v>4717</v>
      </c>
      <c r="E7522" t="s">
        <v>4717</v>
      </c>
      <c r="F7522">
        <v>4</v>
      </c>
      <c r="G7522">
        <v>7520</v>
      </c>
      <c r="H7522">
        <f>IF(Table1[[#This Row],[my_ent_1]]=Table1[[#This Row],[their_ent_1]], 1, 0)</f>
        <v>0</v>
      </c>
      <c r="I7522">
        <f>IF(Table1[[#This Row],[my_ent_2]]=Table1[[#This Row],[their_ent_2]], 1, 0)</f>
        <v>1</v>
      </c>
      <c r="J7522">
        <f>IF(Table1[[#This Row],[same_1]]=1 &amp; Table1[[#This Row],[same_2]]=1, 1, 0)</f>
        <v>0</v>
      </c>
      <c r="K7522">
        <f>IF(ISNUMBER(SEARCH(Table1[[#This Row],[their_ent_1]],Table1[[#This Row],[my_ent_1]])), 1, 0)</f>
        <v>0</v>
      </c>
      <c r="L7522">
        <f>IF(ISNUMBER(SEARCH(Table1[[#This Row],[their_ent_2]],Table1[[#This Row],[my_ent_2]])), 1, 0)</f>
        <v>1</v>
      </c>
    </row>
    <row r="7523" spans="1:12" hidden="1" x14ac:dyDescent="0.3">
      <c r="A7523" t="s">
        <v>17345</v>
      </c>
      <c r="B7523" t="s">
        <v>13857</v>
      </c>
      <c r="C7523" t="s">
        <v>13857</v>
      </c>
      <c r="D7523" t="s">
        <v>356</v>
      </c>
      <c r="E7523" t="s">
        <v>1414</v>
      </c>
      <c r="F7523">
        <v>3</v>
      </c>
      <c r="G7523">
        <v>7521</v>
      </c>
      <c r="H7523">
        <f>IF(Table1[[#This Row],[my_ent_1]]=Table1[[#This Row],[their_ent_1]], 1, 0)</f>
        <v>1</v>
      </c>
      <c r="I7523">
        <f>IF(Table1[[#This Row],[my_ent_2]]=Table1[[#This Row],[their_ent_2]], 1, 0)</f>
        <v>0</v>
      </c>
      <c r="J7523">
        <f>IF(Table1[[#This Row],[same_1]]=1 &amp; Table1[[#This Row],[same_2]]=1, 1, 0)</f>
        <v>0</v>
      </c>
      <c r="K7523">
        <f>IF(ISNUMBER(SEARCH(Table1[[#This Row],[their_ent_1]],Table1[[#This Row],[my_ent_1]])), 1, 0)</f>
        <v>1</v>
      </c>
      <c r="L7523">
        <f>IF(ISNUMBER(SEARCH(Table1[[#This Row],[their_ent_2]],Table1[[#This Row],[my_ent_2]])), 1, 0)</f>
        <v>0</v>
      </c>
    </row>
    <row r="7524" spans="1:12" x14ac:dyDescent="0.3">
      <c r="A7524" t="s">
        <v>17346</v>
      </c>
      <c r="B7524" t="s">
        <v>17347</v>
      </c>
      <c r="C7524" t="s">
        <v>593</v>
      </c>
      <c r="D7524" t="s">
        <v>17348</v>
      </c>
      <c r="E7524" t="s">
        <v>17348</v>
      </c>
      <c r="F7524">
        <v>3</v>
      </c>
      <c r="G7524">
        <v>7522</v>
      </c>
      <c r="H7524">
        <f>IF(Table1[[#This Row],[my_ent_1]]=Table1[[#This Row],[their_ent_1]], 1, 0)</f>
        <v>0</v>
      </c>
      <c r="I7524">
        <f>IF(Table1[[#This Row],[my_ent_2]]=Table1[[#This Row],[their_ent_2]], 1, 0)</f>
        <v>1</v>
      </c>
      <c r="J7524">
        <f>IF(Table1[[#This Row],[same_1]]=1 &amp; Table1[[#This Row],[same_2]]=1, 1, 0)</f>
        <v>0</v>
      </c>
      <c r="K7524">
        <f>IF(ISNUMBER(SEARCH(Table1[[#This Row],[their_ent_1]],Table1[[#This Row],[my_ent_1]])), 1, 0)</f>
        <v>1</v>
      </c>
      <c r="L7524">
        <f>IF(ISNUMBER(SEARCH(Table1[[#This Row],[their_ent_2]],Table1[[#This Row],[my_ent_2]])), 1, 0)</f>
        <v>1</v>
      </c>
    </row>
    <row r="7525" spans="1:12" hidden="1" x14ac:dyDescent="0.3">
      <c r="A7525" t="s">
        <v>17349</v>
      </c>
      <c r="B7525" t="s">
        <v>17350</v>
      </c>
      <c r="C7525" t="s">
        <v>17350</v>
      </c>
      <c r="D7525" t="s">
        <v>143</v>
      </c>
      <c r="E7525" t="s">
        <v>17351</v>
      </c>
      <c r="F7525">
        <v>1</v>
      </c>
      <c r="G7525">
        <v>7523</v>
      </c>
      <c r="H7525">
        <f>IF(Table1[[#This Row],[my_ent_1]]=Table1[[#This Row],[their_ent_1]], 1, 0)</f>
        <v>1</v>
      </c>
      <c r="I7525">
        <f>IF(Table1[[#This Row],[my_ent_2]]=Table1[[#This Row],[their_ent_2]], 1, 0)</f>
        <v>0</v>
      </c>
      <c r="J7525">
        <f>IF(Table1[[#This Row],[same_1]]=1 &amp; Table1[[#This Row],[same_2]]=1, 1, 0)</f>
        <v>0</v>
      </c>
      <c r="K7525">
        <f>IF(ISNUMBER(SEARCH(Table1[[#This Row],[their_ent_1]],Table1[[#This Row],[my_ent_1]])), 1, 0)</f>
        <v>1</v>
      </c>
      <c r="L7525">
        <f>IF(ISNUMBER(SEARCH(Table1[[#This Row],[their_ent_2]],Table1[[#This Row],[my_ent_2]])), 1, 0)</f>
        <v>0</v>
      </c>
    </row>
    <row r="7526" spans="1:12" hidden="1" x14ac:dyDescent="0.3">
      <c r="A7526" t="s">
        <v>17245</v>
      </c>
      <c r="B7526" t="s">
        <v>110</v>
      </c>
      <c r="C7526" t="s">
        <v>17246</v>
      </c>
      <c r="D7526" t="s">
        <v>17247</v>
      </c>
      <c r="E7526" t="s">
        <v>17248</v>
      </c>
      <c r="F7526">
        <v>4</v>
      </c>
      <c r="G7526">
        <v>7524</v>
      </c>
      <c r="H7526">
        <f>IF(Table1[[#This Row],[my_ent_1]]=Table1[[#This Row],[their_ent_1]], 1, 0)</f>
        <v>0</v>
      </c>
      <c r="I7526">
        <f>IF(Table1[[#This Row],[my_ent_2]]=Table1[[#This Row],[their_ent_2]], 1, 0)</f>
        <v>0</v>
      </c>
      <c r="J7526">
        <f>IF(Table1[[#This Row],[same_1]]=1 &amp; Table1[[#This Row],[same_2]]=1, 1, 0)</f>
        <v>0</v>
      </c>
      <c r="K7526">
        <f>IF(ISNUMBER(SEARCH(Table1[[#This Row],[their_ent_1]],Table1[[#This Row],[my_ent_1]])), 1, 0)</f>
        <v>0</v>
      </c>
      <c r="L7526">
        <f>IF(ISNUMBER(SEARCH(Table1[[#This Row],[their_ent_2]],Table1[[#This Row],[my_ent_2]])), 1, 0)</f>
        <v>0</v>
      </c>
    </row>
    <row r="7527" spans="1:12" hidden="1" x14ac:dyDescent="0.3">
      <c r="A7527" t="s">
        <v>16820</v>
      </c>
      <c r="B7527" t="s">
        <v>769</v>
      </c>
      <c r="C7527" t="s">
        <v>2954</v>
      </c>
      <c r="D7527" t="s">
        <v>2954</v>
      </c>
      <c r="E7527" t="s">
        <v>739</v>
      </c>
      <c r="F7527">
        <v>3</v>
      </c>
      <c r="G7527">
        <v>7525</v>
      </c>
      <c r="H7527">
        <f>IF(Table1[[#This Row],[my_ent_1]]=Table1[[#This Row],[their_ent_1]], 1, 0)</f>
        <v>0</v>
      </c>
      <c r="I7527">
        <f>IF(Table1[[#This Row],[my_ent_2]]=Table1[[#This Row],[their_ent_2]], 1, 0)</f>
        <v>0</v>
      </c>
      <c r="J7527">
        <f>IF(Table1[[#This Row],[same_1]]=1 &amp; Table1[[#This Row],[same_2]]=1, 1, 0)</f>
        <v>0</v>
      </c>
      <c r="K7527">
        <f>IF(ISNUMBER(SEARCH(Table1[[#This Row],[their_ent_1]],Table1[[#This Row],[my_ent_1]])), 1, 0)</f>
        <v>0</v>
      </c>
      <c r="L7527">
        <f>IF(ISNUMBER(SEARCH(Table1[[#This Row],[their_ent_2]],Table1[[#This Row],[my_ent_2]])), 1, 0)</f>
        <v>0</v>
      </c>
    </row>
    <row r="7528" spans="1:12" hidden="1" x14ac:dyDescent="0.3">
      <c r="A7528" t="s">
        <v>16889</v>
      </c>
      <c r="B7528" t="s">
        <v>16890</v>
      </c>
      <c r="C7528" t="s">
        <v>255</v>
      </c>
      <c r="D7528" t="s">
        <v>16891</v>
      </c>
      <c r="E7528" t="s">
        <v>16891</v>
      </c>
      <c r="F7528">
        <v>3</v>
      </c>
      <c r="G7528">
        <v>7526</v>
      </c>
      <c r="H7528">
        <f>IF(Table1[[#This Row],[my_ent_1]]=Table1[[#This Row],[their_ent_1]], 1, 0)</f>
        <v>0</v>
      </c>
      <c r="I7528">
        <f>IF(Table1[[#This Row],[my_ent_2]]=Table1[[#This Row],[their_ent_2]], 1, 0)</f>
        <v>1</v>
      </c>
      <c r="J7528">
        <f>IF(Table1[[#This Row],[same_1]]=1 &amp; Table1[[#This Row],[same_2]]=1, 1, 0)</f>
        <v>0</v>
      </c>
      <c r="K7528">
        <f>IF(ISNUMBER(SEARCH(Table1[[#This Row],[their_ent_1]],Table1[[#This Row],[my_ent_1]])), 1, 0)</f>
        <v>0</v>
      </c>
      <c r="L7528">
        <f>IF(ISNUMBER(SEARCH(Table1[[#This Row],[their_ent_2]],Table1[[#This Row],[my_ent_2]])), 1, 0)</f>
        <v>1</v>
      </c>
    </row>
    <row r="7529" spans="1:12" hidden="1" x14ac:dyDescent="0.3">
      <c r="A7529" t="s">
        <v>17352</v>
      </c>
      <c r="B7529" t="s">
        <v>499</v>
      </c>
      <c r="C7529" t="s">
        <v>499</v>
      </c>
      <c r="D7529" t="s">
        <v>8891</v>
      </c>
      <c r="E7529" t="s">
        <v>908</v>
      </c>
      <c r="F7529">
        <v>1</v>
      </c>
      <c r="G7529">
        <v>7527</v>
      </c>
      <c r="H7529">
        <f>IF(Table1[[#This Row],[my_ent_1]]=Table1[[#This Row],[their_ent_1]], 1, 0)</f>
        <v>1</v>
      </c>
      <c r="I7529">
        <f>IF(Table1[[#This Row],[my_ent_2]]=Table1[[#This Row],[their_ent_2]], 1, 0)</f>
        <v>0</v>
      </c>
      <c r="J7529">
        <f>IF(Table1[[#This Row],[same_1]]=1 &amp; Table1[[#This Row],[same_2]]=1, 1, 0)</f>
        <v>0</v>
      </c>
      <c r="K7529">
        <f>IF(ISNUMBER(SEARCH(Table1[[#This Row],[their_ent_1]],Table1[[#This Row],[my_ent_1]])), 1, 0)</f>
        <v>1</v>
      </c>
      <c r="L7529">
        <f>IF(ISNUMBER(SEARCH(Table1[[#This Row],[their_ent_2]],Table1[[#This Row],[my_ent_2]])), 1, 0)</f>
        <v>0</v>
      </c>
    </row>
    <row r="7530" spans="1:12" x14ac:dyDescent="0.3">
      <c r="A7530" t="s">
        <v>17353</v>
      </c>
      <c r="B7530" t="s">
        <v>17354</v>
      </c>
      <c r="C7530" t="s">
        <v>17354</v>
      </c>
      <c r="D7530" t="s">
        <v>17355</v>
      </c>
      <c r="E7530" t="s">
        <v>5476</v>
      </c>
      <c r="F7530">
        <v>1</v>
      </c>
      <c r="G7530">
        <v>7528</v>
      </c>
      <c r="H7530">
        <f>IF(Table1[[#This Row],[my_ent_1]]=Table1[[#This Row],[their_ent_1]], 1, 0)</f>
        <v>1</v>
      </c>
      <c r="I7530">
        <f>IF(Table1[[#This Row],[my_ent_2]]=Table1[[#This Row],[their_ent_2]], 1, 0)</f>
        <v>0</v>
      </c>
      <c r="J7530">
        <f>IF(Table1[[#This Row],[same_1]]=1 &amp; Table1[[#This Row],[same_2]]=1, 1, 0)</f>
        <v>0</v>
      </c>
      <c r="K7530">
        <f>IF(ISNUMBER(SEARCH(Table1[[#This Row],[their_ent_1]],Table1[[#This Row],[my_ent_1]])), 1, 0)</f>
        <v>1</v>
      </c>
      <c r="L7530">
        <f>IF(ISNUMBER(SEARCH(Table1[[#This Row],[their_ent_2]],Table1[[#This Row],[my_ent_2]])), 1, 0)</f>
        <v>1</v>
      </c>
    </row>
    <row r="7531" spans="1:12" hidden="1" x14ac:dyDescent="0.3">
      <c r="A7531" t="s">
        <v>17356</v>
      </c>
      <c r="B7531" t="s">
        <v>96</v>
      </c>
      <c r="C7531" t="s">
        <v>96</v>
      </c>
      <c r="D7531" t="s">
        <v>17357</v>
      </c>
      <c r="E7531" t="s">
        <v>6590</v>
      </c>
      <c r="F7531">
        <v>1</v>
      </c>
      <c r="G7531">
        <v>7529</v>
      </c>
      <c r="H7531">
        <f>IF(Table1[[#This Row],[my_ent_1]]=Table1[[#This Row],[their_ent_1]], 1, 0)</f>
        <v>1</v>
      </c>
      <c r="I7531">
        <f>IF(Table1[[#This Row],[my_ent_2]]=Table1[[#This Row],[their_ent_2]], 1, 0)</f>
        <v>0</v>
      </c>
      <c r="J7531">
        <f>IF(Table1[[#This Row],[same_1]]=1 &amp; Table1[[#This Row],[same_2]]=1, 1, 0)</f>
        <v>0</v>
      </c>
      <c r="K7531">
        <f>IF(ISNUMBER(SEARCH(Table1[[#This Row],[their_ent_1]],Table1[[#This Row],[my_ent_1]])), 1, 0)</f>
        <v>1</v>
      </c>
      <c r="L7531">
        <f>IF(ISNUMBER(SEARCH(Table1[[#This Row],[their_ent_2]],Table1[[#This Row],[my_ent_2]])), 1, 0)</f>
        <v>0</v>
      </c>
    </row>
    <row r="7532" spans="1:12" hidden="1" x14ac:dyDescent="0.3">
      <c r="A7532" t="s">
        <v>17269</v>
      </c>
      <c r="B7532" t="s">
        <v>738</v>
      </c>
      <c r="C7532" t="s">
        <v>1274</v>
      </c>
      <c r="D7532" t="s">
        <v>57</v>
      </c>
      <c r="E7532" t="s">
        <v>36</v>
      </c>
      <c r="F7532">
        <v>4</v>
      </c>
      <c r="G7532">
        <v>7530</v>
      </c>
      <c r="H7532">
        <f>IF(Table1[[#This Row],[my_ent_1]]=Table1[[#This Row],[their_ent_1]], 1, 0)</f>
        <v>0</v>
      </c>
      <c r="I7532">
        <f>IF(Table1[[#This Row],[my_ent_2]]=Table1[[#This Row],[their_ent_2]], 1, 0)</f>
        <v>0</v>
      </c>
      <c r="J7532">
        <f>IF(Table1[[#This Row],[same_1]]=1 &amp; Table1[[#This Row],[same_2]]=1, 1, 0)</f>
        <v>0</v>
      </c>
      <c r="K7532">
        <f>IF(ISNUMBER(SEARCH(Table1[[#This Row],[their_ent_1]],Table1[[#This Row],[my_ent_1]])), 1, 0)</f>
        <v>0</v>
      </c>
      <c r="L7532">
        <f>IF(ISNUMBER(SEARCH(Table1[[#This Row],[their_ent_2]],Table1[[#This Row],[my_ent_2]])), 1, 0)</f>
        <v>1</v>
      </c>
    </row>
    <row r="7533" spans="1:12" hidden="1" x14ac:dyDescent="0.3">
      <c r="A7533" t="s">
        <v>17298</v>
      </c>
      <c r="B7533" t="s">
        <v>17299</v>
      </c>
      <c r="C7533" t="s">
        <v>17300</v>
      </c>
      <c r="D7533" t="s">
        <v>17301</v>
      </c>
      <c r="E7533" t="s">
        <v>17302</v>
      </c>
      <c r="F7533">
        <v>4</v>
      </c>
      <c r="G7533">
        <v>7531</v>
      </c>
      <c r="H7533">
        <f>IF(Table1[[#This Row],[my_ent_1]]=Table1[[#This Row],[their_ent_1]], 1, 0)</f>
        <v>0</v>
      </c>
      <c r="I7533">
        <f>IF(Table1[[#This Row],[my_ent_2]]=Table1[[#This Row],[their_ent_2]], 1, 0)</f>
        <v>0</v>
      </c>
      <c r="J7533">
        <f>IF(Table1[[#This Row],[same_1]]=1 &amp; Table1[[#This Row],[same_2]]=1, 1, 0)</f>
        <v>0</v>
      </c>
      <c r="K7533">
        <f>IF(ISNUMBER(SEARCH(Table1[[#This Row],[their_ent_1]],Table1[[#This Row],[my_ent_1]])), 1, 0)</f>
        <v>0</v>
      </c>
      <c r="L7533">
        <f>IF(ISNUMBER(SEARCH(Table1[[#This Row],[their_ent_2]],Table1[[#This Row],[my_ent_2]])), 1, 0)</f>
        <v>1</v>
      </c>
    </row>
    <row r="7534" spans="1:12" hidden="1" x14ac:dyDescent="0.3">
      <c r="A7534" t="s">
        <v>17358</v>
      </c>
      <c r="B7534" t="s">
        <v>17359</v>
      </c>
      <c r="C7534" t="s">
        <v>597</v>
      </c>
      <c r="D7534" t="s">
        <v>3588</v>
      </c>
      <c r="E7534" t="s">
        <v>3588</v>
      </c>
      <c r="F7534">
        <v>3</v>
      </c>
      <c r="G7534">
        <v>7532</v>
      </c>
      <c r="H7534">
        <f>IF(Table1[[#This Row],[my_ent_1]]=Table1[[#This Row],[their_ent_1]], 1, 0)</f>
        <v>0</v>
      </c>
      <c r="I7534">
        <f>IF(Table1[[#This Row],[my_ent_2]]=Table1[[#This Row],[their_ent_2]], 1, 0)</f>
        <v>1</v>
      </c>
      <c r="J7534">
        <f>IF(Table1[[#This Row],[same_1]]=1 &amp; Table1[[#This Row],[same_2]]=1, 1, 0)</f>
        <v>0</v>
      </c>
      <c r="K7534">
        <f>IF(ISNUMBER(SEARCH(Table1[[#This Row],[their_ent_1]],Table1[[#This Row],[my_ent_1]])), 1, 0)</f>
        <v>0</v>
      </c>
      <c r="L7534">
        <f>IF(ISNUMBER(SEARCH(Table1[[#This Row],[their_ent_2]],Table1[[#This Row],[my_ent_2]])), 1, 0)</f>
        <v>1</v>
      </c>
    </row>
    <row r="7535" spans="1:12" hidden="1" x14ac:dyDescent="0.3">
      <c r="A7535" t="s">
        <v>17360</v>
      </c>
      <c r="B7535" t="s">
        <v>8020</v>
      </c>
      <c r="C7535" t="s">
        <v>17361</v>
      </c>
      <c r="D7535" t="s">
        <v>17362</v>
      </c>
      <c r="E7535" t="s">
        <v>1526</v>
      </c>
      <c r="F7535">
        <v>3</v>
      </c>
      <c r="G7535">
        <v>7533</v>
      </c>
      <c r="H7535">
        <f>IF(Table1[[#This Row],[my_ent_1]]=Table1[[#This Row],[their_ent_1]], 1, 0)</f>
        <v>0</v>
      </c>
      <c r="I7535">
        <f>IF(Table1[[#This Row],[my_ent_2]]=Table1[[#This Row],[their_ent_2]], 1, 0)</f>
        <v>0</v>
      </c>
      <c r="J7535">
        <f>IF(Table1[[#This Row],[same_1]]=1 &amp; Table1[[#This Row],[same_2]]=1, 1, 0)</f>
        <v>0</v>
      </c>
      <c r="K7535">
        <f>IF(ISNUMBER(SEARCH(Table1[[#This Row],[their_ent_1]],Table1[[#This Row],[my_ent_1]])), 1, 0)</f>
        <v>0</v>
      </c>
      <c r="L7535">
        <f>IF(ISNUMBER(SEARCH(Table1[[#This Row],[their_ent_2]],Table1[[#This Row],[my_ent_2]])), 1, 0)</f>
        <v>0</v>
      </c>
    </row>
    <row r="7536" spans="1:12" hidden="1" x14ac:dyDescent="0.3">
      <c r="A7536" t="s">
        <v>17363</v>
      </c>
      <c r="B7536" t="s">
        <v>17364</v>
      </c>
      <c r="C7536" t="s">
        <v>17365</v>
      </c>
      <c r="D7536" t="s">
        <v>17366</v>
      </c>
      <c r="E7536" t="s">
        <v>12834</v>
      </c>
      <c r="F7536">
        <v>1</v>
      </c>
      <c r="G7536">
        <v>7534</v>
      </c>
      <c r="H7536">
        <f>IF(Table1[[#This Row],[my_ent_1]]=Table1[[#This Row],[their_ent_1]], 1, 0)</f>
        <v>0</v>
      </c>
      <c r="I7536">
        <f>IF(Table1[[#This Row],[my_ent_2]]=Table1[[#This Row],[their_ent_2]], 1, 0)</f>
        <v>0</v>
      </c>
      <c r="J7536">
        <f>IF(Table1[[#This Row],[same_1]]=1 &amp; Table1[[#This Row],[same_2]]=1, 1, 0)</f>
        <v>0</v>
      </c>
      <c r="K7536">
        <f>IF(ISNUMBER(SEARCH(Table1[[#This Row],[their_ent_1]],Table1[[#This Row],[my_ent_1]])), 1, 0)</f>
        <v>0</v>
      </c>
      <c r="L7536">
        <f>IF(ISNUMBER(SEARCH(Table1[[#This Row],[their_ent_2]],Table1[[#This Row],[my_ent_2]])), 1, 0)</f>
        <v>0</v>
      </c>
    </row>
    <row r="7537" spans="1:12" hidden="1" x14ac:dyDescent="0.3">
      <c r="A7537" t="s">
        <v>17367</v>
      </c>
      <c r="B7537" t="s">
        <v>17368</v>
      </c>
      <c r="C7537" t="s">
        <v>17369</v>
      </c>
      <c r="D7537" t="s">
        <v>13279</v>
      </c>
      <c r="E7537" t="s">
        <v>3431</v>
      </c>
      <c r="F7537">
        <v>1</v>
      </c>
      <c r="G7537">
        <v>7535</v>
      </c>
      <c r="H7537">
        <f>IF(Table1[[#This Row],[my_ent_1]]=Table1[[#This Row],[their_ent_1]], 1, 0)</f>
        <v>0</v>
      </c>
      <c r="I7537">
        <f>IF(Table1[[#This Row],[my_ent_2]]=Table1[[#This Row],[their_ent_2]], 1, 0)</f>
        <v>0</v>
      </c>
      <c r="J7537">
        <f>IF(Table1[[#This Row],[same_1]]=1 &amp; Table1[[#This Row],[same_2]]=1, 1, 0)</f>
        <v>0</v>
      </c>
      <c r="K7537">
        <f>IF(ISNUMBER(SEARCH(Table1[[#This Row],[their_ent_1]],Table1[[#This Row],[my_ent_1]])), 1, 0)</f>
        <v>0</v>
      </c>
      <c r="L7537">
        <f>IF(ISNUMBER(SEARCH(Table1[[#This Row],[their_ent_2]],Table1[[#This Row],[my_ent_2]])), 1, 0)</f>
        <v>0</v>
      </c>
    </row>
    <row r="7538" spans="1:12" hidden="1" x14ac:dyDescent="0.3">
      <c r="A7538" t="s">
        <v>17282</v>
      </c>
      <c r="B7538" t="s">
        <v>17283</v>
      </c>
      <c r="C7538" t="s">
        <v>127</v>
      </c>
      <c r="D7538" t="s">
        <v>17284</v>
      </c>
      <c r="E7538" t="s">
        <v>9114</v>
      </c>
      <c r="F7538">
        <v>4</v>
      </c>
      <c r="G7538">
        <v>7536</v>
      </c>
      <c r="H7538">
        <f>IF(Table1[[#This Row],[my_ent_1]]=Table1[[#This Row],[their_ent_1]], 1, 0)</f>
        <v>0</v>
      </c>
      <c r="I7538">
        <f>IF(Table1[[#This Row],[my_ent_2]]=Table1[[#This Row],[their_ent_2]], 1, 0)</f>
        <v>0</v>
      </c>
      <c r="J7538">
        <f>IF(Table1[[#This Row],[same_1]]=1 &amp; Table1[[#This Row],[same_2]]=1, 1, 0)</f>
        <v>0</v>
      </c>
      <c r="K7538">
        <f>IF(ISNUMBER(SEARCH(Table1[[#This Row],[their_ent_1]],Table1[[#This Row],[my_ent_1]])), 1, 0)</f>
        <v>1</v>
      </c>
      <c r="L7538">
        <f>IF(ISNUMBER(SEARCH(Table1[[#This Row],[their_ent_2]],Table1[[#This Row],[my_ent_2]])), 1, 0)</f>
        <v>0</v>
      </c>
    </row>
    <row r="7539" spans="1:12" hidden="1" x14ac:dyDescent="0.3">
      <c r="A7539" t="s">
        <v>17370</v>
      </c>
      <c r="B7539" t="s">
        <v>3395</v>
      </c>
      <c r="C7539" t="s">
        <v>366</v>
      </c>
      <c r="D7539" t="s">
        <v>141</v>
      </c>
      <c r="E7539" t="s">
        <v>3395</v>
      </c>
      <c r="F7539">
        <v>3</v>
      </c>
      <c r="G7539">
        <v>7537</v>
      </c>
      <c r="H7539">
        <f>IF(Table1[[#This Row],[my_ent_1]]=Table1[[#This Row],[their_ent_1]], 1, 0)</f>
        <v>0</v>
      </c>
      <c r="I7539">
        <f>IF(Table1[[#This Row],[my_ent_2]]=Table1[[#This Row],[their_ent_2]], 1, 0)</f>
        <v>0</v>
      </c>
      <c r="J7539">
        <f>IF(Table1[[#This Row],[same_1]]=1 &amp; Table1[[#This Row],[same_2]]=1, 1, 0)</f>
        <v>0</v>
      </c>
      <c r="K7539">
        <f>IF(ISNUMBER(SEARCH(Table1[[#This Row],[their_ent_1]],Table1[[#This Row],[my_ent_1]])), 1, 0)</f>
        <v>0</v>
      </c>
      <c r="L7539">
        <f>IF(ISNUMBER(SEARCH(Table1[[#This Row],[their_ent_2]],Table1[[#This Row],[my_ent_2]])), 1, 0)</f>
        <v>0</v>
      </c>
    </row>
    <row r="7540" spans="1:12" hidden="1" x14ac:dyDescent="0.3">
      <c r="A7540" t="s">
        <v>16966</v>
      </c>
      <c r="B7540" t="s">
        <v>16967</v>
      </c>
      <c r="C7540" t="s">
        <v>16967</v>
      </c>
      <c r="D7540" t="s">
        <v>22</v>
      </c>
      <c r="E7540" t="s">
        <v>36</v>
      </c>
      <c r="F7540">
        <v>3</v>
      </c>
      <c r="G7540">
        <v>7538</v>
      </c>
      <c r="H7540">
        <f>IF(Table1[[#This Row],[my_ent_1]]=Table1[[#This Row],[their_ent_1]], 1, 0)</f>
        <v>1</v>
      </c>
      <c r="I7540">
        <f>IF(Table1[[#This Row],[my_ent_2]]=Table1[[#This Row],[their_ent_2]], 1, 0)</f>
        <v>0</v>
      </c>
      <c r="J7540">
        <f>IF(Table1[[#This Row],[same_1]]=1 &amp; Table1[[#This Row],[same_2]]=1, 1, 0)</f>
        <v>0</v>
      </c>
      <c r="K7540">
        <f>IF(ISNUMBER(SEARCH(Table1[[#This Row],[their_ent_1]],Table1[[#This Row],[my_ent_1]])), 1, 0)</f>
        <v>1</v>
      </c>
      <c r="L7540">
        <f>IF(ISNUMBER(SEARCH(Table1[[#This Row],[their_ent_2]],Table1[[#This Row],[my_ent_2]])), 1, 0)</f>
        <v>0</v>
      </c>
    </row>
    <row r="7541" spans="1:12" hidden="1" x14ac:dyDescent="0.3">
      <c r="A7541" t="s">
        <v>17371</v>
      </c>
      <c r="B7541" t="s">
        <v>968</v>
      </c>
      <c r="C7541" t="s">
        <v>17372</v>
      </c>
      <c r="D7541" t="s">
        <v>2504</v>
      </c>
      <c r="E7541" t="s">
        <v>2504</v>
      </c>
      <c r="F7541">
        <v>4</v>
      </c>
      <c r="G7541">
        <v>7539</v>
      </c>
      <c r="H7541">
        <f>IF(Table1[[#This Row],[my_ent_1]]=Table1[[#This Row],[their_ent_1]], 1, 0)</f>
        <v>0</v>
      </c>
      <c r="I7541">
        <f>IF(Table1[[#This Row],[my_ent_2]]=Table1[[#This Row],[their_ent_2]], 1, 0)</f>
        <v>1</v>
      </c>
      <c r="J7541">
        <f>IF(Table1[[#This Row],[same_1]]=1 &amp; Table1[[#This Row],[same_2]]=1, 1, 0)</f>
        <v>0</v>
      </c>
      <c r="K7541">
        <f>IF(ISNUMBER(SEARCH(Table1[[#This Row],[their_ent_1]],Table1[[#This Row],[my_ent_1]])), 1, 0)</f>
        <v>0</v>
      </c>
      <c r="L7541">
        <f>IF(ISNUMBER(SEARCH(Table1[[#This Row],[their_ent_2]],Table1[[#This Row],[my_ent_2]])), 1, 0)</f>
        <v>1</v>
      </c>
    </row>
    <row r="7542" spans="1:12" hidden="1" x14ac:dyDescent="0.3">
      <c r="A7542" t="s">
        <v>17373</v>
      </c>
      <c r="B7542" t="s">
        <v>593</v>
      </c>
      <c r="C7542" t="s">
        <v>593</v>
      </c>
      <c r="D7542" t="s">
        <v>17374</v>
      </c>
      <c r="E7542" t="s">
        <v>17375</v>
      </c>
      <c r="F7542">
        <v>2</v>
      </c>
      <c r="G7542">
        <v>7540</v>
      </c>
      <c r="H7542">
        <f>IF(Table1[[#This Row],[my_ent_1]]=Table1[[#This Row],[their_ent_1]], 1, 0)</f>
        <v>1</v>
      </c>
      <c r="I7542">
        <f>IF(Table1[[#This Row],[my_ent_2]]=Table1[[#This Row],[their_ent_2]], 1, 0)</f>
        <v>0</v>
      </c>
      <c r="J7542">
        <f>IF(Table1[[#This Row],[same_1]]=1 &amp; Table1[[#This Row],[same_2]]=1, 1, 0)</f>
        <v>0</v>
      </c>
      <c r="K7542">
        <f>IF(ISNUMBER(SEARCH(Table1[[#This Row],[their_ent_1]],Table1[[#This Row],[my_ent_1]])), 1, 0)</f>
        <v>1</v>
      </c>
      <c r="L7542">
        <f>IF(ISNUMBER(SEARCH(Table1[[#This Row],[their_ent_2]],Table1[[#This Row],[my_ent_2]])), 1, 0)</f>
        <v>0</v>
      </c>
    </row>
    <row r="7543" spans="1:12" x14ac:dyDescent="0.3">
      <c r="A7543" t="s">
        <v>16897</v>
      </c>
      <c r="B7543" t="s">
        <v>16898</v>
      </c>
      <c r="C7543" t="s">
        <v>10424</v>
      </c>
      <c r="D7543" t="s">
        <v>3730</v>
      </c>
      <c r="E7543" t="s">
        <v>647</v>
      </c>
      <c r="F7543">
        <v>3</v>
      </c>
      <c r="G7543">
        <v>7541</v>
      </c>
      <c r="H7543">
        <f>IF(Table1[[#This Row],[my_ent_1]]=Table1[[#This Row],[their_ent_1]], 1, 0)</f>
        <v>0</v>
      </c>
      <c r="I7543">
        <f>IF(Table1[[#This Row],[my_ent_2]]=Table1[[#This Row],[their_ent_2]], 1, 0)</f>
        <v>0</v>
      </c>
      <c r="J7543">
        <f>IF(Table1[[#This Row],[same_1]]=1 &amp; Table1[[#This Row],[same_2]]=1, 1, 0)</f>
        <v>0</v>
      </c>
      <c r="K7543">
        <f>IF(ISNUMBER(SEARCH(Table1[[#This Row],[their_ent_1]],Table1[[#This Row],[my_ent_1]])), 1, 0)</f>
        <v>1</v>
      </c>
      <c r="L7543">
        <f>IF(ISNUMBER(SEARCH(Table1[[#This Row],[their_ent_2]],Table1[[#This Row],[my_ent_2]])), 1, 0)</f>
        <v>1</v>
      </c>
    </row>
    <row r="7544" spans="1:12" hidden="1" x14ac:dyDescent="0.3">
      <c r="A7544" t="s">
        <v>17052</v>
      </c>
      <c r="B7544" t="s">
        <v>17053</v>
      </c>
      <c r="C7544" t="s">
        <v>17054</v>
      </c>
      <c r="D7544" t="s">
        <v>378</v>
      </c>
      <c r="E7544" t="s">
        <v>2664</v>
      </c>
      <c r="F7544">
        <v>3</v>
      </c>
      <c r="G7544">
        <v>7542</v>
      </c>
      <c r="H7544">
        <f>IF(Table1[[#This Row],[my_ent_1]]=Table1[[#This Row],[their_ent_1]], 1, 0)</f>
        <v>0</v>
      </c>
      <c r="I7544">
        <f>IF(Table1[[#This Row],[my_ent_2]]=Table1[[#This Row],[their_ent_2]], 1, 0)</f>
        <v>0</v>
      </c>
      <c r="J7544">
        <f>IF(Table1[[#This Row],[same_1]]=1 &amp; Table1[[#This Row],[same_2]]=1, 1, 0)</f>
        <v>0</v>
      </c>
      <c r="K7544">
        <f>IF(ISNUMBER(SEARCH(Table1[[#This Row],[their_ent_1]],Table1[[#This Row],[my_ent_1]])), 1, 0)</f>
        <v>1</v>
      </c>
      <c r="L7544">
        <f>IF(ISNUMBER(SEARCH(Table1[[#This Row],[their_ent_2]],Table1[[#This Row],[my_ent_2]])), 1, 0)</f>
        <v>0</v>
      </c>
    </row>
    <row r="7545" spans="1:12" hidden="1" x14ac:dyDescent="0.3">
      <c r="A7545" t="s">
        <v>17376</v>
      </c>
      <c r="B7545" t="s">
        <v>1480</v>
      </c>
      <c r="C7545" t="s">
        <v>1480</v>
      </c>
      <c r="D7545" t="s">
        <v>17377</v>
      </c>
      <c r="E7545" t="s">
        <v>17378</v>
      </c>
      <c r="F7545">
        <v>1</v>
      </c>
      <c r="G7545">
        <v>7543</v>
      </c>
      <c r="H7545">
        <f>IF(Table1[[#This Row],[my_ent_1]]=Table1[[#This Row],[their_ent_1]], 1, 0)</f>
        <v>1</v>
      </c>
      <c r="I7545">
        <f>IF(Table1[[#This Row],[my_ent_2]]=Table1[[#This Row],[their_ent_2]], 1, 0)</f>
        <v>0</v>
      </c>
      <c r="J7545">
        <f>IF(Table1[[#This Row],[same_1]]=1 &amp; Table1[[#This Row],[same_2]]=1, 1, 0)</f>
        <v>0</v>
      </c>
      <c r="K7545">
        <f>IF(ISNUMBER(SEARCH(Table1[[#This Row],[their_ent_1]],Table1[[#This Row],[my_ent_1]])), 1, 0)</f>
        <v>1</v>
      </c>
      <c r="L7545">
        <f>IF(ISNUMBER(SEARCH(Table1[[#This Row],[their_ent_2]],Table1[[#This Row],[my_ent_2]])), 1, 0)</f>
        <v>0</v>
      </c>
    </row>
    <row r="7546" spans="1:12" hidden="1" x14ac:dyDescent="0.3">
      <c r="A7546" t="s">
        <v>17379</v>
      </c>
      <c r="B7546" t="s">
        <v>9161</v>
      </c>
      <c r="C7546" t="s">
        <v>9161</v>
      </c>
      <c r="D7546" t="s">
        <v>17380</v>
      </c>
      <c r="E7546" t="s">
        <v>1057</v>
      </c>
      <c r="F7546">
        <v>1</v>
      </c>
      <c r="G7546">
        <v>7544</v>
      </c>
      <c r="H7546">
        <f>IF(Table1[[#This Row],[my_ent_1]]=Table1[[#This Row],[their_ent_1]], 1, 0)</f>
        <v>1</v>
      </c>
      <c r="I7546">
        <f>IF(Table1[[#This Row],[my_ent_2]]=Table1[[#This Row],[their_ent_2]], 1, 0)</f>
        <v>0</v>
      </c>
      <c r="J7546">
        <f>IF(Table1[[#This Row],[same_1]]=1 &amp; Table1[[#This Row],[same_2]]=1, 1, 0)</f>
        <v>0</v>
      </c>
      <c r="K7546">
        <f>IF(ISNUMBER(SEARCH(Table1[[#This Row],[their_ent_1]],Table1[[#This Row],[my_ent_1]])), 1, 0)</f>
        <v>1</v>
      </c>
      <c r="L7546">
        <f>IF(ISNUMBER(SEARCH(Table1[[#This Row],[their_ent_2]],Table1[[#This Row],[my_ent_2]])), 1, 0)</f>
        <v>0</v>
      </c>
    </row>
    <row r="7547" spans="1:12" x14ac:dyDescent="0.3">
      <c r="A7547" t="s">
        <v>17381</v>
      </c>
      <c r="B7547" t="s">
        <v>779</v>
      </c>
      <c r="C7547" t="s">
        <v>778</v>
      </c>
      <c r="D7547" t="s">
        <v>17382</v>
      </c>
      <c r="E7547" t="s">
        <v>17382</v>
      </c>
      <c r="F7547">
        <v>3</v>
      </c>
      <c r="G7547">
        <v>7545</v>
      </c>
      <c r="H7547">
        <f>IF(Table1[[#This Row],[my_ent_1]]=Table1[[#This Row],[their_ent_1]], 1, 0)</f>
        <v>0</v>
      </c>
      <c r="I7547">
        <f>IF(Table1[[#This Row],[my_ent_2]]=Table1[[#This Row],[their_ent_2]], 1, 0)</f>
        <v>1</v>
      </c>
      <c r="J7547">
        <f>IF(Table1[[#This Row],[same_1]]=1 &amp; Table1[[#This Row],[same_2]]=1, 1, 0)</f>
        <v>0</v>
      </c>
      <c r="K7547">
        <f>IF(ISNUMBER(SEARCH(Table1[[#This Row],[their_ent_1]],Table1[[#This Row],[my_ent_1]])), 1, 0)</f>
        <v>1</v>
      </c>
      <c r="L7547">
        <f>IF(ISNUMBER(SEARCH(Table1[[#This Row],[their_ent_2]],Table1[[#This Row],[my_ent_2]])), 1, 0)</f>
        <v>1</v>
      </c>
    </row>
    <row r="7548" spans="1:12" x14ac:dyDescent="0.3">
      <c r="A7548" t="s">
        <v>17383</v>
      </c>
      <c r="B7548" t="s">
        <v>57</v>
      </c>
      <c r="C7548" t="s">
        <v>36</v>
      </c>
      <c r="D7548" t="s">
        <v>1604</v>
      </c>
      <c r="E7548" t="s">
        <v>1604</v>
      </c>
      <c r="F7548">
        <v>2</v>
      </c>
      <c r="G7548">
        <v>7546</v>
      </c>
      <c r="H7548">
        <f>IF(Table1[[#This Row],[my_ent_1]]=Table1[[#This Row],[their_ent_1]], 1, 0)</f>
        <v>0</v>
      </c>
      <c r="I7548">
        <f>IF(Table1[[#This Row],[my_ent_2]]=Table1[[#This Row],[their_ent_2]], 1, 0)</f>
        <v>1</v>
      </c>
      <c r="J7548">
        <f>IF(Table1[[#This Row],[same_1]]=1 &amp; Table1[[#This Row],[same_2]]=1, 1, 0)</f>
        <v>0</v>
      </c>
      <c r="K7548">
        <f>IF(ISNUMBER(SEARCH(Table1[[#This Row],[their_ent_1]],Table1[[#This Row],[my_ent_1]])), 1, 0)</f>
        <v>1</v>
      </c>
      <c r="L7548">
        <f>IF(ISNUMBER(SEARCH(Table1[[#This Row],[their_ent_2]],Table1[[#This Row],[my_ent_2]])), 1, 0)</f>
        <v>1</v>
      </c>
    </row>
    <row r="7549" spans="1:12" hidden="1" x14ac:dyDescent="0.3">
      <c r="A7549" t="s">
        <v>17384</v>
      </c>
      <c r="B7549" t="s">
        <v>17385</v>
      </c>
      <c r="C7549" t="s">
        <v>17385</v>
      </c>
      <c r="D7549" t="s">
        <v>17386</v>
      </c>
      <c r="E7549" t="s">
        <v>9104</v>
      </c>
      <c r="F7549">
        <v>1</v>
      </c>
      <c r="G7549">
        <v>7547</v>
      </c>
      <c r="H7549">
        <f>IF(Table1[[#This Row],[my_ent_1]]=Table1[[#This Row],[their_ent_1]], 1, 0)</f>
        <v>1</v>
      </c>
      <c r="I7549">
        <f>IF(Table1[[#This Row],[my_ent_2]]=Table1[[#This Row],[their_ent_2]], 1, 0)</f>
        <v>0</v>
      </c>
      <c r="J7549">
        <f>IF(Table1[[#This Row],[same_1]]=1 &amp; Table1[[#This Row],[same_2]]=1, 1, 0)</f>
        <v>0</v>
      </c>
      <c r="K7549">
        <f>IF(ISNUMBER(SEARCH(Table1[[#This Row],[their_ent_1]],Table1[[#This Row],[my_ent_1]])), 1, 0)</f>
        <v>1</v>
      </c>
      <c r="L7549">
        <f>IF(ISNUMBER(SEARCH(Table1[[#This Row],[their_ent_2]],Table1[[#This Row],[my_ent_2]])), 1, 0)</f>
        <v>0</v>
      </c>
    </row>
    <row r="7550" spans="1:12" hidden="1" x14ac:dyDescent="0.3">
      <c r="A7550" t="s">
        <v>17387</v>
      </c>
      <c r="B7550" t="s">
        <v>17388</v>
      </c>
      <c r="C7550" t="s">
        <v>17388</v>
      </c>
      <c r="D7550" t="s">
        <v>12</v>
      </c>
      <c r="E7550" t="s">
        <v>364</v>
      </c>
      <c r="F7550">
        <v>3</v>
      </c>
      <c r="G7550">
        <v>7548</v>
      </c>
      <c r="H7550">
        <f>IF(Table1[[#This Row],[my_ent_1]]=Table1[[#This Row],[their_ent_1]], 1, 0)</f>
        <v>1</v>
      </c>
      <c r="I7550">
        <f>IF(Table1[[#This Row],[my_ent_2]]=Table1[[#This Row],[their_ent_2]], 1, 0)</f>
        <v>0</v>
      </c>
      <c r="J7550">
        <f>IF(Table1[[#This Row],[same_1]]=1 &amp; Table1[[#This Row],[same_2]]=1, 1, 0)</f>
        <v>0</v>
      </c>
      <c r="K7550">
        <f>IF(ISNUMBER(SEARCH(Table1[[#This Row],[their_ent_1]],Table1[[#This Row],[my_ent_1]])), 1, 0)</f>
        <v>1</v>
      </c>
      <c r="L7550">
        <f>IF(ISNUMBER(SEARCH(Table1[[#This Row],[their_ent_2]],Table1[[#This Row],[my_ent_2]])), 1, 0)</f>
        <v>0</v>
      </c>
    </row>
    <row r="7551" spans="1:12" hidden="1" x14ac:dyDescent="0.3">
      <c r="A7551" t="s">
        <v>17389</v>
      </c>
      <c r="B7551" t="s">
        <v>117</v>
      </c>
      <c r="C7551" t="s">
        <v>2851</v>
      </c>
      <c r="D7551" t="s">
        <v>816</v>
      </c>
      <c r="E7551" t="s">
        <v>369</v>
      </c>
      <c r="F7551">
        <v>1</v>
      </c>
      <c r="G7551">
        <v>7549</v>
      </c>
      <c r="H7551">
        <f>IF(Table1[[#This Row],[my_ent_1]]=Table1[[#This Row],[their_ent_1]], 1, 0)</f>
        <v>0</v>
      </c>
      <c r="I7551">
        <f>IF(Table1[[#This Row],[my_ent_2]]=Table1[[#This Row],[their_ent_2]], 1, 0)</f>
        <v>0</v>
      </c>
      <c r="J7551">
        <f>IF(Table1[[#This Row],[same_1]]=1 &amp; Table1[[#This Row],[same_2]]=1, 1, 0)</f>
        <v>0</v>
      </c>
      <c r="K7551">
        <f>IF(ISNUMBER(SEARCH(Table1[[#This Row],[their_ent_1]],Table1[[#This Row],[my_ent_1]])), 1, 0)</f>
        <v>0</v>
      </c>
      <c r="L7551">
        <f>IF(ISNUMBER(SEARCH(Table1[[#This Row],[their_ent_2]],Table1[[#This Row],[my_ent_2]])), 1, 0)</f>
        <v>0</v>
      </c>
    </row>
    <row r="7552" spans="1:12" x14ac:dyDescent="0.3">
      <c r="A7552" t="s">
        <v>17390</v>
      </c>
      <c r="B7552" t="s">
        <v>1048</v>
      </c>
      <c r="C7552" t="s">
        <v>1049</v>
      </c>
      <c r="D7552" t="s">
        <v>3960</v>
      </c>
      <c r="E7552" t="s">
        <v>3960</v>
      </c>
      <c r="F7552">
        <v>1</v>
      </c>
      <c r="G7552">
        <v>7550</v>
      </c>
      <c r="H7552">
        <f>IF(Table1[[#This Row],[my_ent_1]]=Table1[[#This Row],[their_ent_1]], 1, 0)</f>
        <v>0</v>
      </c>
      <c r="I7552">
        <f>IF(Table1[[#This Row],[my_ent_2]]=Table1[[#This Row],[their_ent_2]], 1, 0)</f>
        <v>1</v>
      </c>
      <c r="J7552">
        <f>IF(Table1[[#This Row],[same_1]]=1 &amp; Table1[[#This Row],[same_2]]=1, 1, 0)</f>
        <v>0</v>
      </c>
      <c r="K7552">
        <f>IF(ISNUMBER(SEARCH(Table1[[#This Row],[their_ent_1]],Table1[[#This Row],[my_ent_1]])), 1, 0)</f>
        <v>1</v>
      </c>
      <c r="L7552">
        <f>IF(ISNUMBER(SEARCH(Table1[[#This Row],[their_ent_2]],Table1[[#This Row],[my_ent_2]])), 1, 0)</f>
        <v>1</v>
      </c>
    </row>
    <row r="7553" spans="1:12" hidden="1" x14ac:dyDescent="0.3">
      <c r="A7553" t="s">
        <v>17391</v>
      </c>
      <c r="B7553" t="s">
        <v>17392</v>
      </c>
      <c r="C7553" t="s">
        <v>17392</v>
      </c>
      <c r="D7553" t="s">
        <v>1136</v>
      </c>
      <c r="E7553" t="s">
        <v>17393</v>
      </c>
      <c r="F7553">
        <v>1</v>
      </c>
      <c r="G7553">
        <v>7551</v>
      </c>
      <c r="H7553">
        <f>IF(Table1[[#This Row],[my_ent_1]]=Table1[[#This Row],[their_ent_1]], 1, 0)</f>
        <v>1</v>
      </c>
      <c r="I7553">
        <f>IF(Table1[[#This Row],[my_ent_2]]=Table1[[#This Row],[their_ent_2]], 1, 0)</f>
        <v>0</v>
      </c>
      <c r="J7553">
        <f>IF(Table1[[#This Row],[same_1]]=1 &amp; Table1[[#This Row],[same_2]]=1, 1, 0)</f>
        <v>0</v>
      </c>
      <c r="K7553">
        <f>IF(ISNUMBER(SEARCH(Table1[[#This Row],[their_ent_1]],Table1[[#This Row],[my_ent_1]])), 1, 0)</f>
        <v>1</v>
      </c>
      <c r="L7553">
        <f>IF(ISNUMBER(SEARCH(Table1[[#This Row],[their_ent_2]],Table1[[#This Row],[my_ent_2]])), 1, 0)</f>
        <v>0</v>
      </c>
    </row>
    <row r="7554" spans="1:12" hidden="1" x14ac:dyDescent="0.3">
      <c r="A7554" t="s">
        <v>17394</v>
      </c>
      <c r="B7554" t="s">
        <v>17395</v>
      </c>
      <c r="C7554" t="s">
        <v>4782</v>
      </c>
      <c r="D7554" t="s">
        <v>36</v>
      </c>
      <c r="E7554" t="s">
        <v>2099</v>
      </c>
      <c r="F7554">
        <v>3</v>
      </c>
      <c r="G7554">
        <v>7552</v>
      </c>
      <c r="H7554">
        <f>IF(Table1[[#This Row],[my_ent_1]]=Table1[[#This Row],[their_ent_1]], 1, 0)</f>
        <v>0</v>
      </c>
      <c r="I7554">
        <f>IF(Table1[[#This Row],[my_ent_2]]=Table1[[#This Row],[their_ent_2]], 1, 0)</f>
        <v>0</v>
      </c>
      <c r="J7554">
        <f>IF(Table1[[#This Row],[same_1]]=1 &amp; Table1[[#This Row],[same_2]]=1, 1, 0)</f>
        <v>0</v>
      </c>
      <c r="K7554">
        <f>IF(ISNUMBER(SEARCH(Table1[[#This Row],[their_ent_1]],Table1[[#This Row],[my_ent_1]])), 1, 0)</f>
        <v>1</v>
      </c>
      <c r="L7554">
        <f>IF(ISNUMBER(SEARCH(Table1[[#This Row],[their_ent_2]],Table1[[#This Row],[my_ent_2]])), 1, 0)</f>
        <v>0</v>
      </c>
    </row>
    <row r="7555" spans="1:12" hidden="1" x14ac:dyDescent="0.3">
      <c r="A7555" t="s">
        <v>17263</v>
      </c>
      <c r="B7555" t="s">
        <v>1473</v>
      </c>
      <c r="C7555" t="s">
        <v>623</v>
      </c>
      <c r="D7555" t="s">
        <v>47</v>
      </c>
      <c r="E7555" t="s">
        <v>47</v>
      </c>
      <c r="F7555">
        <v>4</v>
      </c>
      <c r="G7555">
        <v>7553</v>
      </c>
      <c r="H7555">
        <f>IF(Table1[[#This Row],[my_ent_1]]=Table1[[#This Row],[their_ent_1]], 1, 0)</f>
        <v>0</v>
      </c>
      <c r="I7555">
        <f>IF(Table1[[#This Row],[my_ent_2]]=Table1[[#This Row],[their_ent_2]], 1, 0)</f>
        <v>1</v>
      </c>
      <c r="J7555">
        <f>IF(Table1[[#This Row],[same_1]]=1 &amp; Table1[[#This Row],[same_2]]=1, 1, 0)</f>
        <v>0</v>
      </c>
      <c r="K7555">
        <f>IF(ISNUMBER(SEARCH(Table1[[#This Row],[their_ent_1]],Table1[[#This Row],[my_ent_1]])), 1, 0)</f>
        <v>0</v>
      </c>
      <c r="L7555">
        <f>IF(ISNUMBER(SEARCH(Table1[[#This Row],[their_ent_2]],Table1[[#This Row],[my_ent_2]])), 1, 0)</f>
        <v>1</v>
      </c>
    </row>
    <row r="7556" spans="1:12" hidden="1" x14ac:dyDescent="0.3">
      <c r="A7556" t="s">
        <v>16532</v>
      </c>
      <c r="B7556" t="s">
        <v>57</v>
      </c>
      <c r="C7556" t="s">
        <v>16533</v>
      </c>
      <c r="D7556" t="s">
        <v>163</v>
      </c>
      <c r="E7556" t="s">
        <v>36</v>
      </c>
      <c r="F7556">
        <v>1</v>
      </c>
      <c r="G7556">
        <v>7554</v>
      </c>
      <c r="H7556">
        <f>IF(Table1[[#This Row],[my_ent_1]]=Table1[[#This Row],[their_ent_1]], 1, 0)</f>
        <v>0</v>
      </c>
      <c r="I7556">
        <f>IF(Table1[[#This Row],[my_ent_2]]=Table1[[#This Row],[their_ent_2]], 1, 0)</f>
        <v>0</v>
      </c>
      <c r="J7556">
        <f>IF(Table1[[#This Row],[same_1]]=1 &amp; Table1[[#This Row],[same_2]]=1, 1, 0)</f>
        <v>0</v>
      </c>
      <c r="K7556">
        <f>IF(ISNUMBER(SEARCH(Table1[[#This Row],[their_ent_1]],Table1[[#This Row],[my_ent_1]])), 1, 0)</f>
        <v>0</v>
      </c>
      <c r="L7556">
        <f>IF(ISNUMBER(SEARCH(Table1[[#This Row],[their_ent_2]],Table1[[#This Row],[my_ent_2]])), 1, 0)</f>
        <v>0</v>
      </c>
    </row>
    <row r="7557" spans="1:12" hidden="1" x14ac:dyDescent="0.3">
      <c r="A7557" t="s">
        <v>17396</v>
      </c>
      <c r="B7557" t="s">
        <v>5203</v>
      </c>
      <c r="C7557" t="s">
        <v>5203</v>
      </c>
      <c r="D7557" t="s">
        <v>13608</v>
      </c>
      <c r="E7557" t="s">
        <v>2718</v>
      </c>
      <c r="F7557">
        <v>3</v>
      </c>
      <c r="G7557">
        <v>7555</v>
      </c>
      <c r="H7557">
        <f>IF(Table1[[#This Row],[my_ent_1]]=Table1[[#This Row],[their_ent_1]], 1, 0)</f>
        <v>1</v>
      </c>
      <c r="I7557">
        <f>IF(Table1[[#This Row],[my_ent_2]]=Table1[[#This Row],[their_ent_2]], 1, 0)</f>
        <v>0</v>
      </c>
      <c r="J7557">
        <f>IF(Table1[[#This Row],[same_1]]=1 &amp; Table1[[#This Row],[same_2]]=1, 1, 0)</f>
        <v>0</v>
      </c>
      <c r="K7557">
        <f>IF(ISNUMBER(SEARCH(Table1[[#This Row],[their_ent_1]],Table1[[#This Row],[my_ent_1]])), 1, 0)</f>
        <v>1</v>
      </c>
      <c r="L7557">
        <f>IF(ISNUMBER(SEARCH(Table1[[#This Row],[their_ent_2]],Table1[[#This Row],[my_ent_2]])), 1, 0)</f>
        <v>0</v>
      </c>
    </row>
    <row r="7558" spans="1:12" hidden="1" x14ac:dyDescent="0.3">
      <c r="A7558" t="s">
        <v>17397</v>
      </c>
      <c r="B7558" t="s">
        <v>17398</v>
      </c>
      <c r="C7558" t="s">
        <v>17399</v>
      </c>
      <c r="D7558" t="s">
        <v>20</v>
      </c>
      <c r="E7558" t="s">
        <v>3028</v>
      </c>
      <c r="F7558">
        <v>3</v>
      </c>
      <c r="G7558">
        <v>7556</v>
      </c>
      <c r="H7558">
        <f>IF(Table1[[#This Row],[my_ent_1]]=Table1[[#This Row],[their_ent_1]], 1, 0)</f>
        <v>0</v>
      </c>
      <c r="I7558">
        <f>IF(Table1[[#This Row],[my_ent_2]]=Table1[[#This Row],[their_ent_2]], 1, 0)</f>
        <v>0</v>
      </c>
      <c r="J7558">
        <f>IF(Table1[[#This Row],[same_1]]=1 &amp; Table1[[#This Row],[same_2]]=1, 1, 0)</f>
        <v>0</v>
      </c>
      <c r="K7558">
        <f>IF(ISNUMBER(SEARCH(Table1[[#This Row],[their_ent_1]],Table1[[#This Row],[my_ent_1]])), 1, 0)</f>
        <v>0</v>
      </c>
      <c r="L7558">
        <f>IF(ISNUMBER(SEARCH(Table1[[#This Row],[their_ent_2]],Table1[[#This Row],[my_ent_2]])), 1, 0)</f>
        <v>0</v>
      </c>
    </row>
    <row r="7559" spans="1:12" x14ac:dyDescent="0.3">
      <c r="A7559" t="s">
        <v>17400</v>
      </c>
      <c r="B7559" t="s">
        <v>56</v>
      </c>
      <c r="C7559" t="s">
        <v>56</v>
      </c>
      <c r="D7559" t="s">
        <v>17401</v>
      </c>
      <c r="E7559" t="s">
        <v>1727</v>
      </c>
      <c r="F7559">
        <v>3</v>
      </c>
      <c r="G7559">
        <v>7557</v>
      </c>
      <c r="H7559">
        <f>IF(Table1[[#This Row],[my_ent_1]]=Table1[[#This Row],[their_ent_1]], 1, 0)</f>
        <v>1</v>
      </c>
      <c r="I7559">
        <f>IF(Table1[[#This Row],[my_ent_2]]=Table1[[#This Row],[their_ent_2]], 1, 0)</f>
        <v>0</v>
      </c>
      <c r="J7559">
        <f>IF(Table1[[#This Row],[same_1]]=1 &amp; Table1[[#This Row],[same_2]]=1, 1, 0)</f>
        <v>0</v>
      </c>
      <c r="K7559">
        <f>IF(ISNUMBER(SEARCH(Table1[[#This Row],[their_ent_1]],Table1[[#This Row],[my_ent_1]])), 1, 0)</f>
        <v>1</v>
      </c>
      <c r="L7559">
        <f>IF(ISNUMBER(SEARCH(Table1[[#This Row],[their_ent_2]],Table1[[#This Row],[my_ent_2]])), 1, 0)</f>
        <v>1</v>
      </c>
    </row>
    <row r="7560" spans="1:12" hidden="1" x14ac:dyDescent="0.3">
      <c r="A7560" t="s">
        <v>17402</v>
      </c>
      <c r="B7560" t="s">
        <v>17403</v>
      </c>
      <c r="C7560" t="s">
        <v>17404</v>
      </c>
      <c r="D7560" t="s">
        <v>17405</v>
      </c>
      <c r="E7560" t="s">
        <v>369</v>
      </c>
      <c r="F7560">
        <v>3</v>
      </c>
      <c r="G7560">
        <v>7558</v>
      </c>
      <c r="H7560">
        <f>IF(Table1[[#This Row],[my_ent_1]]=Table1[[#This Row],[their_ent_1]], 1, 0)</f>
        <v>0</v>
      </c>
      <c r="I7560">
        <f>IF(Table1[[#This Row],[my_ent_2]]=Table1[[#This Row],[their_ent_2]], 1, 0)</f>
        <v>0</v>
      </c>
      <c r="J7560">
        <f>IF(Table1[[#This Row],[same_1]]=1 &amp; Table1[[#This Row],[same_2]]=1, 1, 0)</f>
        <v>0</v>
      </c>
      <c r="K7560">
        <f>IF(ISNUMBER(SEARCH(Table1[[#This Row],[their_ent_1]],Table1[[#This Row],[my_ent_1]])), 1, 0)</f>
        <v>0</v>
      </c>
      <c r="L7560">
        <f>IF(ISNUMBER(SEARCH(Table1[[#This Row],[their_ent_2]],Table1[[#This Row],[my_ent_2]])), 1, 0)</f>
        <v>0</v>
      </c>
    </row>
    <row r="7561" spans="1:12" x14ac:dyDescent="0.3">
      <c r="A7561" t="s">
        <v>17406</v>
      </c>
      <c r="B7561" t="s">
        <v>17407</v>
      </c>
      <c r="C7561" t="s">
        <v>17407</v>
      </c>
      <c r="D7561" t="s">
        <v>17408</v>
      </c>
      <c r="E7561" t="s">
        <v>17409</v>
      </c>
      <c r="F7561">
        <v>1</v>
      </c>
      <c r="G7561">
        <v>7559</v>
      </c>
      <c r="H7561">
        <f>IF(Table1[[#This Row],[my_ent_1]]=Table1[[#This Row],[their_ent_1]], 1, 0)</f>
        <v>1</v>
      </c>
      <c r="I7561">
        <f>IF(Table1[[#This Row],[my_ent_2]]=Table1[[#This Row],[their_ent_2]], 1, 0)</f>
        <v>0</v>
      </c>
      <c r="J7561">
        <f>IF(Table1[[#This Row],[same_1]]=1 &amp; Table1[[#This Row],[same_2]]=1, 1, 0)</f>
        <v>0</v>
      </c>
      <c r="K7561">
        <f>IF(ISNUMBER(SEARCH(Table1[[#This Row],[their_ent_1]],Table1[[#This Row],[my_ent_1]])), 1, 0)</f>
        <v>1</v>
      </c>
      <c r="L7561">
        <f>IF(ISNUMBER(SEARCH(Table1[[#This Row],[their_ent_2]],Table1[[#This Row],[my_ent_2]])), 1, 0)</f>
        <v>1</v>
      </c>
    </row>
    <row r="7562" spans="1:12" x14ac:dyDescent="0.3">
      <c r="A7562" t="s">
        <v>16986</v>
      </c>
      <c r="B7562" t="s">
        <v>2450</v>
      </c>
      <c r="C7562" t="s">
        <v>1770</v>
      </c>
      <c r="D7562" t="s">
        <v>12</v>
      </c>
      <c r="E7562" t="s">
        <v>12</v>
      </c>
      <c r="F7562">
        <v>3</v>
      </c>
      <c r="G7562">
        <v>7560</v>
      </c>
      <c r="H7562">
        <f>IF(Table1[[#This Row],[my_ent_1]]=Table1[[#This Row],[their_ent_1]], 1, 0)</f>
        <v>0</v>
      </c>
      <c r="I7562">
        <f>IF(Table1[[#This Row],[my_ent_2]]=Table1[[#This Row],[their_ent_2]], 1, 0)</f>
        <v>1</v>
      </c>
      <c r="J7562">
        <f>IF(Table1[[#This Row],[same_1]]=1 &amp; Table1[[#This Row],[same_2]]=1, 1, 0)</f>
        <v>0</v>
      </c>
      <c r="K7562">
        <f>IF(ISNUMBER(SEARCH(Table1[[#This Row],[their_ent_1]],Table1[[#This Row],[my_ent_1]])), 1, 0)</f>
        <v>1</v>
      </c>
      <c r="L7562">
        <f>IF(ISNUMBER(SEARCH(Table1[[#This Row],[their_ent_2]],Table1[[#This Row],[my_ent_2]])), 1, 0)</f>
        <v>1</v>
      </c>
    </row>
    <row r="7563" spans="1:12" x14ac:dyDescent="0.3">
      <c r="A7563" t="s">
        <v>17410</v>
      </c>
      <c r="B7563" t="s">
        <v>8417</v>
      </c>
      <c r="C7563" t="s">
        <v>8418</v>
      </c>
      <c r="D7563" t="s">
        <v>294</v>
      </c>
      <c r="E7563" t="s">
        <v>294</v>
      </c>
      <c r="F7563">
        <v>4</v>
      </c>
      <c r="G7563">
        <v>7561</v>
      </c>
      <c r="H7563">
        <f>IF(Table1[[#This Row],[my_ent_1]]=Table1[[#This Row],[their_ent_1]], 1, 0)</f>
        <v>0</v>
      </c>
      <c r="I7563">
        <f>IF(Table1[[#This Row],[my_ent_2]]=Table1[[#This Row],[their_ent_2]], 1, 0)</f>
        <v>1</v>
      </c>
      <c r="J7563">
        <f>IF(Table1[[#This Row],[same_1]]=1 &amp; Table1[[#This Row],[same_2]]=1, 1, 0)</f>
        <v>0</v>
      </c>
      <c r="K7563">
        <f>IF(ISNUMBER(SEARCH(Table1[[#This Row],[their_ent_1]],Table1[[#This Row],[my_ent_1]])), 1, 0)</f>
        <v>1</v>
      </c>
      <c r="L7563">
        <f>IF(ISNUMBER(SEARCH(Table1[[#This Row],[their_ent_2]],Table1[[#This Row],[my_ent_2]])), 1, 0)</f>
        <v>1</v>
      </c>
    </row>
    <row r="7564" spans="1:12" hidden="1" x14ac:dyDescent="0.3">
      <c r="A7564" t="s">
        <v>17411</v>
      </c>
      <c r="B7564" t="s">
        <v>17412</v>
      </c>
      <c r="C7564" t="s">
        <v>17413</v>
      </c>
      <c r="D7564" t="s">
        <v>22</v>
      </c>
      <c r="E7564" t="s">
        <v>22</v>
      </c>
      <c r="F7564">
        <v>1</v>
      </c>
      <c r="G7564">
        <v>7562</v>
      </c>
      <c r="H7564">
        <f>IF(Table1[[#This Row],[my_ent_1]]=Table1[[#This Row],[their_ent_1]], 1, 0)</f>
        <v>0</v>
      </c>
      <c r="I7564">
        <f>IF(Table1[[#This Row],[my_ent_2]]=Table1[[#This Row],[their_ent_2]], 1, 0)</f>
        <v>1</v>
      </c>
      <c r="J7564">
        <f>IF(Table1[[#This Row],[same_1]]=1 &amp; Table1[[#This Row],[same_2]]=1, 1, 0)</f>
        <v>0</v>
      </c>
      <c r="K7564">
        <f>IF(ISNUMBER(SEARCH(Table1[[#This Row],[their_ent_1]],Table1[[#This Row],[my_ent_1]])), 1, 0)</f>
        <v>0</v>
      </c>
      <c r="L7564">
        <f>IF(ISNUMBER(SEARCH(Table1[[#This Row],[their_ent_2]],Table1[[#This Row],[my_ent_2]])), 1, 0)</f>
        <v>1</v>
      </c>
    </row>
    <row r="7565" spans="1:12" hidden="1" x14ac:dyDescent="0.3">
      <c r="A7565" t="s">
        <v>17414</v>
      </c>
      <c r="B7565" t="s">
        <v>2633</v>
      </c>
      <c r="C7565" t="s">
        <v>2420</v>
      </c>
      <c r="D7565" t="s">
        <v>2421</v>
      </c>
      <c r="E7565" t="s">
        <v>17415</v>
      </c>
      <c r="F7565">
        <v>3</v>
      </c>
      <c r="G7565">
        <v>7563</v>
      </c>
      <c r="H7565">
        <f>IF(Table1[[#This Row],[my_ent_1]]=Table1[[#This Row],[their_ent_1]], 1, 0)</f>
        <v>0</v>
      </c>
      <c r="I7565">
        <f>IF(Table1[[#This Row],[my_ent_2]]=Table1[[#This Row],[their_ent_2]], 1, 0)</f>
        <v>0</v>
      </c>
      <c r="J7565">
        <f>IF(Table1[[#This Row],[same_1]]=1 &amp; Table1[[#This Row],[same_2]]=1, 1, 0)</f>
        <v>0</v>
      </c>
      <c r="K7565">
        <f>IF(ISNUMBER(SEARCH(Table1[[#This Row],[their_ent_1]],Table1[[#This Row],[my_ent_1]])), 1, 0)</f>
        <v>0</v>
      </c>
      <c r="L7565">
        <f>IF(ISNUMBER(SEARCH(Table1[[#This Row],[their_ent_2]],Table1[[#This Row],[my_ent_2]])), 1, 0)</f>
        <v>0</v>
      </c>
    </row>
    <row r="7566" spans="1:12" hidden="1" x14ac:dyDescent="0.3">
      <c r="A7566" t="s">
        <v>17416</v>
      </c>
      <c r="B7566" t="s">
        <v>3729</v>
      </c>
      <c r="C7566" t="s">
        <v>20</v>
      </c>
      <c r="D7566" t="s">
        <v>20</v>
      </c>
      <c r="E7566" t="s">
        <v>3445</v>
      </c>
      <c r="F7566">
        <v>3</v>
      </c>
      <c r="G7566">
        <v>7564</v>
      </c>
      <c r="H7566">
        <f>IF(Table1[[#This Row],[my_ent_1]]=Table1[[#This Row],[their_ent_1]], 1, 0)</f>
        <v>0</v>
      </c>
      <c r="I7566">
        <f>IF(Table1[[#This Row],[my_ent_2]]=Table1[[#This Row],[their_ent_2]], 1, 0)</f>
        <v>0</v>
      </c>
      <c r="J7566">
        <f>IF(Table1[[#This Row],[same_1]]=1 &amp; Table1[[#This Row],[same_2]]=1, 1, 0)</f>
        <v>0</v>
      </c>
      <c r="K7566">
        <f>IF(ISNUMBER(SEARCH(Table1[[#This Row],[their_ent_1]],Table1[[#This Row],[my_ent_1]])), 1, 0)</f>
        <v>0</v>
      </c>
      <c r="L7566">
        <f>IF(ISNUMBER(SEARCH(Table1[[#This Row],[their_ent_2]],Table1[[#This Row],[my_ent_2]])), 1, 0)</f>
        <v>0</v>
      </c>
    </row>
    <row r="7567" spans="1:12" hidden="1" x14ac:dyDescent="0.3">
      <c r="A7567" t="s">
        <v>16772</v>
      </c>
      <c r="B7567" t="s">
        <v>822</v>
      </c>
      <c r="C7567" t="s">
        <v>18</v>
      </c>
      <c r="D7567" t="s">
        <v>646</v>
      </c>
      <c r="E7567" t="s">
        <v>647</v>
      </c>
      <c r="F7567">
        <v>3</v>
      </c>
      <c r="G7567">
        <v>7565</v>
      </c>
      <c r="H7567">
        <f>IF(Table1[[#This Row],[my_ent_1]]=Table1[[#This Row],[their_ent_1]], 1, 0)</f>
        <v>0</v>
      </c>
      <c r="I7567">
        <f>IF(Table1[[#This Row],[my_ent_2]]=Table1[[#This Row],[their_ent_2]], 1, 0)</f>
        <v>0</v>
      </c>
      <c r="J7567">
        <f>IF(Table1[[#This Row],[same_1]]=1 &amp; Table1[[#This Row],[same_2]]=1, 1, 0)</f>
        <v>0</v>
      </c>
      <c r="K7567">
        <f>IF(ISNUMBER(SEARCH(Table1[[#This Row],[their_ent_1]],Table1[[#This Row],[my_ent_1]])), 1, 0)</f>
        <v>0</v>
      </c>
      <c r="L7567">
        <f>IF(ISNUMBER(SEARCH(Table1[[#This Row],[their_ent_2]],Table1[[#This Row],[my_ent_2]])), 1, 0)</f>
        <v>1</v>
      </c>
    </row>
    <row r="7568" spans="1:12" hidden="1" x14ac:dyDescent="0.3">
      <c r="A7568" t="s">
        <v>17417</v>
      </c>
      <c r="B7568" t="s">
        <v>842</v>
      </c>
      <c r="C7568" t="s">
        <v>842</v>
      </c>
      <c r="D7568" t="s">
        <v>10503</v>
      </c>
      <c r="E7568" t="s">
        <v>17418</v>
      </c>
      <c r="F7568">
        <v>4</v>
      </c>
      <c r="G7568">
        <v>7566</v>
      </c>
      <c r="H7568">
        <f>IF(Table1[[#This Row],[my_ent_1]]=Table1[[#This Row],[their_ent_1]], 1, 0)</f>
        <v>1</v>
      </c>
      <c r="I7568">
        <f>IF(Table1[[#This Row],[my_ent_2]]=Table1[[#This Row],[their_ent_2]], 1, 0)</f>
        <v>0</v>
      </c>
      <c r="J7568">
        <f>IF(Table1[[#This Row],[same_1]]=1 &amp; Table1[[#This Row],[same_2]]=1, 1, 0)</f>
        <v>0</v>
      </c>
      <c r="K7568">
        <f>IF(ISNUMBER(SEARCH(Table1[[#This Row],[their_ent_1]],Table1[[#This Row],[my_ent_1]])), 1, 0)</f>
        <v>1</v>
      </c>
      <c r="L7568">
        <f>IF(ISNUMBER(SEARCH(Table1[[#This Row],[their_ent_2]],Table1[[#This Row],[my_ent_2]])), 1, 0)</f>
        <v>0</v>
      </c>
    </row>
    <row r="7569" spans="1:12" hidden="1" x14ac:dyDescent="0.3">
      <c r="A7569" t="s">
        <v>17419</v>
      </c>
      <c r="B7569" t="s">
        <v>17420</v>
      </c>
      <c r="C7569" t="s">
        <v>388</v>
      </c>
      <c r="D7569" t="s">
        <v>388</v>
      </c>
      <c r="E7569" t="s">
        <v>4536</v>
      </c>
      <c r="F7569">
        <v>3</v>
      </c>
      <c r="G7569">
        <v>7567</v>
      </c>
      <c r="H7569">
        <f>IF(Table1[[#This Row],[my_ent_1]]=Table1[[#This Row],[their_ent_1]], 1, 0)</f>
        <v>0</v>
      </c>
      <c r="I7569">
        <f>IF(Table1[[#This Row],[my_ent_2]]=Table1[[#This Row],[their_ent_2]], 1, 0)</f>
        <v>0</v>
      </c>
      <c r="J7569">
        <f>IF(Table1[[#This Row],[same_1]]=1 &amp; Table1[[#This Row],[same_2]]=1, 1, 0)</f>
        <v>0</v>
      </c>
      <c r="K7569">
        <f>IF(ISNUMBER(SEARCH(Table1[[#This Row],[their_ent_1]],Table1[[#This Row],[my_ent_1]])), 1, 0)</f>
        <v>0</v>
      </c>
      <c r="L7569">
        <f>IF(ISNUMBER(SEARCH(Table1[[#This Row],[their_ent_2]],Table1[[#This Row],[my_ent_2]])), 1, 0)</f>
        <v>0</v>
      </c>
    </row>
    <row r="7570" spans="1:12" hidden="1" x14ac:dyDescent="0.3">
      <c r="A7570" t="s">
        <v>17164</v>
      </c>
      <c r="B7570" t="s">
        <v>17165</v>
      </c>
      <c r="C7570" t="s">
        <v>17166</v>
      </c>
      <c r="D7570" t="s">
        <v>816</v>
      </c>
      <c r="E7570" t="s">
        <v>2851</v>
      </c>
      <c r="F7570">
        <v>3</v>
      </c>
      <c r="G7570">
        <v>7568</v>
      </c>
      <c r="H7570">
        <f>IF(Table1[[#This Row],[my_ent_1]]=Table1[[#This Row],[their_ent_1]], 1, 0)</f>
        <v>0</v>
      </c>
      <c r="I7570">
        <f>IF(Table1[[#This Row],[my_ent_2]]=Table1[[#This Row],[their_ent_2]], 1, 0)</f>
        <v>0</v>
      </c>
      <c r="J7570">
        <f>IF(Table1[[#This Row],[same_1]]=1 &amp; Table1[[#This Row],[same_2]]=1, 1, 0)</f>
        <v>0</v>
      </c>
      <c r="K7570">
        <f>IF(ISNUMBER(SEARCH(Table1[[#This Row],[their_ent_1]],Table1[[#This Row],[my_ent_1]])), 1, 0)</f>
        <v>0</v>
      </c>
      <c r="L7570">
        <f>IF(ISNUMBER(SEARCH(Table1[[#This Row],[their_ent_2]],Table1[[#This Row],[my_ent_2]])), 1, 0)</f>
        <v>1</v>
      </c>
    </row>
    <row r="7571" spans="1:12" hidden="1" x14ac:dyDescent="0.3">
      <c r="A7571" t="s">
        <v>17421</v>
      </c>
      <c r="B7571" t="s">
        <v>17422</v>
      </c>
      <c r="C7571" t="s">
        <v>17423</v>
      </c>
      <c r="D7571" t="s">
        <v>17423</v>
      </c>
      <c r="E7571" t="s">
        <v>3200</v>
      </c>
      <c r="F7571">
        <v>3</v>
      </c>
      <c r="G7571">
        <v>7569</v>
      </c>
      <c r="H7571">
        <f>IF(Table1[[#This Row],[my_ent_1]]=Table1[[#This Row],[their_ent_1]], 1, 0)</f>
        <v>0</v>
      </c>
      <c r="I7571">
        <f>IF(Table1[[#This Row],[my_ent_2]]=Table1[[#This Row],[their_ent_2]], 1, 0)</f>
        <v>0</v>
      </c>
      <c r="J7571">
        <f>IF(Table1[[#This Row],[same_1]]=1 &amp; Table1[[#This Row],[same_2]]=1, 1, 0)</f>
        <v>0</v>
      </c>
      <c r="K7571">
        <f>IF(ISNUMBER(SEARCH(Table1[[#This Row],[their_ent_1]],Table1[[#This Row],[my_ent_1]])), 1, 0)</f>
        <v>0</v>
      </c>
      <c r="L7571">
        <f>IF(ISNUMBER(SEARCH(Table1[[#This Row],[their_ent_2]],Table1[[#This Row],[my_ent_2]])), 1, 0)</f>
        <v>0</v>
      </c>
    </row>
    <row r="7572" spans="1:12" hidden="1" x14ac:dyDescent="0.3">
      <c r="A7572" t="s">
        <v>17424</v>
      </c>
      <c r="B7572" t="s">
        <v>17425</v>
      </c>
      <c r="C7572" t="s">
        <v>1057</v>
      </c>
      <c r="D7572" t="s">
        <v>17426</v>
      </c>
      <c r="E7572" t="s">
        <v>200</v>
      </c>
      <c r="F7572">
        <v>4</v>
      </c>
      <c r="G7572">
        <v>7570</v>
      </c>
      <c r="H7572">
        <f>IF(Table1[[#This Row],[my_ent_1]]=Table1[[#This Row],[their_ent_1]], 1, 0)</f>
        <v>0</v>
      </c>
      <c r="I7572">
        <f>IF(Table1[[#This Row],[my_ent_2]]=Table1[[#This Row],[their_ent_2]], 1, 0)</f>
        <v>0</v>
      </c>
      <c r="J7572">
        <f>IF(Table1[[#This Row],[same_1]]=1 &amp; Table1[[#This Row],[same_2]]=1, 1, 0)</f>
        <v>0</v>
      </c>
      <c r="K7572">
        <f>IF(ISNUMBER(SEARCH(Table1[[#This Row],[their_ent_1]],Table1[[#This Row],[my_ent_1]])), 1, 0)</f>
        <v>0</v>
      </c>
      <c r="L7572">
        <f>IF(ISNUMBER(SEARCH(Table1[[#This Row],[their_ent_2]],Table1[[#This Row],[my_ent_2]])), 1, 0)</f>
        <v>0</v>
      </c>
    </row>
    <row r="7573" spans="1:12" hidden="1" x14ac:dyDescent="0.3">
      <c r="A7573" t="s">
        <v>17427</v>
      </c>
      <c r="B7573" t="s">
        <v>6380</v>
      </c>
      <c r="C7573" t="s">
        <v>17428</v>
      </c>
      <c r="D7573" t="s">
        <v>143</v>
      </c>
      <c r="E7573" t="s">
        <v>6380</v>
      </c>
      <c r="F7573">
        <v>3</v>
      </c>
      <c r="G7573">
        <v>7571</v>
      </c>
      <c r="H7573">
        <f>IF(Table1[[#This Row],[my_ent_1]]=Table1[[#This Row],[their_ent_1]], 1, 0)</f>
        <v>0</v>
      </c>
      <c r="I7573">
        <f>IF(Table1[[#This Row],[my_ent_2]]=Table1[[#This Row],[their_ent_2]], 1, 0)</f>
        <v>0</v>
      </c>
      <c r="J7573">
        <f>IF(Table1[[#This Row],[same_1]]=1 &amp; Table1[[#This Row],[same_2]]=1, 1, 0)</f>
        <v>0</v>
      </c>
      <c r="K7573">
        <f>IF(ISNUMBER(SEARCH(Table1[[#This Row],[their_ent_1]],Table1[[#This Row],[my_ent_1]])), 1, 0)</f>
        <v>0</v>
      </c>
      <c r="L7573">
        <f>IF(ISNUMBER(SEARCH(Table1[[#This Row],[their_ent_2]],Table1[[#This Row],[my_ent_2]])), 1, 0)</f>
        <v>0</v>
      </c>
    </row>
    <row r="7574" spans="1:12" x14ac:dyDescent="0.3">
      <c r="A7574" t="s">
        <v>16385</v>
      </c>
      <c r="B7574" t="s">
        <v>1106</v>
      </c>
      <c r="C7574" t="s">
        <v>1528</v>
      </c>
      <c r="D7574" t="s">
        <v>10737</v>
      </c>
      <c r="E7574" t="s">
        <v>10737</v>
      </c>
      <c r="F7574">
        <v>1</v>
      </c>
      <c r="G7574">
        <v>7572</v>
      </c>
      <c r="H7574">
        <f>IF(Table1[[#This Row],[my_ent_1]]=Table1[[#This Row],[their_ent_1]], 1, 0)</f>
        <v>0</v>
      </c>
      <c r="I7574">
        <f>IF(Table1[[#This Row],[my_ent_2]]=Table1[[#This Row],[their_ent_2]], 1, 0)</f>
        <v>1</v>
      </c>
      <c r="J7574">
        <f>IF(Table1[[#This Row],[same_1]]=1 &amp; Table1[[#This Row],[same_2]]=1, 1, 0)</f>
        <v>0</v>
      </c>
      <c r="K7574">
        <f>IF(ISNUMBER(SEARCH(Table1[[#This Row],[their_ent_1]],Table1[[#This Row],[my_ent_1]])), 1, 0)</f>
        <v>1</v>
      </c>
      <c r="L7574">
        <f>IF(ISNUMBER(SEARCH(Table1[[#This Row],[their_ent_2]],Table1[[#This Row],[my_ent_2]])), 1, 0)</f>
        <v>1</v>
      </c>
    </row>
    <row r="7575" spans="1:12" hidden="1" x14ac:dyDescent="0.3">
      <c r="A7575" t="s">
        <v>16848</v>
      </c>
      <c r="B7575" t="s">
        <v>36</v>
      </c>
      <c r="C7575" t="s">
        <v>47</v>
      </c>
      <c r="D7575" t="s">
        <v>47</v>
      </c>
      <c r="E7575" t="s">
        <v>623</v>
      </c>
      <c r="F7575">
        <v>3</v>
      </c>
      <c r="G7575">
        <v>7573</v>
      </c>
      <c r="H7575">
        <f>IF(Table1[[#This Row],[my_ent_1]]=Table1[[#This Row],[their_ent_1]], 1, 0)</f>
        <v>0</v>
      </c>
      <c r="I7575">
        <f>IF(Table1[[#This Row],[my_ent_2]]=Table1[[#This Row],[their_ent_2]], 1, 0)</f>
        <v>0</v>
      </c>
      <c r="J7575">
        <f>IF(Table1[[#This Row],[same_1]]=1 &amp; Table1[[#This Row],[same_2]]=1, 1, 0)</f>
        <v>0</v>
      </c>
      <c r="K7575">
        <f>IF(ISNUMBER(SEARCH(Table1[[#This Row],[their_ent_1]],Table1[[#This Row],[my_ent_1]])), 1, 0)</f>
        <v>0</v>
      </c>
      <c r="L7575">
        <f>IF(ISNUMBER(SEARCH(Table1[[#This Row],[their_ent_2]],Table1[[#This Row],[my_ent_2]])), 1, 0)</f>
        <v>0</v>
      </c>
    </row>
    <row r="7576" spans="1:12" hidden="1" x14ac:dyDescent="0.3">
      <c r="A7576" t="s">
        <v>17429</v>
      </c>
      <c r="B7576" t="s">
        <v>5583</v>
      </c>
      <c r="C7576" t="s">
        <v>14178</v>
      </c>
      <c r="D7576" t="s">
        <v>143</v>
      </c>
      <c r="E7576" t="s">
        <v>5583</v>
      </c>
      <c r="F7576">
        <v>2</v>
      </c>
      <c r="G7576">
        <v>7574</v>
      </c>
      <c r="H7576">
        <f>IF(Table1[[#This Row],[my_ent_1]]=Table1[[#This Row],[their_ent_1]], 1, 0)</f>
        <v>0</v>
      </c>
      <c r="I7576">
        <f>IF(Table1[[#This Row],[my_ent_2]]=Table1[[#This Row],[their_ent_2]], 1, 0)</f>
        <v>0</v>
      </c>
      <c r="J7576">
        <f>IF(Table1[[#This Row],[same_1]]=1 &amp; Table1[[#This Row],[same_2]]=1, 1, 0)</f>
        <v>0</v>
      </c>
      <c r="K7576">
        <f>IF(ISNUMBER(SEARCH(Table1[[#This Row],[their_ent_1]],Table1[[#This Row],[my_ent_1]])), 1, 0)</f>
        <v>0</v>
      </c>
      <c r="L7576">
        <f>IF(ISNUMBER(SEARCH(Table1[[#This Row],[their_ent_2]],Table1[[#This Row],[my_ent_2]])), 1, 0)</f>
        <v>0</v>
      </c>
    </row>
    <row r="7577" spans="1:12" hidden="1" x14ac:dyDescent="0.3">
      <c r="A7577" t="s">
        <v>17430</v>
      </c>
      <c r="B7577" t="s">
        <v>1628</v>
      </c>
      <c r="C7577" t="s">
        <v>1628</v>
      </c>
      <c r="D7577" t="s">
        <v>17431</v>
      </c>
      <c r="E7577" t="s">
        <v>656</v>
      </c>
      <c r="F7577">
        <v>3</v>
      </c>
      <c r="G7577">
        <v>7575</v>
      </c>
      <c r="H7577">
        <f>IF(Table1[[#This Row],[my_ent_1]]=Table1[[#This Row],[their_ent_1]], 1, 0)</f>
        <v>1</v>
      </c>
      <c r="I7577">
        <f>IF(Table1[[#This Row],[my_ent_2]]=Table1[[#This Row],[their_ent_2]], 1, 0)</f>
        <v>0</v>
      </c>
      <c r="J7577">
        <f>IF(Table1[[#This Row],[same_1]]=1 &amp; Table1[[#This Row],[same_2]]=1, 1, 0)</f>
        <v>0</v>
      </c>
      <c r="K7577">
        <f>IF(ISNUMBER(SEARCH(Table1[[#This Row],[their_ent_1]],Table1[[#This Row],[my_ent_1]])), 1, 0)</f>
        <v>1</v>
      </c>
      <c r="L7577">
        <f>IF(ISNUMBER(SEARCH(Table1[[#This Row],[their_ent_2]],Table1[[#This Row],[my_ent_2]])), 1, 0)</f>
        <v>0</v>
      </c>
    </row>
    <row r="7578" spans="1:12" hidden="1" x14ac:dyDescent="0.3">
      <c r="A7578" t="s">
        <v>17432</v>
      </c>
      <c r="B7578" t="s">
        <v>12</v>
      </c>
      <c r="C7578" t="s">
        <v>12</v>
      </c>
      <c r="D7578" t="s">
        <v>17433</v>
      </c>
      <c r="E7578" t="s">
        <v>17434</v>
      </c>
      <c r="F7578">
        <v>2</v>
      </c>
      <c r="G7578">
        <v>7576</v>
      </c>
      <c r="H7578">
        <f>IF(Table1[[#This Row],[my_ent_1]]=Table1[[#This Row],[their_ent_1]], 1, 0)</f>
        <v>1</v>
      </c>
      <c r="I7578">
        <f>IF(Table1[[#This Row],[my_ent_2]]=Table1[[#This Row],[their_ent_2]], 1, 0)</f>
        <v>0</v>
      </c>
      <c r="J7578">
        <f>IF(Table1[[#This Row],[same_1]]=1 &amp; Table1[[#This Row],[same_2]]=1, 1, 0)</f>
        <v>0</v>
      </c>
      <c r="K7578">
        <f>IF(ISNUMBER(SEARCH(Table1[[#This Row],[their_ent_1]],Table1[[#This Row],[my_ent_1]])), 1, 0)</f>
        <v>1</v>
      </c>
      <c r="L7578">
        <f>IF(ISNUMBER(SEARCH(Table1[[#This Row],[their_ent_2]],Table1[[#This Row],[my_ent_2]])), 1, 0)</f>
        <v>0</v>
      </c>
    </row>
    <row r="7579" spans="1:12" hidden="1" x14ac:dyDescent="0.3">
      <c r="A7579" t="s">
        <v>17167</v>
      </c>
      <c r="B7579" t="s">
        <v>1116</v>
      </c>
      <c r="C7579" t="s">
        <v>1116</v>
      </c>
      <c r="D7579" t="s">
        <v>17168</v>
      </c>
      <c r="E7579" t="s">
        <v>17169</v>
      </c>
      <c r="F7579">
        <v>3</v>
      </c>
      <c r="G7579">
        <v>7577</v>
      </c>
      <c r="H7579">
        <f>IF(Table1[[#This Row],[my_ent_1]]=Table1[[#This Row],[their_ent_1]], 1, 0)</f>
        <v>1</v>
      </c>
      <c r="I7579">
        <f>IF(Table1[[#This Row],[my_ent_2]]=Table1[[#This Row],[their_ent_2]], 1, 0)</f>
        <v>0</v>
      </c>
      <c r="J7579">
        <f>IF(Table1[[#This Row],[same_1]]=1 &amp; Table1[[#This Row],[same_2]]=1, 1, 0)</f>
        <v>0</v>
      </c>
      <c r="K7579">
        <f>IF(ISNUMBER(SEARCH(Table1[[#This Row],[their_ent_1]],Table1[[#This Row],[my_ent_1]])), 1, 0)</f>
        <v>1</v>
      </c>
      <c r="L7579">
        <f>IF(ISNUMBER(SEARCH(Table1[[#This Row],[their_ent_2]],Table1[[#This Row],[my_ent_2]])), 1, 0)</f>
        <v>0</v>
      </c>
    </row>
    <row r="7580" spans="1:12" hidden="1" x14ac:dyDescent="0.3">
      <c r="A7580" t="s">
        <v>17435</v>
      </c>
      <c r="B7580" t="s">
        <v>17436</v>
      </c>
      <c r="C7580" t="s">
        <v>17437</v>
      </c>
      <c r="D7580" t="s">
        <v>16020</v>
      </c>
      <c r="E7580" t="s">
        <v>707</v>
      </c>
      <c r="F7580">
        <v>1</v>
      </c>
      <c r="G7580">
        <v>7578</v>
      </c>
      <c r="H7580">
        <f>IF(Table1[[#This Row],[my_ent_1]]=Table1[[#This Row],[their_ent_1]], 1, 0)</f>
        <v>0</v>
      </c>
      <c r="I7580">
        <f>IF(Table1[[#This Row],[my_ent_2]]=Table1[[#This Row],[their_ent_2]], 1, 0)</f>
        <v>0</v>
      </c>
      <c r="J7580">
        <f>IF(Table1[[#This Row],[same_1]]=1 &amp; Table1[[#This Row],[same_2]]=1, 1, 0)</f>
        <v>0</v>
      </c>
      <c r="K7580">
        <f>IF(ISNUMBER(SEARCH(Table1[[#This Row],[their_ent_1]],Table1[[#This Row],[my_ent_1]])), 1, 0)</f>
        <v>0</v>
      </c>
      <c r="L7580">
        <f>IF(ISNUMBER(SEARCH(Table1[[#This Row],[their_ent_2]],Table1[[#This Row],[my_ent_2]])), 1, 0)</f>
        <v>0</v>
      </c>
    </row>
    <row r="7581" spans="1:12" hidden="1" x14ac:dyDescent="0.3">
      <c r="A7581" t="s">
        <v>17438</v>
      </c>
      <c r="B7581" t="s">
        <v>273</v>
      </c>
      <c r="C7581" t="s">
        <v>273</v>
      </c>
      <c r="D7581" t="s">
        <v>1888</v>
      </c>
      <c r="E7581" t="s">
        <v>200</v>
      </c>
      <c r="F7581">
        <v>3</v>
      </c>
      <c r="G7581">
        <v>7579</v>
      </c>
      <c r="H7581">
        <f>IF(Table1[[#This Row],[my_ent_1]]=Table1[[#This Row],[their_ent_1]], 1, 0)</f>
        <v>1</v>
      </c>
      <c r="I7581">
        <f>IF(Table1[[#This Row],[my_ent_2]]=Table1[[#This Row],[their_ent_2]], 1, 0)</f>
        <v>0</v>
      </c>
      <c r="J7581">
        <f>IF(Table1[[#This Row],[same_1]]=1 &amp; Table1[[#This Row],[same_2]]=1, 1, 0)</f>
        <v>0</v>
      </c>
      <c r="K7581">
        <f>IF(ISNUMBER(SEARCH(Table1[[#This Row],[their_ent_1]],Table1[[#This Row],[my_ent_1]])), 1, 0)</f>
        <v>1</v>
      </c>
      <c r="L7581">
        <f>IF(ISNUMBER(SEARCH(Table1[[#This Row],[their_ent_2]],Table1[[#This Row],[my_ent_2]])), 1, 0)</f>
        <v>0</v>
      </c>
    </row>
    <row r="7582" spans="1:12" hidden="1" x14ac:dyDescent="0.3">
      <c r="A7582" t="s">
        <v>17439</v>
      </c>
      <c r="B7582" t="s">
        <v>17440</v>
      </c>
      <c r="C7582" t="s">
        <v>17441</v>
      </c>
      <c r="D7582" t="s">
        <v>5347</v>
      </c>
      <c r="E7582" t="s">
        <v>1010</v>
      </c>
      <c r="F7582">
        <v>3</v>
      </c>
      <c r="G7582">
        <v>7580</v>
      </c>
      <c r="H7582">
        <f>IF(Table1[[#This Row],[my_ent_1]]=Table1[[#This Row],[their_ent_1]], 1, 0)</f>
        <v>0</v>
      </c>
      <c r="I7582">
        <f>IF(Table1[[#This Row],[my_ent_2]]=Table1[[#This Row],[their_ent_2]], 1, 0)</f>
        <v>0</v>
      </c>
      <c r="J7582">
        <f>IF(Table1[[#This Row],[same_1]]=1 &amp; Table1[[#This Row],[same_2]]=1, 1, 0)</f>
        <v>0</v>
      </c>
      <c r="K7582">
        <f>IF(ISNUMBER(SEARCH(Table1[[#This Row],[their_ent_1]],Table1[[#This Row],[my_ent_1]])), 1, 0)</f>
        <v>0</v>
      </c>
      <c r="L7582">
        <f>IF(ISNUMBER(SEARCH(Table1[[#This Row],[their_ent_2]],Table1[[#This Row],[my_ent_2]])), 1, 0)</f>
        <v>0</v>
      </c>
    </row>
    <row r="7583" spans="1:12" x14ac:dyDescent="0.3">
      <c r="A7583" t="s">
        <v>17442</v>
      </c>
      <c r="B7583" t="s">
        <v>405</v>
      </c>
      <c r="C7583" t="s">
        <v>25</v>
      </c>
      <c r="D7583" t="s">
        <v>22</v>
      </c>
      <c r="E7583" t="s">
        <v>22</v>
      </c>
      <c r="F7583">
        <v>1</v>
      </c>
      <c r="G7583">
        <v>7581</v>
      </c>
      <c r="H7583">
        <f>IF(Table1[[#This Row],[my_ent_1]]=Table1[[#This Row],[their_ent_1]], 1, 0)</f>
        <v>0</v>
      </c>
      <c r="I7583">
        <f>IF(Table1[[#This Row],[my_ent_2]]=Table1[[#This Row],[their_ent_2]], 1, 0)</f>
        <v>1</v>
      </c>
      <c r="J7583">
        <f>IF(Table1[[#This Row],[same_1]]=1 &amp; Table1[[#This Row],[same_2]]=1, 1, 0)</f>
        <v>0</v>
      </c>
      <c r="K7583">
        <f>IF(ISNUMBER(SEARCH(Table1[[#This Row],[their_ent_1]],Table1[[#This Row],[my_ent_1]])), 1, 0)</f>
        <v>1</v>
      </c>
      <c r="L7583">
        <f>IF(ISNUMBER(SEARCH(Table1[[#This Row],[their_ent_2]],Table1[[#This Row],[my_ent_2]])), 1, 0)</f>
        <v>1</v>
      </c>
    </row>
    <row r="7584" spans="1:12" hidden="1" x14ac:dyDescent="0.3">
      <c r="A7584" t="s">
        <v>17443</v>
      </c>
      <c r="B7584" t="s">
        <v>17444</v>
      </c>
      <c r="C7584" t="s">
        <v>314</v>
      </c>
      <c r="D7584" t="s">
        <v>11772</v>
      </c>
      <c r="E7584" t="s">
        <v>10</v>
      </c>
      <c r="F7584">
        <v>1</v>
      </c>
      <c r="G7584">
        <v>7582</v>
      </c>
      <c r="H7584">
        <f>IF(Table1[[#This Row],[my_ent_1]]=Table1[[#This Row],[their_ent_1]], 1, 0)</f>
        <v>0</v>
      </c>
      <c r="I7584">
        <f>IF(Table1[[#This Row],[my_ent_2]]=Table1[[#This Row],[their_ent_2]], 1, 0)</f>
        <v>0</v>
      </c>
      <c r="J7584">
        <f>IF(Table1[[#This Row],[same_1]]=1 &amp; Table1[[#This Row],[same_2]]=1, 1, 0)</f>
        <v>0</v>
      </c>
      <c r="K7584">
        <f>IF(ISNUMBER(SEARCH(Table1[[#This Row],[their_ent_1]],Table1[[#This Row],[my_ent_1]])), 1, 0)</f>
        <v>0</v>
      </c>
      <c r="L7584">
        <f>IF(ISNUMBER(SEARCH(Table1[[#This Row],[their_ent_2]],Table1[[#This Row],[my_ent_2]])), 1, 0)</f>
        <v>0</v>
      </c>
    </row>
    <row r="7585" spans="1:12" hidden="1" x14ac:dyDescent="0.3">
      <c r="A7585" t="s">
        <v>17018</v>
      </c>
      <c r="B7585" t="s">
        <v>17019</v>
      </c>
      <c r="C7585" t="s">
        <v>17020</v>
      </c>
      <c r="D7585" t="s">
        <v>17021</v>
      </c>
      <c r="E7585" t="s">
        <v>17022</v>
      </c>
      <c r="F7585">
        <v>3</v>
      </c>
      <c r="G7585">
        <v>7583</v>
      </c>
      <c r="H7585">
        <f>IF(Table1[[#This Row],[my_ent_1]]=Table1[[#This Row],[their_ent_1]], 1, 0)</f>
        <v>0</v>
      </c>
      <c r="I7585">
        <f>IF(Table1[[#This Row],[my_ent_2]]=Table1[[#This Row],[their_ent_2]], 1, 0)</f>
        <v>0</v>
      </c>
      <c r="J7585">
        <f>IF(Table1[[#This Row],[same_1]]=1 &amp; Table1[[#This Row],[same_2]]=1, 1, 0)</f>
        <v>0</v>
      </c>
      <c r="K7585">
        <f>IF(ISNUMBER(SEARCH(Table1[[#This Row],[their_ent_1]],Table1[[#This Row],[my_ent_1]])), 1, 0)</f>
        <v>0</v>
      </c>
      <c r="L7585">
        <f>IF(ISNUMBER(SEARCH(Table1[[#This Row],[their_ent_2]],Table1[[#This Row],[my_ent_2]])), 1, 0)</f>
        <v>0</v>
      </c>
    </row>
    <row r="7586" spans="1:12" hidden="1" x14ac:dyDescent="0.3">
      <c r="A7586" t="s">
        <v>17445</v>
      </c>
      <c r="B7586" t="s">
        <v>17446</v>
      </c>
      <c r="C7586" t="s">
        <v>1057</v>
      </c>
      <c r="D7586" t="s">
        <v>17447</v>
      </c>
      <c r="E7586" t="s">
        <v>17447</v>
      </c>
      <c r="F7586">
        <v>4</v>
      </c>
      <c r="G7586">
        <v>7584</v>
      </c>
      <c r="H7586">
        <f>IF(Table1[[#This Row],[my_ent_1]]=Table1[[#This Row],[their_ent_1]], 1, 0)</f>
        <v>0</v>
      </c>
      <c r="I7586">
        <f>IF(Table1[[#This Row],[my_ent_2]]=Table1[[#This Row],[their_ent_2]], 1, 0)</f>
        <v>1</v>
      </c>
      <c r="J7586">
        <f>IF(Table1[[#This Row],[same_1]]=1 &amp; Table1[[#This Row],[same_2]]=1, 1, 0)</f>
        <v>0</v>
      </c>
      <c r="K7586">
        <f>IF(ISNUMBER(SEARCH(Table1[[#This Row],[their_ent_1]],Table1[[#This Row],[my_ent_1]])), 1, 0)</f>
        <v>0</v>
      </c>
      <c r="L7586">
        <f>IF(ISNUMBER(SEARCH(Table1[[#This Row],[their_ent_2]],Table1[[#This Row],[my_ent_2]])), 1, 0)</f>
        <v>1</v>
      </c>
    </row>
    <row r="7587" spans="1:12" hidden="1" x14ac:dyDescent="0.3">
      <c r="A7587" t="s">
        <v>17448</v>
      </c>
      <c r="B7587" t="s">
        <v>2709</v>
      </c>
      <c r="C7587" t="s">
        <v>2709</v>
      </c>
      <c r="D7587" t="s">
        <v>1157</v>
      </c>
      <c r="E7587" t="s">
        <v>12</v>
      </c>
      <c r="F7587">
        <v>1</v>
      </c>
      <c r="G7587">
        <v>7585</v>
      </c>
      <c r="H7587">
        <f>IF(Table1[[#This Row],[my_ent_1]]=Table1[[#This Row],[their_ent_1]], 1, 0)</f>
        <v>1</v>
      </c>
      <c r="I7587">
        <f>IF(Table1[[#This Row],[my_ent_2]]=Table1[[#This Row],[their_ent_2]], 1, 0)</f>
        <v>0</v>
      </c>
      <c r="J7587">
        <f>IF(Table1[[#This Row],[same_1]]=1 &amp; Table1[[#This Row],[same_2]]=1, 1, 0)</f>
        <v>0</v>
      </c>
      <c r="K7587">
        <f>IF(ISNUMBER(SEARCH(Table1[[#This Row],[their_ent_1]],Table1[[#This Row],[my_ent_1]])), 1, 0)</f>
        <v>1</v>
      </c>
      <c r="L7587">
        <f>IF(ISNUMBER(SEARCH(Table1[[#This Row],[their_ent_2]],Table1[[#This Row],[my_ent_2]])), 1, 0)</f>
        <v>0</v>
      </c>
    </row>
    <row r="7588" spans="1:12" hidden="1" x14ac:dyDescent="0.3">
      <c r="A7588" t="s">
        <v>17449</v>
      </c>
      <c r="B7588" t="s">
        <v>17450</v>
      </c>
      <c r="C7588" t="s">
        <v>17451</v>
      </c>
      <c r="D7588" t="s">
        <v>17451</v>
      </c>
      <c r="E7588" t="s">
        <v>17452</v>
      </c>
      <c r="F7588">
        <v>4</v>
      </c>
      <c r="G7588">
        <v>7586</v>
      </c>
      <c r="H7588">
        <f>IF(Table1[[#This Row],[my_ent_1]]=Table1[[#This Row],[their_ent_1]], 1, 0)</f>
        <v>0</v>
      </c>
      <c r="I7588">
        <f>IF(Table1[[#This Row],[my_ent_2]]=Table1[[#This Row],[their_ent_2]], 1, 0)</f>
        <v>0</v>
      </c>
      <c r="J7588">
        <f>IF(Table1[[#This Row],[same_1]]=1 &amp; Table1[[#This Row],[same_2]]=1, 1, 0)</f>
        <v>0</v>
      </c>
      <c r="K7588">
        <f>IF(ISNUMBER(SEARCH(Table1[[#This Row],[their_ent_1]],Table1[[#This Row],[my_ent_1]])), 1, 0)</f>
        <v>0</v>
      </c>
      <c r="L7588">
        <f>IF(ISNUMBER(SEARCH(Table1[[#This Row],[their_ent_2]],Table1[[#This Row],[my_ent_2]])), 1, 0)</f>
        <v>0</v>
      </c>
    </row>
    <row r="7589" spans="1:12" hidden="1" x14ac:dyDescent="0.3">
      <c r="A7589" t="s">
        <v>17453</v>
      </c>
      <c r="B7589" t="s">
        <v>2514</v>
      </c>
      <c r="C7589" t="s">
        <v>2514</v>
      </c>
      <c r="D7589" t="s">
        <v>5333</v>
      </c>
      <c r="E7589" t="s">
        <v>17454</v>
      </c>
      <c r="F7589">
        <v>3</v>
      </c>
      <c r="G7589">
        <v>7587</v>
      </c>
      <c r="H7589">
        <f>IF(Table1[[#This Row],[my_ent_1]]=Table1[[#This Row],[their_ent_1]], 1, 0)</f>
        <v>1</v>
      </c>
      <c r="I7589">
        <f>IF(Table1[[#This Row],[my_ent_2]]=Table1[[#This Row],[their_ent_2]], 1, 0)</f>
        <v>0</v>
      </c>
      <c r="J7589">
        <f>IF(Table1[[#This Row],[same_1]]=1 &amp; Table1[[#This Row],[same_2]]=1, 1, 0)</f>
        <v>0</v>
      </c>
      <c r="K7589">
        <f>IF(ISNUMBER(SEARCH(Table1[[#This Row],[their_ent_1]],Table1[[#This Row],[my_ent_1]])), 1, 0)</f>
        <v>1</v>
      </c>
      <c r="L7589">
        <f>IF(ISNUMBER(SEARCH(Table1[[#This Row],[their_ent_2]],Table1[[#This Row],[my_ent_2]])), 1, 0)</f>
        <v>0</v>
      </c>
    </row>
    <row r="7590" spans="1:12" x14ac:dyDescent="0.3">
      <c r="A7590" t="s">
        <v>17455</v>
      </c>
      <c r="B7590" t="s">
        <v>17456</v>
      </c>
      <c r="C7590" t="s">
        <v>17457</v>
      </c>
      <c r="D7590" t="s">
        <v>93</v>
      </c>
      <c r="E7590" t="s">
        <v>93</v>
      </c>
      <c r="F7590">
        <v>3</v>
      </c>
      <c r="G7590">
        <v>7588</v>
      </c>
      <c r="H7590">
        <f>IF(Table1[[#This Row],[my_ent_1]]=Table1[[#This Row],[their_ent_1]], 1, 0)</f>
        <v>0</v>
      </c>
      <c r="I7590">
        <f>IF(Table1[[#This Row],[my_ent_2]]=Table1[[#This Row],[their_ent_2]], 1, 0)</f>
        <v>1</v>
      </c>
      <c r="J7590">
        <f>IF(Table1[[#This Row],[same_1]]=1 &amp; Table1[[#This Row],[same_2]]=1, 1, 0)</f>
        <v>0</v>
      </c>
      <c r="K7590">
        <f>IF(ISNUMBER(SEARCH(Table1[[#This Row],[their_ent_1]],Table1[[#This Row],[my_ent_1]])), 1, 0)</f>
        <v>1</v>
      </c>
      <c r="L7590">
        <f>IF(ISNUMBER(SEARCH(Table1[[#This Row],[their_ent_2]],Table1[[#This Row],[my_ent_2]])), 1, 0)</f>
        <v>1</v>
      </c>
    </row>
    <row r="7591" spans="1:12" x14ac:dyDescent="0.3">
      <c r="A7591" t="s">
        <v>17458</v>
      </c>
      <c r="B7591" t="s">
        <v>22</v>
      </c>
      <c r="C7591" t="s">
        <v>22</v>
      </c>
      <c r="D7591" t="s">
        <v>24</v>
      </c>
      <c r="E7591" t="s">
        <v>1962</v>
      </c>
      <c r="F7591">
        <v>2</v>
      </c>
      <c r="G7591">
        <v>7589</v>
      </c>
      <c r="H7591">
        <f>IF(Table1[[#This Row],[my_ent_1]]=Table1[[#This Row],[their_ent_1]], 1, 0)</f>
        <v>1</v>
      </c>
      <c r="I7591">
        <f>IF(Table1[[#This Row],[my_ent_2]]=Table1[[#This Row],[their_ent_2]], 1, 0)</f>
        <v>0</v>
      </c>
      <c r="J7591">
        <f>IF(Table1[[#This Row],[same_1]]=1 &amp; Table1[[#This Row],[same_2]]=1, 1, 0)</f>
        <v>0</v>
      </c>
      <c r="K7591">
        <f>IF(ISNUMBER(SEARCH(Table1[[#This Row],[their_ent_1]],Table1[[#This Row],[my_ent_1]])), 1, 0)</f>
        <v>1</v>
      </c>
      <c r="L7591">
        <f>IF(ISNUMBER(SEARCH(Table1[[#This Row],[their_ent_2]],Table1[[#This Row],[my_ent_2]])), 1, 0)</f>
        <v>1</v>
      </c>
    </row>
    <row r="7592" spans="1:12" hidden="1" x14ac:dyDescent="0.3">
      <c r="A7592" t="s">
        <v>17459</v>
      </c>
      <c r="B7592" t="s">
        <v>17460</v>
      </c>
      <c r="C7592" t="s">
        <v>17461</v>
      </c>
      <c r="D7592" t="s">
        <v>17461</v>
      </c>
      <c r="E7592" t="s">
        <v>17462</v>
      </c>
      <c r="F7592">
        <v>1</v>
      </c>
      <c r="G7592">
        <v>7590</v>
      </c>
      <c r="H7592">
        <f>IF(Table1[[#This Row],[my_ent_1]]=Table1[[#This Row],[their_ent_1]], 1, 0)</f>
        <v>0</v>
      </c>
      <c r="I7592">
        <f>IF(Table1[[#This Row],[my_ent_2]]=Table1[[#This Row],[their_ent_2]], 1, 0)</f>
        <v>0</v>
      </c>
      <c r="J7592">
        <f>IF(Table1[[#This Row],[same_1]]=1 &amp; Table1[[#This Row],[same_2]]=1, 1, 0)</f>
        <v>0</v>
      </c>
      <c r="K7592">
        <f>IF(ISNUMBER(SEARCH(Table1[[#This Row],[their_ent_1]],Table1[[#This Row],[my_ent_1]])), 1, 0)</f>
        <v>0</v>
      </c>
      <c r="L7592">
        <f>IF(ISNUMBER(SEARCH(Table1[[#This Row],[their_ent_2]],Table1[[#This Row],[my_ent_2]])), 1, 0)</f>
        <v>0</v>
      </c>
    </row>
    <row r="7593" spans="1:12" hidden="1" x14ac:dyDescent="0.3">
      <c r="A7593" t="s">
        <v>17463</v>
      </c>
      <c r="B7593" t="s">
        <v>17464</v>
      </c>
      <c r="C7593" t="s">
        <v>17465</v>
      </c>
      <c r="D7593" t="s">
        <v>17466</v>
      </c>
      <c r="E7593" t="s">
        <v>17467</v>
      </c>
      <c r="F7593">
        <v>4</v>
      </c>
      <c r="G7593">
        <v>7591</v>
      </c>
      <c r="H7593">
        <f>IF(Table1[[#This Row],[my_ent_1]]=Table1[[#This Row],[their_ent_1]], 1, 0)</f>
        <v>0</v>
      </c>
      <c r="I7593">
        <f>IF(Table1[[#This Row],[my_ent_2]]=Table1[[#This Row],[their_ent_2]], 1, 0)</f>
        <v>0</v>
      </c>
      <c r="J7593">
        <f>IF(Table1[[#This Row],[same_1]]=1 &amp; Table1[[#This Row],[same_2]]=1, 1, 0)</f>
        <v>0</v>
      </c>
      <c r="K7593">
        <f>IF(ISNUMBER(SEARCH(Table1[[#This Row],[their_ent_1]],Table1[[#This Row],[my_ent_1]])), 1, 0)</f>
        <v>0</v>
      </c>
      <c r="L7593">
        <f>IF(ISNUMBER(SEARCH(Table1[[#This Row],[their_ent_2]],Table1[[#This Row],[my_ent_2]])), 1, 0)</f>
        <v>0</v>
      </c>
    </row>
    <row r="7594" spans="1:12" x14ac:dyDescent="0.3">
      <c r="A7594" t="s">
        <v>17468</v>
      </c>
      <c r="B7594" t="s">
        <v>17469</v>
      </c>
      <c r="C7594" t="s">
        <v>17470</v>
      </c>
      <c r="D7594" t="s">
        <v>17471</v>
      </c>
      <c r="E7594" t="s">
        <v>17471</v>
      </c>
      <c r="F7594">
        <v>1</v>
      </c>
      <c r="G7594">
        <v>7592</v>
      </c>
      <c r="H7594">
        <f>IF(Table1[[#This Row],[my_ent_1]]=Table1[[#This Row],[their_ent_1]], 1, 0)</f>
        <v>0</v>
      </c>
      <c r="I7594">
        <f>IF(Table1[[#This Row],[my_ent_2]]=Table1[[#This Row],[their_ent_2]], 1, 0)</f>
        <v>1</v>
      </c>
      <c r="J7594">
        <f>IF(Table1[[#This Row],[same_1]]=1 &amp; Table1[[#This Row],[same_2]]=1, 1, 0)</f>
        <v>0</v>
      </c>
      <c r="K7594">
        <f>IF(ISNUMBER(SEARCH(Table1[[#This Row],[their_ent_1]],Table1[[#This Row],[my_ent_1]])), 1, 0)</f>
        <v>1</v>
      </c>
      <c r="L7594">
        <f>IF(ISNUMBER(SEARCH(Table1[[#This Row],[their_ent_2]],Table1[[#This Row],[my_ent_2]])), 1, 0)</f>
        <v>1</v>
      </c>
    </row>
    <row r="7595" spans="1:12" x14ac:dyDescent="0.3">
      <c r="A7595" t="s">
        <v>17472</v>
      </c>
      <c r="B7595" t="s">
        <v>6721</v>
      </c>
      <c r="C7595" t="s">
        <v>8980</v>
      </c>
      <c r="D7595" t="s">
        <v>2609</v>
      </c>
      <c r="E7595" t="s">
        <v>2610</v>
      </c>
      <c r="F7595">
        <v>3</v>
      </c>
      <c r="G7595">
        <v>7593</v>
      </c>
      <c r="H7595">
        <f>IF(Table1[[#This Row],[my_ent_1]]=Table1[[#This Row],[their_ent_1]], 1, 0)</f>
        <v>0</v>
      </c>
      <c r="I7595">
        <f>IF(Table1[[#This Row],[my_ent_2]]=Table1[[#This Row],[their_ent_2]], 1, 0)</f>
        <v>0</v>
      </c>
      <c r="J7595">
        <f>IF(Table1[[#This Row],[same_1]]=1 &amp; Table1[[#This Row],[same_2]]=1, 1, 0)</f>
        <v>0</v>
      </c>
      <c r="K7595">
        <f>IF(ISNUMBER(SEARCH(Table1[[#This Row],[their_ent_1]],Table1[[#This Row],[my_ent_1]])), 1, 0)</f>
        <v>1</v>
      </c>
      <c r="L7595">
        <f>IF(ISNUMBER(SEARCH(Table1[[#This Row],[their_ent_2]],Table1[[#This Row],[my_ent_2]])), 1, 0)</f>
        <v>1</v>
      </c>
    </row>
    <row r="7596" spans="1:12" hidden="1" x14ac:dyDescent="0.3">
      <c r="A7596" t="s">
        <v>16827</v>
      </c>
      <c r="B7596" t="s">
        <v>16828</v>
      </c>
      <c r="C7596" t="s">
        <v>6347</v>
      </c>
      <c r="D7596" t="s">
        <v>412</v>
      </c>
      <c r="E7596" t="s">
        <v>64</v>
      </c>
      <c r="F7596">
        <v>3</v>
      </c>
      <c r="G7596">
        <v>7594</v>
      </c>
      <c r="H7596">
        <f>IF(Table1[[#This Row],[my_ent_1]]=Table1[[#This Row],[their_ent_1]], 1, 0)</f>
        <v>0</v>
      </c>
      <c r="I7596">
        <f>IF(Table1[[#This Row],[my_ent_2]]=Table1[[#This Row],[their_ent_2]], 1, 0)</f>
        <v>0</v>
      </c>
      <c r="J7596">
        <f>IF(Table1[[#This Row],[same_1]]=1 &amp; Table1[[#This Row],[same_2]]=1, 1, 0)</f>
        <v>0</v>
      </c>
      <c r="K7596">
        <f>IF(ISNUMBER(SEARCH(Table1[[#This Row],[their_ent_1]],Table1[[#This Row],[my_ent_1]])), 1, 0)</f>
        <v>0</v>
      </c>
      <c r="L7596">
        <f>IF(ISNUMBER(SEARCH(Table1[[#This Row],[their_ent_2]],Table1[[#This Row],[my_ent_2]])), 1, 0)</f>
        <v>0</v>
      </c>
    </row>
    <row r="7597" spans="1:12" hidden="1" x14ac:dyDescent="0.3">
      <c r="A7597" t="s">
        <v>17473</v>
      </c>
      <c r="B7597" t="s">
        <v>17474</v>
      </c>
      <c r="C7597" t="s">
        <v>17474</v>
      </c>
      <c r="D7597" t="s">
        <v>17475</v>
      </c>
      <c r="E7597" t="s">
        <v>17476</v>
      </c>
      <c r="F7597">
        <v>3</v>
      </c>
      <c r="G7597">
        <v>7595</v>
      </c>
      <c r="H7597">
        <f>IF(Table1[[#This Row],[my_ent_1]]=Table1[[#This Row],[their_ent_1]], 1, 0)</f>
        <v>1</v>
      </c>
      <c r="I7597">
        <f>IF(Table1[[#This Row],[my_ent_2]]=Table1[[#This Row],[their_ent_2]], 1, 0)</f>
        <v>0</v>
      </c>
      <c r="J7597">
        <f>IF(Table1[[#This Row],[same_1]]=1 &amp; Table1[[#This Row],[same_2]]=1, 1, 0)</f>
        <v>0</v>
      </c>
      <c r="K7597">
        <f>IF(ISNUMBER(SEARCH(Table1[[#This Row],[their_ent_1]],Table1[[#This Row],[my_ent_1]])), 1, 0)</f>
        <v>1</v>
      </c>
      <c r="L7597">
        <f>IF(ISNUMBER(SEARCH(Table1[[#This Row],[their_ent_2]],Table1[[#This Row],[my_ent_2]])), 1, 0)</f>
        <v>0</v>
      </c>
    </row>
    <row r="7598" spans="1:12" hidden="1" x14ac:dyDescent="0.3">
      <c r="A7598" t="s">
        <v>16429</v>
      </c>
      <c r="B7598" t="s">
        <v>869</v>
      </c>
      <c r="C7598" t="s">
        <v>871</v>
      </c>
      <c r="D7598" t="s">
        <v>1908</v>
      </c>
      <c r="E7598" t="s">
        <v>1817</v>
      </c>
      <c r="F7598">
        <v>1</v>
      </c>
      <c r="G7598">
        <v>7596</v>
      </c>
      <c r="H7598">
        <f>IF(Table1[[#This Row],[my_ent_1]]=Table1[[#This Row],[their_ent_1]], 1, 0)</f>
        <v>0</v>
      </c>
      <c r="I7598">
        <f>IF(Table1[[#This Row],[my_ent_2]]=Table1[[#This Row],[their_ent_2]], 1, 0)</f>
        <v>0</v>
      </c>
      <c r="J7598">
        <f>IF(Table1[[#This Row],[same_1]]=1 &amp; Table1[[#This Row],[same_2]]=1, 1, 0)</f>
        <v>0</v>
      </c>
      <c r="K7598">
        <f>IF(ISNUMBER(SEARCH(Table1[[#This Row],[their_ent_1]],Table1[[#This Row],[my_ent_1]])), 1, 0)</f>
        <v>0</v>
      </c>
      <c r="L7598">
        <f>IF(ISNUMBER(SEARCH(Table1[[#This Row],[their_ent_2]],Table1[[#This Row],[my_ent_2]])), 1, 0)</f>
        <v>0</v>
      </c>
    </row>
    <row r="7599" spans="1:12" hidden="1" x14ac:dyDescent="0.3">
      <c r="A7599" t="s">
        <v>17276</v>
      </c>
      <c r="B7599" t="s">
        <v>163</v>
      </c>
      <c r="C7599" t="s">
        <v>1691</v>
      </c>
      <c r="D7599" t="s">
        <v>12</v>
      </c>
      <c r="E7599" t="s">
        <v>364</v>
      </c>
      <c r="F7599">
        <v>4</v>
      </c>
      <c r="G7599">
        <v>7597</v>
      </c>
      <c r="H7599">
        <f>IF(Table1[[#This Row],[my_ent_1]]=Table1[[#This Row],[their_ent_1]], 1, 0)</f>
        <v>0</v>
      </c>
      <c r="I7599">
        <f>IF(Table1[[#This Row],[my_ent_2]]=Table1[[#This Row],[their_ent_2]], 1, 0)</f>
        <v>0</v>
      </c>
      <c r="J7599">
        <f>IF(Table1[[#This Row],[same_1]]=1 &amp; Table1[[#This Row],[same_2]]=1, 1, 0)</f>
        <v>0</v>
      </c>
      <c r="K7599">
        <f>IF(ISNUMBER(SEARCH(Table1[[#This Row],[their_ent_1]],Table1[[#This Row],[my_ent_1]])), 1, 0)</f>
        <v>0</v>
      </c>
      <c r="L7599">
        <f>IF(ISNUMBER(SEARCH(Table1[[#This Row],[their_ent_2]],Table1[[#This Row],[my_ent_2]])), 1, 0)</f>
        <v>0</v>
      </c>
    </row>
    <row r="7600" spans="1:12" hidden="1" x14ac:dyDescent="0.3">
      <c r="A7600" t="s">
        <v>17477</v>
      </c>
      <c r="B7600" t="s">
        <v>17478</v>
      </c>
      <c r="C7600" t="s">
        <v>17479</v>
      </c>
      <c r="D7600" t="s">
        <v>17480</v>
      </c>
      <c r="E7600" t="s">
        <v>17481</v>
      </c>
      <c r="F7600">
        <v>3</v>
      </c>
      <c r="G7600">
        <v>7598</v>
      </c>
      <c r="H7600">
        <f>IF(Table1[[#This Row],[my_ent_1]]=Table1[[#This Row],[their_ent_1]], 1, 0)</f>
        <v>0</v>
      </c>
      <c r="I7600">
        <f>IF(Table1[[#This Row],[my_ent_2]]=Table1[[#This Row],[their_ent_2]], 1, 0)</f>
        <v>0</v>
      </c>
      <c r="J7600">
        <f>IF(Table1[[#This Row],[same_1]]=1 &amp; Table1[[#This Row],[same_2]]=1, 1, 0)</f>
        <v>0</v>
      </c>
      <c r="K7600">
        <f>IF(ISNUMBER(SEARCH(Table1[[#This Row],[their_ent_1]],Table1[[#This Row],[my_ent_1]])), 1, 0)</f>
        <v>0</v>
      </c>
      <c r="L7600">
        <f>IF(ISNUMBER(SEARCH(Table1[[#This Row],[their_ent_2]],Table1[[#This Row],[my_ent_2]])), 1, 0)</f>
        <v>0</v>
      </c>
    </row>
    <row r="7601" spans="1:12" x14ac:dyDescent="0.3">
      <c r="A7601" t="s">
        <v>17482</v>
      </c>
      <c r="B7601" t="s">
        <v>1171</v>
      </c>
      <c r="C7601" t="s">
        <v>1171</v>
      </c>
      <c r="D7601" t="s">
        <v>899</v>
      </c>
      <c r="E7601" t="s">
        <v>900</v>
      </c>
      <c r="F7601">
        <v>3</v>
      </c>
      <c r="G7601">
        <v>7599</v>
      </c>
      <c r="H7601">
        <f>IF(Table1[[#This Row],[my_ent_1]]=Table1[[#This Row],[their_ent_1]], 1, 0)</f>
        <v>1</v>
      </c>
      <c r="I7601">
        <f>IF(Table1[[#This Row],[my_ent_2]]=Table1[[#This Row],[their_ent_2]], 1, 0)</f>
        <v>0</v>
      </c>
      <c r="J7601">
        <f>IF(Table1[[#This Row],[same_1]]=1 &amp; Table1[[#This Row],[same_2]]=1, 1, 0)</f>
        <v>0</v>
      </c>
      <c r="K7601">
        <f>IF(ISNUMBER(SEARCH(Table1[[#This Row],[their_ent_1]],Table1[[#This Row],[my_ent_1]])), 1, 0)</f>
        <v>1</v>
      </c>
      <c r="L7601">
        <f>IF(ISNUMBER(SEARCH(Table1[[#This Row],[their_ent_2]],Table1[[#This Row],[my_ent_2]])), 1, 0)</f>
        <v>1</v>
      </c>
    </row>
    <row r="7602" spans="1:12" hidden="1" x14ac:dyDescent="0.3">
      <c r="A7602" t="s">
        <v>17483</v>
      </c>
      <c r="B7602" t="s">
        <v>17484</v>
      </c>
      <c r="C7602" t="s">
        <v>17485</v>
      </c>
      <c r="D7602" t="s">
        <v>17486</v>
      </c>
      <c r="E7602" t="s">
        <v>17486</v>
      </c>
      <c r="F7602">
        <v>3</v>
      </c>
      <c r="G7602">
        <v>7600</v>
      </c>
      <c r="H7602">
        <f>IF(Table1[[#This Row],[my_ent_1]]=Table1[[#This Row],[their_ent_1]], 1, 0)</f>
        <v>0</v>
      </c>
      <c r="I7602">
        <f>IF(Table1[[#This Row],[my_ent_2]]=Table1[[#This Row],[their_ent_2]], 1, 0)</f>
        <v>1</v>
      </c>
      <c r="J7602">
        <f>IF(Table1[[#This Row],[same_1]]=1 &amp; Table1[[#This Row],[same_2]]=1, 1, 0)</f>
        <v>0</v>
      </c>
      <c r="K7602">
        <f>IF(ISNUMBER(SEARCH(Table1[[#This Row],[their_ent_1]],Table1[[#This Row],[my_ent_1]])), 1, 0)</f>
        <v>0</v>
      </c>
      <c r="L7602">
        <f>IF(ISNUMBER(SEARCH(Table1[[#This Row],[their_ent_2]],Table1[[#This Row],[my_ent_2]])), 1, 0)</f>
        <v>1</v>
      </c>
    </row>
    <row r="7603" spans="1:12" hidden="1" x14ac:dyDescent="0.3">
      <c r="A7603" t="s">
        <v>17487</v>
      </c>
      <c r="B7603" t="s">
        <v>17488</v>
      </c>
      <c r="C7603" t="s">
        <v>17489</v>
      </c>
      <c r="D7603" t="s">
        <v>17490</v>
      </c>
      <c r="E7603" t="s">
        <v>17490</v>
      </c>
      <c r="F7603">
        <v>1</v>
      </c>
      <c r="G7603">
        <v>7601</v>
      </c>
      <c r="H7603">
        <f>IF(Table1[[#This Row],[my_ent_1]]=Table1[[#This Row],[their_ent_1]], 1, 0)</f>
        <v>0</v>
      </c>
      <c r="I7603">
        <f>IF(Table1[[#This Row],[my_ent_2]]=Table1[[#This Row],[their_ent_2]], 1, 0)</f>
        <v>1</v>
      </c>
      <c r="J7603">
        <f>IF(Table1[[#This Row],[same_1]]=1 &amp; Table1[[#This Row],[same_2]]=1, 1, 0)</f>
        <v>0</v>
      </c>
      <c r="K7603">
        <f>IF(ISNUMBER(SEARCH(Table1[[#This Row],[their_ent_1]],Table1[[#This Row],[my_ent_1]])), 1, 0)</f>
        <v>0</v>
      </c>
      <c r="L7603">
        <f>IF(ISNUMBER(SEARCH(Table1[[#This Row],[their_ent_2]],Table1[[#This Row],[my_ent_2]])), 1, 0)</f>
        <v>1</v>
      </c>
    </row>
    <row r="7604" spans="1:12" x14ac:dyDescent="0.3">
      <c r="A7604" t="s">
        <v>16900</v>
      </c>
      <c r="B7604" t="s">
        <v>205</v>
      </c>
      <c r="C7604" t="s">
        <v>205</v>
      </c>
      <c r="D7604" t="s">
        <v>316</v>
      </c>
      <c r="E7604" t="s">
        <v>318</v>
      </c>
      <c r="F7604">
        <v>3</v>
      </c>
      <c r="G7604">
        <v>7602</v>
      </c>
      <c r="H7604">
        <f>IF(Table1[[#This Row],[my_ent_1]]=Table1[[#This Row],[their_ent_1]], 1, 0)</f>
        <v>1</v>
      </c>
      <c r="I7604">
        <f>IF(Table1[[#This Row],[my_ent_2]]=Table1[[#This Row],[their_ent_2]], 1, 0)</f>
        <v>0</v>
      </c>
      <c r="J7604">
        <f>IF(Table1[[#This Row],[same_1]]=1 &amp; Table1[[#This Row],[same_2]]=1, 1, 0)</f>
        <v>0</v>
      </c>
      <c r="K7604">
        <f>IF(ISNUMBER(SEARCH(Table1[[#This Row],[their_ent_1]],Table1[[#This Row],[my_ent_1]])), 1, 0)</f>
        <v>1</v>
      </c>
      <c r="L7604">
        <f>IF(ISNUMBER(SEARCH(Table1[[#This Row],[their_ent_2]],Table1[[#This Row],[my_ent_2]])), 1, 0)</f>
        <v>1</v>
      </c>
    </row>
    <row r="7605" spans="1:12" hidden="1" x14ac:dyDescent="0.3">
      <c r="A7605" t="s">
        <v>17491</v>
      </c>
      <c r="B7605" t="s">
        <v>17492</v>
      </c>
      <c r="C7605" t="s">
        <v>17493</v>
      </c>
      <c r="D7605" t="s">
        <v>17493</v>
      </c>
      <c r="E7605" t="s">
        <v>17494</v>
      </c>
      <c r="F7605">
        <v>3</v>
      </c>
      <c r="G7605">
        <v>7603</v>
      </c>
      <c r="H7605">
        <f>IF(Table1[[#This Row],[my_ent_1]]=Table1[[#This Row],[their_ent_1]], 1, 0)</f>
        <v>0</v>
      </c>
      <c r="I7605">
        <f>IF(Table1[[#This Row],[my_ent_2]]=Table1[[#This Row],[their_ent_2]], 1, 0)</f>
        <v>0</v>
      </c>
      <c r="J7605">
        <f>IF(Table1[[#This Row],[same_1]]=1 &amp; Table1[[#This Row],[same_2]]=1, 1, 0)</f>
        <v>0</v>
      </c>
      <c r="K7605">
        <f>IF(ISNUMBER(SEARCH(Table1[[#This Row],[their_ent_1]],Table1[[#This Row],[my_ent_1]])), 1, 0)</f>
        <v>0</v>
      </c>
      <c r="L7605">
        <f>IF(ISNUMBER(SEARCH(Table1[[#This Row],[their_ent_2]],Table1[[#This Row],[my_ent_2]])), 1, 0)</f>
        <v>0</v>
      </c>
    </row>
    <row r="7606" spans="1:12" hidden="1" x14ac:dyDescent="0.3">
      <c r="A7606" t="s">
        <v>17495</v>
      </c>
      <c r="B7606" t="s">
        <v>6698</v>
      </c>
      <c r="C7606" t="s">
        <v>17496</v>
      </c>
      <c r="D7606" t="s">
        <v>17496</v>
      </c>
      <c r="E7606" t="s">
        <v>5437</v>
      </c>
      <c r="F7606">
        <v>3</v>
      </c>
      <c r="G7606">
        <v>7604</v>
      </c>
      <c r="H7606">
        <f>IF(Table1[[#This Row],[my_ent_1]]=Table1[[#This Row],[their_ent_1]], 1, 0)</f>
        <v>0</v>
      </c>
      <c r="I7606">
        <f>IF(Table1[[#This Row],[my_ent_2]]=Table1[[#This Row],[their_ent_2]], 1, 0)</f>
        <v>0</v>
      </c>
      <c r="J7606">
        <f>IF(Table1[[#This Row],[same_1]]=1 &amp; Table1[[#This Row],[same_2]]=1, 1, 0)</f>
        <v>0</v>
      </c>
      <c r="K7606">
        <f>IF(ISNUMBER(SEARCH(Table1[[#This Row],[their_ent_1]],Table1[[#This Row],[my_ent_1]])), 1, 0)</f>
        <v>0</v>
      </c>
      <c r="L7606">
        <f>IF(ISNUMBER(SEARCH(Table1[[#This Row],[their_ent_2]],Table1[[#This Row],[my_ent_2]])), 1, 0)</f>
        <v>0</v>
      </c>
    </row>
    <row r="7607" spans="1:12" hidden="1" x14ac:dyDescent="0.3">
      <c r="A7607" t="s">
        <v>17497</v>
      </c>
      <c r="B7607" t="s">
        <v>17498</v>
      </c>
      <c r="C7607" t="s">
        <v>17498</v>
      </c>
      <c r="D7607" t="s">
        <v>17499</v>
      </c>
      <c r="E7607" t="s">
        <v>17500</v>
      </c>
      <c r="F7607">
        <v>1</v>
      </c>
      <c r="G7607">
        <v>7605</v>
      </c>
      <c r="H7607">
        <f>IF(Table1[[#This Row],[my_ent_1]]=Table1[[#This Row],[their_ent_1]], 1, 0)</f>
        <v>1</v>
      </c>
      <c r="I7607">
        <f>IF(Table1[[#This Row],[my_ent_2]]=Table1[[#This Row],[their_ent_2]], 1, 0)</f>
        <v>0</v>
      </c>
      <c r="J7607">
        <f>IF(Table1[[#This Row],[same_1]]=1 &amp; Table1[[#This Row],[same_2]]=1, 1, 0)</f>
        <v>0</v>
      </c>
      <c r="K7607">
        <f>IF(ISNUMBER(SEARCH(Table1[[#This Row],[their_ent_1]],Table1[[#This Row],[my_ent_1]])), 1, 0)</f>
        <v>1</v>
      </c>
      <c r="L7607">
        <f>IF(ISNUMBER(SEARCH(Table1[[#This Row],[their_ent_2]],Table1[[#This Row],[my_ent_2]])), 1, 0)</f>
        <v>0</v>
      </c>
    </row>
    <row r="7608" spans="1:12" hidden="1" x14ac:dyDescent="0.3">
      <c r="A7608" t="e">
        <f>- Australia came under fresh criticism over its treatment of its indigenous population on Tuesday as a UN investigator examined the impact of a government takeover of remote communities and as Canberra pushes its bid to join the UN Human Rights Council.</f>
        <v>#NAME?</v>
      </c>
      <c r="B7608" t="s">
        <v>982</v>
      </c>
      <c r="C7608" t="s">
        <v>715</v>
      </c>
      <c r="D7608" t="s">
        <v>17501</v>
      </c>
      <c r="E7608" t="s">
        <v>17502</v>
      </c>
      <c r="F7608">
        <v>3</v>
      </c>
      <c r="G7608">
        <v>7606</v>
      </c>
      <c r="H7608">
        <f>IF(Table1[[#This Row],[my_ent_1]]=Table1[[#This Row],[their_ent_1]], 1, 0)</f>
        <v>0</v>
      </c>
      <c r="I7608">
        <f>IF(Table1[[#This Row],[my_ent_2]]=Table1[[#This Row],[their_ent_2]], 1, 0)</f>
        <v>0</v>
      </c>
      <c r="J7608">
        <f>IF(Table1[[#This Row],[same_1]]=1 &amp; Table1[[#This Row],[same_2]]=1, 1, 0)</f>
        <v>0</v>
      </c>
      <c r="K7608">
        <f>IF(ISNUMBER(SEARCH(Table1[[#This Row],[their_ent_1]],Table1[[#This Row],[my_ent_1]])), 1, 0)</f>
        <v>0</v>
      </c>
      <c r="L7608">
        <f>IF(ISNUMBER(SEARCH(Table1[[#This Row],[their_ent_2]],Table1[[#This Row],[my_ent_2]])), 1, 0)</f>
        <v>0</v>
      </c>
    </row>
    <row r="7609" spans="1:12" x14ac:dyDescent="0.3">
      <c r="A7609" t="s">
        <v>17503</v>
      </c>
      <c r="B7609" t="s">
        <v>17504</v>
      </c>
      <c r="C7609" t="s">
        <v>17505</v>
      </c>
      <c r="D7609" t="s">
        <v>17506</v>
      </c>
      <c r="E7609" t="s">
        <v>17506</v>
      </c>
      <c r="F7609">
        <v>2</v>
      </c>
      <c r="G7609">
        <v>7607</v>
      </c>
      <c r="H7609">
        <f>IF(Table1[[#This Row],[my_ent_1]]=Table1[[#This Row],[their_ent_1]], 1, 0)</f>
        <v>0</v>
      </c>
      <c r="I7609">
        <f>IF(Table1[[#This Row],[my_ent_2]]=Table1[[#This Row],[their_ent_2]], 1, 0)</f>
        <v>1</v>
      </c>
      <c r="J7609">
        <f>IF(Table1[[#This Row],[same_1]]=1 &amp; Table1[[#This Row],[same_2]]=1, 1, 0)</f>
        <v>0</v>
      </c>
      <c r="K7609">
        <f>IF(ISNUMBER(SEARCH(Table1[[#This Row],[their_ent_1]],Table1[[#This Row],[my_ent_1]])), 1, 0)</f>
        <v>1</v>
      </c>
      <c r="L7609">
        <f>IF(ISNUMBER(SEARCH(Table1[[#This Row],[their_ent_2]],Table1[[#This Row],[my_ent_2]])), 1, 0)</f>
        <v>1</v>
      </c>
    </row>
    <row r="7610" spans="1:12" hidden="1" x14ac:dyDescent="0.3">
      <c r="A7610" t="s">
        <v>17507</v>
      </c>
      <c r="B7610" t="s">
        <v>254</v>
      </c>
      <c r="C7610" t="s">
        <v>1719</v>
      </c>
      <c r="D7610" t="s">
        <v>1719</v>
      </c>
      <c r="E7610" t="s">
        <v>648</v>
      </c>
      <c r="F7610">
        <v>3</v>
      </c>
      <c r="G7610">
        <v>7608</v>
      </c>
      <c r="H7610">
        <f>IF(Table1[[#This Row],[my_ent_1]]=Table1[[#This Row],[their_ent_1]], 1, 0)</f>
        <v>0</v>
      </c>
      <c r="I7610">
        <f>IF(Table1[[#This Row],[my_ent_2]]=Table1[[#This Row],[their_ent_2]], 1, 0)</f>
        <v>0</v>
      </c>
      <c r="J7610">
        <f>IF(Table1[[#This Row],[same_1]]=1 &amp; Table1[[#This Row],[same_2]]=1, 1, 0)</f>
        <v>0</v>
      </c>
      <c r="K7610">
        <f>IF(ISNUMBER(SEARCH(Table1[[#This Row],[their_ent_1]],Table1[[#This Row],[my_ent_1]])), 1, 0)</f>
        <v>0</v>
      </c>
      <c r="L7610">
        <f>IF(ISNUMBER(SEARCH(Table1[[#This Row],[their_ent_2]],Table1[[#This Row],[my_ent_2]])), 1, 0)</f>
        <v>0</v>
      </c>
    </row>
    <row r="7611" spans="1:12" hidden="1" x14ac:dyDescent="0.3">
      <c r="A7611" t="s">
        <v>17508</v>
      </c>
      <c r="B7611" t="s">
        <v>707</v>
      </c>
      <c r="C7611" t="s">
        <v>93</v>
      </c>
      <c r="D7611" t="s">
        <v>93</v>
      </c>
      <c r="E7611" t="s">
        <v>200</v>
      </c>
      <c r="F7611">
        <v>3</v>
      </c>
      <c r="G7611">
        <v>7609</v>
      </c>
      <c r="H7611">
        <f>IF(Table1[[#This Row],[my_ent_1]]=Table1[[#This Row],[their_ent_1]], 1, 0)</f>
        <v>0</v>
      </c>
      <c r="I7611">
        <f>IF(Table1[[#This Row],[my_ent_2]]=Table1[[#This Row],[their_ent_2]], 1, 0)</f>
        <v>0</v>
      </c>
      <c r="J7611">
        <f>IF(Table1[[#This Row],[same_1]]=1 &amp; Table1[[#This Row],[same_2]]=1, 1, 0)</f>
        <v>0</v>
      </c>
      <c r="K7611">
        <f>IF(ISNUMBER(SEARCH(Table1[[#This Row],[their_ent_1]],Table1[[#This Row],[my_ent_1]])), 1, 0)</f>
        <v>0</v>
      </c>
      <c r="L7611">
        <f>IF(ISNUMBER(SEARCH(Table1[[#This Row],[their_ent_2]],Table1[[#This Row],[my_ent_2]])), 1, 0)</f>
        <v>0</v>
      </c>
    </row>
    <row r="7612" spans="1:12" x14ac:dyDescent="0.3">
      <c r="A7612" t="s">
        <v>17509</v>
      </c>
      <c r="B7612" t="s">
        <v>1085</v>
      </c>
      <c r="C7612" t="s">
        <v>1086</v>
      </c>
      <c r="D7612" t="s">
        <v>17510</v>
      </c>
      <c r="E7612" t="s">
        <v>17510</v>
      </c>
      <c r="F7612">
        <v>1</v>
      </c>
      <c r="G7612">
        <v>7610</v>
      </c>
      <c r="H7612">
        <f>IF(Table1[[#This Row],[my_ent_1]]=Table1[[#This Row],[their_ent_1]], 1, 0)</f>
        <v>0</v>
      </c>
      <c r="I7612">
        <f>IF(Table1[[#This Row],[my_ent_2]]=Table1[[#This Row],[their_ent_2]], 1, 0)</f>
        <v>1</v>
      </c>
      <c r="J7612">
        <f>IF(Table1[[#This Row],[same_1]]=1 &amp; Table1[[#This Row],[same_2]]=1, 1, 0)</f>
        <v>0</v>
      </c>
      <c r="K7612">
        <f>IF(ISNUMBER(SEARCH(Table1[[#This Row],[their_ent_1]],Table1[[#This Row],[my_ent_1]])), 1, 0)</f>
        <v>1</v>
      </c>
      <c r="L7612">
        <f>IF(ISNUMBER(SEARCH(Table1[[#This Row],[their_ent_2]],Table1[[#This Row],[my_ent_2]])), 1, 0)</f>
        <v>1</v>
      </c>
    </row>
    <row r="7613" spans="1:12" x14ac:dyDescent="0.3">
      <c r="A7613" t="s">
        <v>17511</v>
      </c>
      <c r="B7613" t="s">
        <v>17512</v>
      </c>
      <c r="C7613" t="s">
        <v>17512</v>
      </c>
      <c r="D7613" t="s">
        <v>103</v>
      </c>
      <c r="E7613" t="s">
        <v>27</v>
      </c>
      <c r="F7613">
        <v>3</v>
      </c>
      <c r="G7613">
        <v>7611</v>
      </c>
      <c r="H7613">
        <f>IF(Table1[[#This Row],[my_ent_1]]=Table1[[#This Row],[their_ent_1]], 1, 0)</f>
        <v>1</v>
      </c>
      <c r="I7613">
        <f>IF(Table1[[#This Row],[my_ent_2]]=Table1[[#This Row],[their_ent_2]], 1, 0)</f>
        <v>0</v>
      </c>
      <c r="J7613">
        <f>IF(Table1[[#This Row],[same_1]]=1 &amp; Table1[[#This Row],[same_2]]=1, 1, 0)</f>
        <v>0</v>
      </c>
      <c r="K7613">
        <f>IF(ISNUMBER(SEARCH(Table1[[#This Row],[their_ent_1]],Table1[[#This Row],[my_ent_1]])), 1, 0)</f>
        <v>1</v>
      </c>
      <c r="L7613">
        <f>IF(ISNUMBER(SEARCH(Table1[[#This Row],[their_ent_2]],Table1[[#This Row],[my_ent_2]])), 1, 0)</f>
        <v>1</v>
      </c>
    </row>
    <row r="7614" spans="1:12" x14ac:dyDescent="0.3">
      <c r="A7614" t="s">
        <v>17513</v>
      </c>
      <c r="B7614" t="s">
        <v>17514</v>
      </c>
      <c r="C7614" t="s">
        <v>17515</v>
      </c>
      <c r="D7614" t="s">
        <v>758</v>
      </c>
      <c r="E7614" t="s">
        <v>758</v>
      </c>
      <c r="F7614">
        <v>3</v>
      </c>
      <c r="G7614">
        <v>7612</v>
      </c>
      <c r="H7614">
        <f>IF(Table1[[#This Row],[my_ent_1]]=Table1[[#This Row],[their_ent_1]], 1, 0)</f>
        <v>0</v>
      </c>
      <c r="I7614">
        <f>IF(Table1[[#This Row],[my_ent_2]]=Table1[[#This Row],[their_ent_2]], 1, 0)</f>
        <v>1</v>
      </c>
      <c r="J7614">
        <f>IF(Table1[[#This Row],[same_1]]=1 &amp; Table1[[#This Row],[same_2]]=1, 1, 0)</f>
        <v>0</v>
      </c>
      <c r="K7614">
        <f>IF(ISNUMBER(SEARCH(Table1[[#This Row],[their_ent_1]],Table1[[#This Row],[my_ent_1]])), 1, 0)</f>
        <v>1</v>
      </c>
      <c r="L7614">
        <f>IF(ISNUMBER(SEARCH(Table1[[#This Row],[their_ent_2]],Table1[[#This Row],[my_ent_2]])), 1, 0)</f>
        <v>1</v>
      </c>
    </row>
    <row r="7615" spans="1:12" x14ac:dyDescent="0.3">
      <c r="A7615" t="s">
        <v>17516</v>
      </c>
      <c r="B7615" t="s">
        <v>17517</v>
      </c>
      <c r="C7615" t="s">
        <v>759</v>
      </c>
      <c r="D7615" t="s">
        <v>758</v>
      </c>
      <c r="E7615" t="s">
        <v>758</v>
      </c>
      <c r="F7615">
        <v>3</v>
      </c>
      <c r="G7615">
        <v>7613</v>
      </c>
      <c r="H7615">
        <f>IF(Table1[[#This Row],[my_ent_1]]=Table1[[#This Row],[their_ent_1]], 1, 0)</f>
        <v>0</v>
      </c>
      <c r="I7615">
        <f>IF(Table1[[#This Row],[my_ent_2]]=Table1[[#This Row],[their_ent_2]], 1, 0)</f>
        <v>1</v>
      </c>
      <c r="J7615">
        <f>IF(Table1[[#This Row],[same_1]]=1 &amp; Table1[[#This Row],[same_2]]=1, 1, 0)</f>
        <v>0</v>
      </c>
      <c r="K7615">
        <f>IF(ISNUMBER(SEARCH(Table1[[#This Row],[their_ent_1]],Table1[[#This Row],[my_ent_1]])), 1, 0)</f>
        <v>1</v>
      </c>
      <c r="L7615">
        <f>IF(ISNUMBER(SEARCH(Table1[[#This Row],[their_ent_2]],Table1[[#This Row],[my_ent_2]])), 1, 0)</f>
        <v>1</v>
      </c>
    </row>
    <row r="7616" spans="1:12" hidden="1" x14ac:dyDescent="0.3">
      <c r="A7616" t="s">
        <v>16600</v>
      </c>
      <c r="B7616" t="s">
        <v>262</v>
      </c>
      <c r="C7616" t="s">
        <v>22</v>
      </c>
      <c r="D7616" t="s">
        <v>16601</v>
      </c>
      <c r="E7616" t="s">
        <v>443</v>
      </c>
      <c r="F7616">
        <v>2</v>
      </c>
      <c r="G7616">
        <v>7614</v>
      </c>
      <c r="H7616">
        <f>IF(Table1[[#This Row],[my_ent_1]]=Table1[[#This Row],[their_ent_1]], 1, 0)</f>
        <v>0</v>
      </c>
      <c r="I7616">
        <f>IF(Table1[[#This Row],[my_ent_2]]=Table1[[#This Row],[their_ent_2]], 1, 0)</f>
        <v>0</v>
      </c>
      <c r="J7616">
        <f>IF(Table1[[#This Row],[same_1]]=1 &amp; Table1[[#This Row],[same_2]]=1, 1, 0)</f>
        <v>0</v>
      </c>
      <c r="K7616">
        <f>IF(ISNUMBER(SEARCH(Table1[[#This Row],[their_ent_1]],Table1[[#This Row],[my_ent_1]])), 1, 0)</f>
        <v>1</v>
      </c>
      <c r="L7616">
        <f>IF(ISNUMBER(SEARCH(Table1[[#This Row],[their_ent_2]],Table1[[#This Row],[my_ent_2]])), 1, 0)</f>
        <v>0</v>
      </c>
    </row>
    <row r="7617" spans="1:12" x14ac:dyDescent="0.3">
      <c r="A7617" t="s">
        <v>17518</v>
      </c>
      <c r="B7617" t="s">
        <v>1761</v>
      </c>
      <c r="C7617" t="s">
        <v>1761</v>
      </c>
      <c r="D7617" t="s">
        <v>17519</v>
      </c>
      <c r="E7617" t="s">
        <v>4565</v>
      </c>
      <c r="F7617">
        <v>1</v>
      </c>
      <c r="G7617">
        <v>7615</v>
      </c>
      <c r="H7617">
        <f>IF(Table1[[#This Row],[my_ent_1]]=Table1[[#This Row],[their_ent_1]], 1, 0)</f>
        <v>1</v>
      </c>
      <c r="I7617">
        <f>IF(Table1[[#This Row],[my_ent_2]]=Table1[[#This Row],[their_ent_2]], 1, 0)</f>
        <v>0</v>
      </c>
      <c r="J7617">
        <f>IF(Table1[[#This Row],[same_1]]=1 &amp; Table1[[#This Row],[same_2]]=1, 1, 0)</f>
        <v>0</v>
      </c>
      <c r="K7617">
        <f>IF(ISNUMBER(SEARCH(Table1[[#This Row],[their_ent_1]],Table1[[#This Row],[my_ent_1]])), 1, 0)</f>
        <v>1</v>
      </c>
      <c r="L7617">
        <f>IF(ISNUMBER(SEARCH(Table1[[#This Row],[their_ent_2]],Table1[[#This Row],[my_ent_2]])), 1, 0)</f>
        <v>1</v>
      </c>
    </row>
    <row r="7618" spans="1:12" hidden="1" x14ac:dyDescent="0.3">
      <c r="A7618" t="s">
        <v>17520</v>
      </c>
      <c r="B7618" t="s">
        <v>17521</v>
      </c>
      <c r="C7618" t="s">
        <v>17521</v>
      </c>
      <c r="D7618" t="s">
        <v>17522</v>
      </c>
      <c r="E7618" t="s">
        <v>17523</v>
      </c>
      <c r="F7618">
        <v>3</v>
      </c>
      <c r="G7618">
        <v>7616</v>
      </c>
      <c r="H7618">
        <f>IF(Table1[[#This Row],[my_ent_1]]=Table1[[#This Row],[their_ent_1]], 1, 0)</f>
        <v>1</v>
      </c>
      <c r="I7618">
        <f>IF(Table1[[#This Row],[my_ent_2]]=Table1[[#This Row],[their_ent_2]], 1, 0)</f>
        <v>0</v>
      </c>
      <c r="J7618">
        <f>IF(Table1[[#This Row],[same_1]]=1 &amp; Table1[[#This Row],[same_2]]=1, 1, 0)</f>
        <v>0</v>
      </c>
      <c r="K7618">
        <f>IF(ISNUMBER(SEARCH(Table1[[#This Row],[their_ent_1]],Table1[[#This Row],[my_ent_1]])), 1, 0)</f>
        <v>1</v>
      </c>
      <c r="L7618">
        <f>IF(ISNUMBER(SEARCH(Table1[[#This Row],[their_ent_2]],Table1[[#This Row],[my_ent_2]])), 1, 0)</f>
        <v>0</v>
      </c>
    </row>
    <row r="7619" spans="1:12" hidden="1" x14ac:dyDescent="0.3">
      <c r="A7619" t="s">
        <v>17524</v>
      </c>
      <c r="B7619" t="s">
        <v>17525</v>
      </c>
      <c r="C7619" t="s">
        <v>17526</v>
      </c>
      <c r="D7619" t="s">
        <v>17526</v>
      </c>
      <c r="E7619" t="s">
        <v>433</v>
      </c>
      <c r="F7619">
        <v>3</v>
      </c>
      <c r="G7619">
        <v>7617</v>
      </c>
      <c r="H7619">
        <f>IF(Table1[[#This Row],[my_ent_1]]=Table1[[#This Row],[their_ent_1]], 1, 0)</f>
        <v>0</v>
      </c>
      <c r="I7619">
        <f>IF(Table1[[#This Row],[my_ent_2]]=Table1[[#This Row],[their_ent_2]], 1, 0)</f>
        <v>0</v>
      </c>
      <c r="J7619">
        <f>IF(Table1[[#This Row],[same_1]]=1 &amp; Table1[[#This Row],[same_2]]=1, 1, 0)</f>
        <v>0</v>
      </c>
      <c r="K7619">
        <f>IF(ISNUMBER(SEARCH(Table1[[#This Row],[their_ent_1]],Table1[[#This Row],[my_ent_1]])), 1, 0)</f>
        <v>0</v>
      </c>
      <c r="L7619">
        <f>IF(ISNUMBER(SEARCH(Table1[[#This Row],[their_ent_2]],Table1[[#This Row],[my_ent_2]])), 1, 0)</f>
        <v>0</v>
      </c>
    </row>
    <row r="7620" spans="1:12" hidden="1" x14ac:dyDescent="0.3">
      <c r="A7620" t="s">
        <v>16766</v>
      </c>
      <c r="B7620" t="s">
        <v>16767</v>
      </c>
      <c r="C7620" t="s">
        <v>4677</v>
      </c>
      <c r="D7620" t="s">
        <v>1215</v>
      </c>
      <c r="E7620" t="s">
        <v>1010</v>
      </c>
      <c r="F7620">
        <v>3</v>
      </c>
      <c r="G7620">
        <v>7618</v>
      </c>
      <c r="H7620">
        <f>IF(Table1[[#This Row],[my_ent_1]]=Table1[[#This Row],[their_ent_1]], 1, 0)</f>
        <v>0</v>
      </c>
      <c r="I7620">
        <f>IF(Table1[[#This Row],[my_ent_2]]=Table1[[#This Row],[their_ent_2]], 1, 0)</f>
        <v>0</v>
      </c>
      <c r="J7620">
        <f>IF(Table1[[#This Row],[same_1]]=1 &amp; Table1[[#This Row],[same_2]]=1, 1, 0)</f>
        <v>0</v>
      </c>
      <c r="K7620">
        <f>IF(ISNUMBER(SEARCH(Table1[[#This Row],[their_ent_1]],Table1[[#This Row],[my_ent_1]])), 1, 0)</f>
        <v>0</v>
      </c>
      <c r="L7620">
        <f>IF(ISNUMBER(SEARCH(Table1[[#This Row],[their_ent_2]],Table1[[#This Row],[my_ent_2]])), 1, 0)</f>
        <v>0</v>
      </c>
    </row>
    <row r="7621" spans="1:12" hidden="1" x14ac:dyDescent="0.3">
      <c r="A7621" t="s">
        <v>17527</v>
      </c>
      <c r="B7621" t="s">
        <v>17528</v>
      </c>
      <c r="C7621" t="s">
        <v>36</v>
      </c>
      <c r="D7621" t="s">
        <v>12</v>
      </c>
      <c r="E7621" t="s">
        <v>364</v>
      </c>
      <c r="F7621">
        <v>3</v>
      </c>
      <c r="G7621">
        <v>7619</v>
      </c>
      <c r="H7621">
        <f>IF(Table1[[#This Row],[my_ent_1]]=Table1[[#This Row],[their_ent_1]], 1, 0)</f>
        <v>0</v>
      </c>
      <c r="I7621">
        <f>IF(Table1[[#This Row],[my_ent_2]]=Table1[[#This Row],[their_ent_2]], 1, 0)</f>
        <v>0</v>
      </c>
      <c r="J7621">
        <f>IF(Table1[[#This Row],[same_1]]=1 &amp; Table1[[#This Row],[same_2]]=1, 1, 0)</f>
        <v>0</v>
      </c>
      <c r="K7621">
        <f>IF(ISNUMBER(SEARCH(Table1[[#This Row],[their_ent_1]],Table1[[#This Row],[my_ent_1]])), 1, 0)</f>
        <v>0</v>
      </c>
      <c r="L7621">
        <f>IF(ISNUMBER(SEARCH(Table1[[#This Row],[their_ent_2]],Table1[[#This Row],[my_ent_2]])), 1, 0)</f>
        <v>0</v>
      </c>
    </row>
    <row r="7622" spans="1:12" x14ac:dyDescent="0.3">
      <c r="A7622" t="s">
        <v>16977</v>
      </c>
      <c r="B7622" t="s">
        <v>16978</v>
      </c>
      <c r="C7622" t="s">
        <v>3671</v>
      </c>
      <c r="D7622" t="s">
        <v>1012</v>
      </c>
      <c r="E7622" t="s">
        <v>1012</v>
      </c>
      <c r="F7622">
        <v>3</v>
      </c>
      <c r="G7622">
        <v>7620</v>
      </c>
      <c r="H7622">
        <f>IF(Table1[[#This Row],[my_ent_1]]=Table1[[#This Row],[their_ent_1]], 1, 0)</f>
        <v>0</v>
      </c>
      <c r="I7622">
        <f>IF(Table1[[#This Row],[my_ent_2]]=Table1[[#This Row],[their_ent_2]], 1, 0)</f>
        <v>1</v>
      </c>
      <c r="J7622">
        <f>IF(Table1[[#This Row],[same_1]]=1 &amp; Table1[[#This Row],[same_2]]=1, 1, 0)</f>
        <v>0</v>
      </c>
      <c r="K7622">
        <f>IF(ISNUMBER(SEARCH(Table1[[#This Row],[their_ent_1]],Table1[[#This Row],[my_ent_1]])), 1, 0)</f>
        <v>1</v>
      </c>
      <c r="L7622">
        <f>IF(ISNUMBER(SEARCH(Table1[[#This Row],[their_ent_2]],Table1[[#This Row],[my_ent_2]])), 1, 0)</f>
        <v>1</v>
      </c>
    </row>
    <row r="7623" spans="1:12" hidden="1" x14ac:dyDescent="0.3">
      <c r="A7623" t="s">
        <v>16432</v>
      </c>
      <c r="B7623" t="s">
        <v>16433</v>
      </c>
      <c r="C7623" t="s">
        <v>47</v>
      </c>
      <c r="D7623" t="s">
        <v>47</v>
      </c>
      <c r="E7623" t="s">
        <v>4742</v>
      </c>
      <c r="F7623">
        <v>1</v>
      </c>
      <c r="G7623">
        <v>7621</v>
      </c>
      <c r="H7623">
        <f>IF(Table1[[#This Row],[my_ent_1]]=Table1[[#This Row],[their_ent_1]], 1, 0)</f>
        <v>0</v>
      </c>
      <c r="I7623">
        <f>IF(Table1[[#This Row],[my_ent_2]]=Table1[[#This Row],[their_ent_2]], 1, 0)</f>
        <v>0</v>
      </c>
      <c r="J7623">
        <f>IF(Table1[[#This Row],[same_1]]=1 &amp; Table1[[#This Row],[same_2]]=1, 1, 0)</f>
        <v>0</v>
      </c>
      <c r="K7623">
        <f>IF(ISNUMBER(SEARCH(Table1[[#This Row],[their_ent_1]],Table1[[#This Row],[my_ent_1]])), 1, 0)</f>
        <v>0</v>
      </c>
      <c r="L7623">
        <f>IF(ISNUMBER(SEARCH(Table1[[#This Row],[their_ent_2]],Table1[[#This Row],[my_ent_2]])), 1, 0)</f>
        <v>0</v>
      </c>
    </row>
    <row r="7624" spans="1:12" hidden="1" x14ac:dyDescent="0.3">
      <c r="A7624" t="s">
        <v>17529</v>
      </c>
      <c r="B7624" t="s">
        <v>626</v>
      </c>
      <c r="C7624" t="s">
        <v>288</v>
      </c>
      <c r="D7624" t="s">
        <v>1628</v>
      </c>
      <c r="E7624" t="s">
        <v>1628</v>
      </c>
      <c r="F7624">
        <v>3</v>
      </c>
      <c r="G7624">
        <v>7622</v>
      </c>
      <c r="H7624">
        <f>IF(Table1[[#This Row],[my_ent_1]]=Table1[[#This Row],[their_ent_1]], 1, 0)</f>
        <v>0</v>
      </c>
      <c r="I7624">
        <f>IF(Table1[[#This Row],[my_ent_2]]=Table1[[#This Row],[their_ent_2]], 1, 0)</f>
        <v>1</v>
      </c>
      <c r="J7624">
        <f>IF(Table1[[#This Row],[same_1]]=1 &amp; Table1[[#This Row],[same_2]]=1, 1, 0)</f>
        <v>0</v>
      </c>
      <c r="K7624">
        <f>IF(ISNUMBER(SEARCH(Table1[[#This Row],[their_ent_1]],Table1[[#This Row],[my_ent_1]])), 1, 0)</f>
        <v>0</v>
      </c>
      <c r="L7624">
        <f>IF(ISNUMBER(SEARCH(Table1[[#This Row],[their_ent_2]],Table1[[#This Row],[my_ent_2]])), 1, 0)</f>
        <v>1</v>
      </c>
    </row>
    <row r="7625" spans="1:12" hidden="1" x14ac:dyDescent="0.3">
      <c r="A7625" t="s">
        <v>17530</v>
      </c>
      <c r="B7625" t="s">
        <v>15842</v>
      </c>
      <c r="C7625" t="s">
        <v>15842</v>
      </c>
      <c r="D7625" t="s">
        <v>143</v>
      </c>
      <c r="E7625" t="s">
        <v>17531</v>
      </c>
      <c r="F7625">
        <v>3</v>
      </c>
      <c r="G7625">
        <v>7623</v>
      </c>
      <c r="H7625">
        <f>IF(Table1[[#This Row],[my_ent_1]]=Table1[[#This Row],[their_ent_1]], 1, 0)</f>
        <v>1</v>
      </c>
      <c r="I7625">
        <f>IF(Table1[[#This Row],[my_ent_2]]=Table1[[#This Row],[their_ent_2]], 1, 0)</f>
        <v>0</v>
      </c>
      <c r="J7625">
        <f>IF(Table1[[#This Row],[same_1]]=1 &amp; Table1[[#This Row],[same_2]]=1, 1, 0)</f>
        <v>0</v>
      </c>
      <c r="K7625">
        <f>IF(ISNUMBER(SEARCH(Table1[[#This Row],[their_ent_1]],Table1[[#This Row],[my_ent_1]])), 1, 0)</f>
        <v>1</v>
      </c>
      <c r="L7625">
        <f>IF(ISNUMBER(SEARCH(Table1[[#This Row],[their_ent_2]],Table1[[#This Row],[my_ent_2]])), 1, 0)</f>
        <v>0</v>
      </c>
    </row>
    <row r="7626" spans="1:12" hidden="1" x14ac:dyDescent="0.3">
      <c r="A7626" t="s">
        <v>17532</v>
      </c>
      <c r="B7626" t="s">
        <v>13519</v>
      </c>
      <c r="C7626" t="s">
        <v>13518</v>
      </c>
      <c r="D7626" t="s">
        <v>22</v>
      </c>
      <c r="E7626" t="s">
        <v>27</v>
      </c>
      <c r="F7626">
        <v>3</v>
      </c>
      <c r="G7626">
        <v>7624</v>
      </c>
      <c r="H7626">
        <f>IF(Table1[[#This Row],[my_ent_1]]=Table1[[#This Row],[their_ent_1]], 1, 0)</f>
        <v>0</v>
      </c>
      <c r="I7626">
        <f>IF(Table1[[#This Row],[my_ent_2]]=Table1[[#This Row],[their_ent_2]], 1, 0)</f>
        <v>0</v>
      </c>
      <c r="J7626">
        <f>IF(Table1[[#This Row],[same_1]]=1 &amp; Table1[[#This Row],[same_2]]=1, 1, 0)</f>
        <v>0</v>
      </c>
      <c r="K7626">
        <f>IF(ISNUMBER(SEARCH(Table1[[#This Row],[their_ent_1]],Table1[[#This Row],[my_ent_1]])), 1, 0)</f>
        <v>1</v>
      </c>
      <c r="L7626">
        <f>IF(ISNUMBER(SEARCH(Table1[[#This Row],[their_ent_2]],Table1[[#This Row],[my_ent_2]])), 1, 0)</f>
        <v>0</v>
      </c>
    </row>
    <row r="7627" spans="1:12" hidden="1" x14ac:dyDescent="0.3">
      <c r="A7627" t="s">
        <v>17533</v>
      </c>
      <c r="B7627" t="s">
        <v>17534</v>
      </c>
      <c r="C7627" t="s">
        <v>17534</v>
      </c>
      <c r="D7627" t="s">
        <v>17535</v>
      </c>
      <c r="E7627" t="s">
        <v>17536</v>
      </c>
      <c r="F7627">
        <v>1</v>
      </c>
      <c r="G7627">
        <v>7625</v>
      </c>
      <c r="H7627">
        <f>IF(Table1[[#This Row],[my_ent_1]]=Table1[[#This Row],[their_ent_1]], 1, 0)</f>
        <v>1</v>
      </c>
      <c r="I7627">
        <f>IF(Table1[[#This Row],[my_ent_2]]=Table1[[#This Row],[their_ent_2]], 1, 0)</f>
        <v>0</v>
      </c>
      <c r="J7627">
        <f>IF(Table1[[#This Row],[same_1]]=1 &amp; Table1[[#This Row],[same_2]]=1, 1, 0)</f>
        <v>0</v>
      </c>
      <c r="K7627">
        <f>IF(ISNUMBER(SEARCH(Table1[[#This Row],[their_ent_1]],Table1[[#This Row],[my_ent_1]])), 1, 0)</f>
        <v>1</v>
      </c>
      <c r="L7627">
        <f>IF(ISNUMBER(SEARCH(Table1[[#This Row],[their_ent_2]],Table1[[#This Row],[my_ent_2]])), 1, 0)</f>
        <v>0</v>
      </c>
    </row>
    <row r="7628" spans="1:12" x14ac:dyDescent="0.3">
      <c r="A7628" t="s">
        <v>17537</v>
      </c>
      <c r="B7628" t="s">
        <v>656</v>
      </c>
      <c r="C7628" t="s">
        <v>656</v>
      </c>
      <c r="D7628" t="s">
        <v>3527</v>
      </c>
      <c r="E7628" t="s">
        <v>2134</v>
      </c>
      <c r="F7628">
        <v>3</v>
      </c>
      <c r="G7628">
        <v>7626</v>
      </c>
      <c r="H7628">
        <f>IF(Table1[[#This Row],[my_ent_1]]=Table1[[#This Row],[their_ent_1]], 1, 0)</f>
        <v>1</v>
      </c>
      <c r="I7628">
        <f>IF(Table1[[#This Row],[my_ent_2]]=Table1[[#This Row],[their_ent_2]], 1, 0)</f>
        <v>0</v>
      </c>
      <c r="J7628">
        <f>IF(Table1[[#This Row],[same_1]]=1 &amp; Table1[[#This Row],[same_2]]=1, 1, 0)</f>
        <v>0</v>
      </c>
      <c r="K7628">
        <f>IF(ISNUMBER(SEARCH(Table1[[#This Row],[their_ent_1]],Table1[[#This Row],[my_ent_1]])), 1, 0)</f>
        <v>1</v>
      </c>
      <c r="L7628">
        <f>IF(ISNUMBER(SEARCH(Table1[[#This Row],[their_ent_2]],Table1[[#This Row],[my_ent_2]])), 1, 0)</f>
        <v>1</v>
      </c>
    </row>
    <row r="7629" spans="1:12" hidden="1" x14ac:dyDescent="0.3">
      <c r="A7629" t="s">
        <v>16434</v>
      </c>
      <c r="B7629" t="s">
        <v>142</v>
      </c>
      <c r="C7629" t="s">
        <v>4380</v>
      </c>
      <c r="D7629" t="s">
        <v>4380</v>
      </c>
      <c r="E7629" t="s">
        <v>12</v>
      </c>
      <c r="F7629">
        <v>1</v>
      </c>
      <c r="G7629">
        <v>7627</v>
      </c>
      <c r="H7629">
        <f>IF(Table1[[#This Row],[my_ent_1]]=Table1[[#This Row],[their_ent_1]], 1, 0)</f>
        <v>0</v>
      </c>
      <c r="I7629">
        <f>IF(Table1[[#This Row],[my_ent_2]]=Table1[[#This Row],[their_ent_2]], 1, 0)</f>
        <v>0</v>
      </c>
      <c r="J7629">
        <f>IF(Table1[[#This Row],[same_1]]=1 &amp; Table1[[#This Row],[same_2]]=1, 1, 0)</f>
        <v>0</v>
      </c>
      <c r="K7629">
        <f>IF(ISNUMBER(SEARCH(Table1[[#This Row],[their_ent_1]],Table1[[#This Row],[my_ent_1]])), 1, 0)</f>
        <v>0</v>
      </c>
      <c r="L7629">
        <f>IF(ISNUMBER(SEARCH(Table1[[#This Row],[their_ent_2]],Table1[[#This Row],[my_ent_2]])), 1, 0)</f>
        <v>0</v>
      </c>
    </row>
    <row r="7630" spans="1:12" x14ac:dyDescent="0.3">
      <c r="A7630" t="s">
        <v>17538</v>
      </c>
      <c r="B7630" t="s">
        <v>17539</v>
      </c>
      <c r="C7630" t="s">
        <v>17539</v>
      </c>
      <c r="D7630" t="s">
        <v>17540</v>
      </c>
      <c r="E7630" t="s">
        <v>17541</v>
      </c>
      <c r="F7630">
        <v>3</v>
      </c>
      <c r="G7630">
        <v>7628</v>
      </c>
      <c r="H7630">
        <f>IF(Table1[[#This Row],[my_ent_1]]=Table1[[#This Row],[their_ent_1]], 1, 0)</f>
        <v>1</v>
      </c>
      <c r="I7630">
        <f>IF(Table1[[#This Row],[my_ent_2]]=Table1[[#This Row],[their_ent_2]], 1, 0)</f>
        <v>0</v>
      </c>
      <c r="J7630">
        <f>IF(Table1[[#This Row],[same_1]]=1 &amp; Table1[[#This Row],[same_2]]=1, 1, 0)</f>
        <v>0</v>
      </c>
      <c r="K7630">
        <f>IF(ISNUMBER(SEARCH(Table1[[#This Row],[their_ent_1]],Table1[[#This Row],[my_ent_1]])), 1, 0)</f>
        <v>1</v>
      </c>
      <c r="L7630">
        <f>IF(ISNUMBER(SEARCH(Table1[[#This Row],[their_ent_2]],Table1[[#This Row],[my_ent_2]])), 1, 0)</f>
        <v>1</v>
      </c>
    </row>
    <row r="7631" spans="1:12" hidden="1" x14ac:dyDescent="0.3">
      <c r="A7631" t="s">
        <v>17542</v>
      </c>
      <c r="B7631" t="s">
        <v>17543</v>
      </c>
      <c r="C7631" t="s">
        <v>17544</v>
      </c>
      <c r="D7631" t="s">
        <v>1136</v>
      </c>
      <c r="E7631" t="s">
        <v>2949</v>
      </c>
      <c r="F7631">
        <v>1</v>
      </c>
      <c r="G7631">
        <v>7629</v>
      </c>
      <c r="H7631">
        <f>IF(Table1[[#This Row],[my_ent_1]]=Table1[[#This Row],[their_ent_1]], 1, 0)</f>
        <v>0</v>
      </c>
      <c r="I7631">
        <f>IF(Table1[[#This Row],[my_ent_2]]=Table1[[#This Row],[their_ent_2]], 1, 0)</f>
        <v>0</v>
      </c>
      <c r="J7631">
        <f>IF(Table1[[#This Row],[same_1]]=1 &amp; Table1[[#This Row],[same_2]]=1, 1, 0)</f>
        <v>0</v>
      </c>
      <c r="K7631">
        <f>IF(ISNUMBER(SEARCH(Table1[[#This Row],[their_ent_1]],Table1[[#This Row],[my_ent_1]])), 1, 0)</f>
        <v>1</v>
      </c>
      <c r="L7631">
        <f>IF(ISNUMBER(SEARCH(Table1[[#This Row],[their_ent_2]],Table1[[#This Row],[my_ent_2]])), 1, 0)</f>
        <v>0</v>
      </c>
    </row>
    <row r="7632" spans="1:12" hidden="1" x14ac:dyDescent="0.3">
      <c r="A7632" t="s">
        <v>17545</v>
      </c>
      <c r="B7632" t="s">
        <v>3671</v>
      </c>
      <c r="C7632" t="s">
        <v>3625</v>
      </c>
      <c r="D7632" t="s">
        <v>647</v>
      </c>
      <c r="E7632" t="s">
        <v>647</v>
      </c>
      <c r="F7632">
        <v>3</v>
      </c>
      <c r="G7632">
        <v>7630</v>
      </c>
      <c r="H7632">
        <f>IF(Table1[[#This Row],[my_ent_1]]=Table1[[#This Row],[their_ent_1]], 1, 0)</f>
        <v>0</v>
      </c>
      <c r="I7632">
        <f>IF(Table1[[#This Row],[my_ent_2]]=Table1[[#This Row],[their_ent_2]], 1, 0)</f>
        <v>1</v>
      </c>
      <c r="J7632">
        <f>IF(Table1[[#This Row],[same_1]]=1 &amp; Table1[[#This Row],[same_2]]=1, 1, 0)</f>
        <v>0</v>
      </c>
      <c r="K7632">
        <f>IF(ISNUMBER(SEARCH(Table1[[#This Row],[their_ent_1]],Table1[[#This Row],[my_ent_1]])), 1, 0)</f>
        <v>0</v>
      </c>
      <c r="L7632">
        <f>IF(ISNUMBER(SEARCH(Table1[[#This Row],[their_ent_2]],Table1[[#This Row],[my_ent_2]])), 1, 0)</f>
        <v>1</v>
      </c>
    </row>
    <row r="7633" spans="1:12" hidden="1" x14ac:dyDescent="0.3">
      <c r="A7633" t="s">
        <v>17546</v>
      </c>
      <c r="B7633" t="s">
        <v>17547</v>
      </c>
      <c r="C7633" t="s">
        <v>1215</v>
      </c>
      <c r="D7633" t="s">
        <v>208</v>
      </c>
      <c r="E7633" t="s">
        <v>17547</v>
      </c>
      <c r="F7633">
        <v>2</v>
      </c>
      <c r="G7633">
        <v>7631</v>
      </c>
      <c r="H7633">
        <f>IF(Table1[[#This Row],[my_ent_1]]=Table1[[#This Row],[their_ent_1]], 1, 0)</f>
        <v>0</v>
      </c>
      <c r="I7633">
        <f>IF(Table1[[#This Row],[my_ent_2]]=Table1[[#This Row],[their_ent_2]], 1, 0)</f>
        <v>0</v>
      </c>
      <c r="J7633">
        <f>IF(Table1[[#This Row],[same_1]]=1 &amp; Table1[[#This Row],[same_2]]=1, 1, 0)</f>
        <v>0</v>
      </c>
      <c r="K7633">
        <f>IF(ISNUMBER(SEARCH(Table1[[#This Row],[their_ent_1]],Table1[[#This Row],[my_ent_1]])), 1, 0)</f>
        <v>0</v>
      </c>
      <c r="L7633">
        <f>IF(ISNUMBER(SEARCH(Table1[[#This Row],[their_ent_2]],Table1[[#This Row],[my_ent_2]])), 1, 0)</f>
        <v>0</v>
      </c>
    </row>
    <row r="7634" spans="1:12" x14ac:dyDescent="0.3">
      <c r="A7634" t="s">
        <v>17548</v>
      </c>
      <c r="B7634" t="s">
        <v>17549</v>
      </c>
      <c r="C7634" t="s">
        <v>680</v>
      </c>
      <c r="D7634" t="s">
        <v>499</v>
      </c>
      <c r="E7634" t="s">
        <v>499</v>
      </c>
      <c r="F7634">
        <v>3</v>
      </c>
      <c r="G7634">
        <v>7632</v>
      </c>
      <c r="H7634">
        <f>IF(Table1[[#This Row],[my_ent_1]]=Table1[[#This Row],[their_ent_1]], 1, 0)</f>
        <v>0</v>
      </c>
      <c r="I7634">
        <f>IF(Table1[[#This Row],[my_ent_2]]=Table1[[#This Row],[their_ent_2]], 1, 0)</f>
        <v>1</v>
      </c>
      <c r="J7634">
        <f>IF(Table1[[#This Row],[same_1]]=1 &amp; Table1[[#This Row],[same_2]]=1, 1, 0)</f>
        <v>0</v>
      </c>
      <c r="K7634">
        <f>IF(ISNUMBER(SEARCH(Table1[[#This Row],[their_ent_1]],Table1[[#This Row],[my_ent_1]])), 1, 0)</f>
        <v>1</v>
      </c>
      <c r="L7634">
        <f>IF(ISNUMBER(SEARCH(Table1[[#This Row],[their_ent_2]],Table1[[#This Row],[my_ent_2]])), 1, 0)</f>
        <v>1</v>
      </c>
    </row>
    <row r="7635" spans="1:12" hidden="1" x14ac:dyDescent="0.3">
      <c r="A7635" t="s">
        <v>16611</v>
      </c>
      <c r="B7635" t="s">
        <v>16612</v>
      </c>
      <c r="C7635" t="s">
        <v>16613</v>
      </c>
      <c r="D7635" t="s">
        <v>12</v>
      </c>
      <c r="E7635" t="s">
        <v>364</v>
      </c>
      <c r="F7635">
        <v>3</v>
      </c>
      <c r="G7635">
        <v>7633</v>
      </c>
      <c r="H7635">
        <f>IF(Table1[[#This Row],[my_ent_1]]=Table1[[#This Row],[their_ent_1]], 1, 0)</f>
        <v>0</v>
      </c>
      <c r="I7635">
        <f>IF(Table1[[#This Row],[my_ent_2]]=Table1[[#This Row],[their_ent_2]], 1, 0)</f>
        <v>0</v>
      </c>
      <c r="J7635">
        <f>IF(Table1[[#This Row],[same_1]]=1 &amp; Table1[[#This Row],[same_2]]=1, 1, 0)</f>
        <v>0</v>
      </c>
      <c r="K7635">
        <f>IF(ISNUMBER(SEARCH(Table1[[#This Row],[their_ent_1]],Table1[[#This Row],[my_ent_1]])), 1, 0)</f>
        <v>1</v>
      </c>
      <c r="L7635">
        <f>IF(ISNUMBER(SEARCH(Table1[[#This Row],[their_ent_2]],Table1[[#This Row],[my_ent_2]])), 1, 0)</f>
        <v>0</v>
      </c>
    </row>
    <row r="7636" spans="1:12" hidden="1" x14ac:dyDescent="0.3">
      <c r="A7636" t="s">
        <v>17550</v>
      </c>
      <c r="B7636" t="s">
        <v>17551</v>
      </c>
      <c r="C7636" t="s">
        <v>4450</v>
      </c>
      <c r="D7636" t="s">
        <v>17552</v>
      </c>
      <c r="E7636" t="s">
        <v>17553</v>
      </c>
      <c r="F7636">
        <v>1</v>
      </c>
      <c r="G7636">
        <v>7634</v>
      </c>
      <c r="H7636">
        <f>IF(Table1[[#This Row],[my_ent_1]]=Table1[[#This Row],[their_ent_1]], 1, 0)</f>
        <v>0</v>
      </c>
      <c r="I7636">
        <f>IF(Table1[[#This Row],[my_ent_2]]=Table1[[#This Row],[their_ent_2]], 1, 0)</f>
        <v>0</v>
      </c>
      <c r="J7636">
        <f>IF(Table1[[#This Row],[same_1]]=1 &amp; Table1[[#This Row],[same_2]]=1, 1, 0)</f>
        <v>0</v>
      </c>
      <c r="K7636">
        <f>IF(ISNUMBER(SEARCH(Table1[[#This Row],[their_ent_1]],Table1[[#This Row],[my_ent_1]])), 1, 0)</f>
        <v>0</v>
      </c>
      <c r="L7636">
        <f>IF(ISNUMBER(SEARCH(Table1[[#This Row],[their_ent_2]],Table1[[#This Row],[my_ent_2]])), 1, 0)</f>
        <v>0</v>
      </c>
    </row>
    <row r="7637" spans="1:12" hidden="1" x14ac:dyDescent="0.3">
      <c r="A7637" t="s">
        <v>17554</v>
      </c>
      <c r="B7637" t="s">
        <v>36</v>
      </c>
      <c r="C7637" t="s">
        <v>36</v>
      </c>
      <c r="D7637" t="s">
        <v>17555</v>
      </c>
      <c r="E7637" t="s">
        <v>348</v>
      </c>
      <c r="F7637">
        <v>3</v>
      </c>
      <c r="G7637">
        <v>7635</v>
      </c>
      <c r="H7637">
        <f>IF(Table1[[#This Row],[my_ent_1]]=Table1[[#This Row],[their_ent_1]], 1, 0)</f>
        <v>1</v>
      </c>
      <c r="I7637">
        <f>IF(Table1[[#This Row],[my_ent_2]]=Table1[[#This Row],[their_ent_2]], 1, 0)</f>
        <v>0</v>
      </c>
      <c r="J7637">
        <f>IF(Table1[[#This Row],[same_1]]=1 &amp; Table1[[#This Row],[same_2]]=1, 1, 0)</f>
        <v>0</v>
      </c>
      <c r="K7637">
        <f>IF(ISNUMBER(SEARCH(Table1[[#This Row],[their_ent_1]],Table1[[#This Row],[my_ent_1]])), 1, 0)</f>
        <v>1</v>
      </c>
      <c r="L7637">
        <f>IF(ISNUMBER(SEARCH(Table1[[#This Row],[their_ent_2]],Table1[[#This Row],[my_ent_2]])), 1, 0)</f>
        <v>0</v>
      </c>
    </row>
    <row r="7638" spans="1:12" x14ac:dyDescent="0.3">
      <c r="A7638" t="s">
        <v>16482</v>
      </c>
      <c r="B7638" t="s">
        <v>15531</v>
      </c>
      <c r="C7638" t="s">
        <v>16483</v>
      </c>
      <c r="D7638" t="s">
        <v>16484</v>
      </c>
      <c r="E7638" t="s">
        <v>16484</v>
      </c>
      <c r="F7638">
        <v>1</v>
      </c>
      <c r="G7638">
        <v>7636</v>
      </c>
      <c r="H7638">
        <f>IF(Table1[[#This Row],[my_ent_1]]=Table1[[#This Row],[their_ent_1]], 1, 0)</f>
        <v>0</v>
      </c>
      <c r="I7638">
        <f>IF(Table1[[#This Row],[my_ent_2]]=Table1[[#This Row],[their_ent_2]], 1, 0)</f>
        <v>1</v>
      </c>
      <c r="J7638">
        <f>IF(Table1[[#This Row],[same_1]]=1 &amp; Table1[[#This Row],[same_2]]=1, 1, 0)</f>
        <v>0</v>
      </c>
      <c r="K7638">
        <f>IF(ISNUMBER(SEARCH(Table1[[#This Row],[their_ent_1]],Table1[[#This Row],[my_ent_1]])), 1, 0)</f>
        <v>1</v>
      </c>
      <c r="L7638">
        <f>IF(ISNUMBER(SEARCH(Table1[[#This Row],[their_ent_2]],Table1[[#This Row],[my_ent_2]])), 1, 0)</f>
        <v>1</v>
      </c>
    </row>
    <row r="7639" spans="1:12" hidden="1" x14ac:dyDescent="0.3">
      <c r="A7639" t="s">
        <v>16941</v>
      </c>
      <c r="B7639" t="s">
        <v>92</v>
      </c>
      <c r="C7639" t="s">
        <v>16942</v>
      </c>
      <c r="D7639" t="s">
        <v>1215</v>
      </c>
      <c r="E7639" t="s">
        <v>1215</v>
      </c>
      <c r="F7639">
        <v>3</v>
      </c>
      <c r="G7639">
        <v>7637</v>
      </c>
      <c r="H7639">
        <f>IF(Table1[[#This Row],[my_ent_1]]=Table1[[#This Row],[their_ent_1]], 1, 0)</f>
        <v>0</v>
      </c>
      <c r="I7639">
        <f>IF(Table1[[#This Row],[my_ent_2]]=Table1[[#This Row],[their_ent_2]], 1, 0)</f>
        <v>1</v>
      </c>
      <c r="J7639">
        <f>IF(Table1[[#This Row],[same_1]]=1 &amp; Table1[[#This Row],[same_2]]=1, 1, 0)</f>
        <v>0</v>
      </c>
      <c r="K7639">
        <f>IF(ISNUMBER(SEARCH(Table1[[#This Row],[their_ent_1]],Table1[[#This Row],[my_ent_1]])), 1, 0)</f>
        <v>0</v>
      </c>
      <c r="L7639">
        <f>IF(ISNUMBER(SEARCH(Table1[[#This Row],[their_ent_2]],Table1[[#This Row],[my_ent_2]])), 1, 0)</f>
        <v>1</v>
      </c>
    </row>
    <row r="7640" spans="1:12" hidden="1" x14ac:dyDescent="0.3">
      <c r="A7640" t="s">
        <v>17556</v>
      </c>
      <c r="B7640" t="s">
        <v>17</v>
      </c>
      <c r="C7640" t="s">
        <v>755</v>
      </c>
      <c r="D7640" t="s">
        <v>47</v>
      </c>
      <c r="E7640" t="s">
        <v>47</v>
      </c>
      <c r="F7640">
        <v>3</v>
      </c>
      <c r="G7640">
        <v>7638</v>
      </c>
      <c r="H7640">
        <f>IF(Table1[[#This Row],[my_ent_1]]=Table1[[#This Row],[their_ent_1]], 1, 0)</f>
        <v>0</v>
      </c>
      <c r="I7640">
        <f>IF(Table1[[#This Row],[my_ent_2]]=Table1[[#This Row],[their_ent_2]], 1, 0)</f>
        <v>1</v>
      </c>
      <c r="J7640">
        <f>IF(Table1[[#This Row],[same_1]]=1 &amp; Table1[[#This Row],[same_2]]=1, 1, 0)</f>
        <v>0</v>
      </c>
      <c r="K7640">
        <f>IF(ISNUMBER(SEARCH(Table1[[#This Row],[their_ent_1]],Table1[[#This Row],[my_ent_1]])), 1, 0)</f>
        <v>0</v>
      </c>
      <c r="L7640">
        <f>IF(ISNUMBER(SEARCH(Table1[[#This Row],[their_ent_2]],Table1[[#This Row],[my_ent_2]])), 1, 0)</f>
        <v>1</v>
      </c>
    </row>
    <row r="7641" spans="1:12" hidden="1" x14ac:dyDescent="0.3">
      <c r="A7641" t="s">
        <v>17557</v>
      </c>
      <c r="B7641" t="s">
        <v>17558</v>
      </c>
      <c r="C7641" t="s">
        <v>1325</v>
      </c>
      <c r="D7641" t="s">
        <v>5147</v>
      </c>
      <c r="E7641" t="s">
        <v>5147</v>
      </c>
      <c r="F7641">
        <v>3</v>
      </c>
      <c r="G7641">
        <v>7639</v>
      </c>
      <c r="H7641">
        <f>IF(Table1[[#This Row],[my_ent_1]]=Table1[[#This Row],[their_ent_1]], 1, 0)</f>
        <v>0</v>
      </c>
      <c r="I7641">
        <f>IF(Table1[[#This Row],[my_ent_2]]=Table1[[#This Row],[their_ent_2]], 1, 0)</f>
        <v>1</v>
      </c>
      <c r="J7641">
        <f>IF(Table1[[#This Row],[same_1]]=1 &amp; Table1[[#This Row],[same_2]]=1, 1, 0)</f>
        <v>0</v>
      </c>
      <c r="K7641">
        <f>IF(ISNUMBER(SEARCH(Table1[[#This Row],[their_ent_1]],Table1[[#This Row],[my_ent_1]])), 1, 0)</f>
        <v>0</v>
      </c>
      <c r="L7641">
        <f>IF(ISNUMBER(SEARCH(Table1[[#This Row],[their_ent_2]],Table1[[#This Row],[my_ent_2]])), 1, 0)</f>
        <v>1</v>
      </c>
    </row>
    <row r="7642" spans="1:12" x14ac:dyDescent="0.3">
      <c r="A7642" t="s">
        <v>17559</v>
      </c>
      <c r="B7642" t="s">
        <v>57</v>
      </c>
      <c r="C7642" t="s">
        <v>36</v>
      </c>
      <c r="D7642" t="s">
        <v>12</v>
      </c>
      <c r="E7642" t="s">
        <v>12</v>
      </c>
      <c r="F7642">
        <v>3</v>
      </c>
      <c r="G7642">
        <v>7640</v>
      </c>
      <c r="H7642">
        <f>IF(Table1[[#This Row],[my_ent_1]]=Table1[[#This Row],[their_ent_1]], 1, 0)</f>
        <v>0</v>
      </c>
      <c r="I7642">
        <f>IF(Table1[[#This Row],[my_ent_2]]=Table1[[#This Row],[their_ent_2]], 1, 0)</f>
        <v>1</v>
      </c>
      <c r="J7642">
        <f>IF(Table1[[#This Row],[same_1]]=1 &amp; Table1[[#This Row],[same_2]]=1, 1, 0)</f>
        <v>0</v>
      </c>
      <c r="K7642">
        <f>IF(ISNUMBER(SEARCH(Table1[[#This Row],[their_ent_1]],Table1[[#This Row],[my_ent_1]])), 1, 0)</f>
        <v>1</v>
      </c>
      <c r="L7642">
        <f>IF(ISNUMBER(SEARCH(Table1[[#This Row],[their_ent_2]],Table1[[#This Row],[my_ent_2]])), 1, 0)</f>
        <v>1</v>
      </c>
    </row>
    <row r="7643" spans="1:12" hidden="1" x14ac:dyDescent="0.3">
      <c r="A7643" t="s">
        <v>17190</v>
      </c>
      <c r="B7643" t="s">
        <v>12</v>
      </c>
      <c r="C7643" t="s">
        <v>17191</v>
      </c>
      <c r="D7643" t="s">
        <v>1220</v>
      </c>
      <c r="E7643" t="s">
        <v>1691</v>
      </c>
      <c r="F7643">
        <v>3</v>
      </c>
      <c r="G7643">
        <v>7641</v>
      </c>
      <c r="H7643">
        <f>IF(Table1[[#This Row],[my_ent_1]]=Table1[[#This Row],[their_ent_1]], 1, 0)</f>
        <v>0</v>
      </c>
      <c r="I7643">
        <f>IF(Table1[[#This Row],[my_ent_2]]=Table1[[#This Row],[their_ent_2]], 1, 0)</f>
        <v>0</v>
      </c>
      <c r="J7643">
        <f>IF(Table1[[#This Row],[same_1]]=1 &amp; Table1[[#This Row],[same_2]]=1, 1, 0)</f>
        <v>0</v>
      </c>
      <c r="K7643">
        <f>IF(ISNUMBER(SEARCH(Table1[[#This Row],[their_ent_1]],Table1[[#This Row],[my_ent_1]])), 1, 0)</f>
        <v>0</v>
      </c>
      <c r="L7643">
        <f>IF(ISNUMBER(SEARCH(Table1[[#This Row],[their_ent_2]],Table1[[#This Row],[my_ent_2]])), 1, 0)</f>
        <v>0</v>
      </c>
    </row>
    <row r="7644" spans="1:12" hidden="1" x14ac:dyDescent="0.3">
      <c r="A7644" t="e">
        <f>- the White House on Wednesday praised an experimental program in Oregon that charges a mileage tax to volunteer drivers, adding to signals that President Donald Trump is open to finding new revenue sources to pay for his proposed infrastructure program.</f>
        <v>#NAME?</v>
      </c>
      <c r="B7644" t="s">
        <v>706</v>
      </c>
      <c r="C7644" t="s">
        <v>706</v>
      </c>
      <c r="D7644" t="s">
        <v>469</v>
      </c>
      <c r="E7644" t="s">
        <v>1705</v>
      </c>
      <c r="F7644">
        <v>1</v>
      </c>
      <c r="G7644">
        <v>7642</v>
      </c>
      <c r="H7644">
        <f>IF(Table1[[#This Row],[my_ent_1]]=Table1[[#This Row],[their_ent_1]], 1, 0)</f>
        <v>1</v>
      </c>
      <c r="I7644">
        <f>IF(Table1[[#This Row],[my_ent_2]]=Table1[[#This Row],[their_ent_2]], 1, 0)</f>
        <v>0</v>
      </c>
      <c r="J7644">
        <f>IF(Table1[[#This Row],[same_1]]=1 &amp; Table1[[#This Row],[same_2]]=1, 1, 0)</f>
        <v>0</v>
      </c>
      <c r="K7644">
        <f>IF(ISNUMBER(SEARCH(Table1[[#This Row],[their_ent_1]],Table1[[#This Row],[my_ent_1]])), 1, 0)</f>
        <v>1</v>
      </c>
      <c r="L7644">
        <f>IF(ISNUMBER(SEARCH(Table1[[#This Row],[their_ent_2]],Table1[[#This Row],[my_ent_2]])), 1, 0)</f>
        <v>0</v>
      </c>
    </row>
    <row r="7645" spans="1:12" hidden="1" x14ac:dyDescent="0.3">
      <c r="A7645" t="s">
        <v>17560</v>
      </c>
      <c r="B7645" t="s">
        <v>10153</v>
      </c>
      <c r="C7645" t="s">
        <v>10153</v>
      </c>
      <c r="D7645" t="s">
        <v>3562</v>
      </c>
      <c r="E7645" t="s">
        <v>17561</v>
      </c>
      <c r="F7645">
        <v>3</v>
      </c>
      <c r="G7645">
        <v>7643</v>
      </c>
      <c r="H7645">
        <f>IF(Table1[[#This Row],[my_ent_1]]=Table1[[#This Row],[their_ent_1]], 1, 0)</f>
        <v>1</v>
      </c>
      <c r="I7645">
        <f>IF(Table1[[#This Row],[my_ent_2]]=Table1[[#This Row],[their_ent_2]], 1, 0)</f>
        <v>0</v>
      </c>
      <c r="J7645">
        <f>IF(Table1[[#This Row],[same_1]]=1 &amp; Table1[[#This Row],[same_2]]=1, 1, 0)</f>
        <v>0</v>
      </c>
      <c r="K7645">
        <f>IF(ISNUMBER(SEARCH(Table1[[#This Row],[their_ent_1]],Table1[[#This Row],[my_ent_1]])), 1, 0)</f>
        <v>1</v>
      </c>
      <c r="L7645">
        <f>IF(ISNUMBER(SEARCH(Table1[[#This Row],[their_ent_2]],Table1[[#This Row],[my_ent_2]])), 1, 0)</f>
        <v>0</v>
      </c>
    </row>
    <row r="7646" spans="1:12" x14ac:dyDescent="0.3">
      <c r="A7646" t="s">
        <v>17265</v>
      </c>
      <c r="B7646" t="s">
        <v>57</v>
      </c>
      <c r="C7646" t="s">
        <v>36</v>
      </c>
      <c r="D7646" t="s">
        <v>17266</v>
      </c>
      <c r="E7646" t="s">
        <v>17266</v>
      </c>
      <c r="F7646">
        <v>4</v>
      </c>
      <c r="G7646">
        <v>7644</v>
      </c>
      <c r="H7646">
        <f>IF(Table1[[#This Row],[my_ent_1]]=Table1[[#This Row],[their_ent_1]], 1, 0)</f>
        <v>0</v>
      </c>
      <c r="I7646">
        <f>IF(Table1[[#This Row],[my_ent_2]]=Table1[[#This Row],[their_ent_2]], 1, 0)</f>
        <v>1</v>
      </c>
      <c r="J7646">
        <f>IF(Table1[[#This Row],[same_1]]=1 &amp; Table1[[#This Row],[same_2]]=1, 1, 0)</f>
        <v>0</v>
      </c>
      <c r="K7646">
        <f>IF(ISNUMBER(SEARCH(Table1[[#This Row],[their_ent_1]],Table1[[#This Row],[my_ent_1]])), 1, 0)</f>
        <v>1</v>
      </c>
      <c r="L7646">
        <f>IF(ISNUMBER(SEARCH(Table1[[#This Row],[their_ent_2]],Table1[[#This Row],[my_ent_2]])), 1, 0)</f>
        <v>1</v>
      </c>
    </row>
    <row r="7647" spans="1:12" hidden="1" x14ac:dyDescent="0.3">
      <c r="A7647" t="s">
        <v>17562</v>
      </c>
      <c r="B7647" t="s">
        <v>1106</v>
      </c>
      <c r="C7647" t="s">
        <v>1528</v>
      </c>
      <c r="D7647" t="s">
        <v>143</v>
      </c>
      <c r="E7647" t="s">
        <v>17563</v>
      </c>
      <c r="F7647">
        <v>1</v>
      </c>
      <c r="G7647">
        <v>7645</v>
      </c>
      <c r="H7647">
        <f>IF(Table1[[#This Row],[my_ent_1]]=Table1[[#This Row],[their_ent_1]], 1, 0)</f>
        <v>0</v>
      </c>
      <c r="I7647">
        <f>IF(Table1[[#This Row],[my_ent_2]]=Table1[[#This Row],[their_ent_2]], 1, 0)</f>
        <v>0</v>
      </c>
      <c r="J7647">
        <f>IF(Table1[[#This Row],[same_1]]=1 &amp; Table1[[#This Row],[same_2]]=1, 1, 0)</f>
        <v>0</v>
      </c>
      <c r="K7647">
        <f>IF(ISNUMBER(SEARCH(Table1[[#This Row],[their_ent_1]],Table1[[#This Row],[my_ent_1]])), 1, 0)</f>
        <v>1</v>
      </c>
      <c r="L7647">
        <f>IF(ISNUMBER(SEARCH(Table1[[#This Row],[their_ent_2]],Table1[[#This Row],[my_ent_2]])), 1, 0)</f>
        <v>0</v>
      </c>
    </row>
    <row r="7648" spans="1:12" x14ac:dyDescent="0.3">
      <c r="A7648" t="s">
        <v>17564</v>
      </c>
      <c r="B7648" t="s">
        <v>17565</v>
      </c>
      <c r="C7648" t="s">
        <v>17565</v>
      </c>
      <c r="D7648" t="s">
        <v>605</v>
      </c>
      <c r="E7648" t="s">
        <v>606</v>
      </c>
      <c r="F7648">
        <v>4</v>
      </c>
      <c r="G7648">
        <v>7646</v>
      </c>
      <c r="H7648">
        <f>IF(Table1[[#This Row],[my_ent_1]]=Table1[[#This Row],[their_ent_1]], 1, 0)</f>
        <v>1</v>
      </c>
      <c r="I7648">
        <f>IF(Table1[[#This Row],[my_ent_2]]=Table1[[#This Row],[their_ent_2]], 1, 0)</f>
        <v>0</v>
      </c>
      <c r="J7648">
        <f>IF(Table1[[#This Row],[same_1]]=1 &amp; Table1[[#This Row],[same_2]]=1, 1, 0)</f>
        <v>0</v>
      </c>
      <c r="K7648">
        <f>IF(ISNUMBER(SEARCH(Table1[[#This Row],[their_ent_1]],Table1[[#This Row],[my_ent_1]])), 1, 0)</f>
        <v>1</v>
      </c>
      <c r="L7648">
        <f>IF(ISNUMBER(SEARCH(Table1[[#This Row],[their_ent_2]],Table1[[#This Row],[my_ent_2]])), 1, 0)</f>
        <v>1</v>
      </c>
    </row>
    <row r="7649" spans="1:12" hidden="1" x14ac:dyDescent="0.3">
      <c r="A7649" t="s">
        <v>17566</v>
      </c>
      <c r="B7649" t="s">
        <v>11296</v>
      </c>
      <c r="C7649" t="s">
        <v>11296</v>
      </c>
      <c r="D7649" t="s">
        <v>412</v>
      </c>
      <c r="E7649" t="s">
        <v>117</v>
      </c>
      <c r="F7649">
        <v>4</v>
      </c>
      <c r="G7649">
        <v>7647</v>
      </c>
      <c r="H7649">
        <f>IF(Table1[[#This Row],[my_ent_1]]=Table1[[#This Row],[their_ent_1]], 1, 0)</f>
        <v>1</v>
      </c>
      <c r="I7649">
        <f>IF(Table1[[#This Row],[my_ent_2]]=Table1[[#This Row],[their_ent_2]], 1, 0)</f>
        <v>0</v>
      </c>
      <c r="J7649">
        <f>IF(Table1[[#This Row],[same_1]]=1 &amp; Table1[[#This Row],[same_2]]=1, 1, 0)</f>
        <v>0</v>
      </c>
      <c r="K7649">
        <f>IF(ISNUMBER(SEARCH(Table1[[#This Row],[their_ent_1]],Table1[[#This Row],[my_ent_1]])), 1, 0)</f>
        <v>1</v>
      </c>
      <c r="L7649">
        <f>IF(ISNUMBER(SEARCH(Table1[[#This Row],[their_ent_2]],Table1[[#This Row],[my_ent_2]])), 1, 0)</f>
        <v>0</v>
      </c>
    </row>
    <row r="7650" spans="1:12" x14ac:dyDescent="0.3">
      <c r="A7650" t="s">
        <v>17567</v>
      </c>
      <c r="B7650" t="s">
        <v>17568</v>
      </c>
      <c r="C7650" t="s">
        <v>17569</v>
      </c>
      <c r="D7650" t="s">
        <v>17570</v>
      </c>
      <c r="E7650" t="s">
        <v>17570</v>
      </c>
      <c r="F7650">
        <v>1</v>
      </c>
      <c r="G7650">
        <v>7648</v>
      </c>
      <c r="H7650">
        <f>IF(Table1[[#This Row],[my_ent_1]]=Table1[[#This Row],[their_ent_1]], 1, 0)</f>
        <v>0</v>
      </c>
      <c r="I7650">
        <f>IF(Table1[[#This Row],[my_ent_2]]=Table1[[#This Row],[their_ent_2]], 1, 0)</f>
        <v>1</v>
      </c>
      <c r="J7650">
        <f>IF(Table1[[#This Row],[same_1]]=1 &amp; Table1[[#This Row],[same_2]]=1, 1, 0)</f>
        <v>0</v>
      </c>
      <c r="K7650">
        <f>IF(ISNUMBER(SEARCH(Table1[[#This Row],[their_ent_1]],Table1[[#This Row],[my_ent_1]])), 1, 0)</f>
        <v>1</v>
      </c>
      <c r="L7650">
        <f>IF(ISNUMBER(SEARCH(Table1[[#This Row],[their_ent_2]],Table1[[#This Row],[my_ent_2]])), 1, 0)</f>
        <v>1</v>
      </c>
    </row>
    <row r="7651" spans="1:12" hidden="1" x14ac:dyDescent="0.3">
      <c r="A7651" t="s">
        <v>17571</v>
      </c>
      <c r="B7651" t="s">
        <v>17572</v>
      </c>
      <c r="C7651" t="s">
        <v>17573</v>
      </c>
      <c r="D7651" t="s">
        <v>17574</v>
      </c>
      <c r="E7651" t="s">
        <v>17575</v>
      </c>
      <c r="F7651">
        <v>1</v>
      </c>
      <c r="G7651">
        <v>7649</v>
      </c>
      <c r="H7651">
        <f>IF(Table1[[#This Row],[my_ent_1]]=Table1[[#This Row],[their_ent_1]], 1, 0)</f>
        <v>0</v>
      </c>
      <c r="I7651">
        <f>IF(Table1[[#This Row],[my_ent_2]]=Table1[[#This Row],[their_ent_2]], 1, 0)</f>
        <v>0</v>
      </c>
      <c r="J7651">
        <f>IF(Table1[[#This Row],[same_1]]=1 &amp; Table1[[#This Row],[same_2]]=1, 1, 0)</f>
        <v>0</v>
      </c>
      <c r="K7651">
        <f>IF(ISNUMBER(SEARCH(Table1[[#This Row],[their_ent_1]],Table1[[#This Row],[my_ent_1]])), 1, 0)</f>
        <v>0</v>
      </c>
      <c r="L7651">
        <f>IF(ISNUMBER(SEARCH(Table1[[#This Row],[their_ent_2]],Table1[[#This Row],[my_ent_2]])), 1, 0)</f>
        <v>0</v>
      </c>
    </row>
    <row r="7652" spans="1:12" hidden="1" x14ac:dyDescent="0.3">
      <c r="A7652" t="s">
        <v>17576</v>
      </c>
      <c r="B7652" t="s">
        <v>12</v>
      </c>
      <c r="C7652" t="s">
        <v>27</v>
      </c>
      <c r="D7652" t="s">
        <v>163</v>
      </c>
      <c r="E7652" t="s">
        <v>12</v>
      </c>
      <c r="F7652">
        <v>1</v>
      </c>
      <c r="G7652">
        <v>7650</v>
      </c>
      <c r="H7652">
        <f>IF(Table1[[#This Row],[my_ent_1]]=Table1[[#This Row],[their_ent_1]], 1, 0)</f>
        <v>0</v>
      </c>
      <c r="I7652">
        <f>IF(Table1[[#This Row],[my_ent_2]]=Table1[[#This Row],[their_ent_2]], 1, 0)</f>
        <v>0</v>
      </c>
      <c r="J7652">
        <f>IF(Table1[[#This Row],[same_1]]=1 &amp; Table1[[#This Row],[same_2]]=1, 1, 0)</f>
        <v>0</v>
      </c>
      <c r="K7652">
        <f>IF(ISNUMBER(SEARCH(Table1[[#This Row],[their_ent_1]],Table1[[#This Row],[my_ent_1]])), 1, 0)</f>
        <v>0</v>
      </c>
      <c r="L7652">
        <f>IF(ISNUMBER(SEARCH(Table1[[#This Row],[their_ent_2]],Table1[[#This Row],[my_ent_2]])), 1, 0)</f>
        <v>0</v>
      </c>
    </row>
    <row r="7653" spans="1:12" x14ac:dyDescent="0.3">
      <c r="A7653" t="s">
        <v>17577</v>
      </c>
      <c r="B7653" t="s">
        <v>12</v>
      </c>
      <c r="C7653" t="s">
        <v>12</v>
      </c>
      <c r="D7653" t="s">
        <v>141</v>
      </c>
      <c r="E7653" t="s">
        <v>739</v>
      </c>
      <c r="F7653">
        <v>3</v>
      </c>
      <c r="G7653">
        <v>7651</v>
      </c>
      <c r="H7653">
        <f>IF(Table1[[#This Row],[my_ent_1]]=Table1[[#This Row],[their_ent_1]], 1, 0)</f>
        <v>1</v>
      </c>
      <c r="I7653">
        <f>IF(Table1[[#This Row],[my_ent_2]]=Table1[[#This Row],[their_ent_2]], 1, 0)</f>
        <v>0</v>
      </c>
      <c r="J7653">
        <f>IF(Table1[[#This Row],[same_1]]=1 &amp; Table1[[#This Row],[same_2]]=1, 1, 0)</f>
        <v>0</v>
      </c>
      <c r="K7653">
        <f>IF(ISNUMBER(SEARCH(Table1[[#This Row],[their_ent_1]],Table1[[#This Row],[my_ent_1]])), 1, 0)</f>
        <v>1</v>
      </c>
      <c r="L7653">
        <f>IF(ISNUMBER(SEARCH(Table1[[#This Row],[their_ent_2]],Table1[[#This Row],[my_ent_2]])), 1, 0)</f>
        <v>1</v>
      </c>
    </row>
    <row r="7654" spans="1:12" hidden="1" x14ac:dyDescent="0.3">
      <c r="A7654" t="s">
        <v>17578</v>
      </c>
      <c r="B7654" t="s">
        <v>3846</v>
      </c>
      <c r="C7654" t="s">
        <v>36</v>
      </c>
      <c r="D7654" t="s">
        <v>47</v>
      </c>
      <c r="E7654" t="s">
        <v>47</v>
      </c>
      <c r="F7654">
        <v>1</v>
      </c>
      <c r="G7654">
        <v>7652</v>
      </c>
      <c r="H7654">
        <f>IF(Table1[[#This Row],[my_ent_1]]=Table1[[#This Row],[their_ent_1]], 1, 0)</f>
        <v>0</v>
      </c>
      <c r="I7654">
        <f>IF(Table1[[#This Row],[my_ent_2]]=Table1[[#This Row],[their_ent_2]], 1, 0)</f>
        <v>1</v>
      </c>
      <c r="J7654">
        <f>IF(Table1[[#This Row],[same_1]]=1 &amp; Table1[[#This Row],[same_2]]=1, 1, 0)</f>
        <v>0</v>
      </c>
      <c r="K7654">
        <f>IF(ISNUMBER(SEARCH(Table1[[#This Row],[their_ent_1]],Table1[[#This Row],[my_ent_1]])), 1, 0)</f>
        <v>0</v>
      </c>
      <c r="L7654">
        <f>IF(ISNUMBER(SEARCH(Table1[[#This Row],[their_ent_2]],Table1[[#This Row],[my_ent_2]])), 1, 0)</f>
        <v>1</v>
      </c>
    </row>
    <row r="7655" spans="1:12" hidden="1" x14ac:dyDescent="0.3">
      <c r="A7655" t="s">
        <v>17579</v>
      </c>
      <c r="B7655" t="s">
        <v>208</v>
      </c>
      <c r="C7655" t="s">
        <v>17580</v>
      </c>
      <c r="D7655" t="s">
        <v>2023</v>
      </c>
      <c r="E7655" t="s">
        <v>2023</v>
      </c>
      <c r="F7655">
        <v>3</v>
      </c>
      <c r="G7655">
        <v>7653</v>
      </c>
      <c r="H7655">
        <f>IF(Table1[[#This Row],[my_ent_1]]=Table1[[#This Row],[their_ent_1]], 1, 0)</f>
        <v>0</v>
      </c>
      <c r="I7655">
        <f>IF(Table1[[#This Row],[my_ent_2]]=Table1[[#This Row],[their_ent_2]], 1, 0)</f>
        <v>1</v>
      </c>
      <c r="J7655">
        <f>IF(Table1[[#This Row],[same_1]]=1 &amp; Table1[[#This Row],[same_2]]=1, 1, 0)</f>
        <v>0</v>
      </c>
      <c r="K7655">
        <f>IF(ISNUMBER(SEARCH(Table1[[#This Row],[their_ent_1]],Table1[[#This Row],[my_ent_1]])), 1, 0)</f>
        <v>0</v>
      </c>
      <c r="L7655">
        <f>IF(ISNUMBER(SEARCH(Table1[[#This Row],[their_ent_2]],Table1[[#This Row],[my_ent_2]])), 1, 0)</f>
        <v>1</v>
      </c>
    </row>
    <row r="7656" spans="1:12" hidden="1" x14ac:dyDescent="0.3">
      <c r="A7656" t="s">
        <v>16737</v>
      </c>
      <c r="B7656" t="s">
        <v>4026</v>
      </c>
      <c r="C7656" t="s">
        <v>16738</v>
      </c>
      <c r="D7656" t="s">
        <v>36</v>
      </c>
      <c r="E7656" t="s">
        <v>36</v>
      </c>
      <c r="F7656">
        <v>3</v>
      </c>
      <c r="G7656">
        <v>7654</v>
      </c>
      <c r="H7656">
        <f>IF(Table1[[#This Row],[my_ent_1]]=Table1[[#This Row],[their_ent_1]], 1, 0)</f>
        <v>0</v>
      </c>
      <c r="I7656">
        <f>IF(Table1[[#This Row],[my_ent_2]]=Table1[[#This Row],[their_ent_2]], 1, 0)</f>
        <v>1</v>
      </c>
      <c r="J7656">
        <f>IF(Table1[[#This Row],[same_1]]=1 &amp; Table1[[#This Row],[same_2]]=1, 1, 0)</f>
        <v>0</v>
      </c>
      <c r="K7656">
        <f>IF(ISNUMBER(SEARCH(Table1[[#This Row],[their_ent_1]],Table1[[#This Row],[my_ent_1]])), 1, 0)</f>
        <v>0</v>
      </c>
      <c r="L7656">
        <f>IF(ISNUMBER(SEARCH(Table1[[#This Row],[their_ent_2]],Table1[[#This Row],[my_ent_2]])), 1, 0)</f>
        <v>1</v>
      </c>
    </row>
    <row r="7657" spans="1:12" hidden="1" x14ac:dyDescent="0.3">
      <c r="A7657" t="s">
        <v>17581</v>
      </c>
      <c r="B7657" t="s">
        <v>17582</v>
      </c>
      <c r="C7657" t="s">
        <v>3173</v>
      </c>
      <c r="D7657" t="s">
        <v>163</v>
      </c>
      <c r="E7657" t="s">
        <v>17582</v>
      </c>
      <c r="F7657">
        <v>2</v>
      </c>
      <c r="G7657">
        <v>7655</v>
      </c>
      <c r="H7657">
        <f>IF(Table1[[#This Row],[my_ent_1]]=Table1[[#This Row],[their_ent_1]], 1, 0)</f>
        <v>0</v>
      </c>
      <c r="I7657">
        <f>IF(Table1[[#This Row],[my_ent_2]]=Table1[[#This Row],[their_ent_2]], 1, 0)</f>
        <v>0</v>
      </c>
      <c r="J7657">
        <f>IF(Table1[[#This Row],[same_1]]=1 &amp; Table1[[#This Row],[same_2]]=1, 1, 0)</f>
        <v>0</v>
      </c>
      <c r="K7657">
        <f>IF(ISNUMBER(SEARCH(Table1[[#This Row],[their_ent_1]],Table1[[#This Row],[my_ent_1]])), 1, 0)</f>
        <v>0</v>
      </c>
      <c r="L7657">
        <f>IF(ISNUMBER(SEARCH(Table1[[#This Row],[their_ent_2]],Table1[[#This Row],[my_ent_2]])), 1, 0)</f>
        <v>0</v>
      </c>
    </row>
    <row r="7658" spans="1:12" hidden="1" x14ac:dyDescent="0.3">
      <c r="A7658" t="s">
        <v>17583</v>
      </c>
      <c r="B7658" t="s">
        <v>17452</v>
      </c>
      <c r="C7658" t="s">
        <v>17584</v>
      </c>
      <c r="D7658" t="s">
        <v>17584</v>
      </c>
      <c r="E7658" t="s">
        <v>17585</v>
      </c>
      <c r="F7658">
        <v>3</v>
      </c>
      <c r="G7658">
        <v>7656</v>
      </c>
      <c r="H7658">
        <f>IF(Table1[[#This Row],[my_ent_1]]=Table1[[#This Row],[their_ent_1]], 1, 0)</f>
        <v>0</v>
      </c>
      <c r="I7658">
        <f>IF(Table1[[#This Row],[my_ent_2]]=Table1[[#This Row],[their_ent_2]], 1, 0)</f>
        <v>0</v>
      </c>
      <c r="J7658">
        <f>IF(Table1[[#This Row],[same_1]]=1 &amp; Table1[[#This Row],[same_2]]=1, 1, 0)</f>
        <v>0</v>
      </c>
      <c r="K7658">
        <f>IF(ISNUMBER(SEARCH(Table1[[#This Row],[their_ent_1]],Table1[[#This Row],[my_ent_1]])), 1, 0)</f>
        <v>0</v>
      </c>
      <c r="L7658">
        <f>IF(ISNUMBER(SEARCH(Table1[[#This Row],[their_ent_2]],Table1[[#This Row],[my_ent_2]])), 1, 0)</f>
        <v>0</v>
      </c>
    </row>
    <row r="7659" spans="1:12" hidden="1" x14ac:dyDescent="0.3">
      <c r="A7659" t="s">
        <v>17586</v>
      </c>
      <c r="B7659" t="s">
        <v>17587</v>
      </c>
      <c r="C7659" t="s">
        <v>17588</v>
      </c>
      <c r="D7659" t="s">
        <v>17589</v>
      </c>
      <c r="E7659" t="s">
        <v>17590</v>
      </c>
      <c r="F7659">
        <v>1</v>
      </c>
      <c r="G7659">
        <v>7657</v>
      </c>
      <c r="H7659">
        <f>IF(Table1[[#This Row],[my_ent_1]]=Table1[[#This Row],[their_ent_1]], 1, 0)</f>
        <v>0</v>
      </c>
      <c r="I7659">
        <f>IF(Table1[[#This Row],[my_ent_2]]=Table1[[#This Row],[their_ent_2]], 1, 0)</f>
        <v>0</v>
      </c>
      <c r="J7659">
        <f>IF(Table1[[#This Row],[same_1]]=1 &amp; Table1[[#This Row],[same_2]]=1, 1, 0)</f>
        <v>0</v>
      </c>
      <c r="K7659">
        <f>IF(ISNUMBER(SEARCH(Table1[[#This Row],[their_ent_1]],Table1[[#This Row],[my_ent_1]])), 1, 0)</f>
        <v>0</v>
      </c>
      <c r="L7659">
        <f>IF(ISNUMBER(SEARCH(Table1[[#This Row],[their_ent_2]],Table1[[#This Row],[my_ent_2]])), 1, 0)</f>
        <v>0</v>
      </c>
    </row>
    <row r="7660" spans="1:12" x14ac:dyDescent="0.3">
      <c r="A7660" t="s">
        <v>17591</v>
      </c>
      <c r="B7660" t="s">
        <v>17592</v>
      </c>
      <c r="C7660" t="s">
        <v>17592</v>
      </c>
      <c r="D7660" t="s">
        <v>17593</v>
      </c>
      <c r="E7660" t="s">
        <v>17594</v>
      </c>
      <c r="F7660">
        <v>3</v>
      </c>
      <c r="G7660">
        <v>7658</v>
      </c>
      <c r="H7660">
        <f>IF(Table1[[#This Row],[my_ent_1]]=Table1[[#This Row],[their_ent_1]], 1, 0)</f>
        <v>1</v>
      </c>
      <c r="I7660">
        <f>IF(Table1[[#This Row],[my_ent_2]]=Table1[[#This Row],[their_ent_2]], 1, 0)</f>
        <v>0</v>
      </c>
      <c r="J7660">
        <f>IF(Table1[[#This Row],[same_1]]=1 &amp; Table1[[#This Row],[same_2]]=1, 1, 0)</f>
        <v>0</v>
      </c>
      <c r="K7660">
        <f>IF(ISNUMBER(SEARCH(Table1[[#This Row],[their_ent_1]],Table1[[#This Row],[my_ent_1]])), 1, 0)</f>
        <v>1</v>
      </c>
      <c r="L7660">
        <f>IF(ISNUMBER(SEARCH(Table1[[#This Row],[their_ent_2]],Table1[[#This Row],[my_ent_2]])), 1, 0)</f>
        <v>1</v>
      </c>
    </row>
    <row r="7661" spans="1:12" hidden="1" x14ac:dyDescent="0.3">
      <c r="A7661" t="s">
        <v>17595</v>
      </c>
      <c r="B7661" t="s">
        <v>17596</v>
      </c>
      <c r="C7661" t="s">
        <v>17596</v>
      </c>
      <c r="D7661" t="s">
        <v>17597</v>
      </c>
      <c r="E7661" t="s">
        <v>1414</v>
      </c>
      <c r="F7661">
        <v>3</v>
      </c>
      <c r="G7661">
        <v>7659</v>
      </c>
      <c r="H7661">
        <f>IF(Table1[[#This Row],[my_ent_1]]=Table1[[#This Row],[their_ent_1]], 1, 0)</f>
        <v>1</v>
      </c>
      <c r="I7661">
        <f>IF(Table1[[#This Row],[my_ent_2]]=Table1[[#This Row],[their_ent_2]], 1, 0)</f>
        <v>0</v>
      </c>
      <c r="J7661">
        <f>IF(Table1[[#This Row],[same_1]]=1 &amp; Table1[[#This Row],[same_2]]=1, 1, 0)</f>
        <v>0</v>
      </c>
      <c r="K7661">
        <f>IF(ISNUMBER(SEARCH(Table1[[#This Row],[their_ent_1]],Table1[[#This Row],[my_ent_1]])), 1, 0)</f>
        <v>1</v>
      </c>
      <c r="L7661">
        <f>IF(ISNUMBER(SEARCH(Table1[[#This Row],[their_ent_2]],Table1[[#This Row],[my_ent_2]])), 1, 0)</f>
        <v>0</v>
      </c>
    </row>
    <row r="7662" spans="1:12" hidden="1" x14ac:dyDescent="0.3">
      <c r="A7662" t="s">
        <v>17598</v>
      </c>
      <c r="B7662" t="s">
        <v>17599</v>
      </c>
      <c r="C7662" t="s">
        <v>17600</v>
      </c>
      <c r="D7662" t="s">
        <v>17600</v>
      </c>
      <c r="E7662" t="s">
        <v>17601</v>
      </c>
      <c r="F7662">
        <v>3</v>
      </c>
      <c r="G7662">
        <v>7660</v>
      </c>
      <c r="H7662">
        <f>IF(Table1[[#This Row],[my_ent_1]]=Table1[[#This Row],[their_ent_1]], 1, 0)</f>
        <v>0</v>
      </c>
      <c r="I7662">
        <f>IF(Table1[[#This Row],[my_ent_2]]=Table1[[#This Row],[their_ent_2]], 1, 0)</f>
        <v>0</v>
      </c>
      <c r="J7662">
        <f>IF(Table1[[#This Row],[same_1]]=1 &amp; Table1[[#This Row],[same_2]]=1, 1, 0)</f>
        <v>0</v>
      </c>
      <c r="K7662">
        <f>IF(ISNUMBER(SEARCH(Table1[[#This Row],[their_ent_1]],Table1[[#This Row],[my_ent_1]])), 1, 0)</f>
        <v>0</v>
      </c>
      <c r="L7662">
        <f>IF(ISNUMBER(SEARCH(Table1[[#This Row],[their_ent_2]],Table1[[#This Row],[my_ent_2]])), 1, 0)</f>
        <v>0</v>
      </c>
    </row>
    <row r="7663" spans="1:12" hidden="1" x14ac:dyDescent="0.3">
      <c r="A7663" t="s">
        <v>17602</v>
      </c>
      <c r="B7663" t="s">
        <v>17603</v>
      </c>
      <c r="C7663" t="s">
        <v>17604</v>
      </c>
      <c r="D7663" t="s">
        <v>12</v>
      </c>
      <c r="E7663" t="s">
        <v>364</v>
      </c>
      <c r="F7663">
        <v>3</v>
      </c>
      <c r="G7663">
        <v>7661</v>
      </c>
      <c r="H7663">
        <f>IF(Table1[[#This Row],[my_ent_1]]=Table1[[#This Row],[their_ent_1]], 1, 0)</f>
        <v>0</v>
      </c>
      <c r="I7663">
        <f>IF(Table1[[#This Row],[my_ent_2]]=Table1[[#This Row],[their_ent_2]], 1, 0)</f>
        <v>0</v>
      </c>
      <c r="J7663">
        <f>IF(Table1[[#This Row],[same_1]]=1 &amp; Table1[[#This Row],[same_2]]=1, 1, 0)</f>
        <v>0</v>
      </c>
      <c r="K7663">
        <f>IF(ISNUMBER(SEARCH(Table1[[#This Row],[their_ent_1]],Table1[[#This Row],[my_ent_1]])), 1, 0)</f>
        <v>0</v>
      </c>
      <c r="L7663">
        <f>IF(ISNUMBER(SEARCH(Table1[[#This Row],[their_ent_2]],Table1[[#This Row],[my_ent_2]])), 1, 0)</f>
        <v>0</v>
      </c>
    </row>
    <row r="7664" spans="1:12" hidden="1" x14ac:dyDescent="0.3">
      <c r="A7664" t="s">
        <v>16304</v>
      </c>
      <c r="B7664" t="s">
        <v>1727</v>
      </c>
      <c r="C7664" t="s">
        <v>1727</v>
      </c>
      <c r="D7664" t="s">
        <v>769</v>
      </c>
      <c r="E7664" t="s">
        <v>142</v>
      </c>
      <c r="F7664">
        <v>1</v>
      </c>
      <c r="G7664">
        <v>7662</v>
      </c>
      <c r="H7664">
        <f>IF(Table1[[#This Row],[my_ent_1]]=Table1[[#This Row],[their_ent_1]], 1, 0)</f>
        <v>1</v>
      </c>
      <c r="I7664">
        <f>IF(Table1[[#This Row],[my_ent_2]]=Table1[[#This Row],[their_ent_2]], 1, 0)</f>
        <v>0</v>
      </c>
      <c r="J7664">
        <f>IF(Table1[[#This Row],[same_1]]=1 &amp; Table1[[#This Row],[same_2]]=1, 1, 0)</f>
        <v>0</v>
      </c>
      <c r="K7664">
        <f>IF(ISNUMBER(SEARCH(Table1[[#This Row],[their_ent_1]],Table1[[#This Row],[my_ent_1]])), 1, 0)</f>
        <v>1</v>
      </c>
      <c r="L7664">
        <f>IF(ISNUMBER(SEARCH(Table1[[#This Row],[their_ent_2]],Table1[[#This Row],[my_ent_2]])), 1, 0)</f>
        <v>0</v>
      </c>
    </row>
    <row r="7665" spans="1:12" x14ac:dyDescent="0.3">
      <c r="A7665" t="s">
        <v>17605</v>
      </c>
      <c r="B7665" t="s">
        <v>3816</v>
      </c>
      <c r="C7665" t="s">
        <v>1604</v>
      </c>
      <c r="D7665" t="s">
        <v>527</v>
      </c>
      <c r="E7665" t="s">
        <v>527</v>
      </c>
      <c r="F7665">
        <v>3</v>
      </c>
      <c r="G7665">
        <v>7663</v>
      </c>
      <c r="H7665">
        <f>IF(Table1[[#This Row],[my_ent_1]]=Table1[[#This Row],[their_ent_1]], 1, 0)</f>
        <v>0</v>
      </c>
      <c r="I7665">
        <f>IF(Table1[[#This Row],[my_ent_2]]=Table1[[#This Row],[their_ent_2]], 1, 0)</f>
        <v>1</v>
      </c>
      <c r="J7665">
        <f>IF(Table1[[#This Row],[same_1]]=1 &amp; Table1[[#This Row],[same_2]]=1, 1, 0)</f>
        <v>0</v>
      </c>
      <c r="K7665">
        <f>IF(ISNUMBER(SEARCH(Table1[[#This Row],[their_ent_1]],Table1[[#This Row],[my_ent_1]])), 1, 0)</f>
        <v>1</v>
      </c>
      <c r="L7665">
        <f>IF(ISNUMBER(SEARCH(Table1[[#This Row],[their_ent_2]],Table1[[#This Row],[my_ent_2]])), 1, 0)</f>
        <v>1</v>
      </c>
    </row>
    <row r="7666" spans="1:12" hidden="1" x14ac:dyDescent="0.3">
      <c r="A7666" t="s">
        <v>17606</v>
      </c>
      <c r="B7666" t="s">
        <v>2437</v>
      </c>
      <c r="C7666" t="s">
        <v>88</v>
      </c>
      <c r="D7666" t="s">
        <v>88</v>
      </c>
      <c r="E7666" t="s">
        <v>472</v>
      </c>
      <c r="F7666">
        <v>1</v>
      </c>
      <c r="G7666">
        <v>7664</v>
      </c>
      <c r="H7666">
        <f>IF(Table1[[#This Row],[my_ent_1]]=Table1[[#This Row],[their_ent_1]], 1, 0)</f>
        <v>0</v>
      </c>
      <c r="I7666">
        <f>IF(Table1[[#This Row],[my_ent_2]]=Table1[[#This Row],[their_ent_2]], 1, 0)</f>
        <v>0</v>
      </c>
      <c r="J7666">
        <f>IF(Table1[[#This Row],[same_1]]=1 &amp; Table1[[#This Row],[same_2]]=1, 1, 0)</f>
        <v>0</v>
      </c>
      <c r="K7666">
        <f>IF(ISNUMBER(SEARCH(Table1[[#This Row],[their_ent_1]],Table1[[#This Row],[my_ent_1]])), 1, 0)</f>
        <v>0</v>
      </c>
      <c r="L7666">
        <f>IF(ISNUMBER(SEARCH(Table1[[#This Row],[their_ent_2]],Table1[[#This Row],[my_ent_2]])), 1, 0)</f>
        <v>0</v>
      </c>
    </row>
    <row r="7667" spans="1:12" hidden="1" x14ac:dyDescent="0.3">
      <c r="A7667" t="s">
        <v>17607</v>
      </c>
      <c r="B7667" t="s">
        <v>2134</v>
      </c>
      <c r="C7667" t="s">
        <v>17608</v>
      </c>
      <c r="D7667" t="s">
        <v>1885</v>
      </c>
      <c r="E7667" t="s">
        <v>17609</v>
      </c>
      <c r="F7667">
        <v>2</v>
      </c>
      <c r="G7667">
        <v>7665</v>
      </c>
      <c r="H7667">
        <f>IF(Table1[[#This Row],[my_ent_1]]=Table1[[#This Row],[their_ent_1]], 1, 0)</f>
        <v>0</v>
      </c>
      <c r="I7667">
        <f>IF(Table1[[#This Row],[my_ent_2]]=Table1[[#This Row],[their_ent_2]], 1, 0)</f>
        <v>0</v>
      </c>
      <c r="J7667">
        <f>IF(Table1[[#This Row],[same_1]]=1 &amp; Table1[[#This Row],[same_2]]=1, 1, 0)</f>
        <v>0</v>
      </c>
      <c r="K7667">
        <f>IF(ISNUMBER(SEARCH(Table1[[#This Row],[their_ent_1]],Table1[[#This Row],[my_ent_1]])), 1, 0)</f>
        <v>0</v>
      </c>
      <c r="L7667">
        <f>IF(ISNUMBER(SEARCH(Table1[[#This Row],[their_ent_2]],Table1[[#This Row],[my_ent_2]])), 1, 0)</f>
        <v>0</v>
      </c>
    </row>
    <row r="7668" spans="1:12" hidden="1" x14ac:dyDescent="0.3">
      <c r="A7668" t="s">
        <v>17610</v>
      </c>
      <c r="B7668" t="s">
        <v>1817</v>
      </c>
      <c r="C7668" t="s">
        <v>1817</v>
      </c>
      <c r="D7668" t="s">
        <v>17611</v>
      </c>
      <c r="E7668" t="s">
        <v>3506</v>
      </c>
      <c r="F7668">
        <v>3</v>
      </c>
      <c r="G7668">
        <v>7666</v>
      </c>
      <c r="H7668">
        <f>IF(Table1[[#This Row],[my_ent_1]]=Table1[[#This Row],[their_ent_1]], 1, 0)</f>
        <v>1</v>
      </c>
      <c r="I7668">
        <f>IF(Table1[[#This Row],[my_ent_2]]=Table1[[#This Row],[their_ent_2]], 1, 0)</f>
        <v>0</v>
      </c>
      <c r="J7668">
        <f>IF(Table1[[#This Row],[same_1]]=1 &amp; Table1[[#This Row],[same_2]]=1, 1, 0)</f>
        <v>0</v>
      </c>
      <c r="K7668">
        <f>IF(ISNUMBER(SEARCH(Table1[[#This Row],[their_ent_1]],Table1[[#This Row],[my_ent_1]])), 1, 0)</f>
        <v>1</v>
      </c>
      <c r="L7668">
        <f>IF(ISNUMBER(SEARCH(Table1[[#This Row],[their_ent_2]],Table1[[#This Row],[my_ent_2]])), 1, 0)</f>
        <v>0</v>
      </c>
    </row>
    <row r="7669" spans="1:12" x14ac:dyDescent="0.3">
      <c r="A7669" t="s">
        <v>17612</v>
      </c>
      <c r="B7669" t="s">
        <v>13482</v>
      </c>
      <c r="C7669" t="s">
        <v>1628</v>
      </c>
      <c r="D7669" t="s">
        <v>1584</v>
      </c>
      <c r="E7669" t="s">
        <v>1584</v>
      </c>
      <c r="F7669">
        <v>3</v>
      </c>
      <c r="G7669">
        <v>7667</v>
      </c>
      <c r="H7669">
        <f>IF(Table1[[#This Row],[my_ent_1]]=Table1[[#This Row],[their_ent_1]], 1, 0)</f>
        <v>0</v>
      </c>
      <c r="I7669">
        <f>IF(Table1[[#This Row],[my_ent_2]]=Table1[[#This Row],[their_ent_2]], 1, 0)</f>
        <v>1</v>
      </c>
      <c r="J7669">
        <f>IF(Table1[[#This Row],[same_1]]=1 &amp; Table1[[#This Row],[same_2]]=1, 1, 0)</f>
        <v>0</v>
      </c>
      <c r="K7669">
        <f>IF(ISNUMBER(SEARCH(Table1[[#This Row],[their_ent_1]],Table1[[#This Row],[my_ent_1]])), 1, 0)</f>
        <v>1</v>
      </c>
      <c r="L7669">
        <f>IF(ISNUMBER(SEARCH(Table1[[#This Row],[their_ent_2]],Table1[[#This Row],[my_ent_2]])), 1, 0)</f>
        <v>1</v>
      </c>
    </row>
    <row r="7670" spans="1:12" hidden="1" x14ac:dyDescent="0.3">
      <c r="A7670" t="s">
        <v>17613</v>
      </c>
      <c r="B7670" t="s">
        <v>17614</v>
      </c>
      <c r="C7670" t="s">
        <v>17614</v>
      </c>
      <c r="D7670" t="s">
        <v>17615</v>
      </c>
      <c r="E7670" t="s">
        <v>2715</v>
      </c>
      <c r="F7670">
        <v>3</v>
      </c>
      <c r="G7670">
        <v>7668</v>
      </c>
      <c r="H7670">
        <f>IF(Table1[[#This Row],[my_ent_1]]=Table1[[#This Row],[their_ent_1]], 1, 0)</f>
        <v>1</v>
      </c>
      <c r="I7670">
        <f>IF(Table1[[#This Row],[my_ent_2]]=Table1[[#This Row],[their_ent_2]], 1, 0)</f>
        <v>0</v>
      </c>
      <c r="J7670">
        <f>IF(Table1[[#This Row],[same_1]]=1 &amp; Table1[[#This Row],[same_2]]=1, 1, 0)</f>
        <v>0</v>
      </c>
      <c r="K7670">
        <f>IF(ISNUMBER(SEARCH(Table1[[#This Row],[their_ent_1]],Table1[[#This Row],[my_ent_1]])), 1, 0)</f>
        <v>1</v>
      </c>
      <c r="L7670">
        <f>IF(ISNUMBER(SEARCH(Table1[[#This Row],[their_ent_2]],Table1[[#This Row],[my_ent_2]])), 1, 0)</f>
        <v>0</v>
      </c>
    </row>
    <row r="7671" spans="1:12" hidden="1" x14ac:dyDescent="0.3">
      <c r="A7671" t="s">
        <v>17616</v>
      </c>
      <c r="B7671" t="s">
        <v>5782</v>
      </c>
      <c r="C7671" t="s">
        <v>17617</v>
      </c>
      <c r="D7671" t="s">
        <v>17618</v>
      </c>
      <c r="E7671" t="s">
        <v>17619</v>
      </c>
      <c r="F7671">
        <v>2</v>
      </c>
      <c r="G7671">
        <v>7669</v>
      </c>
      <c r="H7671">
        <f>IF(Table1[[#This Row],[my_ent_1]]=Table1[[#This Row],[their_ent_1]], 1, 0)</f>
        <v>0</v>
      </c>
      <c r="I7671">
        <f>IF(Table1[[#This Row],[my_ent_2]]=Table1[[#This Row],[their_ent_2]], 1, 0)</f>
        <v>0</v>
      </c>
      <c r="J7671">
        <f>IF(Table1[[#This Row],[same_1]]=1 &amp; Table1[[#This Row],[same_2]]=1, 1, 0)</f>
        <v>0</v>
      </c>
      <c r="K7671">
        <f>IF(ISNUMBER(SEARCH(Table1[[#This Row],[their_ent_1]],Table1[[#This Row],[my_ent_1]])), 1, 0)</f>
        <v>0</v>
      </c>
      <c r="L7671">
        <f>IF(ISNUMBER(SEARCH(Table1[[#This Row],[their_ent_2]],Table1[[#This Row],[my_ent_2]])), 1, 0)</f>
        <v>0</v>
      </c>
    </row>
    <row r="7672" spans="1:12" hidden="1" x14ac:dyDescent="0.3">
      <c r="A7672" t="s">
        <v>17620</v>
      </c>
      <c r="B7672" t="s">
        <v>7394</v>
      </c>
      <c r="C7672" t="s">
        <v>778</v>
      </c>
      <c r="D7672" t="s">
        <v>22</v>
      </c>
      <c r="E7672" t="s">
        <v>1960</v>
      </c>
      <c r="F7672">
        <v>3</v>
      </c>
      <c r="G7672">
        <v>7670</v>
      </c>
      <c r="H7672">
        <f>IF(Table1[[#This Row],[my_ent_1]]=Table1[[#This Row],[their_ent_1]], 1, 0)</f>
        <v>0</v>
      </c>
      <c r="I7672">
        <f>IF(Table1[[#This Row],[my_ent_2]]=Table1[[#This Row],[their_ent_2]], 1, 0)</f>
        <v>0</v>
      </c>
      <c r="J7672">
        <f>IF(Table1[[#This Row],[same_1]]=1 &amp; Table1[[#This Row],[same_2]]=1, 1, 0)</f>
        <v>0</v>
      </c>
      <c r="K7672">
        <f>IF(ISNUMBER(SEARCH(Table1[[#This Row],[their_ent_1]],Table1[[#This Row],[my_ent_1]])), 1, 0)</f>
        <v>0</v>
      </c>
      <c r="L7672">
        <f>IF(ISNUMBER(SEARCH(Table1[[#This Row],[their_ent_2]],Table1[[#This Row],[my_ent_2]])), 1, 0)</f>
        <v>0</v>
      </c>
    </row>
    <row r="7673" spans="1:12" hidden="1" x14ac:dyDescent="0.3">
      <c r="A7673" t="s">
        <v>17621</v>
      </c>
      <c r="B7673" t="s">
        <v>273</v>
      </c>
      <c r="C7673" t="s">
        <v>1888</v>
      </c>
      <c r="D7673" t="s">
        <v>646</v>
      </c>
      <c r="E7673" t="s">
        <v>646</v>
      </c>
      <c r="F7673">
        <v>3</v>
      </c>
      <c r="G7673">
        <v>7671</v>
      </c>
      <c r="H7673">
        <f>IF(Table1[[#This Row],[my_ent_1]]=Table1[[#This Row],[their_ent_1]], 1, 0)</f>
        <v>0</v>
      </c>
      <c r="I7673">
        <f>IF(Table1[[#This Row],[my_ent_2]]=Table1[[#This Row],[their_ent_2]], 1, 0)</f>
        <v>1</v>
      </c>
      <c r="J7673">
        <f>IF(Table1[[#This Row],[same_1]]=1 &amp; Table1[[#This Row],[same_2]]=1, 1, 0)</f>
        <v>0</v>
      </c>
      <c r="K7673">
        <f>IF(ISNUMBER(SEARCH(Table1[[#This Row],[their_ent_1]],Table1[[#This Row],[my_ent_1]])), 1, 0)</f>
        <v>0</v>
      </c>
      <c r="L7673">
        <f>IF(ISNUMBER(SEARCH(Table1[[#This Row],[their_ent_2]],Table1[[#This Row],[my_ent_2]])), 1, 0)</f>
        <v>1</v>
      </c>
    </row>
    <row r="7674" spans="1:12" hidden="1" x14ac:dyDescent="0.3">
      <c r="A7674" t="s">
        <v>17210</v>
      </c>
      <c r="B7674" t="s">
        <v>3575</v>
      </c>
      <c r="C7674" t="s">
        <v>25</v>
      </c>
      <c r="D7674" t="s">
        <v>110</v>
      </c>
      <c r="E7674" t="s">
        <v>111</v>
      </c>
      <c r="F7674">
        <v>3</v>
      </c>
      <c r="G7674">
        <v>7672</v>
      </c>
      <c r="H7674">
        <f>IF(Table1[[#This Row],[my_ent_1]]=Table1[[#This Row],[their_ent_1]], 1, 0)</f>
        <v>0</v>
      </c>
      <c r="I7674">
        <f>IF(Table1[[#This Row],[my_ent_2]]=Table1[[#This Row],[their_ent_2]], 1, 0)</f>
        <v>0</v>
      </c>
      <c r="J7674">
        <f>IF(Table1[[#This Row],[same_1]]=1 &amp; Table1[[#This Row],[same_2]]=1, 1, 0)</f>
        <v>0</v>
      </c>
      <c r="K7674">
        <f>IF(ISNUMBER(SEARCH(Table1[[#This Row],[their_ent_1]],Table1[[#This Row],[my_ent_1]])), 1, 0)</f>
        <v>0</v>
      </c>
      <c r="L7674">
        <f>IF(ISNUMBER(SEARCH(Table1[[#This Row],[their_ent_2]],Table1[[#This Row],[my_ent_2]])), 1, 0)</f>
        <v>1</v>
      </c>
    </row>
    <row r="7675" spans="1:12" hidden="1" x14ac:dyDescent="0.3">
      <c r="A7675" t="s">
        <v>17622</v>
      </c>
      <c r="B7675" t="s">
        <v>17623</v>
      </c>
      <c r="C7675" t="s">
        <v>17624</v>
      </c>
      <c r="D7675" t="s">
        <v>17625</v>
      </c>
      <c r="E7675" t="s">
        <v>12781</v>
      </c>
      <c r="F7675">
        <v>3</v>
      </c>
      <c r="G7675">
        <v>7673</v>
      </c>
      <c r="H7675">
        <f>IF(Table1[[#This Row],[my_ent_1]]=Table1[[#This Row],[their_ent_1]], 1, 0)</f>
        <v>0</v>
      </c>
      <c r="I7675">
        <f>IF(Table1[[#This Row],[my_ent_2]]=Table1[[#This Row],[their_ent_2]], 1, 0)</f>
        <v>0</v>
      </c>
      <c r="J7675">
        <f>IF(Table1[[#This Row],[same_1]]=1 &amp; Table1[[#This Row],[same_2]]=1, 1, 0)</f>
        <v>0</v>
      </c>
      <c r="K7675">
        <f>IF(ISNUMBER(SEARCH(Table1[[#This Row],[their_ent_1]],Table1[[#This Row],[my_ent_1]])), 1, 0)</f>
        <v>0</v>
      </c>
      <c r="L7675">
        <f>IF(ISNUMBER(SEARCH(Table1[[#This Row],[their_ent_2]],Table1[[#This Row],[my_ent_2]])), 1, 0)</f>
        <v>1</v>
      </c>
    </row>
    <row r="7676" spans="1:12" x14ac:dyDescent="0.3">
      <c r="A7676" t="s">
        <v>16561</v>
      </c>
      <c r="B7676" t="s">
        <v>16562</v>
      </c>
      <c r="C7676" t="s">
        <v>16563</v>
      </c>
      <c r="D7676" t="s">
        <v>16564</v>
      </c>
      <c r="E7676" t="s">
        <v>16564</v>
      </c>
      <c r="F7676">
        <v>2</v>
      </c>
      <c r="G7676">
        <v>7674</v>
      </c>
      <c r="H7676">
        <f>IF(Table1[[#This Row],[my_ent_1]]=Table1[[#This Row],[their_ent_1]], 1, 0)</f>
        <v>0</v>
      </c>
      <c r="I7676">
        <f>IF(Table1[[#This Row],[my_ent_2]]=Table1[[#This Row],[their_ent_2]], 1, 0)</f>
        <v>1</v>
      </c>
      <c r="J7676">
        <f>IF(Table1[[#This Row],[same_1]]=1 &amp; Table1[[#This Row],[same_2]]=1, 1, 0)</f>
        <v>0</v>
      </c>
      <c r="K7676">
        <f>IF(ISNUMBER(SEARCH(Table1[[#This Row],[their_ent_1]],Table1[[#This Row],[my_ent_1]])), 1, 0)</f>
        <v>1</v>
      </c>
      <c r="L7676">
        <f>IF(ISNUMBER(SEARCH(Table1[[#This Row],[their_ent_2]],Table1[[#This Row],[my_ent_2]])), 1, 0)</f>
        <v>1</v>
      </c>
    </row>
    <row r="7677" spans="1:12" hidden="1" x14ac:dyDescent="0.3">
      <c r="A7677" t="s">
        <v>17626</v>
      </c>
      <c r="B7677" t="s">
        <v>602</v>
      </c>
      <c r="C7677" t="s">
        <v>602</v>
      </c>
      <c r="D7677" t="s">
        <v>1335</v>
      </c>
      <c r="E7677" t="s">
        <v>17627</v>
      </c>
      <c r="F7677">
        <v>3</v>
      </c>
      <c r="G7677">
        <v>7675</v>
      </c>
      <c r="H7677">
        <f>IF(Table1[[#This Row],[my_ent_1]]=Table1[[#This Row],[their_ent_1]], 1, 0)</f>
        <v>1</v>
      </c>
      <c r="I7677">
        <f>IF(Table1[[#This Row],[my_ent_2]]=Table1[[#This Row],[their_ent_2]], 1, 0)</f>
        <v>0</v>
      </c>
      <c r="J7677">
        <f>IF(Table1[[#This Row],[same_1]]=1 &amp; Table1[[#This Row],[same_2]]=1, 1, 0)</f>
        <v>0</v>
      </c>
      <c r="K7677">
        <f>IF(ISNUMBER(SEARCH(Table1[[#This Row],[their_ent_1]],Table1[[#This Row],[my_ent_1]])), 1, 0)</f>
        <v>1</v>
      </c>
      <c r="L7677">
        <f>IF(ISNUMBER(SEARCH(Table1[[#This Row],[their_ent_2]],Table1[[#This Row],[my_ent_2]])), 1, 0)</f>
        <v>0</v>
      </c>
    </row>
    <row r="7678" spans="1:12" hidden="1" x14ac:dyDescent="0.3">
      <c r="A7678" t="s">
        <v>17628</v>
      </c>
      <c r="B7678" t="s">
        <v>2478</v>
      </c>
      <c r="C7678" t="s">
        <v>17629</v>
      </c>
      <c r="D7678" t="s">
        <v>12</v>
      </c>
      <c r="E7678" t="s">
        <v>266</v>
      </c>
      <c r="F7678">
        <v>3</v>
      </c>
      <c r="G7678">
        <v>7676</v>
      </c>
      <c r="H7678">
        <f>IF(Table1[[#This Row],[my_ent_1]]=Table1[[#This Row],[their_ent_1]], 1, 0)</f>
        <v>0</v>
      </c>
      <c r="I7678">
        <f>IF(Table1[[#This Row],[my_ent_2]]=Table1[[#This Row],[their_ent_2]], 1, 0)</f>
        <v>0</v>
      </c>
      <c r="J7678">
        <f>IF(Table1[[#This Row],[same_1]]=1 &amp; Table1[[#This Row],[same_2]]=1, 1, 0)</f>
        <v>0</v>
      </c>
      <c r="K7678">
        <f>IF(ISNUMBER(SEARCH(Table1[[#This Row],[their_ent_1]],Table1[[#This Row],[my_ent_1]])), 1, 0)</f>
        <v>0</v>
      </c>
      <c r="L7678">
        <f>IF(ISNUMBER(SEARCH(Table1[[#This Row],[their_ent_2]],Table1[[#This Row],[my_ent_2]])), 1, 0)</f>
        <v>0</v>
      </c>
    </row>
    <row r="7679" spans="1:12" hidden="1" x14ac:dyDescent="0.3">
      <c r="A7679" t="s">
        <v>17630</v>
      </c>
      <c r="B7679" t="s">
        <v>17631</v>
      </c>
      <c r="C7679" t="s">
        <v>17632</v>
      </c>
      <c r="D7679" t="s">
        <v>17632</v>
      </c>
      <c r="E7679" t="s">
        <v>17633</v>
      </c>
      <c r="F7679">
        <v>1</v>
      </c>
      <c r="G7679">
        <v>7677</v>
      </c>
      <c r="H7679">
        <f>IF(Table1[[#This Row],[my_ent_1]]=Table1[[#This Row],[their_ent_1]], 1, 0)</f>
        <v>0</v>
      </c>
      <c r="I7679">
        <f>IF(Table1[[#This Row],[my_ent_2]]=Table1[[#This Row],[their_ent_2]], 1, 0)</f>
        <v>0</v>
      </c>
      <c r="J7679">
        <f>IF(Table1[[#This Row],[same_1]]=1 &amp; Table1[[#This Row],[same_2]]=1, 1, 0)</f>
        <v>0</v>
      </c>
      <c r="K7679">
        <f>IF(ISNUMBER(SEARCH(Table1[[#This Row],[their_ent_1]],Table1[[#This Row],[my_ent_1]])), 1, 0)</f>
        <v>0</v>
      </c>
      <c r="L7679">
        <f>IF(ISNUMBER(SEARCH(Table1[[#This Row],[their_ent_2]],Table1[[#This Row],[my_ent_2]])), 1, 0)</f>
        <v>0</v>
      </c>
    </row>
    <row r="7680" spans="1:12" hidden="1" x14ac:dyDescent="0.3">
      <c r="A7680" t="s">
        <v>17634</v>
      </c>
      <c r="B7680" t="s">
        <v>17635</v>
      </c>
      <c r="C7680" t="s">
        <v>17636</v>
      </c>
      <c r="D7680" t="s">
        <v>17637</v>
      </c>
      <c r="E7680" t="s">
        <v>17638</v>
      </c>
      <c r="F7680">
        <v>2</v>
      </c>
      <c r="G7680">
        <v>7678</v>
      </c>
      <c r="H7680">
        <f>IF(Table1[[#This Row],[my_ent_1]]=Table1[[#This Row],[their_ent_1]], 1, 0)</f>
        <v>0</v>
      </c>
      <c r="I7680">
        <f>IF(Table1[[#This Row],[my_ent_2]]=Table1[[#This Row],[their_ent_2]], 1, 0)</f>
        <v>0</v>
      </c>
      <c r="J7680">
        <f>IF(Table1[[#This Row],[same_1]]=1 &amp; Table1[[#This Row],[same_2]]=1, 1, 0)</f>
        <v>0</v>
      </c>
      <c r="K7680">
        <f>IF(ISNUMBER(SEARCH(Table1[[#This Row],[their_ent_1]],Table1[[#This Row],[my_ent_1]])), 1, 0)</f>
        <v>0</v>
      </c>
      <c r="L7680">
        <f>IF(ISNUMBER(SEARCH(Table1[[#This Row],[their_ent_2]],Table1[[#This Row],[my_ent_2]])), 1, 0)</f>
        <v>0</v>
      </c>
    </row>
    <row r="7681" spans="1:12" x14ac:dyDescent="0.3">
      <c r="A7681" t="s">
        <v>17639</v>
      </c>
      <c r="B7681" t="s">
        <v>17640</v>
      </c>
      <c r="C7681" t="s">
        <v>17292</v>
      </c>
      <c r="D7681" t="s">
        <v>17641</v>
      </c>
      <c r="E7681" t="s">
        <v>17641</v>
      </c>
      <c r="F7681">
        <v>4</v>
      </c>
      <c r="G7681">
        <v>7679</v>
      </c>
      <c r="H7681">
        <f>IF(Table1[[#This Row],[my_ent_1]]=Table1[[#This Row],[their_ent_1]], 1, 0)</f>
        <v>0</v>
      </c>
      <c r="I7681">
        <f>IF(Table1[[#This Row],[my_ent_2]]=Table1[[#This Row],[their_ent_2]], 1, 0)</f>
        <v>1</v>
      </c>
      <c r="J7681">
        <f>IF(Table1[[#This Row],[same_1]]=1 &amp; Table1[[#This Row],[same_2]]=1, 1, 0)</f>
        <v>0</v>
      </c>
      <c r="K7681">
        <f>IF(ISNUMBER(SEARCH(Table1[[#This Row],[their_ent_1]],Table1[[#This Row],[my_ent_1]])), 1, 0)</f>
        <v>1</v>
      </c>
      <c r="L7681">
        <f>IF(ISNUMBER(SEARCH(Table1[[#This Row],[their_ent_2]],Table1[[#This Row],[my_ent_2]])), 1, 0)</f>
        <v>1</v>
      </c>
    </row>
    <row r="7682" spans="1:12" hidden="1" x14ac:dyDescent="0.3">
      <c r="A7682" t="s">
        <v>16431</v>
      </c>
      <c r="B7682" t="s">
        <v>205</v>
      </c>
      <c r="C7682" t="s">
        <v>356</v>
      </c>
      <c r="D7682" t="s">
        <v>12</v>
      </c>
      <c r="E7682" t="s">
        <v>205</v>
      </c>
      <c r="F7682">
        <v>1</v>
      </c>
      <c r="G7682">
        <v>7680</v>
      </c>
      <c r="H7682">
        <f>IF(Table1[[#This Row],[my_ent_1]]=Table1[[#This Row],[their_ent_1]], 1, 0)</f>
        <v>0</v>
      </c>
      <c r="I7682">
        <f>IF(Table1[[#This Row],[my_ent_2]]=Table1[[#This Row],[their_ent_2]], 1, 0)</f>
        <v>0</v>
      </c>
      <c r="J7682">
        <f>IF(Table1[[#This Row],[same_1]]=1 &amp; Table1[[#This Row],[same_2]]=1, 1, 0)</f>
        <v>0</v>
      </c>
      <c r="K7682">
        <f>IF(ISNUMBER(SEARCH(Table1[[#This Row],[their_ent_1]],Table1[[#This Row],[my_ent_1]])), 1, 0)</f>
        <v>0</v>
      </c>
      <c r="L7682">
        <f>IF(ISNUMBER(SEARCH(Table1[[#This Row],[their_ent_2]],Table1[[#This Row],[my_ent_2]])), 1, 0)</f>
        <v>0</v>
      </c>
    </row>
    <row r="7683" spans="1:12" hidden="1" x14ac:dyDescent="0.3">
      <c r="A7683" t="s">
        <v>17642</v>
      </c>
      <c r="B7683" t="s">
        <v>13836</v>
      </c>
      <c r="C7683" t="s">
        <v>565</v>
      </c>
      <c r="D7683" t="s">
        <v>17643</v>
      </c>
      <c r="E7683" t="s">
        <v>13837</v>
      </c>
      <c r="F7683">
        <v>1</v>
      </c>
      <c r="G7683">
        <v>7681</v>
      </c>
      <c r="H7683">
        <f>IF(Table1[[#This Row],[my_ent_1]]=Table1[[#This Row],[their_ent_1]], 1, 0)</f>
        <v>0</v>
      </c>
      <c r="I7683">
        <f>IF(Table1[[#This Row],[my_ent_2]]=Table1[[#This Row],[their_ent_2]], 1, 0)</f>
        <v>0</v>
      </c>
      <c r="J7683">
        <f>IF(Table1[[#This Row],[same_1]]=1 &amp; Table1[[#This Row],[same_2]]=1, 1, 0)</f>
        <v>0</v>
      </c>
      <c r="K7683">
        <f>IF(ISNUMBER(SEARCH(Table1[[#This Row],[their_ent_1]],Table1[[#This Row],[my_ent_1]])), 1, 0)</f>
        <v>0</v>
      </c>
      <c r="L7683">
        <f>IF(ISNUMBER(SEARCH(Table1[[#This Row],[their_ent_2]],Table1[[#This Row],[my_ent_2]])), 1, 0)</f>
        <v>0</v>
      </c>
    </row>
    <row r="7684" spans="1:12" hidden="1" x14ac:dyDescent="0.3">
      <c r="A7684" t="s">
        <v>17644</v>
      </c>
      <c r="B7684" t="s">
        <v>17645</v>
      </c>
      <c r="C7684" t="s">
        <v>9965</v>
      </c>
      <c r="D7684" t="s">
        <v>551</v>
      </c>
      <c r="E7684" t="s">
        <v>551</v>
      </c>
      <c r="F7684">
        <v>3</v>
      </c>
      <c r="G7684">
        <v>7682</v>
      </c>
      <c r="H7684">
        <f>IF(Table1[[#This Row],[my_ent_1]]=Table1[[#This Row],[their_ent_1]], 1, 0)</f>
        <v>0</v>
      </c>
      <c r="I7684">
        <f>IF(Table1[[#This Row],[my_ent_2]]=Table1[[#This Row],[their_ent_2]], 1, 0)</f>
        <v>1</v>
      </c>
      <c r="J7684">
        <f>IF(Table1[[#This Row],[same_1]]=1 &amp; Table1[[#This Row],[same_2]]=1, 1, 0)</f>
        <v>0</v>
      </c>
      <c r="K7684">
        <f>IF(ISNUMBER(SEARCH(Table1[[#This Row],[their_ent_1]],Table1[[#This Row],[my_ent_1]])), 1, 0)</f>
        <v>0</v>
      </c>
      <c r="L7684">
        <f>IF(ISNUMBER(SEARCH(Table1[[#This Row],[their_ent_2]],Table1[[#This Row],[my_ent_2]])), 1, 0)</f>
        <v>1</v>
      </c>
    </row>
    <row r="7685" spans="1:12" hidden="1" x14ac:dyDescent="0.3">
      <c r="A7685" t="s">
        <v>17646</v>
      </c>
      <c r="B7685" t="s">
        <v>1888</v>
      </c>
      <c r="C7685" t="s">
        <v>1888</v>
      </c>
      <c r="D7685" t="s">
        <v>1012</v>
      </c>
      <c r="E7685" t="s">
        <v>16252</v>
      </c>
      <c r="F7685">
        <v>3</v>
      </c>
      <c r="G7685">
        <v>7683</v>
      </c>
      <c r="H7685">
        <f>IF(Table1[[#This Row],[my_ent_1]]=Table1[[#This Row],[their_ent_1]], 1, 0)</f>
        <v>1</v>
      </c>
      <c r="I7685">
        <f>IF(Table1[[#This Row],[my_ent_2]]=Table1[[#This Row],[their_ent_2]], 1, 0)</f>
        <v>0</v>
      </c>
      <c r="J7685">
        <f>IF(Table1[[#This Row],[same_1]]=1 &amp; Table1[[#This Row],[same_2]]=1, 1, 0)</f>
        <v>0</v>
      </c>
      <c r="K7685">
        <f>IF(ISNUMBER(SEARCH(Table1[[#This Row],[their_ent_1]],Table1[[#This Row],[my_ent_1]])), 1, 0)</f>
        <v>1</v>
      </c>
      <c r="L7685">
        <f>IF(ISNUMBER(SEARCH(Table1[[#This Row],[their_ent_2]],Table1[[#This Row],[my_ent_2]])), 1, 0)</f>
        <v>0</v>
      </c>
    </row>
    <row r="7686" spans="1:12" hidden="1" x14ac:dyDescent="0.3">
      <c r="A7686" t="s">
        <v>17647</v>
      </c>
      <c r="B7686" t="s">
        <v>17648</v>
      </c>
      <c r="C7686" t="s">
        <v>17649</v>
      </c>
      <c r="D7686" t="s">
        <v>17650</v>
      </c>
      <c r="E7686" t="s">
        <v>17651</v>
      </c>
      <c r="F7686">
        <v>3</v>
      </c>
      <c r="G7686">
        <v>7684</v>
      </c>
      <c r="H7686">
        <f>IF(Table1[[#This Row],[my_ent_1]]=Table1[[#This Row],[their_ent_1]], 1, 0)</f>
        <v>0</v>
      </c>
      <c r="I7686">
        <f>IF(Table1[[#This Row],[my_ent_2]]=Table1[[#This Row],[their_ent_2]], 1, 0)</f>
        <v>0</v>
      </c>
      <c r="J7686">
        <f>IF(Table1[[#This Row],[same_1]]=1 &amp; Table1[[#This Row],[same_2]]=1, 1, 0)</f>
        <v>0</v>
      </c>
      <c r="K7686">
        <f>IF(ISNUMBER(SEARCH(Table1[[#This Row],[their_ent_1]],Table1[[#This Row],[my_ent_1]])), 1, 0)</f>
        <v>1</v>
      </c>
      <c r="L7686">
        <f>IF(ISNUMBER(SEARCH(Table1[[#This Row],[their_ent_2]],Table1[[#This Row],[my_ent_2]])), 1, 0)</f>
        <v>0</v>
      </c>
    </row>
    <row r="7687" spans="1:12" x14ac:dyDescent="0.3">
      <c r="A7687" t="s">
        <v>16257</v>
      </c>
      <c r="B7687" t="s">
        <v>16258</v>
      </c>
      <c r="C7687" t="s">
        <v>16259</v>
      </c>
      <c r="D7687" t="s">
        <v>3778</v>
      </c>
      <c r="E7687" t="s">
        <v>3778</v>
      </c>
      <c r="F7687">
        <v>1</v>
      </c>
      <c r="G7687">
        <v>7685</v>
      </c>
      <c r="H7687">
        <f>IF(Table1[[#This Row],[my_ent_1]]=Table1[[#This Row],[their_ent_1]], 1, 0)</f>
        <v>0</v>
      </c>
      <c r="I7687">
        <f>IF(Table1[[#This Row],[my_ent_2]]=Table1[[#This Row],[their_ent_2]], 1, 0)</f>
        <v>1</v>
      </c>
      <c r="J7687">
        <f>IF(Table1[[#This Row],[same_1]]=1 &amp; Table1[[#This Row],[same_2]]=1, 1, 0)</f>
        <v>0</v>
      </c>
      <c r="K7687">
        <f>IF(ISNUMBER(SEARCH(Table1[[#This Row],[their_ent_1]],Table1[[#This Row],[my_ent_1]])), 1, 0)</f>
        <v>1</v>
      </c>
      <c r="L7687">
        <f>IF(ISNUMBER(SEARCH(Table1[[#This Row],[their_ent_2]],Table1[[#This Row],[my_ent_2]])), 1, 0)</f>
        <v>1</v>
      </c>
    </row>
    <row r="7688" spans="1:12" hidden="1" x14ac:dyDescent="0.3">
      <c r="A7688" t="s">
        <v>17652</v>
      </c>
      <c r="B7688" t="s">
        <v>17653</v>
      </c>
      <c r="C7688" t="s">
        <v>565</v>
      </c>
      <c r="D7688" t="s">
        <v>16277</v>
      </c>
      <c r="E7688" t="s">
        <v>16277</v>
      </c>
      <c r="F7688">
        <v>1</v>
      </c>
      <c r="G7688">
        <v>7686</v>
      </c>
      <c r="H7688">
        <f>IF(Table1[[#This Row],[my_ent_1]]=Table1[[#This Row],[their_ent_1]], 1, 0)</f>
        <v>0</v>
      </c>
      <c r="I7688">
        <f>IF(Table1[[#This Row],[my_ent_2]]=Table1[[#This Row],[their_ent_2]], 1, 0)</f>
        <v>1</v>
      </c>
      <c r="J7688">
        <f>IF(Table1[[#This Row],[same_1]]=1 &amp; Table1[[#This Row],[same_2]]=1, 1, 0)</f>
        <v>0</v>
      </c>
      <c r="K7688">
        <f>IF(ISNUMBER(SEARCH(Table1[[#This Row],[their_ent_1]],Table1[[#This Row],[my_ent_1]])), 1, 0)</f>
        <v>0</v>
      </c>
      <c r="L7688">
        <f>IF(ISNUMBER(SEARCH(Table1[[#This Row],[their_ent_2]],Table1[[#This Row],[my_ent_2]])), 1, 0)</f>
        <v>1</v>
      </c>
    </row>
    <row r="7689" spans="1:12" hidden="1" x14ac:dyDescent="0.3">
      <c r="A7689" t="s">
        <v>16598</v>
      </c>
      <c r="B7689" t="s">
        <v>12</v>
      </c>
      <c r="C7689" t="s">
        <v>364</v>
      </c>
      <c r="D7689" t="s">
        <v>16599</v>
      </c>
      <c r="E7689" t="s">
        <v>16599</v>
      </c>
      <c r="F7689">
        <v>2</v>
      </c>
      <c r="G7689">
        <v>7687</v>
      </c>
      <c r="H7689">
        <f>IF(Table1[[#This Row],[my_ent_1]]=Table1[[#This Row],[their_ent_1]], 1, 0)</f>
        <v>0</v>
      </c>
      <c r="I7689">
        <f>IF(Table1[[#This Row],[my_ent_2]]=Table1[[#This Row],[their_ent_2]], 1, 0)</f>
        <v>1</v>
      </c>
      <c r="J7689">
        <f>IF(Table1[[#This Row],[same_1]]=1 &amp; Table1[[#This Row],[same_2]]=1, 1, 0)</f>
        <v>0</v>
      </c>
      <c r="K7689">
        <f>IF(ISNUMBER(SEARCH(Table1[[#This Row],[their_ent_1]],Table1[[#This Row],[my_ent_1]])), 1, 0)</f>
        <v>0</v>
      </c>
      <c r="L7689">
        <f>IF(ISNUMBER(SEARCH(Table1[[#This Row],[their_ent_2]],Table1[[#This Row],[my_ent_2]])), 1, 0)</f>
        <v>1</v>
      </c>
    </row>
    <row r="7690" spans="1:12" x14ac:dyDescent="0.3">
      <c r="A7690" t="s">
        <v>17240</v>
      </c>
      <c r="B7690" t="s">
        <v>17241</v>
      </c>
      <c r="C7690" t="s">
        <v>17241</v>
      </c>
      <c r="D7690" t="s">
        <v>110</v>
      </c>
      <c r="E7690" t="s">
        <v>111</v>
      </c>
      <c r="F7690">
        <v>3</v>
      </c>
      <c r="G7690">
        <v>7688</v>
      </c>
      <c r="H7690">
        <f>IF(Table1[[#This Row],[my_ent_1]]=Table1[[#This Row],[their_ent_1]], 1, 0)</f>
        <v>1</v>
      </c>
      <c r="I7690">
        <f>IF(Table1[[#This Row],[my_ent_2]]=Table1[[#This Row],[their_ent_2]], 1, 0)</f>
        <v>0</v>
      </c>
      <c r="J7690">
        <f>IF(Table1[[#This Row],[same_1]]=1 &amp; Table1[[#This Row],[same_2]]=1, 1, 0)</f>
        <v>0</v>
      </c>
      <c r="K7690">
        <f>IF(ISNUMBER(SEARCH(Table1[[#This Row],[their_ent_1]],Table1[[#This Row],[my_ent_1]])), 1, 0)</f>
        <v>1</v>
      </c>
      <c r="L7690">
        <f>IF(ISNUMBER(SEARCH(Table1[[#This Row],[their_ent_2]],Table1[[#This Row],[my_ent_2]])), 1, 0)</f>
        <v>1</v>
      </c>
    </row>
    <row r="7691" spans="1:12" hidden="1" x14ac:dyDescent="0.3">
      <c r="A7691" t="s">
        <v>17654</v>
      </c>
      <c r="B7691" t="s">
        <v>5064</v>
      </c>
      <c r="C7691" t="s">
        <v>5064</v>
      </c>
      <c r="D7691" t="s">
        <v>17655</v>
      </c>
      <c r="E7691" t="s">
        <v>17656</v>
      </c>
      <c r="F7691">
        <v>1</v>
      </c>
      <c r="G7691">
        <v>7689</v>
      </c>
      <c r="H7691">
        <f>IF(Table1[[#This Row],[my_ent_1]]=Table1[[#This Row],[their_ent_1]], 1, 0)</f>
        <v>1</v>
      </c>
      <c r="I7691">
        <f>IF(Table1[[#This Row],[my_ent_2]]=Table1[[#This Row],[their_ent_2]], 1, 0)</f>
        <v>0</v>
      </c>
      <c r="J7691">
        <f>IF(Table1[[#This Row],[same_1]]=1 &amp; Table1[[#This Row],[same_2]]=1, 1, 0)</f>
        <v>0</v>
      </c>
      <c r="K7691">
        <f>IF(ISNUMBER(SEARCH(Table1[[#This Row],[their_ent_1]],Table1[[#This Row],[my_ent_1]])), 1, 0)</f>
        <v>1</v>
      </c>
      <c r="L7691">
        <f>IF(ISNUMBER(SEARCH(Table1[[#This Row],[their_ent_2]],Table1[[#This Row],[my_ent_2]])), 1, 0)</f>
        <v>0</v>
      </c>
    </row>
    <row r="7692" spans="1:12" hidden="1" x14ac:dyDescent="0.3">
      <c r="A7692" t="s">
        <v>17657</v>
      </c>
      <c r="B7692" t="s">
        <v>17658</v>
      </c>
      <c r="C7692" t="s">
        <v>17659</v>
      </c>
      <c r="D7692" t="s">
        <v>17660</v>
      </c>
      <c r="E7692" t="s">
        <v>17661</v>
      </c>
      <c r="F7692">
        <v>3</v>
      </c>
      <c r="G7692">
        <v>7690</v>
      </c>
      <c r="H7692">
        <f>IF(Table1[[#This Row],[my_ent_1]]=Table1[[#This Row],[their_ent_1]], 1, 0)</f>
        <v>0</v>
      </c>
      <c r="I7692">
        <f>IF(Table1[[#This Row],[my_ent_2]]=Table1[[#This Row],[their_ent_2]], 1, 0)</f>
        <v>0</v>
      </c>
      <c r="J7692">
        <f>IF(Table1[[#This Row],[same_1]]=1 &amp; Table1[[#This Row],[same_2]]=1, 1, 0)</f>
        <v>0</v>
      </c>
      <c r="K7692">
        <f>IF(ISNUMBER(SEARCH(Table1[[#This Row],[their_ent_1]],Table1[[#This Row],[my_ent_1]])), 1, 0)</f>
        <v>1</v>
      </c>
      <c r="L7692">
        <f>IF(ISNUMBER(SEARCH(Table1[[#This Row],[their_ent_2]],Table1[[#This Row],[my_ent_2]])), 1, 0)</f>
        <v>0</v>
      </c>
    </row>
    <row r="7693" spans="1:12" x14ac:dyDescent="0.3">
      <c r="A7693" t="s">
        <v>17662</v>
      </c>
      <c r="B7693" t="s">
        <v>12</v>
      </c>
      <c r="C7693" t="s">
        <v>12</v>
      </c>
      <c r="D7693" t="s">
        <v>57</v>
      </c>
      <c r="E7693" t="s">
        <v>36</v>
      </c>
      <c r="F7693">
        <v>3</v>
      </c>
      <c r="G7693">
        <v>7691</v>
      </c>
      <c r="H7693">
        <f>IF(Table1[[#This Row],[my_ent_1]]=Table1[[#This Row],[their_ent_1]], 1, 0)</f>
        <v>1</v>
      </c>
      <c r="I7693">
        <f>IF(Table1[[#This Row],[my_ent_2]]=Table1[[#This Row],[their_ent_2]], 1, 0)</f>
        <v>0</v>
      </c>
      <c r="J7693">
        <f>IF(Table1[[#This Row],[same_1]]=1 &amp; Table1[[#This Row],[same_2]]=1, 1, 0)</f>
        <v>0</v>
      </c>
      <c r="K7693">
        <f>IF(ISNUMBER(SEARCH(Table1[[#This Row],[their_ent_1]],Table1[[#This Row],[my_ent_1]])), 1, 0)</f>
        <v>1</v>
      </c>
      <c r="L7693">
        <f>IF(ISNUMBER(SEARCH(Table1[[#This Row],[their_ent_2]],Table1[[#This Row],[my_ent_2]])), 1, 0)</f>
        <v>1</v>
      </c>
    </row>
    <row r="7694" spans="1:12" hidden="1" x14ac:dyDescent="0.3">
      <c r="A7694" t="s">
        <v>17663</v>
      </c>
      <c r="B7694" t="s">
        <v>17664</v>
      </c>
      <c r="C7694" t="s">
        <v>17665</v>
      </c>
      <c r="D7694" t="s">
        <v>17665</v>
      </c>
      <c r="E7694" t="s">
        <v>17666</v>
      </c>
      <c r="F7694">
        <v>1</v>
      </c>
      <c r="G7694">
        <v>7692</v>
      </c>
      <c r="H7694">
        <f>IF(Table1[[#This Row],[my_ent_1]]=Table1[[#This Row],[their_ent_1]], 1, 0)</f>
        <v>0</v>
      </c>
      <c r="I7694">
        <f>IF(Table1[[#This Row],[my_ent_2]]=Table1[[#This Row],[their_ent_2]], 1, 0)</f>
        <v>0</v>
      </c>
      <c r="J7694">
        <f>IF(Table1[[#This Row],[same_1]]=1 &amp; Table1[[#This Row],[same_2]]=1, 1, 0)</f>
        <v>0</v>
      </c>
      <c r="K7694">
        <f>IF(ISNUMBER(SEARCH(Table1[[#This Row],[their_ent_1]],Table1[[#This Row],[my_ent_1]])), 1, 0)</f>
        <v>0</v>
      </c>
      <c r="L7694">
        <f>IF(ISNUMBER(SEARCH(Table1[[#This Row],[their_ent_2]],Table1[[#This Row],[my_ent_2]])), 1, 0)</f>
        <v>0</v>
      </c>
    </row>
    <row r="7695" spans="1:12" hidden="1" x14ac:dyDescent="0.3">
      <c r="A7695" t="s">
        <v>17667</v>
      </c>
      <c r="B7695" t="s">
        <v>17668</v>
      </c>
      <c r="C7695" t="s">
        <v>17669</v>
      </c>
      <c r="D7695" t="s">
        <v>17669</v>
      </c>
      <c r="E7695" t="s">
        <v>17670</v>
      </c>
      <c r="F7695">
        <v>3</v>
      </c>
      <c r="G7695">
        <v>7693</v>
      </c>
      <c r="H7695">
        <f>IF(Table1[[#This Row],[my_ent_1]]=Table1[[#This Row],[their_ent_1]], 1, 0)</f>
        <v>0</v>
      </c>
      <c r="I7695">
        <f>IF(Table1[[#This Row],[my_ent_2]]=Table1[[#This Row],[their_ent_2]], 1, 0)</f>
        <v>0</v>
      </c>
      <c r="J7695">
        <f>IF(Table1[[#This Row],[same_1]]=1 &amp; Table1[[#This Row],[same_2]]=1, 1, 0)</f>
        <v>0</v>
      </c>
      <c r="K7695">
        <f>IF(ISNUMBER(SEARCH(Table1[[#This Row],[their_ent_1]],Table1[[#This Row],[my_ent_1]])), 1, 0)</f>
        <v>0</v>
      </c>
      <c r="L7695">
        <f>IF(ISNUMBER(SEARCH(Table1[[#This Row],[their_ent_2]],Table1[[#This Row],[my_ent_2]])), 1, 0)</f>
        <v>0</v>
      </c>
    </row>
    <row r="7696" spans="1:12" hidden="1" x14ac:dyDescent="0.3">
      <c r="A7696" t="s">
        <v>17671</v>
      </c>
      <c r="B7696" t="s">
        <v>17672</v>
      </c>
      <c r="C7696" t="s">
        <v>12</v>
      </c>
      <c r="D7696" t="s">
        <v>822</v>
      </c>
      <c r="E7696" t="s">
        <v>2763</v>
      </c>
      <c r="F7696">
        <v>1</v>
      </c>
      <c r="G7696">
        <v>7694</v>
      </c>
      <c r="H7696">
        <f>IF(Table1[[#This Row],[my_ent_1]]=Table1[[#This Row],[their_ent_1]], 1, 0)</f>
        <v>0</v>
      </c>
      <c r="I7696">
        <f>IF(Table1[[#This Row],[my_ent_2]]=Table1[[#This Row],[their_ent_2]], 1, 0)</f>
        <v>0</v>
      </c>
      <c r="J7696">
        <f>IF(Table1[[#This Row],[same_1]]=1 &amp; Table1[[#This Row],[same_2]]=1, 1, 0)</f>
        <v>0</v>
      </c>
      <c r="K7696">
        <f>IF(ISNUMBER(SEARCH(Table1[[#This Row],[their_ent_1]],Table1[[#This Row],[my_ent_1]])), 1, 0)</f>
        <v>0</v>
      </c>
      <c r="L7696">
        <f>IF(ISNUMBER(SEARCH(Table1[[#This Row],[their_ent_2]],Table1[[#This Row],[my_ent_2]])), 1, 0)</f>
        <v>0</v>
      </c>
    </row>
    <row r="7697" spans="1:12" hidden="1" x14ac:dyDescent="0.3">
      <c r="A7697" t="s">
        <v>17673</v>
      </c>
      <c r="B7697" t="s">
        <v>294</v>
      </c>
      <c r="C7697" t="s">
        <v>369</v>
      </c>
      <c r="D7697" t="s">
        <v>369</v>
      </c>
      <c r="E7697" t="s">
        <v>4414</v>
      </c>
      <c r="F7697">
        <v>4</v>
      </c>
      <c r="G7697">
        <v>7695</v>
      </c>
      <c r="H7697">
        <f>IF(Table1[[#This Row],[my_ent_1]]=Table1[[#This Row],[their_ent_1]], 1, 0)</f>
        <v>0</v>
      </c>
      <c r="I7697">
        <f>IF(Table1[[#This Row],[my_ent_2]]=Table1[[#This Row],[their_ent_2]], 1, 0)</f>
        <v>0</v>
      </c>
      <c r="J7697">
        <f>IF(Table1[[#This Row],[same_1]]=1 &amp; Table1[[#This Row],[same_2]]=1, 1, 0)</f>
        <v>0</v>
      </c>
      <c r="K7697">
        <f>IF(ISNUMBER(SEARCH(Table1[[#This Row],[their_ent_1]],Table1[[#This Row],[my_ent_1]])), 1, 0)</f>
        <v>0</v>
      </c>
      <c r="L7697">
        <f>IF(ISNUMBER(SEARCH(Table1[[#This Row],[their_ent_2]],Table1[[#This Row],[my_ent_2]])), 1, 0)</f>
        <v>0</v>
      </c>
    </row>
    <row r="7698" spans="1:12" hidden="1" x14ac:dyDescent="0.3">
      <c r="A7698" t="s">
        <v>17674</v>
      </c>
      <c r="B7698" t="s">
        <v>17675</v>
      </c>
      <c r="C7698" t="s">
        <v>17675</v>
      </c>
      <c r="D7698" t="s">
        <v>17676</v>
      </c>
      <c r="E7698" t="s">
        <v>17677</v>
      </c>
      <c r="F7698">
        <v>1</v>
      </c>
      <c r="G7698">
        <v>7696</v>
      </c>
      <c r="H7698">
        <f>IF(Table1[[#This Row],[my_ent_1]]=Table1[[#This Row],[their_ent_1]], 1, 0)</f>
        <v>1</v>
      </c>
      <c r="I7698">
        <f>IF(Table1[[#This Row],[my_ent_2]]=Table1[[#This Row],[their_ent_2]], 1, 0)</f>
        <v>0</v>
      </c>
      <c r="J7698">
        <f>IF(Table1[[#This Row],[same_1]]=1 &amp; Table1[[#This Row],[same_2]]=1, 1, 0)</f>
        <v>0</v>
      </c>
      <c r="K7698">
        <f>IF(ISNUMBER(SEARCH(Table1[[#This Row],[their_ent_1]],Table1[[#This Row],[my_ent_1]])), 1, 0)</f>
        <v>1</v>
      </c>
      <c r="L7698">
        <f>IF(ISNUMBER(SEARCH(Table1[[#This Row],[their_ent_2]],Table1[[#This Row],[my_ent_2]])), 1, 0)</f>
        <v>0</v>
      </c>
    </row>
    <row r="7699" spans="1:12" hidden="1" x14ac:dyDescent="0.3">
      <c r="A7699" t="s">
        <v>17678</v>
      </c>
      <c r="B7699" t="s">
        <v>17679</v>
      </c>
      <c r="C7699" t="s">
        <v>17680</v>
      </c>
      <c r="D7699" t="s">
        <v>369</v>
      </c>
      <c r="E7699" t="s">
        <v>369</v>
      </c>
      <c r="F7699">
        <v>2</v>
      </c>
      <c r="G7699">
        <v>7697</v>
      </c>
      <c r="H7699">
        <f>IF(Table1[[#This Row],[my_ent_1]]=Table1[[#This Row],[their_ent_1]], 1, 0)</f>
        <v>0</v>
      </c>
      <c r="I7699">
        <f>IF(Table1[[#This Row],[my_ent_2]]=Table1[[#This Row],[their_ent_2]], 1, 0)</f>
        <v>1</v>
      </c>
      <c r="J7699">
        <f>IF(Table1[[#This Row],[same_1]]=1 &amp; Table1[[#This Row],[same_2]]=1, 1, 0)</f>
        <v>0</v>
      </c>
      <c r="K7699">
        <f>IF(ISNUMBER(SEARCH(Table1[[#This Row],[their_ent_1]],Table1[[#This Row],[my_ent_1]])), 1, 0)</f>
        <v>0</v>
      </c>
      <c r="L7699">
        <f>IF(ISNUMBER(SEARCH(Table1[[#This Row],[their_ent_2]],Table1[[#This Row],[my_ent_2]])), 1, 0)</f>
        <v>1</v>
      </c>
    </row>
    <row r="7700" spans="1:12" x14ac:dyDescent="0.3">
      <c r="A7700" t="s">
        <v>17681</v>
      </c>
      <c r="B7700" t="s">
        <v>17682</v>
      </c>
      <c r="C7700" t="s">
        <v>17683</v>
      </c>
      <c r="D7700" t="s">
        <v>142</v>
      </c>
      <c r="E7700" t="s">
        <v>142</v>
      </c>
      <c r="F7700">
        <v>1</v>
      </c>
      <c r="G7700">
        <v>7698</v>
      </c>
      <c r="H7700">
        <f>IF(Table1[[#This Row],[my_ent_1]]=Table1[[#This Row],[their_ent_1]], 1, 0)</f>
        <v>0</v>
      </c>
      <c r="I7700">
        <f>IF(Table1[[#This Row],[my_ent_2]]=Table1[[#This Row],[their_ent_2]], 1, 0)</f>
        <v>1</v>
      </c>
      <c r="J7700">
        <f>IF(Table1[[#This Row],[same_1]]=1 &amp; Table1[[#This Row],[same_2]]=1, 1, 0)</f>
        <v>0</v>
      </c>
      <c r="K7700">
        <f>IF(ISNUMBER(SEARCH(Table1[[#This Row],[their_ent_1]],Table1[[#This Row],[my_ent_1]])), 1, 0)</f>
        <v>1</v>
      </c>
      <c r="L7700">
        <f>IF(ISNUMBER(SEARCH(Table1[[#This Row],[their_ent_2]],Table1[[#This Row],[my_ent_2]])), 1, 0)</f>
        <v>1</v>
      </c>
    </row>
    <row r="7701" spans="1:12" hidden="1" x14ac:dyDescent="0.3">
      <c r="A7701" t="s">
        <v>17684</v>
      </c>
      <c r="B7701" t="s">
        <v>526</v>
      </c>
      <c r="C7701" t="s">
        <v>982</v>
      </c>
      <c r="D7701" t="s">
        <v>8132</v>
      </c>
      <c r="E7701" t="s">
        <v>17685</v>
      </c>
      <c r="F7701">
        <v>1</v>
      </c>
      <c r="G7701">
        <v>7699</v>
      </c>
      <c r="H7701">
        <f>IF(Table1[[#This Row],[my_ent_1]]=Table1[[#This Row],[their_ent_1]], 1, 0)</f>
        <v>0</v>
      </c>
      <c r="I7701">
        <f>IF(Table1[[#This Row],[my_ent_2]]=Table1[[#This Row],[their_ent_2]], 1, 0)</f>
        <v>0</v>
      </c>
      <c r="J7701">
        <f>IF(Table1[[#This Row],[same_1]]=1 &amp; Table1[[#This Row],[same_2]]=1, 1, 0)</f>
        <v>0</v>
      </c>
      <c r="K7701">
        <f>IF(ISNUMBER(SEARCH(Table1[[#This Row],[their_ent_1]],Table1[[#This Row],[my_ent_1]])), 1, 0)</f>
        <v>0</v>
      </c>
      <c r="L7701">
        <f>IF(ISNUMBER(SEARCH(Table1[[#This Row],[their_ent_2]],Table1[[#This Row],[my_ent_2]])), 1, 0)</f>
        <v>1</v>
      </c>
    </row>
    <row r="7702" spans="1:12" x14ac:dyDescent="0.3">
      <c r="A7702" t="s">
        <v>17136</v>
      </c>
      <c r="B7702" t="s">
        <v>17137</v>
      </c>
      <c r="C7702" t="s">
        <v>17137</v>
      </c>
      <c r="D7702" t="s">
        <v>3247</v>
      </c>
      <c r="E7702" t="s">
        <v>4169</v>
      </c>
      <c r="F7702">
        <v>3</v>
      </c>
      <c r="G7702">
        <v>7700</v>
      </c>
      <c r="H7702">
        <f>IF(Table1[[#This Row],[my_ent_1]]=Table1[[#This Row],[their_ent_1]], 1, 0)</f>
        <v>1</v>
      </c>
      <c r="I7702">
        <f>IF(Table1[[#This Row],[my_ent_2]]=Table1[[#This Row],[their_ent_2]], 1, 0)</f>
        <v>0</v>
      </c>
      <c r="J7702">
        <f>IF(Table1[[#This Row],[same_1]]=1 &amp; Table1[[#This Row],[same_2]]=1, 1, 0)</f>
        <v>0</v>
      </c>
      <c r="K7702">
        <f>IF(ISNUMBER(SEARCH(Table1[[#This Row],[their_ent_1]],Table1[[#This Row],[my_ent_1]])), 1, 0)</f>
        <v>1</v>
      </c>
      <c r="L7702">
        <f>IF(ISNUMBER(SEARCH(Table1[[#This Row],[their_ent_2]],Table1[[#This Row],[my_ent_2]])), 1, 0)</f>
        <v>1</v>
      </c>
    </row>
    <row r="7703" spans="1:12" hidden="1" x14ac:dyDescent="0.3">
      <c r="A7703" t="s">
        <v>17686</v>
      </c>
      <c r="B7703" t="s">
        <v>1392</v>
      </c>
      <c r="C7703" t="s">
        <v>6131</v>
      </c>
      <c r="D7703" t="s">
        <v>6131</v>
      </c>
      <c r="E7703" t="s">
        <v>17687</v>
      </c>
      <c r="F7703">
        <v>3</v>
      </c>
      <c r="G7703">
        <v>7701</v>
      </c>
      <c r="H7703">
        <f>IF(Table1[[#This Row],[my_ent_1]]=Table1[[#This Row],[their_ent_1]], 1, 0)</f>
        <v>0</v>
      </c>
      <c r="I7703">
        <f>IF(Table1[[#This Row],[my_ent_2]]=Table1[[#This Row],[their_ent_2]], 1, 0)</f>
        <v>0</v>
      </c>
      <c r="J7703">
        <f>IF(Table1[[#This Row],[same_1]]=1 &amp; Table1[[#This Row],[same_2]]=1, 1, 0)</f>
        <v>0</v>
      </c>
      <c r="K7703">
        <f>IF(ISNUMBER(SEARCH(Table1[[#This Row],[their_ent_1]],Table1[[#This Row],[my_ent_1]])), 1, 0)</f>
        <v>0</v>
      </c>
      <c r="L7703">
        <f>IF(ISNUMBER(SEARCH(Table1[[#This Row],[their_ent_2]],Table1[[#This Row],[my_ent_2]])), 1, 0)</f>
        <v>0</v>
      </c>
    </row>
    <row r="7704" spans="1:12" hidden="1" x14ac:dyDescent="0.3">
      <c r="A7704" t="s">
        <v>17062</v>
      </c>
      <c r="B7704" t="s">
        <v>1018</v>
      </c>
      <c r="C7704" t="s">
        <v>1018</v>
      </c>
      <c r="D7704" t="s">
        <v>17063</v>
      </c>
      <c r="E7704" t="s">
        <v>17064</v>
      </c>
      <c r="F7704">
        <v>3</v>
      </c>
      <c r="G7704">
        <v>7702</v>
      </c>
      <c r="H7704">
        <f>IF(Table1[[#This Row],[my_ent_1]]=Table1[[#This Row],[their_ent_1]], 1, 0)</f>
        <v>1</v>
      </c>
      <c r="I7704">
        <f>IF(Table1[[#This Row],[my_ent_2]]=Table1[[#This Row],[their_ent_2]], 1, 0)</f>
        <v>0</v>
      </c>
      <c r="J7704">
        <f>IF(Table1[[#This Row],[same_1]]=1 &amp; Table1[[#This Row],[same_2]]=1, 1, 0)</f>
        <v>0</v>
      </c>
      <c r="K7704">
        <f>IF(ISNUMBER(SEARCH(Table1[[#This Row],[their_ent_1]],Table1[[#This Row],[my_ent_1]])), 1, 0)</f>
        <v>1</v>
      </c>
      <c r="L7704">
        <f>IF(ISNUMBER(SEARCH(Table1[[#This Row],[their_ent_2]],Table1[[#This Row],[my_ent_2]])), 1, 0)</f>
        <v>0</v>
      </c>
    </row>
    <row r="7705" spans="1:12" hidden="1" x14ac:dyDescent="0.3">
      <c r="A7705" t="s">
        <v>16985</v>
      </c>
      <c r="B7705" t="s">
        <v>205</v>
      </c>
      <c r="C7705" t="s">
        <v>205</v>
      </c>
      <c r="D7705" t="s">
        <v>12</v>
      </c>
      <c r="E7705" t="s">
        <v>364</v>
      </c>
      <c r="F7705">
        <v>3</v>
      </c>
      <c r="G7705">
        <v>7703</v>
      </c>
      <c r="H7705">
        <f>IF(Table1[[#This Row],[my_ent_1]]=Table1[[#This Row],[their_ent_1]], 1, 0)</f>
        <v>1</v>
      </c>
      <c r="I7705">
        <f>IF(Table1[[#This Row],[my_ent_2]]=Table1[[#This Row],[their_ent_2]], 1, 0)</f>
        <v>0</v>
      </c>
      <c r="J7705">
        <f>IF(Table1[[#This Row],[same_1]]=1 &amp; Table1[[#This Row],[same_2]]=1, 1, 0)</f>
        <v>0</v>
      </c>
      <c r="K7705">
        <f>IF(ISNUMBER(SEARCH(Table1[[#This Row],[their_ent_1]],Table1[[#This Row],[my_ent_1]])), 1, 0)</f>
        <v>1</v>
      </c>
      <c r="L7705">
        <f>IF(ISNUMBER(SEARCH(Table1[[#This Row],[their_ent_2]],Table1[[#This Row],[my_ent_2]])), 1, 0)</f>
        <v>0</v>
      </c>
    </row>
    <row r="7706" spans="1:12" hidden="1" x14ac:dyDescent="0.3">
      <c r="A7706" t="s">
        <v>17688</v>
      </c>
      <c r="B7706" t="s">
        <v>390</v>
      </c>
      <c r="C7706" t="s">
        <v>17689</v>
      </c>
      <c r="D7706" t="s">
        <v>17690</v>
      </c>
      <c r="E7706" t="s">
        <v>314</v>
      </c>
      <c r="F7706">
        <v>3</v>
      </c>
      <c r="G7706">
        <v>7704</v>
      </c>
      <c r="H7706">
        <f>IF(Table1[[#This Row],[my_ent_1]]=Table1[[#This Row],[their_ent_1]], 1, 0)</f>
        <v>0</v>
      </c>
      <c r="I7706">
        <f>IF(Table1[[#This Row],[my_ent_2]]=Table1[[#This Row],[their_ent_2]], 1, 0)</f>
        <v>0</v>
      </c>
      <c r="J7706">
        <f>IF(Table1[[#This Row],[same_1]]=1 &amp; Table1[[#This Row],[same_2]]=1, 1, 0)</f>
        <v>0</v>
      </c>
      <c r="K7706">
        <f>IF(ISNUMBER(SEARCH(Table1[[#This Row],[their_ent_1]],Table1[[#This Row],[my_ent_1]])), 1, 0)</f>
        <v>0</v>
      </c>
      <c r="L7706">
        <f>IF(ISNUMBER(SEARCH(Table1[[#This Row],[their_ent_2]],Table1[[#This Row],[my_ent_2]])), 1, 0)</f>
        <v>0</v>
      </c>
    </row>
    <row r="7707" spans="1:12" hidden="1" x14ac:dyDescent="0.3">
      <c r="A7707" t="s">
        <v>17691</v>
      </c>
      <c r="B7707" t="s">
        <v>1958</v>
      </c>
      <c r="C7707" t="s">
        <v>1958</v>
      </c>
      <c r="D7707" t="s">
        <v>163</v>
      </c>
      <c r="E7707" t="s">
        <v>17692</v>
      </c>
      <c r="F7707">
        <v>1</v>
      </c>
      <c r="G7707">
        <v>7705</v>
      </c>
      <c r="H7707">
        <f>IF(Table1[[#This Row],[my_ent_1]]=Table1[[#This Row],[their_ent_1]], 1, 0)</f>
        <v>1</v>
      </c>
      <c r="I7707">
        <f>IF(Table1[[#This Row],[my_ent_2]]=Table1[[#This Row],[their_ent_2]], 1, 0)</f>
        <v>0</v>
      </c>
      <c r="J7707">
        <f>IF(Table1[[#This Row],[same_1]]=1 &amp; Table1[[#This Row],[same_2]]=1, 1, 0)</f>
        <v>0</v>
      </c>
      <c r="K7707">
        <f>IF(ISNUMBER(SEARCH(Table1[[#This Row],[their_ent_1]],Table1[[#This Row],[my_ent_1]])), 1, 0)</f>
        <v>1</v>
      </c>
      <c r="L7707">
        <f>IF(ISNUMBER(SEARCH(Table1[[#This Row],[their_ent_2]],Table1[[#This Row],[my_ent_2]])), 1, 0)</f>
        <v>0</v>
      </c>
    </row>
    <row r="7708" spans="1:12" x14ac:dyDescent="0.3">
      <c r="A7708" t="s">
        <v>17693</v>
      </c>
      <c r="B7708" t="s">
        <v>961</v>
      </c>
      <c r="C7708" t="s">
        <v>962</v>
      </c>
      <c r="D7708" t="s">
        <v>656</v>
      </c>
      <c r="E7708" t="s">
        <v>656</v>
      </c>
      <c r="F7708">
        <v>1</v>
      </c>
      <c r="G7708">
        <v>7706</v>
      </c>
      <c r="H7708">
        <f>IF(Table1[[#This Row],[my_ent_1]]=Table1[[#This Row],[their_ent_1]], 1, 0)</f>
        <v>0</v>
      </c>
      <c r="I7708">
        <f>IF(Table1[[#This Row],[my_ent_2]]=Table1[[#This Row],[their_ent_2]], 1, 0)</f>
        <v>1</v>
      </c>
      <c r="J7708">
        <f>IF(Table1[[#This Row],[same_1]]=1 &amp; Table1[[#This Row],[same_2]]=1, 1, 0)</f>
        <v>0</v>
      </c>
      <c r="K7708">
        <f>IF(ISNUMBER(SEARCH(Table1[[#This Row],[their_ent_1]],Table1[[#This Row],[my_ent_1]])), 1, 0)</f>
        <v>1</v>
      </c>
      <c r="L7708">
        <f>IF(ISNUMBER(SEARCH(Table1[[#This Row],[their_ent_2]],Table1[[#This Row],[my_ent_2]])), 1, 0)</f>
        <v>1</v>
      </c>
    </row>
    <row r="7709" spans="1:12" hidden="1" x14ac:dyDescent="0.3">
      <c r="A7709" t="s">
        <v>17694</v>
      </c>
      <c r="B7709" t="s">
        <v>17695</v>
      </c>
      <c r="C7709" t="s">
        <v>17696</v>
      </c>
      <c r="D7709" t="s">
        <v>143</v>
      </c>
      <c r="E7709" t="s">
        <v>17695</v>
      </c>
      <c r="F7709">
        <v>2</v>
      </c>
      <c r="G7709">
        <v>7707</v>
      </c>
      <c r="H7709">
        <f>IF(Table1[[#This Row],[my_ent_1]]=Table1[[#This Row],[their_ent_1]], 1, 0)</f>
        <v>0</v>
      </c>
      <c r="I7709">
        <f>IF(Table1[[#This Row],[my_ent_2]]=Table1[[#This Row],[their_ent_2]], 1, 0)</f>
        <v>0</v>
      </c>
      <c r="J7709">
        <f>IF(Table1[[#This Row],[same_1]]=1 &amp; Table1[[#This Row],[same_2]]=1, 1, 0)</f>
        <v>0</v>
      </c>
      <c r="K7709">
        <f>IF(ISNUMBER(SEARCH(Table1[[#This Row],[their_ent_1]],Table1[[#This Row],[my_ent_1]])), 1, 0)</f>
        <v>0</v>
      </c>
      <c r="L7709">
        <f>IF(ISNUMBER(SEARCH(Table1[[#This Row],[their_ent_2]],Table1[[#This Row],[my_ent_2]])), 1, 0)</f>
        <v>0</v>
      </c>
    </row>
    <row r="7710" spans="1:12" hidden="1" x14ac:dyDescent="0.3">
      <c r="A7710" t="s">
        <v>17697</v>
      </c>
      <c r="B7710" t="s">
        <v>499</v>
      </c>
      <c r="C7710" t="s">
        <v>646</v>
      </c>
      <c r="D7710" t="s">
        <v>9346</v>
      </c>
      <c r="E7710" t="s">
        <v>983</v>
      </c>
      <c r="F7710">
        <v>3</v>
      </c>
      <c r="G7710">
        <v>7708</v>
      </c>
      <c r="H7710">
        <f>IF(Table1[[#This Row],[my_ent_1]]=Table1[[#This Row],[their_ent_1]], 1, 0)</f>
        <v>0</v>
      </c>
      <c r="I7710">
        <f>IF(Table1[[#This Row],[my_ent_2]]=Table1[[#This Row],[their_ent_2]], 1, 0)</f>
        <v>0</v>
      </c>
      <c r="J7710">
        <f>IF(Table1[[#This Row],[same_1]]=1 &amp; Table1[[#This Row],[same_2]]=1, 1, 0)</f>
        <v>0</v>
      </c>
      <c r="K7710">
        <f>IF(ISNUMBER(SEARCH(Table1[[#This Row],[their_ent_1]],Table1[[#This Row],[my_ent_1]])), 1, 0)</f>
        <v>0</v>
      </c>
      <c r="L7710">
        <f>IF(ISNUMBER(SEARCH(Table1[[#This Row],[their_ent_2]],Table1[[#This Row],[my_ent_2]])), 1, 0)</f>
        <v>1</v>
      </c>
    </row>
    <row r="7711" spans="1:12" hidden="1" x14ac:dyDescent="0.3">
      <c r="A7711" t="s">
        <v>17698</v>
      </c>
      <c r="B7711" t="s">
        <v>1495</v>
      </c>
      <c r="C7711" t="s">
        <v>801</v>
      </c>
      <c r="D7711" t="s">
        <v>499</v>
      </c>
      <c r="E7711" t="s">
        <v>17699</v>
      </c>
      <c r="F7711">
        <v>3</v>
      </c>
      <c r="G7711">
        <v>7709</v>
      </c>
      <c r="H7711">
        <f>IF(Table1[[#This Row],[my_ent_1]]=Table1[[#This Row],[their_ent_1]], 1, 0)</f>
        <v>0</v>
      </c>
      <c r="I7711">
        <f>IF(Table1[[#This Row],[my_ent_2]]=Table1[[#This Row],[their_ent_2]], 1, 0)</f>
        <v>0</v>
      </c>
      <c r="J7711">
        <f>IF(Table1[[#This Row],[same_1]]=1 &amp; Table1[[#This Row],[same_2]]=1, 1, 0)</f>
        <v>0</v>
      </c>
      <c r="K7711">
        <f>IF(ISNUMBER(SEARCH(Table1[[#This Row],[their_ent_1]],Table1[[#This Row],[my_ent_1]])), 1, 0)</f>
        <v>0</v>
      </c>
      <c r="L7711">
        <f>IF(ISNUMBER(SEARCH(Table1[[#This Row],[their_ent_2]],Table1[[#This Row],[my_ent_2]])), 1, 0)</f>
        <v>0</v>
      </c>
    </row>
    <row r="7712" spans="1:12" x14ac:dyDescent="0.3">
      <c r="A7712" t="s">
        <v>17700</v>
      </c>
      <c r="B7712" t="s">
        <v>9479</v>
      </c>
      <c r="C7712" t="s">
        <v>3490</v>
      </c>
      <c r="D7712" t="s">
        <v>14195</v>
      </c>
      <c r="E7712" t="s">
        <v>14195</v>
      </c>
      <c r="F7712">
        <v>3</v>
      </c>
      <c r="G7712">
        <v>7710</v>
      </c>
      <c r="H7712">
        <f>IF(Table1[[#This Row],[my_ent_1]]=Table1[[#This Row],[their_ent_1]], 1, 0)</f>
        <v>0</v>
      </c>
      <c r="I7712">
        <f>IF(Table1[[#This Row],[my_ent_2]]=Table1[[#This Row],[their_ent_2]], 1, 0)</f>
        <v>1</v>
      </c>
      <c r="J7712">
        <f>IF(Table1[[#This Row],[same_1]]=1 &amp; Table1[[#This Row],[same_2]]=1, 1, 0)</f>
        <v>0</v>
      </c>
      <c r="K7712">
        <f>IF(ISNUMBER(SEARCH(Table1[[#This Row],[their_ent_1]],Table1[[#This Row],[my_ent_1]])), 1, 0)</f>
        <v>1</v>
      </c>
      <c r="L7712">
        <f>IF(ISNUMBER(SEARCH(Table1[[#This Row],[their_ent_2]],Table1[[#This Row],[my_ent_2]])), 1, 0)</f>
        <v>1</v>
      </c>
    </row>
    <row r="7713" spans="1:12" hidden="1" x14ac:dyDescent="0.3">
      <c r="A7713" t="s">
        <v>17701</v>
      </c>
      <c r="B7713" t="s">
        <v>303</v>
      </c>
      <c r="C7713" t="s">
        <v>387</v>
      </c>
      <c r="D7713" t="s">
        <v>2704</v>
      </c>
      <c r="E7713" t="s">
        <v>4518</v>
      </c>
      <c r="F7713">
        <v>1</v>
      </c>
      <c r="G7713">
        <v>7711</v>
      </c>
      <c r="H7713">
        <f>IF(Table1[[#This Row],[my_ent_1]]=Table1[[#This Row],[their_ent_1]], 1, 0)</f>
        <v>0</v>
      </c>
      <c r="I7713">
        <f>IF(Table1[[#This Row],[my_ent_2]]=Table1[[#This Row],[their_ent_2]], 1, 0)</f>
        <v>0</v>
      </c>
      <c r="J7713">
        <f>IF(Table1[[#This Row],[same_1]]=1 &amp; Table1[[#This Row],[same_2]]=1, 1, 0)</f>
        <v>0</v>
      </c>
      <c r="K7713">
        <f>IF(ISNUMBER(SEARCH(Table1[[#This Row],[their_ent_1]],Table1[[#This Row],[my_ent_1]])), 1, 0)</f>
        <v>1</v>
      </c>
      <c r="L7713">
        <f>IF(ISNUMBER(SEARCH(Table1[[#This Row],[their_ent_2]],Table1[[#This Row],[my_ent_2]])), 1, 0)</f>
        <v>0</v>
      </c>
    </row>
    <row r="7714" spans="1:12" hidden="1" x14ac:dyDescent="0.3">
      <c r="A7714" t="s">
        <v>17702</v>
      </c>
      <c r="B7714" t="s">
        <v>273</v>
      </c>
      <c r="C7714" t="s">
        <v>273</v>
      </c>
      <c r="D7714" t="s">
        <v>17703</v>
      </c>
      <c r="E7714" t="s">
        <v>78</v>
      </c>
      <c r="F7714">
        <v>3</v>
      </c>
      <c r="G7714">
        <v>7712</v>
      </c>
      <c r="H7714">
        <f>IF(Table1[[#This Row],[my_ent_1]]=Table1[[#This Row],[their_ent_1]], 1, 0)</f>
        <v>1</v>
      </c>
      <c r="I7714">
        <f>IF(Table1[[#This Row],[my_ent_2]]=Table1[[#This Row],[their_ent_2]], 1, 0)</f>
        <v>0</v>
      </c>
      <c r="J7714">
        <f>IF(Table1[[#This Row],[same_1]]=1 &amp; Table1[[#This Row],[same_2]]=1, 1, 0)</f>
        <v>0</v>
      </c>
      <c r="K7714">
        <f>IF(ISNUMBER(SEARCH(Table1[[#This Row],[their_ent_1]],Table1[[#This Row],[my_ent_1]])), 1, 0)</f>
        <v>1</v>
      </c>
      <c r="L7714">
        <f>IF(ISNUMBER(SEARCH(Table1[[#This Row],[their_ent_2]],Table1[[#This Row],[my_ent_2]])), 1, 0)</f>
        <v>0</v>
      </c>
    </row>
    <row r="7715" spans="1:12" hidden="1" x14ac:dyDescent="0.3">
      <c r="A7715" t="s">
        <v>17704</v>
      </c>
      <c r="B7715" t="s">
        <v>690</v>
      </c>
      <c r="C7715" t="s">
        <v>15194</v>
      </c>
      <c r="D7715" t="s">
        <v>17705</v>
      </c>
      <c r="E7715" t="s">
        <v>17706</v>
      </c>
      <c r="F7715">
        <v>1</v>
      </c>
      <c r="G7715">
        <v>7713</v>
      </c>
      <c r="H7715">
        <f>IF(Table1[[#This Row],[my_ent_1]]=Table1[[#This Row],[their_ent_1]], 1, 0)</f>
        <v>0</v>
      </c>
      <c r="I7715">
        <f>IF(Table1[[#This Row],[my_ent_2]]=Table1[[#This Row],[their_ent_2]], 1, 0)</f>
        <v>0</v>
      </c>
      <c r="J7715">
        <f>IF(Table1[[#This Row],[same_1]]=1 &amp; Table1[[#This Row],[same_2]]=1, 1, 0)</f>
        <v>0</v>
      </c>
      <c r="K7715">
        <f>IF(ISNUMBER(SEARCH(Table1[[#This Row],[their_ent_1]],Table1[[#This Row],[my_ent_1]])), 1, 0)</f>
        <v>0</v>
      </c>
      <c r="L7715">
        <f>IF(ISNUMBER(SEARCH(Table1[[#This Row],[their_ent_2]],Table1[[#This Row],[my_ent_2]])), 1, 0)</f>
        <v>1</v>
      </c>
    </row>
    <row r="7716" spans="1:12" hidden="1" x14ac:dyDescent="0.3">
      <c r="A7716" t="s">
        <v>17707</v>
      </c>
      <c r="B7716" t="s">
        <v>6636</v>
      </c>
      <c r="C7716" t="s">
        <v>6636</v>
      </c>
      <c r="D7716" t="s">
        <v>17289</v>
      </c>
      <c r="E7716" t="s">
        <v>2319</v>
      </c>
      <c r="F7716">
        <v>4</v>
      </c>
      <c r="G7716">
        <v>7714</v>
      </c>
      <c r="H7716">
        <f>IF(Table1[[#This Row],[my_ent_1]]=Table1[[#This Row],[their_ent_1]], 1, 0)</f>
        <v>1</v>
      </c>
      <c r="I7716">
        <f>IF(Table1[[#This Row],[my_ent_2]]=Table1[[#This Row],[their_ent_2]], 1, 0)</f>
        <v>0</v>
      </c>
      <c r="J7716">
        <f>IF(Table1[[#This Row],[same_1]]=1 &amp; Table1[[#This Row],[same_2]]=1, 1, 0)</f>
        <v>0</v>
      </c>
      <c r="K7716">
        <f>IF(ISNUMBER(SEARCH(Table1[[#This Row],[their_ent_1]],Table1[[#This Row],[my_ent_1]])), 1, 0)</f>
        <v>1</v>
      </c>
      <c r="L7716">
        <f>IF(ISNUMBER(SEARCH(Table1[[#This Row],[their_ent_2]],Table1[[#This Row],[my_ent_2]])), 1, 0)</f>
        <v>0</v>
      </c>
    </row>
    <row r="7717" spans="1:12" hidden="1" x14ac:dyDescent="0.3">
      <c r="A7717" t="s">
        <v>17708</v>
      </c>
      <c r="B7717" t="s">
        <v>390</v>
      </c>
      <c r="C7717" t="s">
        <v>17709</v>
      </c>
      <c r="D7717" t="s">
        <v>205</v>
      </c>
      <c r="E7717" t="s">
        <v>205</v>
      </c>
      <c r="F7717">
        <v>1</v>
      </c>
      <c r="G7717">
        <v>7715</v>
      </c>
      <c r="H7717">
        <f>IF(Table1[[#This Row],[my_ent_1]]=Table1[[#This Row],[their_ent_1]], 1, 0)</f>
        <v>0</v>
      </c>
      <c r="I7717">
        <f>IF(Table1[[#This Row],[my_ent_2]]=Table1[[#This Row],[their_ent_2]], 1, 0)</f>
        <v>1</v>
      </c>
      <c r="J7717">
        <f>IF(Table1[[#This Row],[same_1]]=1 &amp; Table1[[#This Row],[same_2]]=1, 1, 0)</f>
        <v>0</v>
      </c>
      <c r="K7717">
        <f>IF(ISNUMBER(SEARCH(Table1[[#This Row],[their_ent_1]],Table1[[#This Row],[my_ent_1]])), 1, 0)</f>
        <v>0</v>
      </c>
      <c r="L7717">
        <f>IF(ISNUMBER(SEARCH(Table1[[#This Row],[their_ent_2]],Table1[[#This Row],[my_ent_2]])), 1, 0)</f>
        <v>1</v>
      </c>
    </row>
    <row r="7718" spans="1:12" hidden="1" x14ac:dyDescent="0.3">
      <c r="A7718" t="s">
        <v>17710</v>
      </c>
      <c r="B7718" t="s">
        <v>390</v>
      </c>
      <c r="C7718" t="s">
        <v>36</v>
      </c>
      <c r="D7718" t="s">
        <v>36</v>
      </c>
      <c r="E7718" t="s">
        <v>2023</v>
      </c>
      <c r="F7718">
        <v>3</v>
      </c>
      <c r="G7718">
        <v>7716</v>
      </c>
      <c r="H7718">
        <f>IF(Table1[[#This Row],[my_ent_1]]=Table1[[#This Row],[their_ent_1]], 1, 0)</f>
        <v>0</v>
      </c>
      <c r="I7718">
        <f>IF(Table1[[#This Row],[my_ent_2]]=Table1[[#This Row],[their_ent_2]], 1, 0)</f>
        <v>0</v>
      </c>
      <c r="J7718">
        <f>IF(Table1[[#This Row],[same_1]]=1 &amp; Table1[[#This Row],[same_2]]=1, 1, 0)</f>
        <v>0</v>
      </c>
      <c r="K7718">
        <f>IF(ISNUMBER(SEARCH(Table1[[#This Row],[their_ent_1]],Table1[[#This Row],[my_ent_1]])), 1, 0)</f>
        <v>0</v>
      </c>
      <c r="L7718">
        <f>IF(ISNUMBER(SEARCH(Table1[[#This Row],[their_ent_2]],Table1[[#This Row],[my_ent_2]])), 1, 0)</f>
        <v>0</v>
      </c>
    </row>
    <row r="7719" spans="1:12" x14ac:dyDescent="0.3">
      <c r="A7719" t="s">
        <v>17711</v>
      </c>
      <c r="B7719" t="s">
        <v>17712</v>
      </c>
      <c r="C7719" t="s">
        <v>17712</v>
      </c>
      <c r="D7719" t="s">
        <v>405</v>
      </c>
      <c r="E7719" t="s">
        <v>25</v>
      </c>
      <c r="F7719">
        <v>3</v>
      </c>
      <c r="G7719">
        <v>7717</v>
      </c>
      <c r="H7719">
        <f>IF(Table1[[#This Row],[my_ent_1]]=Table1[[#This Row],[their_ent_1]], 1, 0)</f>
        <v>1</v>
      </c>
      <c r="I7719">
        <f>IF(Table1[[#This Row],[my_ent_2]]=Table1[[#This Row],[their_ent_2]], 1, 0)</f>
        <v>0</v>
      </c>
      <c r="J7719">
        <f>IF(Table1[[#This Row],[same_1]]=1 &amp; Table1[[#This Row],[same_2]]=1, 1, 0)</f>
        <v>0</v>
      </c>
      <c r="K7719">
        <f>IF(ISNUMBER(SEARCH(Table1[[#This Row],[their_ent_1]],Table1[[#This Row],[my_ent_1]])), 1, 0)</f>
        <v>1</v>
      </c>
      <c r="L7719">
        <f>IF(ISNUMBER(SEARCH(Table1[[#This Row],[their_ent_2]],Table1[[#This Row],[my_ent_2]])), 1, 0)</f>
        <v>1</v>
      </c>
    </row>
    <row r="7720" spans="1:12" hidden="1" x14ac:dyDescent="0.3">
      <c r="A7720" t="s">
        <v>17713</v>
      </c>
      <c r="B7720" t="s">
        <v>12</v>
      </c>
      <c r="C7720" t="s">
        <v>12</v>
      </c>
      <c r="D7720" t="s">
        <v>1495</v>
      </c>
      <c r="E7720" t="s">
        <v>22</v>
      </c>
      <c r="F7720">
        <v>3</v>
      </c>
      <c r="G7720">
        <v>7718</v>
      </c>
      <c r="H7720">
        <f>IF(Table1[[#This Row],[my_ent_1]]=Table1[[#This Row],[their_ent_1]], 1, 0)</f>
        <v>1</v>
      </c>
      <c r="I7720">
        <f>IF(Table1[[#This Row],[my_ent_2]]=Table1[[#This Row],[their_ent_2]], 1, 0)</f>
        <v>0</v>
      </c>
      <c r="J7720">
        <f>IF(Table1[[#This Row],[same_1]]=1 &amp; Table1[[#This Row],[same_2]]=1, 1, 0)</f>
        <v>0</v>
      </c>
      <c r="K7720">
        <f>IF(ISNUMBER(SEARCH(Table1[[#This Row],[their_ent_1]],Table1[[#This Row],[my_ent_1]])), 1, 0)</f>
        <v>1</v>
      </c>
      <c r="L7720">
        <f>IF(ISNUMBER(SEARCH(Table1[[#This Row],[their_ent_2]],Table1[[#This Row],[my_ent_2]])), 1, 0)</f>
        <v>0</v>
      </c>
    </row>
    <row r="7721" spans="1:12" hidden="1" x14ac:dyDescent="0.3">
      <c r="A7721" t="s">
        <v>17714</v>
      </c>
      <c r="B7721" t="s">
        <v>17715</v>
      </c>
      <c r="C7721" t="s">
        <v>17716</v>
      </c>
      <c r="D7721" t="s">
        <v>17717</v>
      </c>
      <c r="E7721" t="s">
        <v>17718</v>
      </c>
      <c r="F7721">
        <v>1</v>
      </c>
      <c r="G7721">
        <v>7719</v>
      </c>
      <c r="H7721">
        <f>IF(Table1[[#This Row],[my_ent_1]]=Table1[[#This Row],[their_ent_1]], 1, 0)</f>
        <v>0</v>
      </c>
      <c r="I7721">
        <f>IF(Table1[[#This Row],[my_ent_2]]=Table1[[#This Row],[their_ent_2]], 1, 0)</f>
        <v>0</v>
      </c>
      <c r="J7721">
        <f>IF(Table1[[#This Row],[same_1]]=1 &amp; Table1[[#This Row],[same_2]]=1, 1, 0)</f>
        <v>0</v>
      </c>
      <c r="K7721">
        <f>IF(ISNUMBER(SEARCH(Table1[[#This Row],[their_ent_1]],Table1[[#This Row],[my_ent_1]])), 1, 0)</f>
        <v>0</v>
      </c>
      <c r="L7721">
        <f>IF(ISNUMBER(SEARCH(Table1[[#This Row],[their_ent_2]],Table1[[#This Row],[my_ent_2]])), 1, 0)</f>
        <v>0</v>
      </c>
    </row>
    <row r="7722" spans="1:12" hidden="1" x14ac:dyDescent="0.3">
      <c r="A7722" t="s">
        <v>17719</v>
      </c>
      <c r="B7722" t="s">
        <v>17720</v>
      </c>
      <c r="C7722" t="s">
        <v>921</v>
      </c>
      <c r="D7722" t="s">
        <v>17721</v>
      </c>
      <c r="E7722" t="s">
        <v>17722</v>
      </c>
      <c r="F7722">
        <v>2</v>
      </c>
      <c r="G7722">
        <v>7720</v>
      </c>
      <c r="H7722">
        <f>IF(Table1[[#This Row],[my_ent_1]]=Table1[[#This Row],[their_ent_1]], 1, 0)</f>
        <v>0</v>
      </c>
      <c r="I7722">
        <f>IF(Table1[[#This Row],[my_ent_2]]=Table1[[#This Row],[their_ent_2]], 1, 0)</f>
        <v>0</v>
      </c>
      <c r="J7722">
        <f>IF(Table1[[#This Row],[same_1]]=1 &amp; Table1[[#This Row],[same_2]]=1, 1, 0)</f>
        <v>0</v>
      </c>
      <c r="K7722">
        <f>IF(ISNUMBER(SEARCH(Table1[[#This Row],[their_ent_1]],Table1[[#This Row],[my_ent_1]])), 1, 0)</f>
        <v>0</v>
      </c>
      <c r="L7722">
        <f>IF(ISNUMBER(SEARCH(Table1[[#This Row],[their_ent_2]],Table1[[#This Row],[my_ent_2]])), 1, 0)</f>
        <v>0</v>
      </c>
    </row>
    <row r="7723" spans="1:12" x14ac:dyDescent="0.3">
      <c r="A7723" t="s">
        <v>17723</v>
      </c>
      <c r="B7723" t="s">
        <v>4283</v>
      </c>
      <c r="C7723" t="s">
        <v>4283</v>
      </c>
      <c r="D7723" t="s">
        <v>17724</v>
      </c>
      <c r="E7723" t="s">
        <v>17725</v>
      </c>
      <c r="F7723">
        <v>2</v>
      </c>
      <c r="G7723">
        <v>7721</v>
      </c>
      <c r="H7723">
        <f>IF(Table1[[#This Row],[my_ent_1]]=Table1[[#This Row],[their_ent_1]], 1, 0)</f>
        <v>1</v>
      </c>
      <c r="I7723">
        <f>IF(Table1[[#This Row],[my_ent_2]]=Table1[[#This Row],[their_ent_2]], 1, 0)</f>
        <v>0</v>
      </c>
      <c r="J7723">
        <f>IF(Table1[[#This Row],[same_1]]=1 &amp; Table1[[#This Row],[same_2]]=1, 1, 0)</f>
        <v>0</v>
      </c>
      <c r="K7723">
        <f>IF(ISNUMBER(SEARCH(Table1[[#This Row],[their_ent_1]],Table1[[#This Row],[my_ent_1]])), 1, 0)</f>
        <v>1</v>
      </c>
      <c r="L7723">
        <f>IF(ISNUMBER(SEARCH(Table1[[#This Row],[their_ent_2]],Table1[[#This Row],[my_ent_2]])), 1, 0)</f>
        <v>1</v>
      </c>
    </row>
    <row r="7724" spans="1:12" x14ac:dyDescent="0.3">
      <c r="A7724" t="s">
        <v>17726</v>
      </c>
      <c r="B7724" t="s">
        <v>2709</v>
      </c>
      <c r="C7724" t="s">
        <v>2709</v>
      </c>
      <c r="D7724" t="s">
        <v>405</v>
      </c>
      <c r="E7724" t="s">
        <v>25</v>
      </c>
      <c r="F7724">
        <v>3</v>
      </c>
      <c r="G7724">
        <v>7722</v>
      </c>
      <c r="H7724">
        <f>IF(Table1[[#This Row],[my_ent_1]]=Table1[[#This Row],[their_ent_1]], 1, 0)</f>
        <v>1</v>
      </c>
      <c r="I7724">
        <f>IF(Table1[[#This Row],[my_ent_2]]=Table1[[#This Row],[their_ent_2]], 1, 0)</f>
        <v>0</v>
      </c>
      <c r="J7724">
        <f>IF(Table1[[#This Row],[same_1]]=1 &amp; Table1[[#This Row],[same_2]]=1, 1, 0)</f>
        <v>0</v>
      </c>
      <c r="K7724">
        <f>IF(ISNUMBER(SEARCH(Table1[[#This Row],[their_ent_1]],Table1[[#This Row],[my_ent_1]])), 1, 0)</f>
        <v>1</v>
      </c>
      <c r="L7724">
        <f>IF(ISNUMBER(SEARCH(Table1[[#This Row],[their_ent_2]],Table1[[#This Row],[my_ent_2]])), 1, 0)</f>
        <v>1</v>
      </c>
    </row>
    <row r="7725" spans="1:12" x14ac:dyDescent="0.3">
      <c r="A7725" t="s">
        <v>17727</v>
      </c>
      <c r="B7725" t="s">
        <v>258</v>
      </c>
      <c r="C7725" t="s">
        <v>258</v>
      </c>
      <c r="D7725" t="s">
        <v>17728</v>
      </c>
      <c r="E7725" t="s">
        <v>10045</v>
      </c>
      <c r="F7725">
        <v>3</v>
      </c>
      <c r="G7725">
        <v>7723</v>
      </c>
      <c r="H7725">
        <f>IF(Table1[[#This Row],[my_ent_1]]=Table1[[#This Row],[their_ent_1]], 1, 0)</f>
        <v>1</v>
      </c>
      <c r="I7725">
        <f>IF(Table1[[#This Row],[my_ent_2]]=Table1[[#This Row],[their_ent_2]], 1, 0)</f>
        <v>0</v>
      </c>
      <c r="J7725">
        <f>IF(Table1[[#This Row],[same_1]]=1 &amp; Table1[[#This Row],[same_2]]=1, 1, 0)</f>
        <v>0</v>
      </c>
      <c r="K7725">
        <f>IF(ISNUMBER(SEARCH(Table1[[#This Row],[their_ent_1]],Table1[[#This Row],[my_ent_1]])), 1, 0)</f>
        <v>1</v>
      </c>
      <c r="L7725">
        <f>IF(ISNUMBER(SEARCH(Table1[[#This Row],[their_ent_2]],Table1[[#This Row],[my_ent_2]])), 1, 0)</f>
        <v>1</v>
      </c>
    </row>
    <row r="7726" spans="1:12" x14ac:dyDescent="0.3">
      <c r="A7726" t="s">
        <v>17729</v>
      </c>
      <c r="B7726" t="s">
        <v>5999</v>
      </c>
      <c r="C7726" t="s">
        <v>489</v>
      </c>
      <c r="D7726" t="s">
        <v>17730</v>
      </c>
      <c r="E7726" t="s">
        <v>17730</v>
      </c>
      <c r="F7726">
        <v>3</v>
      </c>
      <c r="G7726">
        <v>7724</v>
      </c>
      <c r="H7726">
        <f>IF(Table1[[#This Row],[my_ent_1]]=Table1[[#This Row],[their_ent_1]], 1, 0)</f>
        <v>0</v>
      </c>
      <c r="I7726">
        <f>IF(Table1[[#This Row],[my_ent_2]]=Table1[[#This Row],[their_ent_2]], 1, 0)</f>
        <v>1</v>
      </c>
      <c r="J7726">
        <f>IF(Table1[[#This Row],[same_1]]=1 &amp; Table1[[#This Row],[same_2]]=1, 1, 0)</f>
        <v>0</v>
      </c>
      <c r="K7726">
        <f>IF(ISNUMBER(SEARCH(Table1[[#This Row],[their_ent_1]],Table1[[#This Row],[my_ent_1]])), 1, 0)</f>
        <v>1</v>
      </c>
      <c r="L7726">
        <f>IF(ISNUMBER(SEARCH(Table1[[#This Row],[their_ent_2]],Table1[[#This Row],[my_ent_2]])), 1, 0)</f>
        <v>1</v>
      </c>
    </row>
    <row r="7727" spans="1:12" hidden="1" x14ac:dyDescent="0.3">
      <c r="A7727" t="s">
        <v>17731</v>
      </c>
      <c r="B7727" t="s">
        <v>527</v>
      </c>
      <c r="C7727" t="s">
        <v>2822</v>
      </c>
      <c r="D7727" t="s">
        <v>982</v>
      </c>
      <c r="E7727" t="s">
        <v>982</v>
      </c>
      <c r="F7727">
        <v>3</v>
      </c>
      <c r="G7727">
        <v>7725</v>
      </c>
      <c r="H7727">
        <f>IF(Table1[[#This Row],[my_ent_1]]=Table1[[#This Row],[their_ent_1]], 1, 0)</f>
        <v>0</v>
      </c>
      <c r="I7727">
        <f>IF(Table1[[#This Row],[my_ent_2]]=Table1[[#This Row],[their_ent_2]], 1, 0)</f>
        <v>1</v>
      </c>
      <c r="J7727">
        <f>IF(Table1[[#This Row],[same_1]]=1 &amp; Table1[[#This Row],[same_2]]=1, 1, 0)</f>
        <v>0</v>
      </c>
      <c r="K7727">
        <f>IF(ISNUMBER(SEARCH(Table1[[#This Row],[their_ent_1]],Table1[[#This Row],[my_ent_1]])), 1, 0)</f>
        <v>0</v>
      </c>
      <c r="L7727">
        <f>IF(ISNUMBER(SEARCH(Table1[[#This Row],[their_ent_2]],Table1[[#This Row],[my_ent_2]])), 1, 0)</f>
        <v>1</v>
      </c>
    </row>
    <row r="7728" spans="1:12" x14ac:dyDescent="0.3">
      <c r="A7728" t="s">
        <v>17732</v>
      </c>
      <c r="B7728" t="s">
        <v>17733</v>
      </c>
      <c r="C7728" t="s">
        <v>16139</v>
      </c>
      <c r="D7728" t="s">
        <v>4061</v>
      </c>
      <c r="E7728" t="s">
        <v>4061</v>
      </c>
      <c r="F7728">
        <v>2</v>
      </c>
      <c r="G7728">
        <v>7726</v>
      </c>
      <c r="H7728">
        <f>IF(Table1[[#This Row],[my_ent_1]]=Table1[[#This Row],[their_ent_1]], 1, 0)</f>
        <v>0</v>
      </c>
      <c r="I7728">
        <f>IF(Table1[[#This Row],[my_ent_2]]=Table1[[#This Row],[their_ent_2]], 1, 0)</f>
        <v>1</v>
      </c>
      <c r="J7728">
        <f>IF(Table1[[#This Row],[same_1]]=1 &amp; Table1[[#This Row],[same_2]]=1, 1, 0)</f>
        <v>0</v>
      </c>
      <c r="K7728">
        <f>IF(ISNUMBER(SEARCH(Table1[[#This Row],[their_ent_1]],Table1[[#This Row],[my_ent_1]])), 1, 0)</f>
        <v>1</v>
      </c>
      <c r="L7728">
        <f>IF(ISNUMBER(SEARCH(Table1[[#This Row],[their_ent_2]],Table1[[#This Row],[my_ent_2]])), 1, 0)</f>
        <v>1</v>
      </c>
    </row>
    <row r="7729" spans="1:12" hidden="1" x14ac:dyDescent="0.3">
      <c r="A7729" t="s">
        <v>16873</v>
      </c>
      <c r="B7729" t="s">
        <v>208</v>
      </c>
      <c r="C7729" t="s">
        <v>10</v>
      </c>
      <c r="D7729" t="s">
        <v>9346</v>
      </c>
      <c r="E7729" t="s">
        <v>1499</v>
      </c>
      <c r="F7729">
        <v>3</v>
      </c>
      <c r="G7729">
        <v>7727</v>
      </c>
      <c r="H7729">
        <f>IF(Table1[[#This Row],[my_ent_1]]=Table1[[#This Row],[their_ent_1]], 1, 0)</f>
        <v>0</v>
      </c>
      <c r="I7729">
        <f>IF(Table1[[#This Row],[my_ent_2]]=Table1[[#This Row],[their_ent_2]], 1, 0)</f>
        <v>0</v>
      </c>
      <c r="J7729">
        <f>IF(Table1[[#This Row],[same_1]]=1 &amp; Table1[[#This Row],[same_2]]=1, 1, 0)</f>
        <v>0</v>
      </c>
      <c r="K7729">
        <f>IF(ISNUMBER(SEARCH(Table1[[#This Row],[their_ent_1]],Table1[[#This Row],[my_ent_1]])), 1, 0)</f>
        <v>0</v>
      </c>
      <c r="L7729">
        <f>IF(ISNUMBER(SEARCH(Table1[[#This Row],[their_ent_2]],Table1[[#This Row],[my_ent_2]])), 1, 0)</f>
        <v>0</v>
      </c>
    </row>
    <row r="7730" spans="1:12" hidden="1" x14ac:dyDescent="0.3">
      <c r="A7730" t="s">
        <v>16927</v>
      </c>
      <c r="B7730" t="s">
        <v>1552</v>
      </c>
      <c r="C7730" t="s">
        <v>1552</v>
      </c>
      <c r="D7730" t="s">
        <v>143</v>
      </c>
      <c r="E7730" t="s">
        <v>16928</v>
      </c>
      <c r="F7730">
        <v>3</v>
      </c>
      <c r="G7730">
        <v>7728</v>
      </c>
      <c r="H7730">
        <f>IF(Table1[[#This Row],[my_ent_1]]=Table1[[#This Row],[their_ent_1]], 1, 0)</f>
        <v>1</v>
      </c>
      <c r="I7730">
        <f>IF(Table1[[#This Row],[my_ent_2]]=Table1[[#This Row],[their_ent_2]], 1, 0)</f>
        <v>0</v>
      </c>
      <c r="J7730">
        <f>IF(Table1[[#This Row],[same_1]]=1 &amp; Table1[[#This Row],[same_2]]=1, 1, 0)</f>
        <v>0</v>
      </c>
      <c r="K7730">
        <f>IF(ISNUMBER(SEARCH(Table1[[#This Row],[their_ent_1]],Table1[[#This Row],[my_ent_1]])), 1, 0)</f>
        <v>1</v>
      </c>
      <c r="L7730">
        <f>IF(ISNUMBER(SEARCH(Table1[[#This Row],[their_ent_2]],Table1[[#This Row],[my_ent_2]])), 1, 0)</f>
        <v>0</v>
      </c>
    </row>
    <row r="7731" spans="1:12" hidden="1" x14ac:dyDescent="0.3">
      <c r="A7731" t="s">
        <v>17734</v>
      </c>
      <c r="B7731" t="s">
        <v>17735</v>
      </c>
      <c r="C7731" t="s">
        <v>17736</v>
      </c>
      <c r="D7731" t="s">
        <v>741</v>
      </c>
      <c r="E7731" t="s">
        <v>8181</v>
      </c>
      <c r="F7731">
        <v>3</v>
      </c>
      <c r="G7731">
        <v>7729</v>
      </c>
      <c r="H7731">
        <f>IF(Table1[[#This Row],[my_ent_1]]=Table1[[#This Row],[their_ent_1]], 1, 0)</f>
        <v>0</v>
      </c>
      <c r="I7731">
        <f>IF(Table1[[#This Row],[my_ent_2]]=Table1[[#This Row],[their_ent_2]], 1, 0)</f>
        <v>0</v>
      </c>
      <c r="J7731">
        <f>IF(Table1[[#This Row],[same_1]]=1 &amp; Table1[[#This Row],[same_2]]=1, 1, 0)</f>
        <v>0</v>
      </c>
      <c r="K7731">
        <f>IF(ISNUMBER(SEARCH(Table1[[#This Row],[their_ent_1]],Table1[[#This Row],[my_ent_1]])), 1, 0)</f>
        <v>1</v>
      </c>
      <c r="L7731">
        <f>IF(ISNUMBER(SEARCH(Table1[[#This Row],[their_ent_2]],Table1[[#This Row],[my_ent_2]])), 1, 0)</f>
        <v>0</v>
      </c>
    </row>
    <row r="7732" spans="1:12" x14ac:dyDescent="0.3">
      <c r="A7732" t="s">
        <v>17737</v>
      </c>
      <c r="B7732" t="s">
        <v>17738</v>
      </c>
      <c r="C7732" t="s">
        <v>17739</v>
      </c>
      <c r="D7732" t="s">
        <v>17740</v>
      </c>
      <c r="E7732" t="s">
        <v>17741</v>
      </c>
      <c r="F7732">
        <v>1</v>
      </c>
      <c r="G7732">
        <v>7730</v>
      </c>
      <c r="H7732">
        <f>IF(Table1[[#This Row],[my_ent_1]]=Table1[[#This Row],[their_ent_1]], 1, 0)</f>
        <v>0</v>
      </c>
      <c r="I7732">
        <f>IF(Table1[[#This Row],[my_ent_2]]=Table1[[#This Row],[their_ent_2]], 1, 0)</f>
        <v>0</v>
      </c>
      <c r="J7732">
        <f>IF(Table1[[#This Row],[same_1]]=1 &amp; Table1[[#This Row],[same_2]]=1, 1, 0)</f>
        <v>0</v>
      </c>
      <c r="K7732">
        <f>IF(ISNUMBER(SEARCH(Table1[[#This Row],[their_ent_1]],Table1[[#This Row],[my_ent_1]])), 1, 0)</f>
        <v>1</v>
      </c>
      <c r="L7732">
        <f>IF(ISNUMBER(SEARCH(Table1[[#This Row],[their_ent_2]],Table1[[#This Row],[my_ent_2]])), 1, 0)</f>
        <v>1</v>
      </c>
    </row>
    <row r="7733" spans="1:12" hidden="1" x14ac:dyDescent="0.3">
      <c r="A7733" t="s">
        <v>17742</v>
      </c>
      <c r="B7733" t="s">
        <v>1485</v>
      </c>
      <c r="C7733" t="s">
        <v>1485</v>
      </c>
      <c r="D7733" t="s">
        <v>47</v>
      </c>
      <c r="E7733" t="s">
        <v>255</v>
      </c>
      <c r="F7733">
        <v>3</v>
      </c>
      <c r="G7733">
        <v>7731</v>
      </c>
      <c r="H7733">
        <f>IF(Table1[[#This Row],[my_ent_1]]=Table1[[#This Row],[their_ent_1]], 1, 0)</f>
        <v>1</v>
      </c>
      <c r="I7733">
        <f>IF(Table1[[#This Row],[my_ent_2]]=Table1[[#This Row],[their_ent_2]], 1, 0)</f>
        <v>0</v>
      </c>
      <c r="J7733">
        <f>IF(Table1[[#This Row],[same_1]]=1 &amp; Table1[[#This Row],[same_2]]=1, 1, 0)</f>
        <v>0</v>
      </c>
      <c r="K7733">
        <f>IF(ISNUMBER(SEARCH(Table1[[#This Row],[their_ent_1]],Table1[[#This Row],[my_ent_1]])), 1, 0)</f>
        <v>1</v>
      </c>
      <c r="L7733">
        <f>IF(ISNUMBER(SEARCH(Table1[[#This Row],[their_ent_2]],Table1[[#This Row],[my_ent_2]])), 1, 0)</f>
        <v>0</v>
      </c>
    </row>
    <row r="7734" spans="1:12" hidden="1" x14ac:dyDescent="0.3">
      <c r="A7734" t="s">
        <v>17743</v>
      </c>
      <c r="B7734" t="s">
        <v>36</v>
      </c>
      <c r="C7734" t="s">
        <v>36</v>
      </c>
      <c r="D7734" t="s">
        <v>17744</v>
      </c>
      <c r="E7734" t="s">
        <v>1270</v>
      </c>
      <c r="F7734">
        <v>1</v>
      </c>
      <c r="G7734">
        <v>7732</v>
      </c>
      <c r="H7734">
        <f>IF(Table1[[#This Row],[my_ent_1]]=Table1[[#This Row],[their_ent_1]], 1, 0)</f>
        <v>1</v>
      </c>
      <c r="I7734">
        <f>IF(Table1[[#This Row],[my_ent_2]]=Table1[[#This Row],[their_ent_2]], 1, 0)</f>
        <v>0</v>
      </c>
      <c r="J7734">
        <f>IF(Table1[[#This Row],[same_1]]=1 &amp; Table1[[#This Row],[same_2]]=1, 1, 0)</f>
        <v>0</v>
      </c>
      <c r="K7734">
        <f>IF(ISNUMBER(SEARCH(Table1[[#This Row],[their_ent_1]],Table1[[#This Row],[my_ent_1]])), 1, 0)</f>
        <v>1</v>
      </c>
      <c r="L7734">
        <f>IF(ISNUMBER(SEARCH(Table1[[#This Row],[their_ent_2]],Table1[[#This Row],[my_ent_2]])), 1, 0)</f>
        <v>0</v>
      </c>
    </row>
    <row r="7735" spans="1:12" hidden="1" x14ac:dyDescent="0.3">
      <c r="A7735" t="s">
        <v>17745</v>
      </c>
      <c r="B7735" t="s">
        <v>17746</v>
      </c>
      <c r="C7735" t="s">
        <v>17747</v>
      </c>
      <c r="D7735" t="s">
        <v>17748</v>
      </c>
      <c r="E7735" t="s">
        <v>663</v>
      </c>
      <c r="F7735">
        <v>3</v>
      </c>
      <c r="G7735">
        <v>7733</v>
      </c>
      <c r="H7735">
        <f>IF(Table1[[#This Row],[my_ent_1]]=Table1[[#This Row],[their_ent_1]], 1, 0)</f>
        <v>0</v>
      </c>
      <c r="I7735">
        <f>IF(Table1[[#This Row],[my_ent_2]]=Table1[[#This Row],[their_ent_2]], 1, 0)</f>
        <v>0</v>
      </c>
      <c r="J7735">
        <f>IF(Table1[[#This Row],[same_1]]=1 &amp; Table1[[#This Row],[same_2]]=1, 1, 0)</f>
        <v>0</v>
      </c>
      <c r="K7735">
        <f>IF(ISNUMBER(SEARCH(Table1[[#This Row],[their_ent_1]],Table1[[#This Row],[my_ent_1]])), 1, 0)</f>
        <v>0</v>
      </c>
      <c r="L7735">
        <f>IF(ISNUMBER(SEARCH(Table1[[#This Row],[their_ent_2]],Table1[[#This Row],[my_ent_2]])), 1, 0)</f>
        <v>0</v>
      </c>
    </row>
    <row r="7736" spans="1:12" x14ac:dyDescent="0.3">
      <c r="A7736" t="s">
        <v>17749</v>
      </c>
      <c r="B7736" t="s">
        <v>12</v>
      </c>
      <c r="C7736" t="s">
        <v>12</v>
      </c>
      <c r="D7736" t="s">
        <v>3950</v>
      </c>
      <c r="E7736" t="s">
        <v>1193</v>
      </c>
      <c r="F7736">
        <v>3</v>
      </c>
      <c r="G7736">
        <v>7734</v>
      </c>
      <c r="H7736">
        <f>IF(Table1[[#This Row],[my_ent_1]]=Table1[[#This Row],[their_ent_1]], 1, 0)</f>
        <v>1</v>
      </c>
      <c r="I7736">
        <f>IF(Table1[[#This Row],[my_ent_2]]=Table1[[#This Row],[their_ent_2]], 1, 0)</f>
        <v>0</v>
      </c>
      <c r="J7736">
        <f>IF(Table1[[#This Row],[same_1]]=1 &amp; Table1[[#This Row],[same_2]]=1, 1, 0)</f>
        <v>0</v>
      </c>
      <c r="K7736">
        <f>IF(ISNUMBER(SEARCH(Table1[[#This Row],[their_ent_1]],Table1[[#This Row],[my_ent_1]])), 1, 0)</f>
        <v>1</v>
      </c>
      <c r="L7736">
        <f>IF(ISNUMBER(SEARCH(Table1[[#This Row],[their_ent_2]],Table1[[#This Row],[my_ent_2]])), 1, 0)</f>
        <v>1</v>
      </c>
    </row>
    <row r="7737" spans="1:12" hidden="1" x14ac:dyDescent="0.3">
      <c r="A7737" t="s">
        <v>16311</v>
      </c>
      <c r="B7737" t="s">
        <v>16312</v>
      </c>
      <c r="C7737" t="s">
        <v>16313</v>
      </c>
      <c r="D7737" t="s">
        <v>12</v>
      </c>
      <c r="E7737" t="s">
        <v>12</v>
      </c>
      <c r="F7737">
        <v>1</v>
      </c>
      <c r="G7737">
        <v>7735</v>
      </c>
      <c r="H7737">
        <f>IF(Table1[[#This Row],[my_ent_1]]=Table1[[#This Row],[their_ent_1]], 1, 0)</f>
        <v>0</v>
      </c>
      <c r="I7737">
        <f>IF(Table1[[#This Row],[my_ent_2]]=Table1[[#This Row],[their_ent_2]], 1, 0)</f>
        <v>1</v>
      </c>
      <c r="J7737">
        <f>IF(Table1[[#This Row],[same_1]]=1 &amp; Table1[[#This Row],[same_2]]=1, 1, 0)</f>
        <v>0</v>
      </c>
      <c r="K7737">
        <f>IF(ISNUMBER(SEARCH(Table1[[#This Row],[their_ent_1]],Table1[[#This Row],[my_ent_1]])), 1, 0)</f>
        <v>0</v>
      </c>
      <c r="L7737">
        <f>IF(ISNUMBER(SEARCH(Table1[[#This Row],[their_ent_2]],Table1[[#This Row],[my_ent_2]])), 1, 0)</f>
        <v>1</v>
      </c>
    </row>
    <row r="7738" spans="1:12" hidden="1" x14ac:dyDescent="0.3">
      <c r="A7738" t="s">
        <v>17750</v>
      </c>
      <c r="B7738" t="s">
        <v>303</v>
      </c>
      <c r="C7738" t="s">
        <v>1888</v>
      </c>
      <c r="D7738" t="s">
        <v>17751</v>
      </c>
      <c r="E7738" t="s">
        <v>191</v>
      </c>
      <c r="F7738">
        <v>3</v>
      </c>
      <c r="G7738">
        <v>7736</v>
      </c>
      <c r="H7738">
        <f>IF(Table1[[#This Row],[my_ent_1]]=Table1[[#This Row],[their_ent_1]], 1, 0)</f>
        <v>0</v>
      </c>
      <c r="I7738">
        <f>IF(Table1[[#This Row],[my_ent_2]]=Table1[[#This Row],[their_ent_2]], 1, 0)</f>
        <v>0</v>
      </c>
      <c r="J7738">
        <f>IF(Table1[[#This Row],[same_1]]=1 &amp; Table1[[#This Row],[same_2]]=1, 1, 0)</f>
        <v>0</v>
      </c>
      <c r="K7738">
        <f>IF(ISNUMBER(SEARCH(Table1[[#This Row],[their_ent_1]],Table1[[#This Row],[my_ent_1]])), 1, 0)</f>
        <v>0</v>
      </c>
      <c r="L7738">
        <f>IF(ISNUMBER(SEARCH(Table1[[#This Row],[their_ent_2]],Table1[[#This Row],[my_ent_2]])), 1, 0)</f>
        <v>0</v>
      </c>
    </row>
    <row r="7739" spans="1:12" hidden="1" x14ac:dyDescent="0.3">
      <c r="A7739" t="s">
        <v>17752</v>
      </c>
      <c r="B7739" t="s">
        <v>20</v>
      </c>
      <c r="C7739" t="s">
        <v>11980</v>
      </c>
      <c r="D7739" t="s">
        <v>143</v>
      </c>
      <c r="E7739" t="s">
        <v>20</v>
      </c>
      <c r="F7739">
        <v>1</v>
      </c>
      <c r="G7739">
        <v>7737</v>
      </c>
      <c r="H7739">
        <f>IF(Table1[[#This Row],[my_ent_1]]=Table1[[#This Row],[their_ent_1]], 1, 0)</f>
        <v>0</v>
      </c>
      <c r="I7739">
        <f>IF(Table1[[#This Row],[my_ent_2]]=Table1[[#This Row],[their_ent_2]], 1, 0)</f>
        <v>0</v>
      </c>
      <c r="J7739">
        <f>IF(Table1[[#This Row],[same_1]]=1 &amp; Table1[[#This Row],[same_2]]=1, 1, 0)</f>
        <v>0</v>
      </c>
      <c r="K7739">
        <f>IF(ISNUMBER(SEARCH(Table1[[#This Row],[their_ent_1]],Table1[[#This Row],[my_ent_1]])), 1, 0)</f>
        <v>0</v>
      </c>
      <c r="L7739">
        <f>IF(ISNUMBER(SEARCH(Table1[[#This Row],[their_ent_2]],Table1[[#This Row],[my_ent_2]])), 1, 0)</f>
        <v>0</v>
      </c>
    </row>
    <row r="7740" spans="1:12" hidden="1" x14ac:dyDescent="0.3">
      <c r="A7740" t="s">
        <v>17753</v>
      </c>
      <c r="B7740" t="s">
        <v>17677</v>
      </c>
      <c r="C7740" t="s">
        <v>78</v>
      </c>
      <c r="D7740" t="s">
        <v>17754</v>
      </c>
      <c r="E7740" t="s">
        <v>17754</v>
      </c>
      <c r="F7740">
        <v>3</v>
      </c>
      <c r="G7740">
        <v>7738</v>
      </c>
      <c r="H7740">
        <f>IF(Table1[[#This Row],[my_ent_1]]=Table1[[#This Row],[their_ent_1]], 1, 0)</f>
        <v>0</v>
      </c>
      <c r="I7740">
        <f>IF(Table1[[#This Row],[my_ent_2]]=Table1[[#This Row],[their_ent_2]], 1, 0)</f>
        <v>1</v>
      </c>
      <c r="J7740">
        <f>IF(Table1[[#This Row],[same_1]]=1 &amp; Table1[[#This Row],[same_2]]=1, 1, 0)</f>
        <v>0</v>
      </c>
      <c r="K7740">
        <f>IF(ISNUMBER(SEARCH(Table1[[#This Row],[their_ent_1]],Table1[[#This Row],[my_ent_1]])), 1, 0)</f>
        <v>0</v>
      </c>
      <c r="L7740">
        <f>IF(ISNUMBER(SEARCH(Table1[[#This Row],[their_ent_2]],Table1[[#This Row],[my_ent_2]])), 1, 0)</f>
        <v>1</v>
      </c>
    </row>
    <row r="7741" spans="1:12" hidden="1" x14ac:dyDescent="0.3">
      <c r="A7741" t="s">
        <v>17755</v>
      </c>
      <c r="B7741" t="s">
        <v>17756</v>
      </c>
      <c r="C7741" t="s">
        <v>200</v>
      </c>
      <c r="D7741" t="s">
        <v>3806</v>
      </c>
      <c r="E7741" t="s">
        <v>17756</v>
      </c>
      <c r="F7741">
        <v>3</v>
      </c>
      <c r="G7741">
        <v>7739</v>
      </c>
      <c r="H7741">
        <f>IF(Table1[[#This Row],[my_ent_1]]=Table1[[#This Row],[their_ent_1]], 1, 0)</f>
        <v>0</v>
      </c>
      <c r="I7741">
        <f>IF(Table1[[#This Row],[my_ent_2]]=Table1[[#This Row],[their_ent_2]], 1, 0)</f>
        <v>0</v>
      </c>
      <c r="J7741">
        <f>IF(Table1[[#This Row],[same_1]]=1 &amp; Table1[[#This Row],[same_2]]=1, 1, 0)</f>
        <v>0</v>
      </c>
      <c r="K7741">
        <f>IF(ISNUMBER(SEARCH(Table1[[#This Row],[their_ent_1]],Table1[[#This Row],[my_ent_1]])), 1, 0)</f>
        <v>0</v>
      </c>
      <c r="L7741">
        <f>IF(ISNUMBER(SEARCH(Table1[[#This Row],[their_ent_2]],Table1[[#This Row],[my_ent_2]])), 1, 0)</f>
        <v>0</v>
      </c>
    </row>
    <row r="7742" spans="1:12" x14ac:dyDescent="0.3">
      <c r="A7742" t="s">
        <v>16908</v>
      </c>
      <c r="B7742" t="s">
        <v>12</v>
      </c>
      <c r="C7742" t="s">
        <v>12</v>
      </c>
      <c r="D7742" t="s">
        <v>16909</v>
      </c>
      <c r="E7742" t="s">
        <v>16910</v>
      </c>
      <c r="F7742">
        <v>3</v>
      </c>
      <c r="G7742">
        <v>7740</v>
      </c>
      <c r="H7742">
        <f>IF(Table1[[#This Row],[my_ent_1]]=Table1[[#This Row],[their_ent_1]], 1, 0)</f>
        <v>1</v>
      </c>
      <c r="I7742">
        <f>IF(Table1[[#This Row],[my_ent_2]]=Table1[[#This Row],[their_ent_2]], 1, 0)</f>
        <v>0</v>
      </c>
      <c r="J7742">
        <f>IF(Table1[[#This Row],[same_1]]=1 &amp; Table1[[#This Row],[same_2]]=1, 1, 0)</f>
        <v>0</v>
      </c>
      <c r="K7742">
        <f>IF(ISNUMBER(SEARCH(Table1[[#This Row],[their_ent_1]],Table1[[#This Row],[my_ent_1]])), 1, 0)</f>
        <v>1</v>
      </c>
      <c r="L7742">
        <f>IF(ISNUMBER(SEARCH(Table1[[#This Row],[their_ent_2]],Table1[[#This Row],[my_ent_2]])), 1, 0)</f>
        <v>1</v>
      </c>
    </row>
    <row r="7743" spans="1:12" hidden="1" x14ac:dyDescent="0.3">
      <c r="A7743" t="s">
        <v>17757</v>
      </c>
      <c r="B7743" t="s">
        <v>12</v>
      </c>
      <c r="C7743" t="s">
        <v>12</v>
      </c>
      <c r="D7743" t="s">
        <v>15769</v>
      </c>
      <c r="E7743" t="s">
        <v>17758</v>
      </c>
      <c r="F7743">
        <v>4</v>
      </c>
      <c r="G7743">
        <v>7741</v>
      </c>
      <c r="H7743">
        <f>IF(Table1[[#This Row],[my_ent_1]]=Table1[[#This Row],[their_ent_1]], 1, 0)</f>
        <v>1</v>
      </c>
      <c r="I7743">
        <f>IF(Table1[[#This Row],[my_ent_2]]=Table1[[#This Row],[their_ent_2]], 1, 0)</f>
        <v>0</v>
      </c>
      <c r="J7743">
        <f>IF(Table1[[#This Row],[same_1]]=1 &amp; Table1[[#This Row],[same_2]]=1, 1, 0)</f>
        <v>0</v>
      </c>
      <c r="K7743">
        <f>IF(ISNUMBER(SEARCH(Table1[[#This Row],[their_ent_1]],Table1[[#This Row],[my_ent_1]])), 1, 0)</f>
        <v>1</v>
      </c>
      <c r="L7743">
        <f>IF(ISNUMBER(SEARCH(Table1[[#This Row],[their_ent_2]],Table1[[#This Row],[my_ent_2]])), 1, 0)</f>
        <v>0</v>
      </c>
    </row>
    <row r="7744" spans="1:12" x14ac:dyDescent="0.3">
      <c r="A7744" t="s">
        <v>17325</v>
      </c>
      <c r="B7744" t="s">
        <v>2882</v>
      </c>
      <c r="C7744" t="s">
        <v>2883</v>
      </c>
      <c r="D7744" t="s">
        <v>17326</v>
      </c>
      <c r="E7744" t="s">
        <v>17326</v>
      </c>
      <c r="F7744">
        <v>4</v>
      </c>
      <c r="G7744">
        <v>7742</v>
      </c>
      <c r="H7744">
        <f>IF(Table1[[#This Row],[my_ent_1]]=Table1[[#This Row],[their_ent_1]], 1, 0)</f>
        <v>0</v>
      </c>
      <c r="I7744">
        <f>IF(Table1[[#This Row],[my_ent_2]]=Table1[[#This Row],[their_ent_2]], 1, 0)</f>
        <v>1</v>
      </c>
      <c r="J7744">
        <f>IF(Table1[[#This Row],[same_1]]=1 &amp; Table1[[#This Row],[same_2]]=1, 1, 0)</f>
        <v>0</v>
      </c>
      <c r="K7744">
        <f>IF(ISNUMBER(SEARCH(Table1[[#This Row],[their_ent_1]],Table1[[#This Row],[my_ent_1]])), 1, 0)</f>
        <v>1</v>
      </c>
      <c r="L7744">
        <f>IF(ISNUMBER(SEARCH(Table1[[#This Row],[their_ent_2]],Table1[[#This Row],[my_ent_2]])), 1, 0)</f>
        <v>1</v>
      </c>
    </row>
    <row r="7745" spans="1:12" hidden="1" x14ac:dyDescent="0.3">
      <c r="A7745" t="s">
        <v>17759</v>
      </c>
      <c r="B7745" t="s">
        <v>17760</v>
      </c>
      <c r="C7745" t="s">
        <v>17761</v>
      </c>
      <c r="D7745" t="s">
        <v>17762</v>
      </c>
      <c r="E7745" t="s">
        <v>17762</v>
      </c>
      <c r="F7745">
        <v>3</v>
      </c>
      <c r="G7745">
        <v>7743</v>
      </c>
      <c r="H7745">
        <f>IF(Table1[[#This Row],[my_ent_1]]=Table1[[#This Row],[their_ent_1]], 1, 0)</f>
        <v>0</v>
      </c>
      <c r="I7745">
        <f>IF(Table1[[#This Row],[my_ent_2]]=Table1[[#This Row],[their_ent_2]], 1, 0)</f>
        <v>1</v>
      </c>
      <c r="J7745">
        <f>IF(Table1[[#This Row],[same_1]]=1 &amp; Table1[[#This Row],[same_2]]=1, 1, 0)</f>
        <v>0</v>
      </c>
      <c r="K7745">
        <f>IF(ISNUMBER(SEARCH(Table1[[#This Row],[their_ent_1]],Table1[[#This Row],[my_ent_1]])), 1, 0)</f>
        <v>0</v>
      </c>
      <c r="L7745">
        <f>IF(ISNUMBER(SEARCH(Table1[[#This Row],[their_ent_2]],Table1[[#This Row],[my_ent_2]])), 1, 0)</f>
        <v>1</v>
      </c>
    </row>
    <row r="7746" spans="1:12" hidden="1" x14ac:dyDescent="0.3">
      <c r="A7746" t="s">
        <v>17763</v>
      </c>
      <c r="B7746" t="s">
        <v>17764</v>
      </c>
      <c r="C7746" t="s">
        <v>17764</v>
      </c>
      <c r="D7746" t="s">
        <v>143</v>
      </c>
      <c r="E7746" t="s">
        <v>17765</v>
      </c>
      <c r="F7746">
        <v>1</v>
      </c>
      <c r="G7746">
        <v>7744</v>
      </c>
      <c r="H7746">
        <f>IF(Table1[[#This Row],[my_ent_1]]=Table1[[#This Row],[their_ent_1]], 1, 0)</f>
        <v>1</v>
      </c>
      <c r="I7746">
        <f>IF(Table1[[#This Row],[my_ent_2]]=Table1[[#This Row],[their_ent_2]], 1, 0)</f>
        <v>0</v>
      </c>
      <c r="J7746">
        <f>IF(Table1[[#This Row],[same_1]]=1 &amp; Table1[[#This Row],[same_2]]=1, 1, 0)</f>
        <v>0</v>
      </c>
      <c r="K7746">
        <f>IF(ISNUMBER(SEARCH(Table1[[#This Row],[their_ent_1]],Table1[[#This Row],[my_ent_1]])), 1, 0)</f>
        <v>1</v>
      </c>
      <c r="L7746">
        <f>IF(ISNUMBER(SEARCH(Table1[[#This Row],[their_ent_2]],Table1[[#This Row],[my_ent_2]])), 1, 0)</f>
        <v>0</v>
      </c>
    </row>
    <row r="7747" spans="1:12" x14ac:dyDescent="0.3">
      <c r="A7747" t="s">
        <v>17766</v>
      </c>
      <c r="B7747" t="s">
        <v>24</v>
      </c>
      <c r="C7747" t="s">
        <v>1962</v>
      </c>
      <c r="D7747" t="s">
        <v>27</v>
      </c>
      <c r="E7747" t="s">
        <v>27</v>
      </c>
      <c r="F7747">
        <v>3</v>
      </c>
      <c r="G7747">
        <v>7745</v>
      </c>
      <c r="H7747">
        <f>IF(Table1[[#This Row],[my_ent_1]]=Table1[[#This Row],[their_ent_1]], 1, 0)</f>
        <v>0</v>
      </c>
      <c r="I7747">
        <f>IF(Table1[[#This Row],[my_ent_2]]=Table1[[#This Row],[their_ent_2]], 1, 0)</f>
        <v>1</v>
      </c>
      <c r="J7747">
        <f>IF(Table1[[#This Row],[same_1]]=1 &amp; Table1[[#This Row],[same_2]]=1, 1, 0)</f>
        <v>0</v>
      </c>
      <c r="K7747">
        <f>IF(ISNUMBER(SEARCH(Table1[[#This Row],[their_ent_1]],Table1[[#This Row],[my_ent_1]])), 1, 0)</f>
        <v>1</v>
      </c>
      <c r="L7747">
        <f>IF(ISNUMBER(SEARCH(Table1[[#This Row],[their_ent_2]],Table1[[#This Row],[my_ent_2]])), 1, 0)</f>
        <v>1</v>
      </c>
    </row>
    <row r="7748" spans="1:12" hidden="1" x14ac:dyDescent="0.3">
      <c r="A7748" t="s">
        <v>17767</v>
      </c>
      <c r="B7748" t="s">
        <v>4867</v>
      </c>
      <c r="C7748" t="s">
        <v>4867</v>
      </c>
      <c r="D7748" t="s">
        <v>5824</v>
      </c>
      <c r="E7748" t="s">
        <v>36</v>
      </c>
      <c r="F7748">
        <v>3</v>
      </c>
      <c r="G7748">
        <v>7746</v>
      </c>
      <c r="H7748">
        <f>IF(Table1[[#This Row],[my_ent_1]]=Table1[[#This Row],[their_ent_1]], 1, 0)</f>
        <v>1</v>
      </c>
      <c r="I7748">
        <f>IF(Table1[[#This Row],[my_ent_2]]=Table1[[#This Row],[their_ent_2]], 1, 0)</f>
        <v>0</v>
      </c>
      <c r="J7748">
        <f>IF(Table1[[#This Row],[same_1]]=1 &amp; Table1[[#This Row],[same_2]]=1, 1, 0)</f>
        <v>0</v>
      </c>
      <c r="K7748">
        <f>IF(ISNUMBER(SEARCH(Table1[[#This Row],[their_ent_1]],Table1[[#This Row],[my_ent_1]])), 1, 0)</f>
        <v>1</v>
      </c>
      <c r="L7748">
        <f>IF(ISNUMBER(SEARCH(Table1[[#This Row],[their_ent_2]],Table1[[#This Row],[my_ent_2]])), 1, 0)</f>
        <v>0</v>
      </c>
    </row>
    <row r="7749" spans="1:12" hidden="1" x14ac:dyDescent="0.3">
      <c r="A7749" t="s">
        <v>17768</v>
      </c>
      <c r="B7749" t="s">
        <v>17769</v>
      </c>
      <c r="C7749" t="s">
        <v>17770</v>
      </c>
      <c r="D7749" t="s">
        <v>17770</v>
      </c>
      <c r="E7749" t="s">
        <v>17771</v>
      </c>
      <c r="F7749">
        <v>1</v>
      </c>
      <c r="G7749">
        <v>7747</v>
      </c>
      <c r="H7749">
        <f>IF(Table1[[#This Row],[my_ent_1]]=Table1[[#This Row],[their_ent_1]], 1, 0)</f>
        <v>0</v>
      </c>
      <c r="I7749">
        <f>IF(Table1[[#This Row],[my_ent_2]]=Table1[[#This Row],[their_ent_2]], 1, 0)</f>
        <v>0</v>
      </c>
      <c r="J7749">
        <f>IF(Table1[[#This Row],[same_1]]=1 &amp; Table1[[#This Row],[same_2]]=1, 1, 0)</f>
        <v>0</v>
      </c>
      <c r="K7749">
        <f>IF(ISNUMBER(SEARCH(Table1[[#This Row],[their_ent_1]],Table1[[#This Row],[my_ent_1]])), 1, 0)</f>
        <v>0</v>
      </c>
      <c r="L7749">
        <f>IF(ISNUMBER(SEARCH(Table1[[#This Row],[their_ent_2]],Table1[[#This Row],[my_ent_2]])), 1, 0)</f>
        <v>0</v>
      </c>
    </row>
    <row r="7750" spans="1:12" x14ac:dyDescent="0.3">
      <c r="A7750" t="s">
        <v>17096</v>
      </c>
      <c r="B7750" t="s">
        <v>3029</v>
      </c>
      <c r="C7750" t="s">
        <v>12</v>
      </c>
      <c r="D7750" t="s">
        <v>68</v>
      </c>
      <c r="E7750" t="s">
        <v>68</v>
      </c>
      <c r="F7750">
        <v>3</v>
      </c>
      <c r="G7750">
        <v>7748</v>
      </c>
      <c r="H7750">
        <f>IF(Table1[[#This Row],[my_ent_1]]=Table1[[#This Row],[their_ent_1]], 1, 0)</f>
        <v>0</v>
      </c>
      <c r="I7750">
        <f>IF(Table1[[#This Row],[my_ent_2]]=Table1[[#This Row],[their_ent_2]], 1, 0)</f>
        <v>1</v>
      </c>
      <c r="J7750">
        <f>IF(Table1[[#This Row],[same_1]]=1 &amp; Table1[[#This Row],[same_2]]=1, 1, 0)</f>
        <v>0</v>
      </c>
      <c r="K7750">
        <f>IF(ISNUMBER(SEARCH(Table1[[#This Row],[their_ent_1]],Table1[[#This Row],[my_ent_1]])), 1, 0)</f>
        <v>1</v>
      </c>
      <c r="L7750">
        <f>IF(ISNUMBER(SEARCH(Table1[[#This Row],[their_ent_2]],Table1[[#This Row],[my_ent_2]])), 1, 0)</f>
        <v>1</v>
      </c>
    </row>
    <row r="7751" spans="1:12" hidden="1" x14ac:dyDescent="0.3">
      <c r="A7751" t="s">
        <v>17772</v>
      </c>
      <c r="B7751" t="s">
        <v>17773</v>
      </c>
      <c r="C7751" t="s">
        <v>16826</v>
      </c>
      <c r="D7751" t="s">
        <v>16826</v>
      </c>
      <c r="E7751" t="s">
        <v>288</v>
      </c>
      <c r="F7751">
        <v>1</v>
      </c>
      <c r="G7751">
        <v>7749</v>
      </c>
      <c r="H7751">
        <f>IF(Table1[[#This Row],[my_ent_1]]=Table1[[#This Row],[their_ent_1]], 1, 0)</f>
        <v>0</v>
      </c>
      <c r="I7751">
        <f>IF(Table1[[#This Row],[my_ent_2]]=Table1[[#This Row],[their_ent_2]], 1, 0)</f>
        <v>0</v>
      </c>
      <c r="J7751">
        <f>IF(Table1[[#This Row],[same_1]]=1 &amp; Table1[[#This Row],[same_2]]=1, 1, 0)</f>
        <v>0</v>
      </c>
      <c r="K7751">
        <f>IF(ISNUMBER(SEARCH(Table1[[#This Row],[their_ent_1]],Table1[[#This Row],[my_ent_1]])), 1, 0)</f>
        <v>0</v>
      </c>
      <c r="L7751">
        <f>IF(ISNUMBER(SEARCH(Table1[[#This Row],[their_ent_2]],Table1[[#This Row],[my_ent_2]])), 1, 0)</f>
        <v>0</v>
      </c>
    </row>
    <row r="7752" spans="1:12" hidden="1" x14ac:dyDescent="0.3">
      <c r="A7752" t="s">
        <v>17774</v>
      </c>
      <c r="B7752" t="s">
        <v>17775</v>
      </c>
      <c r="C7752" t="s">
        <v>17775</v>
      </c>
      <c r="D7752" t="s">
        <v>143</v>
      </c>
      <c r="E7752" t="s">
        <v>17776</v>
      </c>
      <c r="F7752">
        <v>1</v>
      </c>
      <c r="G7752">
        <v>7750</v>
      </c>
      <c r="H7752">
        <f>IF(Table1[[#This Row],[my_ent_1]]=Table1[[#This Row],[their_ent_1]], 1, 0)</f>
        <v>1</v>
      </c>
      <c r="I7752">
        <f>IF(Table1[[#This Row],[my_ent_2]]=Table1[[#This Row],[their_ent_2]], 1, 0)</f>
        <v>0</v>
      </c>
      <c r="J7752">
        <f>IF(Table1[[#This Row],[same_1]]=1 &amp; Table1[[#This Row],[same_2]]=1, 1, 0)</f>
        <v>0</v>
      </c>
      <c r="K7752">
        <f>IF(ISNUMBER(SEARCH(Table1[[#This Row],[their_ent_1]],Table1[[#This Row],[my_ent_1]])), 1, 0)</f>
        <v>1</v>
      </c>
      <c r="L7752">
        <f>IF(ISNUMBER(SEARCH(Table1[[#This Row],[their_ent_2]],Table1[[#This Row],[my_ent_2]])), 1, 0)</f>
        <v>0</v>
      </c>
    </row>
    <row r="7753" spans="1:12" hidden="1" x14ac:dyDescent="0.3">
      <c r="A7753" t="s">
        <v>17777</v>
      </c>
      <c r="B7753" t="s">
        <v>17778</v>
      </c>
      <c r="C7753" t="s">
        <v>17779</v>
      </c>
      <c r="D7753" t="s">
        <v>17779</v>
      </c>
      <c r="E7753" t="s">
        <v>17780</v>
      </c>
      <c r="F7753">
        <v>1</v>
      </c>
      <c r="G7753">
        <v>7751</v>
      </c>
      <c r="H7753">
        <f>IF(Table1[[#This Row],[my_ent_1]]=Table1[[#This Row],[their_ent_1]], 1, 0)</f>
        <v>0</v>
      </c>
      <c r="I7753">
        <f>IF(Table1[[#This Row],[my_ent_2]]=Table1[[#This Row],[their_ent_2]], 1, 0)</f>
        <v>0</v>
      </c>
      <c r="J7753">
        <f>IF(Table1[[#This Row],[same_1]]=1 &amp; Table1[[#This Row],[same_2]]=1, 1, 0)</f>
        <v>0</v>
      </c>
      <c r="K7753">
        <f>IF(ISNUMBER(SEARCH(Table1[[#This Row],[their_ent_1]],Table1[[#This Row],[my_ent_1]])), 1, 0)</f>
        <v>0</v>
      </c>
      <c r="L7753">
        <f>IF(ISNUMBER(SEARCH(Table1[[#This Row],[their_ent_2]],Table1[[#This Row],[my_ent_2]])), 1, 0)</f>
        <v>0</v>
      </c>
    </row>
    <row r="7754" spans="1:12" hidden="1" x14ac:dyDescent="0.3">
      <c r="A7754" t="s">
        <v>17781</v>
      </c>
      <c r="B7754" t="s">
        <v>17782</v>
      </c>
      <c r="C7754" t="s">
        <v>17783</v>
      </c>
      <c r="D7754" t="s">
        <v>17783</v>
      </c>
      <c r="E7754" t="s">
        <v>17784</v>
      </c>
      <c r="F7754">
        <v>1</v>
      </c>
      <c r="G7754">
        <v>7752</v>
      </c>
      <c r="H7754">
        <f>IF(Table1[[#This Row],[my_ent_1]]=Table1[[#This Row],[their_ent_1]], 1, 0)</f>
        <v>0</v>
      </c>
      <c r="I7754">
        <f>IF(Table1[[#This Row],[my_ent_2]]=Table1[[#This Row],[their_ent_2]], 1, 0)</f>
        <v>0</v>
      </c>
      <c r="J7754">
        <f>IF(Table1[[#This Row],[same_1]]=1 &amp; Table1[[#This Row],[same_2]]=1, 1, 0)</f>
        <v>0</v>
      </c>
      <c r="K7754">
        <f>IF(ISNUMBER(SEARCH(Table1[[#This Row],[their_ent_1]],Table1[[#This Row],[my_ent_1]])), 1, 0)</f>
        <v>0</v>
      </c>
      <c r="L7754">
        <f>IF(ISNUMBER(SEARCH(Table1[[#This Row],[their_ent_2]],Table1[[#This Row],[my_ent_2]])), 1, 0)</f>
        <v>0</v>
      </c>
    </row>
    <row r="7755" spans="1:12" hidden="1" x14ac:dyDescent="0.3">
      <c r="A7755" t="s">
        <v>17785</v>
      </c>
      <c r="B7755" t="s">
        <v>15622</v>
      </c>
      <c r="C7755" t="s">
        <v>17786</v>
      </c>
      <c r="D7755" t="s">
        <v>17787</v>
      </c>
      <c r="E7755" t="s">
        <v>15622</v>
      </c>
      <c r="F7755">
        <v>1</v>
      </c>
      <c r="G7755">
        <v>7753</v>
      </c>
      <c r="H7755">
        <f>IF(Table1[[#This Row],[my_ent_1]]=Table1[[#This Row],[their_ent_1]], 1, 0)</f>
        <v>0</v>
      </c>
      <c r="I7755">
        <f>IF(Table1[[#This Row],[my_ent_2]]=Table1[[#This Row],[their_ent_2]], 1, 0)</f>
        <v>0</v>
      </c>
      <c r="J7755">
        <f>IF(Table1[[#This Row],[same_1]]=1 &amp; Table1[[#This Row],[same_2]]=1, 1, 0)</f>
        <v>0</v>
      </c>
      <c r="K7755">
        <f>IF(ISNUMBER(SEARCH(Table1[[#This Row],[their_ent_1]],Table1[[#This Row],[my_ent_1]])), 1, 0)</f>
        <v>0</v>
      </c>
      <c r="L7755">
        <f>IF(ISNUMBER(SEARCH(Table1[[#This Row],[their_ent_2]],Table1[[#This Row],[my_ent_2]])), 1, 0)</f>
        <v>0</v>
      </c>
    </row>
    <row r="7756" spans="1:12" hidden="1" x14ac:dyDescent="0.3">
      <c r="A7756" t="s">
        <v>17788</v>
      </c>
      <c r="B7756" t="s">
        <v>17789</v>
      </c>
      <c r="C7756" t="s">
        <v>17790</v>
      </c>
      <c r="D7756" t="s">
        <v>17791</v>
      </c>
      <c r="E7756" t="s">
        <v>17791</v>
      </c>
      <c r="F7756">
        <v>2</v>
      </c>
      <c r="G7756">
        <v>7754</v>
      </c>
      <c r="H7756">
        <f>IF(Table1[[#This Row],[my_ent_1]]=Table1[[#This Row],[their_ent_1]], 1, 0)</f>
        <v>0</v>
      </c>
      <c r="I7756">
        <f>IF(Table1[[#This Row],[my_ent_2]]=Table1[[#This Row],[their_ent_2]], 1, 0)</f>
        <v>1</v>
      </c>
      <c r="J7756">
        <f>IF(Table1[[#This Row],[same_1]]=1 &amp; Table1[[#This Row],[same_2]]=1, 1, 0)</f>
        <v>0</v>
      </c>
      <c r="K7756">
        <f>IF(ISNUMBER(SEARCH(Table1[[#This Row],[their_ent_1]],Table1[[#This Row],[my_ent_1]])), 1, 0)</f>
        <v>0</v>
      </c>
      <c r="L7756">
        <f>IF(ISNUMBER(SEARCH(Table1[[#This Row],[their_ent_2]],Table1[[#This Row],[my_ent_2]])), 1, 0)</f>
        <v>1</v>
      </c>
    </row>
    <row r="7757" spans="1:12" x14ac:dyDescent="0.3">
      <c r="A7757" t="s">
        <v>17792</v>
      </c>
      <c r="B7757" t="s">
        <v>17793</v>
      </c>
      <c r="C7757" t="s">
        <v>255</v>
      </c>
      <c r="D7757" t="s">
        <v>132</v>
      </c>
      <c r="E7757" t="s">
        <v>132</v>
      </c>
      <c r="F7757">
        <v>1</v>
      </c>
      <c r="G7757">
        <v>7755</v>
      </c>
      <c r="H7757">
        <f>IF(Table1[[#This Row],[my_ent_1]]=Table1[[#This Row],[their_ent_1]], 1, 0)</f>
        <v>0</v>
      </c>
      <c r="I7757">
        <f>IF(Table1[[#This Row],[my_ent_2]]=Table1[[#This Row],[their_ent_2]], 1, 0)</f>
        <v>1</v>
      </c>
      <c r="J7757">
        <f>IF(Table1[[#This Row],[same_1]]=1 &amp; Table1[[#This Row],[same_2]]=1, 1, 0)</f>
        <v>0</v>
      </c>
      <c r="K7757">
        <f>IF(ISNUMBER(SEARCH(Table1[[#This Row],[their_ent_1]],Table1[[#This Row],[my_ent_1]])), 1, 0)</f>
        <v>1</v>
      </c>
      <c r="L7757">
        <f>IF(ISNUMBER(SEARCH(Table1[[#This Row],[their_ent_2]],Table1[[#This Row],[my_ent_2]])), 1, 0)</f>
        <v>1</v>
      </c>
    </row>
    <row r="7758" spans="1:12" hidden="1" x14ac:dyDescent="0.3">
      <c r="A7758" t="s">
        <v>17794</v>
      </c>
      <c r="B7758" t="s">
        <v>17795</v>
      </c>
      <c r="C7758" t="s">
        <v>17795</v>
      </c>
      <c r="D7758" t="s">
        <v>2280</v>
      </c>
      <c r="E7758" t="s">
        <v>17796</v>
      </c>
      <c r="F7758">
        <v>3</v>
      </c>
      <c r="G7758">
        <v>7756</v>
      </c>
      <c r="H7758">
        <f>IF(Table1[[#This Row],[my_ent_1]]=Table1[[#This Row],[their_ent_1]], 1, 0)</f>
        <v>1</v>
      </c>
      <c r="I7758">
        <f>IF(Table1[[#This Row],[my_ent_2]]=Table1[[#This Row],[their_ent_2]], 1, 0)</f>
        <v>0</v>
      </c>
      <c r="J7758">
        <f>IF(Table1[[#This Row],[same_1]]=1 &amp; Table1[[#This Row],[same_2]]=1, 1, 0)</f>
        <v>0</v>
      </c>
      <c r="K7758">
        <f>IF(ISNUMBER(SEARCH(Table1[[#This Row],[their_ent_1]],Table1[[#This Row],[my_ent_1]])), 1, 0)</f>
        <v>1</v>
      </c>
      <c r="L7758">
        <f>IF(ISNUMBER(SEARCH(Table1[[#This Row],[their_ent_2]],Table1[[#This Row],[my_ent_2]])), 1, 0)</f>
        <v>0</v>
      </c>
    </row>
    <row r="7759" spans="1:12" hidden="1" x14ac:dyDescent="0.3">
      <c r="A7759" t="s">
        <v>17797</v>
      </c>
      <c r="B7759" t="s">
        <v>17798</v>
      </c>
      <c r="C7759" t="s">
        <v>4054</v>
      </c>
      <c r="D7759" t="s">
        <v>273</v>
      </c>
      <c r="E7759" t="s">
        <v>433</v>
      </c>
      <c r="F7759">
        <v>3</v>
      </c>
      <c r="G7759">
        <v>7757</v>
      </c>
      <c r="H7759">
        <f>IF(Table1[[#This Row],[my_ent_1]]=Table1[[#This Row],[their_ent_1]], 1, 0)</f>
        <v>0</v>
      </c>
      <c r="I7759">
        <f>IF(Table1[[#This Row],[my_ent_2]]=Table1[[#This Row],[their_ent_2]], 1, 0)</f>
        <v>0</v>
      </c>
      <c r="J7759">
        <f>IF(Table1[[#This Row],[same_1]]=1 &amp; Table1[[#This Row],[same_2]]=1, 1, 0)</f>
        <v>0</v>
      </c>
      <c r="K7759">
        <f>IF(ISNUMBER(SEARCH(Table1[[#This Row],[their_ent_1]],Table1[[#This Row],[my_ent_1]])), 1, 0)</f>
        <v>1</v>
      </c>
      <c r="L7759">
        <f>IF(ISNUMBER(SEARCH(Table1[[#This Row],[their_ent_2]],Table1[[#This Row],[my_ent_2]])), 1, 0)</f>
        <v>0</v>
      </c>
    </row>
    <row r="7760" spans="1:12" hidden="1" x14ac:dyDescent="0.3">
      <c r="A7760" t="s">
        <v>17799</v>
      </c>
      <c r="B7760" t="s">
        <v>17800</v>
      </c>
      <c r="C7760" t="s">
        <v>17801</v>
      </c>
      <c r="D7760" t="s">
        <v>968</v>
      </c>
      <c r="E7760" t="s">
        <v>17802</v>
      </c>
      <c r="F7760">
        <v>1</v>
      </c>
      <c r="G7760">
        <v>7758</v>
      </c>
      <c r="H7760">
        <f>IF(Table1[[#This Row],[my_ent_1]]=Table1[[#This Row],[their_ent_1]], 1, 0)</f>
        <v>0</v>
      </c>
      <c r="I7760">
        <f>IF(Table1[[#This Row],[my_ent_2]]=Table1[[#This Row],[their_ent_2]], 1, 0)</f>
        <v>0</v>
      </c>
      <c r="J7760">
        <f>IF(Table1[[#This Row],[same_1]]=1 &amp; Table1[[#This Row],[same_2]]=1, 1, 0)</f>
        <v>0</v>
      </c>
      <c r="K7760">
        <f>IF(ISNUMBER(SEARCH(Table1[[#This Row],[their_ent_1]],Table1[[#This Row],[my_ent_1]])), 1, 0)</f>
        <v>0</v>
      </c>
      <c r="L7760">
        <f>IF(ISNUMBER(SEARCH(Table1[[#This Row],[their_ent_2]],Table1[[#This Row],[my_ent_2]])), 1, 0)</f>
        <v>0</v>
      </c>
    </row>
    <row r="7761" spans="1:12" hidden="1" x14ac:dyDescent="0.3">
      <c r="A7761" t="s">
        <v>17803</v>
      </c>
      <c r="B7761" t="s">
        <v>1817</v>
      </c>
      <c r="C7761" t="s">
        <v>1747</v>
      </c>
      <c r="D7761" t="s">
        <v>12</v>
      </c>
      <c r="E7761" t="s">
        <v>12</v>
      </c>
      <c r="F7761">
        <v>4</v>
      </c>
      <c r="G7761">
        <v>7759</v>
      </c>
      <c r="H7761">
        <f>IF(Table1[[#This Row],[my_ent_1]]=Table1[[#This Row],[their_ent_1]], 1, 0)</f>
        <v>0</v>
      </c>
      <c r="I7761">
        <f>IF(Table1[[#This Row],[my_ent_2]]=Table1[[#This Row],[their_ent_2]], 1, 0)</f>
        <v>1</v>
      </c>
      <c r="J7761">
        <f>IF(Table1[[#This Row],[same_1]]=1 &amp; Table1[[#This Row],[same_2]]=1, 1, 0)</f>
        <v>0</v>
      </c>
      <c r="K7761">
        <f>IF(ISNUMBER(SEARCH(Table1[[#This Row],[their_ent_1]],Table1[[#This Row],[my_ent_1]])), 1, 0)</f>
        <v>0</v>
      </c>
      <c r="L7761">
        <f>IF(ISNUMBER(SEARCH(Table1[[#This Row],[their_ent_2]],Table1[[#This Row],[my_ent_2]])), 1, 0)</f>
        <v>1</v>
      </c>
    </row>
    <row r="7762" spans="1:12" x14ac:dyDescent="0.3">
      <c r="A7762" t="s">
        <v>17804</v>
      </c>
      <c r="B7762" t="s">
        <v>5333</v>
      </c>
      <c r="C7762" t="s">
        <v>12</v>
      </c>
      <c r="D7762" t="s">
        <v>5787</v>
      </c>
      <c r="E7762" t="s">
        <v>5787</v>
      </c>
      <c r="F7762">
        <v>2</v>
      </c>
      <c r="G7762">
        <v>7760</v>
      </c>
      <c r="H7762">
        <f>IF(Table1[[#This Row],[my_ent_1]]=Table1[[#This Row],[their_ent_1]], 1, 0)</f>
        <v>0</v>
      </c>
      <c r="I7762">
        <f>IF(Table1[[#This Row],[my_ent_2]]=Table1[[#This Row],[their_ent_2]], 1, 0)</f>
        <v>1</v>
      </c>
      <c r="J7762">
        <f>IF(Table1[[#This Row],[same_1]]=1 &amp; Table1[[#This Row],[same_2]]=1, 1, 0)</f>
        <v>0</v>
      </c>
      <c r="K7762">
        <f>IF(ISNUMBER(SEARCH(Table1[[#This Row],[their_ent_1]],Table1[[#This Row],[my_ent_1]])), 1, 0)</f>
        <v>1</v>
      </c>
      <c r="L7762">
        <f>IF(ISNUMBER(SEARCH(Table1[[#This Row],[their_ent_2]],Table1[[#This Row],[my_ent_2]])), 1, 0)</f>
        <v>1</v>
      </c>
    </row>
    <row r="7763" spans="1:12" hidden="1" x14ac:dyDescent="0.3">
      <c r="A7763" t="s">
        <v>17170</v>
      </c>
      <c r="B7763" t="s">
        <v>12</v>
      </c>
      <c r="C7763" t="s">
        <v>12</v>
      </c>
      <c r="D7763" t="s">
        <v>1311</v>
      </c>
      <c r="E7763" t="s">
        <v>17171</v>
      </c>
      <c r="F7763">
        <v>3</v>
      </c>
      <c r="G7763">
        <v>7761</v>
      </c>
      <c r="H7763">
        <f>IF(Table1[[#This Row],[my_ent_1]]=Table1[[#This Row],[their_ent_1]], 1, 0)</f>
        <v>1</v>
      </c>
      <c r="I7763">
        <f>IF(Table1[[#This Row],[my_ent_2]]=Table1[[#This Row],[their_ent_2]], 1, 0)</f>
        <v>0</v>
      </c>
      <c r="J7763">
        <f>IF(Table1[[#This Row],[same_1]]=1 &amp; Table1[[#This Row],[same_2]]=1, 1, 0)</f>
        <v>0</v>
      </c>
      <c r="K7763">
        <f>IF(ISNUMBER(SEARCH(Table1[[#This Row],[their_ent_1]],Table1[[#This Row],[my_ent_1]])), 1, 0)</f>
        <v>1</v>
      </c>
      <c r="L7763">
        <f>IF(ISNUMBER(SEARCH(Table1[[#This Row],[their_ent_2]],Table1[[#This Row],[my_ent_2]])), 1, 0)</f>
        <v>0</v>
      </c>
    </row>
    <row r="7764" spans="1:12" hidden="1" x14ac:dyDescent="0.3">
      <c r="A7764" t="s">
        <v>17805</v>
      </c>
      <c r="B7764" t="s">
        <v>17806</v>
      </c>
      <c r="C7764" t="s">
        <v>12713</v>
      </c>
      <c r="D7764" t="s">
        <v>412</v>
      </c>
      <c r="E7764" t="s">
        <v>27</v>
      </c>
      <c r="F7764">
        <v>2</v>
      </c>
      <c r="G7764">
        <v>7762</v>
      </c>
      <c r="H7764">
        <f>IF(Table1[[#This Row],[my_ent_1]]=Table1[[#This Row],[their_ent_1]], 1, 0)</f>
        <v>0</v>
      </c>
      <c r="I7764">
        <f>IF(Table1[[#This Row],[my_ent_2]]=Table1[[#This Row],[their_ent_2]], 1, 0)</f>
        <v>0</v>
      </c>
      <c r="J7764">
        <f>IF(Table1[[#This Row],[same_1]]=1 &amp; Table1[[#This Row],[same_2]]=1, 1, 0)</f>
        <v>0</v>
      </c>
      <c r="K7764">
        <f>IF(ISNUMBER(SEARCH(Table1[[#This Row],[their_ent_1]],Table1[[#This Row],[my_ent_1]])), 1, 0)</f>
        <v>1</v>
      </c>
      <c r="L7764">
        <f>IF(ISNUMBER(SEARCH(Table1[[#This Row],[their_ent_2]],Table1[[#This Row],[my_ent_2]])), 1, 0)</f>
        <v>0</v>
      </c>
    </row>
    <row r="7765" spans="1:12" hidden="1" x14ac:dyDescent="0.3">
      <c r="A7765" t="s">
        <v>17807</v>
      </c>
      <c r="B7765" t="s">
        <v>12513</v>
      </c>
      <c r="C7765" t="s">
        <v>17808</v>
      </c>
      <c r="D7765" t="s">
        <v>17809</v>
      </c>
      <c r="E7765" t="s">
        <v>17809</v>
      </c>
      <c r="F7765">
        <v>1</v>
      </c>
      <c r="G7765">
        <v>7763</v>
      </c>
      <c r="H7765">
        <f>IF(Table1[[#This Row],[my_ent_1]]=Table1[[#This Row],[their_ent_1]], 1, 0)</f>
        <v>0</v>
      </c>
      <c r="I7765">
        <f>IF(Table1[[#This Row],[my_ent_2]]=Table1[[#This Row],[their_ent_2]], 1, 0)</f>
        <v>1</v>
      </c>
      <c r="J7765">
        <f>IF(Table1[[#This Row],[same_1]]=1 &amp; Table1[[#This Row],[same_2]]=1, 1, 0)</f>
        <v>0</v>
      </c>
      <c r="K7765">
        <f>IF(ISNUMBER(SEARCH(Table1[[#This Row],[their_ent_1]],Table1[[#This Row],[my_ent_1]])), 1, 0)</f>
        <v>0</v>
      </c>
      <c r="L7765">
        <f>IF(ISNUMBER(SEARCH(Table1[[#This Row],[their_ent_2]],Table1[[#This Row],[my_ent_2]])), 1, 0)</f>
        <v>1</v>
      </c>
    </row>
    <row r="7766" spans="1:12" hidden="1" x14ac:dyDescent="0.3">
      <c r="A7766" t="s">
        <v>17810</v>
      </c>
      <c r="B7766" t="s">
        <v>17811</v>
      </c>
      <c r="C7766" t="s">
        <v>290</v>
      </c>
      <c r="D7766" t="s">
        <v>290</v>
      </c>
      <c r="E7766" t="s">
        <v>17812</v>
      </c>
      <c r="F7766">
        <v>3</v>
      </c>
      <c r="G7766">
        <v>7764</v>
      </c>
      <c r="H7766">
        <f>IF(Table1[[#This Row],[my_ent_1]]=Table1[[#This Row],[their_ent_1]], 1, 0)</f>
        <v>0</v>
      </c>
      <c r="I7766">
        <f>IF(Table1[[#This Row],[my_ent_2]]=Table1[[#This Row],[their_ent_2]], 1, 0)</f>
        <v>0</v>
      </c>
      <c r="J7766">
        <f>IF(Table1[[#This Row],[same_1]]=1 &amp; Table1[[#This Row],[same_2]]=1, 1, 0)</f>
        <v>0</v>
      </c>
      <c r="K7766">
        <f>IF(ISNUMBER(SEARCH(Table1[[#This Row],[their_ent_1]],Table1[[#This Row],[my_ent_1]])), 1, 0)</f>
        <v>0</v>
      </c>
      <c r="L7766">
        <f>IF(ISNUMBER(SEARCH(Table1[[#This Row],[their_ent_2]],Table1[[#This Row],[my_ent_2]])), 1, 0)</f>
        <v>0</v>
      </c>
    </row>
    <row r="7767" spans="1:12" hidden="1" x14ac:dyDescent="0.3">
      <c r="A7767" t="s">
        <v>17100</v>
      </c>
      <c r="B7767" t="s">
        <v>1627</v>
      </c>
      <c r="C7767" t="s">
        <v>1627</v>
      </c>
      <c r="D7767" t="s">
        <v>3730</v>
      </c>
      <c r="E7767" t="s">
        <v>18</v>
      </c>
      <c r="F7767">
        <v>3</v>
      </c>
      <c r="G7767">
        <v>7765</v>
      </c>
      <c r="H7767">
        <f>IF(Table1[[#This Row],[my_ent_1]]=Table1[[#This Row],[their_ent_1]], 1, 0)</f>
        <v>1</v>
      </c>
      <c r="I7767">
        <f>IF(Table1[[#This Row],[my_ent_2]]=Table1[[#This Row],[their_ent_2]], 1, 0)</f>
        <v>0</v>
      </c>
      <c r="J7767">
        <f>IF(Table1[[#This Row],[same_1]]=1 &amp; Table1[[#This Row],[same_2]]=1, 1, 0)</f>
        <v>0</v>
      </c>
      <c r="K7767">
        <f>IF(ISNUMBER(SEARCH(Table1[[#This Row],[their_ent_1]],Table1[[#This Row],[my_ent_1]])), 1, 0)</f>
        <v>1</v>
      </c>
      <c r="L7767">
        <f>IF(ISNUMBER(SEARCH(Table1[[#This Row],[their_ent_2]],Table1[[#This Row],[my_ent_2]])), 1, 0)</f>
        <v>0</v>
      </c>
    </row>
    <row r="7768" spans="1:12" hidden="1" x14ac:dyDescent="0.3">
      <c r="A7768" t="s">
        <v>16795</v>
      </c>
      <c r="B7768" t="s">
        <v>12</v>
      </c>
      <c r="C7768" t="s">
        <v>12</v>
      </c>
      <c r="D7768" t="s">
        <v>16796</v>
      </c>
      <c r="E7768" t="s">
        <v>758</v>
      </c>
      <c r="F7768">
        <v>3</v>
      </c>
      <c r="G7768">
        <v>7766</v>
      </c>
      <c r="H7768">
        <f>IF(Table1[[#This Row],[my_ent_1]]=Table1[[#This Row],[their_ent_1]], 1, 0)</f>
        <v>1</v>
      </c>
      <c r="I7768">
        <f>IF(Table1[[#This Row],[my_ent_2]]=Table1[[#This Row],[their_ent_2]], 1, 0)</f>
        <v>0</v>
      </c>
      <c r="J7768">
        <f>IF(Table1[[#This Row],[same_1]]=1 &amp; Table1[[#This Row],[same_2]]=1, 1, 0)</f>
        <v>0</v>
      </c>
      <c r="K7768">
        <f>IF(ISNUMBER(SEARCH(Table1[[#This Row],[their_ent_1]],Table1[[#This Row],[my_ent_1]])), 1, 0)</f>
        <v>1</v>
      </c>
      <c r="L7768">
        <f>IF(ISNUMBER(SEARCH(Table1[[#This Row],[their_ent_2]],Table1[[#This Row],[my_ent_2]])), 1, 0)</f>
        <v>0</v>
      </c>
    </row>
    <row r="7769" spans="1:12" x14ac:dyDescent="0.3">
      <c r="A7769" t="s">
        <v>17813</v>
      </c>
      <c r="B7769" t="s">
        <v>17814</v>
      </c>
      <c r="C7769" t="s">
        <v>10235</v>
      </c>
      <c r="D7769" t="s">
        <v>743</v>
      </c>
      <c r="E7769" t="s">
        <v>743</v>
      </c>
      <c r="F7769">
        <v>1</v>
      </c>
      <c r="G7769">
        <v>7767</v>
      </c>
      <c r="H7769">
        <f>IF(Table1[[#This Row],[my_ent_1]]=Table1[[#This Row],[their_ent_1]], 1, 0)</f>
        <v>0</v>
      </c>
      <c r="I7769">
        <f>IF(Table1[[#This Row],[my_ent_2]]=Table1[[#This Row],[their_ent_2]], 1, 0)</f>
        <v>1</v>
      </c>
      <c r="J7769">
        <f>IF(Table1[[#This Row],[same_1]]=1 &amp; Table1[[#This Row],[same_2]]=1, 1, 0)</f>
        <v>0</v>
      </c>
      <c r="K7769">
        <f>IF(ISNUMBER(SEARCH(Table1[[#This Row],[their_ent_1]],Table1[[#This Row],[my_ent_1]])), 1, 0)</f>
        <v>1</v>
      </c>
      <c r="L7769">
        <f>IF(ISNUMBER(SEARCH(Table1[[#This Row],[their_ent_2]],Table1[[#This Row],[my_ent_2]])), 1, 0)</f>
        <v>1</v>
      </c>
    </row>
    <row r="7770" spans="1:12" hidden="1" x14ac:dyDescent="0.3">
      <c r="A7770" t="s">
        <v>17815</v>
      </c>
      <c r="B7770" t="s">
        <v>627</v>
      </c>
      <c r="C7770" t="s">
        <v>177</v>
      </c>
      <c r="D7770" t="s">
        <v>1918</v>
      </c>
      <c r="E7770" t="s">
        <v>1918</v>
      </c>
      <c r="F7770">
        <v>2</v>
      </c>
      <c r="G7770">
        <v>7768</v>
      </c>
      <c r="H7770">
        <f>IF(Table1[[#This Row],[my_ent_1]]=Table1[[#This Row],[their_ent_1]], 1, 0)</f>
        <v>0</v>
      </c>
      <c r="I7770">
        <f>IF(Table1[[#This Row],[my_ent_2]]=Table1[[#This Row],[their_ent_2]], 1, 0)</f>
        <v>1</v>
      </c>
      <c r="J7770">
        <f>IF(Table1[[#This Row],[same_1]]=1 &amp; Table1[[#This Row],[same_2]]=1, 1, 0)</f>
        <v>0</v>
      </c>
      <c r="K7770">
        <f>IF(ISNUMBER(SEARCH(Table1[[#This Row],[their_ent_1]],Table1[[#This Row],[my_ent_1]])), 1, 0)</f>
        <v>0</v>
      </c>
      <c r="L7770">
        <f>IF(ISNUMBER(SEARCH(Table1[[#This Row],[their_ent_2]],Table1[[#This Row],[my_ent_2]])), 1, 0)</f>
        <v>1</v>
      </c>
    </row>
    <row r="7771" spans="1:12" hidden="1" x14ac:dyDescent="0.3">
      <c r="A7771" t="s">
        <v>17816</v>
      </c>
      <c r="B7771" t="s">
        <v>17817</v>
      </c>
      <c r="C7771" t="s">
        <v>17817</v>
      </c>
      <c r="D7771" t="s">
        <v>143</v>
      </c>
      <c r="E7771" t="s">
        <v>17818</v>
      </c>
      <c r="F7771">
        <v>1</v>
      </c>
      <c r="G7771">
        <v>7769</v>
      </c>
      <c r="H7771">
        <f>IF(Table1[[#This Row],[my_ent_1]]=Table1[[#This Row],[their_ent_1]], 1, 0)</f>
        <v>1</v>
      </c>
      <c r="I7771">
        <f>IF(Table1[[#This Row],[my_ent_2]]=Table1[[#This Row],[their_ent_2]], 1, 0)</f>
        <v>0</v>
      </c>
      <c r="J7771">
        <f>IF(Table1[[#This Row],[same_1]]=1 &amp; Table1[[#This Row],[same_2]]=1, 1, 0)</f>
        <v>0</v>
      </c>
      <c r="K7771">
        <f>IF(ISNUMBER(SEARCH(Table1[[#This Row],[their_ent_1]],Table1[[#This Row],[my_ent_1]])), 1, 0)</f>
        <v>1</v>
      </c>
      <c r="L7771">
        <f>IF(ISNUMBER(SEARCH(Table1[[#This Row],[their_ent_2]],Table1[[#This Row],[my_ent_2]])), 1, 0)</f>
        <v>0</v>
      </c>
    </row>
    <row r="7772" spans="1:12" hidden="1" x14ac:dyDescent="0.3">
      <c r="A7772" t="s">
        <v>17819</v>
      </c>
      <c r="B7772" t="s">
        <v>256</v>
      </c>
      <c r="C7772" t="s">
        <v>25</v>
      </c>
      <c r="D7772" t="s">
        <v>405</v>
      </c>
      <c r="E7772" t="s">
        <v>36</v>
      </c>
      <c r="F7772">
        <v>3</v>
      </c>
      <c r="G7772">
        <v>7770</v>
      </c>
      <c r="H7772">
        <f>IF(Table1[[#This Row],[my_ent_1]]=Table1[[#This Row],[their_ent_1]], 1, 0)</f>
        <v>0</v>
      </c>
      <c r="I7772">
        <f>IF(Table1[[#This Row],[my_ent_2]]=Table1[[#This Row],[their_ent_2]], 1, 0)</f>
        <v>0</v>
      </c>
      <c r="J7772">
        <f>IF(Table1[[#This Row],[same_1]]=1 &amp; Table1[[#This Row],[same_2]]=1, 1, 0)</f>
        <v>0</v>
      </c>
      <c r="K7772">
        <f>IF(ISNUMBER(SEARCH(Table1[[#This Row],[their_ent_1]],Table1[[#This Row],[my_ent_1]])), 1, 0)</f>
        <v>0</v>
      </c>
      <c r="L7772">
        <f>IF(ISNUMBER(SEARCH(Table1[[#This Row],[their_ent_2]],Table1[[#This Row],[my_ent_2]])), 1, 0)</f>
        <v>0</v>
      </c>
    </row>
    <row r="7773" spans="1:12" hidden="1" x14ac:dyDescent="0.3">
      <c r="A7773" t="s">
        <v>17820</v>
      </c>
      <c r="B7773" t="s">
        <v>17821</v>
      </c>
      <c r="C7773" t="s">
        <v>45</v>
      </c>
      <c r="D7773" t="s">
        <v>143</v>
      </c>
      <c r="E7773" t="s">
        <v>17821</v>
      </c>
      <c r="F7773">
        <v>3</v>
      </c>
      <c r="G7773">
        <v>7771</v>
      </c>
      <c r="H7773">
        <f>IF(Table1[[#This Row],[my_ent_1]]=Table1[[#This Row],[their_ent_1]], 1, 0)</f>
        <v>0</v>
      </c>
      <c r="I7773">
        <f>IF(Table1[[#This Row],[my_ent_2]]=Table1[[#This Row],[their_ent_2]], 1, 0)</f>
        <v>0</v>
      </c>
      <c r="J7773">
        <f>IF(Table1[[#This Row],[same_1]]=1 &amp; Table1[[#This Row],[same_2]]=1, 1, 0)</f>
        <v>0</v>
      </c>
      <c r="K7773">
        <f>IF(ISNUMBER(SEARCH(Table1[[#This Row],[their_ent_1]],Table1[[#This Row],[my_ent_1]])), 1, 0)</f>
        <v>0</v>
      </c>
      <c r="L7773">
        <f>IF(ISNUMBER(SEARCH(Table1[[#This Row],[their_ent_2]],Table1[[#This Row],[my_ent_2]])), 1, 0)</f>
        <v>0</v>
      </c>
    </row>
    <row r="7774" spans="1:12" hidden="1" x14ac:dyDescent="0.3">
      <c r="A7774" t="s">
        <v>16270</v>
      </c>
      <c r="B7774" t="s">
        <v>3051</v>
      </c>
      <c r="C7774" t="s">
        <v>1012</v>
      </c>
      <c r="D7774" t="s">
        <v>4199</v>
      </c>
      <c r="E7774" t="s">
        <v>3051</v>
      </c>
      <c r="F7774">
        <v>1</v>
      </c>
      <c r="G7774">
        <v>7772</v>
      </c>
      <c r="H7774">
        <f>IF(Table1[[#This Row],[my_ent_1]]=Table1[[#This Row],[their_ent_1]], 1, 0)</f>
        <v>0</v>
      </c>
      <c r="I7774">
        <f>IF(Table1[[#This Row],[my_ent_2]]=Table1[[#This Row],[their_ent_2]], 1, 0)</f>
        <v>0</v>
      </c>
      <c r="J7774">
        <f>IF(Table1[[#This Row],[same_1]]=1 &amp; Table1[[#This Row],[same_2]]=1, 1, 0)</f>
        <v>0</v>
      </c>
      <c r="K7774">
        <f>IF(ISNUMBER(SEARCH(Table1[[#This Row],[their_ent_1]],Table1[[#This Row],[my_ent_1]])), 1, 0)</f>
        <v>0</v>
      </c>
      <c r="L7774">
        <f>IF(ISNUMBER(SEARCH(Table1[[#This Row],[their_ent_2]],Table1[[#This Row],[my_ent_2]])), 1, 0)</f>
        <v>0</v>
      </c>
    </row>
    <row r="7775" spans="1:12" x14ac:dyDescent="0.3">
      <c r="A7775" t="s">
        <v>17822</v>
      </c>
      <c r="B7775" t="s">
        <v>17823</v>
      </c>
      <c r="C7775" t="s">
        <v>17823</v>
      </c>
      <c r="D7775" t="s">
        <v>17824</v>
      </c>
      <c r="E7775" t="s">
        <v>17825</v>
      </c>
      <c r="F7775">
        <v>1</v>
      </c>
      <c r="G7775">
        <v>7773</v>
      </c>
      <c r="H7775">
        <f>IF(Table1[[#This Row],[my_ent_1]]=Table1[[#This Row],[their_ent_1]], 1, 0)</f>
        <v>1</v>
      </c>
      <c r="I7775">
        <f>IF(Table1[[#This Row],[my_ent_2]]=Table1[[#This Row],[their_ent_2]], 1, 0)</f>
        <v>0</v>
      </c>
      <c r="J7775">
        <f>IF(Table1[[#This Row],[same_1]]=1 &amp; Table1[[#This Row],[same_2]]=1, 1, 0)</f>
        <v>0</v>
      </c>
      <c r="K7775">
        <f>IF(ISNUMBER(SEARCH(Table1[[#This Row],[their_ent_1]],Table1[[#This Row],[my_ent_1]])), 1, 0)</f>
        <v>1</v>
      </c>
      <c r="L7775">
        <f>IF(ISNUMBER(SEARCH(Table1[[#This Row],[their_ent_2]],Table1[[#This Row],[my_ent_2]])), 1, 0)</f>
        <v>1</v>
      </c>
    </row>
    <row r="7776" spans="1:12" hidden="1" x14ac:dyDescent="0.3">
      <c r="A7776" t="s">
        <v>17826</v>
      </c>
      <c r="B7776" t="s">
        <v>17827</v>
      </c>
      <c r="C7776" t="s">
        <v>6651</v>
      </c>
      <c r="D7776" t="s">
        <v>6651</v>
      </c>
      <c r="E7776" t="s">
        <v>12</v>
      </c>
      <c r="F7776">
        <v>3</v>
      </c>
      <c r="G7776">
        <v>7774</v>
      </c>
      <c r="H7776">
        <f>IF(Table1[[#This Row],[my_ent_1]]=Table1[[#This Row],[their_ent_1]], 1, 0)</f>
        <v>0</v>
      </c>
      <c r="I7776">
        <f>IF(Table1[[#This Row],[my_ent_2]]=Table1[[#This Row],[their_ent_2]], 1, 0)</f>
        <v>0</v>
      </c>
      <c r="J7776">
        <f>IF(Table1[[#This Row],[same_1]]=1 &amp; Table1[[#This Row],[same_2]]=1, 1, 0)</f>
        <v>0</v>
      </c>
      <c r="K7776">
        <f>IF(ISNUMBER(SEARCH(Table1[[#This Row],[their_ent_1]],Table1[[#This Row],[my_ent_1]])), 1, 0)</f>
        <v>0</v>
      </c>
      <c r="L7776">
        <f>IF(ISNUMBER(SEARCH(Table1[[#This Row],[their_ent_2]],Table1[[#This Row],[my_ent_2]])), 1, 0)</f>
        <v>0</v>
      </c>
    </row>
    <row r="7777" spans="1:12" hidden="1" x14ac:dyDescent="0.3">
      <c r="A7777" t="s">
        <v>17828</v>
      </c>
      <c r="B7777" t="s">
        <v>134</v>
      </c>
      <c r="C7777" t="s">
        <v>17829</v>
      </c>
      <c r="D7777" t="s">
        <v>17830</v>
      </c>
      <c r="E7777" t="s">
        <v>17830</v>
      </c>
      <c r="F7777">
        <v>1</v>
      </c>
      <c r="G7777">
        <v>7775</v>
      </c>
      <c r="H7777">
        <f>IF(Table1[[#This Row],[my_ent_1]]=Table1[[#This Row],[their_ent_1]], 1, 0)</f>
        <v>0</v>
      </c>
      <c r="I7777">
        <f>IF(Table1[[#This Row],[my_ent_2]]=Table1[[#This Row],[their_ent_2]], 1, 0)</f>
        <v>1</v>
      </c>
      <c r="J7777">
        <f>IF(Table1[[#This Row],[same_1]]=1 &amp; Table1[[#This Row],[same_2]]=1, 1, 0)</f>
        <v>0</v>
      </c>
      <c r="K7777">
        <f>IF(ISNUMBER(SEARCH(Table1[[#This Row],[their_ent_1]],Table1[[#This Row],[my_ent_1]])), 1, 0)</f>
        <v>0</v>
      </c>
      <c r="L7777">
        <f>IF(ISNUMBER(SEARCH(Table1[[#This Row],[their_ent_2]],Table1[[#This Row],[my_ent_2]])), 1, 0)</f>
        <v>1</v>
      </c>
    </row>
    <row r="7778" spans="1:12" hidden="1" x14ac:dyDescent="0.3">
      <c r="A7778" t="s">
        <v>16778</v>
      </c>
      <c r="B7778" t="s">
        <v>1710</v>
      </c>
      <c r="C7778" t="s">
        <v>390</v>
      </c>
      <c r="D7778" t="s">
        <v>16779</v>
      </c>
      <c r="E7778" t="s">
        <v>1710</v>
      </c>
      <c r="F7778">
        <v>3</v>
      </c>
      <c r="G7778">
        <v>7776</v>
      </c>
      <c r="H7778">
        <f>IF(Table1[[#This Row],[my_ent_1]]=Table1[[#This Row],[their_ent_1]], 1, 0)</f>
        <v>0</v>
      </c>
      <c r="I7778">
        <f>IF(Table1[[#This Row],[my_ent_2]]=Table1[[#This Row],[their_ent_2]], 1, 0)</f>
        <v>0</v>
      </c>
      <c r="J7778">
        <f>IF(Table1[[#This Row],[same_1]]=1 &amp; Table1[[#This Row],[same_2]]=1, 1, 0)</f>
        <v>0</v>
      </c>
      <c r="K7778">
        <f>IF(ISNUMBER(SEARCH(Table1[[#This Row],[their_ent_1]],Table1[[#This Row],[my_ent_1]])), 1, 0)</f>
        <v>0</v>
      </c>
      <c r="L7778">
        <f>IF(ISNUMBER(SEARCH(Table1[[#This Row],[their_ent_2]],Table1[[#This Row],[my_ent_2]])), 1, 0)</f>
        <v>0</v>
      </c>
    </row>
    <row r="7779" spans="1:12" hidden="1" x14ac:dyDescent="0.3">
      <c r="A7779" t="s">
        <v>17831</v>
      </c>
      <c r="B7779" t="s">
        <v>3428</v>
      </c>
      <c r="C7779" t="s">
        <v>3428</v>
      </c>
      <c r="D7779" t="s">
        <v>17832</v>
      </c>
      <c r="E7779" t="s">
        <v>200</v>
      </c>
      <c r="F7779">
        <v>3</v>
      </c>
      <c r="G7779">
        <v>7777</v>
      </c>
      <c r="H7779">
        <f>IF(Table1[[#This Row],[my_ent_1]]=Table1[[#This Row],[their_ent_1]], 1, 0)</f>
        <v>1</v>
      </c>
      <c r="I7779">
        <f>IF(Table1[[#This Row],[my_ent_2]]=Table1[[#This Row],[their_ent_2]], 1, 0)</f>
        <v>0</v>
      </c>
      <c r="J7779">
        <f>IF(Table1[[#This Row],[same_1]]=1 &amp; Table1[[#This Row],[same_2]]=1, 1, 0)</f>
        <v>0</v>
      </c>
      <c r="K7779">
        <f>IF(ISNUMBER(SEARCH(Table1[[#This Row],[their_ent_1]],Table1[[#This Row],[my_ent_1]])), 1, 0)</f>
        <v>1</v>
      </c>
      <c r="L7779">
        <f>IF(ISNUMBER(SEARCH(Table1[[#This Row],[their_ent_2]],Table1[[#This Row],[my_ent_2]])), 1, 0)</f>
        <v>0</v>
      </c>
    </row>
    <row r="7780" spans="1:12" x14ac:dyDescent="0.3">
      <c r="A7780" t="s">
        <v>16728</v>
      </c>
      <c r="B7780" t="s">
        <v>57</v>
      </c>
      <c r="C7780" t="s">
        <v>36</v>
      </c>
      <c r="D7780" t="s">
        <v>405</v>
      </c>
      <c r="E7780" t="s">
        <v>25</v>
      </c>
      <c r="F7780">
        <v>3</v>
      </c>
      <c r="G7780">
        <v>7778</v>
      </c>
      <c r="H7780">
        <f>IF(Table1[[#This Row],[my_ent_1]]=Table1[[#This Row],[their_ent_1]], 1, 0)</f>
        <v>0</v>
      </c>
      <c r="I7780">
        <f>IF(Table1[[#This Row],[my_ent_2]]=Table1[[#This Row],[their_ent_2]], 1, 0)</f>
        <v>0</v>
      </c>
      <c r="J7780">
        <f>IF(Table1[[#This Row],[same_1]]=1 &amp; Table1[[#This Row],[same_2]]=1, 1, 0)</f>
        <v>0</v>
      </c>
      <c r="K7780">
        <f>IF(ISNUMBER(SEARCH(Table1[[#This Row],[their_ent_1]],Table1[[#This Row],[my_ent_1]])), 1, 0)</f>
        <v>1</v>
      </c>
      <c r="L7780">
        <f>IF(ISNUMBER(SEARCH(Table1[[#This Row],[their_ent_2]],Table1[[#This Row],[my_ent_2]])), 1, 0)</f>
        <v>1</v>
      </c>
    </row>
    <row r="7781" spans="1:12" hidden="1" x14ac:dyDescent="0.3">
      <c r="A7781" t="s">
        <v>17833</v>
      </c>
      <c r="B7781" t="s">
        <v>143</v>
      </c>
      <c r="C7781" t="s">
        <v>17834</v>
      </c>
      <c r="D7781" t="s">
        <v>143</v>
      </c>
      <c r="E7781" t="s">
        <v>539</v>
      </c>
      <c r="F7781">
        <v>3</v>
      </c>
      <c r="G7781">
        <v>7779</v>
      </c>
      <c r="H7781">
        <f>IF(Table1[[#This Row],[my_ent_1]]=Table1[[#This Row],[their_ent_1]], 1, 0)</f>
        <v>0</v>
      </c>
      <c r="I7781">
        <f>IF(Table1[[#This Row],[my_ent_2]]=Table1[[#This Row],[their_ent_2]], 1, 0)</f>
        <v>0</v>
      </c>
      <c r="J7781">
        <f>IF(Table1[[#This Row],[same_1]]=1 &amp; Table1[[#This Row],[same_2]]=1, 1, 0)</f>
        <v>0</v>
      </c>
      <c r="K7781">
        <f>IF(ISNUMBER(SEARCH(Table1[[#This Row],[their_ent_1]],Table1[[#This Row],[my_ent_1]])), 1, 0)</f>
        <v>0</v>
      </c>
      <c r="L7781">
        <f>IF(ISNUMBER(SEARCH(Table1[[#This Row],[their_ent_2]],Table1[[#This Row],[my_ent_2]])), 1, 0)</f>
        <v>0</v>
      </c>
    </row>
    <row r="7782" spans="1:12" x14ac:dyDescent="0.3">
      <c r="A7782" t="s">
        <v>17835</v>
      </c>
      <c r="B7782" t="s">
        <v>56</v>
      </c>
      <c r="C7782" t="s">
        <v>56</v>
      </c>
      <c r="D7782" t="s">
        <v>57</v>
      </c>
      <c r="E7782" t="s">
        <v>36</v>
      </c>
      <c r="F7782">
        <v>4</v>
      </c>
      <c r="G7782">
        <v>7780</v>
      </c>
      <c r="H7782">
        <f>IF(Table1[[#This Row],[my_ent_1]]=Table1[[#This Row],[their_ent_1]], 1, 0)</f>
        <v>1</v>
      </c>
      <c r="I7782">
        <f>IF(Table1[[#This Row],[my_ent_2]]=Table1[[#This Row],[their_ent_2]], 1, 0)</f>
        <v>0</v>
      </c>
      <c r="J7782">
        <f>IF(Table1[[#This Row],[same_1]]=1 &amp; Table1[[#This Row],[same_2]]=1, 1, 0)</f>
        <v>0</v>
      </c>
      <c r="K7782">
        <f>IF(ISNUMBER(SEARCH(Table1[[#This Row],[their_ent_1]],Table1[[#This Row],[my_ent_1]])), 1, 0)</f>
        <v>1</v>
      </c>
      <c r="L7782">
        <f>IF(ISNUMBER(SEARCH(Table1[[#This Row],[their_ent_2]],Table1[[#This Row],[my_ent_2]])), 1, 0)</f>
        <v>1</v>
      </c>
    </row>
    <row r="7783" spans="1:12" hidden="1" x14ac:dyDescent="0.3">
      <c r="A7783" t="s">
        <v>17836</v>
      </c>
      <c r="B7783" t="s">
        <v>17837</v>
      </c>
      <c r="C7783" t="s">
        <v>17838</v>
      </c>
      <c r="D7783" t="s">
        <v>17839</v>
      </c>
      <c r="E7783" t="s">
        <v>297</v>
      </c>
      <c r="F7783">
        <v>2</v>
      </c>
      <c r="G7783">
        <v>7781</v>
      </c>
      <c r="H7783">
        <f>IF(Table1[[#This Row],[my_ent_1]]=Table1[[#This Row],[their_ent_1]], 1, 0)</f>
        <v>0</v>
      </c>
      <c r="I7783">
        <f>IF(Table1[[#This Row],[my_ent_2]]=Table1[[#This Row],[their_ent_2]], 1, 0)</f>
        <v>0</v>
      </c>
      <c r="J7783">
        <f>IF(Table1[[#This Row],[same_1]]=1 &amp; Table1[[#This Row],[same_2]]=1, 1, 0)</f>
        <v>0</v>
      </c>
      <c r="K7783">
        <f>IF(ISNUMBER(SEARCH(Table1[[#This Row],[their_ent_1]],Table1[[#This Row],[my_ent_1]])), 1, 0)</f>
        <v>1</v>
      </c>
      <c r="L7783">
        <f>IF(ISNUMBER(SEARCH(Table1[[#This Row],[their_ent_2]],Table1[[#This Row],[my_ent_2]])), 1, 0)</f>
        <v>0</v>
      </c>
    </row>
    <row r="7784" spans="1:12" hidden="1" x14ac:dyDescent="0.3">
      <c r="A7784" t="s">
        <v>17840</v>
      </c>
      <c r="B7784" t="s">
        <v>17841</v>
      </c>
      <c r="C7784" t="s">
        <v>17841</v>
      </c>
      <c r="D7784" t="s">
        <v>17842</v>
      </c>
      <c r="E7784" t="s">
        <v>17843</v>
      </c>
      <c r="F7784">
        <v>3</v>
      </c>
      <c r="G7784">
        <v>7782</v>
      </c>
      <c r="H7784">
        <f>IF(Table1[[#This Row],[my_ent_1]]=Table1[[#This Row],[their_ent_1]], 1, 0)</f>
        <v>1</v>
      </c>
      <c r="I7784">
        <f>IF(Table1[[#This Row],[my_ent_2]]=Table1[[#This Row],[their_ent_2]], 1, 0)</f>
        <v>0</v>
      </c>
      <c r="J7784">
        <f>IF(Table1[[#This Row],[same_1]]=1 &amp; Table1[[#This Row],[same_2]]=1, 1, 0)</f>
        <v>0</v>
      </c>
      <c r="K7784">
        <f>IF(ISNUMBER(SEARCH(Table1[[#This Row],[their_ent_1]],Table1[[#This Row],[my_ent_1]])), 1, 0)</f>
        <v>1</v>
      </c>
      <c r="L7784">
        <f>IF(ISNUMBER(SEARCH(Table1[[#This Row],[their_ent_2]],Table1[[#This Row],[my_ent_2]])), 1, 0)</f>
        <v>0</v>
      </c>
    </row>
    <row r="7785" spans="1:12" x14ac:dyDescent="0.3">
      <c r="A7785" t="s">
        <v>16318</v>
      </c>
      <c r="B7785" t="s">
        <v>729</v>
      </c>
      <c r="C7785" t="s">
        <v>12</v>
      </c>
      <c r="D7785" t="s">
        <v>1362</v>
      </c>
      <c r="E7785" t="s">
        <v>1362</v>
      </c>
      <c r="F7785">
        <v>1</v>
      </c>
      <c r="G7785">
        <v>7783</v>
      </c>
      <c r="H7785">
        <f>IF(Table1[[#This Row],[my_ent_1]]=Table1[[#This Row],[their_ent_1]], 1, 0)</f>
        <v>0</v>
      </c>
      <c r="I7785">
        <f>IF(Table1[[#This Row],[my_ent_2]]=Table1[[#This Row],[their_ent_2]], 1, 0)</f>
        <v>1</v>
      </c>
      <c r="J7785">
        <f>IF(Table1[[#This Row],[same_1]]=1 &amp; Table1[[#This Row],[same_2]]=1, 1, 0)</f>
        <v>0</v>
      </c>
      <c r="K7785">
        <f>IF(ISNUMBER(SEARCH(Table1[[#This Row],[their_ent_1]],Table1[[#This Row],[my_ent_1]])), 1, 0)</f>
        <v>1</v>
      </c>
      <c r="L7785">
        <f>IF(ISNUMBER(SEARCH(Table1[[#This Row],[their_ent_2]],Table1[[#This Row],[my_ent_2]])), 1, 0)</f>
        <v>1</v>
      </c>
    </row>
    <row r="7786" spans="1:12" x14ac:dyDescent="0.3">
      <c r="A7786" t="s">
        <v>17844</v>
      </c>
      <c r="B7786" t="s">
        <v>1009</v>
      </c>
      <c r="C7786" t="s">
        <v>93</v>
      </c>
      <c r="D7786" t="s">
        <v>2450</v>
      </c>
      <c r="E7786" t="s">
        <v>1770</v>
      </c>
      <c r="F7786">
        <v>3</v>
      </c>
      <c r="G7786">
        <v>7784</v>
      </c>
      <c r="H7786">
        <f>IF(Table1[[#This Row],[my_ent_1]]=Table1[[#This Row],[their_ent_1]], 1, 0)</f>
        <v>0</v>
      </c>
      <c r="I7786">
        <f>IF(Table1[[#This Row],[my_ent_2]]=Table1[[#This Row],[their_ent_2]], 1, 0)</f>
        <v>0</v>
      </c>
      <c r="J7786">
        <f>IF(Table1[[#This Row],[same_1]]=1 &amp; Table1[[#This Row],[same_2]]=1, 1, 0)</f>
        <v>0</v>
      </c>
      <c r="K7786">
        <f>IF(ISNUMBER(SEARCH(Table1[[#This Row],[their_ent_1]],Table1[[#This Row],[my_ent_1]])), 1, 0)</f>
        <v>1</v>
      </c>
      <c r="L7786">
        <f>IF(ISNUMBER(SEARCH(Table1[[#This Row],[their_ent_2]],Table1[[#This Row],[my_ent_2]])), 1, 0)</f>
        <v>1</v>
      </c>
    </row>
    <row r="7787" spans="1:12" x14ac:dyDescent="0.3">
      <c r="A7787" t="s">
        <v>17845</v>
      </c>
      <c r="B7787" t="s">
        <v>17846</v>
      </c>
      <c r="C7787" t="s">
        <v>17847</v>
      </c>
      <c r="D7787" t="s">
        <v>64</v>
      </c>
      <c r="E7787" t="s">
        <v>64</v>
      </c>
      <c r="F7787">
        <v>3</v>
      </c>
      <c r="G7787">
        <v>7785</v>
      </c>
      <c r="H7787">
        <f>IF(Table1[[#This Row],[my_ent_1]]=Table1[[#This Row],[their_ent_1]], 1, 0)</f>
        <v>0</v>
      </c>
      <c r="I7787">
        <f>IF(Table1[[#This Row],[my_ent_2]]=Table1[[#This Row],[their_ent_2]], 1, 0)</f>
        <v>1</v>
      </c>
      <c r="J7787">
        <f>IF(Table1[[#This Row],[same_1]]=1 &amp; Table1[[#This Row],[same_2]]=1, 1, 0)</f>
        <v>0</v>
      </c>
      <c r="K7787">
        <f>IF(ISNUMBER(SEARCH(Table1[[#This Row],[their_ent_1]],Table1[[#This Row],[my_ent_1]])), 1, 0)</f>
        <v>1</v>
      </c>
      <c r="L7787">
        <f>IF(ISNUMBER(SEARCH(Table1[[#This Row],[their_ent_2]],Table1[[#This Row],[my_ent_2]])), 1, 0)</f>
        <v>1</v>
      </c>
    </row>
    <row r="7788" spans="1:12" hidden="1" x14ac:dyDescent="0.3">
      <c r="A7788" t="s">
        <v>17848</v>
      </c>
      <c r="B7788" t="s">
        <v>17849</v>
      </c>
      <c r="C7788" t="s">
        <v>17849</v>
      </c>
      <c r="D7788" t="s">
        <v>17850</v>
      </c>
      <c r="E7788" t="s">
        <v>17851</v>
      </c>
      <c r="F7788">
        <v>3</v>
      </c>
      <c r="G7788">
        <v>7786</v>
      </c>
      <c r="H7788">
        <f>IF(Table1[[#This Row],[my_ent_1]]=Table1[[#This Row],[their_ent_1]], 1, 0)</f>
        <v>1</v>
      </c>
      <c r="I7788">
        <f>IF(Table1[[#This Row],[my_ent_2]]=Table1[[#This Row],[their_ent_2]], 1, 0)</f>
        <v>0</v>
      </c>
      <c r="J7788">
        <f>IF(Table1[[#This Row],[same_1]]=1 &amp; Table1[[#This Row],[same_2]]=1, 1, 0)</f>
        <v>0</v>
      </c>
      <c r="K7788">
        <f>IF(ISNUMBER(SEARCH(Table1[[#This Row],[their_ent_1]],Table1[[#This Row],[my_ent_1]])), 1, 0)</f>
        <v>1</v>
      </c>
      <c r="L7788">
        <f>IF(ISNUMBER(SEARCH(Table1[[#This Row],[their_ent_2]],Table1[[#This Row],[my_ent_2]])), 1, 0)</f>
        <v>0</v>
      </c>
    </row>
    <row r="7789" spans="1:12" hidden="1" x14ac:dyDescent="0.3">
      <c r="A7789" t="s">
        <v>16361</v>
      </c>
      <c r="B7789" t="s">
        <v>16362</v>
      </c>
      <c r="C7789" t="s">
        <v>16362</v>
      </c>
      <c r="D7789" t="s">
        <v>12</v>
      </c>
      <c r="E7789" t="s">
        <v>1492</v>
      </c>
      <c r="F7789">
        <v>1</v>
      </c>
      <c r="G7789">
        <v>7787</v>
      </c>
      <c r="H7789">
        <f>IF(Table1[[#This Row],[my_ent_1]]=Table1[[#This Row],[their_ent_1]], 1, 0)</f>
        <v>1</v>
      </c>
      <c r="I7789">
        <f>IF(Table1[[#This Row],[my_ent_2]]=Table1[[#This Row],[their_ent_2]], 1, 0)</f>
        <v>0</v>
      </c>
      <c r="J7789">
        <f>IF(Table1[[#This Row],[same_1]]=1 &amp; Table1[[#This Row],[same_2]]=1, 1, 0)</f>
        <v>0</v>
      </c>
      <c r="K7789">
        <f>IF(ISNUMBER(SEARCH(Table1[[#This Row],[their_ent_1]],Table1[[#This Row],[my_ent_1]])), 1, 0)</f>
        <v>1</v>
      </c>
      <c r="L7789">
        <f>IF(ISNUMBER(SEARCH(Table1[[#This Row],[their_ent_2]],Table1[[#This Row],[my_ent_2]])), 1, 0)</f>
        <v>0</v>
      </c>
    </row>
    <row r="7790" spans="1:12" hidden="1" x14ac:dyDescent="0.3">
      <c r="A7790" t="s">
        <v>17852</v>
      </c>
      <c r="B7790" t="s">
        <v>17853</v>
      </c>
      <c r="C7790" t="s">
        <v>1847</v>
      </c>
      <c r="D7790" t="s">
        <v>17854</v>
      </c>
      <c r="E7790" t="s">
        <v>17855</v>
      </c>
      <c r="F7790">
        <v>1</v>
      </c>
      <c r="G7790">
        <v>7788</v>
      </c>
      <c r="H7790">
        <f>IF(Table1[[#This Row],[my_ent_1]]=Table1[[#This Row],[their_ent_1]], 1, 0)</f>
        <v>0</v>
      </c>
      <c r="I7790">
        <f>IF(Table1[[#This Row],[my_ent_2]]=Table1[[#This Row],[their_ent_2]], 1, 0)</f>
        <v>0</v>
      </c>
      <c r="J7790">
        <f>IF(Table1[[#This Row],[same_1]]=1 &amp; Table1[[#This Row],[same_2]]=1, 1, 0)</f>
        <v>0</v>
      </c>
      <c r="K7790">
        <f>IF(ISNUMBER(SEARCH(Table1[[#This Row],[their_ent_1]],Table1[[#This Row],[my_ent_1]])), 1, 0)</f>
        <v>0</v>
      </c>
      <c r="L7790">
        <f>IF(ISNUMBER(SEARCH(Table1[[#This Row],[their_ent_2]],Table1[[#This Row],[my_ent_2]])), 1, 0)</f>
        <v>1</v>
      </c>
    </row>
    <row r="7791" spans="1:12" hidden="1" x14ac:dyDescent="0.3">
      <c r="A7791" t="s">
        <v>17856</v>
      </c>
      <c r="B7791" t="s">
        <v>17857</v>
      </c>
      <c r="C7791" t="s">
        <v>17858</v>
      </c>
      <c r="D7791" t="s">
        <v>17859</v>
      </c>
      <c r="E7791" t="s">
        <v>17857</v>
      </c>
      <c r="F7791">
        <v>1</v>
      </c>
      <c r="G7791">
        <v>7789</v>
      </c>
      <c r="H7791">
        <f>IF(Table1[[#This Row],[my_ent_1]]=Table1[[#This Row],[their_ent_1]], 1, 0)</f>
        <v>0</v>
      </c>
      <c r="I7791">
        <f>IF(Table1[[#This Row],[my_ent_2]]=Table1[[#This Row],[their_ent_2]], 1, 0)</f>
        <v>0</v>
      </c>
      <c r="J7791">
        <f>IF(Table1[[#This Row],[same_1]]=1 &amp; Table1[[#This Row],[same_2]]=1, 1, 0)</f>
        <v>0</v>
      </c>
      <c r="K7791">
        <f>IF(ISNUMBER(SEARCH(Table1[[#This Row],[their_ent_1]],Table1[[#This Row],[my_ent_1]])), 1, 0)</f>
        <v>0</v>
      </c>
      <c r="L7791">
        <f>IF(ISNUMBER(SEARCH(Table1[[#This Row],[their_ent_2]],Table1[[#This Row],[my_ent_2]])), 1, 0)</f>
        <v>0</v>
      </c>
    </row>
    <row r="7792" spans="1:12" hidden="1" x14ac:dyDescent="0.3">
      <c r="A7792" t="s">
        <v>17860</v>
      </c>
      <c r="B7792" t="s">
        <v>2034</v>
      </c>
      <c r="C7792" t="s">
        <v>17861</v>
      </c>
      <c r="D7792" t="s">
        <v>17861</v>
      </c>
      <c r="E7792" t="s">
        <v>78</v>
      </c>
      <c r="F7792">
        <v>3</v>
      </c>
      <c r="G7792">
        <v>7790</v>
      </c>
      <c r="H7792">
        <f>IF(Table1[[#This Row],[my_ent_1]]=Table1[[#This Row],[their_ent_1]], 1, 0)</f>
        <v>0</v>
      </c>
      <c r="I7792">
        <f>IF(Table1[[#This Row],[my_ent_2]]=Table1[[#This Row],[their_ent_2]], 1, 0)</f>
        <v>0</v>
      </c>
      <c r="J7792">
        <f>IF(Table1[[#This Row],[same_1]]=1 &amp; Table1[[#This Row],[same_2]]=1, 1, 0)</f>
        <v>0</v>
      </c>
      <c r="K7792">
        <f>IF(ISNUMBER(SEARCH(Table1[[#This Row],[their_ent_1]],Table1[[#This Row],[my_ent_1]])), 1, 0)</f>
        <v>1</v>
      </c>
      <c r="L7792">
        <f>IF(ISNUMBER(SEARCH(Table1[[#This Row],[their_ent_2]],Table1[[#This Row],[my_ent_2]])), 1, 0)</f>
        <v>0</v>
      </c>
    </row>
    <row r="7793" spans="1:12" hidden="1" x14ac:dyDescent="0.3">
      <c r="A7793" t="s">
        <v>17862</v>
      </c>
      <c r="B7793" t="s">
        <v>2709</v>
      </c>
      <c r="C7793" t="s">
        <v>12</v>
      </c>
      <c r="D7793" t="s">
        <v>12</v>
      </c>
      <c r="E7793" t="s">
        <v>755</v>
      </c>
      <c r="F7793">
        <v>2</v>
      </c>
      <c r="G7793">
        <v>7791</v>
      </c>
      <c r="H7793">
        <f>IF(Table1[[#This Row],[my_ent_1]]=Table1[[#This Row],[their_ent_1]], 1, 0)</f>
        <v>0</v>
      </c>
      <c r="I7793">
        <f>IF(Table1[[#This Row],[my_ent_2]]=Table1[[#This Row],[their_ent_2]], 1, 0)</f>
        <v>0</v>
      </c>
      <c r="J7793">
        <f>IF(Table1[[#This Row],[same_1]]=1 &amp; Table1[[#This Row],[same_2]]=1, 1, 0)</f>
        <v>0</v>
      </c>
      <c r="K7793">
        <f>IF(ISNUMBER(SEARCH(Table1[[#This Row],[their_ent_1]],Table1[[#This Row],[my_ent_1]])), 1, 0)</f>
        <v>0</v>
      </c>
      <c r="L7793">
        <f>IF(ISNUMBER(SEARCH(Table1[[#This Row],[their_ent_2]],Table1[[#This Row],[my_ent_2]])), 1, 0)</f>
        <v>0</v>
      </c>
    </row>
    <row r="7794" spans="1:12" hidden="1" x14ac:dyDescent="0.3">
      <c r="A7794" t="s">
        <v>17863</v>
      </c>
      <c r="B7794" t="s">
        <v>200</v>
      </c>
      <c r="C7794" t="s">
        <v>200</v>
      </c>
      <c r="D7794" t="s">
        <v>1850</v>
      </c>
      <c r="E7794" t="s">
        <v>17864</v>
      </c>
      <c r="F7794">
        <v>4</v>
      </c>
      <c r="G7794">
        <v>7792</v>
      </c>
      <c r="H7794">
        <f>IF(Table1[[#This Row],[my_ent_1]]=Table1[[#This Row],[their_ent_1]], 1, 0)</f>
        <v>1</v>
      </c>
      <c r="I7794">
        <f>IF(Table1[[#This Row],[my_ent_2]]=Table1[[#This Row],[their_ent_2]], 1, 0)</f>
        <v>0</v>
      </c>
      <c r="J7794">
        <f>IF(Table1[[#This Row],[same_1]]=1 &amp; Table1[[#This Row],[same_2]]=1, 1, 0)</f>
        <v>0</v>
      </c>
      <c r="K7794">
        <f>IF(ISNUMBER(SEARCH(Table1[[#This Row],[their_ent_1]],Table1[[#This Row],[my_ent_1]])), 1, 0)</f>
        <v>1</v>
      </c>
      <c r="L7794">
        <f>IF(ISNUMBER(SEARCH(Table1[[#This Row],[their_ent_2]],Table1[[#This Row],[my_ent_2]])), 1, 0)</f>
        <v>0</v>
      </c>
    </row>
    <row r="7795" spans="1:12" x14ac:dyDescent="0.3">
      <c r="A7795" t="s">
        <v>17865</v>
      </c>
      <c r="B7795" t="s">
        <v>17866</v>
      </c>
      <c r="C7795" t="s">
        <v>17867</v>
      </c>
      <c r="D7795" t="s">
        <v>17868</v>
      </c>
      <c r="E7795" t="s">
        <v>17869</v>
      </c>
      <c r="F7795">
        <v>2</v>
      </c>
      <c r="G7795">
        <v>7793</v>
      </c>
      <c r="H7795">
        <f>IF(Table1[[#This Row],[my_ent_1]]=Table1[[#This Row],[their_ent_1]], 1, 0)</f>
        <v>0</v>
      </c>
      <c r="I7795">
        <f>IF(Table1[[#This Row],[my_ent_2]]=Table1[[#This Row],[their_ent_2]], 1, 0)</f>
        <v>0</v>
      </c>
      <c r="J7795">
        <f>IF(Table1[[#This Row],[same_1]]=1 &amp; Table1[[#This Row],[same_2]]=1, 1, 0)</f>
        <v>0</v>
      </c>
      <c r="K7795">
        <f>IF(ISNUMBER(SEARCH(Table1[[#This Row],[their_ent_1]],Table1[[#This Row],[my_ent_1]])), 1, 0)</f>
        <v>1</v>
      </c>
      <c r="L7795">
        <f>IF(ISNUMBER(SEARCH(Table1[[#This Row],[their_ent_2]],Table1[[#This Row],[my_ent_2]])), 1, 0)</f>
        <v>1</v>
      </c>
    </row>
    <row r="7796" spans="1:12" hidden="1" x14ac:dyDescent="0.3">
      <c r="A7796" t="s">
        <v>17870</v>
      </c>
      <c r="B7796" t="s">
        <v>1414</v>
      </c>
      <c r="C7796" t="s">
        <v>1414</v>
      </c>
      <c r="D7796" t="s">
        <v>3588</v>
      </c>
      <c r="E7796" t="s">
        <v>17871</v>
      </c>
      <c r="F7796">
        <v>1</v>
      </c>
      <c r="G7796">
        <v>7794</v>
      </c>
      <c r="H7796">
        <f>IF(Table1[[#This Row],[my_ent_1]]=Table1[[#This Row],[their_ent_1]], 1, 0)</f>
        <v>1</v>
      </c>
      <c r="I7796">
        <f>IF(Table1[[#This Row],[my_ent_2]]=Table1[[#This Row],[their_ent_2]], 1, 0)</f>
        <v>0</v>
      </c>
      <c r="J7796">
        <f>IF(Table1[[#This Row],[same_1]]=1 &amp; Table1[[#This Row],[same_2]]=1, 1, 0)</f>
        <v>0</v>
      </c>
      <c r="K7796">
        <f>IF(ISNUMBER(SEARCH(Table1[[#This Row],[their_ent_1]],Table1[[#This Row],[my_ent_1]])), 1, 0)</f>
        <v>1</v>
      </c>
      <c r="L7796">
        <f>IF(ISNUMBER(SEARCH(Table1[[#This Row],[their_ent_2]],Table1[[#This Row],[my_ent_2]])), 1, 0)</f>
        <v>0</v>
      </c>
    </row>
    <row r="7797" spans="1:12" hidden="1" x14ac:dyDescent="0.3">
      <c r="A7797" t="s">
        <v>17872</v>
      </c>
      <c r="B7797" t="s">
        <v>17873</v>
      </c>
      <c r="C7797" t="s">
        <v>17873</v>
      </c>
      <c r="D7797" t="s">
        <v>3588</v>
      </c>
      <c r="E7797" t="s">
        <v>10</v>
      </c>
      <c r="F7797">
        <v>3</v>
      </c>
      <c r="G7797">
        <v>7795</v>
      </c>
      <c r="H7797">
        <f>IF(Table1[[#This Row],[my_ent_1]]=Table1[[#This Row],[their_ent_1]], 1, 0)</f>
        <v>1</v>
      </c>
      <c r="I7797">
        <f>IF(Table1[[#This Row],[my_ent_2]]=Table1[[#This Row],[their_ent_2]], 1, 0)</f>
        <v>0</v>
      </c>
      <c r="J7797">
        <f>IF(Table1[[#This Row],[same_1]]=1 &amp; Table1[[#This Row],[same_2]]=1, 1, 0)</f>
        <v>0</v>
      </c>
      <c r="K7797">
        <f>IF(ISNUMBER(SEARCH(Table1[[#This Row],[their_ent_1]],Table1[[#This Row],[my_ent_1]])), 1, 0)</f>
        <v>1</v>
      </c>
      <c r="L7797">
        <f>IF(ISNUMBER(SEARCH(Table1[[#This Row],[their_ent_2]],Table1[[#This Row],[my_ent_2]])), 1, 0)</f>
        <v>0</v>
      </c>
    </row>
    <row r="7798" spans="1:12" hidden="1" x14ac:dyDescent="0.3">
      <c r="A7798" t="s">
        <v>17874</v>
      </c>
      <c r="B7798" t="s">
        <v>17875</v>
      </c>
      <c r="C7798" t="s">
        <v>17876</v>
      </c>
      <c r="D7798" t="s">
        <v>17877</v>
      </c>
      <c r="E7798" t="s">
        <v>17878</v>
      </c>
      <c r="F7798">
        <v>1</v>
      </c>
      <c r="G7798">
        <v>7796</v>
      </c>
      <c r="H7798">
        <f>IF(Table1[[#This Row],[my_ent_1]]=Table1[[#This Row],[their_ent_1]], 1, 0)</f>
        <v>0</v>
      </c>
      <c r="I7798">
        <f>IF(Table1[[#This Row],[my_ent_2]]=Table1[[#This Row],[their_ent_2]], 1, 0)</f>
        <v>0</v>
      </c>
      <c r="J7798">
        <f>IF(Table1[[#This Row],[same_1]]=1 &amp; Table1[[#This Row],[same_2]]=1, 1, 0)</f>
        <v>0</v>
      </c>
      <c r="K7798">
        <f>IF(ISNUMBER(SEARCH(Table1[[#This Row],[their_ent_1]],Table1[[#This Row],[my_ent_1]])), 1, 0)</f>
        <v>1</v>
      </c>
      <c r="L7798">
        <f>IF(ISNUMBER(SEARCH(Table1[[#This Row],[their_ent_2]],Table1[[#This Row],[my_ent_2]])), 1, 0)</f>
        <v>0</v>
      </c>
    </row>
    <row r="7799" spans="1:12" hidden="1" x14ac:dyDescent="0.3">
      <c r="A7799" t="s">
        <v>17879</v>
      </c>
      <c r="B7799" t="s">
        <v>17880</v>
      </c>
      <c r="C7799" t="s">
        <v>17881</v>
      </c>
      <c r="D7799" t="s">
        <v>1559</v>
      </c>
      <c r="E7799" t="s">
        <v>17882</v>
      </c>
      <c r="F7799">
        <v>1</v>
      </c>
      <c r="G7799">
        <v>7797</v>
      </c>
      <c r="H7799">
        <f>IF(Table1[[#This Row],[my_ent_1]]=Table1[[#This Row],[their_ent_1]], 1, 0)</f>
        <v>0</v>
      </c>
      <c r="I7799">
        <f>IF(Table1[[#This Row],[my_ent_2]]=Table1[[#This Row],[their_ent_2]], 1, 0)</f>
        <v>0</v>
      </c>
      <c r="J7799">
        <f>IF(Table1[[#This Row],[same_1]]=1 &amp; Table1[[#This Row],[same_2]]=1, 1, 0)</f>
        <v>0</v>
      </c>
      <c r="K7799">
        <f>IF(ISNUMBER(SEARCH(Table1[[#This Row],[their_ent_1]],Table1[[#This Row],[my_ent_1]])), 1, 0)</f>
        <v>0</v>
      </c>
      <c r="L7799">
        <f>IF(ISNUMBER(SEARCH(Table1[[#This Row],[their_ent_2]],Table1[[#This Row],[my_ent_2]])), 1, 0)</f>
        <v>0</v>
      </c>
    </row>
    <row r="7800" spans="1:12" hidden="1" x14ac:dyDescent="0.3">
      <c r="A7800" t="s">
        <v>17883</v>
      </c>
      <c r="B7800" t="s">
        <v>13188</v>
      </c>
      <c r="C7800" t="s">
        <v>13188</v>
      </c>
      <c r="D7800" t="s">
        <v>17884</v>
      </c>
      <c r="E7800" t="s">
        <v>2027</v>
      </c>
      <c r="F7800">
        <v>3</v>
      </c>
      <c r="G7800">
        <v>7798</v>
      </c>
      <c r="H7800">
        <f>IF(Table1[[#This Row],[my_ent_1]]=Table1[[#This Row],[their_ent_1]], 1, 0)</f>
        <v>1</v>
      </c>
      <c r="I7800">
        <f>IF(Table1[[#This Row],[my_ent_2]]=Table1[[#This Row],[their_ent_2]], 1, 0)</f>
        <v>0</v>
      </c>
      <c r="J7800">
        <f>IF(Table1[[#This Row],[same_1]]=1 &amp; Table1[[#This Row],[same_2]]=1, 1, 0)</f>
        <v>0</v>
      </c>
      <c r="K7800">
        <f>IF(ISNUMBER(SEARCH(Table1[[#This Row],[their_ent_1]],Table1[[#This Row],[my_ent_1]])), 1, 0)</f>
        <v>1</v>
      </c>
      <c r="L7800">
        <f>IF(ISNUMBER(SEARCH(Table1[[#This Row],[their_ent_2]],Table1[[#This Row],[my_ent_2]])), 1, 0)</f>
        <v>0</v>
      </c>
    </row>
    <row r="7801" spans="1:12" x14ac:dyDescent="0.3">
      <c r="A7801" t="s">
        <v>17885</v>
      </c>
      <c r="B7801" t="s">
        <v>17886</v>
      </c>
      <c r="C7801" t="s">
        <v>17887</v>
      </c>
      <c r="D7801" t="s">
        <v>623</v>
      </c>
      <c r="E7801" t="s">
        <v>623</v>
      </c>
      <c r="F7801">
        <v>1</v>
      </c>
      <c r="G7801">
        <v>7799</v>
      </c>
      <c r="H7801">
        <f>IF(Table1[[#This Row],[my_ent_1]]=Table1[[#This Row],[their_ent_1]], 1, 0)</f>
        <v>0</v>
      </c>
      <c r="I7801">
        <f>IF(Table1[[#This Row],[my_ent_2]]=Table1[[#This Row],[their_ent_2]], 1, 0)</f>
        <v>1</v>
      </c>
      <c r="J7801">
        <f>IF(Table1[[#This Row],[same_1]]=1 &amp; Table1[[#This Row],[same_2]]=1, 1, 0)</f>
        <v>0</v>
      </c>
      <c r="K7801">
        <f>IF(ISNUMBER(SEARCH(Table1[[#This Row],[their_ent_1]],Table1[[#This Row],[my_ent_1]])), 1, 0)</f>
        <v>1</v>
      </c>
      <c r="L7801">
        <f>IF(ISNUMBER(SEARCH(Table1[[#This Row],[their_ent_2]],Table1[[#This Row],[my_ent_2]])), 1, 0)</f>
        <v>1</v>
      </c>
    </row>
    <row r="7802" spans="1:12" hidden="1" x14ac:dyDescent="0.3">
      <c r="A7802" t="s">
        <v>16768</v>
      </c>
      <c r="B7802" t="s">
        <v>5314</v>
      </c>
      <c r="C7802" t="s">
        <v>5314</v>
      </c>
      <c r="D7802" t="s">
        <v>12</v>
      </c>
      <c r="E7802" t="s">
        <v>364</v>
      </c>
      <c r="F7802">
        <v>3</v>
      </c>
      <c r="G7802">
        <v>7800</v>
      </c>
      <c r="H7802">
        <f>IF(Table1[[#This Row],[my_ent_1]]=Table1[[#This Row],[their_ent_1]], 1, 0)</f>
        <v>1</v>
      </c>
      <c r="I7802">
        <f>IF(Table1[[#This Row],[my_ent_2]]=Table1[[#This Row],[their_ent_2]], 1, 0)</f>
        <v>0</v>
      </c>
      <c r="J7802">
        <f>IF(Table1[[#This Row],[same_1]]=1 &amp; Table1[[#This Row],[same_2]]=1, 1, 0)</f>
        <v>0</v>
      </c>
      <c r="K7802">
        <f>IF(ISNUMBER(SEARCH(Table1[[#This Row],[their_ent_1]],Table1[[#This Row],[my_ent_1]])), 1, 0)</f>
        <v>1</v>
      </c>
      <c r="L7802">
        <f>IF(ISNUMBER(SEARCH(Table1[[#This Row],[their_ent_2]],Table1[[#This Row],[my_ent_2]])), 1, 0)</f>
        <v>0</v>
      </c>
    </row>
    <row r="7803" spans="1:12" hidden="1" x14ac:dyDescent="0.3">
      <c r="A7803" t="s">
        <v>17888</v>
      </c>
      <c r="B7803" t="s">
        <v>17889</v>
      </c>
      <c r="C7803" t="s">
        <v>273</v>
      </c>
      <c r="D7803" t="s">
        <v>822</v>
      </c>
      <c r="E7803" t="s">
        <v>17890</v>
      </c>
      <c r="F7803">
        <v>1</v>
      </c>
      <c r="G7803">
        <v>7801</v>
      </c>
      <c r="H7803">
        <f>IF(Table1[[#This Row],[my_ent_1]]=Table1[[#This Row],[their_ent_1]], 1, 0)</f>
        <v>0</v>
      </c>
      <c r="I7803">
        <f>IF(Table1[[#This Row],[my_ent_2]]=Table1[[#This Row],[their_ent_2]], 1, 0)</f>
        <v>0</v>
      </c>
      <c r="J7803">
        <f>IF(Table1[[#This Row],[same_1]]=1 &amp; Table1[[#This Row],[same_2]]=1, 1, 0)</f>
        <v>0</v>
      </c>
      <c r="K7803">
        <f>IF(ISNUMBER(SEARCH(Table1[[#This Row],[their_ent_1]],Table1[[#This Row],[my_ent_1]])), 1, 0)</f>
        <v>0</v>
      </c>
      <c r="L7803">
        <f>IF(ISNUMBER(SEARCH(Table1[[#This Row],[their_ent_2]],Table1[[#This Row],[my_ent_2]])), 1, 0)</f>
        <v>0</v>
      </c>
    </row>
    <row r="7804" spans="1:12" hidden="1" x14ac:dyDescent="0.3">
      <c r="A7804" t="s">
        <v>17891</v>
      </c>
      <c r="B7804" t="s">
        <v>124</v>
      </c>
      <c r="C7804" t="s">
        <v>17892</v>
      </c>
      <c r="D7804" t="s">
        <v>17892</v>
      </c>
      <c r="E7804" t="s">
        <v>260</v>
      </c>
      <c r="F7804">
        <v>3</v>
      </c>
      <c r="G7804">
        <v>7802</v>
      </c>
      <c r="H7804">
        <f>IF(Table1[[#This Row],[my_ent_1]]=Table1[[#This Row],[their_ent_1]], 1, 0)</f>
        <v>0</v>
      </c>
      <c r="I7804">
        <f>IF(Table1[[#This Row],[my_ent_2]]=Table1[[#This Row],[their_ent_2]], 1, 0)</f>
        <v>0</v>
      </c>
      <c r="J7804">
        <f>IF(Table1[[#This Row],[same_1]]=1 &amp; Table1[[#This Row],[same_2]]=1, 1, 0)</f>
        <v>0</v>
      </c>
      <c r="K7804">
        <f>IF(ISNUMBER(SEARCH(Table1[[#This Row],[their_ent_1]],Table1[[#This Row],[my_ent_1]])), 1, 0)</f>
        <v>0</v>
      </c>
      <c r="L7804">
        <f>IF(ISNUMBER(SEARCH(Table1[[#This Row],[their_ent_2]],Table1[[#This Row],[my_ent_2]])), 1, 0)</f>
        <v>0</v>
      </c>
    </row>
    <row r="7805" spans="1:12" hidden="1" x14ac:dyDescent="0.3">
      <c r="A7805" t="s">
        <v>17893</v>
      </c>
      <c r="B7805" t="s">
        <v>78</v>
      </c>
      <c r="C7805" t="s">
        <v>1086</v>
      </c>
      <c r="D7805" t="s">
        <v>1817</v>
      </c>
      <c r="E7805" t="s">
        <v>1817</v>
      </c>
      <c r="F7805">
        <v>3</v>
      </c>
      <c r="G7805">
        <v>7803</v>
      </c>
      <c r="H7805">
        <f>IF(Table1[[#This Row],[my_ent_1]]=Table1[[#This Row],[their_ent_1]], 1, 0)</f>
        <v>0</v>
      </c>
      <c r="I7805">
        <f>IF(Table1[[#This Row],[my_ent_2]]=Table1[[#This Row],[their_ent_2]], 1, 0)</f>
        <v>1</v>
      </c>
      <c r="J7805">
        <f>IF(Table1[[#This Row],[same_1]]=1 &amp; Table1[[#This Row],[same_2]]=1, 1, 0)</f>
        <v>0</v>
      </c>
      <c r="K7805">
        <f>IF(ISNUMBER(SEARCH(Table1[[#This Row],[their_ent_1]],Table1[[#This Row],[my_ent_1]])), 1, 0)</f>
        <v>0</v>
      </c>
      <c r="L7805">
        <f>IF(ISNUMBER(SEARCH(Table1[[#This Row],[their_ent_2]],Table1[[#This Row],[my_ent_2]])), 1, 0)</f>
        <v>1</v>
      </c>
    </row>
    <row r="7806" spans="1:12" hidden="1" x14ac:dyDescent="0.3">
      <c r="A7806" t="s">
        <v>17894</v>
      </c>
      <c r="B7806" t="s">
        <v>17895</v>
      </c>
      <c r="C7806" t="s">
        <v>17896</v>
      </c>
      <c r="D7806" t="s">
        <v>17897</v>
      </c>
      <c r="E7806" t="s">
        <v>17898</v>
      </c>
      <c r="F7806">
        <v>1</v>
      </c>
      <c r="G7806">
        <v>7804</v>
      </c>
      <c r="H7806">
        <f>IF(Table1[[#This Row],[my_ent_1]]=Table1[[#This Row],[their_ent_1]], 1, 0)</f>
        <v>0</v>
      </c>
      <c r="I7806">
        <f>IF(Table1[[#This Row],[my_ent_2]]=Table1[[#This Row],[their_ent_2]], 1, 0)</f>
        <v>0</v>
      </c>
      <c r="J7806">
        <f>IF(Table1[[#This Row],[same_1]]=1 &amp; Table1[[#This Row],[same_2]]=1, 1, 0)</f>
        <v>0</v>
      </c>
      <c r="K7806">
        <f>IF(ISNUMBER(SEARCH(Table1[[#This Row],[their_ent_1]],Table1[[#This Row],[my_ent_1]])), 1, 0)</f>
        <v>1</v>
      </c>
      <c r="L7806">
        <f>IF(ISNUMBER(SEARCH(Table1[[#This Row],[their_ent_2]],Table1[[#This Row],[my_ent_2]])), 1, 0)</f>
        <v>0</v>
      </c>
    </row>
    <row r="7807" spans="1:12" hidden="1" x14ac:dyDescent="0.3">
      <c r="A7807" t="s">
        <v>16405</v>
      </c>
      <c r="B7807" t="s">
        <v>5824</v>
      </c>
      <c r="C7807" t="s">
        <v>5824</v>
      </c>
      <c r="D7807" t="s">
        <v>16406</v>
      </c>
      <c r="E7807" t="s">
        <v>12</v>
      </c>
      <c r="F7807">
        <v>1</v>
      </c>
      <c r="G7807">
        <v>7805</v>
      </c>
      <c r="H7807">
        <f>IF(Table1[[#This Row],[my_ent_1]]=Table1[[#This Row],[their_ent_1]], 1, 0)</f>
        <v>1</v>
      </c>
      <c r="I7807">
        <f>IF(Table1[[#This Row],[my_ent_2]]=Table1[[#This Row],[their_ent_2]], 1, 0)</f>
        <v>0</v>
      </c>
      <c r="J7807">
        <f>IF(Table1[[#This Row],[same_1]]=1 &amp; Table1[[#This Row],[same_2]]=1, 1, 0)</f>
        <v>0</v>
      </c>
      <c r="K7807">
        <f>IF(ISNUMBER(SEARCH(Table1[[#This Row],[their_ent_1]],Table1[[#This Row],[my_ent_1]])), 1, 0)</f>
        <v>1</v>
      </c>
      <c r="L7807">
        <f>IF(ISNUMBER(SEARCH(Table1[[#This Row],[their_ent_2]],Table1[[#This Row],[my_ent_2]])), 1, 0)</f>
        <v>0</v>
      </c>
    </row>
    <row r="7808" spans="1:12" hidden="1" x14ac:dyDescent="0.3">
      <c r="A7808" t="s">
        <v>17899</v>
      </c>
      <c r="B7808" t="s">
        <v>279</v>
      </c>
      <c r="C7808" t="s">
        <v>2404</v>
      </c>
      <c r="D7808" t="s">
        <v>1569</v>
      </c>
      <c r="E7808" t="s">
        <v>2131</v>
      </c>
      <c r="F7808">
        <v>2</v>
      </c>
      <c r="G7808">
        <v>7806</v>
      </c>
      <c r="H7808">
        <f>IF(Table1[[#This Row],[my_ent_1]]=Table1[[#This Row],[their_ent_1]], 1, 0)</f>
        <v>0</v>
      </c>
      <c r="I7808">
        <f>IF(Table1[[#This Row],[my_ent_2]]=Table1[[#This Row],[their_ent_2]], 1, 0)</f>
        <v>0</v>
      </c>
      <c r="J7808">
        <f>IF(Table1[[#This Row],[same_1]]=1 &amp; Table1[[#This Row],[same_2]]=1, 1, 0)</f>
        <v>0</v>
      </c>
      <c r="K7808">
        <f>IF(ISNUMBER(SEARCH(Table1[[#This Row],[their_ent_1]],Table1[[#This Row],[my_ent_1]])), 1, 0)</f>
        <v>0</v>
      </c>
      <c r="L7808">
        <f>IF(ISNUMBER(SEARCH(Table1[[#This Row],[their_ent_2]],Table1[[#This Row],[my_ent_2]])), 1, 0)</f>
        <v>1</v>
      </c>
    </row>
    <row r="7809" spans="1:12" x14ac:dyDescent="0.3">
      <c r="A7809" t="s">
        <v>16512</v>
      </c>
      <c r="B7809" t="s">
        <v>944</v>
      </c>
      <c r="C7809" t="s">
        <v>944</v>
      </c>
      <c r="D7809" t="s">
        <v>16513</v>
      </c>
      <c r="E7809" t="s">
        <v>16514</v>
      </c>
      <c r="F7809">
        <v>1</v>
      </c>
      <c r="G7809">
        <v>7807</v>
      </c>
      <c r="H7809">
        <f>IF(Table1[[#This Row],[my_ent_1]]=Table1[[#This Row],[their_ent_1]], 1, 0)</f>
        <v>1</v>
      </c>
      <c r="I7809">
        <f>IF(Table1[[#This Row],[my_ent_2]]=Table1[[#This Row],[their_ent_2]], 1, 0)</f>
        <v>0</v>
      </c>
      <c r="J7809">
        <f>IF(Table1[[#This Row],[same_1]]=1 &amp; Table1[[#This Row],[same_2]]=1, 1, 0)</f>
        <v>0</v>
      </c>
      <c r="K7809">
        <f>IF(ISNUMBER(SEARCH(Table1[[#This Row],[their_ent_1]],Table1[[#This Row],[my_ent_1]])), 1, 0)</f>
        <v>1</v>
      </c>
      <c r="L7809">
        <f>IF(ISNUMBER(SEARCH(Table1[[#This Row],[their_ent_2]],Table1[[#This Row],[my_ent_2]])), 1, 0)</f>
        <v>1</v>
      </c>
    </row>
    <row r="7810" spans="1:12" hidden="1" x14ac:dyDescent="0.3">
      <c r="A7810" t="s">
        <v>17900</v>
      </c>
      <c r="B7810" t="s">
        <v>17901</v>
      </c>
      <c r="C7810" t="s">
        <v>17902</v>
      </c>
      <c r="D7810" t="s">
        <v>1944</v>
      </c>
      <c r="E7810" t="s">
        <v>1568</v>
      </c>
      <c r="F7810">
        <v>3</v>
      </c>
      <c r="G7810">
        <v>7808</v>
      </c>
      <c r="H7810">
        <f>IF(Table1[[#This Row],[my_ent_1]]=Table1[[#This Row],[their_ent_1]], 1, 0)</f>
        <v>0</v>
      </c>
      <c r="I7810">
        <f>IF(Table1[[#This Row],[my_ent_2]]=Table1[[#This Row],[their_ent_2]], 1, 0)</f>
        <v>0</v>
      </c>
      <c r="J7810">
        <f>IF(Table1[[#This Row],[same_1]]=1 &amp; Table1[[#This Row],[same_2]]=1, 1, 0)</f>
        <v>0</v>
      </c>
      <c r="K7810">
        <f>IF(ISNUMBER(SEARCH(Table1[[#This Row],[their_ent_1]],Table1[[#This Row],[my_ent_1]])), 1, 0)</f>
        <v>0</v>
      </c>
      <c r="L7810">
        <f>IF(ISNUMBER(SEARCH(Table1[[#This Row],[their_ent_2]],Table1[[#This Row],[my_ent_2]])), 1, 0)</f>
        <v>0</v>
      </c>
    </row>
    <row r="7811" spans="1:12" x14ac:dyDescent="0.3">
      <c r="A7811" t="s">
        <v>17903</v>
      </c>
      <c r="B7811" t="s">
        <v>17904</v>
      </c>
      <c r="C7811" t="s">
        <v>17904</v>
      </c>
      <c r="D7811" t="s">
        <v>17905</v>
      </c>
      <c r="E7811" t="s">
        <v>17906</v>
      </c>
      <c r="F7811">
        <v>3</v>
      </c>
      <c r="G7811">
        <v>7809</v>
      </c>
      <c r="H7811">
        <f>IF(Table1[[#This Row],[my_ent_1]]=Table1[[#This Row],[their_ent_1]], 1, 0)</f>
        <v>1</v>
      </c>
      <c r="I7811">
        <f>IF(Table1[[#This Row],[my_ent_2]]=Table1[[#This Row],[their_ent_2]], 1, 0)</f>
        <v>0</v>
      </c>
      <c r="J7811">
        <f>IF(Table1[[#This Row],[same_1]]=1 &amp; Table1[[#This Row],[same_2]]=1, 1, 0)</f>
        <v>0</v>
      </c>
      <c r="K7811">
        <f>IF(ISNUMBER(SEARCH(Table1[[#This Row],[their_ent_1]],Table1[[#This Row],[my_ent_1]])), 1, 0)</f>
        <v>1</v>
      </c>
      <c r="L7811">
        <f>IF(ISNUMBER(SEARCH(Table1[[#This Row],[their_ent_2]],Table1[[#This Row],[my_ent_2]])), 1, 0)</f>
        <v>1</v>
      </c>
    </row>
    <row r="7812" spans="1:12" hidden="1" x14ac:dyDescent="0.3">
      <c r="A7812" t="s">
        <v>17907</v>
      </c>
      <c r="B7812" t="s">
        <v>208</v>
      </c>
      <c r="C7812" t="s">
        <v>17908</v>
      </c>
      <c r="D7812" t="s">
        <v>17908</v>
      </c>
      <c r="E7812" t="s">
        <v>715</v>
      </c>
      <c r="F7812">
        <v>3</v>
      </c>
      <c r="G7812">
        <v>7810</v>
      </c>
      <c r="H7812">
        <f>IF(Table1[[#This Row],[my_ent_1]]=Table1[[#This Row],[their_ent_1]], 1, 0)</f>
        <v>0</v>
      </c>
      <c r="I7812">
        <f>IF(Table1[[#This Row],[my_ent_2]]=Table1[[#This Row],[their_ent_2]], 1, 0)</f>
        <v>0</v>
      </c>
      <c r="J7812">
        <f>IF(Table1[[#This Row],[same_1]]=1 &amp; Table1[[#This Row],[same_2]]=1, 1, 0)</f>
        <v>0</v>
      </c>
      <c r="K7812">
        <f>IF(ISNUMBER(SEARCH(Table1[[#This Row],[their_ent_1]],Table1[[#This Row],[my_ent_1]])), 1, 0)</f>
        <v>0</v>
      </c>
      <c r="L7812">
        <f>IF(ISNUMBER(SEARCH(Table1[[#This Row],[their_ent_2]],Table1[[#This Row],[my_ent_2]])), 1, 0)</f>
        <v>0</v>
      </c>
    </row>
    <row r="7813" spans="1:12" hidden="1" x14ac:dyDescent="0.3">
      <c r="A7813" t="s">
        <v>16722</v>
      </c>
      <c r="B7813" t="s">
        <v>16723</v>
      </c>
      <c r="C7813" t="s">
        <v>570</v>
      </c>
      <c r="D7813" t="s">
        <v>205</v>
      </c>
      <c r="E7813" t="s">
        <v>205</v>
      </c>
      <c r="F7813">
        <v>3</v>
      </c>
      <c r="G7813">
        <v>7811</v>
      </c>
      <c r="H7813">
        <f>IF(Table1[[#This Row],[my_ent_1]]=Table1[[#This Row],[their_ent_1]], 1, 0)</f>
        <v>0</v>
      </c>
      <c r="I7813">
        <f>IF(Table1[[#This Row],[my_ent_2]]=Table1[[#This Row],[their_ent_2]], 1, 0)</f>
        <v>1</v>
      </c>
      <c r="J7813">
        <f>IF(Table1[[#This Row],[same_1]]=1 &amp; Table1[[#This Row],[same_2]]=1, 1, 0)</f>
        <v>0</v>
      </c>
      <c r="K7813">
        <f>IF(ISNUMBER(SEARCH(Table1[[#This Row],[their_ent_1]],Table1[[#This Row],[my_ent_1]])), 1, 0)</f>
        <v>0</v>
      </c>
      <c r="L7813">
        <f>IF(ISNUMBER(SEARCH(Table1[[#This Row],[their_ent_2]],Table1[[#This Row],[my_ent_2]])), 1, 0)</f>
        <v>1</v>
      </c>
    </row>
    <row r="7814" spans="1:12" hidden="1" x14ac:dyDescent="0.3">
      <c r="A7814" t="s">
        <v>17909</v>
      </c>
      <c r="B7814" t="s">
        <v>200</v>
      </c>
      <c r="C7814" t="s">
        <v>17910</v>
      </c>
      <c r="D7814" t="s">
        <v>143</v>
      </c>
      <c r="E7814" t="s">
        <v>200</v>
      </c>
      <c r="F7814">
        <v>2</v>
      </c>
      <c r="G7814">
        <v>7812</v>
      </c>
      <c r="H7814">
        <f>IF(Table1[[#This Row],[my_ent_1]]=Table1[[#This Row],[their_ent_1]], 1, 0)</f>
        <v>0</v>
      </c>
      <c r="I7814">
        <f>IF(Table1[[#This Row],[my_ent_2]]=Table1[[#This Row],[their_ent_2]], 1, 0)</f>
        <v>0</v>
      </c>
      <c r="J7814">
        <f>IF(Table1[[#This Row],[same_1]]=1 &amp; Table1[[#This Row],[same_2]]=1, 1, 0)</f>
        <v>0</v>
      </c>
      <c r="K7814">
        <f>IF(ISNUMBER(SEARCH(Table1[[#This Row],[their_ent_1]],Table1[[#This Row],[my_ent_1]])), 1, 0)</f>
        <v>0</v>
      </c>
      <c r="L7814">
        <f>IF(ISNUMBER(SEARCH(Table1[[#This Row],[their_ent_2]],Table1[[#This Row],[my_ent_2]])), 1, 0)</f>
        <v>0</v>
      </c>
    </row>
    <row r="7815" spans="1:12" hidden="1" x14ac:dyDescent="0.3">
      <c r="A7815" t="s">
        <v>17911</v>
      </c>
      <c r="B7815" t="s">
        <v>17912</v>
      </c>
      <c r="C7815" t="s">
        <v>17913</v>
      </c>
      <c r="D7815" t="s">
        <v>17913</v>
      </c>
      <c r="E7815" t="s">
        <v>17914</v>
      </c>
      <c r="F7815">
        <v>1</v>
      </c>
      <c r="G7815">
        <v>7813</v>
      </c>
      <c r="H7815">
        <f>IF(Table1[[#This Row],[my_ent_1]]=Table1[[#This Row],[their_ent_1]], 1, 0)</f>
        <v>0</v>
      </c>
      <c r="I7815">
        <f>IF(Table1[[#This Row],[my_ent_2]]=Table1[[#This Row],[their_ent_2]], 1, 0)</f>
        <v>0</v>
      </c>
      <c r="J7815">
        <f>IF(Table1[[#This Row],[same_1]]=1 &amp; Table1[[#This Row],[same_2]]=1, 1, 0)</f>
        <v>0</v>
      </c>
      <c r="K7815">
        <f>IF(ISNUMBER(SEARCH(Table1[[#This Row],[their_ent_1]],Table1[[#This Row],[my_ent_1]])), 1, 0)</f>
        <v>0</v>
      </c>
      <c r="L7815">
        <f>IF(ISNUMBER(SEARCH(Table1[[#This Row],[their_ent_2]],Table1[[#This Row],[my_ent_2]])), 1, 0)</f>
        <v>0</v>
      </c>
    </row>
    <row r="7816" spans="1:12" hidden="1" x14ac:dyDescent="0.3">
      <c r="A7816" t="s">
        <v>17915</v>
      </c>
      <c r="B7816" t="s">
        <v>5333</v>
      </c>
      <c r="C7816" t="s">
        <v>12</v>
      </c>
      <c r="D7816" t="s">
        <v>12</v>
      </c>
      <c r="E7816" t="s">
        <v>25</v>
      </c>
      <c r="F7816">
        <v>4</v>
      </c>
      <c r="G7816">
        <v>7814</v>
      </c>
      <c r="H7816">
        <f>IF(Table1[[#This Row],[my_ent_1]]=Table1[[#This Row],[their_ent_1]], 1, 0)</f>
        <v>0</v>
      </c>
      <c r="I7816">
        <f>IF(Table1[[#This Row],[my_ent_2]]=Table1[[#This Row],[their_ent_2]], 1, 0)</f>
        <v>0</v>
      </c>
      <c r="J7816">
        <f>IF(Table1[[#This Row],[same_1]]=1 &amp; Table1[[#This Row],[same_2]]=1, 1, 0)</f>
        <v>0</v>
      </c>
      <c r="K7816">
        <f>IF(ISNUMBER(SEARCH(Table1[[#This Row],[their_ent_1]],Table1[[#This Row],[my_ent_1]])), 1, 0)</f>
        <v>1</v>
      </c>
      <c r="L7816">
        <f>IF(ISNUMBER(SEARCH(Table1[[#This Row],[their_ent_2]],Table1[[#This Row],[my_ent_2]])), 1, 0)</f>
        <v>0</v>
      </c>
    </row>
    <row r="7817" spans="1:12" hidden="1" x14ac:dyDescent="0.3">
      <c r="A7817" t="s">
        <v>17916</v>
      </c>
      <c r="B7817" t="s">
        <v>358</v>
      </c>
      <c r="C7817" t="s">
        <v>358</v>
      </c>
      <c r="D7817" t="s">
        <v>9</v>
      </c>
      <c r="E7817" t="s">
        <v>27</v>
      </c>
      <c r="F7817">
        <v>3</v>
      </c>
      <c r="G7817">
        <v>7815</v>
      </c>
      <c r="H7817">
        <f>IF(Table1[[#This Row],[my_ent_1]]=Table1[[#This Row],[their_ent_1]], 1, 0)</f>
        <v>1</v>
      </c>
      <c r="I7817">
        <f>IF(Table1[[#This Row],[my_ent_2]]=Table1[[#This Row],[their_ent_2]], 1, 0)</f>
        <v>0</v>
      </c>
      <c r="J7817">
        <f>IF(Table1[[#This Row],[same_1]]=1 &amp; Table1[[#This Row],[same_2]]=1, 1, 0)</f>
        <v>0</v>
      </c>
      <c r="K7817">
        <f>IF(ISNUMBER(SEARCH(Table1[[#This Row],[their_ent_1]],Table1[[#This Row],[my_ent_1]])), 1, 0)</f>
        <v>1</v>
      </c>
      <c r="L7817">
        <f>IF(ISNUMBER(SEARCH(Table1[[#This Row],[their_ent_2]],Table1[[#This Row],[my_ent_2]])), 1, 0)</f>
        <v>0</v>
      </c>
    </row>
    <row r="7818" spans="1:12" x14ac:dyDescent="0.3">
      <c r="A7818" t="s">
        <v>17917</v>
      </c>
      <c r="B7818" t="s">
        <v>12</v>
      </c>
      <c r="C7818" t="s">
        <v>12</v>
      </c>
      <c r="D7818" t="s">
        <v>12284</v>
      </c>
      <c r="E7818" t="s">
        <v>142</v>
      </c>
      <c r="F7818">
        <v>3</v>
      </c>
      <c r="G7818">
        <v>7816</v>
      </c>
      <c r="H7818">
        <f>IF(Table1[[#This Row],[my_ent_1]]=Table1[[#This Row],[their_ent_1]], 1, 0)</f>
        <v>1</v>
      </c>
      <c r="I7818">
        <f>IF(Table1[[#This Row],[my_ent_2]]=Table1[[#This Row],[their_ent_2]], 1, 0)</f>
        <v>0</v>
      </c>
      <c r="J7818">
        <f>IF(Table1[[#This Row],[same_1]]=1 &amp; Table1[[#This Row],[same_2]]=1, 1, 0)</f>
        <v>0</v>
      </c>
      <c r="K7818">
        <f>IF(ISNUMBER(SEARCH(Table1[[#This Row],[their_ent_1]],Table1[[#This Row],[my_ent_1]])), 1, 0)</f>
        <v>1</v>
      </c>
      <c r="L7818">
        <f>IF(ISNUMBER(SEARCH(Table1[[#This Row],[their_ent_2]],Table1[[#This Row],[my_ent_2]])), 1, 0)</f>
        <v>1</v>
      </c>
    </row>
    <row r="7819" spans="1:12" hidden="1" x14ac:dyDescent="0.3">
      <c r="A7819" t="s">
        <v>17918</v>
      </c>
      <c r="B7819" t="s">
        <v>17919</v>
      </c>
      <c r="C7819" t="s">
        <v>17920</v>
      </c>
      <c r="D7819" t="s">
        <v>17920</v>
      </c>
      <c r="E7819" t="s">
        <v>8530</v>
      </c>
      <c r="F7819">
        <v>1</v>
      </c>
      <c r="G7819">
        <v>7817</v>
      </c>
      <c r="H7819">
        <f>IF(Table1[[#This Row],[my_ent_1]]=Table1[[#This Row],[their_ent_1]], 1, 0)</f>
        <v>0</v>
      </c>
      <c r="I7819">
        <f>IF(Table1[[#This Row],[my_ent_2]]=Table1[[#This Row],[their_ent_2]], 1, 0)</f>
        <v>0</v>
      </c>
      <c r="J7819">
        <f>IF(Table1[[#This Row],[same_1]]=1 &amp; Table1[[#This Row],[same_2]]=1, 1, 0)</f>
        <v>0</v>
      </c>
      <c r="K7819">
        <f>IF(ISNUMBER(SEARCH(Table1[[#This Row],[their_ent_1]],Table1[[#This Row],[my_ent_1]])), 1, 0)</f>
        <v>0</v>
      </c>
      <c r="L7819">
        <f>IF(ISNUMBER(SEARCH(Table1[[#This Row],[their_ent_2]],Table1[[#This Row],[my_ent_2]])), 1, 0)</f>
        <v>0</v>
      </c>
    </row>
    <row r="7820" spans="1:12" hidden="1" x14ac:dyDescent="0.3">
      <c r="A7820" t="s">
        <v>17921</v>
      </c>
      <c r="B7820" t="s">
        <v>17922</v>
      </c>
      <c r="C7820" t="s">
        <v>17922</v>
      </c>
      <c r="D7820" t="s">
        <v>17923</v>
      </c>
      <c r="E7820" t="s">
        <v>17924</v>
      </c>
      <c r="F7820">
        <v>1</v>
      </c>
      <c r="G7820">
        <v>7818</v>
      </c>
      <c r="H7820">
        <f>IF(Table1[[#This Row],[my_ent_1]]=Table1[[#This Row],[their_ent_1]], 1, 0)</f>
        <v>1</v>
      </c>
      <c r="I7820">
        <f>IF(Table1[[#This Row],[my_ent_2]]=Table1[[#This Row],[their_ent_2]], 1, 0)</f>
        <v>0</v>
      </c>
      <c r="J7820">
        <f>IF(Table1[[#This Row],[same_1]]=1 &amp; Table1[[#This Row],[same_2]]=1, 1, 0)</f>
        <v>0</v>
      </c>
      <c r="K7820">
        <f>IF(ISNUMBER(SEARCH(Table1[[#This Row],[their_ent_1]],Table1[[#This Row],[my_ent_1]])), 1, 0)</f>
        <v>1</v>
      </c>
      <c r="L7820">
        <f>IF(ISNUMBER(SEARCH(Table1[[#This Row],[their_ent_2]],Table1[[#This Row],[my_ent_2]])), 1, 0)</f>
        <v>0</v>
      </c>
    </row>
    <row r="7821" spans="1:12" x14ac:dyDescent="0.3">
      <c r="A7821" t="s">
        <v>17925</v>
      </c>
      <c r="B7821" t="s">
        <v>12</v>
      </c>
      <c r="C7821" t="s">
        <v>12</v>
      </c>
      <c r="D7821" t="s">
        <v>405</v>
      </c>
      <c r="E7821" t="s">
        <v>25</v>
      </c>
      <c r="F7821">
        <v>3</v>
      </c>
      <c r="G7821">
        <v>7819</v>
      </c>
      <c r="H7821">
        <f>IF(Table1[[#This Row],[my_ent_1]]=Table1[[#This Row],[their_ent_1]], 1, 0)</f>
        <v>1</v>
      </c>
      <c r="I7821">
        <f>IF(Table1[[#This Row],[my_ent_2]]=Table1[[#This Row],[their_ent_2]], 1, 0)</f>
        <v>0</v>
      </c>
      <c r="J7821">
        <f>IF(Table1[[#This Row],[same_1]]=1 &amp; Table1[[#This Row],[same_2]]=1, 1, 0)</f>
        <v>0</v>
      </c>
      <c r="K7821">
        <f>IF(ISNUMBER(SEARCH(Table1[[#This Row],[their_ent_1]],Table1[[#This Row],[my_ent_1]])), 1, 0)</f>
        <v>1</v>
      </c>
      <c r="L7821">
        <f>IF(ISNUMBER(SEARCH(Table1[[#This Row],[their_ent_2]],Table1[[#This Row],[my_ent_2]])), 1, 0)</f>
        <v>1</v>
      </c>
    </row>
    <row r="7822" spans="1:12" hidden="1" x14ac:dyDescent="0.3">
      <c r="A7822" t="s">
        <v>17926</v>
      </c>
      <c r="B7822" t="s">
        <v>17927</v>
      </c>
      <c r="C7822" t="s">
        <v>17927</v>
      </c>
      <c r="D7822" t="s">
        <v>17928</v>
      </c>
      <c r="E7822" t="s">
        <v>17929</v>
      </c>
      <c r="F7822">
        <v>3</v>
      </c>
      <c r="G7822">
        <v>7820</v>
      </c>
      <c r="H7822">
        <f>IF(Table1[[#This Row],[my_ent_1]]=Table1[[#This Row],[their_ent_1]], 1, 0)</f>
        <v>1</v>
      </c>
      <c r="I7822">
        <f>IF(Table1[[#This Row],[my_ent_2]]=Table1[[#This Row],[their_ent_2]], 1, 0)</f>
        <v>0</v>
      </c>
      <c r="J7822">
        <f>IF(Table1[[#This Row],[same_1]]=1 &amp; Table1[[#This Row],[same_2]]=1, 1, 0)</f>
        <v>0</v>
      </c>
      <c r="K7822">
        <f>IF(ISNUMBER(SEARCH(Table1[[#This Row],[their_ent_1]],Table1[[#This Row],[my_ent_1]])), 1, 0)</f>
        <v>1</v>
      </c>
      <c r="L7822">
        <f>IF(ISNUMBER(SEARCH(Table1[[#This Row],[their_ent_2]],Table1[[#This Row],[my_ent_2]])), 1, 0)</f>
        <v>0</v>
      </c>
    </row>
    <row r="7823" spans="1:12" hidden="1" x14ac:dyDescent="0.3">
      <c r="A7823" t="s">
        <v>17930</v>
      </c>
      <c r="B7823" t="s">
        <v>205</v>
      </c>
      <c r="C7823" t="s">
        <v>205</v>
      </c>
      <c r="D7823" t="s">
        <v>200</v>
      </c>
      <c r="E7823" t="s">
        <v>595</v>
      </c>
      <c r="F7823">
        <v>1</v>
      </c>
      <c r="G7823">
        <v>7821</v>
      </c>
      <c r="H7823">
        <f>IF(Table1[[#This Row],[my_ent_1]]=Table1[[#This Row],[their_ent_1]], 1, 0)</f>
        <v>1</v>
      </c>
      <c r="I7823">
        <f>IF(Table1[[#This Row],[my_ent_2]]=Table1[[#This Row],[their_ent_2]], 1, 0)</f>
        <v>0</v>
      </c>
      <c r="J7823">
        <f>IF(Table1[[#This Row],[same_1]]=1 &amp; Table1[[#This Row],[same_2]]=1, 1, 0)</f>
        <v>0</v>
      </c>
      <c r="K7823">
        <f>IF(ISNUMBER(SEARCH(Table1[[#This Row],[their_ent_1]],Table1[[#This Row],[my_ent_1]])), 1, 0)</f>
        <v>1</v>
      </c>
      <c r="L7823">
        <f>IF(ISNUMBER(SEARCH(Table1[[#This Row],[their_ent_2]],Table1[[#This Row],[my_ent_2]])), 1, 0)</f>
        <v>0</v>
      </c>
    </row>
    <row r="7824" spans="1:12" hidden="1" x14ac:dyDescent="0.3">
      <c r="A7824" t="s">
        <v>17931</v>
      </c>
      <c r="B7824" t="s">
        <v>314</v>
      </c>
      <c r="C7824" t="s">
        <v>314</v>
      </c>
      <c r="D7824" t="s">
        <v>255</v>
      </c>
      <c r="E7824" t="s">
        <v>17932</v>
      </c>
      <c r="F7824">
        <v>3</v>
      </c>
      <c r="G7824">
        <v>7822</v>
      </c>
      <c r="H7824">
        <f>IF(Table1[[#This Row],[my_ent_1]]=Table1[[#This Row],[their_ent_1]], 1, 0)</f>
        <v>1</v>
      </c>
      <c r="I7824">
        <f>IF(Table1[[#This Row],[my_ent_2]]=Table1[[#This Row],[their_ent_2]], 1, 0)</f>
        <v>0</v>
      </c>
      <c r="J7824">
        <f>IF(Table1[[#This Row],[same_1]]=1 &amp; Table1[[#This Row],[same_2]]=1, 1, 0)</f>
        <v>0</v>
      </c>
      <c r="K7824">
        <f>IF(ISNUMBER(SEARCH(Table1[[#This Row],[their_ent_1]],Table1[[#This Row],[my_ent_1]])), 1, 0)</f>
        <v>1</v>
      </c>
      <c r="L7824">
        <f>IF(ISNUMBER(SEARCH(Table1[[#This Row],[their_ent_2]],Table1[[#This Row],[my_ent_2]])), 1, 0)</f>
        <v>0</v>
      </c>
    </row>
    <row r="7825" spans="1:12" hidden="1" x14ac:dyDescent="0.3">
      <c r="A7825" t="s">
        <v>17933</v>
      </c>
      <c r="B7825" t="s">
        <v>907</v>
      </c>
      <c r="C7825" t="s">
        <v>10142</v>
      </c>
      <c r="D7825" t="s">
        <v>36</v>
      </c>
      <c r="E7825" t="s">
        <v>314</v>
      </c>
      <c r="F7825">
        <v>1</v>
      </c>
      <c r="G7825">
        <v>7823</v>
      </c>
      <c r="H7825">
        <f>IF(Table1[[#This Row],[my_ent_1]]=Table1[[#This Row],[their_ent_1]], 1, 0)</f>
        <v>0</v>
      </c>
      <c r="I7825">
        <f>IF(Table1[[#This Row],[my_ent_2]]=Table1[[#This Row],[their_ent_2]], 1, 0)</f>
        <v>0</v>
      </c>
      <c r="J7825">
        <f>IF(Table1[[#This Row],[same_1]]=1 &amp; Table1[[#This Row],[same_2]]=1, 1, 0)</f>
        <v>0</v>
      </c>
      <c r="K7825">
        <f>IF(ISNUMBER(SEARCH(Table1[[#This Row],[their_ent_1]],Table1[[#This Row],[my_ent_1]])), 1, 0)</f>
        <v>0</v>
      </c>
      <c r="L7825">
        <f>IF(ISNUMBER(SEARCH(Table1[[#This Row],[their_ent_2]],Table1[[#This Row],[my_ent_2]])), 1, 0)</f>
        <v>0</v>
      </c>
    </row>
    <row r="7826" spans="1:12" hidden="1" x14ac:dyDescent="0.3">
      <c r="A7826" t="s">
        <v>17934</v>
      </c>
      <c r="B7826" t="s">
        <v>2709</v>
      </c>
      <c r="C7826" t="s">
        <v>17935</v>
      </c>
      <c r="D7826" t="s">
        <v>12172</v>
      </c>
      <c r="E7826" t="s">
        <v>56</v>
      </c>
      <c r="F7826">
        <v>3</v>
      </c>
      <c r="G7826">
        <v>7824</v>
      </c>
      <c r="H7826">
        <f>IF(Table1[[#This Row],[my_ent_1]]=Table1[[#This Row],[their_ent_1]], 1, 0)</f>
        <v>0</v>
      </c>
      <c r="I7826">
        <f>IF(Table1[[#This Row],[my_ent_2]]=Table1[[#This Row],[their_ent_2]], 1, 0)</f>
        <v>0</v>
      </c>
      <c r="J7826">
        <f>IF(Table1[[#This Row],[same_1]]=1 &amp; Table1[[#This Row],[same_2]]=1, 1, 0)</f>
        <v>0</v>
      </c>
      <c r="K7826">
        <f>IF(ISNUMBER(SEARCH(Table1[[#This Row],[their_ent_1]],Table1[[#This Row],[my_ent_1]])), 1, 0)</f>
        <v>0</v>
      </c>
      <c r="L7826">
        <f>IF(ISNUMBER(SEARCH(Table1[[#This Row],[their_ent_2]],Table1[[#This Row],[my_ent_2]])), 1, 0)</f>
        <v>0</v>
      </c>
    </row>
    <row r="7827" spans="1:12" hidden="1" x14ac:dyDescent="0.3">
      <c r="A7827" t="s">
        <v>17936</v>
      </c>
      <c r="B7827" t="s">
        <v>17937</v>
      </c>
      <c r="C7827" t="s">
        <v>17937</v>
      </c>
      <c r="D7827" t="s">
        <v>2023</v>
      </c>
      <c r="E7827" t="s">
        <v>5961</v>
      </c>
      <c r="F7827">
        <v>3</v>
      </c>
      <c r="G7827">
        <v>7825</v>
      </c>
      <c r="H7827">
        <f>IF(Table1[[#This Row],[my_ent_1]]=Table1[[#This Row],[their_ent_1]], 1, 0)</f>
        <v>1</v>
      </c>
      <c r="I7827">
        <f>IF(Table1[[#This Row],[my_ent_2]]=Table1[[#This Row],[their_ent_2]], 1, 0)</f>
        <v>0</v>
      </c>
      <c r="J7827">
        <f>IF(Table1[[#This Row],[same_1]]=1 &amp; Table1[[#This Row],[same_2]]=1, 1, 0)</f>
        <v>0</v>
      </c>
      <c r="K7827">
        <f>IF(ISNUMBER(SEARCH(Table1[[#This Row],[their_ent_1]],Table1[[#This Row],[my_ent_1]])), 1, 0)</f>
        <v>1</v>
      </c>
      <c r="L7827">
        <f>IF(ISNUMBER(SEARCH(Table1[[#This Row],[their_ent_2]],Table1[[#This Row],[my_ent_2]])), 1, 0)</f>
        <v>0</v>
      </c>
    </row>
    <row r="7828" spans="1:12" hidden="1" x14ac:dyDescent="0.3">
      <c r="A7828" t="s">
        <v>17938</v>
      </c>
      <c r="B7828" t="s">
        <v>2715</v>
      </c>
      <c r="C7828" t="s">
        <v>2715</v>
      </c>
      <c r="D7828" t="s">
        <v>13293</v>
      </c>
      <c r="E7828" t="s">
        <v>17939</v>
      </c>
      <c r="F7828">
        <v>3</v>
      </c>
      <c r="G7828">
        <v>7826</v>
      </c>
      <c r="H7828">
        <f>IF(Table1[[#This Row],[my_ent_1]]=Table1[[#This Row],[their_ent_1]], 1, 0)</f>
        <v>1</v>
      </c>
      <c r="I7828">
        <f>IF(Table1[[#This Row],[my_ent_2]]=Table1[[#This Row],[their_ent_2]], 1, 0)</f>
        <v>0</v>
      </c>
      <c r="J7828">
        <f>IF(Table1[[#This Row],[same_1]]=1 &amp; Table1[[#This Row],[same_2]]=1, 1, 0)</f>
        <v>0</v>
      </c>
      <c r="K7828">
        <f>IF(ISNUMBER(SEARCH(Table1[[#This Row],[their_ent_1]],Table1[[#This Row],[my_ent_1]])), 1, 0)</f>
        <v>1</v>
      </c>
      <c r="L7828">
        <f>IF(ISNUMBER(SEARCH(Table1[[#This Row],[their_ent_2]],Table1[[#This Row],[my_ent_2]])), 1, 0)</f>
        <v>0</v>
      </c>
    </row>
    <row r="7829" spans="1:12" hidden="1" x14ac:dyDescent="0.3">
      <c r="A7829" t="s">
        <v>16882</v>
      </c>
      <c r="B7829" t="s">
        <v>47</v>
      </c>
      <c r="C7829" t="s">
        <v>47</v>
      </c>
      <c r="D7829" t="s">
        <v>16883</v>
      </c>
      <c r="E7829" t="s">
        <v>654</v>
      </c>
      <c r="F7829">
        <v>3</v>
      </c>
      <c r="G7829">
        <v>7827</v>
      </c>
      <c r="H7829">
        <f>IF(Table1[[#This Row],[my_ent_1]]=Table1[[#This Row],[their_ent_1]], 1, 0)</f>
        <v>1</v>
      </c>
      <c r="I7829">
        <f>IF(Table1[[#This Row],[my_ent_2]]=Table1[[#This Row],[their_ent_2]], 1, 0)</f>
        <v>0</v>
      </c>
      <c r="J7829">
        <f>IF(Table1[[#This Row],[same_1]]=1 &amp; Table1[[#This Row],[same_2]]=1, 1, 0)</f>
        <v>0</v>
      </c>
      <c r="K7829">
        <f>IF(ISNUMBER(SEARCH(Table1[[#This Row],[their_ent_1]],Table1[[#This Row],[my_ent_1]])), 1, 0)</f>
        <v>1</v>
      </c>
      <c r="L7829">
        <f>IF(ISNUMBER(SEARCH(Table1[[#This Row],[their_ent_2]],Table1[[#This Row],[my_ent_2]])), 1, 0)</f>
        <v>0</v>
      </c>
    </row>
    <row r="7830" spans="1:12" x14ac:dyDescent="0.3">
      <c r="A7830" t="s">
        <v>17940</v>
      </c>
      <c r="B7830" t="s">
        <v>288</v>
      </c>
      <c r="C7830" t="s">
        <v>288</v>
      </c>
      <c r="D7830" t="s">
        <v>17941</v>
      </c>
      <c r="E7830" t="s">
        <v>13701</v>
      </c>
      <c r="F7830">
        <v>1</v>
      </c>
      <c r="G7830">
        <v>7828</v>
      </c>
      <c r="H7830">
        <f>IF(Table1[[#This Row],[my_ent_1]]=Table1[[#This Row],[their_ent_1]], 1, 0)</f>
        <v>1</v>
      </c>
      <c r="I7830">
        <f>IF(Table1[[#This Row],[my_ent_2]]=Table1[[#This Row],[their_ent_2]], 1, 0)</f>
        <v>0</v>
      </c>
      <c r="J7830">
        <f>IF(Table1[[#This Row],[same_1]]=1 &amp; Table1[[#This Row],[same_2]]=1, 1, 0)</f>
        <v>0</v>
      </c>
      <c r="K7830">
        <f>IF(ISNUMBER(SEARCH(Table1[[#This Row],[their_ent_1]],Table1[[#This Row],[my_ent_1]])), 1, 0)</f>
        <v>1</v>
      </c>
      <c r="L7830">
        <f>IF(ISNUMBER(SEARCH(Table1[[#This Row],[their_ent_2]],Table1[[#This Row],[my_ent_2]])), 1, 0)</f>
        <v>1</v>
      </c>
    </row>
    <row r="7831" spans="1:12" x14ac:dyDescent="0.3">
      <c r="A7831" t="s">
        <v>17942</v>
      </c>
      <c r="B7831" t="s">
        <v>17943</v>
      </c>
      <c r="C7831" t="s">
        <v>17943</v>
      </c>
      <c r="D7831" t="s">
        <v>17403</v>
      </c>
      <c r="E7831" t="s">
        <v>1236</v>
      </c>
      <c r="F7831">
        <v>1</v>
      </c>
      <c r="G7831">
        <v>7829</v>
      </c>
      <c r="H7831">
        <f>IF(Table1[[#This Row],[my_ent_1]]=Table1[[#This Row],[their_ent_1]], 1, 0)</f>
        <v>1</v>
      </c>
      <c r="I7831">
        <f>IF(Table1[[#This Row],[my_ent_2]]=Table1[[#This Row],[their_ent_2]], 1, 0)</f>
        <v>0</v>
      </c>
      <c r="J7831">
        <f>IF(Table1[[#This Row],[same_1]]=1 &amp; Table1[[#This Row],[same_2]]=1, 1, 0)</f>
        <v>0</v>
      </c>
      <c r="K7831">
        <f>IF(ISNUMBER(SEARCH(Table1[[#This Row],[their_ent_1]],Table1[[#This Row],[my_ent_1]])), 1, 0)</f>
        <v>1</v>
      </c>
      <c r="L7831">
        <f>IF(ISNUMBER(SEARCH(Table1[[#This Row],[their_ent_2]],Table1[[#This Row],[my_ent_2]])), 1, 0)</f>
        <v>1</v>
      </c>
    </row>
    <row r="7832" spans="1:12" x14ac:dyDescent="0.3">
      <c r="A7832" t="s">
        <v>17944</v>
      </c>
      <c r="B7832" t="s">
        <v>767</v>
      </c>
      <c r="C7832" t="s">
        <v>767</v>
      </c>
      <c r="D7832" t="s">
        <v>17945</v>
      </c>
      <c r="E7832" t="s">
        <v>17946</v>
      </c>
      <c r="F7832">
        <v>3</v>
      </c>
      <c r="G7832">
        <v>7830</v>
      </c>
      <c r="H7832">
        <f>IF(Table1[[#This Row],[my_ent_1]]=Table1[[#This Row],[their_ent_1]], 1, 0)</f>
        <v>1</v>
      </c>
      <c r="I7832">
        <f>IF(Table1[[#This Row],[my_ent_2]]=Table1[[#This Row],[their_ent_2]], 1, 0)</f>
        <v>0</v>
      </c>
      <c r="J7832">
        <f>IF(Table1[[#This Row],[same_1]]=1 &amp; Table1[[#This Row],[same_2]]=1, 1, 0)</f>
        <v>0</v>
      </c>
      <c r="K7832">
        <f>IF(ISNUMBER(SEARCH(Table1[[#This Row],[their_ent_1]],Table1[[#This Row],[my_ent_1]])), 1, 0)</f>
        <v>1</v>
      </c>
      <c r="L7832">
        <f>IF(ISNUMBER(SEARCH(Table1[[#This Row],[their_ent_2]],Table1[[#This Row],[my_ent_2]])), 1, 0)</f>
        <v>1</v>
      </c>
    </row>
    <row r="7833" spans="1:12" hidden="1" x14ac:dyDescent="0.3">
      <c r="A7833" t="s">
        <v>17947</v>
      </c>
      <c r="B7833" t="s">
        <v>769</v>
      </c>
      <c r="C7833" t="s">
        <v>12</v>
      </c>
      <c r="D7833" t="s">
        <v>17948</v>
      </c>
      <c r="E7833" t="s">
        <v>17949</v>
      </c>
      <c r="F7833">
        <v>3</v>
      </c>
      <c r="G7833">
        <v>7831</v>
      </c>
      <c r="H7833">
        <f>IF(Table1[[#This Row],[my_ent_1]]=Table1[[#This Row],[their_ent_1]], 1, 0)</f>
        <v>0</v>
      </c>
      <c r="I7833">
        <f>IF(Table1[[#This Row],[my_ent_2]]=Table1[[#This Row],[their_ent_2]], 1, 0)</f>
        <v>0</v>
      </c>
      <c r="J7833">
        <f>IF(Table1[[#This Row],[same_1]]=1 &amp; Table1[[#This Row],[same_2]]=1, 1, 0)</f>
        <v>0</v>
      </c>
      <c r="K7833">
        <f>IF(ISNUMBER(SEARCH(Table1[[#This Row],[their_ent_1]],Table1[[#This Row],[my_ent_1]])), 1, 0)</f>
        <v>0</v>
      </c>
      <c r="L7833">
        <f>IF(ISNUMBER(SEARCH(Table1[[#This Row],[their_ent_2]],Table1[[#This Row],[my_ent_2]])), 1, 0)</f>
        <v>0</v>
      </c>
    </row>
    <row r="7834" spans="1:12" hidden="1" x14ac:dyDescent="0.3">
      <c r="A7834" t="s">
        <v>17294</v>
      </c>
      <c r="B7834" t="s">
        <v>1604</v>
      </c>
      <c r="C7834" t="s">
        <v>1604</v>
      </c>
      <c r="D7834" t="s">
        <v>12</v>
      </c>
      <c r="E7834" t="s">
        <v>25</v>
      </c>
      <c r="F7834">
        <v>4</v>
      </c>
      <c r="G7834">
        <v>7832</v>
      </c>
      <c r="H7834">
        <f>IF(Table1[[#This Row],[my_ent_1]]=Table1[[#This Row],[their_ent_1]], 1, 0)</f>
        <v>1</v>
      </c>
      <c r="I7834">
        <f>IF(Table1[[#This Row],[my_ent_2]]=Table1[[#This Row],[their_ent_2]], 1, 0)</f>
        <v>0</v>
      </c>
      <c r="J7834">
        <f>IF(Table1[[#This Row],[same_1]]=1 &amp; Table1[[#This Row],[same_2]]=1, 1, 0)</f>
        <v>0</v>
      </c>
      <c r="K7834">
        <f>IF(ISNUMBER(SEARCH(Table1[[#This Row],[their_ent_1]],Table1[[#This Row],[my_ent_1]])), 1, 0)</f>
        <v>1</v>
      </c>
      <c r="L7834">
        <f>IF(ISNUMBER(SEARCH(Table1[[#This Row],[their_ent_2]],Table1[[#This Row],[my_ent_2]])), 1, 0)</f>
        <v>0</v>
      </c>
    </row>
    <row r="7835" spans="1:12" hidden="1" x14ac:dyDescent="0.3">
      <c r="A7835" t="s">
        <v>16386</v>
      </c>
      <c r="B7835" t="s">
        <v>1495</v>
      </c>
      <c r="C7835" t="s">
        <v>1495</v>
      </c>
      <c r="D7835" t="s">
        <v>208</v>
      </c>
      <c r="E7835" t="s">
        <v>40</v>
      </c>
      <c r="F7835">
        <v>1</v>
      </c>
      <c r="G7835">
        <v>7833</v>
      </c>
      <c r="H7835">
        <f>IF(Table1[[#This Row],[my_ent_1]]=Table1[[#This Row],[their_ent_1]], 1, 0)</f>
        <v>1</v>
      </c>
      <c r="I7835">
        <f>IF(Table1[[#This Row],[my_ent_2]]=Table1[[#This Row],[their_ent_2]], 1, 0)</f>
        <v>0</v>
      </c>
      <c r="J7835">
        <f>IF(Table1[[#This Row],[same_1]]=1 &amp; Table1[[#This Row],[same_2]]=1, 1, 0)</f>
        <v>0</v>
      </c>
      <c r="K7835">
        <f>IF(ISNUMBER(SEARCH(Table1[[#This Row],[their_ent_1]],Table1[[#This Row],[my_ent_1]])), 1, 0)</f>
        <v>1</v>
      </c>
      <c r="L7835">
        <f>IF(ISNUMBER(SEARCH(Table1[[#This Row],[their_ent_2]],Table1[[#This Row],[my_ent_2]])), 1, 0)</f>
        <v>0</v>
      </c>
    </row>
    <row r="7836" spans="1:12" hidden="1" x14ac:dyDescent="0.3">
      <c r="A7836" t="s">
        <v>17950</v>
      </c>
      <c r="B7836" t="s">
        <v>12</v>
      </c>
      <c r="C7836" t="s">
        <v>12</v>
      </c>
      <c r="D7836" t="s">
        <v>26</v>
      </c>
      <c r="E7836" t="s">
        <v>93</v>
      </c>
      <c r="F7836">
        <v>3</v>
      </c>
      <c r="G7836">
        <v>7834</v>
      </c>
      <c r="H7836">
        <f>IF(Table1[[#This Row],[my_ent_1]]=Table1[[#This Row],[their_ent_1]], 1, 0)</f>
        <v>1</v>
      </c>
      <c r="I7836">
        <f>IF(Table1[[#This Row],[my_ent_2]]=Table1[[#This Row],[their_ent_2]], 1, 0)</f>
        <v>0</v>
      </c>
      <c r="J7836">
        <f>IF(Table1[[#This Row],[same_1]]=1 &amp; Table1[[#This Row],[same_2]]=1, 1, 0)</f>
        <v>0</v>
      </c>
      <c r="K7836">
        <f>IF(ISNUMBER(SEARCH(Table1[[#This Row],[their_ent_1]],Table1[[#This Row],[my_ent_1]])), 1, 0)</f>
        <v>1</v>
      </c>
      <c r="L7836">
        <f>IF(ISNUMBER(SEARCH(Table1[[#This Row],[their_ent_2]],Table1[[#This Row],[my_ent_2]])), 1, 0)</f>
        <v>0</v>
      </c>
    </row>
    <row r="7837" spans="1:12" x14ac:dyDescent="0.3">
      <c r="A7837" t="s">
        <v>17951</v>
      </c>
      <c r="B7837" t="s">
        <v>1658</v>
      </c>
      <c r="C7837" t="s">
        <v>1659</v>
      </c>
      <c r="D7837" t="s">
        <v>948</v>
      </c>
      <c r="E7837" t="s">
        <v>948</v>
      </c>
      <c r="F7837">
        <v>4</v>
      </c>
      <c r="G7837">
        <v>7835</v>
      </c>
      <c r="H7837">
        <f>IF(Table1[[#This Row],[my_ent_1]]=Table1[[#This Row],[their_ent_1]], 1, 0)</f>
        <v>0</v>
      </c>
      <c r="I7837">
        <f>IF(Table1[[#This Row],[my_ent_2]]=Table1[[#This Row],[their_ent_2]], 1, 0)</f>
        <v>1</v>
      </c>
      <c r="J7837">
        <f>IF(Table1[[#This Row],[same_1]]=1 &amp; Table1[[#This Row],[same_2]]=1, 1, 0)</f>
        <v>0</v>
      </c>
      <c r="K7837">
        <f>IF(ISNUMBER(SEARCH(Table1[[#This Row],[their_ent_1]],Table1[[#This Row],[my_ent_1]])), 1, 0)</f>
        <v>1</v>
      </c>
      <c r="L7837">
        <f>IF(ISNUMBER(SEARCH(Table1[[#This Row],[their_ent_2]],Table1[[#This Row],[my_ent_2]])), 1, 0)</f>
        <v>1</v>
      </c>
    </row>
    <row r="7838" spans="1:12" x14ac:dyDescent="0.3">
      <c r="A7838" t="s">
        <v>16369</v>
      </c>
      <c r="B7838" t="s">
        <v>2903</v>
      </c>
      <c r="C7838" t="s">
        <v>5085</v>
      </c>
      <c r="D7838" t="s">
        <v>7651</v>
      </c>
      <c r="E7838" t="s">
        <v>7651</v>
      </c>
      <c r="F7838">
        <v>1</v>
      </c>
      <c r="G7838">
        <v>7836</v>
      </c>
      <c r="H7838">
        <f>IF(Table1[[#This Row],[my_ent_1]]=Table1[[#This Row],[their_ent_1]], 1, 0)</f>
        <v>0</v>
      </c>
      <c r="I7838">
        <f>IF(Table1[[#This Row],[my_ent_2]]=Table1[[#This Row],[their_ent_2]], 1, 0)</f>
        <v>1</v>
      </c>
      <c r="J7838">
        <f>IF(Table1[[#This Row],[same_1]]=1 &amp; Table1[[#This Row],[same_2]]=1, 1, 0)</f>
        <v>0</v>
      </c>
      <c r="K7838">
        <f>IF(ISNUMBER(SEARCH(Table1[[#This Row],[their_ent_1]],Table1[[#This Row],[my_ent_1]])), 1, 0)</f>
        <v>1</v>
      </c>
      <c r="L7838">
        <f>IF(ISNUMBER(SEARCH(Table1[[#This Row],[their_ent_2]],Table1[[#This Row],[my_ent_2]])), 1, 0)</f>
        <v>1</v>
      </c>
    </row>
    <row r="7839" spans="1:12" hidden="1" x14ac:dyDescent="0.3">
      <c r="A7839" t="s">
        <v>17952</v>
      </c>
      <c r="B7839" t="s">
        <v>17953</v>
      </c>
      <c r="C7839" t="s">
        <v>501</v>
      </c>
      <c r="D7839" t="s">
        <v>163</v>
      </c>
      <c r="E7839" t="s">
        <v>17954</v>
      </c>
      <c r="F7839">
        <v>4</v>
      </c>
      <c r="G7839">
        <v>7837</v>
      </c>
      <c r="H7839">
        <f>IF(Table1[[#This Row],[my_ent_1]]=Table1[[#This Row],[their_ent_1]], 1, 0)</f>
        <v>0</v>
      </c>
      <c r="I7839">
        <f>IF(Table1[[#This Row],[my_ent_2]]=Table1[[#This Row],[their_ent_2]], 1, 0)</f>
        <v>0</v>
      </c>
      <c r="J7839">
        <f>IF(Table1[[#This Row],[same_1]]=1 &amp; Table1[[#This Row],[same_2]]=1, 1, 0)</f>
        <v>0</v>
      </c>
      <c r="K7839">
        <f>IF(ISNUMBER(SEARCH(Table1[[#This Row],[their_ent_1]],Table1[[#This Row],[my_ent_1]])), 1, 0)</f>
        <v>0</v>
      </c>
      <c r="L7839">
        <f>IF(ISNUMBER(SEARCH(Table1[[#This Row],[their_ent_2]],Table1[[#This Row],[my_ent_2]])), 1, 0)</f>
        <v>0</v>
      </c>
    </row>
    <row r="7840" spans="1:12" hidden="1" x14ac:dyDescent="0.3">
      <c r="A7840" t="s">
        <v>17955</v>
      </c>
      <c r="B7840" t="s">
        <v>17956</v>
      </c>
      <c r="C7840" t="s">
        <v>17957</v>
      </c>
      <c r="D7840" t="s">
        <v>1392</v>
      </c>
      <c r="E7840" t="s">
        <v>17958</v>
      </c>
      <c r="F7840">
        <v>2</v>
      </c>
      <c r="G7840">
        <v>7838</v>
      </c>
      <c r="H7840">
        <f>IF(Table1[[#This Row],[my_ent_1]]=Table1[[#This Row],[their_ent_1]], 1, 0)</f>
        <v>0</v>
      </c>
      <c r="I7840">
        <f>IF(Table1[[#This Row],[my_ent_2]]=Table1[[#This Row],[their_ent_2]], 1, 0)</f>
        <v>0</v>
      </c>
      <c r="J7840">
        <f>IF(Table1[[#This Row],[same_1]]=1 &amp; Table1[[#This Row],[same_2]]=1, 1, 0)</f>
        <v>0</v>
      </c>
      <c r="K7840">
        <f>IF(ISNUMBER(SEARCH(Table1[[#This Row],[their_ent_1]],Table1[[#This Row],[my_ent_1]])), 1, 0)</f>
        <v>0</v>
      </c>
      <c r="L7840">
        <f>IF(ISNUMBER(SEARCH(Table1[[#This Row],[their_ent_2]],Table1[[#This Row],[my_ent_2]])), 1, 0)</f>
        <v>0</v>
      </c>
    </row>
    <row r="7841" spans="1:12" hidden="1" x14ac:dyDescent="0.3">
      <c r="A7841" t="s">
        <v>17189</v>
      </c>
      <c r="B7841" t="s">
        <v>4061</v>
      </c>
      <c r="C7841" t="s">
        <v>4061</v>
      </c>
      <c r="D7841" t="s">
        <v>126</v>
      </c>
      <c r="E7841" t="s">
        <v>16651</v>
      </c>
      <c r="F7841">
        <v>3</v>
      </c>
      <c r="G7841">
        <v>7839</v>
      </c>
      <c r="H7841">
        <f>IF(Table1[[#This Row],[my_ent_1]]=Table1[[#This Row],[their_ent_1]], 1, 0)</f>
        <v>1</v>
      </c>
      <c r="I7841">
        <f>IF(Table1[[#This Row],[my_ent_2]]=Table1[[#This Row],[their_ent_2]], 1, 0)</f>
        <v>0</v>
      </c>
      <c r="J7841">
        <f>IF(Table1[[#This Row],[same_1]]=1 &amp; Table1[[#This Row],[same_2]]=1, 1, 0)</f>
        <v>0</v>
      </c>
      <c r="K7841">
        <f>IF(ISNUMBER(SEARCH(Table1[[#This Row],[their_ent_1]],Table1[[#This Row],[my_ent_1]])), 1, 0)</f>
        <v>1</v>
      </c>
      <c r="L7841">
        <f>IF(ISNUMBER(SEARCH(Table1[[#This Row],[their_ent_2]],Table1[[#This Row],[my_ent_2]])), 1, 0)</f>
        <v>0</v>
      </c>
    </row>
    <row r="7842" spans="1:12" hidden="1" x14ac:dyDescent="0.3">
      <c r="A7842" t="s">
        <v>17959</v>
      </c>
      <c r="B7842" t="s">
        <v>17960</v>
      </c>
      <c r="C7842" t="s">
        <v>17961</v>
      </c>
      <c r="D7842" t="s">
        <v>17961</v>
      </c>
      <c r="E7842" t="s">
        <v>17962</v>
      </c>
      <c r="F7842">
        <v>3</v>
      </c>
      <c r="G7842">
        <v>7840</v>
      </c>
      <c r="H7842">
        <f>IF(Table1[[#This Row],[my_ent_1]]=Table1[[#This Row],[their_ent_1]], 1, 0)</f>
        <v>0</v>
      </c>
      <c r="I7842">
        <f>IF(Table1[[#This Row],[my_ent_2]]=Table1[[#This Row],[their_ent_2]], 1, 0)</f>
        <v>0</v>
      </c>
      <c r="J7842">
        <f>IF(Table1[[#This Row],[same_1]]=1 &amp; Table1[[#This Row],[same_2]]=1, 1, 0)</f>
        <v>0</v>
      </c>
      <c r="K7842">
        <f>IF(ISNUMBER(SEARCH(Table1[[#This Row],[their_ent_1]],Table1[[#This Row],[my_ent_1]])), 1, 0)</f>
        <v>0</v>
      </c>
      <c r="L7842">
        <f>IF(ISNUMBER(SEARCH(Table1[[#This Row],[their_ent_2]],Table1[[#This Row],[my_ent_2]])), 1, 0)</f>
        <v>0</v>
      </c>
    </row>
    <row r="7843" spans="1:12" hidden="1" x14ac:dyDescent="0.3">
      <c r="A7843" t="s">
        <v>17963</v>
      </c>
      <c r="B7843" t="s">
        <v>17964</v>
      </c>
      <c r="C7843" t="s">
        <v>17965</v>
      </c>
      <c r="D7843" t="s">
        <v>1071</v>
      </c>
      <c r="E7843" t="s">
        <v>17966</v>
      </c>
      <c r="F7843">
        <v>4</v>
      </c>
      <c r="G7843">
        <v>7841</v>
      </c>
      <c r="H7843">
        <f>IF(Table1[[#This Row],[my_ent_1]]=Table1[[#This Row],[their_ent_1]], 1, 0)</f>
        <v>0</v>
      </c>
      <c r="I7843">
        <f>IF(Table1[[#This Row],[my_ent_2]]=Table1[[#This Row],[their_ent_2]], 1, 0)</f>
        <v>0</v>
      </c>
      <c r="J7843">
        <f>IF(Table1[[#This Row],[same_1]]=1 &amp; Table1[[#This Row],[same_2]]=1, 1, 0)</f>
        <v>0</v>
      </c>
      <c r="K7843">
        <f>IF(ISNUMBER(SEARCH(Table1[[#This Row],[their_ent_1]],Table1[[#This Row],[my_ent_1]])), 1, 0)</f>
        <v>0</v>
      </c>
      <c r="L7843">
        <f>IF(ISNUMBER(SEARCH(Table1[[#This Row],[their_ent_2]],Table1[[#This Row],[my_ent_2]])), 1, 0)</f>
        <v>0</v>
      </c>
    </row>
    <row r="7844" spans="1:12" hidden="1" x14ac:dyDescent="0.3">
      <c r="A7844" t="s">
        <v>17967</v>
      </c>
      <c r="B7844" t="s">
        <v>17968</v>
      </c>
      <c r="C7844" t="s">
        <v>17969</v>
      </c>
      <c r="D7844" t="s">
        <v>722</v>
      </c>
      <c r="E7844" t="s">
        <v>17970</v>
      </c>
      <c r="F7844">
        <v>3</v>
      </c>
      <c r="G7844">
        <v>7842</v>
      </c>
      <c r="H7844">
        <f>IF(Table1[[#This Row],[my_ent_1]]=Table1[[#This Row],[their_ent_1]], 1, 0)</f>
        <v>0</v>
      </c>
      <c r="I7844">
        <f>IF(Table1[[#This Row],[my_ent_2]]=Table1[[#This Row],[their_ent_2]], 1, 0)</f>
        <v>0</v>
      </c>
      <c r="J7844">
        <f>IF(Table1[[#This Row],[same_1]]=1 &amp; Table1[[#This Row],[same_2]]=1, 1, 0)</f>
        <v>0</v>
      </c>
      <c r="K7844">
        <f>IF(ISNUMBER(SEARCH(Table1[[#This Row],[their_ent_1]],Table1[[#This Row],[my_ent_1]])), 1, 0)</f>
        <v>0</v>
      </c>
      <c r="L7844">
        <f>IF(ISNUMBER(SEARCH(Table1[[#This Row],[their_ent_2]],Table1[[#This Row],[my_ent_2]])), 1, 0)</f>
        <v>0</v>
      </c>
    </row>
    <row r="7845" spans="1:12" x14ac:dyDescent="0.3">
      <c r="A7845" t="s">
        <v>17971</v>
      </c>
      <c r="B7845" t="s">
        <v>469</v>
      </c>
      <c r="C7845" t="s">
        <v>47</v>
      </c>
      <c r="D7845" t="s">
        <v>347</v>
      </c>
      <c r="E7845" t="s">
        <v>347</v>
      </c>
      <c r="F7845">
        <v>3</v>
      </c>
      <c r="G7845">
        <v>7843</v>
      </c>
      <c r="H7845">
        <f>IF(Table1[[#This Row],[my_ent_1]]=Table1[[#This Row],[their_ent_1]], 1, 0)</f>
        <v>0</v>
      </c>
      <c r="I7845">
        <f>IF(Table1[[#This Row],[my_ent_2]]=Table1[[#This Row],[their_ent_2]], 1, 0)</f>
        <v>1</v>
      </c>
      <c r="J7845">
        <f>IF(Table1[[#This Row],[same_1]]=1 &amp; Table1[[#This Row],[same_2]]=1, 1, 0)</f>
        <v>0</v>
      </c>
      <c r="K7845">
        <f>IF(ISNUMBER(SEARCH(Table1[[#This Row],[their_ent_1]],Table1[[#This Row],[my_ent_1]])), 1, 0)</f>
        <v>1</v>
      </c>
      <c r="L7845">
        <f>IF(ISNUMBER(SEARCH(Table1[[#This Row],[their_ent_2]],Table1[[#This Row],[my_ent_2]])), 1, 0)</f>
        <v>1</v>
      </c>
    </row>
    <row r="7846" spans="1:12" hidden="1" x14ac:dyDescent="0.3">
      <c r="A7846" t="s">
        <v>17972</v>
      </c>
      <c r="B7846" t="s">
        <v>17973</v>
      </c>
      <c r="C7846" t="s">
        <v>8901</v>
      </c>
      <c r="D7846" t="s">
        <v>91</v>
      </c>
      <c r="E7846" t="s">
        <v>17974</v>
      </c>
      <c r="F7846">
        <v>3</v>
      </c>
      <c r="G7846">
        <v>7844</v>
      </c>
      <c r="H7846">
        <f>IF(Table1[[#This Row],[my_ent_1]]=Table1[[#This Row],[their_ent_1]], 1, 0)</f>
        <v>0</v>
      </c>
      <c r="I7846">
        <f>IF(Table1[[#This Row],[my_ent_2]]=Table1[[#This Row],[their_ent_2]], 1, 0)</f>
        <v>0</v>
      </c>
      <c r="J7846">
        <f>IF(Table1[[#This Row],[same_1]]=1 &amp; Table1[[#This Row],[same_2]]=1, 1, 0)</f>
        <v>0</v>
      </c>
      <c r="K7846">
        <f>IF(ISNUMBER(SEARCH(Table1[[#This Row],[their_ent_1]],Table1[[#This Row],[my_ent_1]])), 1, 0)</f>
        <v>1</v>
      </c>
      <c r="L7846">
        <f>IF(ISNUMBER(SEARCH(Table1[[#This Row],[their_ent_2]],Table1[[#This Row],[my_ent_2]])), 1, 0)</f>
        <v>0</v>
      </c>
    </row>
    <row r="7847" spans="1:12" hidden="1" x14ac:dyDescent="0.3">
      <c r="A7847" t="s">
        <v>16681</v>
      </c>
      <c r="B7847" t="s">
        <v>593</v>
      </c>
      <c r="C7847" t="s">
        <v>593</v>
      </c>
      <c r="D7847" t="s">
        <v>9</v>
      </c>
      <c r="E7847" t="s">
        <v>352</v>
      </c>
      <c r="F7847">
        <v>3</v>
      </c>
      <c r="G7847">
        <v>7845</v>
      </c>
      <c r="H7847">
        <f>IF(Table1[[#This Row],[my_ent_1]]=Table1[[#This Row],[their_ent_1]], 1, 0)</f>
        <v>1</v>
      </c>
      <c r="I7847">
        <f>IF(Table1[[#This Row],[my_ent_2]]=Table1[[#This Row],[their_ent_2]], 1, 0)</f>
        <v>0</v>
      </c>
      <c r="J7847">
        <f>IF(Table1[[#This Row],[same_1]]=1 &amp; Table1[[#This Row],[same_2]]=1, 1, 0)</f>
        <v>0</v>
      </c>
      <c r="K7847">
        <f>IF(ISNUMBER(SEARCH(Table1[[#This Row],[their_ent_1]],Table1[[#This Row],[my_ent_1]])), 1, 0)</f>
        <v>1</v>
      </c>
      <c r="L7847">
        <f>IF(ISNUMBER(SEARCH(Table1[[#This Row],[their_ent_2]],Table1[[#This Row],[my_ent_2]])), 1, 0)</f>
        <v>0</v>
      </c>
    </row>
    <row r="7848" spans="1:12" x14ac:dyDescent="0.3">
      <c r="A7848" t="s">
        <v>17975</v>
      </c>
      <c r="B7848" t="s">
        <v>242</v>
      </c>
      <c r="C7848" t="s">
        <v>242</v>
      </c>
      <c r="D7848" t="s">
        <v>17976</v>
      </c>
      <c r="E7848" t="s">
        <v>17977</v>
      </c>
      <c r="F7848">
        <v>3</v>
      </c>
      <c r="G7848">
        <v>7846</v>
      </c>
      <c r="H7848">
        <f>IF(Table1[[#This Row],[my_ent_1]]=Table1[[#This Row],[their_ent_1]], 1, 0)</f>
        <v>1</v>
      </c>
      <c r="I7848">
        <f>IF(Table1[[#This Row],[my_ent_2]]=Table1[[#This Row],[their_ent_2]], 1, 0)</f>
        <v>0</v>
      </c>
      <c r="J7848">
        <f>IF(Table1[[#This Row],[same_1]]=1 &amp; Table1[[#This Row],[same_2]]=1, 1, 0)</f>
        <v>0</v>
      </c>
      <c r="K7848">
        <f>IF(ISNUMBER(SEARCH(Table1[[#This Row],[their_ent_1]],Table1[[#This Row],[my_ent_1]])), 1, 0)</f>
        <v>1</v>
      </c>
      <c r="L7848">
        <f>IF(ISNUMBER(SEARCH(Table1[[#This Row],[their_ent_2]],Table1[[#This Row],[my_ent_2]])), 1, 0)</f>
        <v>1</v>
      </c>
    </row>
    <row r="7849" spans="1:12" hidden="1" x14ac:dyDescent="0.3">
      <c r="A7849" t="s">
        <v>17978</v>
      </c>
      <c r="B7849" t="s">
        <v>17979</v>
      </c>
      <c r="C7849" t="s">
        <v>17979</v>
      </c>
      <c r="D7849" t="s">
        <v>17980</v>
      </c>
      <c r="E7849" t="s">
        <v>1239</v>
      </c>
      <c r="F7849">
        <v>1</v>
      </c>
      <c r="G7849">
        <v>7847</v>
      </c>
      <c r="H7849">
        <f>IF(Table1[[#This Row],[my_ent_1]]=Table1[[#This Row],[their_ent_1]], 1, 0)</f>
        <v>1</v>
      </c>
      <c r="I7849">
        <f>IF(Table1[[#This Row],[my_ent_2]]=Table1[[#This Row],[their_ent_2]], 1, 0)</f>
        <v>0</v>
      </c>
      <c r="J7849">
        <f>IF(Table1[[#This Row],[same_1]]=1 &amp; Table1[[#This Row],[same_2]]=1, 1, 0)</f>
        <v>0</v>
      </c>
      <c r="K7849">
        <f>IF(ISNUMBER(SEARCH(Table1[[#This Row],[their_ent_1]],Table1[[#This Row],[my_ent_1]])), 1, 0)</f>
        <v>1</v>
      </c>
      <c r="L7849">
        <f>IF(ISNUMBER(SEARCH(Table1[[#This Row],[their_ent_2]],Table1[[#This Row],[my_ent_2]])), 1, 0)</f>
        <v>0</v>
      </c>
    </row>
    <row r="7850" spans="1:12" hidden="1" x14ac:dyDescent="0.3">
      <c r="A7850" t="s">
        <v>17981</v>
      </c>
      <c r="B7850" t="s">
        <v>6157</v>
      </c>
      <c r="C7850" t="s">
        <v>1888</v>
      </c>
      <c r="D7850" t="s">
        <v>255</v>
      </c>
      <c r="E7850" t="s">
        <v>255</v>
      </c>
      <c r="F7850">
        <v>3</v>
      </c>
      <c r="G7850">
        <v>7848</v>
      </c>
      <c r="H7850">
        <f>IF(Table1[[#This Row],[my_ent_1]]=Table1[[#This Row],[their_ent_1]], 1, 0)</f>
        <v>0</v>
      </c>
      <c r="I7850">
        <f>IF(Table1[[#This Row],[my_ent_2]]=Table1[[#This Row],[their_ent_2]], 1, 0)</f>
        <v>1</v>
      </c>
      <c r="J7850">
        <f>IF(Table1[[#This Row],[same_1]]=1 &amp; Table1[[#This Row],[same_2]]=1, 1, 0)</f>
        <v>0</v>
      </c>
      <c r="K7850">
        <f>IF(ISNUMBER(SEARCH(Table1[[#This Row],[their_ent_1]],Table1[[#This Row],[my_ent_1]])), 1, 0)</f>
        <v>0</v>
      </c>
      <c r="L7850">
        <f>IF(ISNUMBER(SEARCH(Table1[[#This Row],[their_ent_2]],Table1[[#This Row],[my_ent_2]])), 1, 0)</f>
        <v>1</v>
      </c>
    </row>
    <row r="7851" spans="1:12" hidden="1" x14ac:dyDescent="0.3">
      <c r="A7851" t="s">
        <v>17982</v>
      </c>
      <c r="B7851" t="s">
        <v>3624</v>
      </c>
      <c r="C7851" t="s">
        <v>191</v>
      </c>
      <c r="D7851" t="s">
        <v>17983</v>
      </c>
      <c r="E7851" t="s">
        <v>3624</v>
      </c>
      <c r="F7851">
        <v>1</v>
      </c>
      <c r="G7851">
        <v>7849</v>
      </c>
      <c r="H7851">
        <f>IF(Table1[[#This Row],[my_ent_1]]=Table1[[#This Row],[their_ent_1]], 1, 0)</f>
        <v>0</v>
      </c>
      <c r="I7851">
        <f>IF(Table1[[#This Row],[my_ent_2]]=Table1[[#This Row],[their_ent_2]], 1, 0)</f>
        <v>0</v>
      </c>
      <c r="J7851">
        <f>IF(Table1[[#This Row],[same_1]]=1 &amp; Table1[[#This Row],[same_2]]=1, 1, 0)</f>
        <v>0</v>
      </c>
      <c r="K7851">
        <f>IF(ISNUMBER(SEARCH(Table1[[#This Row],[their_ent_1]],Table1[[#This Row],[my_ent_1]])), 1, 0)</f>
        <v>0</v>
      </c>
      <c r="L7851">
        <f>IF(ISNUMBER(SEARCH(Table1[[#This Row],[their_ent_2]],Table1[[#This Row],[my_ent_2]])), 1, 0)</f>
        <v>0</v>
      </c>
    </row>
    <row r="7852" spans="1:12" x14ac:dyDescent="0.3">
      <c r="A7852" t="s">
        <v>17984</v>
      </c>
      <c r="B7852" t="s">
        <v>758</v>
      </c>
      <c r="C7852" t="s">
        <v>758</v>
      </c>
      <c r="D7852" t="s">
        <v>17985</v>
      </c>
      <c r="E7852" t="s">
        <v>47</v>
      </c>
      <c r="F7852">
        <v>2</v>
      </c>
      <c r="G7852">
        <v>7850</v>
      </c>
      <c r="H7852">
        <f>IF(Table1[[#This Row],[my_ent_1]]=Table1[[#This Row],[their_ent_1]], 1, 0)</f>
        <v>1</v>
      </c>
      <c r="I7852">
        <f>IF(Table1[[#This Row],[my_ent_2]]=Table1[[#This Row],[their_ent_2]], 1, 0)</f>
        <v>0</v>
      </c>
      <c r="J7852">
        <f>IF(Table1[[#This Row],[same_1]]=1 &amp; Table1[[#This Row],[same_2]]=1, 1, 0)</f>
        <v>0</v>
      </c>
      <c r="K7852">
        <f>IF(ISNUMBER(SEARCH(Table1[[#This Row],[their_ent_1]],Table1[[#This Row],[my_ent_1]])), 1, 0)</f>
        <v>1</v>
      </c>
      <c r="L7852">
        <f>IF(ISNUMBER(SEARCH(Table1[[#This Row],[their_ent_2]],Table1[[#This Row],[my_ent_2]])), 1, 0)</f>
        <v>1</v>
      </c>
    </row>
    <row r="7853" spans="1:12" hidden="1" x14ac:dyDescent="0.3">
      <c r="A7853" t="s">
        <v>17986</v>
      </c>
      <c r="B7853" t="s">
        <v>1239</v>
      </c>
      <c r="C7853" t="s">
        <v>2791</v>
      </c>
      <c r="D7853" t="s">
        <v>2791</v>
      </c>
      <c r="E7853" t="s">
        <v>358</v>
      </c>
      <c r="F7853">
        <v>3</v>
      </c>
      <c r="G7853">
        <v>7851</v>
      </c>
      <c r="H7853">
        <f>IF(Table1[[#This Row],[my_ent_1]]=Table1[[#This Row],[their_ent_1]], 1, 0)</f>
        <v>0</v>
      </c>
      <c r="I7853">
        <f>IF(Table1[[#This Row],[my_ent_2]]=Table1[[#This Row],[their_ent_2]], 1, 0)</f>
        <v>0</v>
      </c>
      <c r="J7853">
        <f>IF(Table1[[#This Row],[same_1]]=1 &amp; Table1[[#This Row],[same_2]]=1, 1, 0)</f>
        <v>0</v>
      </c>
      <c r="K7853">
        <f>IF(ISNUMBER(SEARCH(Table1[[#This Row],[their_ent_1]],Table1[[#This Row],[my_ent_1]])), 1, 0)</f>
        <v>0</v>
      </c>
      <c r="L7853">
        <f>IF(ISNUMBER(SEARCH(Table1[[#This Row],[their_ent_2]],Table1[[#This Row],[my_ent_2]])), 1, 0)</f>
        <v>0</v>
      </c>
    </row>
    <row r="7854" spans="1:12" hidden="1" x14ac:dyDescent="0.3">
      <c r="A7854" t="s">
        <v>17987</v>
      </c>
      <c r="B7854" t="s">
        <v>4434</v>
      </c>
      <c r="C7854" t="s">
        <v>4434</v>
      </c>
      <c r="D7854" t="s">
        <v>93</v>
      </c>
      <c r="E7854" t="s">
        <v>17988</v>
      </c>
      <c r="F7854">
        <v>3</v>
      </c>
      <c r="G7854">
        <v>7852</v>
      </c>
      <c r="H7854">
        <f>IF(Table1[[#This Row],[my_ent_1]]=Table1[[#This Row],[their_ent_1]], 1, 0)</f>
        <v>1</v>
      </c>
      <c r="I7854">
        <f>IF(Table1[[#This Row],[my_ent_2]]=Table1[[#This Row],[their_ent_2]], 1, 0)</f>
        <v>0</v>
      </c>
      <c r="J7854">
        <f>IF(Table1[[#This Row],[same_1]]=1 &amp; Table1[[#This Row],[same_2]]=1, 1, 0)</f>
        <v>0</v>
      </c>
      <c r="K7854">
        <f>IF(ISNUMBER(SEARCH(Table1[[#This Row],[their_ent_1]],Table1[[#This Row],[my_ent_1]])), 1, 0)</f>
        <v>1</v>
      </c>
      <c r="L7854">
        <f>IF(ISNUMBER(SEARCH(Table1[[#This Row],[their_ent_2]],Table1[[#This Row],[my_ent_2]])), 1, 0)</f>
        <v>0</v>
      </c>
    </row>
    <row r="7855" spans="1:12" hidden="1" x14ac:dyDescent="0.3">
      <c r="A7855" t="s">
        <v>17989</v>
      </c>
      <c r="B7855" t="s">
        <v>17990</v>
      </c>
      <c r="C7855" t="s">
        <v>17990</v>
      </c>
      <c r="D7855" t="s">
        <v>741</v>
      </c>
      <c r="E7855" t="s">
        <v>17991</v>
      </c>
      <c r="F7855">
        <v>1</v>
      </c>
      <c r="G7855">
        <v>7853</v>
      </c>
      <c r="H7855">
        <f>IF(Table1[[#This Row],[my_ent_1]]=Table1[[#This Row],[their_ent_1]], 1, 0)</f>
        <v>1</v>
      </c>
      <c r="I7855">
        <f>IF(Table1[[#This Row],[my_ent_2]]=Table1[[#This Row],[their_ent_2]], 1, 0)</f>
        <v>0</v>
      </c>
      <c r="J7855">
        <f>IF(Table1[[#This Row],[same_1]]=1 &amp; Table1[[#This Row],[same_2]]=1, 1, 0)</f>
        <v>0</v>
      </c>
      <c r="K7855">
        <f>IF(ISNUMBER(SEARCH(Table1[[#This Row],[their_ent_1]],Table1[[#This Row],[my_ent_1]])), 1, 0)</f>
        <v>1</v>
      </c>
      <c r="L7855">
        <f>IF(ISNUMBER(SEARCH(Table1[[#This Row],[their_ent_2]],Table1[[#This Row],[my_ent_2]])), 1, 0)</f>
        <v>0</v>
      </c>
    </row>
    <row r="7856" spans="1:12" hidden="1" x14ac:dyDescent="0.3">
      <c r="A7856" t="s">
        <v>17992</v>
      </c>
      <c r="B7856" t="s">
        <v>639</v>
      </c>
      <c r="C7856" t="s">
        <v>17993</v>
      </c>
      <c r="D7856" t="s">
        <v>17993</v>
      </c>
      <c r="E7856" t="s">
        <v>17994</v>
      </c>
      <c r="F7856">
        <v>1</v>
      </c>
      <c r="G7856">
        <v>7854</v>
      </c>
      <c r="H7856">
        <f>IF(Table1[[#This Row],[my_ent_1]]=Table1[[#This Row],[their_ent_1]], 1, 0)</f>
        <v>0</v>
      </c>
      <c r="I7856">
        <f>IF(Table1[[#This Row],[my_ent_2]]=Table1[[#This Row],[their_ent_2]], 1, 0)</f>
        <v>0</v>
      </c>
      <c r="J7856">
        <f>IF(Table1[[#This Row],[same_1]]=1 &amp; Table1[[#This Row],[same_2]]=1, 1, 0)</f>
        <v>0</v>
      </c>
      <c r="K7856">
        <f>IF(ISNUMBER(SEARCH(Table1[[#This Row],[their_ent_1]],Table1[[#This Row],[my_ent_1]])), 1, 0)</f>
        <v>0</v>
      </c>
      <c r="L7856">
        <f>IF(ISNUMBER(SEARCH(Table1[[#This Row],[their_ent_2]],Table1[[#This Row],[my_ent_2]])), 1, 0)</f>
        <v>0</v>
      </c>
    </row>
    <row r="7857" spans="1:12" hidden="1" x14ac:dyDescent="0.3">
      <c r="A7857" t="s">
        <v>17995</v>
      </c>
      <c r="B7857" t="s">
        <v>369</v>
      </c>
      <c r="C7857" t="s">
        <v>358</v>
      </c>
      <c r="D7857" t="s">
        <v>358</v>
      </c>
      <c r="E7857" t="s">
        <v>17996</v>
      </c>
      <c r="F7857">
        <v>3</v>
      </c>
      <c r="G7857">
        <v>7855</v>
      </c>
      <c r="H7857">
        <f>IF(Table1[[#This Row],[my_ent_1]]=Table1[[#This Row],[their_ent_1]], 1, 0)</f>
        <v>0</v>
      </c>
      <c r="I7857">
        <f>IF(Table1[[#This Row],[my_ent_2]]=Table1[[#This Row],[their_ent_2]], 1, 0)</f>
        <v>0</v>
      </c>
      <c r="J7857">
        <f>IF(Table1[[#This Row],[same_1]]=1 &amp; Table1[[#This Row],[same_2]]=1, 1, 0)</f>
        <v>0</v>
      </c>
      <c r="K7857">
        <f>IF(ISNUMBER(SEARCH(Table1[[#This Row],[their_ent_1]],Table1[[#This Row],[my_ent_1]])), 1, 0)</f>
        <v>0</v>
      </c>
      <c r="L7857">
        <f>IF(ISNUMBER(SEARCH(Table1[[#This Row],[their_ent_2]],Table1[[#This Row],[my_ent_2]])), 1, 0)</f>
        <v>0</v>
      </c>
    </row>
    <row r="7858" spans="1:12" hidden="1" x14ac:dyDescent="0.3">
      <c r="A7858" t="s">
        <v>16401</v>
      </c>
      <c r="B7858" t="s">
        <v>16402</v>
      </c>
      <c r="C7858" t="s">
        <v>16403</v>
      </c>
      <c r="D7858" t="s">
        <v>16404</v>
      </c>
      <c r="E7858" t="s">
        <v>16404</v>
      </c>
      <c r="F7858">
        <v>1</v>
      </c>
      <c r="G7858">
        <v>7856</v>
      </c>
      <c r="H7858">
        <f>IF(Table1[[#This Row],[my_ent_1]]=Table1[[#This Row],[their_ent_1]], 1, 0)</f>
        <v>0</v>
      </c>
      <c r="I7858">
        <f>IF(Table1[[#This Row],[my_ent_2]]=Table1[[#This Row],[their_ent_2]], 1, 0)</f>
        <v>1</v>
      </c>
      <c r="J7858">
        <f>IF(Table1[[#This Row],[same_1]]=1 &amp; Table1[[#This Row],[same_2]]=1, 1, 0)</f>
        <v>0</v>
      </c>
      <c r="K7858">
        <f>IF(ISNUMBER(SEARCH(Table1[[#This Row],[their_ent_1]],Table1[[#This Row],[my_ent_1]])), 1, 0)</f>
        <v>0</v>
      </c>
      <c r="L7858">
        <f>IF(ISNUMBER(SEARCH(Table1[[#This Row],[their_ent_2]],Table1[[#This Row],[my_ent_2]])), 1, 0)</f>
        <v>1</v>
      </c>
    </row>
    <row r="7859" spans="1:12" x14ac:dyDescent="0.3">
      <c r="A7859" t="s">
        <v>16344</v>
      </c>
      <c r="B7859" t="s">
        <v>57</v>
      </c>
      <c r="C7859" t="s">
        <v>36</v>
      </c>
      <c r="D7859" t="s">
        <v>142</v>
      </c>
      <c r="E7859" t="s">
        <v>142</v>
      </c>
      <c r="F7859">
        <v>1</v>
      </c>
      <c r="G7859">
        <v>7857</v>
      </c>
      <c r="H7859">
        <f>IF(Table1[[#This Row],[my_ent_1]]=Table1[[#This Row],[their_ent_1]], 1, 0)</f>
        <v>0</v>
      </c>
      <c r="I7859">
        <f>IF(Table1[[#This Row],[my_ent_2]]=Table1[[#This Row],[their_ent_2]], 1, 0)</f>
        <v>1</v>
      </c>
      <c r="J7859">
        <f>IF(Table1[[#This Row],[same_1]]=1 &amp; Table1[[#This Row],[same_2]]=1, 1, 0)</f>
        <v>0</v>
      </c>
      <c r="K7859">
        <f>IF(ISNUMBER(SEARCH(Table1[[#This Row],[their_ent_1]],Table1[[#This Row],[my_ent_1]])), 1, 0)</f>
        <v>1</v>
      </c>
      <c r="L7859">
        <f>IF(ISNUMBER(SEARCH(Table1[[#This Row],[their_ent_2]],Table1[[#This Row],[my_ent_2]])), 1, 0)</f>
        <v>1</v>
      </c>
    </row>
    <row r="7860" spans="1:12" x14ac:dyDescent="0.3">
      <c r="A7860" t="s">
        <v>17997</v>
      </c>
      <c r="B7860" t="s">
        <v>5890</v>
      </c>
      <c r="C7860" t="s">
        <v>5890</v>
      </c>
      <c r="D7860" t="s">
        <v>947</v>
      </c>
      <c r="E7860" t="s">
        <v>22</v>
      </c>
      <c r="F7860">
        <v>1</v>
      </c>
      <c r="G7860">
        <v>7858</v>
      </c>
      <c r="H7860">
        <f>IF(Table1[[#This Row],[my_ent_1]]=Table1[[#This Row],[their_ent_1]], 1, 0)</f>
        <v>1</v>
      </c>
      <c r="I7860">
        <f>IF(Table1[[#This Row],[my_ent_2]]=Table1[[#This Row],[their_ent_2]], 1, 0)</f>
        <v>0</v>
      </c>
      <c r="J7860">
        <f>IF(Table1[[#This Row],[same_1]]=1 &amp; Table1[[#This Row],[same_2]]=1, 1, 0)</f>
        <v>0</v>
      </c>
      <c r="K7860">
        <f>IF(ISNUMBER(SEARCH(Table1[[#This Row],[their_ent_1]],Table1[[#This Row],[my_ent_1]])), 1, 0)</f>
        <v>1</v>
      </c>
      <c r="L7860">
        <f>IF(ISNUMBER(SEARCH(Table1[[#This Row],[their_ent_2]],Table1[[#This Row],[my_ent_2]])), 1, 0)</f>
        <v>1</v>
      </c>
    </row>
    <row r="7861" spans="1:12" hidden="1" x14ac:dyDescent="0.3">
      <c r="A7861" t="s">
        <v>17998</v>
      </c>
      <c r="B7861" t="s">
        <v>17999</v>
      </c>
      <c r="C7861" t="s">
        <v>200</v>
      </c>
      <c r="D7861" t="s">
        <v>18000</v>
      </c>
      <c r="E7861" t="s">
        <v>113</v>
      </c>
      <c r="F7861">
        <v>3</v>
      </c>
      <c r="G7861">
        <v>7859</v>
      </c>
      <c r="H7861">
        <f>IF(Table1[[#This Row],[my_ent_1]]=Table1[[#This Row],[their_ent_1]], 1, 0)</f>
        <v>0</v>
      </c>
      <c r="I7861">
        <f>IF(Table1[[#This Row],[my_ent_2]]=Table1[[#This Row],[their_ent_2]], 1, 0)</f>
        <v>0</v>
      </c>
      <c r="J7861">
        <f>IF(Table1[[#This Row],[same_1]]=1 &amp; Table1[[#This Row],[same_2]]=1, 1, 0)</f>
        <v>0</v>
      </c>
      <c r="K7861">
        <f>IF(ISNUMBER(SEARCH(Table1[[#This Row],[their_ent_1]],Table1[[#This Row],[my_ent_1]])), 1, 0)</f>
        <v>0</v>
      </c>
      <c r="L7861">
        <f>IF(ISNUMBER(SEARCH(Table1[[#This Row],[their_ent_2]],Table1[[#This Row],[my_ent_2]])), 1, 0)</f>
        <v>0</v>
      </c>
    </row>
    <row r="7862" spans="1:12" hidden="1" x14ac:dyDescent="0.3">
      <c r="A7862" t="s">
        <v>16789</v>
      </c>
      <c r="B7862" t="s">
        <v>14263</v>
      </c>
      <c r="C7862" t="s">
        <v>14263</v>
      </c>
      <c r="D7862" t="s">
        <v>905</v>
      </c>
      <c r="E7862" t="s">
        <v>151</v>
      </c>
      <c r="F7862">
        <v>3</v>
      </c>
      <c r="G7862">
        <v>7860</v>
      </c>
      <c r="H7862">
        <f>IF(Table1[[#This Row],[my_ent_1]]=Table1[[#This Row],[their_ent_1]], 1, 0)</f>
        <v>1</v>
      </c>
      <c r="I7862">
        <f>IF(Table1[[#This Row],[my_ent_2]]=Table1[[#This Row],[their_ent_2]], 1, 0)</f>
        <v>0</v>
      </c>
      <c r="J7862">
        <f>IF(Table1[[#This Row],[same_1]]=1 &amp; Table1[[#This Row],[same_2]]=1, 1, 0)</f>
        <v>0</v>
      </c>
      <c r="K7862">
        <f>IF(ISNUMBER(SEARCH(Table1[[#This Row],[their_ent_1]],Table1[[#This Row],[my_ent_1]])), 1, 0)</f>
        <v>1</v>
      </c>
      <c r="L7862">
        <f>IF(ISNUMBER(SEARCH(Table1[[#This Row],[their_ent_2]],Table1[[#This Row],[my_ent_2]])), 1, 0)</f>
        <v>0</v>
      </c>
    </row>
    <row r="7863" spans="1:12" x14ac:dyDescent="0.3">
      <c r="A7863" t="s">
        <v>18001</v>
      </c>
      <c r="B7863" t="s">
        <v>1136</v>
      </c>
      <c r="C7863" t="s">
        <v>3817</v>
      </c>
      <c r="D7863" t="s">
        <v>191</v>
      </c>
      <c r="E7863" t="s">
        <v>191</v>
      </c>
      <c r="F7863">
        <v>3</v>
      </c>
      <c r="G7863">
        <v>7861</v>
      </c>
      <c r="H7863">
        <f>IF(Table1[[#This Row],[my_ent_1]]=Table1[[#This Row],[their_ent_1]], 1, 0)</f>
        <v>0</v>
      </c>
      <c r="I7863">
        <f>IF(Table1[[#This Row],[my_ent_2]]=Table1[[#This Row],[their_ent_2]], 1, 0)</f>
        <v>1</v>
      </c>
      <c r="J7863">
        <f>IF(Table1[[#This Row],[same_1]]=1 &amp; Table1[[#This Row],[same_2]]=1, 1, 0)</f>
        <v>0</v>
      </c>
      <c r="K7863">
        <f>IF(ISNUMBER(SEARCH(Table1[[#This Row],[their_ent_1]],Table1[[#This Row],[my_ent_1]])), 1, 0)</f>
        <v>1</v>
      </c>
      <c r="L7863">
        <f>IF(ISNUMBER(SEARCH(Table1[[#This Row],[their_ent_2]],Table1[[#This Row],[my_ent_2]])), 1, 0)</f>
        <v>1</v>
      </c>
    </row>
    <row r="7864" spans="1:12" hidden="1" x14ac:dyDescent="0.3">
      <c r="A7864" t="s">
        <v>18002</v>
      </c>
      <c r="B7864" t="s">
        <v>18003</v>
      </c>
      <c r="C7864" t="s">
        <v>18003</v>
      </c>
      <c r="D7864" t="s">
        <v>18004</v>
      </c>
      <c r="E7864" t="s">
        <v>18005</v>
      </c>
      <c r="F7864">
        <v>3</v>
      </c>
      <c r="G7864">
        <v>7862</v>
      </c>
      <c r="H7864">
        <f>IF(Table1[[#This Row],[my_ent_1]]=Table1[[#This Row],[their_ent_1]], 1, 0)</f>
        <v>1</v>
      </c>
      <c r="I7864">
        <f>IF(Table1[[#This Row],[my_ent_2]]=Table1[[#This Row],[their_ent_2]], 1, 0)</f>
        <v>0</v>
      </c>
      <c r="J7864">
        <f>IF(Table1[[#This Row],[same_1]]=1 &amp; Table1[[#This Row],[same_2]]=1, 1, 0)</f>
        <v>0</v>
      </c>
      <c r="K7864">
        <f>IF(ISNUMBER(SEARCH(Table1[[#This Row],[their_ent_1]],Table1[[#This Row],[my_ent_1]])), 1, 0)</f>
        <v>1</v>
      </c>
      <c r="L7864">
        <f>IF(ISNUMBER(SEARCH(Table1[[#This Row],[their_ent_2]],Table1[[#This Row],[my_ent_2]])), 1, 0)</f>
        <v>0</v>
      </c>
    </row>
    <row r="7865" spans="1:12" x14ac:dyDescent="0.3">
      <c r="A7865" t="s">
        <v>18006</v>
      </c>
      <c r="B7865" t="s">
        <v>18007</v>
      </c>
      <c r="C7865" t="s">
        <v>18008</v>
      </c>
      <c r="D7865" t="s">
        <v>18009</v>
      </c>
      <c r="E7865" t="s">
        <v>18009</v>
      </c>
      <c r="F7865">
        <v>1</v>
      </c>
      <c r="G7865">
        <v>7863</v>
      </c>
      <c r="H7865">
        <f>IF(Table1[[#This Row],[my_ent_1]]=Table1[[#This Row],[their_ent_1]], 1, 0)</f>
        <v>0</v>
      </c>
      <c r="I7865">
        <f>IF(Table1[[#This Row],[my_ent_2]]=Table1[[#This Row],[their_ent_2]], 1, 0)</f>
        <v>1</v>
      </c>
      <c r="J7865">
        <f>IF(Table1[[#This Row],[same_1]]=1 &amp; Table1[[#This Row],[same_2]]=1, 1, 0)</f>
        <v>0</v>
      </c>
      <c r="K7865">
        <f>IF(ISNUMBER(SEARCH(Table1[[#This Row],[their_ent_1]],Table1[[#This Row],[my_ent_1]])), 1, 0)</f>
        <v>1</v>
      </c>
      <c r="L7865">
        <f>IF(ISNUMBER(SEARCH(Table1[[#This Row],[their_ent_2]],Table1[[#This Row],[my_ent_2]])), 1, 0)</f>
        <v>1</v>
      </c>
    </row>
    <row r="7866" spans="1:12" hidden="1" x14ac:dyDescent="0.3">
      <c r="A7866" t="s">
        <v>18010</v>
      </c>
      <c r="B7866" t="s">
        <v>18011</v>
      </c>
      <c r="C7866" t="s">
        <v>1918</v>
      </c>
      <c r="D7866" t="s">
        <v>1918</v>
      </c>
      <c r="E7866" t="s">
        <v>2023</v>
      </c>
      <c r="F7866">
        <v>4</v>
      </c>
      <c r="G7866">
        <v>7864</v>
      </c>
      <c r="H7866">
        <f>IF(Table1[[#This Row],[my_ent_1]]=Table1[[#This Row],[their_ent_1]], 1, 0)</f>
        <v>0</v>
      </c>
      <c r="I7866">
        <f>IF(Table1[[#This Row],[my_ent_2]]=Table1[[#This Row],[their_ent_2]], 1, 0)</f>
        <v>0</v>
      </c>
      <c r="J7866">
        <f>IF(Table1[[#This Row],[same_1]]=1 &amp; Table1[[#This Row],[same_2]]=1, 1, 0)</f>
        <v>0</v>
      </c>
      <c r="K7866">
        <f>IF(ISNUMBER(SEARCH(Table1[[#This Row],[their_ent_1]],Table1[[#This Row],[my_ent_1]])), 1, 0)</f>
        <v>0</v>
      </c>
      <c r="L7866">
        <f>IF(ISNUMBER(SEARCH(Table1[[#This Row],[their_ent_2]],Table1[[#This Row],[my_ent_2]])), 1, 0)</f>
        <v>0</v>
      </c>
    </row>
    <row r="7867" spans="1:12" hidden="1" x14ac:dyDescent="0.3">
      <c r="A7867" t="s">
        <v>16568</v>
      </c>
      <c r="B7867" t="s">
        <v>16569</v>
      </c>
      <c r="C7867" t="s">
        <v>16570</v>
      </c>
      <c r="D7867" t="s">
        <v>16570</v>
      </c>
      <c r="E7867" t="s">
        <v>7996</v>
      </c>
      <c r="F7867">
        <v>2</v>
      </c>
      <c r="G7867">
        <v>7865</v>
      </c>
      <c r="H7867">
        <f>IF(Table1[[#This Row],[my_ent_1]]=Table1[[#This Row],[their_ent_1]], 1, 0)</f>
        <v>0</v>
      </c>
      <c r="I7867">
        <f>IF(Table1[[#This Row],[my_ent_2]]=Table1[[#This Row],[their_ent_2]], 1, 0)</f>
        <v>0</v>
      </c>
      <c r="J7867">
        <f>IF(Table1[[#This Row],[same_1]]=1 &amp; Table1[[#This Row],[same_2]]=1, 1, 0)</f>
        <v>0</v>
      </c>
      <c r="K7867">
        <f>IF(ISNUMBER(SEARCH(Table1[[#This Row],[their_ent_1]],Table1[[#This Row],[my_ent_1]])), 1, 0)</f>
        <v>0</v>
      </c>
      <c r="L7867">
        <f>IF(ISNUMBER(SEARCH(Table1[[#This Row],[their_ent_2]],Table1[[#This Row],[my_ent_2]])), 1, 0)</f>
        <v>0</v>
      </c>
    </row>
    <row r="7868" spans="1:12" hidden="1" x14ac:dyDescent="0.3">
      <c r="A7868" t="s">
        <v>17081</v>
      </c>
      <c r="B7868" t="s">
        <v>17082</v>
      </c>
      <c r="C7868" t="s">
        <v>17082</v>
      </c>
      <c r="D7868" t="s">
        <v>163</v>
      </c>
      <c r="E7868" t="s">
        <v>3718</v>
      </c>
      <c r="F7868">
        <v>3</v>
      </c>
      <c r="G7868">
        <v>7866</v>
      </c>
      <c r="H7868">
        <f>IF(Table1[[#This Row],[my_ent_1]]=Table1[[#This Row],[their_ent_1]], 1, 0)</f>
        <v>1</v>
      </c>
      <c r="I7868">
        <f>IF(Table1[[#This Row],[my_ent_2]]=Table1[[#This Row],[their_ent_2]], 1, 0)</f>
        <v>0</v>
      </c>
      <c r="J7868">
        <f>IF(Table1[[#This Row],[same_1]]=1 &amp; Table1[[#This Row],[same_2]]=1, 1, 0)</f>
        <v>0</v>
      </c>
      <c r="K7868">
        <f>IF(ISNUMBER(SEARCH(Table1[[#This Row],[their_ent_1]],Table1[[#This Row],[my_ent_1]])), 1, 0)</f>
        <v>1</v>
      </c>
      <c r="L7868">
        <f>IF(ISNUMBER(SEARCH(Table1[[#This Row],[their_ent_2]],Table1[[#This Row],[my_ent_2]])), 1, 0)</f>
        <v>0</v>
      </c>
    </row>
    <row r="7869" spans="1:12" x14ac:dyDescent="0.3">
      <c r="A7869" t="s">
        <v>17061</v>
      </c>
      <c r="B7869" t="s">
        <v>1480</v>
      </c>
      <c r="C7869" t="s">
        <v>1480</v>
      </c>
      <c r="D7869" t="s">
        <v>3855</v>
      </c>
      <c r="E7869" t="s">
        <v>9168</v>
      </c>
      <c r="F7869">
        <v>3</v>
      </c>
      <c r="G7869">
        <v>7867</v>
      </c>
      <c r="H7869">
        <f>IF(Table1[[#This Row],[my_ent_1]]=Table1[[#This Row],[their_ent_1]], 1, 0)</f>
        <v>1</v>
      </c>
      <c r="I7869">
        <f>IF(Table1[[#This Row],[my_ent_2]]=Table1[[#This Row],[their_ent_2]], 1, 0)</f>
        <v>0</v>
      </c>
      <c r="J7869">
        <f>IF(Table1[[#This Row],[same_1]]=1 &amp; Table1[[#This Row],[same_2]]=1, 1, 0)</f>
        <v>0</v>
      </c>
      <c r="K7869">
        <f>IF(ISNUMBER(SEARCH(Table1[[#This Row],[their_ent_1]],Table1[[#This Row],[my_ent_1]])), 1, 0)</f>
        <v>1</v>
      </c>
      <c r="L7869">
        <f>IF(ISNUMBER(SEARCH(Table1[[#This Row],[their_ent_2]],Table1[[#This Row],[my_ent_2]])), 1, 0)</f>
        <v>1</v>
      </c>
    </row>
    <row r="7870" spans="1:12" hidden="1" x14ac:dyDescent="0.3">
      <c r="A7870" t="s">
        <v>18012</v>
      </c>
      <c r="B7870" t="s">
        <v>2027</v>
      </c>
      <c r="C7870" t="s">
        <v>200</v>
      </c>
      <c r="D7870" t="s">
        <v>646</v>
      </c>
      <c r="E7870" t="s">
        <v>646</v>
      </c>
      <c r="F7870">
        <v>3</v>
      </c>
      <c r="G7870">
        <v>7868</v>
      </c>
      <c r="H7870">
        <f>IF(Table1[[#This Row],[my_ent_1]]=Table1[[#This Row],[their_ent_1]], 1, 0)</f>
        <v>0</v>
      </c>
      <c r="I7870">
        <f>IF(Table1[[#This Row],[my_ent_2]]=Table1[[#This Row],[their_ent_2]], 1, 0)</f>
        <v>1</v>
      </c>
      <c r="J7870">
        <f>IF(Table1[[#This Row],[same_1]]=1 &amp; Table1[[#This Row],[same_2]]=1, 1, 0)</f>
        <v>0</v>
      </c>
      <c r="K7870">
        <f>IF(ISNUMBER(SEARCH(Table1[[#This Row],[their_ent_1]],Table1[[#This Row],[my_ent_1]])), 1, 0)</f>
        <v>0</v>
      </c>
      <c r="L7870">
        <f>IF(ISNUMBER(SEARCH(Table1[[#This Row],[their_ent_2]],Table1[[#This Row],[my_ent_2]])), 1, 0)</f>
        <v>1</v>
      </c>
    </row>
    <row r="7871" spans="1:12" hidden="1" x14ac:dyDescent="0.3">
      <c r="A7871" t="s">
        <v>18013</v>
      </c>
      <c r="B7871" t="s">
        <v>4490</v>
      </c>
      <c r="C7871" t="s">
        <v>4140</v>
      </c>
      <c r="D7871" t="s">
        <v>4490</v>
      </c>
      <c r="E7871" t="s">
        <v>4490</v>
      </c>
      <c r="F7871">
        <v>1</v>
      </c>
      <c r="G7871">
        <v>7869</v>
      </c>
      <c r="H7871">
        <f>IF(Table1[[#This Row],[my_ent_1]]=Table1[[#This Row],[their_ent_1]], 1, 0)</f>
        <v>0</v>
      </c>
      <c r="I7871">
        <f>IF(Table1[[#This Row],[my_ent_2]]=Table1[[#This Row],[their_ent_2]], 1, 0)</f>
        <v>1</v>
      </c>
      <c r="J7871">
        <f>IF(Table1[[#This Row],[same_1]]=1 &amp; Table1[[#This Row],[same_2]]=1, 1, 0)</f>
        <v>0</v>
      </c>
      <c r="K7871">
        <f>IF(ISNUMBER(SEARCH(Table1[[#This Row],[their_ent_1]],Table1[[#This Row],[my_ent_1]])), 1, 0)</f>
        <v>0</v>
      </c>
      <c r="L7871">
        <f>IF(ISNUMBER(SEARCH(Table1[[#This Row],[their_ent_2]],Table1[[#This Row],[my_ent_2]])), 1, 0)</f>
        <v>1</v>
      </c>
    </row>
    <row r="7872" spans="1:12" hidden="1" x14ac:dyDescent="0.3">
      <c r="A7872" t="s">
        <v>18014</v>
      </c>
      <c r="B7872" t="s">
        <v>18015</v>
      </c>
      <c r="C7872" t="s">
        <v>18015</v>
      </c>
      <c r="D7872" t="s">
        <v>18016</v>
      </c>
      <c r="E7872" t="s">
        <v>13770</v>
      </c>
      <c r="F7872">
        <v>1</v>
      </c>
      <c r="G7872">
        <v>7870</v>
      </c>
      <c r="H7872">
        <f>IF(Table1[[#This Row],[my_ent_1]]=Table1[[#This Row],[their_ent_1]], 1, 0)</f>
        <v>1</v>
      </c>
      <c r="I7872">
        <f>IF(Table1[[#This Row],[my_ent_2]]=Table1[[#This Row],[their_ent_2]], 1, 0)</f>
        <v>0</v>
      </c>
      <c r="J7872">
        <f>IF(Table1[[#This Row],[same_1]]=1 &amp; Table1[[#This Row],[same_2]]=1, 1, 0)</f>
        <v>0</v>
      </c>
      <c r="K7872">
        <f>IF(ISNUMBER(SEARCH(Table1[[#This Row],[their_ent_1]],Table1[[#This Row],[my_ent_1]])), 1, 0)</f>
        <v>1</v>
      </c>
      <c r="L7872">
        <f>IF(ISNUMBER(SEARCH(Table1[[#This Row],[their_ent_2]],Table1[[#This Row],[my_ent_2]])), 1, 0)</f>
        <v>0</v>
      </c>
    </row>
    <row r="7873" spans="1:12" hidden="1" x14ac:dyDescent="0.3">
      <c r="A7873" t="s">
        <v>16607</v>
      </c>
      <c r="B7873" t="s">
        <v>13519</v>
      </c>
      <c r="C7873" t="s">
        <v>16608</v>
      </c>
      <c r="D7873" t="s">
        <v>16609</v>
      </c>
      <c r="E7873" t="s">
        <v>22</v>
      </c>
      <c r="F7873">
        <v>3</v>
      </c>
      <c r="G7873">
        <v>7871</v>
      </c>
      <c r="H7873">
        <f>IF(Table1[[#This Row],[my_ent_1]]=Table1[[#This Row],[their_ent_1]], 1, 0)</f>
        <v>0</v>
      </c>
      <c r="I7873">
        <f>IF(Table1[[#This Row],[my_ent_2]]=Table1[[#This Row],[their_ent_2]], 1, 0)</f>
        <v>0</v>
      </c>
      <c r="J7873">
        <f>IF(Table1[[#This Row],[same_1]]=1 &amp; Table1[[#This Row],[same_2]]=1, 1, 0)</f>
        <v>0</v>
      </c>
      <c r="K7873">
        <f>IF(ISNUMBER(SEARCH(Table1[[#This Row],[their_ent_1]],Table1[[#This Row],[my_ent_1]])), 1, 0)</f>
        <v>0</v>
      </c>
      <c r="L7873">
        <f>IF(ISNUMBER(SEARCH(Table1[[#This Row],[their_ent_2]],Table1[[#This Row],[my_ent_2]])), 1, 0)</f>
        <v>0</v>
      </c>
    </row>
    <row r="7874" spans="1:12" x14ac:dyDescent="0.3">
      <c r="A7874" t="s">
        <v>18017</v>
      </c>
      <c r="B7874" t="s">
        <v>18018</v>
      </c>
      <c r="C7874" t="s">
        <v>18018</v>
      </c>
      <c r="D7874" t="s">
        <v>9</v>
      </c>
      <c r="E7874" t="s">
        <v>10</v>
      </c>
      <c r="F7874">
        <v>1</v>
      </c>
      <c r="G7874">
        <v>7872</v>
      </c>
      <c r="H7874">
        <f>IF(Table1[[#This Row],[my_ent_1]]=Table1[[#This Row],[their_ent_1]], 1, 0)</f>
        <v>1</v>
      </c>
      <c r="I7874">
        <f>IF(Table1[[#This Row],[my_ent_2]]=Table1[[#This Row],[their_ent_2]], 1, 0)</f>
        <v>0</v>
      </c>
      <c r="J7874">
        <f>IF(Table1[[#This Row],[same_1]]=1 &amp; Table1[[#This Row],[same_2]]=1, 1, 0)</f>
        <v>0</v>
      </c>
      <c r="K7874">
        <f>IF(ISNUMBER(SEARCH(Table1[[#This Row],[their_ent_1]],Table1[[#This Row],[my_ent_1]])), 1, 0)</f>
        <v>1</v>
      </c>
      <c r="L7874">
        <f>IF(ISNUMBER(SEARCH(Table1[[#This Row],[their_ent_2]],Table1[[#This Row],[my_ent_2]])), 1, 0)</f>
        <v>1</v>
      </c>
    </row>
    <row r="7875" spans="1:12" hidden="1" x14ac:dyDescent="0.3">
      <c r="A7875" t="s">
        <v>18019</v>
      </c>
      <c r="B7875" t="s">
        <v>18020</v>
      </c>
      <c r="C7875" t="s">
        <v>18020</v>
      </c>
      <c r="D7875" t="s">
        <v>18021</v>
      </c>
      <c r="E7875" t="s">
        <v>18022</v>
      </c>
      <c r="F7875">
        <v>1</v>
      </c>
      <c r="G7875">
        <v>7873</v>
      </c>
      <c r="H7875">
        <f>IF(Table1[[#This Row],[my_ent_1]]=Table1[[#This Row],[their_ent_1]], 1, 0)</f>
        <v>1</v>
      </c>
      <c r="I7875">
        <f>IF(Table1[[#This Row],[my_ent_2]]=Table1[[#This Row],[their_ent_2]], 1, 0)</f>
        <v>0</v>
      </c>
      <c r="J7875">
        <f>IF(Table1[[#This Row],[same_1]]=1 &amp; Table1[[#This Row],[same_2]]=1, 1, 0)</f>
        <v>0</v>
      </c>
      <c r="K7875">
        <f>IF(ISNUMBER(SEARCH(Table1[[#This Row],[their_ent_1]],Table1[[#This Row],[my_ent_1]])), 1, 0)</f>
        <v>1</v>
      </c>
      <c r="L7875">
        <f>IF(ISNUMBER(SEARCH(Table1[[#This Row],[their_ent_2]],Table1[[#This Row],[my_ent_2]])), 1, 0)</f>
        <v>0</v>
      </c>
    </row>
    <row r="7876" spans="1:12" hidden="1" x14ac:dyDescent="0.3">
      <c r="A7876" t="s">
        <v>18023</v>
      </c>
      <c r="B7876" t="s">
        <v>822</v>
      </c>
      <c r="C7876" t="s">
        <v>1627</v>
      </c>
      <c r="D7876" t="s">
        <v>103</v>
      </c>
      <c r="E7876" t="s">
        <v>93</v>
      </c>
      <c r="F7876">
        <v>1</v>
      </c>
      <c r="G7876">
        <v>7874</v>
      </c>
      <c r="H7876">
        <f>IF(Table1[[#This Row],[my_ent_1]]=Table1[[#This Row],[their_ent_1]], 1, 0)</f>
        <v>0</v>
      </c>
      <c r="I7876">
        <f>IF(Table1[[#This Row],[my_ent_2]]=Table1[[#This Row],[their_ent_2]], 1, 0)</f>
        <v>0</v>
      </c>
      <c r="J7876">
        <f>IF(Table1[[#This Row],[same_1]]=1 &amp; Table1[[#This Row],[same_2]]=1, 1, 0)</f>
        <v>0</v>
      </c>
      <c r="K7876">
        <f>IF(ISNUMBER(SEARCH(Table1[[#This Row],[their_ent_1]],Table1[[#This Row],[my_ent_1]])), 1, 0)</f>
        <v>0</v>
      </c>
      <c r="L7876">
        <f>IF(ISNUMBER(SEARCH(Table1[[#This Row],[their_ent_2]],Table1[[#This Row],[my_ent_2]])), 1, 0)</f>
        <v>0</v>
      </c>
    </row>
    <row r="7877" spans="1:12" hidden="1" x14ac:dyDescent="0.3">
      <c r="A7877" t="s">
        <v>18024</v>
      </c>
      <c r="B7877" t="s">
        <v>18025</v>
      </c>
      <c r="C7877" t="s">
        <v>22</v>
      </c>
      <c r="D7877" t="s">
        <v>22</v>
      </c>
      <c r="E7877" t="s">
        <v>18026</v>
      </c>
      <c r="F7877">
        <v>2</v>
      </c>
      <c r="G7877">
        <v>7875</v>
      </c>
      <c r="H7877">
        <f>IF(Table1[[#This Row],[my_ent_1]]=Table1[[#This Row],[their_ent_1]], 1, 0)</f>
        <v>0</v>
      </c>
      <c r="I7877">
        <f>IF(Table1[[#This Row],[my_ent_2]]=Table1[[#This Row],[their_ent_2]], 1, 0)</f>
        <v>0</v>
      </c>
      <c r="J7877">
        <f>IF(Table1[[#This Row],[same_1]]=1 &amp; Table1[[#This Row],[same_2]]=1, 1, 0)</f>
        <v>0</v>
      </c>
      <c r="K7877">
        <f>IF(ISNUMBER(SEARCH(Table1[[#This Row],[their_ent_1]],Table1[[#This Row],[my_ent_1]])), 1, 0)</f>
        <v>0</v>
      </c>
      <c r="L7877">
        <f>IF(ISNUMBER(SEARCH(Table1[[#This Row],[their_ent_2]],Table1[[#This Row],[my_ent_2]])), 1, 0)</f>
        <v>0</v>
      </c>
    </row>
    <row r="7878" spans="1:12" hidden="1" x14ac:dyDescent="0.3">
      <c r="A7878" t="s">
        <v>17130</v>
      </c>
      <c r="B7878" t="s">
        <v>17131</v>
      </c>
      <c r="C7878" t="s">
        <v>17132</v>
      </c>
      <c r="D7878" t="s">
        <v>12</v>
      </c>
      <c r="E7878" t="s">
        <v>12</v>
      </c>
      <c r="F7878">
        <v>3</v>
      </c>
      <c r="G7878">
        <v>7876</v>
      </c>
      <c r="H7878">
        <f>IF(Table1[[#This Row],[my_ent_1]]=Table1[[#This Row],[their_ent_1]], 1, 0)</f>
        <v>0</v>
      </c>
      <c r="I7878">
        <f>IF(Table1[[#This Row],[my_ent_2]]=Table1[[#This Row],[their_ent_2]], 1, 0)</f>
        <v>1</v>
      </c>
      <c r="J7878">
        <f>IF(Table1[[#This Row],[same_1]]=1 &amp; Table1[[#This Row],[same_2]]=1, 1, 0)</f>
        <v>0</v>
      </c>
      <c r="K7878">
        <f>IF(ISNUMBER(SEARCH(Table1[[#This Row],[their_ent_1]],Table1[[#This Row],[my_ent_1]])), 1, 0)</f>
        <v>0</v>
      </c>
      <c r="L7878">
        <f>IF(ISNUMBER(SEARCH(Table1[[#This Row],[their_ent_2]],Table1[[#This Row],[my_ent_2]])), 1, 0)</f>
        <v>1</v>
      </c>
    </row>
    <row r="7879" spans="1:12" hidden="1" x14ac:dyDescent="0.3">
      <c r="A7879" t="s">
        <v>18027</v>
      </c>
      <c r="B7879" t="s">
        <v>6721</v>
      </c>
      <c r="C7879" t="s">
        <v>8980</v>
      </c>
      <c r="D7879" t="s">
        <v>2134</v>
      </c>
      <c r="E7879" t="s">
        <v>942</v>
      </c>
      <c r="F7879">
        <v>3</v>
      </c>
      <c r="G7879">
        <v>7877</v>
      </c>
      <c r="H7879">
        <f>IF(Table1[[#This Row],[my_ent_1]]=Table1[[#This Row],[their_ent_1]], 1, 0)</f>
        <v>0</v>
      </c>
      <c r="I7879">
        <f>IF(Table1[[#This Row],[my_ent_2]]=Table1[[#This Row],[their_ent_2]], 1, 0)</f>
        <v>0</v>
      </c>
      <c r="J7879">
        <f>IF(Table1[[#This Row],[same_1]]=1 &amp; Table1[[#This Row],[same_2]]=1, 1, 0)</f>
        <v>0</v>
      </c>
      <c r="K7879">
        <f>IF(ISNUMBER(SEARCH(Table1[[#This Row],[their_ent_1]],Table1[[#This Row],[my_ent_1]])), 1, 0)</f>
        <v>1</v>
      </c>
      <c r="L7879">
        <f>IF(ISNUMBER(SEARCH(Table1[[#This Row],[their_ent_2]],Table1[[#This Row],[my_ent_2]])), 1, 0)</f>
        <v>0</v>
      </c>
    </row>
    <row r="7880" spans="1:12" hidden="1" x14ac:dyDescent="0.3">
      <c r="A7880" t="s">
        <v>18028</v>
      </c>
      <c r="B7880" t="s">
        <v>2343</v>
      </c>
      <c r="C7880" t="s">
        <v>7599</v>
      </c>
      <c r="D7880" t="s">
        <v>143</v>
      </c>
      <c r="E7880" t="s">
        <v>2343</v>
      </c>
      <c r="F7880">
        <v>4</v>
      </c>
      <c r="G7880">
        <v>7878</v>
      </c>
      <c r="H7880">
        <f>IF(Table1[[#This Row],[my_ent_1]]=Table1[[#This Row],[their_ent_1]], 1, 0)</f>
        <v>0</v>
      </c>
      <c r="I7880">
        <f>IF(Table1[[#This Row],[my_ent_2]]=Table1[[#This Row],[their_ent_2]], 1, 0)</f>
        <v>0</v>
      </c>
      <c r="J7880">
        <f>IF(Table1[[#This Row],[same_1]]=1 &amp; Table1[[#This Row],[same_2]]=1, 1, 0)</f>
        <v>0</v>
      </c>
      <c r="K7880">
        <f>IF(ISNUMBER(SEARCH(Table1[[#This Row],[their_ent_1]],Table1[[#This Row],[my_ent_1]])), 1, 0)</f>
        <v>0</v>
      </c>
      <c r="L7880">
        <f>IF(ISNUMBER(SEARCH(Table1[[#This Row],[their_ent_2]],Table1[[#This Row],[my_ent_2]])), 1, 0)</f>
        <v>0</v>
      </c>
    </row>
    <row r="7881" spans="1:12" hidden="1" x14ac:dyDescent="0.3">
      <c r="A7881" t="s">
        <v>18029</v>
      </c>
      <c r="B7881" t="s">
        <v>852</v>
      </c>
      <c r="C7881" t="s">
        <v>853</v>
      </c>
      <c r="D7881" t="s">
        <v>8091</v>
      </c>
      <c r="E7881" t="s">
        <v>36</v>
      </c>
      <c r="F7881">
        <v>3</v>
      </c>
      <c r="G7881">
        <v>7879</v>
      </c>
      <c r="H7881">
        <f>IF(Table1[[#This Row],[my_ent_1]]=Table1[[#This Row],[their_ent_1]], 1, 0)</f>
        <v>0</v>
      </c>
      <c r="I7881">
        <f>IF(Table1[[#This Row],[my_ent_2]]=Table1[[#This Row],[their_ent_2]], 1, 0)</f>
        <v>0</v>
      </c>
      <c r="J7881">
        <f>IF(Table1[[#This Row],[same_1]]=1 &amp; Table1[[#This Row],[same_2]]=1, 1, 0)</f>
        <v>0</v>
      </c>
      <c r="K7881">
        <f>IF(ISNUMBER(SEARCH(Table1[[#This Row],[their_ent_1]],Table1[[#This Row],[my_ent_1]])), 1, 0)</f>
        <v>1</v>
      </c>
      <c r="L7881">
        <f>IF(ISNUMBER(SEARCH(Table1[[#This Row],[their_ent_2]],Table1[[#This Row],[my_ent_2]])), 1, 0)</f>
        <v>0</v>
      </c>
    </row>
    <row r="7882" spans="1:12" hidden="1" x14ac:dyDescent="0.3">
      <c r="A7882" t="s">
        <v>18030</v>
      </c>
      <c r="B7882" t="s">
        <v>18031</v>
      </c>
      <c r="C7882" t="s">
        <v>18032</v>
      </c>
      <c r="D7882" t="s">
        <v>18033</v>
      </c>
      <c r="E7882" t="s">
        <v>18033</v>
      </c>
      <c r="F7882">
        <v>1</v>
      </c>
      <c r="G7882">
        <v>7880</v>
      </c>
      <c r="H7882">
        <f>IF(Table1[[#This Row],[my_ent_1]]=Table1[[#This Row],[their_ent_1]], 1, 0)</f>
        <v>0</v>
      </c>
      <c r="I7882">
        <f>IF(Table1[[#This Row],[my_ent_2]]=Table1[[#This Row],[their_ent_2]], 1, 0)</f>
        <v>1</v>
      </c>
      <c r="J7882">
        <f>IF(Table1[[#This Row],[same_1]]=1 &amp; Table1[[#This Row],[same_2]]=1, 1, 0)</f>
        <v>0</v>
      </c>
      <c r="K7882">
        <f>IF(ISNUMBER(SEARCH(Table1[[#This Row],[their_ent_1]],Table1[[#This Row],[my_ent_1]])), 1, 0)</f>
        <v>0</v>
      </c>
      <c r="L7882">
        <f>IF(ISNUMBER(SEARCH(Table1[[#This Row],[their_ent_2]],Table1[[#This Row],[my_ent_2]])), 1, 0)</f>
        <v>1</v>
      </c>
    </row>
    <row r="7883" spans="1:12" hidden="1" x14ac:dyDescent="0.3">
      <c r="A7883" t="s">
        <v>18034</v>
      </c>
      <c r="B7883" t="s">
        <v>3107</v>
      </c>
      <c r="C7883" t="s">
        <v>822</v>
      </c>
      <c r="D7883" t="s">
        <v>14790</v>
      </c>
      <c r="E7883" t="s">
        <v>3107</v>
      </c>
      <c r="F7883">
        <v>4</v>
      </c>
      <c r="G7883">
        <v>7881</v>
      </c>
      <c r="H7883">
        <f>IF(Table1[[#This Row],[my_ent_1]]=Table1[[#This Row],[their_ent_1]], 1, 0)</f>
        <v>0</v>
      </c>
      <c r="I7883">
        <f>IF(Table1[[#This Row],[my_ent_2]]=Table1[[#This Row],[their_ent_2]], 1, 0)</f>
        <v>0</v>
      </c>
      <c r="J7883">
        <f>IF(Table1[[#This Row],[same_1]]=1 &amp; Table1[[#This Row],[same_2]]=1, 1, 0)</f>
        <v>0</v>
      </c>
      <c r="K7883">
        <f>IF(ISNUMBER(SEARCH(Table1[[#This Row],[their_ent_1]],Table1[[#This Row],[my_ent_1]])), 1, 0)</f>
        <v>0</v>
      </c>
      <c r="L7883">
        <f>IF(ISNUMBER(SEARCH(Table1[[#This Row],[their_ent_2]],Table1[[#This Row],[my_ent_2]])), 1, 0)</f>
        <v>0</v>
      </c>
    </row>
    <row r="7884" spans="1:12" hidden="1" x14ac:dyDescent="0.3">
      <c r="A7884" t="s">
        <v>18035</v>
      </c>
      <c r="B7884" t="s">
        <v>822</v>
      </c>
      <c r="C7884" t="s">
        <v>822</v>
      </c>
      <c r="D7884" t="s">
        <v>412</v>
      </c>
      <c r="E7884" t="s">
        <v>273</v>
      </c>
      <c r="F7884">
        <v>3</v>
      </c>
      <c r="G7884">
        <v>7882</v>
      </c>
      <c r="H7884">
        <f>IF(Table1[[#This Row],[my_ent_1]]=Table1[[#This Row],[their_ent_1]], 1, 0)</f>
        <v>1</v>
      </c>
      <c r="I7884">
        <f>IF(Table1[[#This Row],[my_ent_2]]=Table1[[#This Row],[their_ent_2]], 1, 0)</f>
        <v>0</v>
      </c>
      <c r="J7884">
        <f>IF(Table1[[#This Row],[same_1]]=1 &amp; Table1[[#This Row],[same_2]]=1, 1, 0)</f>
        <v>0</v>
      </c>
      <c r="K7884">
        <f>IF(ISNUMBER(SEARCH(Table1[[#This Row],[their_ent_1]],Table1[[#This Row],[my_ent_1]])), 1, 0)</f>
        <v>1</v>
      </c>
      <c r="L7884">
        <f>IF(ISNUMBER(SEARCH(Table1[[#This Row],[their_ent_2]],Table1[[#This Row],[my_ent_2]])), 1, 0)</f>
        <v>0</v>
      </c>
    </row>
    <row r="7885" spans="1:12" hidden="1" x14ac:dyDescent="0.3">
      <c r="A7885" t="s">
        <v>18036</v>
      </c>
      <c r="B7885" t="s">
        <v>18037</v>
      </c>
      <c r="C7885" t="s">
        <v>18038</v>
      </c>
      <c r="D7885" t="s">
        <v>18039</v>
      </c>
      <c r="E7885" t="s">
        <v>18039</v>
      </c>
      <c r="F7885">
        <v>3</v>
      </c>
      <c r="G7885">
        <v>7883</v>
      </c>
      <c r="H7885">
        <f>IF(Table1[[#This Row],[my_ent_1]]=Table1[[#This Row],[their_ent_1]], 1, 0)</f>
        <v>0</v>
      </c>
      <c r="I7885">
        <f>IF(Table1[[#This Row],[my_ent_2]]=Table1[[#This Row],[their_ent_2]], 1, 0)</f>
        <v>1</v>
      </c>
      <c r="J7885">
        <f>IF(Table1[[#This Row],[same_1]]=1 &amp; Table1[[#This Row],[same_2]]=1, 1, 0)</f>
        <v>0</v>
      </c>
      <c r="K7885">
        <f>IF(ISNUMBER(SEARCH(Table1[[#This Row],[their_ent_1]],Table1[[#This Row],[my_ent_1]])), 1, 0)</f>
        <v>0</v>
      </c>
      <c r="L7885">
        <f>IF(ISNUMBER(SEARCH(Table1[[#This Row],[their_ent_2]],Table1[[#This Row],[my_ent_2]])), 1, 0)</f>
        <v>1</v>
      </c>
    </row>
    <row r="7886" spans="1:12" hidden="1" x14ac:dyDescent="0.3">
      <c r="A7886" t="s">
        <v>18040</v>
      </c>
      <c r="B7886" t="s">
        <v>18041</v>
      </c>
      <c r="C7886" t="s">
        <v>18042</v>
      </c>
      <c r="D7886" t="s">
        <v>18043</v>
      </c>
      <c r="E7886" t="s">
        <v>9</v>
      </c>
      <c r="F7886">
        <v>3</v>
      </c>
      <c r="G7886">
        <v>7884</v>
      </c>
      <c r="H7886">
        <f>IF(Table1[[#This Row],[my_ent_1]]=Table1[[#This Row],[their_ent_1]], 1, 0)</f>
        <v>0</v>
      </c>
      <c r="I7886">
        <f>IF(Table1[[#This Row],[my_ent_2]]=Table1[[#This Row],[their_ent_2]], 1, 0)</f>
        <v>0</v>
      </c>
      <c r="J7886">
        <f>IF(Table1[[#This Row],[same_1]]=1 &amp; Table1[[#This Row],[same_2]]=1, 1, 0)</f>
        <v>0</v>
      </c>
      <c r="K7886">
        <f>IF(ISNUMBER(SEARCH(Table1[[#This Row],[their_ent_1]],Table1[[#This Row],[my_ent_1]])), 1, 0)</f>
        <v>0</v>
      </c>
      <c r="L7886">
        <f>IF(ISNUMBER(SEARCH(Table1[[#This Row],[their_ent_2]],Table1[[#This Row],[my_ent_2]])), 1, 0)</f>
        <v>0</v>
      </c>
    </row>
    <row r="7887" spans="1:12" x14ac:dyDescent="0.3">
      <c r="A7887" t="s">
        <v>17223</v>
      </c>
      <c r="B7887" t="s">
        <v>17224</v>
      </c>
      <c r="C7887" t="s">
        <v>17225</v>
      </c>
      <c r="D7887" t="s">
        <v>17226</v>
      </c>
      <c r="E7887" t="s">
        <v>17226</v>
      </c>
      <c r="F7887">
        <v>3</v>
      </c>
      <c r="G7887">
        <v>7885</v>
      </c>
      <c r="H7887">
        <f>IF(Table1[[#This Row],[my_ent_1]]=Table1[[#This Row],[their_ent_1]], 1, 0)</f>
        <v>0</v>
      </c>
      <c r="I7887">
        <f>IF(Table1[[#This Row],[my_ent_2]]=Table1[[#This Row],[their_ent_2]], 1, 0)</f>
        <v>1</v>
      </c>
      <c r="J7887">
        <f>IF(Table1[[#This Row],[same_1]]=1 &amp; Table1[[#This Row],[same_2]]=1, 1, 0)</f>
        <v>0</v>
      </c>
      <c r="K7887">
        <f>IF(ISNUMBER(SEARCH(Table1[[#This Row],[their_ent_1]],Table1[[#This Row],[my_ent_1]])), 1, 0)</f>
        <v>1</v>
      </c>
      <c r="L7887">
        <f>IF(ISNUMBER(SEARCH(Table1[[#This Row],[their_ent_2]],Table1[[#This Row],[my_ent_2]])), 1, 0)</f>
        <v>1</v>
      </c>
    </row>
    <row r="7888" spans="1:12" x14ac:dyDescent="0.3">
      <c r="A7888" t="s">
        <v>18044</v>
      </c>
      <c r="B7888" t="s">
        <v>18045</v>
      </c>
      <c r="C7888" t="s">
        <v>279</v>
      </c>
      <c r="D7888" t="s">
        <v>18046</v>
      </c>
      <c r="E7888" t="s">
        <v>1414</v>
      </c>
      <c r="F7888">
        <v>4</v>
      </c>
      <c r="G7888">
        <v>7886</v>
      </c>
      <c r="H7888">
        <f>IF(Table1[[#This Row],[my_ent_1]]=Table1[[#This Row],[their_ent_1]], 1, 0)</f>
        <v>0</v>
      </c>
      <c r="I7888">
        <f>IF(Table1[[#This Row],[my_ent_2]]=Table1[[#This Row],[their_ent_2]], 1, 0)</f>
        <v>0</v>
      </c>
      <c r="J7888">
        <f>IF(Table1[[#This Row],[same_1]]=1 &amp; Table1[[#This Row],[same_2]]=1, 1, 0)</f>
        <v>0</v>
      </c>
      <c r="K7888">
        <f>IF(ISNUMBER(SEARCH(Table1[[#This Row],[their_ent_1]],Table1[[#This Row],[my_ent_1]])), 1, 0)</f>
        <v>1</v>
      </c>
      <c r="L7888">
        <f>IF(ISNUMBER(SEARCH(Table1[[#This Row],[their_ent_2]],Table1[[#This Row],[my_ent_2]])), 1, 0)</f>
        <v>1</v>
      </c>
    </row>
    <row r="7889" spans="1:12" x14ac:dyDescent="0.3">
      <c r="A7889" t="s">
        <v>18047</v>
      </c>
      <c r="B7889" t="s">
        <v>12</v>
      </c>
      <c r="C7889" t="s">
        <v>12</v>
      </c>
      <c r="D7889" t="s">
        <v>405</v>
      </c>
      <c r="E7889" t="s">
        <v>25</v>
      </c>
      <c r="F7889">
        <v>3</v>
      </c>
      <c r="G7889">
        <v>7887</v>
      </c>
      <c r="H7889">
        <f>IF(Table1[[#This Row],[my_ent_1]]=Table1[[#This Row],[their_ent_1]], 1, 0)</f>
        <v>1</v>
      </c>
      <c r="I7889">
        <f>IF(Table1[[#This Row],[my_ent_2]]=Table1[[#This Row],[their_ent_2]], 1, 0)</f>
        <v>0</v>
      </c>
      <c r="J7889">
        <f>IF(Table1[[#This Row],[same_1]]=1 &amp; Table1[[#This Row],[same_2]]=1, 1, 0)</f>
        <v>0</v>
      </c>
      <c r="K7889">
        <f>IF(ISNUMBER(SEARCH(Table1[[#This Row],[their_ent_1]],Table1[[#This Row],[my_ent_1]])), 1, 0)</f>
        <v>1</v>
      </c>
      <c r="L7889">
        <f>IF(ISNUMBER(SEARCH(Table1[[#This Row],[their_ent_2]],Table1[[#This Row],[my_ent_2]])), 1, 0)</f>
        <v>1</v>
      </c>
    </row>
    <row r="7890" spans="1:12" hidden="1" x14ac:dyDescent="0.3">
      <c r="A7890" t="s">
        <v>16372</v>
      </c>
      <c r="B7890" t="s">
        <v>7452</v>
      </c>
      <c r="C7890" t="s">
        <v>16373</v>
      </c>
      <c r="D7890" t="s">
        <v>5314</v>
      </c>
      <c r="E7890" t="s">
        <v>16374</v>
      </c>
      <c r="F7890">
        <v>1</v>
      </c>
      <c r="G7890">
        <v>7888</v>
      </c>
      <c r="H7890">
        <f>IF(Table1[[#This Row],[my_ent_1]]=Table1[[#This Row],[their_ent_1]], 1, 0)</f>
        <v>0</v>
      </c>
      <c r="I7890">
        <f>IF(Table1[[#This Row],[my_ent_2]]=Table1[[#This Row],[their_ent_2]], 1, 0)</f>
        <v>0</v>
      </c>
      <c r="J7890">
        <f>IF(Table1[[#This Row],[same_1]]=1 &amp; Table1[[#This Row],[same_2]]=1, 1, 0)</f>
        <v>0</v>
      </c>
      <c r="K7890">
        <f>IF(ISNUMBER(SEARCH(Table1[[#This Row],[their_ent_1]],Table1[[#This Row],[my_ent_1]])), 1, 0)</f>
        <v>0</v>
      </c>
      <c r="L7890">
        <f>IF(ISNUMBER(SEARCH(Table1[[#This Row],[their_ent_2]],Table1[[#This Row],[my_ent_2]])), 1, 0)</f>
        <v>0</v>
      </c>
    </row>
    <row r="7891" spans="1:12" hidden="1" x14ac:dyDescent="0.3">
      <c r="A7891" t="s">
        <v>16769</v>
      </c>
      <c r="B7891" t="s">
        <v>16770</v>
      </c>
      <c r="C7891" t="s">
        <v>16771</v>
      </c>
      <c r="D7891" t="s">
        <v>12</v>
      </c>
      <c r="E7891" t="s">
        <v>364</v>
      </c>
      <c r="F7891">
        <v>3</v>
      </c>
      <c r="G7891">
        <v>7889</v>
      </c>
      <c r="H7891">
        <f>IF(Table1[[#This Row],[my_ent_1]]=Table1[[#This Row],[their_ent_1]], 1, 0)</f>
        <v>0</v>
      </c>
      <c r="I7891">
        <f>IF(Table1[[#This Row],[my_ent_2]]=Table1[[#This Row],[their_ent_2]], 1, 0)</f>
        <v>0</v>
      </c>
      <c r="J7891">
        <f>IF(Table1[[#This Row],[same_1]]=1 &amp; Table1[[#This Row],[same_2]]=1, 1, 0)</f>
        <v>0</v>
      </c>
      <c r="K7891">
        <f>IF(ISNUMBER(SEARCH(Table1[[#This Row],[their_ent_1]],Table1[[#This Row],[my_ent_1]])), 1, 0)</f>
        <v>1</v>
      </c>
      <c r="L7891">
        <f>IF(ISNUMBER(SEARCH(Table1[[#This Row],[their_ent_2]],Table1[[#This Row],[my_ent_2]])), 1, 0)</f>
        <v>0</v>
      </c>
    </row>
    <row r="7892" spans="1:12" hidden="1" x14ac:dyDescent="0.3">
      <c r="A7892" t="s">
        <v>18048</v>
      </c>
      <c r="B7892" t="s">
        <v>18049</v>
      </c>
      <c r="C7892" t="s">
        <v>2023</v>
      </c>
      <c r="D7892" t="s">
        <v>17720</v>
      </c>
      <c r="E7892" t="s">
        <v>369</v>
      </c>
      <c r="F7892">
        <v>1</v>
      </c>
      <c r="G7892">
        <v>7890</v>
      </c>
      <c r="H7892">
        <f>IF(Table1[[#This Row],[my_ent_1]]=Table1[[#This Row],[their_ent_1]], 1, 0)</f>
        <v>0</v>
      </c>
      <c r="I7892">
        <f>IF(Table1[[#This Row],[my_ent_2]]=Table1[[#This Row],[their_ent_2]], 1, 0)</f>
        <v>0</v>
      </c>
      <c r="J7892">
        <f>IF(Table1[[#This Row],[same_1]]=1 &amp; Table1[[#This Row],[same_2]]=1, 1, 0)</f>
        <v>0</v>
      </c>
      <c r="K7892">
        <f>IF(ISNUMBER(SEARCH(Table1[[#This Row],[their_ent_1]],Table1[[#This Row],[my_ent_1]])), 1, 0)</f>
        <v>0</v>
      </c>
      <c r="L7892">
        <f>IF(ISNUMBER(SEARCH(Table1[[#This Row],[their_ent_2]],Table1[[#This Row],[my_ent_2]])), 1, 0)</f>
        <v>0</v>
      </c>
    </row>
    <row r="7893" spans="1:12" hidden="1" x14ac:dyDescent="0.3">
      <c r="A7893" t="s">
        <v>18050</v>
      </c>
      <c r="B7893" t="s">
        <v>2827</v>
      </c>
      <c r="C7893" t="s">
        <v>18051</v>
      </c>
      <c r="D7893" t="s">
        <v>10396</v>
      </c>
      <c r="E7893" t="s">
        <v>822</v>
      </c>
      <c r="F7893">
        <v>3</v>
      </c>
      <c r="G7893">
        <v>7891</v>
      </c>
      <c r="H7893">
        <f>IF(Table1[[#This Row],[my_ent_1]]=Table1[[#This Row],[their_ent_1]], 1, 0)</f>
        <v>0</v>
      </c>
      <c r="I7893">
        <f>IF(Table1[[#This Row],[my_ent_2]]=Table1[[#This Row],[their_ent_2]], 1, 0)</f>
        <v>0</v>
      </c>
      <c r="J7893">
        <f>IF(Table1[[#This Row],[same_1]]=1 &amp; Table1[[#This Row],[same_2]]=1, 1, 0)</f>
        <v>0</v>
      </c>
      <c r="K7893">
        <f>IF(ISNUMBER(SEARCH(Table1[[#This Row],[their_ent_1]],Table1[[#This Row],[my_ent_1]])), 1, 0)</f>
        <v>0</v>
      </c>
      <c r="L7893">
        <f>IF(ISNUMBER(SEARCH(Table1[[#This Row],[their_ent_2]],Table1[[#This Row],[my_ent_2]])), 1, 0)</f>
        <v>0</v>
      </c>
    </row>
    <row r="7894" spans="1:12" x14ac:dyDescent="0.3">
      <c r="A7894" t="s">
        <v>16933</v>
      </c>
      <c r="B7894" t="s">
        <v>12</v>
      </c>
      <c r="C7894" t="s">
        <v>12</v>
      </c>
      <c r="D7894" t="s">
        <v>405</v>
      </c>
      <c r="E7894" t="s">
        <v>25</v>
      </c>
      <c r="F7894">
        <v>3</v>
      </c>
      <c r="G7894">
        <v>7892</v>
      </c>
      <c r="H7894">
        <f>IF(Table1[[#This Row],[my_ent_1]]=Table1[[#This Row],[their_ent_1]], 1, 0)</f>
        <v>1</v>
      </c>
      <c r="I7894">
        <f>IF(Table1[[#This Row],[my_ent_2]]=Table1[[#This Row],[their_ent_2]], 1, 0)</f>
        <v>0</v>
      </c>
      <c r="J7894">
        <f>IF(Table1[[#This Row],[same_1]]=1 &amp; Table1[[#This Row],[same_2]]=1, 1, 0)</f>
        <v>0</v>
      </c>
      <c r="K7894">
        <f>IF(ISNUMBER(SEARCH(Table1[[#This Row],[their_ent_1]],Table1[[#This Row],[my_ent_1]])), 1, 0)</f>
        <v>1</v>
      </c>
      <c r="L7894">
        <f>IF(ISNUMBER(SEARCH(Table1[[#This Row],[their_ent_2]],Table1[[#This Row],[my_ent_2]])), 1, 0)</f>
        <v>1</v>
      </c>
    </row>
    <row r="7895" spans="1:12" hidden="1" x14ac:dyDescent="0.3">
      <c r="A7895" t="s">
        <v>16461</v>
      </c>
      <c r="B7895" t="s">
        <v>16462</v>
      </c>
      <c r="C7895" t="s">
        <v>9646</v>
      </c>
      <c r="D7895" t="s">
        <v>12</v>
      </c>
      <c r="E7895" t="s">
        <v>364</v>
      </c>
      <c r="F7895">
        <v>1</v>
      </c>
      <c r="G7895">
        <v>7893</v>
      </c>
      <c r="H7895">
        <f>IF(Table1[[#This Row],[my_ent_1]]=Table1[[#This Row],[their_ent_1]], 1, 0)</f>
        <v>0</v>
      </c>
      <c r="I7895">
        <f>IF(Table1[[#This Row],[my_ent_2]]=Table1[[#This Row],[their_ent_2]], 1, 0)</f>
        <v>0</v>
      </c>
      <c r="J7895">
        <f>IF(Table1[[#This Row],[same_1]]=1 &amp; Table1[[#This Row],[same_2]]=1, 1, 0)</f>
        <v>0</v>
      </c>
      <c r="K7895">
        <f>IF(ISNUMBER(SEARCH(Table1[[#This Row],[their_ent_1]],Table1[[#This Row],[my_ent_1]])), 1, 0)</f>
        <v>0</v>
      </c>
      <c r="L7895">
        <f>IF(ISNUMBER(SEARCH(Table1[[#This Row],[their_ent_2]],Table1[[#This Row],[my_ent_2]])), 1, 0)</f>
        <v>0</v>
      </c>
    </row>
    <row r="7896" spans="1:12" x14ac:dyDescent="0.3">
      <c r="A7896" t="s">
        <v>18052</v>
      </c>
      <c r="B7896" t="s">
        <v>18053</v>
      </c>
      <c r="C7896" t="s">
        <v>18054</v>
      </c>
      <c r="D7896" t="s">
        <v>12</v>
      </c>
      <c r="E7896" t="s">
        <v>12</v>
      </c>
      <c r="F7896">
        <v>3</v>
      </c>
      <c r="G7896">
        <v>7894</v>
      </c>
      <c r="H7896">
        <f>IF(Table1[[#This Row],[my_ent_1]]=Table1[[#This Row],[their_ent_1]], 1, 0)</f>
        <v>0</v>
      </c>
      <c r="I7896">
        <f>IF(Table1[[#This Row],[my_ent_2]]=Table1[[#This Row],[their_ent_2]], 1, 0)</f>
        <v>1</v>
      </c>
      <c r="J7896">
        <f>IF(Table1[[#This Row],[same_1]]=1 &amp; Table1[[#This Row],[same_2]]=1, 1, 0)</f>
        <v>0</v>
      </c>
      <c r="K7896">
        <f>IF(ISNUMBER(SEARCH(Table1[[#This Row],[their_ent_1]],Table1[[#This Row],[my_ent_1]])), 1, 0)</f>
        <v>1</v>
      </c>
      <c r="L7896">
        <f>IF(ISNUMBER(SEARCH(Table1[[#This Row],[their_ent_2]],Table1[[#This Row],[my_ent_2]])), 1, 0)</f>
        <v>1</v>
      </c>
    </row>
    <row r="7897" spans="1:12" hidden="1" x14ac:dyDescent="0.3">
      <c r="A7897" t="s">
        <v>18055</v>
      </c>
      <c r="B7897" t="s">
        <v>1140</v>
      </c>
      <c r="C7897" t="s">
        <v>27</v>
      </c>
      <c r="D7897" t="s">
        <v>27</v>
      </c>
      <c r="E7897" t="s">
        <v>593</v>
      </c>
      <c r="F7897">
        <v>3</v>
      </c>
      <c r="G7897">
        <v>7895</v>
      </c>
      <c r="H7897">
        <f>IF(Table1[[#This Row],[my_ent_1]]=Table1[[#This Row],[their_ent_1]], 1, 0)</f>
        <v>0</v>
      </c>
      <c r="I7897">
        <f>IF(Table1[[#This Row],[my_ent_2]]=Table1[[#This Row],[their_ent_2]], 1, 0)</f>
        <v>0</v>
      </c>
      <c r="J7897">
        <f>IF(Table1[[#This Row],[same_1]]=1 &amp; Table1[[#This Row],[same_2]]=1, 1, 0)</f>
        <v>0</v>
      </c>
      <c r="K7897">
        <f>IF(ISNUMBER(SEARCH(Table1[[#This Row],[their_ent_1]],Table1[[#This Row],[my_ent_1]])), 1, 0)</f>
        <v>0</v>
      </c>
      <c r="L7897">
        <f>IF(ISNUMBER(SEARCH(Table1[[#This Row],[their_ent_2]],Table1[[#This Row],[my_ent_2]])), 1, 0)</f>
        <v>0</v>
      </c>
    </row>
    <row r="7898" spans="1:12" hidden="1" x14ac:dyDescent="0.3">
      <c r="A7898" t="s">
        <v>18056</v>
      </c>
      <c r="B7898" t="s">
        <v>22</v>
      </c>
      <c r="C7898" t="s">
        <v>22</v>
      </c>
      <c r="D7898" t="s">
        <v>2027</v>
      </c>
      <c r="E7898" t="s">
        <v>18057</v>
      </c>
      <c r="F7898">
        <v>3</v>
      </c>
      <c r="G7898">
        <v>7896</v>
      </c>
      <c r="H7898">
        <f>IF(Table1[[#This Row],[my_ent_1]]=Table1[[#This Row],[their_ent_1]], 1, 0)</f>
        <v>1</v>
      </c>
      <c r="I7898">
        <f>IF(Table1[[#This Row],[my_ent_2]]=Table1[[#This Row],[their_ent_2]], 1, 0)</f>
        <v>0</v>
      </c>
      <c r="J7898">
        <f>IF(Table1[[#This Row],[same_1]]=1 &amp; Table1[[#This Row],[same_2]]=1, 1, 0)</f>
        <v>0</v>
      </c>
      <c r="K7898">
        <f>IF(ISNUMBER(SEARCH(Table1[[#This Row],[their_ent_1]],Table1[[#This Row],[my_ent_1]])), 1, 0)</f>
        <v>1</v>
      </c>
      <c r="L7898">
        <f>IF(ISNUMBER(SEARCH(Table1[[#This Row],[their_ent_2]],Table1[[#This Row],[my_ent_2]])), 1, 0)</f>
        <v>0</v>
      </c>
    </row>
    <row r="7899" spans="1:12" hidden="1" x14ac:dyDescent="0.3">
      <c r="A7899" t="s">
        <v>16345</v>
      </c>
      <c r="B7899" t="s">
        <v>1157</v>
      </c>
      <c r="C7899" t="s">
        <v>1157</v>
      </c>
      <c r="D7899" t="s">
        <v>2709</v>
      </c>
      <c r="E7899" t="s">
        <v>2710</v>
      </c>
      <c r="F7899">
        <v>1</v>
      </c>
      <c r="G7899">
        <v>7897</v>
      </c>
      <c r="H7899">
        <f>IF(Table1[[#This Row],[my_ent_1]]=Table1[[#This Row],[their_ent_1]], 1, 0)</f>
        <v>1</v>
      </c>
      <c r="I7899">
        <f>IF(Table1[[#This Row],[my_ent_2]]=Table1[[#This Row],[their_ent_2]], 1, 0)</f>
        <v>0</v>
      </c>
      <c r="J7899">
        <f>IF(Table1[[#This Row],[same_1]]=1 &amp; Table1[[#This Row],[same_2]]=1, 1, 0)</f>
        <v>0</v>
      </c>
      <c r="K7899">
        <f>IF(ISNUMBER(SEARCH(Table1[[#This Row],[their_ent_1]],Table1[[#This Row],[my_ent_1]])), 1, 0)</f>
        <v>1</v>
      </c>
      <c r="L7899">
        <f>IF(ISNUMBER(SEARCH(Table1[[#This Row],[their_ent_2]],Table1[[#This Row],[my_ent_2]])), 1, 0)</f>
        <v>0</v>
      </c>
    </row>
    <row r="7900" spans="1:12" hidden="1" x14ac:dyDescent="0.3">
      <c r="A7900" t="s">
        <v>18058</v>
      </c>
      <c r="B7900" t="s">
        <v>16406</v>
      </c>
      <c r="C7900" t="s">
        <v>36</v>
      </c>
      <c r="D7900" t="s">
        <v>22</v>
      </c>
      <c r="E7900" t="s">
        <v>200</v>
      </c>
      <c r="F7900">
        <v>3</v>
      </c>
      <c r="G7900">
        <v>7898</v>
      </c>
      <c r="H7900">
        <f>IF(Table1[[#This Row],[my_ent_1]]=Table1[[#This Row],[their_ent_1]], 1, 0)</f>
        <v>0</v>
      </c>
      <c r="I7900">
        <f>IF(Table1[[#This Row],[my_ent_2]]=Table1[[#This Row],[their_ent_2]], 1, 0)</f>
        <v>0</v>
      </c>
      <c r="J7900">
        <f>IF(Table1[[#This Row],[same_1]]=1 &amp; Table1[[#This Row],[same_2]]=1, 1, 0)</f>
        <v>0</v>
      </c>
      <c r="K7900">
        <f>IF(ISNUMBER(SEARCH(Table1[[#This Row],[their_ent_1]],Table1[[#This Row],[my_ent_1]])), 1, 0)</f>
        <v>0</v>
      </c>
      <c r="L7900">
        <f>IF(ISNUMBER(SEARCH(Table1[[#This Row],[their_ent_2]],Table1[[#This Row],[my_ent_2]])), 1, 0)</f>
        <v>0</v>
      </c>
    </row>
    <row r="7901" spans="1:12" hidden="1" x14ac:dyDescent="0.3">
      <c r="A7901" t="s">
        <v>16520</v>
      </c>
      <c r="B7901" t="s">
        <v>16521</v>
      </c>
      <c r="C7901" t="s">
        <v>16522</v>
      </c>
      <c r="D7901" t="s">
        <v>5211</v>
      </c>
      <c r="E7901" t="s">
        <v>2763</v>
      </c>
      <c r="F7901">
        <v>1</v>
      </c>
      <c r="G7901">
        <v>7899</v>
      </c>
      <c r="H7901">
        <f>IF(Table1[[#This Row],[my_ent_1]]=Table1[[#This Row],[their_ent_1]], 1, 0)</f>
        <v>0</v>
      </c>
      <c r="I7901">
        <f>IF(Table1[[#This Row],[my_ent_2]]=Table1[[#This Row],[their_ent_2]], 1, 0)</f>
        <v>0</v>
      </c>
      <c r="J7901">
        <f>IF(Table1[[#This Row],[same_1]]=1 &amp; Table1[[#This Row],[same_2]]=1, 1, 0)</f>
        <v>0</v>
      </c>
      <c r="K7901">
        <f>IF(ISNUMBER(SEARCH(Table1[[#This Row],[their_ent_1]],Table1[[#This Row],[my_ent_1]])), 1, 0)</f>
        <v>1</v>
      </c>
      <c r="L7901">
        <f>IF(ISNUMBER(SEARCH(Table1[[#This Row],[their_ent_2]],Table1[[#This Row],[my_ent_2]])), 1, 0)</f>
        <v>0</v>
      </c>
    </row>
    <row r="7902" spans="1:12" hidden="1" x14ac:dyDescent="0.3">
      <c r="A7902" t="s">
        <v>17103</v>
      </c>
      <c r="B7902" t="s">
        <v>17104</v>
      </c>
      <c r="C7902" t="s">
        <v>17105</v>
      </c>
      <c r="D7902" t="s">
        <v>17106</v>
      </c>
      <c r="E7902" t="s">
        <v>56</v>
      </c>
      <c r="F7902">
        <v>3</v>
      </c>
      <c r="G7902">
        <v>7900</v>
      </c>
      <c r="H7902">
        <f>IF(Table1[[#This Row],[my_ent_1]]=Table1[[#This Row],[their_ent_1]], 1, 0)</f>
        <v>0</v>
      </c>
      <c r="I7902">
        <f>IF(Table1[[#This Row],[my_ent_2]]=Table1[[#This Row],[their_ent_2]], 1, 0)</f>
        <v>0</v>
      </c>
      <c r="J7902">
        <f>IF(Table1[[#This Row],[same_1]]=1 &amp; Table1[[#This Row],[same_2]]=1, 1, 0)</f>
        <v>0</v>
      </c>
      <c r="K7902">
        <f>IF(ISNUMBER(SEARCH(Table1[[#This Row],[their_ent_1]],Table1[[#This Row],[my_ent_1]])), 1, 0)</f>
        <v>0</v>
      </c>
      <c r="L7902">
        <f>IF(ISNUMBER(SEARCH(Table1[[#This Row],[their_ent_2]],Table1[[#This Row],[my_ent_2]])), 1, 0)</f>
        <v>0</v>
      </c>
    </row>
    <row r="7903" spans="1:12" hidden="1" x14ac:dyDescent="0.3">
      <c r="A7903" t="s">
        <v>18059</v>
      </c>
      <c r="B7903" t="s">
        <v>15298</v>
      </c>
      <c r="C7903" t="s">
        <v>18060</v>
      </c>
      <c r="D7903" t="s">
        <v>18061</v>
      </c>
      <c r="E7903" t="s">
        <v>18061</v>
      </c>
      <c r="F7903">
        <v>2</v>
      </c>
      <c r="G7903">
        <v>7901</v>
      </c>
      <c r="H7903">
        <f>IF(Table1[[#This Row],[my_ent_1]]=Table1[[#This Row],[their_ent_1]], 1, 0)</f>
        <v>0</v>
      </c>
      <c r="I7903">
        <f>IF(Table1[[#This Row],[my_ent_2]]=Table1[[#This Row],[their_ent_2]], 1, 0)</f>
        <v>1</v>
      </c>
      <c r="J7903">
        <f>IF(Table1[[#This Row],[same_1]]=1 &amp; Table1[[#This Row],[same_2]]=1, 1, 0)</f>
        <v>0</v>
      </c>
      <c r="K7903">
        <f>IF(ISNUMBER(SEARCH(Table1[[#This Row],[their_ent_1]],Table1[[#This Row],[my_ent_1]])), 1, 0)</f>
        <v>0</v>
      </c>
      <c r="L7903">
        <f>IF(ISNUMBER(SEARCH(Table1[[#This Row],[their_ent_2]],Table1[[#This Row],[my_ent_2]])), 1, 0)</f>
        <v>1</v>
      </c>
    </row>
    <row r="7904" spans="1:12" x14ac:dyDescent="0.3">
      <c r="A7904" t="s">
        <v>18062</v>
      </c>
      <c r="B7904" t="s">
        <v>57</v>
      </c>
      <c r="C7904" t="s">
        <v>36</v>
      </c>
      <c r="D7904" t="s">
        <v>6249</v>
      </c>
      <c r="E7904" t="s">
        <v>6249</v>
      </c>
      <c r="F7904">
        <v>1</v>
      </c>
      <c r="G7904">
        <v>7902</v>
      </c>
      <c r="H7904">
        <f>IF(Table1[[#This Row],[my_ent_1]]=Table1[[#This Row],[their_ent_1]], 1, 0)</f>
        <v>0</v>
      </c>
      <c r="I7904">
        <f>IF(Table1[[#This Row],[my_ent_2]]=Table1[[#This Row],[their_ent_2]], 1, 0)</f>
        <v>1</v>
      </c>
      <c r="J7904">
        <f>IF(Table1[[#This Row],[same_1]]=1 &amp; Table1[[#This Row],[same_2]]=1, 1, 0)</f>
        <v>0</v>
      </c>
      <c r="K7904">
        <f>IF(ISNUMBER(SEARCH(Table1[[#This Row],[their_ent_1]],Table1[[#This Row],[my_ent_1]])), 1, 0)</f>
        <v>1</v>
      </c>
      <c r="L7904">
        <f>IF(ISNUMBER(SEARCH(Table1[[#This Row],[their_ent_2]],Table1[[#This Row],[my_ent_2]])), 1, 0)</f>
        <v>1</v>
      </c>
    </row>
    <row r="7905" spans="1:12" x14ac:dyDescent="0.3">
      <c r="A7905" t="s">
        <v>18063</v>
      </c>
      <c r="B7905" t="s">
        <v>18064</v>
      </c>
      <c r="C7905" t="s">
        <v>14672</v>
      </c>
      <c r="D7905" t="s">
        <v>3671</v>
      </c>
      <c r="E7905" t="s">
        <v>3671</v>
      </c>
      <c r="F7905">
        <v>1</v>
      </c>
      <c r="G7905">
        <v>7903</v>
      </c>
      <c r="H7905">
        <f>IF(Table1[[#This Row],[my_ent_1]]=Table1[[#This Row],[their_ent_1]], 1, 0)</f>
        <v>0</v>
      </c>
      <c r="I7905">
        <f>IF(Table1[[#This Row],[my_ent_2]]=Table1[[#This Row],[their_ent_2]], 1, 0)</f>
        <v>1</v>
      </c>
      <c r="J7905">
        <f>IF(Table1[[#This Row],[same_1]]=1 &amp; Table1[[#This Row],[same_2]]=1, 1, 0)</f>
        <v>0</v>
      </c>
      <c r="K7905">
        <f>IF(ISNUMBER(SEARCH(Table1[[#This Row],[their_ent_1]],Table1[[#This Row],[my_ent_1]])), 1, 0)</f>
        <v>1</v>
      </c>
      <c r="L7905">
        <f>IF(ISNUMBER(SEARCH(Table1[[#This Row],[their_ent_2]],Table1[[#This Row],[my_ent_2]])), 1, 0)</f>
        <v>1</v>
      </c>
    </row>
    <row r="7906" spans="1:12" x14ac:dyDescent="0.3">
      <c r="A7906" t="s">
        <v>16754</v>
      </c>
      <c r="B7906" t="s">
        <v>16755</v>
      </c>
      <c r="C7906" t="s">
        <v>7232</v>
      </c>
      <c r="D7906" t="s">
        <v>336</v>
      </c>
      <c r="E7906" t="s">
        <v>336</v>
      </c>
      <c r="F7906">
        <v>3</v>
      </c>
      <c r="G7906">
        <v>7904</v>
      </c>
      <c r="H7906">
        <f>IF(Table1[[#This Row],[my_ent_1]]=Table1[[#This Row],[their_ent_1]], 1, 0)</f>
        <v>0</v>
      </c>
      <c r="I7906">
        <f>IF(Table1[[#This Row],[my_ent_2]]=Table1[[#This Row],[their_ent_2]], 1, 0)</f>
        <v>1</v>
      </c>
      <c r="J7906">
        <f>IF(Table1[[#This Row],[same_1]]=1 &amp; Table1[[#This Row],[same_2]]=1, 1, 0)</f>
        <v>0</v>
      </c>
      <c r="K7906">
        <f>IF(ISNUMBER(SEARCH(Table1[[#This Row],[their_ent_1]],Table1[[#This Row],[my_ent_1]])), 1, 0)</f>
        <v>1</v>
      </c>
      <c r="L7906">
        <f>IF(ISNUMBER(SEARCH(Table1[[#This Row],[their_ent_2]],Table1[[#This Row],[my_ent_2]])), 1, 0)</f>
        <v>1</v>
      </c>
    </row>
    <row r="7907" spans="1:12" hidden="1" x14ac:dyDescent="0.3">
      <c r="A7907" t="s">
        <v>16749</v>
      </c>
      <c r="B7907" t="s">
        <v>16120</v>
      </c>
      <c r="C7907" t="s">
        <v>16120</v>
      </c>
      <c r="D7907" t="s">
        <v>229</v>
      </c>
      <c r="E7907" t="s">
        <v>22</v>
      </c>
      <c r="F7907">
        <v>3</v>
      </c>
      <c r="G7907">
        <v>7905</v>
      </c>
      <c r="H7907">
        <f>IF(Table1[[#This Row],[my_ent_1]]=Table1[[#This Row],[their_ent_1]], 1, 0)</f>
        <v>1</v>
      </c>
      <c r="I7907">
        <f>IF(Table1[[#This Row],[my_ent_2]]=Table1[[#This Row],[their_ent_2]], 1, 0)</f>
        <v>0</v>
      </c>
      <c r="J7907">
        <f>IF(Table1[[#This Row],[same_1]]=1 &amp; Table1[[#This Row],[same_2]]=1, 1, 0)</f>
        <v>0</v>
      </c>
      <c r="K7907">
        <f>IF(ISNUMBER(SEARCH(Table1[[#This Row],[their_ent_1]],Table1[[#This Row],[my_ent_1]])), 1, 0)</f>
        <v>1</v>
      </c>
      <c r="L7907">
        <f>IF(ISNUMBER(SEARCH(Table1[[#This Row],[their_ent_2]],Table1[[#This Row],[my_ent_2]])), 1, 0)</f>
        <v>0</v>
      </c>
    </row>
    <row r="7908" spans="1:12" x14ac:dyDescent="0.3">
      <c r="A7908" t="s">
        <v>17161</v>
      </c>
      <c r="B7908" t="s">
        <v>405</v>
      </c>
      <c r="C7908" t="s">
        <v>25</v>
      </c>
      <c r="D7908" t="s">
        <v>6413</v>
      </c>
      <c r="E7908" t="s">
        <v>6413</v>
      </c>
      <c r="F7908">
        <v>3</v>
      </c>
      <c r="G7908">
        <v>7906</v>
      </c>
      <c r="H7908">
        <f>IF(Table1[[#This Row],[my_ent_1]]=Table1[[#This Row],[their_ent_1]], 1, 0)</f>
        <v>0</v>
      </c>
      <c r="I7908">
        <f>IF(Table1[[#This Row],[my_ent_2]]=Table1[[#This Row],[their_ent_2]], 1, 0)</f>
        <v>1</v>
      </c>
      <c r="J7908">
        <f>IF(Table1[[#This Row],[same_1]]=1 &amp; Table1[[#This Row],[same_2]]=1, 1, 0)</f>
        <v>0</v>
      </c>
      <c r="K7908">
        <f>IF(ISNUMBER(SEARCH(Table1[[#This Row],[their_ent_1]],Table1[[#This Row],[my_ent_1]])), 1, 0)</f>
        <v>1</v>
      </c>
      <c r="L7908">
        <f>IF(ISNUMBER(SEARCH(Table1[[#This Row],[their_ent_2]],Table1[[#This Row],[my_ent_2]])), 1, 0)</f>
        <v>1</v>
      </c>
    </row>
    <row r="7909" spans="1:12" hidden="1" x14ac:dyDescent="0.3">
      <c r="A7909" t="s">
        <v>18065</v>
      </c>
      <c r="B7909" t="s">
        <v>1604</v>
      </c>
      <c r="C7909" t="s">
        <v>4741</v>
      </c>
      <c r="D7909" t="s">
        <v>4741</v>
      </c>
      <c r="E7909" t="s">
        <v>18066</v>
      </c>
      <c r="F7909">
        <v>1</v>
      </c>
      <c r="G7909">
        <v>7907</v>
      </c>
      <c r="H7909">
        <f>IF(Table1[[#This Row],[my_ent_1]]=Table1[[#This Row],[their_ent_1]], 1, 0)</f>
        <v>0</v>
      </c>
      <c r="I7909">
        <f>IF(Table1[[#This Row],[my_ent_2]]=Table1[[#This Row],[their_ent_2]], 1, 0)</f>
        <v>0</v>
      </c>
      <c r="J7909">
        <f>IF(Table1[[#This Row],[same_1]]=1 &amp; Table1[[#This Row],[same_2]]=1, 1, 0)</f>
        <v>0</v>
      </c>
      <c r="K7909">
        <f>IF(ISNUMBER(SEARCH(Table1[[#This Row],[their_ent_1]],Table1[[#This Row],[my_ent_1]])), 1, 0)</f>
        <v>0</v>
      </c>
      <c r="L7909">
        <f>IF(ISNUMBER(SEARCH(Table1[[#This Row],[their_ent_2]],Table1[[#This Row],[my_ent_2]])), 1, 0)</f>
        <v>0</v>
      </c>
    </row>
    <row r="7910" spans="1:12" x14ac:dyDescent="0.3">
      <c r="A7910" t="s">
        <v>18067</v>
      </c>
      <c r="B7910" t="s">
        <v>18068</v>
      </c>
      <c r="C7910" t="s">
        <v>18068</v>
      </c>
      <c r="D7910" t="s">
        <v>18069</v>
      </c>
      <c r="E7910" t="s">
        <v>18070</v>
      </c>
      <c r="F7910">
        <v>1</v>
      </c>
      <c r="G7910">
        <v>7908</v>
      </c>
      <c r="H7910">
        <f>IF(Table1[[#This Row],[my_ent_1]]=Table1[[#This Row],[their_ent_1]], 1, 0)</f>
        <v>1</v>
      </c>
      <c r="I7910">
        <f>IF(Table1[[#This Row],[my_ent_2]]=Table1[[#This Row],[their_ent_2]], 1, 0)</f>
        <v>0</v>
      </c>
      <c r="J7910">
        <f>IF(Table1[[#This Row],[same_1]]=1 &amp; Table1[[#This Row],[same_2]]=1, 1, 0)</f>
        <v>0</v>
      </c>
      <c r="K7910">
        <f>IF(ISNUMBER(SEARCH(Table1[[#This Row],[their_ent_1]],Table1[[#This Row],[my_ent_1]])), 1, 0)</f>
        <v>1</v>
      </c>
      <c r="L7910">
        <f>IF(ISNUMBER(SEARCH(Table1[[#This Row],[their_ent_2]],Table1[[#This Row],[my_ent_2]])), 1, 0)</f>
        <v>1</v>
      </c>
    </row>
    <row r="7911" spans="1:12" x14ac:dyDescent="0.3">
      <c r="A7911" t="s">
        <v>17031</v>
      </c>
      <c r="B7911" t="s">
        <v>57</v>
      </c>
      <c r="C7911" t="s">
        <v>36</v>
      </c>
      <c r="D7911" t="s">
        <v>11195</v>
      </c>
      <c r="E7911" t="s">
        <v>11195</v>
      </c>
      <c r="F7911">
        <v>3</v>
      </c>
      <c r="G7911">
        <v>7909</v>
      </c>
      <c r="H7911">
        <f>IF(Table1[[#This Row],[my_ent_1]]=Table1[[#This Row],[their_ent_1]], 1, 0)</f>
        <v>0</v>
      </c>
      <c r="I7911">
        <f>IF(Table1[[#This Row],[my_ent_2]]=Table1[[#This Row],[their_ent_2]], 1, 0)</f>
        <v>1</v>
      </c>
      <c r="J7911">
        <f>IF(Table1[[#This Row],[same_1]]=1 &amp; Table1[[#This Row],[same_2]]=1, 1, 0)</f>
        <v>0</v>
      </c>
      <c r="K7911">
        <f>IF(ISNUMBER(SEARCH(Table1[[#This Row],[their_ent_1]],Table1[[#This Row],[my_ent_1]])), 1, 0)</f>
        <v>1</v>
      </c>
      <c r="L7911">
        <f>IF(ISNUMBER(SEARCH(Table1[[#This Row],[their_ent_2]],Table1[[#This Row],[my_ent_2]])), 1, 0)</f>
        <v>1</v>
      </c>
    </row>
    <row r="7912" spans="1:12" hidden="1" x14ac:dyDescent="0.3">
      <c r="A7912" t="s">
        <v>18071</v>
      </c>
      <c r="B7912" t="s">
        <v>4279</v>
      </c>
      <c r="C7912" t="s">
        <v>13116</v>
      </c>
      <c r="D7912" t="s">
        <v>208</v>
      </c>
      <c r="E7912" t="s">
        <v>1057</v>
      </c>
      <c r="F7912">
        <v>1</v>
      </c>
      <c r="G7912">
        <v>7910</v>
      </c>
      <c r="H7912">
        <f>IF(Table1[[#This Row],[my_ent_1]]=Table1[[#This Row],[their_ent_1]], 1, 0)</f>
        <v>0</v>
      </c>
      <c r="I7912">
        <f>IF(Table1[[#This Row],[my_ent_2]]=Table1[[#This Row],[their_ent_2]], 1, 0)</f>
        <v>0</v>
      </c>
      <c r="J7912">
        <f>IF(Table1[[#This Row],[same_1]]=1 &amp; Table1[[#This Row],[same_2]]=1, 1, 0)</f>
        <v>0</v>
      </c>
      <c r="K7912">
        <f>IF(ISNUMBER(SEARCH(Table1[[#This Row],[their_ent_1]],Table1[[#This Row],[my_ent_1]])), 1, 0)</f>
        <v>0</v>
      </c>
      <c r="L7912">
        <f>IF(ISNUMBER(SEARCH(Table1[[#This Row],[their_ent_2]],Table1[[#This Row],[my_ent_2]])), 1, 0)</f>
        <v>0</v>
      </c>
    </row>
    <row r="7913" spans="1:12" hidden="1" x14ac:dyDescent="0.3">
      <c r="A7913" t="s">
        <v>18072</v>
      </c>
      <c r="B7913" t="s">
        <v>14769</v>
      </c>
      <c r="C7913" t="s">
        <v>18073</v>
      </c>
      <c r="D7913" t="s">
        <v>18074</v>
      </c>
      <c r="E7913" t="s">
        <v>18075</v>
      </c>
      <c r="F7913">
        <v>3</v>
      </c>
      <c r="G7913">
        <v>7911</v>
      </c>
      <c r="H7913">
        <f>IF(Table1[[#This Row],[my_ent_1]]=Table1[[#This Row],[their_ent_1]], 1, 0)</f>
        <v>0</v>
      </c>
      <c r="I7913">
        <f>IF(Table1[[#This Row],[my_ent_2]]=Table1[[#This Row],[their_ent_2]], 1, 0)</f>
        <v>0</v>
      </c>
      <c r="J7913">
        <f>IF(Table1[[#This Row],[same_1]]=1 &amp; Table1[[#This Row],[same_2]]=1, 1, 0)</f>
        <v>0</v>
      </c>
      <c r="K7913">
        <f>IF(ISNUMBER(SEARCH(Table1[[#This Row],[their_ent_1]],Table1[[#This Row],[my_ent_1]])), 1, 0)</f>
        <v>0</v>
      </c>
      <c r="L7913">
        <f>IF(ISNUMBER(SEARCH(Table1[[#This Row],[their_ent_2]],Table1[[#This Row],[my_ent_2]])), 1, 0)</f>
        <v>0</v>
      </c>
    </row>
    <row r="7914" spans="1:12" hidden="1" x14ac:dyDescent="0.3">
      <c r="A7914" t="s">
        <v>18076</v>
      </c>
      <c r="B7914" t="s">
        <v>316</v>
      </c>
      <c r="C7914" t="s">
        <v>318</v>
      </c>
      <c r="D7914" t="s">
        <v>18077</v>
      </c>
      <c r="E7914" t="s">
        <v>273</v>
      </c>
      <c r="F7914">
        <v>3</v>
      </c>
      <c r="G7914">
        <v>7912</v>
      </c>
      <c r="H7914">
        <f>IF(Table1[[#This Row],[my_ent_1]]=Table1[[#This Row],[their_ent_1]], 1, 0)</f>
        <v>0</v>
      </c>
      <c r="I7914">
        <f>IF(Table1[[#This Row],[my_ent_2]]=Table1[[#This Row],[their_ent_2]], 1, 0)</f>
        <v>0</v>
      </c>
      <c r="J7914">
        <f>IF(Table1[[#This Row],[same_1]]=1 &amp; Table1[[#This Row],[same_2]]=1, 1, 0)</f>
        <v>0</v>
      </c>
      <c r="K7914">
        <f>IF(ISNUMBER(SEARCH(Table1[[#This Row],[their_ent_1]],Table1[[#This Row],[my_ent_1]])), 1, 0)</f>
        <v>1</v>
      </c>
      <c r="L7914">
        <f>IF(ISNUMBER(SEARCH(Table1[[#This Row],[their_ent_2]],Table1[[#This Row],[my_ent_2]])), 1, 0)</f>
        <v>0</v>
      </c>
    </row>
    <row r="7915" spans="1:12" hidden="1" x14ac:dyDescent="0.3">
      <c r="A7915" t="s">
        <v>18078</v>
      </c>
      <c r="B7915" t="s">
        <v>11353</v>
      </c>
      <c r="C7915" t="s">
        <v>11353</v>
      </c>
      <c r="D7915" t="s">
        <v>18079</v>
      </c>
      <c r="E7915" t="s">
        <v>18080</v>
      </c>
      <c r="F7915">
        <v>3</v>
      </c>
      <c r="G7915">
        <v>7913</v>
      </c>
      <c r="H7915">
        <f>IF(Table1[[#This Row],[my_ent_1]]=Table1[[#This Row],[their_ent_1]], 1, 0)</f>
        <v>1</v>
      </c>
      <c r="I7915">
        <f>IF(Table1[[#This Row],[my_ent_2]]=Table1[[#This Row],[their_ent_2]], 1, 0)</f>
        <v>0</v>
      </c>
      <c r="J7915">
        <f>IF(Table1[[#This Row],[same_1]]=1 &amp; Table1[[#This Row],[same_2]]=1, 1, 0)</f>
        <v>0</v>
      </c>
      <c r="K7915">
        <f>IF(ISNUMBER(SEARCH(Table1[[#This Row],[their_ent_1]],Table1[[#This Row],[my_ent_1]])), 1, 0)</f>
        <v>1</v>
      </c>
      <c r="L7915">
        <f>IF(ISNUMBER(SEARCH(Table1[[#This Row],[their_ent_2]],Table1[[#This Row],[my_ent_2]])), 1, 0)</f>
        <v>0</v>
      </c>
    </row>
    <row r="7916" spans="1:12" hidden="1" x14ac:dyDescent="0.3">
      <c r="A7916" t="s">
        <v>18081</v>
      </c>
      <c r="B7916" t="s">
        <v>22</v>
      </c>
      <c r="C7916" t="s">
        <v>22</v>
      </c>
      <c r="D7916" t="s">
        <v>27</v>
      </c>
      <c r="E7916" t="s">
        <v>2763</v>
      </c>
      <c r="F7916">
        <v>3</v>
      </c>
      <c r="G7916">
        <v>7914</v>
      </c>
      <c r="H7916">
        <f>IF(Table1[[#This Row],[my_ent_1]]=Table1[[#This Row],[their_ent_1]], 1, 0)</f>
        <v>1</v>
      </c>
      <c r="I7916">
        <f>IF(Table1[[#This Row],[my_ent_2]]=Table1[[#This Row],[their_ent_2]], 1, 0)</f>
        <v>0</v>
      </c>
      <c r="J7916">
        <f>IF(Table1[[#This Row],[same_1]]=1 &amp; Table1[[#This Row],[same_2]]=1, 1, 0)</f>
        <v>0</v>
      </c>
      <c r="K7916">
        <f>IF(ISNUMBER(SEARCH(Table1[[#This Row],[their_ent_1]],Table1[[#This Row],[my_ent_1]])), 1, 0)</f>
        <v>1</v>
      </c>
      <c r="L7916">
        <f>IF(ISNUMBER(SEARCH(Table1[[#This Row],[their_ent_2]],Table1[[#This Row],[my_ent_2]])), 1, 0)</f>
        <v>0</v>
      </c>
    </row>
    <row r="7917" spans="1:12" x14ac:dyDescent="0.3">
      <c r="A7917" t="s">
        <v>18082</v>
      </c>
      <c r="B7917" t="s">
        <v>4455</v>
      </c>
      <c r="C7917" t="s">
        <v>4456</v>
      </c>
      <c r="D7917" t="s">
        <v>9994</v>
      </c>
      <c r="E7917" t="s">
        <v>9994</v>
      </c>
      <c r="F7917">
        <v>3</v>
      </c>
      <c r="G7917">
        <v>7915</v>
      </c>
      <c r="H7917">
        <f>IF(Table1[[#This Row],[my_ent_1]]=Table1[[#This Row],[their_ent_1]], 1, 0)</f>
        <v>0</v>
      </c>
      <c r="I7917">
        <f>IF(Table1[[#This Row],[my_ent_2]]=Table1[[#This Row],[their_ent_2]], 1, 0)</f>
        <v>1</v>
      </c>
      <c r="J7917">
        <f>IF(Table1[[#This Row],[same_1]]=1 &amp; Table1[[#This Row],[same_2]]=1, 1, 0)</f>
        <v>0</v>
      </c>
      <c r="K7917">
        <f>IF(ISNUMBER(SEARCH(Table1[[#This Row],[their_ent_1]],Table1[[#This Row],[my_ent_1]])), 1, 0)</f>
        <v>1</v>
      </c>
      <c r="L7917">
        <f>IF(ISNUMBER(SEARCH(Table1[[#This Row],[their_ent_2]],Table1[[#This Row],[my_ent_2]])), 1, 0)</f>
        <v>1</v>
      </c>
    </row>
    <row r="7918" spans="1:12" hidden="1" x14ac:dyDescent="0.3">
      <c r="A7918" t="s">
        <v>18083</v>
      </c>
      <c r="B7918" t="s">
        <v>742</v>
      </c>
      <c r="C7918" t="s">
        <v>1254</v>
      </c>
      <c r="D7918" t="s">
        <v>1254</v>
      </c>
      <c r="E7918" t="s">
        <v>18084</v>
      </c>
      <c r="F7918">
        <v>3</v>
      </c>
      <c r="G7918">
        <v>7916</v>
      </c>
      <c r="H7918">
        <f>IF(Table1[[#This Row],[my_ent_1]]=Table1[[#This Row],[their_ent_1]], 1, 0)</f>
        <v>0</v>
      </c>
      <c r="I7918">
        <f>IF(Table1[[#This Row],[my_ent_2]]=Table1[[#This Row],[their_ent_2]], 1, 0)</f>
        <v>0</v>
      </c>
      <c r="J7918">
        <f>IF(Table1[[#This Row],[same_1]]=1 &amp; Table1[[#This Row],[same_2]]=1, 1, 0)</f>
        <v>0</v>
      </c>
      <c r="K7918">
        <f>IF(ISNUMBER(SEARCH(Table1[[#This Row],[their_ent_1]],Table1[[#This Row],[my_ent_1]])), 1, 0)</f>
        <v>0</v>
      </c>
      <c r="L7918">
        <f>IF(ISNUMBER(SEARCH(Table1[[#This Row],[their_ent_2]],Table1[[#This Row],[my_ent_2]])), 1, 0)</f>
        <v>0</v>
      </c>
    </row>
    <row r="7919" spans="1:12" hidden="1" x14ac:dyDescent="0.3">
      <c r="A7919" t="s">
        <v>18085</v>
      </c>
      <c r="B7919" t="s">
        <v>1584</v>
      </c>
      <c r="C7919" t="s">
        <v>114</v>
      </c>
      <c r="D7919" t="s">
        <v>18086</v>
      </c>
      <c r="E7919" t="s">
        <v>707</v>
      </c>
      <c r="F7919">
        <v>3</v>
      </c>
      <c r="G7919">
        <v>7917</v>
      </c>
      <c r="H7919">
        <f>IF(Table1[[#This Row],[my_ent_1]]=Table1[[#This Row],[their_ent_1]], 1, 0)</f>
        <v>0</v>
      </c>
      <c r="I7919">
        <f>IF(Table1[[#This Row],[my_ent_2]]=Table1[[#This Row],[their_ent_2]], 1, 0)</f>
        <v>0</v>
      </c>
      <c r="J7919">
        <f>IF(Table1[[#This Row],[same_1]]=1 &amp; Table1[[#This Row],[same_2]]=1, 1, 0)</f>
        <v>0</v>
      </c>
      <c r="K7919">
        <f>IF(ISNUMBER(SEARCH(Table1[[#This Row],[their_ent_1]],Table1[[#This Row],[my_ent_1]])), 1, 0)</f>
        <v>0</v>
      </c>
      <c r="L7919">
        <f>IF(ISNUMBER(SEARCH(Table1[[#This Row],[their_ent_2]],Table1[[#This Row],[my_ent_2]])), 1, 0)</f>
        <v>0</v>
      </c>
    </row>
    <row r="7920" spans="1:12" hidden="1" x14ac:dyDescent="0.3">
      <c r="A7920" t="s">
        <v>16688</v>
      </c>
      <c r="B7920" t="s">
        <v>205</v>
      </c>
      <c r="C7920" t="s">
        <v>366</v>
      </c>
      <c r="D7920" t="s">
        <v>526</v>
      </c>
      <c r="E7920" t="s">
        <v>205</v>
      </c>
      <c r="F7920">
        <v>3</v>
      </c>
      <c r="G7920">
        <v>7918</v>
      </c>
      <c r="H7920">
        <f>IF(Table1[[#This Row],[my_ent_1]]=Table1[[#This Row],[their_ent_1]], 1, 0)</f>
        <v>0</v>
      </c>
      <c r="I7920">
        <f>IF(Table1[[#This Row],[my_ent_2]]=Table1[[#This Row],[their_ent_2]], 1, 0)</f>
        <v>0</v>
      </c>
      <c r="J7920">
        <f>IF(Table1[[#This Row],[same_1]]=1 &amp; Table1[[#This Row],[same_2]]=1, 1, 0)</f>
        <v>0</v>
      </c>
      <c r="K7920">
        <f>IF(ISNUMBER(SEARCH(Table1[[#This Row],[their_ent_1]],Table1[[#This Row],[my_ent_1]])), 1, 0)</f>
        <v>0</v>
      </c>
      <c r="L7920">
        <f>IF(ISNUMBER(SEARCH(Table1[[#This Row],[their_ent_2]],Table1[[#This Row],[my_ent_2]])), 1, 0)</f>
        <v>0</v>
      </c>
    </row>
    <row r="7921" spans="1:12" hidden="1" x14ac:dyDescent="0.3">
      <c r="A7921" t="s">
        <v>18087</v>
      </c>
      <c r="B7921" t="s">
        <v>741</v>
      </c>
      <c r="C7921" t="s">
        <v>1627</v>
      </c>
      <c r="D7921" t="s">
        <v>822</v>
      </c>
      <c r="E7921" t="s">
        <v>822</v>
      </c>
      <c r="F7921">
        <v>3</v>
      </c>
      <c r="G7921">
        <v>7919</v>
      </c>
      <c r="H7921">
        <f>IF(Table1[[#This Row],[my_ent_1]]=Table1[[#This Row],[their_ent_1]], 1, 0)</f>
        <v>0</v>
      </c>
      <c r="I7921">
        <f>IF(Table1[[#This Row],[my_ent_2]]=Table1[[#This Row],[their_ent_2]], 1, 0)</f>
        <v>1</v>
      </c>
      <c r="J7921">
        <f>IF(Table1[[#This Row],[same_1]]=1 &amp; Table1[[#This Row],[same_2]]=1, 1, 0)</f>
        <v>0</v>
      </c>
      <c r="K7921">
        <f>IF(ISNUMBER(SEARCH(Table1[[#This Row],[their_ent_1]],Table1[[#This Row],[my_ent_1]])), 1, 0)</f>
        <v>0</v>
      </c>
      <c r="L7921">
        <f>IF(ISNUMBER(SEARCH(Table1[[#This Row],[their_ent_2]],Table1[[#This Row],[my_ent_2]])), 1, 0)</f>
        <v>1</v>
      </c>
    </row>
    <row r="7922" spans="1:12" hidden="1" x14ac:dyDescent="0.3">
      <c r="A7922" t="s">
        <v>18088</v>
      </c>
      <c r="B7922" t="s">
        <v>1942</v>
      </c>
      <c r="C7922" t="s">
        <v>1943</v>
      </c>
      <c r="D7922" t="s">
        <v>18089</v>
      </c>
      <c r="E7922" t="s">
        <v>18090</v>
      </c>
      <c r="F7922">
        <v>3</v>
      </c>
      <c r="G7922">
        <v>7920</v>
      </c>
      <c r="H7922">
        <f>IF(Table1[[#This Row],[my_ent_1]]=Table1[[#This Row],[their_ent_1]], 1, 0)</f>
        <v>0</v>
      </c>
      <c r="I7922">
        <f>IF(Table1[[#This Row],[my_ent_2]]=Table1[[#This Row],[their_ent_2]], 1, 0)</f>
        <v>0</v>
      </c>
      <c r="J7922">
        <f>IF(Table1[[#This Row],[same_1]]=1 &amp; Table1[[#This Row],[same_2]]=1, 1, 0)</f>
        <v>0</v>
      </c>
      <c r="K7922">
        <f>IF(ISNUMBER(SEARCH(Table1[[#This Row],[their_ent_1]],Table1[[#This Row],[my_ent_1]])), 1, 0)</f>
        <v>1</v>
      </c>
      <c r="L7922">
        <f>IF(ISNUMBER(SEARCH(Table1[[#This Row],[their_ent_2]],Table1[[#This Row],[my_ent_2]])), 1, 0)</f>
        <v>0</v>
      </c>
    </row>
    <row r="7923" spans="1:12" hidden="1" x14ac:dyDescent="0.3">
      <c r="A7923" t="s">
        <v>18091</v>
      </c>
      <c r="B7923" t="s">
        <v>17</v>
      </c>
      <c r="C7923" t="s">
        <v>17</v>
      </c>
      <c r="D7923" t="s">
        <v>1157</v>
      </c>
      <c r="E7923" t="s">
        <v>12</v>
      </c>
      <c r="F7923">
        <v>1</v>
      </c>
      <c r="G7923">
        <v>7921</v>
      </c>
      <c r="H7923">
        <f>IF(Table1[[#This Row],[my_ent_1]]=Table1[[#This Row],[their_ent_1]], 1, 0)</f>
        <v>1</v>
      </c>
      <c r="I7923">
        <f>IF(Table1[[#This Row],[my_ent_2]]=Table1[[#This Row],[their_ent_2]], 1, 0)</f>
        <v>0</v>
      </c>
      <c r="J7923">
        <f>IF(Table1[[#This Row],[same_1]]=1 &amp; Table1[[#This Row],[same_2]]=1, 1, 0)</f>
        <v>0</v>
      </c>
      <c r="K7923">
        <f>IF(ISNUMBER(SEARCH(Table1[[#This Row],[their_ent_1]],Table1[[#This Row],[my_ent_1]])), 1, 0)</f>
        <v>1</v>
      </c>
      <c r="L7923">
        <f>IF(ISNUMBER(SEARCH(Table1[[#This Row],[their_ent_2]],Table1[[#This Row],[my_ent_2]])), 1, 0)</f>
        <v>0</v>
      </c>
    </row>
    <row r="7924" spans="1:12" x14ac:dyDescent="0.3">
      <c r="A7924" t="s">
        <v>18092</v>
      </c>
      <c r="B7924" t="s">
        <v>18093</v>
      </c>
      <c r="C7924" t="s">
        <v>10735</v>
      </c>
      <c r="D7924" t="s">
        <v>303</v>
      </c>
      <c r="E7924" t="s">
        <v>387</v>
      </c>
      <c r="F7924">
        <v>3</v>
      </c>
      <c r="G7924">
        <v>7922</v>
      </c>
      <c r="H7924">
        <f>IF(Table1[[#This Row],[my_ent_1]]=Table1[[#This Row],[their_ent_1]], 1, 0)</f>
        <v>0</v>
      </c>
      <c r="I7924">
        <f>IF(Table1[[#This Row],[my_ent_2]]=Table1[[#This Row],[their_ent_2]], 1, 0)</f>
        <v>0</v>
      </c>
      <c r="J7924">
        <f>IF(Table1[[#This Row],[same_1]]=1 &amp; Table1[[#This Row],[same_2]]=1, 1, 0)</f>
        <v>0</v>
      </c>
      <c r="K7924">
        <f>IF(ISNUMBER(SEARCH(Table1[[#This Row],[their_ent_1]],Table1[[#This Row],[my_ent_1]])), 1, 0)</f>
        <v>1</v>
      </c>
      <c r="L7924">
        <f>IF(ISNUMBER(SEARCH(Table1[[#This Row],[their_ent_2]],Table1[[#This Row],[my_ent_2]])), 1, 0)</f>
        <v>1</v>
      </c>
    </row>
    <row r="7925" spans="1:12" x14ac:dyDescent="0.3">
      <c r="A7925" t="s">
        <v>18094</v>
      </c>
      <c r="B7925" t="s">
        <v>18095</v>
      </c>
      <c r="C7925" t="s">
        <v>18096</v>
      </c>
      <c r="D7925" t="s">
        <v>18097</v>
      </c>
      <c r="E7925" t="s">
        <v>18097</v>
      </c>
      <c r="F7925">
        <v>3</v>
      </c>
      <c r="G7925">
        <v>7923</v>
      </c>
      <c r="H7925">
        <f>IF(Table1[[#This Row],[my_ent_1]]=Table1[[#This Row],[their_ent_1]], 1, 0)</f>
        <v>0</v>
      </c>
      <c r="I7925">
        <f>IF(Table1[[#This Row],[my_ent_2]]=Table1[[#This Row],[their_ent_2]], 1, 0)</f>
        <v>1</v>
      </c>
      <c r="J7925">
        <f>IF(Table1[[#This Row],[same_1]]=1 &amp; Table1[[#This Row],[same_2]]=1, 1, 0)</f>
        <v>0</v>
      </c>
      <c r="K7925">
        <f>IF(ISNUMBER(SEARCH(Table1[[#This Row],[their_ent_1]],Table1[[#This Row],[my_ent_1]])), 1, 0)</f>
        <v>1</v>
      </c>
      <c r="L7925">
        <f>IF(ISNUMBER(SEARCH(Table1[[#This Row],[their_ent_2]],Table1[[#This Row],[my_ent_2]])), 1, 0)</f>
        <v>1</v>
      </c>
    </row>
    <row r="7926" spans="1:12" hidden="1" x14ac:dyDescent="0.3">
      <c r="A7926" t="s">
        <v>18098</v>
      </c>
      <c r="B7926" t="s">
        <v>9354</v>
      </c>
      <c r="C7926" t="s">
        <v>27</v>
      </c>
      <c r="D7926" t="s">
        <v>637</v>
      </c>
      <c r="E7926" t="s">
        <v>637</v>
      </c>
      <c r="F7926">
        <v>3</v>
      </c>
      <c r="G7926">
        <v>7924</v>
      </c>
      <c r="H7926">
        <f>IF(Table1[[#This Row],[my_ent_1]]=Table1[[#This Row],[their_ent_1]], 1, 0)</f>
        <v>0</v>
      </c>
      <c r="I7926">
        <f>IF(Table1[[#This Row],[my_ent_2]]=Table1[[#This Row],[their_ent_2]], 1, 0)</f>
        <v>1</v>
      </c>
      <c r="J7926">
        <f>IF(Table1[[#This Row],[same_1]]=1 &amp; Table1[[#This Row],[same_2]]=1, 1, 0)</f>
        <v>0</v>
      </c>
      <c r="K7926">
        <f>IF(ISNUMBER(SEARCH(Table1[[#This Row],[their_ent_1]],Table1[[#This Row],[my_ent_1]])), 1, 0)</f>
        <v>0</v>
      </c>
      <c r="L7926">
        <f>IF(ISNUMBER(SEARCH(Table1[[#This Row],[their_ent_2]],Table1[[#This Row],[my_ent_2]])), 1, 0)</f>
        <v>1</v>
      </c>
    </row>
    <row r="7927" spans="1:12" x14ac:dyDescent="0.3">
      <c r="A7927" t="s">
        <v>18099</v>
      </c>
      <c r="B7927" t="s">
        <v>663</v>
      </c>
      <c r="C7927" t="s">
        <v>663</v>
      </c>
      <c r="D7927" t="s">
        <v>499</v>
      </c>
      <c r="E7927" t="s">
        <v>314</v>
      </c>
      <c r="F7927">
        <v>3</v>
      </c>
      <c r="G7927">
        <v>7925</v>
      </c>
      <c r="H7927">
        <f>IF(Table1[[#This Row],[my_ent_1]]=Table1[[#This Row],[their_ent_1]], 1, 0)</f>
        <v>1</v>
      </c>
      <c r="I7927">
        <f>IF(Table1[[#This Row],[my_ent_2]]=Table1[[#This Row],[their_ent_2]], 1, 0)</f>
        <v>0</v>
      </c>
      <c r="J7927">
        <f>IF(Table1[[#This Row],[same_1]]=1 &amp; Table1[[#This Row],[same_2]]=1, 1, 0)</f>
        <v>0</v>
      </c>
      <c r="K7927">
        <f>IF(ISNUMBER(SEARCH(Table1[[#This Row],[their_ent_1]],Table1[[#This Row],[my_ent_1]])), 1, 0)</f>
        <v>1</v>
      </c>
      <c r="L7927">
        <f>IF(ISNUMBER(SEARCH(Table1[[#This Row],[their_ent_2]],Table1[[#This Row],[my_ent_2]])), 1, 0)</f>
        <v>1</v>
      </c>
    </row>
    <row r="7928" spans="1:12" hidden="1" x14ac:dyDescent="0.3">
      <c r="A7928" t="s">
        <v>18100</v>
      </c>
      <c r="B7928" t="s">
        <v>3031</v>
      </c>
      <c r="C7928" t="s">
        <v>76</v>
      </c>
      <c r="D7928" t="s">
        <v>76</v>
      </c>
      <c r="E7928" t="s">
        <v>18101</v>
      </c>
      <c r="F7928">
        <v>2</v>
      </c>
      <c r="G7928">
        <v>7926</v>
      </c>
      <c r="H7928">
        <f>IF(Table1[[#This Row],[my_ent_1]]=Table1[[#This Row],[their_ent_1]], 1, 0)</f>
        <v>0</v>
      </c>
      <c r="I7928">
        <f>IF(Table1[[#This Row],[my_ent_2]]=Table1[[#This Row],[their_ent_2]], 1, 0)</f>
        <v>0</v>
      </c>
      <c r="J7928">
        <f>IF(Table1[[#This Row],[same_1]]=1 &amp; Table1[[#This Row],[same_2]]=1, 1, 0)</f>
        <v>0</v>
      </c>
      <c r="K7928">
        <f>IF(ISNUMBER(SEARCH(Table1[[#This Row],[their_ent_1]],Table1[[#This Row],[my_ent_1]])), 1, 0)</f>
        <v>0</v>
      </c>
      <c r="L7928">
        <f>IF(ISNUMBER(SEARCH(Table1[[#This Row],[their_ent_2]],Table1[[#This Row],[my_ent_2]])), 1, 0)</f>
        <v>0</v>
      </c>
    </row>
    <row r="7929" spans="1:12" hidden="1" x14ac:dyDescent="0.3">
      <c r="A7929" t="e">
        <f>- European shares were expected to open higher on Wednesday, with a rise in U.S. stock futures and a recovery in Asian shares seen prompting investors to cautiously increase their exposure to riskier assets.</f>
        <v>#NAME?</v>
      </c>
      <c r="B7929" t="s">
        <v>1568</v>
      </c>
      <c r="C7929" t="s">
        <v>1568</v>
      </c>
      <c r="D7929" t="s">
        <v>6864</v>
      </c>
      <c r="E7929" t="s">
        <v>200</v>
      </c>
      <c r="F7929">
        <v>1</v>
      </c>
      <c r="G7929">
        <v>7927</v>
      </c>
      <c r="H7929">
        <f>IF(Table1[[#This Row],[my_ent_1]]=Table1[[#This Row],[their_ent_1]], 1, 0)</f>
        <v>1</v>
      </c>
      <c r="I7929">
        <f>IF(Table1[[#This Row],[my_ent_2]]=Table1[[#This Row],[their_ent_2]], 1, 0)</f>
        <v>0</v>
      </c>
      <c r="J7929">
        <f>IF(Table1[[#This Row],[same_1]]=1 &amp; Table1[[#This Row],[same_2]]=1, 1, 0)</f>
        <v>0</v>
      </c>
      <c r="K7929">
        <f>IF(ISNUMBER(SEARCH(Table1[[#This Row],[their_ent_1]],Table1[[#This Row],[my_ent_1]])), 1, 0)</f>
        <v>1</v>
      </c>
      <c r="L7929">
        <f>IF(ISNUMBER(SEARCH(Table1[[#This Row],[their_ent_2]],Table1[[#This Row],[my_ent_2]])), 1, 0)</f>
        <v>0</v>
      </c>
    </row>
    <row r="7930" spans="1:12" hidden="1" x14ac:dyDescent="0.3">
      <c r="A7930" t="s">
        <v>18102</v>
      </c>
      <c r="B7930" t="s">
        <v>18103</v>
      </c>
      <c r="C7930" t="s">
        <v>1464</v>
      </c>
      <c r="D7930" t="s">
        <v>1464</v>
      </c>
      <c r="E7930" t="s">
        <v>36</v>
      </c>
      <c r="F7930">
        <v>3</v>
      </c>
      <c r="G7930">
        <v>7928</v>
      </c>
      <c r="H7930">
        <f>IF(Table1[[#This Row],[my_ent_1]]=Table1[[#This Row],[their_ent_1]], 1, 0)</f>
        <v>0</v>
      </c>
      <c r="I7930">
        <f>IF(Table1[[#This Row],[my_ent_2]]=Table1[[#This Row],[their_ent_2]], 1, 0)</f>
        <v>0</v>
      </c>
      <c r="J7930">
        <f>IF(Table1[[#This Row],[same_1]]=1 &amp; Table1[[#This Row],[same_2]]=1, 1, 0)</f>
        <v>0</v>
      </c>
      <c r="K7930">
        <f>IF(ISNUMBER(SEARCH(Table1[[#This Row],[their_ent_1]],Table1[[#This Row],[my_ent_1]])), 1, 0)</f>
        <v>0</v>
      </c>
      <c r="L7930">
        <f>IF(ISNUMBER(SEARCH(Table1[[#This Row],[their_ent_2]],Table1[[#This Row],[my_ent_2]])), 1, 0)</f>
        <v>0</v>
      </c>
    </row>
    <row r="7931" spans="1:12" hidden="1" x14ac:dyDescent="0.3">
      <c r="A7931" t="s">
        <v>18104</v>
      </c>
      <c r="B7931" t="s">
        <v>18105</v>
      </c>
      <c r="C7931" t="s">
        <v>18105</v>
      </c>
      <c r="D7931" t="s">
        <v>163</v>
      </c>
      <c r="E7931" t="s">
        <v>778</v>
      </c>
      <c r="F7931">
        <v>3</v>
      </c>
      <c r="G7931">
        <v>7929</v>
      </c>
      <c r="H7931">
        <f>IF(Table1[[#This Row],[my_ent_1]]=Table1[[#This Row],[their_ent_1]], 1, 0)</f>
        <v>1</v>
      </c>
      <c r="I7931">
        <f>IF(Table1[[#This Row],[my_ent_2]]=Table1[[#This Row],[their_ent_2]], 1, 0)</f>
        <v>0</v>
      </c>
      <c r="J7931">
        <f>IF(Table1[[#This Row],[same_1]]=1 &amp; Table1[[#This Row],[same_2]]=1, 1, 0)</f>
        <v>0</v>
      </c>
      <c r="K7931">
        <f>IF(ISNUMBER(SEARCH(Table1[[#This Row],[their_ent_1]],Table1[[#This Row],[my_ent_1]])), 1, 0)</f>
        <v>1</v>
      </c>
      <c r="L7931">
        <f>IF(ISNUMBER(SEARCH(Table1[[#This Row],[their_ent_2]],Table1[[#This Row],[my_ent_2]])), 1, 0)</f>
        <v>0</v>
      </c>
    </row>
    <row r="7932" spans="1:12" hidden="1" x14ac:dyDescent="0.3">
      <c r="A7932" t="s">
        <v>18106</v>
      </c>
      <c r="B7932" t="s">
        <v>78</v>
      </c>
      <c r="C7932" t="s">
        <v>10</v>
      </c>
      <c r="D7932" t="s">
        <v>1918</v>
      </c>
      <c r="E7932" t="s">
        <v>1918</v>
      </c>
      <c r="F7932">
        <v>3</v>
      </c>
      <c r="G7932">
        <v>7930</v>
      </c>
      <c r="H7932">
        <f>IF(Table1[[#This Row],[my_ent_1]]=Table1[[#This Row],[their_ent_1]], 1, 0)</f>
        <v>0</v>
      </c>
      <c r="I7932">
        <f>IF(Table1[[#This Row],[my_ent_2]]=Table1[[#This Row],[their_ent_2]], 1, 0)</f>
        <v>1</v>
      </c>
      <c r="J7932">
        <f>IF(Table1[[#This Row],[same_1]]=1 &amp; Table1[[#This Row],[same_2]]=1, 1, 0)</f>
        <v>0</v>
      </c>
      <c r="K7932">
        <f>IF(ISNUMBER(SEARCH(Table1[[#This Row],[their_ent_1]],Table1[[#This Row],[my_ent_1]])), 1, 0)</f>
        <v>0</v>
      </c>
      <c r="L7932">
        <f>IF(ISNUMBER(SEARCH(Table1[[#This Row],[their_ent_2]],Table1[[#This Row],[my_ent_2]])), 1, 0)</f>
        <v>1</v>
      </c>
    </row>
    <row r="7933" spans="1:12" hidden="1" x14ac:dyDescent="0.3">
      <c r="A7933" t="s">
        <v>16729</v>
      </c>
      <c r="B7933" t="s">
        <v>142</v>
      </c>
      <c r="C7933" t="s">
        <v>142</v>
      </c>
      <c r="D7933" t="s">
        <v>2835</v>
      </c>
      <c r="E7933" t="s">
        <v>16730</v>
      </c>
      <c r="F7933">
        <v>3</v>
      </c>
      <c r="G7933">
        <v>7931</v>
      </c>
      <c r="H7933">
        <f>IF(Table1[[#This Row],[my_ent_1]]=Table1[[#This Row],[their_ent_1]], 1, 0)</f>
        <v>1</v>
      </c>
      <c r="I7933">
        <f>IF(Table1[[#This Row],[my_ent_2]]=Table1[[#This Row],[their_ent_2]], 1, 0)</f>
        <v>0</v>
      </c>
      <c r="J7933">
        <f>IF(Table1[[#This Row],[same_1]]=1 &amp; Table1[[#This Row],[same_2]]=1, 1, 0)</f>
        <v>0</v>
      </c>
      <c r="K7933">
        <f>IF(ISNUMBER(SEARCH(Table1[[#This Row],[their_ent_1]],Table1[[#This Row],[my_ent_1]])), 1, 0)</f>
        <v>1</v>
      </c>
      <c r="L7933">
        <f>IF(ISNUMBER(SEARCH(Table1[[#This Row],[their_ent_2]],Table1[[#This Row],[my_ent_2]])), 1, 0)</f>
        <v>0</v>
      </c>
    </row>
    <row r="7934" spans="1:12" hidden="1" x14ac:dyDescent="0.3">
      <c r="A7934" t="s">
        <v>18107</v>
      </c>
      <c r="B7934" t="s">
        <v>18108</v>
      </c>
      <c r="C7934" t="s">
        <v>18109</v>
      </c>
      <c r="D7934" t="s">
        <v>18110</v>
      </c>
      <c r="E7934" t="s">
        <v>18111</v>
      </c>
      <c r="F7934">
        <v>3</v>
      </c>
      <c r="G7934">
        <v>7932</v>
      </c>
      <c r="H7934">
        <f>IF(Table1[[#This Row],[my_ent_1]]=Table1[[#This Row],[their_ent_1]], 1, 0)</f>
        <v>0</v>
      </c>
      <c r="I7934">
        <f>IF(Table1[[#This Row],[my_ent_2]]=Table1[[#This Row],[their_ent_2]], 1, 0)</f>
        <v>0</v>
      </c>
      <c r="J7934">
        <f>IF(Table1[[#This Row],[same_1]]=1 &amp; Table1[[#This Row],[same_2]]=1, 1, 0)</f>
        <v>0</v>
      </c>
      <c r="K7934">
        <f>IF(ISNUMBER(SEARCH(Table1[[#This Row],[their_ent_1]],Table1[[#This Row],[my_ent_1]])), 1, 0)</f>
        <v>0</v>
      </c>
      <c r="L7934">
        <f>IF(ISNUMBER(SEARCH(Table1[[#This Row],[their_ent_2]],Table1[[#This Row],[my_ent_2]])), 1, 0)</f>
        <v>0</v>
      </c>
    </row>
    <row r="7935" spans="1:12" x14ac:dyDescent="0.3">
      <c r="A7935" t="s">
        <v>18112</v>
      </c>
      <c r="B7935" t="s">
        <v>6721</v>
      </c>
      <c r="C7935" t="s">
        <v>8980</v>
      </c>
      <c r="D7935" t="s">
        <v>1817</v>
      </c>
      <c r="E7935" t="s">
        <v>1817</v>
      </c>
      <c r="F7935">
        <v>1</v>
      </c>
      <c r="G7935">
        <v>7933</v>
      </c>
      <c r="H7935">
        <f>IF(Table1[[#This Row],[my_ent_1]]=Table1[[#This Row],[their_ent_1]], 1, 0)</f>
        <v>0</v>
      </c>
      <c r="I7935">
        <f>IF(Table1[[#This Row],[my_ent_2]]=Table1[[#This Row],[their_ent_2]], 1, 0)</f>
        <v>1</v>
      </c>
      <c r="J7935">
        <f>IF(Table1[[#This Row],[same_1]]=1 &amp; Table1[[#This Row],[same_2]]=1, 1, 0)</f>
        <v>0</v>
      </c>
      <c r="K7935">
        <f>IF(ISNUMBER(SEARCH(Table1[[#This Row],[their_ent_1]],Table1[[#This Row],[my_ent_1]])), 1, 0)</f>
        <v>1</v>
      </c>
      <c r="L7935">
        <f>IF(ISNUMBER(SEARCH(Table1[[#This Row],[their_ent_2]],Table1[[#This Row],[my_ent_2]])), 1, 0)</f>
        <v>1</v>
      </c>
    </row>
    <row r="7936" spans="1:12" hidden="1" x14ac:dyDescent="0.3">
      <c r="A7936" t="s">
        <v>16390</v>
      </c>
      <c r="B7936" t="s">
        <v>22</v>
      </c>
      <c r="C7936" t="s">
        <v>22</v>
      </c>
      <c r="D7936" t="s">
        <v>205</v>
      </c>
      <c r="E7936" t="s">
        <v>16391</v>
      </c>
      <c r="F7936">
        <v>1</v>
      </c>
      <c r="G7936">
        <v>7934</v>
      </c>
      <c r="H7936">
        <f>IF(Table1[[#This Row],[my_ent_1]]=Table1[[#This Row],[their_ent_1]], 1, 0)</f>
        <v>1</v>
      </c>
      <c r="I7936">
        <f>IF(Table1[[#This Row],[my_ent_2]]=Table1[[#This Row],[their_ent_2]], 1, 0)</f>
        <v>0</v>
      </c>
      <c r="J7936">
        <f>IF(Table1[[#This Row],[same_1]]=1 &amp; Table1[[#This Row],[same_2]]=1, 1, 0)</f>
        <v>0</v>
      </c>
      <c r="K7936">
        <f>IF(ISNUMBER(SEARCH(Table1[[#This Row],[their_ent_1]],Table1[[#This Row],[my_ent_1]])), 1, 0)</f>
        <v>1</v>
      </c>
      <c r="L7936">
        <f>IF(ISNUMBER(SEARCH(Table1[[#This Row],[their_ent_2]],Table1[[#This Row],[my_ent_2]])), 1, 0)</f>
        <v>0</v>
      </c>
    </row>
    <row r="7937" spans="1:12" hidden="1" x14ac:dyDescent="0.3">
      <c r="A7937" t="s">
        <v>18113</v>
      </c>
      <c r="B7937" t="s">
        <v>18114</v>
      </c>
      <c r="C7937" t="s">
        <v>3268</v>
      </c>
      <c r="D7937" t="s">
        <v>18115</v>
      </c>
      <c r="E7937" t="s">
        <v>18115</v>
      </c>
      <c r="F7937">
        <v>3</v>
      </c>
      <c r="G7937">
        <v>7935</v>
      </c>
      <c r="H7937">
        <f>IF(Table1[[#This Row],[my_ent_1]]=Table1[[#This Row],[their_ent_1]], 1, 0)</f>
        <v>0</v>
      </c>
      <c r="I7937">
        <f>IF(Table1[[#This Row],[my_ent_2]]=Table1[[#This Row],[their_ent_2]], 1, 0)</f>
        <v>1</v>
      </c>
      <c r="J7937">
        <f>IF(Table1[[#This Row],[same_1]]=1 &amp; Table1[[#This Row],[same_2]]=1, 1, 0)</f>
        <v>0</v>
      </c>
      <c r="K7937">
        <f>IF(ISNUMBER(SEARCH(Table1[[#This Row],[their_ent_1]],Table1[[#This Row],[my_ent_1]])), 1, 0)</f>
        <v>0</v>
      </c>
      <c r="L7937">
        <f>IF(ISNUMBER(SEARCH(Table1[[#This Row],[their_ent_2]],Table1[[#This Row],[my_ent_2]])), 1, 0)</f>
        <v>1</v>
      </c>
    </row>
    <row r="7938" spans="1:12" x14ac:dyDescent="0.3">
      <c r="A7938" t="s">
        <v>16326</v>
      </c>
      <c r="B7938" t="s">
        <v>27</v>
      </c>
      <c r="C7938" t="s">
        <v>27</v>
      </c>
      <c r="D7938" t="s">
        <v>4990</v>
      </c>
      <c r="E7938" t="s">
        <v>3602</v>
      </c>
      <c r="F7938">
        <v>1</v>
      </c>
      <c r="G7938">
        <v>7936</v>
      </c>
      <c r="H7938">
        <f>IF(Table1[[#This Row],[my_ent_1]]=Table1[[#This Row],[their_ent_1]], 1, 0)</f>
        <v>1</v>
      </c>
      <c r="I7938">
        <f>IF(Table1[[#This Row],[my_ent_2]]=Table1[[#This Row],[their_ent_2]], 1, 0)</f>
        <v>0</v>
      </c>
      <c r="J7938">
        <f>IF(Table1[[#This Row],[same_1]]=1 &amp; Table1[[#This Row],[same_2]]=1, 1, 0)</f>
        <v>0</v>
      </c>
      <c r="K7938">
        <f>IF(ISNUMBER(SEARCH(Table1[[#This Row],[their_ent_1]],Table1[[#This Row],[my_ent_1]])), 1, 0)</f>
        <v>1</v>
      </c>
      <c r="L7938">
        <f>IF(ISNUMBER(SEARCH(Table1[[#This Row],[their_ent_2]],Table1[[#This Row],[my_ent_2]])), 1, 0)</f>
        <v>1</v>
      </c>
    </row>
    <row r="7939" spans="1:12" hidden="1" x14ac:dyDescent="0.3">
      <c r="A7939" t="s">
        <v>16370</v>
      </c>
      <c r="B7939" t="s">
        <v>1116</v>
      </c>
      <c r="C7939" t="s">
        <v>18</v>
      </c>
      <c r="D7939" t="s">
        <v>2027</v>
      </c>
      <c r="E7939" t="s">
        <v>2027</v>
      </c>
      <c r="F7939">
        <v>1</v>
      </c>
      <c r="G7939">
        <v>7937</v>
      </c>
      <c r="H7939">
        <f>IF(Table1[[#This Row],[my_ent_1]]=Table1[[#This Row],[their_ent_1]], 1, 0)</f>
        <v>0</v>
      </c>
      <c r="I7939">
        <f>IF(Table1[[#This Row],[my_ent_2]]=Table1[[#This Row],[their_ent_2]], 1, 0)</f>
        <v>1</v>
      </c>
      <c r="J7939">
        <f>IF(Table1[[#This Row],[same_1]]=1 &amp; Table1[[#This Row],[same_2]]=1, 1, 0)</f>
        <v>0</v>
      </c>
      <c r="K7939">
        <f>IF(ISNUMBER(SEARCH(Table1[[#This Row],[their_ent_1]],Table1[[#This Row],[my_ent_1]])), 1, 0)</f>
        <v>0</v>
      </c>
      <c r="L7939">
        <f>IF(ISNUMBER(SEARCH(Table1[[#This Row],[their_ent_2]],Table1[[#This Row],[my_ent_2]])), 1, 0)</f>
        <v>1</v>
      </c>
    </row>
    <row r="7940" spans="1:12" hidden="1" x14ac:dyDescent="0.3">
      <c r="A7940" t="s">
        <v>18116</v>
      </c>
      <c r="B7940" t="s">
        <v>18117</v>
      </c>
      <c r="C7940" t="s">
        <v>18117</v>
      </c>
      <c r="D7940" t="s">
        <v>18118</v>
      </c>
      <c r="E7940" t="s">
        <v>801</v>
      </c>
      <c r="F7940">
        <v>3</v>
      </c>
      <c r="G7940">
        <v>7938</v>
      </c>
      <c r="H7940">
        <f>IF(Table1[[#This Row],[my_ent_1]]=Table1[[#This Row],[their_ent_1]], 1, 0)</f>
        <v>1</v>
      </c>
      <c r="I7940">
        <f>IF(Table1[[#This Row],[my_ent_2]]=Table1[[#This Row],[their_ent_2]], 1, 0)</f>
        <v>0</v>
      </c>
      <c r="J7940">
        <f>IF(Table1[[#This Row],[same_1]]=1 &amp; Table1[[#This Row],[same_2]]=1, 1, 0)</f>
        <v>0</v>
      </c>
      <c r="K7940">
        <f>IF(ISNUMBER(SEARCH(Table1[[#This Row],[their_ent_1]],Table1[[#This Row],[my_ent_1]])), 1, 0)</f>
        <v>1</v>
      </c>
      <c r="L7940">
        <f>IF(ISNUMBER(SEARCH(Table1[[#This Row],[their_ent_2]],Table1[[#This Row],[my_ent_2]])), 1, 0)</f>
        <v>0</v>
      </c>
    </row>
    <row r="7941" spans="1:12" x14ac:dyDescent="0.3">
      <c r="A7941" t="s">
        <v>18119</v>
      </c>
      <c r="B7941" t="s">
        <v>18120</v>
      </c>
      <c r="C7941" t="s">
        <v>14097</v>
      </c>
      <c r="D7941" t="s">
        <v>8629</v>
      </c>
      <c r="E7941" t="s">
        <v>8629</v>
      </c>
      <c r="F7941">
        <v>4</v>
      </c>
      <c r="G7941">
        <v>7939</v>
      </c>
      <c r="H7941">
        <f>IF(Table1[[#This Row],[my_ent_1]]=Table1[[#This Row],[their_ent_1]], 1, 0)</f>
        <v>0</v>
      </c>
      <c r="I7941">
        <f>IF(Table1[[#This Row],[my_ent_2]]=Table1[[#This Row],[their_ent_2]], 1, 0)</f>
        <v>1</v>
      </c>
      <c r="J7941">
        <f>IF(Table1[[#This Row],[same_1]]=1 &amp; Table1[[#This Row],[same_2]]=1, 1, 0)</f>
        <v>0</v>
      </c>
      <c r="K7941">
        <f>IF(ISNUMBER(SEARCH(Table1[[#This Row],[their_ent_1]],Table1[[#This Row],[my_ent_1]])), 1, 0)</f>
        <v>1</v>
      </c>
      <c r="L7941">
        <f>IF(ISNUMBER(SEARCH(Table1[[#This Row],[their_ent_2]],Table1[[#This Row],[my_ent_2]])), 1, 0)</f>
        <v>1</v>
      </c>
    </row>
    <row r="7942" spans="1:12" x14ac:dyDescent="0.3">
      <c r="A7942" t="s">
        <v>18121</v>
      </c>
      <c r="B7942" t="s">
        <v>14101</v>
      </c>
      <c r="C7942" t="s">
        <v>14101</v>
      </c>
      <c r="D7942" t="s">
        <v>9</v>
      </c>
      <c r="E7942" t="s">
        <v>10</v>
      </c>
      <c r="F7942">
        <v>2</v>
      </c>
      <c r="G7942">
        <v>7940</v>
      </c>
      <c r="H7942">
        <f>IF(Table1[[#This Row],[my_ent_1]]=Table1[[#This Row],[their_ent_1]], 1, 0)</f>
        <v>1</v>
      </c>
      <c r="I7942">
        <f>IF(Table1[[#This Row],[my_ent_2]]=Table1[[#This Row],[their_ent_2]], 1, 0)</f>
        <v>0</v>
      </c>
      <c r="J7942">
        <f>IF(Table1[[#This Row],[same_1]]=1 &amp; Table1[[#This Row],[same_2]]=1, 1, 0)</f>
        <v>0</v>
      </c>
      <c r="K7942">
        <f>IF(ISNUMBER(SEARCH(Table1[[#This Row],[their_ent_1]],Table1[[#This Row],[my_ent_1]])), 1, 0)</f>
        <v>1</v>
      </c>
      <c r="L7942">
        <f>IF(ISNUMBER(SEARCH(Table1[[#This Row],[their_ent_2]],Table1[[#This Row],[my_ent_2]])), 1, 0)</f>
        <v>1</v>
      </c>
    </row>
    <row r="7943" spans="1:12" hidden="1" x14ac:dyDescent="0.3">
      <c r="A7943" t="s">
        <v>18122</v>
      </c>
      <c r="B7943" t="s">
        <v>18123</v>
      </c>
      <c r="C7943" t="s">
        <v>18123</v>
      </c>
      <c r="D7943" t="s">
        <v>1918</v>
      </c>
      <c r="E7943" t="s">
        <v>18124</v>
      </c>
      <c r="F7943">
        <v>3</v>
      </c>
      <c r="G7943">
        <v>7941</v>
      </c>
      <c r="H7943">
        <f>IF(Table1[[#This Row],[my_ent_1]]=Table1[[#This Row],[their_ent_1]], 1, 0)</f>
        <v>1</v>
      </c>
      <c r="I7943">
        <f>IF(Table1[[#This Row],[my_ent_2]]=Table1[[#This Row],[their_ent_2]], 1, 0)</f>
        <v>0</v>
      </c>
      <c r="J7943">
        <f>IF(Table1[[#This Row],[same_1]]=1 &amp; Table1[[#This Row],[same_2]]=1, 1, 0)</f>
        <v>0</v>
      </c>
      <c r="K7943">
        <f>IF(ISNUMBER(SEARCH(Table1[[#This Row],[their_ent_1]],Table1[[#This Row],[my_ent_1]])), 1, 0)</f>
        <v>1</v>
      </c>
      <c r="L7943">
        <f>IF(ISNUMBER(SEARCH(Table1[[#This Row],[their_ent_2]],Table1[[#This Row],[my_ent_2]])), 1, 0)</f>
        <v>0</v>
      </c>
    </row>
    <row r="7944" spans="1:12" hidden="1" x14ac:dyDescent="0.3">
      <c r="A7944" t="s">
        <v>18125</v>
      </c>
      <c r="B7944" t="s">
        <v>18126</v>
      </c>
      <c r="C7944" t="s">
        <v>1888</v>
      </c>
      <c r="D7944" t="s">
        <v>5226</v>
      </c>
      <c r="E7944" t="s">
        <v>9943</v>
      </c>
      <c r="F7944">
        <v>2</v>
      </c>
      <c r="G7944">
        <v>7942</v>
      </c>
      <c r="H7944">
        <f>IF(Table1[[#This Row],[my_ent_1]]=Table1[[#This Row],[their_ent_1]], 1, 0)</f>
        <v>0</v>
      </c>
      <c r="I7944">
        <f>IF(Table1[[#This Row],[my_ent_2]]=Table1[[#This Row],[their_ent_2]], 1, 0)</f>
        <v>0</v>
      </c>
      <c r="J7944">
        <f>IF(Table1[[#This Row],[same_1]]=1 &amp; Table1[[#This Row],[same_2]]=1, 1, 0)</f>
        <v>0</v>
      </c>
      <c r="K7944">
        <f>IF(ISNUMBER(SEARCH(Table1[[#This Row],[their_ent_1]],Table1[[#This Row],[my_ent_1]])), 1, 0)</f>
        <v>0</v>
      </c>
      <c r="L7944">
        <f>IF(ISNUMBER(SEARCH(Table1[[#This Row],[their_ent_2]],Table1[[#This Row],[my_ent_2]])), 1, 0)</f>
        <v>1</v>
      </c>
    </row>
    <row r="7945" spans="1:12" hidden="1" x14ac:dyDescent="0.3">
      <c r="A7945" t="s">
        <v>18127</v>
      </c>
      <c r="B7945" t="s">
        <v>741</v>
      </c>
      <c r="C7945" t="s">
        <v>10900</v>
      </c>
      <c r="D7945" t="s">
        <v>40</v>
      </c>
      <c r="E7945" t="s">
        <v>40</v>
      </c>
      <c r="F7945">
        <v>3</v>
      </c>
      <c r="G7945">
        <v>7943</v>
      </c>
      <c r="H7945">
        <f>IF(Table1[[#This Row],[my_ent_1]]=Table1[[#This Row],[their_ent_1]], 1, 0)</f>
        <v>0</v>
      </c>
      <c r="I7945">
        <f>IF(Table1[[#This Row],[my_ent_2]]=Table1[[#This Row],[their_ent_2]], 1, 0)</f>
        <v>1</v>
      </c>
      <c r="J7945">
        <f>IF(Table1[[#This Row],[same_1]]=1 &amp; Table1[[#This Row],[same_2]]=1, 1, 0)</f>
        <v>0</v>
      </c>
      <c r="K7945">
        <f>IF(ISNUMBER(SEARCH(Table1[[#This Row],[their_ent_1]],Table1[[#This Row],[my_ent_1]])), 1, 0)</f>
        <v>0</v>
      </c>
      <c r="L7945">
        <f>IF(ISNUMBER(SEARCH(Table1[[#This Row],[their_ent_2]],Table1[[#This Row],[my_ent_2]])), 1, 0)</f>
        <v>1</v>
      </c>
    </row>
    <row r="7946" spans="1:12" hidden="1" x14ac:dyDescent="0.3">
      <c r="A7946" t="s">
        <v>18128</v>
      </c>
      <c r="B7946" t="s">
        <v>293</v>
      </c>
      <c r="C7946" t="s">
        <v>18129</v>
      </c>
      <c r="D7946" t="s">
        <v>18129</v>
      </c>
      <c r="E7946" t="s">
        <v>11683</v>
      </c>
      <c r="F7946">
        <v>1</v>
      </c>
      <c r="G7946">
        <v>7944</v>
      </c>
      <c r="H7946">
        <f>IF(Table1[[#This Row],[my_ent_1]]=Table1[[#This Row],[their_ent_1]], 1, 0)</f>
        <v>0</v>
      </c>
      <c r="I7946">
        <f>IF(Table1[[#This Row],[my_ent_2]]=Table1[[#This Row],[their_ent_2]], 1, 0)</f>
        <v>0</v>
      </c>
      <c r="J7946">
        <f>IF(Table1[[#This Row],[same_1]]=1 &amp; Table1[[#This Row],[same_2]]=1, 1, 0)</f>
        <v>0</v>
      </c>
      <c r="K7946">
        <f>IF(ISNUMBER(SEARCH(Table1[[#This Row],[their_ent_1]],Table1[[#This Row],[my_ent_1]])), 1, 0)</f>
        <v>0</v>
      </c>
      <c r="L7946">
        <f>IF(ISNUMBER(SEARCH(Table1[[#This Row],[their_ent_2]],Table1[[#This Row],[my_ent_2]])), 1, 0)</f>
        <v>0</v>
      </c>
    </row>
    <row r="7947" spans="1:12" x14ac:dyDescent="0.3">
      <c r="A7947" t="s">
        <v>16862</v>
      </c>
      <c r="B7947" t="s">
        <v>16863</v>
      </c>
      <c r="C7947" t="s">
        <v>16863</v>
      </c>
      <c r="D7947" t="s">
        <v>405</v>
      </c>
      <c r="E7947" t="s">
        <v>25</v>
      </c>
      <c r="F7947">
        <v>3</v>
      </c>
      <c r="G7947">
        <v>7945</v>
      </c>
      <c r="H7947">
        <f>IF(Table1[[#This Row],[my_ent_1]]=Table1[[#This Row],[their_ent_1]], 1, 0)</f>
        <v>1</v>
      </c>
      <c r="I7947">
        <f>IF(Table1[[#This Row],[my_ent_2]]=Table1[[#This Row],[their_ent_2]], 1, 0)</f>
        <v>0</v>
      </c>
      <c r="J7947">
        <f>IF(Table1[[#This Row],[same_1]]=1 &amp; Table1[[#This Row],[same_2]]=1, 1, 0)</f>
        <v>0</v>
      </c>
      <c r="K7947">
        <f>IF(ISNUMBER(SEARCH(Table1[[#This Row],[their_ent_1]],Table1[[#This Row],[my_ent_1]])), 1, 0)</f>
        <v>1</v>
      </c>
      <c r="L7947">
        <f>IF(ISNUMBER(SEARCH(Table1[[#This Row],[their_ent_2]],Table1[[#This Row],[my_ent_2]])), 1, 0)</f>
        <v>1</v>
      </c>
    </row>
    <row r="7948" spans="1:12" x14ac:dyDescent="0.3">
      <c r="A7948" t="s">
        <v>18130</v>
      </c>
      <c r="B7948" t="s">
        <v>18131</v>
      </c>
      <c r="C7948" t="s">
        <v>18132</v>
      </c>
      <c r="D7948" t="s">
        <v>18133</v>
      </c>
      <c r="E7948" t="s">
        <v>18133</v>
      </c>
      <c r="F7948">
        <v>1</v>
      </c>
      <c r="G7948">
        <v>7946</v>
      </c>
      <c r="H7948">
        <f>IF(Table1[[#This Row],[my_ent_1]]=Table1[[#This Row],[their_ent_1]], 1, 0)</f>
        <v>0</v>
      </c>
      <c r="I7948">
        <f>IF(Table1[[#This Row],[my_ent_2]]=Table1[[#This Row],[their_ent_2]], 1, 0)</f>
        <v>1</v>
      </c>
      <c r="J7948">
        <f>IF(Table1[[#This Row],[same_1]]=1 &amp; Table1[[#This Row],[same_2]]=1, 1, 0)</f>
        <v>0</v>
      </c>
      <c r="K7948">
        <f>IF(ISNUMBER(SEARCH(Table1[[#This Row],[their_ent_1]],Table1[[#This Row],[my_ent_1]])), 1, 0)</f>
        <v>1</v>
      </c>
      <c r="L7948">
        <f>IF(ISNUMBER(SEARCH(Table1[[#This Row],[their_ent_2]],Table1[[#This Row],[my_ent_2]])), 1, 0)</f>
        <v>1</v>
      </c>
    </row>
    <row r="7949" spans="1:12" hidden="1" x14ac:dyDescent="0.3">
      <c r="A7949" t="s">
        <v>16869</v>
      </c>
      <c r="B7949" t="s">
        <v>16870</v>
      </c>
      <c r="C7949" t="s">
        <v>16871</v>
      </c>
      <c r="D7949" t="s">
        <v>103</v>
      </c>
      <c r="E7949" t="s">
        <v>16872</v>
      </c>
      <c r="F7949">
        <v>3</v>
      </c>
      <c r="G7949">
        <v>7947</v>
      </c>
      <c r="H7949">
        <f>IF(Table1[[#This Row],[my_ent_1]]=Table1[[#This Row],[their_ent_1]], 1, 0)</f>
        <v>0</v>
      </c>
      <c r="I7949">
        <f>IF(Table1[[#This Row],[my_ent_2]]=Table1[[#This Row],[their_ent_2]], 1, 0)</f>
        <v>0</v>
      </c>
      <c r="J7949">
        <f>IF(Table1[[#This Row],[same_1]]=1 &amp; Table1[[#This Row],[same_2]]=1, 1, 0)</f>
        <v>0</v>
      </c>
      <c r="K7949">
        <f>IF(ISNUMBER(SEARCH(Table1[[#This Row],[their_ent_1]],Table1[[#This Row],[my_ent_1]])), 1, 0)</f>
        <v>0</v>
      </c>
      <c r="L7949">
        <f>IF(ISNUMBER(SEARCH(Table1[[#This Row],[their_ent_2]],Table1[[#This Row],[my_ent_2]])), 1, 0)</f>
        <v>0</v>
      </c>
    </row>
    <row r="7950" spans="1:12" hidden="1" x14ac:dyDescent="0.3">
      <c r="A7950" t="s">
        <v>16669</v>
      </c>
      <c r="B7950" t="s">
        <v>412</v>
      </c>
      <c r="C7950" t="s">
        <v>942</v>
      </c>
      <c r="D7950" t="s">
        <v>16670</v>
      </c>
      <c r="E7950" t="s">
        <v>3671</v>
      </c>
      <c r="F7950">
        <v>3</v>
      </c>
      <c r="G7950">
        <v>7948</v>
      </c>
      <c r="H7950">
        <f>IF(Table1[[#This Row],[my_ent_1]]=Table1[[#This Row],[their_ent_1]], 1, 0)</f>
        <v>0</v>
      </c>
      <c r="I7950">
        <f>IF(Table1[[#This Row],[my_ent_2]]=Table1[[#This Row],[their_ent_2]], 1, 0)</f>
        <v>0</v>
      </c>
      <c r="J7950">
        <f>IF(Table1[[#This Row],[same_1]]=1 &amp; Table1[[#This Row],[same_2]]=1, 1, 0)</f>
        <v>0</v>
      </c>
      <c r="K7950">
        <f>IF(ISNUMBER(SEARCH(Table1[[#This Row],[their_ent_1]],Table1[[#This Row],[my_ent_1]])), 1, 0)</f>
        <v>0</v>
      </c>
      <c r="L7950">
        <f>IF(ISNUMBER(SEARCH(Table1[[#This Row],[their_ent_2]],Table1[[#This Row],[my_ent_2]])), 1, 0)</f>
        <v>0</v>
      </c>
    </row>
    <row r="7951" spans="1:12" x14ac:dyDescent="0.3">
      <c r="A7951" t="s">
        <v>18134</v>
      </c>
      <c r="B7951" t="s">
        <v>18135</v>
      </c>
      <c r="C7951" t="s">
        <v>18136</v>
      </c>
      <c r="D7951" t="s">
        <v>18137</v>
      </c>
      <c r="E7951" t="s">
        <v>18137</v>
      </c>
      <c r="F7951">
        <v>4</v>
      </c>
      <c r="G7951">
        <v>7949</v>
      </c>
      <c r="H7951">
        <f>IF(Table1[[#This Row],[my_ent_1]]=Table1[[#This Row],[their_ent_1]], 1, 0)</f>
        <v>0</v>
      </c>
      <c r="I7951">
        <f>IF(Table1[[#This Row],[my_ent_2]]=Table1[[#This Row],[their_ent_2]], 1, 0)</f>
        <v>1</v>
      </c>
      <c r="J7951">
        <f>IF(Table1[[#This Row],[same_1]]=1 &amp; Table1[[#This Row],[same_2]]=1, 1, 0)</f>
        <v>0</v>
      </c>
      <c r="K7951">
        <f>IF(ISNUMBER(SEARCH(Table1[[#This Row],[their_ent_1]],Table1[[#This Row],[my_ent_1]])), 1, 0)</f>
        <v>1</v>
      </c>
      <c r="L7951">
        <f>IF(ISNUMBER(SEARCH(Table1[[#This Row],[their_ent_2]],Table1[[#This Row],[my_ent_2]])), 1, 0)</f>
        <v>1</v>
      </c>
    </row>
    <row r="7952" spans="1:12" hidden="1" x14ac:dyDescent="0.3">
      <c r="A7952" t="s">
        <v>18138</v>
      </c>
      <c r="B7952" t="s">
        <v>18139</v>
      </c>
      <c r="C7952" t="s">
        <v>18139</v>
      </c>
      <c r="D7952" t="s">
        <v>143</v>
      </c>
      <c r="E7952" t="s">
        <v>18140</v>
      </c>
      <c r="F7952">
        <v>1</v>
      </c>
      <c r="G7952">
        <v>7950</v>
      </c>
      <c r="H7952">
        <f>IF(Table1[[#This Row],[my_ent_1]]=Table1[[#This Row],[their_ent_1]], 1, 0)</f>
        <v>1</v>
      </c>
      <c r="I7952">
        <f>IF(Table1[[#This Row],[my_ent_2]]=Table1[[#This Row],[their_ent_2]], 1, 0)</f>
        <v>0</v>
      </c>
      <c r="J7952">
        <f>IF(Table1[[#This Row],[same_1]]=1 &amp; Table1[[#This Row],[same_2]]=1, 1, 0)</f>
        <v>0</v>
      </c>
      <c r="K7952">
        <f>IF(ISNUMBER(SEARCH(Table1[[#This Row],[their_ent_1]],Table1[[#This Row],[my_ent_1]])), 1, 0)</f>
        <v>1</v>
      </c>
      <c r="L7952">
        <f>IF(ISNUMBER(SEARCH(Table1[[#This Row],[their_ent_2]],Table1[[#This Row],[my_ent_2]])), 1, 0)</f>
        <v>0</v>
      </c>
    </row>
    <row r="7953" spans="1:12" hidden="1" x14ac:dyDescent="0.3">
      <c r="A7953" t="s">
        <v>18141</v>
      </c>
      <c r="B7953" t="s">
        <v>504</v>
      </c>
      <c r="C7953" t="s">
        <v>504</v>
      </c>
      <c r="D7953" t="s">
        <v>13690</v>
      </c>
      <c r="E7953" t="s">
        <v>16638</v>
      </c>
      <c r="F7953">
        <v>3</v>
      </c>
      <c r="G7953">
        <v>7951</v>
      </c>
      <c r="H7953">
        <f>IF(Table1[[#This Row],[my_ent_1]]=Table1[[#This Row],[their_ent_1]], 1, 0)</f>
        <v>1</v>
      </c>
      <c r="I7953">
        <f>IF(Table1[[#This Row],[my_ent_2]]=Table1[[#This Row],[their_ent_2]], 1, 0)</f>
        <v>0</v>
      </c>
      <c r="J7953">
        <f>IF(Table1[[#This Row],[same_1]]=1 &amp; Table1[[#This Row],[same_2]]=1, 1, 0)</f>
        <v>0</v>
      </c>
      <c r="K7953">
        <f>IF(ISNUMBER(SEARCH(Table1[[#This Row],[their_ent_1]],Table1[[#This Row],[my_ent_1]])), 1, 0)</f>
        <v>1</v>
      </c>
      <c r="L7953">
        <f>IF(ISNUMBER(SEARCH(Table1[[#This Row],[their_ent_2]],Table1[[#This Row],[my_ent_2]])), 1, 0)</f>
        <v>0</v>
      </c>
    </row>
    <row r="7954" spans="1:12" hidden="1" x14ac:dyDescent="0.3">
      <c r="A7954" t="s">
        <v>18142</v>
      </c>
      <c r="B7954" t="s">
        <v>18143</v>
      </c>
      <c r="C7954" t="s">
        <v>18144</v>
      </c>
      <c r="D7954" t="s">
        <v>163</v>
      </c>
      <c r="E7954" t="s">
        <v>200</v>
      </c>
      <c r="F7954">
        <v>1</v>
      </c>
      <c r="G7954">
        <v>7952</v>
      </c>
      <c r="H7954">
        <f>IF(Table1[[#This Row],[my_ent_1]]=Table1[[#This Row],[their_ent_1]], 1, 0)</f>
        <v>0</v>
      </c>
      <c r="I7954">
        <f>IF(Table1[[#This Row],[my_ent_2]]=Table1[[#This Row],[their_ent_2]], 1, 0)</f>
        <v>0</v>
      </c>
      <c r="J7954">
        <f>IF(Table1[[#This Row],[same_1]]=1 &amp; Table1[[#This Row],[same_2]]=1, 1, 0)</f>
        <v>0</v>
      </c>
      <c r="K7954">
        <f>IF(ISNUMBER(SEARCH(Table1[[#This Row],[their_ent_1]],Table1[[#This Row],[my_ent_1]])), 1, 0)</f>
        <v>0</v>
      </c>
      <c r="L7954">
        <f>IF(ISNUMBER(SEARCH(Table1[[#This Row],[their_ent_2]],Table1[[#This Row],[my_ent_2]])), 1, 0)</f>
        <v>0</v>
      </c>
    </row>
    <row r="7955" spans="1:12" x14ac:dyDescent="0.3">
      <c r="A7955" t="s">
        <v>18145</v>
      </c>
      <c r="B7955" t="s">
        <v>18146</v>
      </c>
      <c r="C7955" t="s">
        <v>18146</v>
      </c>
      <c r="D7955" t="s">
        <v>18147</v>
      </c>
      <c r="E7955" t="s">
        <v>18148</v>
      </c>
      <c r="F7955">
        <v>1</v>
      </c>
      <c r="G7955">
        <v>7953</v>
      </c>
      <c r="H7955">
        <f>IF(Table1[[#This Row],[my_ent_1]]=Table1[[#This Row],[their_ent_1]], 1, 0)</f>
        <v>1</v>
      </c>
      <c r="I7955">
        <f>IF(Table1[[#This Row],[my_ent_2]]=Table1[[#This Row],[their_ent_2]], 1, 0)</f>
        <v>0</v>
      </c>
      <c r="J7955">
        <f>IF(Table1[[#This Row],[same_1]]=1 &amp; Table1[[#This Row],[same_2]]=1, 1, 0)</f>
        <v>0</v>
      </c>
      <c r="K7955">
        <f>IF(ISNUMBER(SEARCH(Table1[[#This Row],[their_ent_1]],Table1[[#This Row],[my_ent_1]])), 1, 0)</f>
        <v>1</v>
      </c>
      <c r="L7955">
        <f>IF(ISNUMBER(SEARCH(Table1[[#This Row],[their_ent_2]],Table1[[#This Row],[my_ent_2]])), 1, 0)</f>
        <v>1</v>
      </c>
    </row>
    <row r="7956" spans="1:12" hidden="1" x14ac:dyDescent="0.3">
      <c r="A7956" t="s">
        <v>18149</v>
      </c>
      <c r="B7956" t="s">
        <v>3853</v>
      </c>
      <c r="C7956" t="s">
        <v>18150</v>
      </c>
      <c r="D7956" t="s">
        <v>18151</v>
      </c>
      <c r="E7956" t="s">
        <v>18152</v>
      </c>
      <c r="F7956">
        <v>3</v>
      </c>
      <c r="G7956">
        <v>7954</v>
      </c>
      <c r="H7956">
        <f>IF(Table1[[#This Row],[my_ent_1]]=Table1[[#This Row],[their_ent_1]], 1, 0)</f>
        <v>0</v>
      </c>
      <c r="I7956">
        <f>IF(Table1[[#This Row],[my_ent_2]]=Table1[[#This Row],[their_ent_2]], 1, 0)</f>
        <v>0</v>
      </c>
      <c r="J7956">
        <f>IF(Table1[[#This Row],[same_1]]=1 &amp; Table1[[#This Row],[same_2]]=1, 1, 0)</f>
        <v>0</v>
      </c>
      <c r="K7956">
        <f>IF(ISNUMBER(SEARCH(Table1[[#This Row],[their_ent_1]],Table1[[#This Row],[my_ent_1]])), 1, 0)</f>
        <v>0</v>
      </c>
      <c r="L7956">
        <f>IF(ISNUMBER(SEARCH(Table1[[#This Row],[their_ent_2]],Table1[[#This Row],[my_ent_2]])), 1, 0)</f>
        <v>0</v>
      </c>
    </row>
    <row r="7957" spans="1:12" x14ac:dyDescent="0.3">
      <c r="A7957" t="s">
        <v>18153</v>
      </c>
      <c r="B7957" t="s">
        <v>18154</v>
      </c>
      <c r="C7957" t="s">
        <v>18155</v>
      </c>
      <c r="D7957" t="s">
        <v>18156</v>
      </c>
      <c r="E7957" t="s">
        <v>18157</v>
      </c>
      <c r="F7957">
        <v>4</v>
      </c>
      <c r="G7957">
        <v>7955</v>
      </c>
      <c r="H7957">
        <f>IF(Table1[[#This Row],[my_ent_1]]=Table1[[#This Row],[their_ent_1]], 1, 0)</f>
        <v>0</v>
      </c>
      <c r="I7957">
        <f>IF(Table1[[#This Row],[my_ent_2]]=Table1[[#This Row],[their_ent_2]], 1, 0)</f>
        <v>0</v>
      </c>
      <c r="J7957">
        <f>IF(Table1[[#This Row],[same_1]]=1 &amp; Table1[[#This Row],[same_2]]=1, 1, 0)</f>
        <v>0</v>
      </c>
      <c r="K7957">
        <f>IF(ISNUMBER(SEARCH(Table1[[#This Row],[their_ent_1]],Table1[[#This Row],[my_ent_1]])), 1, 0)</f>
        <v>1</v>
      </c>
      <c r="L7957">
        <f>IF(ISNUMBER(SEARCH(Table1[[#This Row],[their_ent_2]],Table1[[#This Row],[my_ent_2]])), 1, 0)</f>
        <v>1</v>
      </c>
    </row>
    <row r="7958" spans="1:12" x14ac:dyDescent="0.3">
      <c r="A7958" t="s">
        <v>18158</v>
      </c>
      <c r="B7958" t="s">
        <v>18159</v>
      </c>
      <c r="C7958" t="s">
        <v>314</v>
      </c>
      <c r="D7958" t="s">
        <v>18160</v>
      </c>
      <c r="E7958" t="s">
        <v>18160</v>
      </c>
      <c r="F7958">
        <v>1</v>
      </c>
      <c r="G7958">
        <v>7956</v>
      </c>
      <c r="H7958">
        <f>IF(Table1[[#This Row],[my_ent_1]]=Table1[[#This Row],[their_ent_1]], 1, 0)</f>
        <v>0</v>
      </c>
      <c r="I7958">
        <f>IF(Table1[[#This Row],[my_ent_2]]=Table1[[#This Row],[their_ent_2]], 1, 0)</f>
        <v>1</v>
      </c>
      <c r="J7958">
        <f>IF(Table1[[#This Row],[same_1]]=1 &amp; Table1[[#This Row],[same_2]]=1, 1, 0)</f>
        <v>0</v>
      </c>
      <c r="K7958">
        <f>IF(ISNUMBER(SEARCH(Table1[[#This Row],[their_ent_1]],Table1[[#This Row],[my_ent_1]])), 1, 0)</f>
        <v>1</v>
      </c>
      <c r="L7958">
        <f>IF(ISNUMBER(SEARCH(Table1[[#This Row],[their_ent_2]],Table1[[#This Row],[my_ent_2]])), 1, 0)</f>
        <v>1</v>
      </c>
    </row>
    <row r="7959" spans="1:12" hidden="1" x14ac:dyDescent="0.3">
      <c r="A7959" t="s">
        <v>18161</v>
      </c>
      <c r="B7959" t="s">
        <v>18162</v>
      </c>
      <c r="C7959" t="s">
        <v>18162</v>
      </c>
      <c r="D7959" t="s">
        <v>2897</v>
      </c>
      <c r="E7959" t="s">
        <v>4450</v>
      </c>
      <c r="F7959">
        <v>3</v>
      </c>
      <c r="G7959">
        <v>7957</v>
      </c>
      <c r="H7959">
        <f>IF(Table1[[#This Row],[my_ent_1]]=Table1[[#This Row],[their_ent_1]], 1, 0)</f>
        <v>1</v>
      </c>
      <c r="I7959">
        <f>IF(Table1[[#This Row],[my_ent_2]]=Table1[[#This Row],[their_ent_2]], 1, 0)</f>
        <v>0</v>
      </c>
      <c r="J7959">
        <f>IF(Table1[[#This Row],[same_1]]=1 &amp; Table1[[#This Row],[same_2]]=1, 1, 0)</f>
        <v>0</v>
      </c>
      <c r="K7959">
        <f>IF(ISNUMBER(SEARCH(Table1[[#This Row],[their_ent_1]],Table1[[#This Row],[my_ent_1]])), 1, 0)</f>
        <v>1</v>
      </c>
      <c r="L7959">
        <f>IF(ISNUMBER(SEARCH(Table1[[#This Row],[their_ent_2]],Table1[[#This Row],[my_ent_2]])), 1, 0)</f>
        <v>0</v>
      </c>
    </row>
    <row r="7960" spans="1:12" hidden="1" x14ac:dyDescent="0.3">
      <c r="A7960" t="s">
        <v>18163</v>
      </c>
      <c r="B7960" t="s">
        <v>18164</v>
      </c>
      <c r="C7960" t="s">
        <v>18164</v>
      </c>
      <c r="D7960" t="s">
        <v>18165</v>
      </c>
      <c r="E7960" t="s">
        <v>273</v>
      </c>
      <c r="F7960">
        <v>3</v>
      </c>
      <c r="G7960">
        <v>7958</v>
      </c>
      <c r="H7960">
        <f>IF(Table1[[#This Row],[my_ent_1]]=Table1[[#This Row],[their_ent_1]], 1, 0)</f>
        <v>1</v>
      </c>
      <c r="I7960">
        <f>IF(Table1[[#This Row],[my_ent_2]]=Table1[[#This Row],[their_ent_2]], 1, 0)</f>
        <v>0</v>
      </c>
      <c r="J7960">
        <f>IF(Table1[[#This Row],[same_1]]=1 &amp; Table1[[#This Row],[same_2]]=1, 1, 0)</f>
        <v>0</v>
      </c>
      <c r="K7960">
        <f>IF(ISNUMBER(SEARCH(Table1[[#This Row],[their_ent_1]],Table1[[#This Row],[my_ent_1]])), 1, 0)</f>
        <v>1</v>
      </c>
      <c r="L7960">
        <f>IF(ISNUMBER(SEARCH(Table1[[#This Row],[their_ent_2]],Table1[[#This Row],[my_ent_2]])), 1, 0)</f>
        <v>0</v>
      </c>
    </row>
    <row r="7961" spans="1:12" hidden="1" x14ac:dyDescent="0.3">
      <c r="A7961" t="s">
        <v>18166</v>
      </c>
      <c r="B7961" t="s">
        <v>18167</v>
      </c>
      <c r="C7961" t="s">
        <v>18168</v>
      </c>
      <c r="D7961" t="s">
        <v>18168</v>
      </c>
      <c r="E7961" t="s">
        <v>715</v>
      </c>
      <c r="F7961">
        <v>1</v>
      </c>
      <c r="G7961">
        <v>7959</v>
      </c>
      <c r="H7961">
        <f>IF(Table1[[#This Row],[my_ent_1]]=Table1[[#This Row],[their_ent_1]], 1, 0)</f>
        <v>0</v>
      </c>
      <c r="I7961">
        <f>IF(Table1[[#This Row],[my_ent_2]]=Table1[[#This Row],[their_ent_2]], 1, 0)</f>
        <v>0</v>
      </c>
      <c r="J7961">
        <f>IF(Table1[[#This Row],[same_1]]=1 &amp; Table1[[#This Row],[same_2]]=1, 1, 0)</f>
        <v>0</v>
      </c>
      <c r="K7961">
        <f>IF(ISNUMBER(SEARCH(Table1[[#This Row],[their_ent_1]],Table1[[#This Row],[my_ent_1]])), 1, 0)</f>
        <v>0</v>
      </c>
      <c r="L7961">
        <f>IF(ISNUMBER(SEARCH(Table1[[#This Row],[their_ent_2]],Table1[[#This Row],[my_ent_2]])), 1, 0)</f>
        <v>0</v>
      </c>
    </row>
    <row r="7962" spans="1:12" hidden="1" x14ac:dyDescent="0.3">
      <c r="A7962" t="s">
        <v>18169</v>
      </c>
      <c r="B7962" t="s">
        <v>18170</v>
      </c>
      <c r="C7962" t="s">
        <v>18171</v>
      </c>
      <c r="D7962" t="s">
        <v>1303</v>
      </c>
      <c r="E7962" t="s">
        <v>18170</v>
      </c>
      <c r="F7962">
        <v>3</v>
      </c>
      <c r="G7962">
        <v>7960</v>
      </c>
      <c r="H7962">
        <f>IF(Table1[[#This Row],[my_ent_1]]=Table1[[#This Row],[their_ent_1]], 1, 0)</f>
        <v>0</v>
      </c>
      <c r="I7962">
        <f>IF(Table1[[#This Row],[my_ent_2]]=Table1[[#This Row],[their_ent_2]], 1, 0)</f>
        <v>0</v>
      </c>
      <c r="J7962">
        <f>IF(Table1[[#This Row],[same_1]]=1 &amp; Table1[[#This Row],[same_2]]=1, 1, 0)</f>
        <v>0</v>
      </c>
      <c r="K7962">
        <f>IF(ISNUMBER(SEARCH(Table1[[#This Row],[their_ent_1]],Table1[[#This Row],[my_ent_1]])), 1, 0)</f>
        <v>0</v>
      </c>
      <c r="L7962">
        <f>IF(ISNUMBER(SEARCH(Table1[[#This Row],[their_ent_2]],Table1[[#This Row],[my_ent_2]])), 1, 0)</f>
        <v>0</v>
      </c>
    </row>
    <row r="7963" spans="1:12" hidden="1" x14ac:dyDescent="0.3">
      <c r="A7963" t="s">
        <v>17158</v>
      </c>
      <c r="B7963" t="s">
        <v>229</v>
      </c>
      <c r="C7963" t="s">
        <v>12</v>
      </c>
      <c r="D7963" t="s">
        <v>163</v>
      </c>
      <c r="E7963" t="s">
        <v>2186</v>
      </c>
      <c r="F7963">
        <v>3</v>
      </c>
      <c r="G7963">
        <v>7961</v>
      </c>
      <c r="H7963">
        <f>IF(Table1[[#This Row],[my_ent_1]]=Table1[[#This Row],[their_ent_1]], 1, 0)</f>
        <v>0</v>
      </c>
      <c r="I7963">
        <f>IF(Table1[[#This Row],[my_ent_2]]=Table1[[#This Row],[their_ent_2]], 1, 0)</f>
        <v>0</v>
      </c>
      <c r="J7963">
        <f>IF(Table1[[#This Row],[same_1]]=1 &amp; Table1[[#This Row],[same_2]]=1, 1, 0)</f>
        <v>0</v>
      </c>
      <c r="K7963">
        <f>IF(ISNUMBER(SEARCH(Table1[[#This Row],[their_ent_1]],Table1[[#This Row],[my_ent_1]])), 1, 0)</f>
        <v>0</v>
      </c>
      <c r="L7963">
        <f>IF(ISNUMBER(SEARCH(Table1[[#This Row],[their_ent_2]],Table1[[#This Row],[my_ent_2]])), 1, 0)</f>
        <v>0</v>
      </c>
    </row>
    <row r="7964" spans="1:12" x14ac:dyDescent="0.3">
      <c r="A7964" t="s">
        <v>17327</v>
      </c>
      <c r="B7964" t="s">
        <v>177</v>
      </c>
      <c r="C7964" t="s">
        <v>177</v>
      </c>
      <c r="D7964" t="s">
        <v>14933</v>
      </c>
      <c r="E7964" t="s">
        <v>14932</v>
      </c>
      <c r="F7964">
        <v>4</v>
      </c>
      <c r="G7964">
        <v>7962</v>
      </c>
      <c r="H7964">
        <f>IF(Table1[[#This Row],[my_ent_1]]=Table1[[#This Row],[their_ent_1]], 1, 0)</f>
        <v>1</v>
      </c>
      <c r="I7964">
        <f>IF(Table1[[#This Row],[my_ent_2]]=Table1[[#This Row],[their_ent_2]], 1, 0)</f>
        <v>0</v>
      </c>
      <c r="J7964">
        <f>IF(Table1[[#This Row],[same_1]]=1 &amp; Table1[[#This Row],[same_2]]=1, 1, 0)</f>
        <v>0</v>
      </c>
      <c r="K7964">
        <f>IF(ISNUMBER(SEARCH(Table1[[#This Row],[their_ent_1]],Table1[[#This Row],[my_ent_1]])), 1, 0)</f>
        <v>1</v>
      </c>
      <c r="L7964">
        <f>IF(ISNUMBER(SEARCH(Table1[[#This Row],[their_ent_2]],Table1[[#This Row],[my_ent_2]])), 1, 0)</f>
        <v>1</v>
      </c>
    </row>
    <row r="7965" spans="1:12" hidden="1" x14ac:dyDescent="0.3">
      <c r="A7965" t="s">
        <v>18172</v>
      </c>
      <c r="B7965" t="s">
        <v>18173</v>
      </c>
      <c r="C7965" t="s">
        <v>18174</v>
      </c>
      <c r="D7965" t="s">
        <v>18174</v>
      </c>
      <c r="E7965" t="s">
        <v>6712</v>
      </c>
      <c r="F7965">
        <v>1</v>
      </c>
      <c r="G7965">
        <v>7963</v>
      </c>
      <c r="H7965">
        <f>IF(Table1[[#This Row],[my_ent_1]]=Table1[[#This Row],[their_ent_1]], 1, 0)</f>
        <v>0</v>
      </c>
      <c r="I7965">
        <f>IF(Table1[[#This Row],[my_ent_2]]=Table1[[#This Row],[their_ent_2]], 1, 0)</f>
        <v>0</v>
      </c>
      <c r="J7965">
        <f>IF(Table1[[#This Row],[same_1]]=1 &amp; Table1[[#This Row],[same_2]]=1, 1, 0)</f>
        <v>0</v>
      </c>
      <c r="K7965">
        <f>IF(ISNUMBER(SEARCH(Table1[[#This Row],[their_ent_1]],Table1[[#This Row],[my_ent_1]])), 1, 0)</f>
        <v>0</v>
      </c>
      <c r="L7965">
        <f>IF(ISNUMBER(SEARCH(Table1[[#This Row],[their_ent_2]],Table1[[#This Row],[my_ent_2]])), 1, 0)</f>
        <v>0</v>
      </c>
    </row>
    <row r="7966" spans="1:12" hidden="1" x14ac:dyDescent="0.3">
      <c r="A7966" t="s">
        <v>17016</v>
      </c>
      <c r="B7966" t="s">
        <v>47</v>
      </c>
      <c r="C7966" t="s">
        <v>36</v>
      </c>
      <c r="D7966" t="s">
        <v>654</v>
      </c>
      <c r="E7966" t="s">
        <v>654</v>
      </c>
      <c r="F7966">
        <v>3</v>
      </c>
      <c r="G7966">
        <v>7964</v>
      </c>
      <c r="H7966">
        <f>IF(Table1[[#This Row],[my_ent_1]]=Table1[[#This Row],[their_ent_1]], 1, 0)</f>
        <v>0</v>
      </c>
      <c r="I7966">
        <f>IF(Table1[[#This Row],[my_ent_2]]=Table1[[#This Row],[their_ent_2]], 1, 0)</f>
        <v>1</v>
      </c>
      <c r="J7966">
        <f>IF(Table1[[#This Row],[same_1]]=1 &amp; Table1[[#This Row],[same_2]]=1, 1, 0)</f>
        <v>0</v>
      </c>
      <c r="K7966">
        <f>IF(ISNUMBER(SEARCH(Table1[[#This Row],[their_ent_1]],Table1[[#This Row],[my_ent_1]])), 1, 0)</f>
        <v>0</v>
      </c>
      <c r="L7966">
        <f>IF(ISNUMBER(SEARCH(Table1[[#This Row],[their_ent_2]],Table1[[#This Row],[my_ent_2]])), 1, 0)</f>
        <v>1</v>
      </c>
    </row>
    <row r="7967" spans="1:12" hidden="1" x14ac:dyDescent="0.3">
      <c r="A7967" t="s">
        <v>18175</v>
      </c>
      <c r="B7967" t="s">
        <v>3312</v>
      </c>
      <c r="C7967" t="s">
        <v>18176</v>
      </c>
      <c r="D7967" t="s">
        <v>117</v>
      </c>
      <c r="E7967" t="s">
        <v>117</v>
      </c>
      <c r="F7967">
        <v>1</v>
      </c>
      <c r="G7967">
        <v>7965</v>
      </c>
      <c r="H7967">
        <f>IF(Table1[[#This Row],[my_ent_1]]=Table1[[#This Row],[their_ent_1]], 1, 0)</f>
        <v>0</v>
      </c>
      <c r="I7967">
        <f>IF(Table1[[#This Row],[my_ent_2]]=Table1[[#This Row],[their_ent_2]], 1, 0)</f>
        <v>1</v>
      </c>
      <c r="J7967">
        <f>IF(Table1[[#This Row],[same_1]]=1 &amp; Table1[[#This Row],[same_2]]=1, 1, 0)</f>
        <v>0</v>
      </c>
      <c r="K7967">
        <f>IF(ISNUMBER(SEARCH(Table1[[#This Row],[their_ent_1]],Table1[[#This Row],[my_ent_1]])), 1, 0)</f>
        <v>0</v>
      </c>
      <c r="L7967">
        <f>IF(ISNUMBER(SEARCH(Table1[[#This Row],[their_ent_2]],Table1[[#This Row],[my_ent_2]])), 1, 0)</f>
        <v>1</v>
      </c>
    </row>
    <row r="7968" spans="1:12" hidden="1" x14ac:dyDescent="0.3">
      <c r="A7968" t="s">
        <v>18177</v>
      </c>
      <c r="B7968" t="s">
        <v>6640</v>
      </c>
      <c r="C7968" t="s">
        <v>18178</v>
      </c>
      <c r="D7968" t="s">
        <v>143</v>
      </c>
      <c r="E7968" t="s">
        <v>18179</v>
      </c>
      <c r="F7968">
        <v>3</v>
      </c>
      <c r="G7968">
        <v>7966</v>
      </c>
      <c r="H7968">
        <f>IF(Table1[[#This Row],[my_ent_1]]=Table1[[#This Row],[their_ent_1]], 1, 0)</f>
        <v>0</v>
      </c>
      <c r="I7968">
        <f>IF(Table1[[#This Row],[my_ent_2]]=Table1[[#This Row],[their_ent_2]], 1, 0)</f>
        <v>0</v>
      </c>
      <c r="J7968">
        <f>IF(Table1[[#This Row],[same_1]]=1 &amp; Table1[[#This Row],[same_2]]=1, 1, 0)</f>
        <v>0</v>
      </c>
      <c r="K7968">
        <f>IF(ISNUMBER(SEARCH(Table1[[#This Row],[their_ent_1]],Table1[[#This Row],[my_ent_1]])), 1, 0)</f>
        <v>1</v>
      </c>
      <c r="L7968">
        <f>IF(ISNUMBER(SEARCH(Table1[[#This Row],[their_ent_2]],Table1[[#This Row],[my_ent_2]])), 1, 0)</f>
        <v>0</v>
      </c>
    </row>
    <row r="7969" spans="1:12" hidden="1" x14ac:dyDescent="0.3">
      <c r="A7969" t="s">
        <v>18180</v>
      </c>
      <c r="B7969" t="s">
        <v>314</v>
      </c>
      <c r="C7969" t="s">
        <v>314</v>
      </c>
      <c r="D7969" t="s">
        <v>18</v>
      </c>
      <c r="E7969" t="s">
        <v>348</v>
      </c>
      <c r="F7969">
        <v>3</v>
      </c>
      <c r="G7969">
        <v>7967</v>
      </c>
      <c r="H7969">
        <f>IF(Table1[[#This Row],[my_ent_1]]=Table1[[#This Row],[their_ent_1]], 1, 0)</f>
        <v>1</v>
      </c>
      <c r="I7969">
        <f>IF(Table1[[#This Row],[my_ent_2]]=Table1[[#This Row],[their_ent_2]], 1, 0)</f>
        <v>0</v>
      </c>
      <c r="J7969">
        <f>IF(Table1[[#This Row],[same_1]]=1 &amp; Table1[[#This Row],[same_2]]=1, 1, 0)</f>
        <v>0</v>
      </c>
      <c r="K7969">
        <f>IF(ISNUMBER(SEARCH(Table1[[#This Row],[their_ent_1]],Table1[[#This Row],[my_ent_1]])), 1, 0)</f>
        <v>1</v>
      </c>
      <c r="L7969">
        <f>IF(ISNUMBER(SEARCH(Table1[[#This Row],[their_ent_2]],Table1[[#This Row],[my_ent_2]])), 1, 0)</f>
        <v>0</v>
      </c>
    </row>
    <row r="7970" spans="1:12" hidden="1" x14ac:dyDescent="0.3">
      <c r="A7970" t="s">
        <v>18181</v>
      </c>
      <c r="B7970" t="s">
        <v>18182</v>
      </c>
      <c r="C7970" t="s">
        <v>18182</v>
      </c>
      <c r="D7970" t="s">
        <v>18183</v>
      </c>
      <c r="E7970" t="s">
        <v>18184</v>
      </c>
      <c r="F7970">
        <v>1</v>
      </c>
      <c r="G7970">
        <v>7968</v>
      </c>
      <c r="H7970">
        <f>IF(Table1[[#This Row],[my_ent_1]]=Table1[[#This Row],[their_ent_1]], 1, 0)</f>
        <v>1</v>
      </c>
      <c r="I7970">
        <f>IF(Table1[[#This Row],[my_ent_2]]=Table1[[#This Row],[their_ent_2]], 1, 0)</f>
        <v>0</v>
      </c>
      <c r="J7970">
        <f>IF(Table1[[#This Row],[same_1]]=1 &amp; Table1[[#This Row],[same_2]]=1, 1, 0)</f>
        <v>0</v>
      </c>
      <c r="K7970">
        <f>IF(ISNUMBER(SEARCH(Table1[[#This Row],[their_ent_1]],Table1[[#This Row],[my_ent_1]])), 1, 0)</f>
        <v>1</v>
      </c>
      <c r="L7970">
        <f>IF(ISNUMBER(SEARCH(Table1[[#This Row],[their_ent_2]],Table1[[#This Row],[my_ent_2]])), 1, 0)</f>
        <v>0</v>
      </c>
    </row>
    <row r="7971" spans="1:12" hidden="1" x14ac:dyDescent="0.3">
      <c r="A7971" t="s">
        <v>18185</v>
      </c>
      <c r="B7971" t="s">
        <v>18186</v>
      </c>
      <c r="C7971" t="s">
        <v>18186</v>
      </c>
      <c r="D7971" t="s">
        <v>18187</v>
      </c>
      <c r="E7971" t="s">
        <v>1414</v>
      </c>
      <c r="F7971">
        <v>1</v>
      </c>
      <c r="G7971">
        <v>7969</v>
      </c>
      <c r="H7971">
        <f>IF(Table1[[#This Row],[my_ent_1]]=Table1[[#This Row],[their_ent_1]], 1, 0)</f>
        <v>1</v>
      </c>
      <c r="I7971">
        <f>IF(Table1[[#This Row],[my_ent_2]]=Table1[[#This Row],[their_ent_2]], 1, 0)</f>
        <v>0</v>
      </c>
      <c r="J7971">
        <f>IF(Table1[[#This Row],[same_1]]=1 &amp; Table1[[#This Row],[same_2]]=1, 1, 0)</f>
        <v>0</v>
      </c>
      <c r="K7971">
        <f>IF(ISNUMBER(SEARCH(Table1[[#This Row],[their_ent_1]],Table1[[#This Row],[my_ent_1]])), 1, 0)</f>
        <v>1</v>
      </c>
      <c r="L7971">
        <f>IF(ISNUMBER(SEARCH(Table1[[#This Row],[their_ent_2]],Table1[[#This Row],[my_ent_2]])), 1, 0)</f>
        <v>0</v>
      </c>
    </row>
    <row r="7972" spans="1:12" x14ac:dyDescent="0.3">
      <c r="A7972" t="s">
        <v>18188</v>
      </c>
      <c r="B7972" t="s">
        <v>769</v>
      </c>
      <c r="C7972" t="s">
        <v>769</v>
      </c>
      <c r="D7972" t="s">
        <v>18189</v>
      </c>
      <c r="E7972" t="s">
        <v>13669</v>
      </c>
      <c r="F7972">
        <v>1</v>
      </c>
      <c r="G7972">
        <v>7970</v>
      </c>
      <c r="H7972">
        <f>IF(Table1[[#This Row],[my_ent_1]]=Table1[[#This Row],[their_ent_1]], 1, 0)</f>
        <v>1</v>
      </c>
      <c r="I7972">
        <f>IF(Table1[[#This Row],[my_ent_2]]=Table1[[#This Row],[their_ent_2]], 1, 0)</f>
        <v>0</v>
      </c>
      <c r="J7972">
        <f>IF(Table1[[#This Row],[same_1]]=1 &amp; Table1[[#This Row],[same_2]]=1, 1, 0)</f>
        <v>0</v>
      </c>
      <c r="K7972">
        <f>IF(ISNUMBER(SEARCH(Table1[[#This Row],[their_ent_1]],Table1[[#This Row],[my_ent_1]])), 1, 0)</f>
        <v>1</v>
      </c>
      <c r="L7972">
        <f>IF(ISNUMBER(SEARCH(Table1[[#This Row],[their_ent_2]],Table1[[#This Row],[my_ent_2]])), 1, 0)</f>
        <v>1</v>
      </c>
    </row>
    <row r="7973" spans="1:12" hidden="1" x14ac:dyDescent="0.3">
      <c r="A7973" t="s">
        <v>18190</v>
      </c>
      <c r="B7973" t="s">
        <v>3643</v>
      </c>
      <c r="C7973" t="s">
        <v>3774</v>
      </c>
      <c r="D7973" t="s">
        <v>18191</v>
      </c>
      <c r="E7973" t="s">
        <v>1495</v>
      </c>
      <c r="F7973">
        <v>3</v>
      </c>
      <c r="G7973">
        <v>7971</v>
      </c>
      <c r="H7973">
        <f>IF(Table1[[#This Row],[my_ent_1]]=Table1[[#This Row],[their_ent_1]], 1, 0)</f>
        <v>0</v>
      </c>
      <c r="I7973">
        <f>IF(Table1[[#This Row],[my_ent_2]]=Table1[[#This Row],[their_ent_2]], 1, 0)</f>
        <v>0</v>
      </c>
      <c r="J7973">
        <f>IF(Table1[[#This Row],[same_1]]=1 &amp; Table1[[#This Row],[same_2]]=1, 1, 0)</f>
        <v>0</v>
      </c>
      <c r="K7973">
        <f>IF(ISNUMBER(SEARCH(Table1[[#This Row],[their_ent_1]],Table1[[#This Row],[my_ent_1]])), 1, 0)</f>
        <v>0</v>
      </c>
      <c r="L7973">
        <f>IF(ISNUMBER(SEARCH(Table1[[#This Row],[their_ent_2]],Table1[[#This Row],[my_ent_2]])), 1, 0)</f>
        <v>0</v>
      </c>
    </row>
    <row r="7974" spans="1:12" x14ac:dyDescent="0.3">
      <c r="A7974" t="s">
        <v>18192</v>
      </c>
      <c r="B7974" t="s">
        <v>12</v>
      </c>
      <c r="C7974" t="s">
        <v>12</v>
      </c>
      <c r="D7974" t="s">
        <v>141</v>
      </c>
      <c r="E7974" t="s">
        <v>739</v>
      </c>
      <c r="F7974">
        <v>3</v>
      </c>
      <c r="G7974">
        <v>7972</v>
      </c>
      <c r="H7974">
        <f>IF(Table1[[#This Row],[my_ent_1]]=Table1[[#This Row],[their_ent_1]], 1, 0)</f>
        <v>1</v>
      </c>
      <c r="I7974">
        <f>IF(Table1[[#This Row],[my_ent_2]]=Table1[[#This Row],[their_ent_2]], 1, 0)</f>
        <v>0</v>
      </c>
      <c r="J7974">
        <f>IF(Table1[[#This Row],[same_1]]=1 &amp; Table1[[#This Row],[same_2]]=1, 1, 0)</f>
        <v>0</v>
      </c>
      <c r="K7974">
        <f>IF(ISNUMBER(SEARCH(Table1[[#This Row],[their_ent_1]],Table1[[#This Row],[my_ent_1]])), 1, 0)</f>
        <v>1</v>
      </c>
      <c r="L7974">
        <f>IF(ISNUMBER(SEARCH(Table1[[#This Row],[their_ent_2]],Table1[[#This Row],[my_ent_2]])), 1, 0)</f>
        <v>1</v>
      </c>
    </row>
    <row r="7975" spans="1:12" hidden="1" x14ac:dyDescent="0.3">
      <c r="A7975" t="s">
        <v>18193</v>
      </c>
      <c r="B7975" t="s">
        <v>18194</v>
      </c>
      <c r="C7975" t="s">
        <v>18194</v>
      </c>
      <c r="D7975" t="s">
        <v>18195</v>
      </c>
      <c r="E7975" t="s">
        <v>18196</v>
      </c>
      <c r="F7975">
        <v>1</v>
      </c>
      <c r="G7975">
        <v>7973</v>
      </c>
      <c r="H7975">
        <f>IF(Table1[[#This Row],[my_ent_1]]=Table1[[#This Row],[their_ent_1]], 1, 0)</f>
        <v>1</v>
      </c>
      <c r="I7975">
        <f>IF(Table1[[#This Row],[my_ent_2]]=Table1[[#This Row],[their_ent_2]], 1, 0)</f>
        <v>0</v>
      </c>
      <c r="J7975">
        <f>IF(Table1[[#This Row],[same_1]]=1 &amp; Table1[[#This Row],[same_2]]=1, 1, 0)</f>
        <v>0</v>
      </c>
      <c r="K7975">
        <f>IF(ISNUMBER(SEARCH(Table1[[#This Row],[their_ent_1]],Table1[[#This Row],[my_ent_1]])), 1, 0)</f>
        <v>1</v>
      </c>
      <c r="L7975">
        <f>IF(ISNUMBER(SEARCH(Table1[[#This Row],[their_ent_2]],Table1[[#This Row],[my_ent_2]])), 1, 0)</f>
        <v>0</v>
      </c>
    </row>
    <row r="7976" spans="1:12" hidden="1" x14ac:dyDescent="0.3">
      <c r="A7976" t="s">
        <v>17059</v>
      </c>
      <c r="B7976" t="s">
        <v>205</v>
      </c>
      <c r="C7976" t="s">
        <v>205</v>
      </c>
      <c r="D7976" t="s">
        <v>17060</v>
      </c>
      <c r="E7976" t="s">
        <v>12</v>
      </c>
      <c r="F7976">
        <v>3</v>
      </c>
      <c r="G7976">
        <v>7974</v>
      </c>
      <c r="H7976">
        <f>IF(Table1[[#This Row],[my_ent_1]]=Table1[[#This Row],[their_ent_1]], 1, 0)</f>
        <v>1</v>
      </c>
      <c r="I7976">
        <f>IF(Table1[[#This Row],[my_ent_2]]=Table1[[#This Row],[their_ent_2]], 1, 0)</f>
        <v>0</v>
      </c>
      <c r="J7976">
        <f>IF(Table1[[#This Row],[same_1]]=1 &amp; Table1[[#This Row],[same_2]]=1, 1, 0)</f>
        <v>0</v>
      </c>
      <c r="K7976">
        <f>IF(ISNUMBER(SEARCH(Table1[[#This Row],[their_ent_1]],Table1[[#This Row],[my_ent_1]])), 1, 0)</f>
        <v>1</v>
      </c>
      <c r="L7976">
        <f>IF(ISNUMBER(SEARCH(Table1[[#This Row],[their_ent_2]],Table1[[#This Row],[my_ent_2]])), 1, 0)</f>
        <v>0</v>
      </c>
    </row>
    <row r="7977" spans="1:12" x14ac:dyDescent="0.3">
      <c r="A7977" t="s">
        <v>18197</v>
      </c>
      <c r="B7977" t="s">
        <v>18198</v>
      </c>
      <c r="C7977" t="s">
        <v>18198</v>
      </c>
      <c r="D7977" t="s">
        <v>5333</v>
      </c>
      <c r="E7977" t="s">
        <v>12</v>
      </c>
      <c r="F7977">
        <v>3</v>
      </c>
      <c r="G7977">
        <v>7975</v>
      </c>
      <c r="H7977">
        <f>IF(Table1[[#This Row],[my_ent_1]]=Table1[[#This Row],[their_ent_1]], 1, 0)</f>
        <v>1</v>
      </c>
      <c r="I7977">
        <f>IF(Table1[[#This Row],[my_ent_2]]=Table1[[#This Row],[their_ent_2]], 1, 0)</f>
        <v>0</v>
      </c>
      <c r="J7977">
        <f>IF(Table1[[#This Row],[same_1]]=1 &amp; Table1[[#This Row],[same_2]]=1, 1, 0)</f>
        <v>0</v>
      </c>
      <c r="K7977">
        <f>IF(ISNUMBER(SEARCH(Table1[[#This Row],[their_ent_1]],Table1[[#This Row],[my_ent_1]])), 1, 0)</f>
        <v>1</v>
      </c>
      <c r="L7977">
        <f>IF(ISNUMBER(SEARCH(Table1[[#This Row],[their_ent_2]],Table1[[#This Row],[my_ent_2]])), 1, 0)</f>
        <v>1</v>
      </c>
    </row>
    <row r="7978" spans="1:12" hidden="1" x14ac:dyDescent="0.3">
      <c r="A7978" t="s">
        <v>18199</v>
      </c>
      <c r="B7978" t="s">
        <v>526</v>
      </c>
      <c r="C7978" t="s">
        <v>18200</v>
      </c>
      <c r="D7978" t="s">
        <v>18201</v>
      </c>
      <c r="E7978" t="s">
        <v>18201</v>
      </c>
      <c r="F7978">
        <v>4</v>
      </c>
      <c r="G7978">
        <v>7976</v>
      </c>
      <c r="H7978">
        <f>IF(Table1[[#This Row],[my_ent_1]]=Table1[[#This Row],[their_ent_1]], 1, 0)</f>
        <v>0</v>
      </c>
      <c r="I7978">
        <f>IF(Table1[[#This Row],[my_ent_2]]=Table1[[#This Row],[their_ent_2]], 1, 0)</f>
        <v>1</v>
      </c>
      <c r="J7978">
        <f>IF(Table1[[#This Row],[same_1]]=1 &amp; Table1[[#This Row],[same_2]]=1, 1, 0)</f>
        <v>0</v>
      </c>
      <c r="K7978">
        <f>IF(ISNUMBER(SEARCH(Table1[[#This Row],[their_ent_1]],Table1[[#This Row],[my_ent_1]])), 1, 0)</f>
        <v>0</v>
      </c>
      <c r="L7978">
        <f>IF(ISNUMBER(SEARCH(Table1[[#This Row],[their_ent_2]],Table1[[#This Row],[my_ent_2]])), 1, 0)</f>
        <v>1</v>
      </c>
    </row>
    <row r="7979" spans="1:12" x14ac:dyDescent="0.3">
      <c r="A7979" t="s">
        <v>18202</v>
      </c>
      <c r="B7979" t="s">
        <v>13657</v>
      </c>
      <c r="C7979" t="s">
        <v>18203</v>
      </c>
      <c r="D7979" t="s">
        <v>57</v>
      </c>
      <c r="E7979" t="s">
        <v>36</v>
      </c>
      <c r="F7979">
        <v>3</v>
      </c>
      <c r="G7979">
        <v>7977</v>
      </c>
      <c r="H7979">
        <f>IF(Table1[[#This Row],[my_ent_1]]=Table1[[#This Row],[their_ent_1]], 1, 0)</f>
        <v>0</v>
      </c>
      <c r="I7979">
        <f>IF(Table1[[#This Row],[my_ent_2]]=Table1[[#This Row],[their_ent_2]], 1, 0)</f>
        <v>0</v>
      </c>
      <c r="J7979">
        <f>IF(Table1[[#This Row],[same_1]]=1 &amp; Table1[[#This Row],[same_2]]=1, 1, 0)</f>
        <v>0</v>
      </c>
      <c r="K7979">
        <f>IF(ISNUMBER(SEARCH(Table1[[#This Row],[their_ent_1]],Table1[[#This Row],[my_ent_1]])), 1, 0)</f>
        <v>1</v>
      </c>
      <c r="L7979">
        <f>IF(ISNUMBER(SEARCH(Table1[[#This Row],[their_ent_2]],Table1[[#This Row],[my_ent_2]])), 1, 0)</f>
        <v>1</v>
      </c>
    </row>
    <row r="7980" spans="1:12" hidden="1" x14ac:dyDescent="0.3">
      <c r="A7980" t="s">
        <v>18204</v>
      </c>
      <c r="B7980" t="s">
        <v>13188</v>
      </c>
      <c r="C7980" t="s">
        <v>10243</v>
      </c>
      <c r="D7980" t="s">
        <v>18205</v>
      </c>
      <c r="E7980" t="s">
        <v>1719</v>
      </c>
      <c r="F7980">
        <v>4</v>
      </c>
      <c r="G7980">
        <v>7978</v>
      </c>
      <c r="H7980">
        <f>IF(Table1[[#This Row],[my_ent_1]]=Table1[[#This Row],[their_ent_1]], 1, 0)</f>
        <v>0</v>
      </c>
      <c r="I7980">
        <f>IF(Table1[[#This Row],[my_ent_2]]=Table1[[#This Row],[their_ent_2]], 1, 0)</f>
        <v>0</v>
      </c>
      <c r="J7980">
        <f>IF(Table1[[#This Row],[same_1]]=1 &amp; Table1[[#This Row],[same_2]]=1, 1, 0)</f>
        <v>0</v>
      </c>
      <c r="K7980">
        <f>IF(ISNUMBER(SEARCH(Table1[[#This Row],[their_ent_1]],Table1[[#This Row],[my_ent_1]])), 1, 0)</f>
        <v>0</v>
      </c>
      <c r="L7980">
        <f>IF(ISNUMBER(SEARCH(Table1[[#This Row],[their_ent_2]],Table1[[#This Row],[my_ent_2]])), 1, 0)</f>
        <v>1</v>
      </c>
    </row>
    <row r="7981" spans="1:12" x14ac:dyDescent="0.3">
      <c r="A7981" t="s">
        <v>18206</v>
      </c>
      <c r="B7981" t="s">
        <v>1260</v>
      </c>
      <c r="C7981" t="s">
        <v>1260</v>
      </c>
      <c r="D7981" t="s">
        <v>316</v>
      </c>
      <c r="E7981" t="s">
        <v>318</v>
      </c>
      <c r="F7981">
        <v>3</v>
      </c>
      <c r="G7981">
        <v>7979</v>
      </c>
      <c r="H7981">
        <f>IF(Table1[[#This Row],[my_ent_1]]=Table1[[#This Row],[their_ent_1]], 1, 0)</f>
        <v>1</v>
      </c>
      <c r="I7981">
        <f>IF(Table1[[#This Row],[my_ent_2]]=Table1[[#This Row],[their_ent_2]], 1, 0)</f>
        <v>0</v>
      </c>
      <c r="J7981">
        <f>IF(Table1[[#This Row],[same_1]]=1 &amp; Table1[[#This Row],[same_2]]=1, 1, 0)</f>
        <v>0</v>
      </c>
      <c r="K7981">
        <f>IF(ISNUMBER(SEARCH(Table1[[#This Row],[their_ent_1]],Table1[[#This Row],[my_ent_1]])), 1, 0)</f>
        <v>1</v>
      </c>
      <c r="L7981">
        <f>IF(ISNUMBER(SEARCH(Table1[[#This Row],[their_ent_2]],Table1[[#This Row],[my_ent_2]])), 1, 0)</f>
        <v>1</v>
      </c>
    </row>
    <row r="7982" spans="1:12" hidden="1" x14ac:dyDescent="0.3">
      <c r="A7982" t="s">
        <v>18207</v>
      </c>
      <c r="B7982" t="s">
        <v>469</v>
      </c>
      <c r="C7982" t="s">
        <v>392</v>
      </c>
      <c r="D7982" t="s">
        <v>18208</v>
      </c>
      <c r="E7982" t="s">
        <v>18209</v>
      </c>
      <c r="F7982">
        <v>4</v>
      </c>
      <c r="G7982">
        <v>7980</v>
      </c>
      <c r="H7982">
        <f>IF(Table1[[#This Row],[my_ent_1]]=Table1[[#This Row],[their_ent_1]], 1, 0)</f>
        <v>0</v>
      </c>
      <c r="I7982">
        <f>IF(Table1[[#This Row],[my_ent_2]]=Table1[[#This Row],[their_ent_2]], 1, 0)</f>
        <v>0</v>
      </c>
      <c r="J7982">
        <f>IF(Table1[[#This Row],[same_1]]=1 &amp; Table1[[#This Row],[same_2]]=1, 1, 0)</f>
        <v>0</v>
      </c>
      <c r="K7982">
        <f>IF(ISNUMBER(SEARCH(Table1[[#This Row],[their_ent_1]],Table1[[#This Row],[my_ent_1]])), 1, 0)</f>
        <v>0</v>
      </c>
      <c r="L7982">
        <f>IF(ISNUMBER(SEARCH(Table1[[#This Row],[their_ent_2]],Table1[[#This Row],[my_ent_2]])), 1, 0)</f>
        <v>0</v>
      </c>
    </row>
    <row r="7983" spans="1:12" hidden="1" x14ac:dyDescent="0.3">
      <c r="A7983" t="s">
        <v>18210</v>
      </c>
      <c r="B7983" t="s">
        <v>2709</v>
      </c>
      <c r="C7983" t="s">
        <v>2709</v>
      </c>
      <c r="D7983" t="s">
        <v>22</v>
      </c>
      <c r="E7983" t="s">
        <v>177</v>
      </c>
      <c r="F7983">
        <v>3</v>
      </c>
      <c r="G7983">
        <v>7981</v>
      </c>
      <c r="H7983">
        <f>IF(Table1[[#This Row],[my_ent_1]]=Table1[[#This Row],[their_ent_1]], 1, 0)</f>
        <v>1</v>
      </c>
      <c r="I7983">
        <f>IF(Table1[[#This Row],[my_ent_2]]=Table1[[#This Row],[their_ent_2]], 1, 0)</f>
        <v>0</v>
      </c>
      <c r="J7983">
        <f>IF(Table1[[#This Row],[same_1]]=1 &amp; Table1[[#This Row],[same_2]]=1, 1, 0)</f>
        <v>0</v>
      </c>
      <c r="K7983">
        <f>IF(ISNUMBER(SEARCH(Table1[[#This Row],[their_ent_1]],Table1[[#This Row],[my_ent_1]])), 1, 0)</f>
        <v>1</v>
      </c>
      <c r="L7983">
        <f>IF(ISNUMBER(SEARCH(Table1[[#This Row],[their_ent_2]],Table1[[#This Row],[my_ent_2]])), 1, 0)</f>
        <v>0</v>
      </c>
    </row>
    <row r="7984" spans="1:12" x14ac:dyDescent="0.3">
      <c r="A7984" t="s">
        <v>18211</v>
      </c>
      <c r="B7984" t="s">
        <v>18212</v>
      </c>
      <c r="C7984" t="s">
        <v>18212</v>
      </c>
      <c r="D7984" t="s">
        <v>8029</v>
      </c>
      <c r="E7984" t="s">
        <v>8030</v>
      </c>
      <c r="F7984">
        <v>2</v>
      </c>
      <c r="G7984">
        <v>7982</v>
      </c>
      <c r="H7984">
        <f>IF(Table1[[#This Row],[my_ent_1]]=Table1[[#This Row],[their_ent_1]], 1, 0)</f>
        <v>1</v>
      </c>
      <c r="I7984">
        <f>IF(Table1[[#This Row],[my_ent_2]]=Table1[[#This Row],[their_ent_2]], 1, 0)</f>
        <v>0</v>
      </c>
      <c r="J7984">
        <f>IF(Table1[[#This Row],[same_1]]=1 &amp; Table1[[#This Row],[same_2]]=1, 1, 0)</f>
        <v>0</v>
      </c>
      <c r="K7984">
        <f>IF(ISNUMBER(SEARCH(Table1[[#This Row],[their_ent_1]],Table1[[#This Row],[my_ent_1]])), 1, 0)</f>
        <v>1</v>
      </c>
      <c r="L7984">
        <f>IF(ISNUMBER(SEARCH(Table1[[#This Row],[their_ent_2]],Table1[[#This Row],[my_ent_2]])), 1, 0)</f>
        <v>1</v>
      </c>
    </row>
    <row r="7985" spans="1:12" hidden="1" x14ac:dyDescent="0.3">
      <c r="A7985" t="s">
        <v>18213</v>
      </c>
      <c r="B7985" t="s">
        <v>18214</v>
      </c>
      <c r="C7985" t="s">
        <v>8842</v>
      </c>
      <c r="D7985" t="s">
        <v>8842</v>
      </c>
      <c r="E7985" t="s">
        <v>18215</v>
      </c>
      <c r="F7985">
        <v>1</v>
      </c>
      <c r="G7985">
        <v>7983</v>
      </c>
      <c r="H7985">
        <f>IF(Table1[[#This Row],[my_ent_1]]=Table1[[#This Row],[their_ent_1]], 1, 0)</f>
        <v>0</v>
      </c>
      <c r="I7985">
        <f>IF(Table1[[#This Row],[my_ent_2]]=Table1[[#This Row],[their_ent_2]], 1, 0)</f>
        <v>0</v>
      </c>
      <c r="J7985">
        <f>IF(Table1[[#This Row],[same_1]]=1 &amp; Table1[[#This Row],[same_2]]=1, 1, 0)</f>
        <v>0</v>
      </c>
      <c r="K7985">
        <f>IF(ISNUMBER(SEARCH(Table1[[#This Row],[their_ent_1]],Table1[[#This Row],[my_ent_1]])), 1, 0)</f>
        <v>0</v>
      </c>
      <c r="L7985">
        <f>IF(ISNUMBER(SEARCH(Table1[[#This Row],[their_ent_2]],Table1[[#This Row],[my_ent_2]])), 1, 0)</f>
        <v>0</v>
      </c>
    </row>
    <row r="7986" spans="1:12" hidden="1" x14ac:dyDescent="0.3">
      <c r="A7986" t="s">
        <v>18216</v>
      </c>
      <c r="B7986" t="s">
        <v>12</v>
      </c>
      <c r="C7986" t="s">
        <v>12</v>
      </c>
      <c r="D7986" t="s">
        <v>366</v>
      </c>
      <c r="E7986" t="s">
        <v>388</v>
      </c>
      <c r="F7986">
        <v>3</v>
      </c>
      <c r="G7986">
        <v>7984</v>
      </c>
      <c r="H7986">
        <f>IF(Table1[[#This Row],[my_ent_1]]=Table1[[#This Row],[their_ent_1]], 1, 0)</f>
        <v>1</v>
      </c>
      <c r="I7986">
        <f>IF(Table1[[#This Row],[my_ent_2]]=Table1[[#This Row],[their_ent_2]], 1, 0)</f>
        <v>0</v>
      </c>
      <c r="J7986">
        <f>IF(Table1[[#This Row],[same_1]]=1 &amp; Table1[[#This Row],[same_2]]=1, 1, 0)</f>
        <v>0</v>
      </c>
      <c r="K7986">
        <f>IF(ISNUMBER(SEARCH(Table1[[#This Row],[their_ent_1]],Table1[[#This Row],[my_ent_1]])), 1, 0)</f>
        <v>1</v>
      </c>
      <c r="L7986">
        <f>IF(ISNUMBER(SEARCH(Table1[[#This Row],[their_ent_2]],Table1[[#This Row],[my_ent_2]])), 1, 0)</f>
        <v>0</v>
      </c>
    </row>
    <row r="7987" spans="1:12" x14ac:dyDescent="0.3">
      <c r="A7987" t="s">
        <v>18217</v>
      </c>
      <c r="B7987" t="s">
        <v>57</v>
      </c>
      <c r="C7987" t="s">
        <v>36</v>
      </c>
      <c r="D7987" t="s">
        <v>1834</v>
      </c>
      <c r="E7987" t="s">
        <v>1834</v>
      </c>
      <c r="F7987">
        <v>3</v>
      </c>
      <c r="G7987">
        <v>7985</v>
      </c>
      <c r="H7987">
        <f>IF(Table1[[#This Row],[my_ent_1]]=Table1[[#This Row],[their_ent_1]], 1, 0)</f>
        <v>0</v>
      </c>
      <c r="I7987">
        <f>IF(Table1[[#This Row],[my_ent_2]]=Table1[[#This Row],[their_ent_2]], 1, 0)</f>
        <v>1</v>
      </c>
      <c r="J7987">
        <f>IF(Table1[[#This Row],[same_1]]=1 &amp; Table1[[#This Row],[same_2]]=1, 1, 0)</f>
        <v>0</v>
      </c>
      <c r="K7987">
        <f>IF(ISNUMBER(SEARCH(Table1[[#This Row],[their_ent_1]],Table1[[#This Row],[my_ent_1]])), 1, 0)</f>
        <v>1</v>
      </c>
      <c r="L7987">
        <f>IF(ISNUMBER(SEARCH(Table1[[#This Row],[their_ent_2]],Table1[[#This Row],[my_ent_2]])), 1, 0)</f>
        <v>1</v>
      </c>
    </row>
    <row r="7988" spans="1:12" x14ac:dyDescent="0.3">
      <c r="A7988" t="s">
        <v>18218</v>
      </c>
      <c r="B7988" t="s">
        <v>18219</v>
      </c>
      <c r="C7988" t="s">
        <v>18219</v>
      </c>
      <c r="D7988" t="s">
        <v>18220</v>
      </c>
      <c r="E7988" t="s">
        <v>18221</v>
      </c>
      <c r="F7988">
        <v>3</v>
      </c>
      <c r="G7988">
        <v>7986</v>
      </c>
      <c r="H7988">
        <f>IF(Table1[[#This Row],[my_ent_1]]=Table1[[#This Row],[their_ent_1]], 1, 0)</f>
        <v>1</v>
      </c>
      <c r="I7988">
        <f>IF(Table1[[#This Row],[my_ent_2]]=Table1[[#This Row],[their_ent_2]], 1, 0)</f>
        <v>0</v>
      </c>
      <c r="J7988">
        <f>IF(Table1[[#This Row],[same_1]]=1 &amp; Table1[[#This Row],[same_2]]=1, 1, 0)</f>
        <v>0</v>
      </c>
      <c r="K7988">
        <f>IF(ISNUMBER(SEARCH(Table1[[#This Row],[their_ent_1]],Table1[[#This Row],[my_ent_1]])), 1, 0)</f>
        <v>1</v>
      </c>
      <c r="L7988">
        <f>IF(ISNUMBER(SEARCH(Table1[[#This Row],[their_ent_2]],Table1[[#This Row],[my_ent_2]])), 1, 0)</f>
        <v>1</v>
      </c>
    </row>
    <row r="7989" spans="1:12" hidden="1" x14ac:dyDescent="0.3">
      <c r="A7989" t="s">
        <v>18222</v>
      </c>
      <c r="B7989" t="s">
        <v>18223</v>
      </c>
      <c r="C7989" t="s">
        <v>18223</v>
      </c>
      <c r="D7989" t="s">
        <v>163</v>
      </c>
      <c r="E7989" t="s">
        <v>435</v>
      </c>
      <c r="F7989">
        <v>3</v>
      </c>
      <c r="G7989">
        <v>7987</v>
      </c>
      <c r="H7989">
        <f>IF(Table1[[#This Row],[my_ent_1]]=Table1[[#This Row],[their_ent_1]], 1, 0)</f>
        <v>1</v>
      </c>
      <c r="I7989">
        <f>IF(Table1[[#This Row],[my_ent_2]]=Table1[[#This Row],[their_ent_2]], 1, 0)</f>
        <v>0</v>
      </c>
      <c r="J7989">
        <f>IF(Table1[[#This Row],[same_1]]=1 &amp; Table1[[#This Row],[same_2]]=1, 1, 0)</f>
        <v>0</v>
      </c>
      <c r="K7989">
        <f>IF(ISNUMBER(SEARCH(Table1[[#This Row],[their_ent_1]],Table1[[#This Row],[my_ent_1]])), 1, 0)</f>
        <v>1</v>
      </c>
      <c r="L7989">
        <f>IF(ISNUMBER(SEARCH(Table1[[#This Row],[their_ent_2]],Table1[[#This Row],[my_ent_2]])), 1, 0)</f>
        <v>0</v>
      </c>
    </row>
    <row r="7990" spans="1:12" x14ac:dyDescent="0.3">
      <c r="A7990" t="s">
        <v>18224</v>
      </c>
      <c r="B7990" t="s">
        <v>8580</v>
      </c>
      <c r="C7990" t="s">
        <v>1892</v>
      </c>
      <c r="D7990" t="s">
        <v>18225</v>
      </c>
      <c r="E7990" t="s">
        <v>18225</v>
      </c>
      <c r="F7990">
        <v>1</v>
      </c>
      <c r="G7990">
        <v>7988</v>
      </c>
      <c r="H7990">
        <f>IF(Table1[[#This Row],[my_ent_1]]=Table1[[#This Row],[their_ent_1]], 1, 0)</f>
        <v>0</v>
      </c>
      <c r="I7990">
        <f>IF(Table1[[#This Row],[my_ent_2]]=Table1[[#This Row],[their_ent_2]], 1, 0)</f>
        <v>1</v>
      </c>
      <c r="J7990">
        <f>IF(Table1[[#This Row],[same_1]]=1 &amp; Table1[[#This Row],[same_2]]=1, 1, 0)</f>
        <v>0</v>
      </c>
      <c r="K7990">
        <f>IF(ISNUMBER(SEARCH(Table1[[#This Row],[their_ent_1]],Table1[[#This Row],[my_ent_1]])), 1, 0)</f>
        <v>1</v>
      </c>
      <c r="L7990">
        <f>IF(ISNUMBER(SEARCH(Table1[[#This Row],[their_ent_2]],Table1[[#This Row],[my_ent_2]])), 1, 0)</f>
        <v>1</v>
      </c>
    </row>
    <row r="7991" spans="1:12" hidden="1" x14ac:dyDescent="0.3">
      <c r="A7991" t="s">
        <v>18226</v>
      </c>
      <c r="B7991" t="s">
        <v>13208</v>
      </c>
      <c r="C7991" t="s">
        <v>1766</v>
      </c>
      <c r="D7991" t="s">
        <v>163</v>
      </c>
      <c r="E7991" t="s">
        <v>13208</v>
      </c>
      <c r="F7991">
        <v>3</v>
      </c>
      <c r="G7991">
        <v>7989</v>
      </c>
      <c r="H7991">
        <f>IF(Table1[[#This Row],[my_ent_1]]=Table1[[#This Row],[their_ent_1]], 1, 0)</f>
        <v>0</v>
      </c>
      <c r="I7991">
        <f>IF(Table1[[#This Row],[my_ent_2]]=Table1[[#This Row],[their_ent_2]], 1, 0)</f>
        <v>0</v>
      </c>
      <c r="J7991">
        <f>IF(Table1[[#This Row],[same_1]]=1 &amp; Table1[[#This Row],[same_2]]=1, 1, 0)</f>
        <v>0</v>
      </c>
      <c r="K7991">
        <f>IF(ISNUMBER(SEARCH(Table1[[#This Row],[their_ent_1]],Table1[[#This Row],[my_ent_1]])), 1, 0)</f>
        <v>0</v>
      </c>
      <c r="L7991">
        <f>IF(ISNUMBER(SEARCH(Table1[[#This Row],[their_ent_2]],Table1[[#This Row],[my_ent_2]])), 1, 0)</f>
        <v>0</v>
      </c>
    </row>
    <row r="7992" spans="1:12" hidden="1" x14ac:dyDescent="0.3">
      <c r="A7992" t="s">
        <v>18227</v>
      </c>
      <c r="B7992" t="s">
        <v>12699</v>
      </c>
      <c r="C7992" t="s">
        <v>12699</v>
      </c>
      <c r="D7992" t="s">
        <v>18228</v>
      </c>
      <c r="E7992" t="s">
        <v>18229</v>
      </c>
      <c r="F7992">
        <v>3</v>
      </c>
      <c r="G7992">
        <v>7990</v>
      </c>
      <c r="H7992">
        <f>IF(Table1[[#This Row],[my_ent_1]]=Table1[[#This Row],[their_ent_1]], 1, 0)</f>
        <v>1</v>
      </c>
      <c r="I7992">
        <f>IF(Table1[[#This Row],[my_ent_2]]=Table1[[#This Row],[their_ent_2]], 1, 0)</f>
        <v>0</v>
      </c>
      <c r="J7992">
        <f>IF(Table1[[#This Row],[same_1]]=1 &amp; Table1[[#This Row],[same_2]]=1, 1, 0)</f>
        <v>0</v>
      </c>
      <c r="K7992">
        <f>IF(ISNUMBER(SEARCH(Table1[[#This Row],[their_ent_1]],Table1[[#This Row],[my_ent_1]])), 1, 0)</f>
        <v>1</v>
      </c>
      <c r="L7992">
        <f>IF(ISNUMBER(SEARCH(Table1[[#This Row],[their_ent_2]],Table1[[#This Row],[my_ent_2]])), 1, 0)</f>
        <v>0</v>
      </c>
    </row>
    <row r="7993" spans="1:12" hidden="1" x14ac:dyDescent="0.3">
      <c r="A7993" t="s">
        <v>18230</v>
      </c>
      <c r="B7993" t="s">
        <v>947</v>
      </c>
      <c r="C7993" t="s">
        <v>18231</v>
      </c>
      <c r="D7993" t="s">
        <v>36</v>
      </c>
      <c r="E7993" t="s">
        <v>36</v>
      </c>
      <c r="F7993">
        <v>4</v>
      </c>
      <c r="G7993">
        <v>7991</v>
      </c>
      <c r="H7993">
        <f>IF(Table1[[#This Row],[my_ent_1]]=Table1[[#This Row],[their_ent_1]], 1, 0)</f>
        <v>0</v>
      </c>
      <c r="I7993">
        <f>IF(Table1[[#This Row],[my_ent_2]]=Table1[[#This Row],[their_ent_2]], 1, 0)</f>
        <v>1</v>
      </c>
      <c r="J7993">
        <f>IF(Table1[[#This Row],[same_1]]=1 &amp; Table1[[#This Row],[same_2]]=1, 1, 0)</f>
        <v>0</v>
      </c>
      <c r="K7993">
        <f>IF(ISNUMBER(SEARCH(Table1[[#This Row],[their_ent_1]],Table1[[#This Row],[my_ent_1]])), 1, 0)</f>
        <v>0</v>
      </c>
      <c r="L7993">
        <f>IF(ISNUMBER(SEARCH(Table1[[#This Row],[their_ent_2]],Table1[[#This Row],[my_ent_2]])), 1, 0)</f>
        <v>1</v>
      </c>
    </row>
    <row r="7994" spans="1:12" hidden="1" x14ac:dyDescent="0.3">
      <c r="A7994" t="s">
        <v>18232</v>
      </c>
      <c r="B7994" t="s">
        <v>18233</v>
      </c>
      <c r="C7994" t="s">
        <v>18233</v>
      </c>
      <c r="D7994" t="s">
        <v>13033</v>
      </c>
      <c r="E7994" t="s">
        <v>926</v>
      </c>
      <c r="F7994">
        <v>3</v>
      </c>
      <c r="G7994">
        <v>7992</v>
      </c>
      <c r="H7994">
        <f>IF(Table1[[#This Row],[my_ent_1]]=Table1[[#This Row],[their_ent_1]], 1, 0)</f>
        <v>1</v>
      </c>
      <c r="I7994">
        <f>IF(Table1[[#This Row],[my_ent_2]]=Table1[[#This Row],[their_ent_2]], 1, 0)</f>
        <v>0</v>
      </c>
      <c r="J7994">
        <f>IF(Table1[[#This Row],[same_1]]=1 &amp; Table1[[#This Row],[same_2]]=1, 1, 0)</f>
        <v>0</v>
      </c>
      <c r="K7994">
        <f>IF(ISNUMBER(SEARCH(Table1[[#This Row],[their_ent_1]],Table1[[#This Row],[my_ent_1]])), 1, 0)</f>
        <v>1</v>
      </c>
      <c r="L7994">
        <f>IF(ISNUMBER(SEARCH(Table1[[#This Row],[their_ent_2]],Table1[[#This Row],[my_ent_2]])), 1, 0)</f>
        <v>0</v>
      </c>
    </row>
    <row r="7995" spans="1:12" hidden="1" x14ac:dyDescent="0.3">
      <c r="A7995" t="s">
        <v>18234</v>
      </c>
      <c r="B7995" t="s">
        <v>18235</v>
      </c>
      <c r="C7995" t="s">
        <v>18235</v>
      </c>
      <c r="D7995" t="s">
        <v>795</v>
      </c>
      <c r="E7995" t="s">
        <v>18236</v>
      </c>
      <c r="F7995">
        <v>1</v>
      </c>
      <c r="G7995">
        <v>7993</v>
      </c>
      <c r="H7995">
        <f>IF(Table1[[#This Row],[my_ent_1]]=Table1[[#This Row],[their_ent_1]], 1, 0)</f>
        <v>1</v>
      </c>
      <c r="I7995">
        <f>IF(Table1[[#This Row],[my_ent_2]]=Table1[[#This Row],[their_ent_2]], 1, 0)</f>
        <v>0</v>
      </c>
      <c r="J7995">
        <f>IF(Table1[[#This Row],[same_1]]=1 &amp; Table1[[#This Row],[same_2]]=1, 1, 0)</f>
        <v>0</v>
      </c>
      <c r="K7995">
        <f>IF(ISNUMBER(SEARCH(Table1[[#This Row],[their_ent_1]],Table1[[#This Row],[my_ent_1]])), 1, 0)</f>
        <v>1</v>
      </c>
      <c r="L7995">
        <f>IF(ISNUMBER(SEARCH(Table1[[#This Row],[their_ent_2]],Table1[[#This Row],[my_ent_2]])), 1, 0)</f>
        <v>0</v>
      </c>
    </row>
    <row r="7996" spans="1:12" hidden="1" x14ac:dyDescent="0.3">
      <c r="A7996" t="s">
        <v>18237</v>
      </c>
      <c r="B7996" t="s">
        <v>17382</v>
      </c>
      <c r="C7996" t="s">
        <v>17382</v>
      </c>
      <c r="D7996" t="s">
        <v>18238</v>
      </c>
      <c r="E7996" t="s">
        <v>2664</v>
      </c>
      <c r="F7996">
        <v>3</v>
      </c>
      <c r="G7996">
        <v>7994</v>
      </c>
      <c r="H7996">
        <f>IF(Table1[[#This Row],[my_ent_1]]=Table1[[#This Row],[their_ent_1]], 1, 0)</f>
        <v>1</v>
      </c>
      <c r="I7996">
        <f>IF(Table1[[#This Row],[my_ent_2]]=Table1[[#This Row],[their_ent_2]], 1, 0)</f>
        <v>0</v>
      </c>
      <c r="J7996">
        <f>IF(Table1[[#This Row],[same_1]]=1 &amp; Table1[[#This Row],[same_2]]=1, 1, 0)</f>
        <v>0</v>
      </c>
      <c r="K7996">
        <f>IF(ISNUMBER(SEARCH(Table1[[#This Row],[their_ent_1]],Table1[[#This Row],[my_ent_1]])), 1, 0)</f>
        <v>1</v>
      </c>
      <c r="L7996">
        <f>IF(ISNUMBER(SEARCH(Table1[[#This Row],[their_ent_2]],Table1[[#This Row],[my_ent_2]])), 1, 0)</f>
        <v>0</v>
      </c>
    </row>
    <row r="7997" spans="1:12" hidden="1" x14ac:dyDescent="0.3">
      <c r="A7997" t="s">
        <v>18239</v>
      </c>
      <c r="B7997" t="s">
        <v>18240</v>
      </c>
      <c r="C7997" t="s">
        <v>18241</v>
      </c>
      <c r="D7997" t="s">
        <v>4279</v>
      </c>
      <c r="E7997" t="s">
        <v>18242</v>
      </c>
      <c r="F7997">
        <v>3</v>
      </c>
      <c r="G7997">
        <v>7995</v>
      </c>
      <c r="H7997">
        <f>IF(Table1[[#This Row],[my_ent_1]]=Table1[[#This Row],[their_ent_1]], 1, 0)</f>
        <v>0</v>
      </c>
      <c r="I7997">
        <f>IF(Table1[[#This Row],[my_ent_2]]=Table1[[#This Row],[their_ent_2]], 1, 0)</f>
        <v>0</v>
      </c>
      <c r="J7997">
        <f>IF(Table1[[#This Row],[same_1]]=1 &amp; Table1[[#This Row],[same_2]]=1, 1, 0)</f>
        <v>0</v>
      </c>
      <c r="K7997">
        <f>IF(ISNUMBER(SEARCH(Table1[[#This Row],[their_ent_1]],Table1[[#This Row],[my_ent_1]])), 1, 0)</f>
        <v>1</v>
      </c>
      <c r="L7997">
        <f>IF(ISNUMBER(SEARCH(Table1[[#This Row],[their_ent_2]],Table1[[#This Row],[my_ent_2]])), 1, 0)</f>
        <v>0</v>
      </c>
    </row>
    <row r="7998" spans="1:12" hidden="1" x14ac:dyDescent="0.3">
      <c r="A7998" t="s">
        <v>18243</v>
      </c>
      <c r="B7998" t="s">
        <v>18244</v>
      </c>
      <c r="C7998" t="s">
        <v>18244</v>
      </c>
      <c r="D7998" t="s">
        <v>163</v>
      </c>
      <c r="E7998" t="s">
        <v>96</v>
      </c>
      <c r="F7998">
        <v>3</v>
      </c>
      <c r="G7998">
        <v>7996</v>
      </c>
      <c r="H7998">
        <f>IF(Table1[[#This Row],[my_ent_1]]=Table1[[#This Row],[their_ent_1]], 1, 0)</f>
        <v>1</v>
      </c>
      <c r="I7998">
        <f>IF(Table1[[#This Row],[my_ent_2]]=Table1[[#This Row],[their_ent_2]], 1, 0)</f>
        <v>0</v>
      </c>
      <c r="J7998">
        <f>IF(Table1[[#This Row],[same_1]]=1 &amp; Table1[[#This Row],[same_2]]=1, 1, 0)</f>
        <v>0</v>
      </c>
      <c r="K7998">
        <f>IF(ISNUMBER(SEARCH(Table1[[#This Row],[their_ent_1]],Table1[[#This Row],[my_ent_1]])), 1, 0)</f>
        <v>1</v>
      </c>
      <c r="L7998">
        <f>IF(ISNUMBER(SEARCH(Table1[[#This Row],[their_ent_2]],Table1[[#This Row],[my_ent_2]])), 1, 0)</f>
        <v>0</v>
      </c>
    </row>
    <row r="7999" spans="1:12" x14ac:dyDescent="0.3">
      <c r="A7999" t="s">
        <v>18245</v>
      </c>
      <c r="B7999" t="s">
        <v>18246</v>
      </c>
      <c r="C7999" t="s">
        <v>18247</v>
      </c>
      <c r="D7999" t="s">
        <v>18248</v>
      </c>
      <c r="E7999" t="s">
        <v>18248</v>
      </c>
      <c r="F7999">
        <v>1</v>
      </c>
      <c r="G7999">
        <v>7997</v>
      </c>
      <c r="H7999">
        <f>IF(Table1[[#This Row],[my_ent_1]]=Table1[[#This Row],[their_ent_1]], 1, 0)</f>
        <v>0</v>
      </c>
      <c r="I7999">
        <f>IF(Table1[[#This Row],[my_ent_2]]=Table1[[#This Row],[their_ent_2]], 1, 0)</f>
        <v>1</v>
      </c>
      <c r="J7999">
        <f>IF(Table1[[#This Row],[same_1]]=1 &amp; Table1[[#This Row],[same_2]]=1, 1, 0)</f>
        <v>0</v>
      </c>
      <c r="K7999">
        <f>IF(ISNUMBER(SEARCH(Table1[[#This Row],[their_ent_1]],Table1[[#This Row],[my_ent_1]])), 1, 0)</f>
        <v>1</v>
      </c>
      <c r="L7999">
        <f>IF(ISNUMBER(SEARCH(Table1[[#This Row],[their_ent_2]],Table1[[#This Row],[my_ent_2]])), 1, 0)</f>
        <v>1</v>
      </c>
    </row>
    <row r="8000" spans="1:12" hidden="1" x14ac:dyDescent="0.3">
      <c r="A8000" t="s">
        <v>18249</v>
      </c>
      <c r="B8000" t="s">
        <v>47</v>
      </c>
      <c r="C8000" t="s">
        <v>18250</v>
      </c>
      <c r="D8000" t="s">
        <v>163</v>
      </c>
      <c r="E8000" t="s">
        <v>47</v>
      </c>
      <c r="F8000">
        <v>1</v>
      </c>
      <c r="G8000">
        <v>7998</v>
      </c>
      <c r="H8000">
        <f>IF(Table1[[#This Row],[my_ent_1]]=Table1[[#This Row],[their_ent_1]], 1, 0)</f>
        <v>0</v>
      </c>
      <c r="I8000">
        <f>IF(Table1[[#This Row],[my_ent_2]]=Table1[[#This Row],[their_ent_2]], 1, 0)</f>
        <v>0</v>
      </c>
      <c r="J8000">
        <f>IF(Table1[[#This Row],[same_1]]=1 &amp; Table1[[#This Row],[same_2]]=1, 1, 0)</f>
        <v>0</v>
      </c>
      <c r="K8000">
        <f>IF(ISNUMBER(SEARCH(Table1[[#This Row],[their_ent_1]],Table1[[#This Row],[my_ent_1]])), 1, 0)</f>
        <v>0</v>
      </c>
      <c r="L8000">
        <f>IF(ISNUMBER(SEARCH(Table1[[#This Row],[their_ent_2]],Table1[[#This Row],[my_ent_2]])), 1, 0)</f>
        <v>0</v>
      </c>
    </row>
    <row r="8001" spans="1:12" hidden="1" x14ac:dyDescent="0.3">
      <c r="A8001" t="s">
        <v>16448</v>
      </c>
      <c r="B8001" t="s">
        <v>16449</v>
      </c>
      <c r="C8001" t="s">
        <v>978</v>
      </c>
      <c r="D8001" t="s">
        <v>143</v>
      </c>
      <c r="E8001" t="s">
        <v>16450</v>
      </c>
      <c r="F8001">
        <v>1</v>
      </c>
      <c r="G8001">
        <v>7999</v>
      </c>
      <c r="H8001">
        <f>IF(Table1[[#This Row],[my_ent_1]]=Table1[[#This Row],[their_ent_1]], 1, 0)</f>
        <v>0</v>
      </c>
      <c r="I8001">
        <f>IF(Table1[[#This Row],[my_ent_2]]=Table1[[#This Row],[their_ent_2]], 1, 0)</f>
        <v>0</v>
      </c>
      <c r="J8001">
        <f>IF(Table1[[#This Row],[same_1]]=1 &amp; Table1[[#This Row],[same_2]]=1, 1, 0)</f>
        <v>0</v>
      </c>
      <c r="K8001">
        <f>IF(ISNUMBER(SEARCH(Table1[[#This Row],[their_ent_1]],Table1[[#This Row],[my_ent_1]])), 1, 0)</f>
        <v>1</v>
      </c>
      <c r="L8001">
        <f>IF(ISNUMBER(SEARCH(Table1[[#This Row],[their_ent_2]],Table1[[#This Row],[my_ent_2]])), 1, 0)</f>
        <v>0</v>
      </c>
    </row>
    <row r="8002" spans="1:12" hidden="1" x14ac:dyDescent="0.3">
      <c r="A8002" t="s">
        <v>16453</v>
      </c>
      <c r="B8002" t="s">
        <v>163</v>
      </c>
      <c r="C8002" t="s">
        <v>971</v>
      </c>
      <c r="D8002" t="s">
        <v>142</v>
      </c>
      <c r="E8002" t="s">
        <v>142</v>
      </c>
      <c r="F8002">
        <v>1</v>
      </c>
      <c r="G8002">
        <v>8000</v>
      </c>
      <c r="H8002">
        <f>IF(Table1[[#This Row],[my_ent_1]]=Table1[[#This Row],[their_ent_1]], 1, 0)</f>
        <v>0</v>
      </c>
      <c r="I8002">
        <f>IF(Table1[[#This Row],[my_ent_2]]=Table1[[#This Row],[their_ent_2]], 1, 0)</f>
        <v>1</v>
      </c>
      <c r="J8002">
        <f>IF(Table1[[#This Row],[same_1]]=1 &amp; Table1[[#This Row],[same_2]]=1, 1, 0)</f>
        <v>0</v>
      </c>
      <c r="K8002">
        <f>IF(ISNUMBER(SEARCH(Table1[[#This Row],[their_ent_1]],Table1[[#This Row],[my_ent_1]])), 1, 0)</f>
        <v>0</v>
      </c>
      <c r="L8002">
        <f>IF(ISNUMBER(SEARCH(Table1[[#This Row],[their_ent_2]],Table1[[#This Row],[my_ent_2]])), 1, 0)</f>
        <v>1</v>
      </c>
    </row>
    <row r="8003" spans="1:12" hidden="1" x14ac:dyDescent="0.3">
      <c r="A8003" t="s">
        <v>18251</v>
      </c>
      <c r="B8003" t="s">
        <v>18252</v>
      </c>
      <c r="C8003" t="s">
        <v>2868</v>
      </c>
      <c r="D8003" t="s">
        <v>143</v>
      </c>
      <c r="E8003" t="s">
        <v>7356</v>
      </c>
      <c r="F8003">
        <v>1</v>
      </c>
      <c r="G8003">
        <v>8001</v>
      </c>
      <c r="H8003">
        <f>IF(Table1[[#This Row],[my_ent_1]]=Table1[[#This Row],[their_ent_1]], 1, 0)</f>
        <v>0</v>
      </c>
      <c r="I8003">
        <f>IF(Table1[[#This Row],[my_ent_2]]=Table1[[#This Row],[their_ent_2]], 1, 0)</f>
        <v>0</v>
      </c>
      <c r="J8003">
        <f>IF(Table1[[#This Row],[same_1]]=1 &amp; Table1[[#This Row],[same_2]]=1, 1, 0)</f>
        <v>0</v>
      </c>
      <c r="K8003">
        <f>IF(ISNUMBER(SEARCH(Table1[[#This Row],[their_ent_1]],Table1[[#This Row],[my_ent_1]])), 1, 0)</f>
        <v>0</v>
      </c>
      <c r="L8003">
        <f>IF(ISNUMBER(SEARCH(Table1[[#This Row],[their_ent_2]],Table1[[#This Row],[my_ent_2]])), 1, 0)</f>
        <v>0</v>
      </c>
    </row>
    <row r="8004" spans="1:12" hidden="1" x14ac:dyDescent="0.3">
      <c r="A8004" t="s">
        <v>18253</v>
      </c>
      <c r="B8004" t="s">
        <v>205</v>
      </c>
      <c r="C8004" t="s">
        <v>205</v>
      </c>
      <c r="D8004" t="s">
        <v>12</v>
      </c>
      <c r="E8004" t="s">
        <v>499</v>
      </c>
      <c r="F8004">
        <v>3</v>
      </c>
      <c r="G8004">
        <v>8002</v>
      </c>
      <c r="H8004">
        <f>IF(Table1[[#This Row],[my_ent_1]]=Table1[[#This Row],[their_ent_1]], 1, 0)</f>
        <v>1</v>
      </c>
      <c r="I8004">
        <f>IF(Table1[[#This Row],[my_ent_2]]=Table1[[#This Row],[their_ent_2]], 1, 0)</f>
        <v>0</v>
      </c>
      <c r="J8004">
        <f>IF(Table1[[#This Row],[same_1]]=1 &amp; Table1[[#This Row],[same_2]]=1, 1, 0)</f>
        <v>0</v>
      </c>
      <c r="K8004">
        <f>IF(ISNUMBER(SEARCH(Table1[[#This Row],[their_ent_1]],Table1[[#This Row],[my_ent_1]])), 1, 0)</f>
        <v>1</v>
      </c>
      <c r="L8004">
        <f>IF(ISNUMBER(SEARCH(Table1[[#This Row],[their_ent_2]],Table1[[#This Row],[my_ent_2]])), 1, 0)</f>
        <v>0</v>
      </c>
    </row>
    <row r="8005" spans="1:12" hidden="1" x14ac:dyDescent="0.3">
      <c r="A8005" t="s">
        <v>18254</v>
      </c>
      <c r="B8005" t="s">
        <v>6092</v>
      </c>
      <c r="C8005" t="s">
        <v>18255</v>
      </c>
      <c r="D8005" t="s">
        <v>18256</v>
      </c>
      <c r="E8005" t="s">
        <v>1604</v>
      </c>
      <c r="F8005">
        <v>3</v>
      </c>
      <c r="G8005">
        <v>8003</v>
      </c>
      <c r="H8005">
        <f>IF(Table1[[#This Row],[my_ent_1]]=Table1[[#This Row],[their_ent_1]], 1, 0)</f>
        <v>0</v>
      </c>
      <c r="I8005">
        <f>IF(Table1[[#This Row],[my_ent_2]]=Table1[[#This Row],[their_ent_2]], 1, 0)</f>
        <v>0</v>
      </c>
      <c r="J8005">
        <f>IF(Table1[[#This Row],[same_1]]=1 &amp; Table1[[#This Row],[same_2]]=1, 1, 0)</f>
        <v>0</v>
      </c>
      <c r="K8005">
        <f>IF(ISNUMBER(SEARCH(Table1[[#This Row],[their_ent_1]],Table1[[#This Row],[my_ent_1]])), 1, 0)</f>
        <v>0</v>
      </c>
      <c r="L8005">
        <f>IF(ISNUMBER(SEARCH(Table1[[#This Row],[their_ent_2]],Table1[[#This Row],[my_ent_2]])), 1, 0)</f>
        <v>0</v>
      </c>
    </row>
    <row r="8006" spans="1:12" x14ac:dyDescent="0.3">
      <c r="A8006" t="s">
        <v>18257</v>
      </c>
      <c r="B8006" t="s">
        <v>4705</v>
      </c>
      <c r="C8006" t="s">
        <v>4705</v>
      </c>
      <c r="D8006" t="s">
        <v>1955</v>
      </c>
      <c r="E8006" t="s">
        <v>8876</v>
      </c>
      <c r="F8006">
        <v>3</v>
      </c>
      <c r="G8006">
        <v>8004</v>
      </c>
      <c r="H8006">
        <f>IF(Table1[[#This Row],[my_ent_1]]=Table1[[#This Row],[their_ent_1]], 1, 0)</f>
        <v>1</v>
      </c>
      <c r="I8006">
        <f>IF(Table1[[#This Row],[my_ent_2]]=Table1[[#This Row],[their_ent_2]], 1, 0)</f>
        <v>0</v>
      </c>
      <c r="J8006">
        <f>IF(Table1[[#This Row],[same_1]]=1 &amp; Table1[[#This Row],[same_2]]=1, 1, 0)</f>
        <v>0</v>
      </c>
      <c r="K8006">
        <f>IF(ISNUMBER(SEARCH(Table1[[#This Row],[their_ent_1]],Table1[[#This Row],[my_ent_1]])), 1, 0)</f>
        <v>1</v>
      </c>
      <c r="L8006">
        <f>IF(ISNUMBER(SEARCH(Table1[[#This Row],[their_ent_2]],Table1[[#This Row],[my_ent_2]])), 1, 0)</f>
        <v>1</v>
      </c>
    </row>
    <row r="8007" spans="1:12" hidden="1" x14ac:dyDescent="0.3">
      <c r="A8007" t="s">
        <v>18258</v>
      </c>
      <c r="B8007" t="s">
        <v>9120</v>
      </c>
      <c r="C8007" t="s">
        <v>18259</v>
      </c>
      <c r="D8007" t="s">
        <v>18260</v>
      </c>
      <c r="E8007" t="s">
        <v>18261</v>
      </c>
      <c r="F8007">
        <v>1</v>
      </c>
      <c r="G8007">
        <v>8005</v>
      </c>
      <c r="H8007">
        <f>IF(Table1[[#This Row],[my_ent_1]]=Table1[[#This Row],[their_ent_1]], 1, 0)</f>
        <v>0</v>
      </c>
      <c r="I8007">
        <f>IF(Table1[[#This Row],[my_ent_2]]=Table1[[#This Row],[their_ent_2]], 1, 0)</f>
        <v>0</v>
      </c>
      <c r="J8007">
        <f>IF(Table1[[#This Row],[same_1]]=1 &amp; Table1[[#This Row],[same_2]]=1, 1, 0)</f>
        <v>0</v>
      </c>
      <c r="K8007">
        <f>IF(ISNUMBER(SEARCH(Table1[[#This Row],[their_ent_1]],Table1[[#This Row],[my_ent_1]])), 1, 0)</f>
        <v>0</v>
      </c>
      <c r="L8007">
        <f>IF(ISNUMBER(SEARCH(Table1[[#This Row],[their_ent_2]],Table1[[#This Row],[my_ent_2]])), 1, 0)</f>
        <v>0</v>
      </c>
    </row>
    <row r="8008" spans="1:12" x14ac:dyDescent="0.3">
      <c r="A8008" t="s">
        <v>18262</v>
      </c>
      <c r="B8008" t="s">
        <v>9</v>
      </c>
      <c r="C8008" t="s">
        <v>10</v>
      </c>
      <c r="D8008" t="s">
        <v>1057</v>
      </c>
      <c r="E8008" t="s">
        <v>1057</v>
      </c>
      <c r="F8008">
        <v>3</v>
      </c>
      <c r="G8008">
        <v>8006</v>
      </c>
      <c r="H8008">
        <f>IF(Table1[[#This Row],[my_ent_1]]=Table1[[#This Row],[their_ent_1]], 1, 0)</f>
        <v>0</v>
      </c>
      <c r="I8008">
        <f>IF(Table1[[#This Row],[my_ent_2]]=Table1[[#This Row],[their_ent_2]], 1, 0)</f>
        <v>1</v>
      </c>
      <c r="J8008">
        <f>IF(Table1[[#This Row],[same_1]]=1 &amp; Table1[[#This Row],[same_2]]=1, 1, 0)</f>
        <v>0</v>
      </c>
      <c r="K8008">
        <f>IF(ISNUMBER(SEARCH(Table1[[#This Row],[their_ent_1]],Table1[[#This Row],[my_ent_1]])), 1, 0)</f>
        <v>1</v>
      </c>
      <c r="L8008">
        <f>IF(ISNUMBER(SEARCH(Table1[[#This Row],[their_ent_2]],Table1[[#This Row],[my_ent_2]])), 1, 0)</f>
        <v>1</v>
      </c>
    </row>
    <row r="8009" spans="1:12" hidden="1" x14ac:dyDescent="0.3">
      <c r="A8009" t="s">
        <v>18263</v>
      </c>
      <c r="B8009" t="s">
        <v>18264</v>
      </c>
      <c r="C8009" t="s">
        <v>1628</v>
      </c>
      <c r="D8009" t="s">
        <v>1628</v>
      </c>
      <c r="E8009" t="s">
        <v>18265</v>
      </c>
      <c r="F8009">
        <v>3</v>
      </c>
      <c r="G8009">
        <v>8007</v>
      </c>
      <c r="H8009">
        <f>IF(Table1[[#This Row],[my_ent_1]]=Table1[[#This Row],[their_ent_1]], 1, 0)</f>
        <v>0</v>
      </c>
      <c r="I8009">
        <f>IF(Table1[[#This Row],[my_ent_2]]=Table1[[#This Row],[their_ent_2]], 1, 0)</f>
        <v>0</v>
      </c>
      <c r="J8009">
        <f>IF(Table1[[#This Row],[same_1]]=1 &amp; Table1[[#This Row],[same_2]]=1, 1, 0)</f>
        <v>0</v>
      </c>
      <c r="K8009">
        <f>IF(ISNUMBER(SEARCH(Table1[[#This Row],[their_ent_1]],Table1[[#This Row],[my_ent_1]])), 1, 0)</f>
        <v>0</v>
      </c>
      <c r="L8009">
        <f>IF(ISNUMBER(SEARCH(Table1[[#This Row],[their_ent_2]],Table1[[#This Row],[my_ent_2]])), 1, 0)</f>
        <v>0</v>
      </c>
    </row>
    <row r="8010" spans="1:12" hidden="1" x14ac:dyDescent="0.3">
      <c r="A8010" t="s">
        <v>16740</v>
      </c>
      <c r="B8010" t="s">
        <v>12</v>
      </c>
      <c r="C8010" t="s">
        <v>16741</v>
      </c>
      <c r="D8010" t="s">
        <v>143</v>
      </c>
      <c r="E8010" t="s">
        <v>12</v>
      </c>
      <c r="F8010">
        <v>3</v>
      </c>
      <c r="G8010">
        <v>8008</v>
      </c>
      <c r="H8010">
        <f>IF(Table1[[#This Row],[my_ent_1]]=Table1[[#This Row],[their_ent_1]], 1, 0)</f>
        <v>0</v>
      </c>
      <c r="I8010">
        <f>IF(Table1[[#This Row],[my_ent_2]]=Table1[[#This Row],[their_ent_2]], 1, 0)</f>
        <v>0</v>
      </c>
      <c r="J8010">
        <f>IF(Table1[[#This Row],[same_1]]=1 &amp; Table1[[#This Row],[same_2]]=1, 1, 0)</f>
        <v>0</v>
      </c>
      <c r="K8010">
        <f>IF(ISNUMBER(SEARCH(Table1[[#This Row],[their_ent_1]],Table1[[#This Row],[my_ent_1]])), 1, 0)</f>
        <v>0</v>
      </c>
      <c r="L8010">
        <f>IF(ISNUMBER(SEARCH(Table1[[#This Row],[their_ent_2]],Table1[[#This Row],[my_ent_2]])), 1, 0)</f>
        <v>0</v>
      </c>
    </row>
    <row r="8011" spans="1:12" hidden="1" x14ac:dyDescent="0.3">
      <c r="A8011" t="s">
        <v>18266</v>
      </c>
      <c r="B8011" t="s">
        <v>1245</v>
      </c>
      <c r="C8011" t="s">
        <v>4813</v>
      </c>
      <c r="D8011" t="s">
        <v>1245</v>
      </c>
      <c r="E8011" t="s">
        <v>242</v>
      </c>
      <c r="F8011">
        <v>4</v>
      </c>
      <c r="G8011">
        <v>8009</v>
      </c>
      <c r="H8011">
        <f>IF(Table1[[#This Row],[my_ent_1]]=Table1[[#This Row],[their_ent_1]], 1, 0)</f>
        <v>0</v>
      </c>
      <c r="I8011">
        <f>IF(Table1[[#This Row],[my_ent_2]]=Table1[[#This Row],[their_ent_2]], 1, 0)</f>
        <v>0</v>
      </c>
      <c r="J8011">
        <f>IF(Table1[[#This Row],[same_1]]=1 &amp; Table1[[#This Row],[same_2]]=1, 1, 0)</f>
        <v>0</v>
      </c>
      <c r="K8011">
        <f>IF(ISNUMBER(SEARCH(Table1[[#This Row],[their_ent_1]],Table1[[#This Row],[my_ent_1]])), 1, 0)</f>
        <v>0</v>
      </c>
      <c r="L8011">
        <f>IF(ISNUMBER(SEARCH(Table1[[#This Row],[their_ent_2]],Table1[[#This Row],[my_ent_2]])), 1, 0)</f>
        <v>0</v>
      </c>
    </row>
    <row r="8012" spans="1:12" hidden="1" x14ac:dyDescent="0.3">
      <c r="A8012" t="e">
        <f>- Poland will appeal to Europes top court over a European Union ban on flavoured tobacco products, saying it will be unfairly affected as one of the regions biggest consumers and producers of menthol cigarettes.</f>
        <v>#NAME?</v>
      </c>
      <c r="B8012" t="s">
        <v>1730</v>
      </c>
      <c r="C8012" t="s">
        <v>1730</v>
      </c>
      <c r="D8012" t="s">
        <v>18267</v>
      </c>
      <c r="E8012" t="s">
        <v>18268</v>
      </c>
      <c r="F8012">
        <v>3</v>
      </c>
      <c r="G8012">
        <v>8010</v>
      </c>
      <c r="H8012">
        <f>IF(Table1[[#This Row],[my_ent_1]]=Table1[[#This Row],[their_ent_1]], 1, 0)</f>
        <v>1</v>
      </c>
      <c r="I8012">
        <f>IF(Table1[[#This Row],[my_ent_2]]=Table1[[#This Row],[their_ent_2]], 1, 0)</f>
        <v>0</v>
      </c>
      <c r="J8012">
        <f>IF(Table1[[#This Row],[same_1]]=1 &amp; Table1[[#This Row],[same_2]]=1, 1, 0)</f>
        <v>0</v>
      </c>
      <c r="K8012">
        <f>IF(ISNUMBER(SEARCH(Table1[[#This Row],[their_ent_1]],Table1[[#This Row],[my_ent_1]])), 1, 0)</f>
        <v>1</v>
      </c>
      <c r="L8012">
        <f>IF(ISNUMBER(SEARCH(Table1[[#This Row],[their_ent_2]],Table1[[#This Row],[my_ent_2]])), 1, 0)</f>
        <v>0</v>
      </c>
    </row>
    <row r="8013" spans="1:12" hidden="1" x14ac:dyDescent="0.3">
      <c r="A8013" t="s">
        <v>16622</v>
      </c>
      <c r="B8013" t="s">
        <v>538</v>
      </c>
      <c r="C8013" t="s">
        <v>16623</v>
      </c>
      <c r="D8013" t="s">
        <v>348</v>
      </c>
      <c r="E8013" t="s">
        <v>348</v>
      </c>
      <c r="F8013">
        <v>3</v>
      </c>
      <c r="G8013">
        <v>8011</v>
      </c>
      <c r="H8013">
        <f>IF(Table1[[#This Row],[my_ent_1]]=Table1[[#This Row],[their_ent_1]], 1, 0)</f>
        <v>0</v>
      </c>
      <c r="I8013">
        <f>IF(Table1[[#This Row],[my_ent_2]]=Table1[[#This Row],[their_ent_2]], 1, 0)</f>
        <v>1</v>
      </c>
      <c r="J8013">
        <f>IF(Table1[[#This Row],[same_1]]=1 &amp; Table1[[#This Row],[same_2]]=1, 1, 0)</f>
        <v>0</v>
      </c>
      <c r="K8013">
        <f>IF(ISNUMBER(SEARCH(Table1[[#This Row],[their_ent_1]],Table1[[#This Row],[my_ent_1]])), 1, 0)</f>
        <v>0</v>
      </c>
      <c r="L8013">
        <f>IF(ISNUMBER(SEARCH(Table1[[#This Row],[their_ent_2]],Table1[[#This Row],[my_ent_2]])), 1, 0)</f>
        <v>1</v>
      </c>
    </row>
    <row r="8014" spans="1:12" hidden="1" x14ac:dyDescent="0.3">
      <c r="A8014" t="s">
        <v>18269</v>
      </c>
      <c r="B8014" t="s">
        <v>3869</v>
      </c>
      <c r="C8014" t="s">
        <v>6987</v>
      </c>
      <c r="D8014" t="s">
        <v>6987</v>
      </c>
      <c r="E8014" t="s">
        <v>16422</v>
      </c>
      <c r="F8014">
        <v>3</v>
      </c>
      <c r="G8014">
        <v>8012</v>
      </c>
      <c r="H8014">
        <f>IF(Table1[[#This Row],[my_ent_1]]=Table1[[#This Row],[their_ent_1]], 1, 0)</f>
        <v>0</v>
      </c>
      <c r="I8014">
        <f>IF(Table1[[#This Row],[my_ent_2]]=Table1[[#This Row],[their_ent_2]], 1, 0)</f>
        <v>0</v>
      </c>
      <c r="J8014">
        <f>IF(Table1[[#This Row],[same_1]]=1 &amp; Table1[[#This Row],[same_2]]=1, 1, 0)</f>
        <v>0</v>
      </c>
      <c r="K8014">
        <f>IF(ISNUMBER(SEARCH(Table1[[#This Row],[their_ent_1]],Table1[[#This Row],[my_ent_1]])), 1, 0)</f>
        <v>0</v>
      </c>
      <c r="L8014">
        <f>IF(ISNUMBER(SEARCH(Table1[[#This Row],[their_ent_2]],Table1[[#This Row],[my_ent_2]])), 1, 0)</f>
        <v>0</v>
      </c>
    </row>
    <row r="8015" spans="1:12" hidden="1" x14ac:dyDescent="0.3">
      <c r="A8015" t="s">
        <v>16655</v>
      </c>
      <c r="B8015" t="s">
        <v>16656</v>
      </c>
      <c r="C8015" t="s">
        <v>16656</v>
      </c>
      <c r="D8015" t="s">
        <v>16657</v>
      </c>
      <c r="E8015" t="s">
        <v>3352</v>
      </c>
      <c r="F8015">
        <v>3</v>
      </c>
      <c r="G8015">
        <v>8013</v>
      </c>
      <c r="H8015">
        <f>IF(Table1[[#This Row],[my_ent_1]]=Table1[[#This Row],[their_ent_1]], 1, 0)</f>
        <v>1</v>
      </c>
      <c r="I8015">
        <f>IF(Table1[[#This Row],[my_ent_2]]=Table1[[#This Row],[their_ent_2]], 1, 0)</f>
        <v>0</v>
      </c>
      <c r="J8015">
        <f>IF(Table1[[#This Row],[same_1]]=1 &amp; Table1[[#This Row],[same_2]]=1, 1, 0)</f>
        <v>0</v>
      </c>
      <c r="K8015">
        <f>IF(ISNUMBER(SEARCH(Table1[[#This Row],[their_ent_1]],Table1[[#This Row],[my_ent_1]])), 1, 0)</f>
        <v>1</v>
      </c>
      <c r="L8015">
        <f>IF(ISNUMBER(SEARCH(Table1[[#This Row],[their_ent_2]],Table1[[#This Row],[my_ent_2]])), 1, 0)</f>
        <v>0</v>
      </c>
    </row>
    <row r="8016" spans="1:12" x14ac:dyDescent="0.3">
      <c r="A8016" t="s">
        <v>16518</v>
      </c>
      <c r="B8016" t="s">
        <v>10040</v>
      </c>
      <c r="C8016" t="s">
        <v>8252</v>
      </c>
      <c r="D8016" t="s">
        <v>16519</v>
      </c>
      <c r="E8016" t="s">
        <v>16519</v>
      </c>
      <c r="F8016">
        <v>1</v>
      </c>
      <c r="G8016">
        <v>8014</v>
      </c>
      <c r="H8016">
        <f>IF(Table1[[#This Row],[my_ent_1]]=Table1[[#This Row],[their_ent_1]], 1, 0)</f>
        <v>0</v>
      </c>
      <c r="I8016">
        <f>IF(Table1[[#This Row],[my_ent_2]]=Table1[[#This Row],[their_ent_2]], 1, 0)</f>
        <v>1</v>
      </c>
      <c r="J8016">
        <f>IF(Table1[[#This Row],[same_1]]=1 &amp; Table1[[#This Row],[same_2]]=1, 1, 0)</f>
        <v>0</v>
      </c>
      <c r="K8016">
        <f>IF(ISNUMBER(SEARCH(Table1[[#This Row],[their_ent_1]],Table1[[#This Row],[my_ent_1]])), 1, 0)</f>
        <v>1</v>
      </c>
      <c r="L8016">
        <f>IF(ISNUMBER(SEARCH(Table1[[#This Row],[their_ent_2]],Table1[[#This Row],[my_ent_2]])), 1, 0)</f>
        <v>1</v>
      </c>
    </row>
    <row r="8017" spans="1:12" hidden="1" x14ac:dyDescent="0.3">
      <c r="A8017" t="s">
        <v>18270</v>
      </c>
      <c r="B8017" t="s">
        <v>433</v>
      </c>
      <c r="C8017" t="s">
        <v>4880</v>
      </c>
      <c r="D8017" t="s">
        <v>143</v>
      </c>
      <c r="E8017" t="s">
        <v>433</v>
      </c>
      <c r="F8017">
        <v>1</v>
      </c>
      <c r="G8017">
        <v>8015</v>
      </c>
      <c r="H8017">
        <f>IF(Table1[[#This Row],[my_ent_1]]=Table1[[#This Row],[their_ent_1]], 1, 0)</f>
        <v>0</v>
      </c>
      <c r="I8017">
        <f>IF(Table1[[#This Row],[my_ent_2]]=Table1[[#This Row],[their_ent_2]], 1, 0)</f>
        <v>0</v>
      </c>
      <c r="J8017">
        <f>IF(Table1[[#This Row],[same_1]]=1 &amp; Table1[[#This Row],[same_2]]=1, 1, 0)</f>
        <v>0</v>
      </c>
      <c r="K8017">
        <f>IF(ISNUMBER(SEARCH(Table1[[#This Row],[their_ent_1]],Table1[[#This Row],[my_ent_1]])), 1, 0)</f>
        <v>0</v>
      </c>
      <c r="L8017">
        <f>IF(ISNUMBER(SEARCH(Table1[[#This Row],[their_ent_2]],Table1[[#This Row],[my_ent_2]])), 1, 0)</f>
        <v>0</v>
      </c>
    </row>
    <row r="8018" spans="1:12" hidden="1" x14ac:dyDescent="0.3">
      <c r="A8018" t="s">
        <v>18271</v>
      </c>
      <c r="B8018" t="s">
        <v>14359</v>
      </c>
      <c r="C8018" t="s">
        <v>18272</v>
      </c>
      <c r="D8018" t="s">
        <v>18273</v>
      </c>
      <c r="E8018" t="s">
        <v>18274</v>
      </c>
      <c r="F8018">
        <v>1</v>
      </c>
      <c r="G8018">
        <v>8016</v>
      </c>
      <c r="H8018">
        <f>IF(Table1[[#This Row],[my_ent_1]]=Table1[[#This Row],[their_ent_1]], 1, 0)</f>
        <v>0</v>
      </c>
      <c r="I8018">
        <f>IF(Table1[[#This Row],[my_ent_2]]=Table1[[#This Row],[their_ent_2]], 1, 0)</f>
        <v>0</v>
      </c>
      <c r="J8018">
        <f>IF(Table1[[#This Row],[same_1]]=1 &amp; Table1[[#This Row],[same_2]]=1, 1, 0)</f>
        <v>0</v>
      </c>
      <c r="K8018">
        <f>IF(ISNUMBER(SEARCH(Table1[[#This Row],[their_ent_1]],Table1[[#This Row],[my_ent_1]])), 1, 0)</f>
        <v>0</v>
      </c>
      <c r="L8018">
        <f>IF(ISNUMBER(SEARCH(Table1[[#This Row],[their_ent_2]],Table1[[#This Row],[my_ent_2]])), 1, 0)</f>
        <v>0</v>
      </c>
    </row>
    <row r="8019" spans="1:12" x14ac:dyDescent="0.3">
      <c r="A8019" t="s">
        <v>18275</v>
      </c>
      <c r="B8019" t="s">
        <v>18276</v>
      </c>
      <c r="C8019" t="s">
        <v>288</v>
      </c>
      <c r="D8019" t="s">
        <v>18277</v>
      </c>
      <c r="E8019" t="s">
        <v>16826</v>
      </c>
      <c r="F8019">
        <v>4</v>
      </c>
      <c r="G8019">
        <v>8017</v>
      </c>
      <c r="H8019">
        <f>IF(Table1[[#This Row],[my_ent_1]]=Table1[[#This Row],[their_ent_1]], 1, 0)</f>
        <v>0</v>
      </c>
      <c r="I8019">
        <f>IF(Table1[[#This Row],[my_ent_2]]=Table1[[#This Row],[their_ent_2]], 1, 0)</f>
        <v>0</v>
      </c>
      <c r="J8019">
        <f>IF(Table1[[#This Row],[same_1]]=1 &amp; Table1[[#This Row],[same_2]]=1, 1, 0)</f>
        <v>0</v>
      </c>
      <c r="K8019">
        <f>IF(ISNUMBER(SEARCH(Table1[[#This Row],[their_ent_1]],Table1[[#This Row],[my_ent_1]])), 1, 0)</f>
        <v>1</v>
      </c>
      <c r="L8019">
        <f>IF(ISNUMBER(SEARCH(Table1[[#This Row],[their_ent_2]],Table1[[#This Row],[my_ent_2]])), 1, 0)</f>
        <v>1</v>
      </c>
    </row>
    <row r="8020" spans="1:12" x14ac:dyDescent="0.3">
      <c r="A8020" t="s">
        <v>18278</v>
      </c>
      <c r="B8020" t="s">
        <v>18279</v>
      </c>
      <c r="C8020" t="s">
        <v>16597</v>
      </c>
      <c r="D8020" t="s">
        <v>1628</v>
      </c>
      <c r="E8020" t="s">
        <v>1628</v>
      </c>
      <c r="F8020">
        <v>3</v>
      </c>
      <c r="G8020">
        <v>8018</v>
      </c>
      <c r="H8020">
        <f>IF(Table1[[#This Row],[my_ent_1]]=Table1[[#This Row],[their_ent_1]], 1, 0)</f>
        <v>0</v>
      </c>
      <c r="I8020">
        <f>IF(Table1[[#This Row],[my_ent_2]]=Table1[[#This Row],[their_ent_2]], 1, 0)</f>
        <v>1</v>
      </c>
      <c r="J8020">
        <f>IF(Table1[[#This Row],[same_1]]=1 &amp; Table1[[#This Row],[same_2]]=1, 1, 0)</f>
        <v>0</v>
      </c>
      <c r="K8020">
        <f>IF(ISNUMBER(SEARCH(Table1[[#This Row],[their_ent_1]],Table1[[#This Row],[my_ent_1]])), 1, 0)</f>
        <v>1</v>
      </c>
      <c r="L8020">
        <f>IF(ISNUMBER(SEARCH(Table1[[#This Row],[their_ent_2]],Table1[[#This Row],[my_ent_2]])), 1, 0)</f>
        <v>1</v>
      </c>
    </row>
    <row r="8021" spans="1:12" hidden="1" x14ac:dyDescent="0.3">
      <c r="A8021" t="s">
        <v>16285</v>
      </c>
      <c r="B8021" t="s">
        <v>142</v>
      </c>
      <c r="C8021" t="s">
        <v>142</v>
      </c>
      <c r="D8021" t="s">
        <v>22</v>
      </c>
      <c r="E8021" t="s">
        <v>567</v>
      </c>
      <c r="F8021">
        <v>1</v>
      </c>
      <c r="G8021">
        <v>8019</v>
      </c>
      <c r="H8021">
        <f>IF(Table1[[#This Row],[my_ent_1]]=Table1[[#This Row],[their_ent_1]], 1, 0)</f>
        <v>1</v>
      </c>
      <c r="I8021">
        <f>IF(Table1[[#This Row],[my_ent_2]]=Table1[[#This Row],[their_ent_2]], 1, 0)</f>
        <v>0</v>
      </c>
      <c r="J8021">
        <f>IF(Table1[[#This Row],[same_1]]=1 &amp; Table1[[#This Row],[same_2]]=1, 1, 0)</f>
        <v>0</v>
      </c>
      <c r="K8021">
        <f>IF(ISNUMBER(SEARCH(Table1[[#This Row],[their_ent_1]],Table1[[#This Row],[my_ent_1]])), 1, 0)</f>
        <v>1</v>
      </c>
      <c r="L8021">
        <f>IF(ISNUMBER(SEARCH(Table1[[#This Row],[their_ent_2]],Table1[[#This Row],[my_ent_2]])), 1, 0)</f>
        <v>0</v>
      </c>
    </row>
    <row r="8022" spans="1:12" hidden="1" x14ac:dyDescent="0.3">
      <c r="A8022" t="s">
        <v>18280</v>
      </c>
      <c r="B8022" t="s">
        <v>47</v>
      </c>
      <c r="C8022" t="s">
        <v>47</v>
      </c>
      <c r="D8022" t="s">
        <v>9212</v>
      </c>
      <c r="E8022" t="s">
        <v>3268</v>
      </c>
      <c r="F8022">
        <v>3</v>
      </c>
      <c r="G8022">
        <v>8020</v>
      </c>
      <c r="H8022">
        <f>IF(Table1[[#This Row],[my_ent_1]]=Table1[[#This Row],[their_ent_1]], 1, 0)</f>
        <v>1</v>
      </c>
      <c r="I8022">
        <f>IF(Table1[[#This Row],[my_ent_2]]=Table1[[#This Row],[their_ent_2]], 1, 0)</f>
        <v>0</v>
      </c>
      <c r="J8022">
        <f>IF(Table1[[#This Row],[same_1]]=1 &amp; Table1[[#This Row],[same_2]]=1, 1, 0)</f>
        <v>0</v>
      </c>
      <c r="K8022">
        <f>IF(ISNUMBER(SEARCH(Table1[[#This Row],[their_ent_1]],Table1[[#This Row],[my_ent_1]])), 1, 0)</f>
        <v>1</v>
      </c>
      <c r="L8022">
        <f>IF(ISNUMBER(SEARCH(Table1[[#This Row],[their_ent_2]],Table1[[#This Row],[my_ent_2]])), 1, 0)</f>
        <v>0</v>
      </c>
    </row>
    <row r="8023" spans="1:12" hidden="1" x14ac:dyDescent="0.3">
      <c r="A8023" t="s">
        <v>18281</v>
      </c>
      <c r="B8023" t="s">
        <v>12</v>
      </c>
      <c r="C8023" t="s">
        <v>12</v>
      </c>
      <c r="D8023" t="s">
        <v>18282</v>
      </c>
      <c r="E8023" t="s">
        <v>18283</v>
      </c>
      <c r="F8023">
        <v>2</v>
      </c>
      <c r="G8023">
        <v>8021</v>
      </c>
      <c r="H8023">
        <f>IF(Table1[[#This Row],[my_ent_1]]=Table1[[#This Row],[their_ent_1]], 1, 0)</f>
        <v>1</v>
      </c>
      <c r="I8023">
        <f>IF(Table1[[#This Row],[my_ent_2]]=Table1[[#This Row],[their_ent_2]], 1, 0)</f>
        <v>0</v>
      </c>
      <c r="J8023">
        <f>IF(Table1[[#This Row],[same_1]]=1 &amp; Table1[[#This Row],[same_2]]=1, 1, 0)</f>
        <v>0</v>
      </c>
      <c r="K8023">
        <f>IF(ISNUMBER(SEARCH(Table1[[#This Row],[their_ent_1]],Table1[[#This Row],[my_ent_1]])), 1, 0)</f>
        <v>1</v>
      </c>
      <c r="L8023">
        <f>IF(ISNUMBER(SEARCH(Table1[[#This Row],[their_ent_2]],Table1[[#This Row],[my_ent_2]])), 1, 0)</f>
        <v>0</v>
      </c>
    </row>
    <row r="8024" spans="1:12" hidden="1" x14ac:dyDescent="0.3">
      <c r="A8024" t="s">
        <v>16721</v>
      </c>
      <c r="B8024" t="s">
        <v>12</v>
      </c>
      <c r="C8024" t="s">
        <v>1473</v>
      </c>
      <c r="D8024" t="s">
        <v>1473</v>
      </c>
      <c r="E8024" t="s">
        <v>205</v>
      </c>
      <c r="F8024">
        <v>3</v>
      </c>
      <c r="G8024">
        <v>8022</v>
      </c>
      <c r="H8024">
        <f>IF(Table1[[#This Row],[my_ent_1]]=Table1[[#This Row],[their_ent_1]], 1, 0)</f>
        <v>0</v>
      </c>
      <c r="I8024">
        <f>IF(Table1[[#This Row],[my_ent_2]]=Table1[[#This Row],[their_ent_2]], 1, 0)</f>
        <v>0</v>
      </c>
      <c r="J8024">
        <f>IF(Table1[[#This Row],[same_1]]=1 &amp; Table1[[#This Row],[same_2]]=1, 1, 0)</f>
        <v>0</v>
      </c>
      <c r="K8024">
        <f>IF(ISNUMBER(SEARCH(Table1[[#This Row],[their_ent_1]],Table1[[#This Row],[my_ent_1]])), 1, 0)</f>
        <v>0</v>
      </c>
      <c r="L8024">
        <f>IF(ISNUMBER(SEARCH(Table1[[#This Row],[their_ent_2]],Table1[[#This Row],[my_ent_2]])), 1, 0)</f>
        <v>0</v>
      </c>
    </row>
    <row r="8025" spans="1:12" x14ac:dyDescent="0.3">
      <c r="A8025" t="s">
        <v>18284</v>
      </c>
      <c r="B8025" t="s">
        <v>18285</v>
      </c>
      <c r="C8025" t="s">
        <v>18286</v>
      </c>
      <c r="D8025" t="s">
        <v>18287</v>
      </c>
      <c r="E8025" t="s">
        <v>18288</v>
      </c>
      <c r="F8025">
        <v>1</v>
      </c>
      <c r="G8025">
        <v>8023</v>
      </c>
      <c r="H8025">
        <f>IF(Table1[[#This Row],[my_ent_1]]=Table1[[#This Row],[their_ent_1]], 1, 0)</f>
        <v>0</v>
      </c>
      <c r="I8025">
        <f>IF(Table1[[#This Row],[my_ent_2]]=Table1[[#This Row],[their_ent_2]], 1, 0)</f>
        <v>0</v>
      </c>
      <c r="J8025">
        <f>IF(Table1[[#This Row],[same_1]]=1 &amp; Table1[[#This Row],[same_2]]=1, 1, 0)</f>
        <v>0</v>
      </c>
      <c r="K8025">
        <f>IF(ISNUMBER(SEARCH(Table1[[#This Row],[their_ent_1]],Table1[[#This Row],[my_ent_1]])), 1, 0)</f>
        <v>1</v>
      </c>
      <c r="L8025">
        <f>IF(ISNUMBER(SEARCH(Table1[[#This Row],[their_ent_2]],Table1[[#This Row],[my_ent_2]])), 1, 0)</f>
        <v>1</v>
      </c>
    </row>
    <row r="8026" spans="1:12" hidden="1" x14ac:dyDescent="0.3">
      <c r="A8026" t="s">
        <v>18289</v>
      </c>
      <c r="B8026" t="s">
        <v>2709</v>
      </c>
      <c r="C8026" t="s">
        <v>12</v>
      </c>
      <c r="D8026" t="s">
        <v>12</v>
      </c>
      <c r="E8026" t="s">
        <v>64</v>
      </c>
      <c r="F8026">
        <v>3</v>
      </c>
      <c r="G8026">
        <v>8024</v>
      </c>
      <c r="H8026">
        <f>IF(Table1[[#This Row],[my_ent_1]]=Table1[[#This Row],[their_ent_1]], 1, 0)</f>
        <v>0</v>
      </c>
      <c r="I8026">
        <f>IF(Table1[[#This Row],[my_ent_2]]=Table1[[#This Row],[their_ent_2]], 1, 0)</f>
        <v>0</v>
      </c>
      <c r="J8026">
        <f>IF(Table1[[#This Row],[same_1]]=1 &amp; Table1[[#This Row],[same_2]]=1, 1, 0)</f>
        <v>0</v>
      </c>
      <c r="K8026">
        <f>IF(ISNUMBER(SEARCH(Table1[[#This Row],[their_ent_1]],Table1[[#This Row],[my_ent_1]])), 1, 0)</f>
        <v>0</v>
      </c>
      <c r="L8026">
        <f>IF(ISNUMBER(SEARCH(Table1[[#This Row],[their_ent_2]],Table1[[#This Row],[my_ent_2]])), 1, 0)</f>
        <v>0</v>
      </c>
    </row>
    <row r="8027" spans="1:12" hidden="1" x14ac:dyDescent="0.3">
      <c r="A8027" t="s">
        <v>18290</v>
      </c>
      <c r="B8027" t="s">
        <v>803</v>
      </c>
      <c r="C8027" t="s">
        <v>357</v>
      </c>
      <c r="D8027" t="s">
        <v>5437</v>
      </c>
      <c r="E8027" t="s">
        <v>5437</v>
      </c>
      <c r="F8027">
        <v>3</v>
      </c>
      <c r="G8027">
        <v>8025</v>
      </c>
      <c r="H8027">
        <f>IF(Table1[[#This Row],[my_ent_1]]=Table1[[#This Row],[their_ent_1]], 1, 0)</f>
        <v>0</v>
      </c>
      <c r="I8027">
        <f>IF(Table1[[#This Row],[my_ent_2]]=Table1[[#This Row],[their_ent_2]], 1, 0)</f>
        <v>1</v>
      </c>
      <c r="J8027">
        <f>IF(Table1[[#This Row],[same_1]]=1 &amp; Table1[[#This Row],[same_2]]=1, 1, 0)</f>
        <v>0</v>
      </c>
      <c r="K8027">
        <f>IF(ISNUMBER(SEARCH(Table1[[#This Row],[their_ent_1]],Table1[[#This Row],[my_ent_1]])), 1, 0)</f>
        <v>0</v>
      </c>
      <c r="L8027">
        <f>IF(ISNUMBER(SEARCH(Table1[[#This Row],[their_ent_2]],Table1[[#This Row],[my_ent_2]])), 1, 0)</f>
        <v>1</v>
      </c>
    </row>
    <row r="8028" spans="1:12" hidden="1" x14ac:dyDescent="0.3">
      <c r="A8028" t="s">
        <v>18291</v>
      </c>
      <c r="B8028" t="s">
        <v>18292</v>
      </c>
      <c r="C8028" t="s">
        <v>1834</v>
      </c>
      <c r="D8028" t="s">
        <v>163</v>
      </c>
      <c r="E8028" t="s">
        <v>21</v>
      </c>
      <c r="F8028">
        <v>1</v>
      </c>
      <c r="G8028">
        <v>8026</v>
      </c>
      <c r="H8028">
        <f>IF(Table1[[#This Row],[my_ent_1]]=Table1[[#This Row],[their_ent_1]], 1, 0)</f>
        <v>0</v>
      </c>
      <c r="I8028">
        <f>IF(Table1[[#This Row],[my_ent_2]]=Table1[[#This Row],[their_ent_2]], 1, 0)</f>
        <v>0</v>
      </c>
      <c r="J8028">
        <f>IF(Table1[[#This Row],[same_1]]=1 &amp; Table1[[#This Row],[same_2]]=1, 1, 0)</f>
        <v>0</v>
      </c>
      <c r="K8028">
        <f>IF(ISNUMBER(SEARCH(Table1[[#This Row],[their_ent_1]],Table1[[#This Row],[my_ent_1]])), 1, 0)</f>
        <v>0</v>
      </c>
      <c r="L8028">
        <f>IF(ISNUMBER(SEARCH(Table1[[#This Row],[their_ent_2]],Table1[[#This Row],[my_ent_2]])), 1, 0)</f>
        <v>0</v>
      </c>
    </row>
    <row r="8029" spans="1:12" hidden="1" x14ac:dyDescent="0.3">
      <c r="A8029" t="s">
        <v>16357</v>
      </c>
      <c r="B8029" t="s">
        <v>16358</v>
      </c>
      <c r="C8029" t="s">
        <v>16358</v>
      </c>
      <c r="D8029" t="s">
        <v>16359</v>
      </c>
      <c r="E8029" t="s">
        <v>16360</v>
      </c>
      <c r="F8029">
        <v>1</v>
      </c>
      <c r="G8029">
        <v>8027</v>
      </c>
      <c r="H8029">
        <f>IF(Table1[[#This Row],[my_ent_1]]=Table1[[#This Row],[their_ent_1]], 1, 0)</f>
        <v>1</v>
      </c>
      <c r="I8029">
        <f>IF(Table1[[#This Row],[my_ent_2]]=Table1[[#This Row],[their_ent_2]], 1, 0)</f>
        <v>0</v>
      </c>
      <c r="J8029">
        <f>IF(Table1[[#This Row],[same_1]]=1 &amp; Table1[[#This Row],[same_2]]=1, 1, 0)</f>
        <v>0</v>
      </c>
      <c r="K8029">
        <f>IF(ISNUMBER(SEARCH(Table1[[#This Row],[their_ent_1]],Table1[[#This Row],[my_ent_1]])), 1, 0)</f>
        <v>1</v>
      </c>
      <c r="L8029">
        <f>IF(ISNUMBER(SEARCH(Table1[[#This Row],[their_ent_2]],Table1[[#This Row],[my_ent_2]])), 1, 0)</f>
        <v>0</v>
      </c>
    </row>
    <row r="8030" spans="1:12" hidden="1" x14ac:dyDescent="0.3">
      <c r="A8030" t="s">
        <v>18293</v>
      </c>
      <c r="B8030" t="s">
        <v>1392</v>
      </c>
      <c r="C8030" t="s">
        <v>18294</v>
      </c>
      <c r="D8030" t="s">
        <v>16755</v>
      </c>
      <c r="E8030" t="s">
        <v>7232</v>
      </c>
      <c r="F8030">
        <v>4</v>
      </c>
      <c r="G8030">
        <v>8028</v>
      </c>
      <c r="H8030">
        <f>IF(Table1[[#This Row],[my_ent_1]]=Table1[[#This Row],[their_ent_1]], 1, 0)</f>
        <v>0</v>
      </c>
      <c r="I8030">
        <f>IF(Table1[[#This Row],[my_ent_2]]=Table1[[#This Row],[their_ent_2]], 1, 0)</f>
        <v>0</v>
      </c>
      <c r="J8030">
        <f>IF(Table1[[#This Row],[same_1]]=1 &amp; Table1[[#This Row],[same_2]]=1, 1, 0)</f>
        <v>0</v>
      </c>
      <c r="K8030">
        <f>IF(ISNUMBER(SEARCH(Table1[[#This Row],[their_ent_1]],Table1[[#This Row],[my_ent_1]])), 1, 0)</f>
        <v>0</v>
      </c>
      <c r="L8030">
        <f>IF(ISNUMBER(SEARCH(Table1[[#This Row],[their_ent_2]],Table1[[#This Row],[my_ent_2]])), 1, 0)</f>
        <v>1</v>
      </c>
    </row>
    <row r="8031" spans="1:12" hidden="1" x14ac:dyDescent="0.3">
      <c r="A8031" t="s">
        <v>18295</v>
      </c>
      <c r="B8031" t="s">
        <v>18296</v>
      </c>
      <c r="C8031" t="s">
        <v>18296</v>
      </c>
      <c r="D8031" t="s">
        <v>143</v>
      </c>
      <c r="E8031" t="s">
        <v>18297</v>
      </c>
      <c r="F8031">
        <v>3</v>
      </c>
      <c r="G8031">
        <v>8029</v>
      </c>
      <c r="H8031">
        <f>IF(Table1[[#This Row],[my_ent_1]]=Table1[[#This Row],[their_ent_1]], 1, 0)</f>
        <v>1</v>
      </c>
      <c r="I8031">
        <f>IF(Table1[[#This Row],[my_ent_2]]=Table1[[#This Row],[their_ent_2]], 1, 0)</f>
        <v>0</v>
      </c>
      <c r="J8031">
        <f>IF(Table1[[#This Row],[same_1]]=1 &amp; Table1[[#This Row],[same_2]]=1, 1, 0)</f>
        <v>0</v>
      </c>
      <c r="K8031">
        <f>IF(ISNUMBER(SEARCH(Table1[[#This Row],[their_ent_1]],Table1[[#This Row],[my_ent_1]])), 1, 0)</f>
        <v>1</v>
      </c>
      <c r="L8031">
        <f>IF(ISNUMBER(SEARCH(Table1[[#This Row],[their_ent_2]],Table1[[#This Row],[my_ent_2]])), 1, 0)</f>
        <v>0</v>
      </c>
    </row>
    <row r="8032" spans="1:12" hidden="1" x14ac:dyDescent="0.3">
      <c r="A8032" t="s">
        <v>18298</v>
      </c>
      <c r="B8032" t="s">
        <v>1672</v>
      </c>
      <c r="C8032" t="s">
        <v>4598</v>
      </c>
      <c r="D8032" t="s">
        <v>1057</v>
      </c>
      <c r="E8032" t="s">
        <v>64</v>
      </c>
      <c r="F8032">
        <v>3</v>
      </c>
      <c r="G8032">
        <v>8030</v>
      </c>
      <c r="H8032">
        <f>IF(Table1[[#This Row],[my_ent_1]]=Table1[[#This Row],[their_ent_1]], 1, 0)</f>
        <v>0</v>
      </c>
      <c r="I8032">
        <f>IF(Table1[[#This Row],[my_ent_2]]=Table1[[#This Row],[their_ent_2]], 1, 0)</f>
        <v>0</v>
      </c>
      <c r="J8032">
        <f>IF(Table1[[#This Row],[same_1]]=1 &amp; Table1[[#This Row],[same_2]]=1, 1, 0)</f>
        <v>0</v>
      </c>
      <c r="K8032">
        <f>IF(ISNUMBER(SEARCH(Table1[[#This Row],[their_ent_1]],Table1[[#This Row],[my_ent_1]])), 1, 0)</f>
        <v>0</v>
      </c>
      <c r="L8032">
        <f>IF(ISNUMBER(SEARCH(Table1[[#This Row],[their_ent_2]],Table1[[#This Row],[my_ent_2]])), 1, 0)</f>
        <v>0</v>
      </c>
    </row>
    <row r="8033" spans="1:12" hidden="1" x14ac:dyDescent="0.3">
      <c r="A8033" t="s">
        <v>18299</v>
      </c>
      <c r="B8033" t="s">
        <v>18300</v>
      </c>
      <c r="C8033" t="s">
        <v>2134</v>
      </c>
      <c r="D8033" t="s">
        <v>11278</v>
      </c>
      <c r="E8033" t="s">
        <v>11278</v>
      </c>
      <c r="F8033">
        <v>1</v>
      </c>
      <c r="G8033">
        <v>8031</v>
      </c>
      <c r="H8033">
        <f>IF(Table1[[#This Row],[my_ent_1]]=Table1[[#This Row],[their_ent_1]], 1, 0)</f>
        <v>0</v>
      </c>
      <c r="I8033">
        <f>IF(Table1[[#This Row],[my_ent_2]]=Table1[[#This Row],[their_ent_2]], 1, 0)</f>
        <v>1</v>
      </c>
      <c r="J8033">
        <f>IF(Table1[[#This Row],[same_1]]=1 &amp; Table1[[#This Row],[same_2]]=1, 1, 0)</f>
        <v>0</v>
      </c>
      <c r="K8033">
        <f>IF(ISNUMBER(SEARCH(Table1[[#This Row],[their_ent_1]],Table1[[#This Row],[my_ent_1]])), 1, 0)</f>
        <v>0</v>
      </c>
      <c r="L8033">
        <f>IF(ISNUMBER(SEARCH(Table1[[#This Row],[their_ent_2]],Table1[[#This Row],[my_ent_2]])), 1, 0)</f>
        <v>1</v>
      </c>
    </row>
    <row r="8034" spans="1:12" x14ac:dyDescent="0.3">
      <c r="A8034" t="s">
        <v>18301</v>
      </c>
      <c r="B8034" t="s">
        <v>18302</v>
      </c>
      <c r="C8034" t="s">
        <v>18303</v>
      </c>
      <c r="D8034" t="s">
        <v>545</v>
      </c>
      <c r="E8034" t="s">
        <v>546</v>
      </c>
      <c r="F8034">
        <v>1</v>
      </c>
      <c r="G8034">
        <v>8032</v>
      </c>
      <c r="H8034">
        <f>IF(Table1[[#This Row],[my_ent_1]]=Table1[[#This Row],[their_ent_1]], 1, 0)</f>
        <v>0</v>
      </c>
      <c r="I8034">
        <f>IF(Table1[[#This Row],[my_ent_2]]=Table1[[#This Row],[their_ent_2]], 1, 0)</f>
        <v>0</v>
      </c>
      <c r="J8034">
        <f>IF(Table1[[#This Row],[same_1]]=1 &amp; Table1[[#This Row],[same_2]]=1, 1, 0)</f>
        <v>0</v>
      </c>
      <c r="K8034">
        <f>IF(ISNUMBER(SEARCH(Table1[[#This Row],[their_ent_1]],Table1[[#This Row],[my_ent_1]])), 1, 0)</f>
        <v>1</v>
      </c>
      <c r="L8034">
        <f>IF(ISNUMBER(SEARCH(Table1[[#This Row],[their_ent_2]],Table1[[#This Row],[my_ent_2]])), 1, 0)</f>
        <v>1</v>
      </c>
    </row>
    <row r="8035" spans="1:12" hidden="1" x14ac:dyDescent="0.3">
      <c r="A8035" t="e">
        <f>- Tesla Incs Model S sedan regained Consumer Reports top rating in its vehicle class, the magazine said on Tuesday, after the automaker updated the emergency braking system on the vehicle.</f>
        <v>#NAME?</v>
      </c>
      <c r="B8035" t="s">
        <v>18304</v>
      </c>
      <c r="C8035" t="s">
        <v>5904</v>
      </c>
      <c r="D8035" t="s">
        <v>18305</v>
      </c>
      <c r="E8035" t="s">
        <v>18305</v>
      </c>
      <c r="F8035">
        <v>2</v>
      </c>
      <c r="G8035">
        <v>8033</v>
      </c>
      <c r="H8035">
        <f>IF(Table1[[#This Row],[my_ent_1]]=Table1[[#This Row],[their_ent_1]], 1, 0)</f>
        <v>0</v>
      </c>
      <c r="I8035">
        <f>IF(Table1[[#This Row],[my_ent_2]]=Table1[[#This Row],[their_ent_2]], 1, 0)</f>
        <v>1</v>
      </c>
      <c r="J8035">
        <f>IF(Table1[[#This Row],[same_1]]=1 &amp; Table1[[#This Row],[same_2]]=1, 1, 0)</f>
        <v>0</v>
      </c>
      <c r="K8035">
        <f>IF(ISNUMBER(SEARCH(Table1[[#This Row],[their_ent_1]],Table1[[#This Row],[my_ent_1]])), 1, 0)</f>
        <v>0</v>
      </c>
      <c r="L8035">
        <f>IF(ISNUMBER(SEARCH(Table1[[#This Row],[their_ent_2]],Table1[[#This Row],[my_ent_2]])), 1, 0)</f>
        <v>1</v>
      </c>
    </row>
    <row r="8036" spans="1:12" x14ac:dyDescent="0.3">
      <c r="A8036" t="s">
        <v>17200</v>
      </c>
      <c r="B8036" t="s">
        <v>57</v>
      </c>
      <c r="C8036" t="s">
        <v>36</v>
      </c>
      <c r="D8036" t="s">
        <v>262</v>
      </c>
      <c r="E8036" t="s">
        <v>22</v>
      </c>
      <c r="F8036">
        <v>3</v>
      </c>
      <c r="G8036">
        <v>8034</v>
      </c>
      <c r="H8036">
        <f>IF(Table1[[#This Row],[my_ent_1]]=Table1[[#This Row],[their_ent_1]], 1, 0)</f>
        <v>0</v>
      </c>
      <c r="I8036">
        <f>IF(Table1[[#This Row],[my_ent_2]]=Table1[[#This Row],[their_ent_2]], 1, 0)</f>
        <v>0</v>
      </c>
      <c r="J8036">
        <f>IF(Table1[[#This Row],[same_1]]=1 &amp; Table1[[#This Row],[same_2]]=1, 1, 0)</f>
        <v>0</v>
      </c>
      <c r="K8036">
        <f>IF(ISNUMBER(SEARCH(Table1[[#This Row],[their_ent_1]],Table1[[#This Row],[my_ent_1]])), 1, 0)</f>
        <v>1</v>
      </c>
      <c r="L8036">
        <f>IF(ISNUMBER(SEARCH(Table1[[#This Row],[their_ent_2]],Table1[[#This Row],[my_ent_2]])), 1, 0)</f>
        <v>1</v>
      </c>
    </row>
    <row r="8037" spans="1:12" hidden="1" x14ac:dyDescent="0.3">
      <c r="A8037" t="s">
        <v>18306</v>
      </c>
      <c r="B8037" t="s">
        <v>78</v>
      </c>
      <c r="C8037" t="s">
        <v>465</v>
      </c>
      <c r="D8037" t="s">
        <v>1896</v>
      </c>
      <c r="E8037" t="s">
        <v>1896</v>
      </c>
      <c r="F8037">
        <v>3</v>
      </c>
      <c r="G8037">
        <v>8035</v>
      </c>
      <c r="H8037">
        <f>IF(Table1[[#This Row],[my_ent_1]]=Table1[[#This Row],[their_ent_1]], 1, 0)</f>
        <v>0</v>
      </c>
      <c r="I8037">
        <f>IF(Table1[[#This Row],[my_ent_2]]=Table1[[#This Row],[their_ent_2]], 1, 0)</f>
        <v>1</v>
      </c>
      <c r="J8037">
        <f>IF(Table1[[#This Row],[same_1]]=1 &amp; Table1[[#This Row],[same_2]]=1, 1, 0)</f>
        <v>0</v>
      </c>
      <c r="K8037">
        <f>IF(ISNUMBER(SEARCH(Table1[[#This Row],[their_ent_1]],Table1[[#This Row],[my_ent_1]])), 1, 0)</f>
        <v>0</v>
      </c>
      <c r="L8037">
        <f>IF(ISNUMBER(SEARCH(Table1[[#This Row],[their_ent_2]],Table1[[#This Row],[my_ent_2]])), 1, 0)</f>
        <v>1</v>
      </c>
    </row>
    <row r="8038" spans="1:12" hidden="1" x14ac:dyDescent="0.3">
      <c r="A8038" t="s">
        <v>18307</v>
      </c>
      <c r="B8038" t="s">
        <v>738</v>
      </c>
      <c r="C8038" t="s">
        <v>738</v>
      </c>
      <c r="D8038" t="s">
        <v>18308</v>
      </c>
      <c r="E8038" t="s">
        <v>366</v>
      </c>
      <c r="F8038">
        <v>4</v>
      </c>
      <c r="G8038">
        <v>8036</v>
      </c>
      <c r="H8038">
        <f>IF(Table1[[#This Row],[my_ent_1]]=Table1[[#This Row],[their_ent_1]], 1, 0)</f>
        <v>1</v>
      </c>
      <c r="I8038">
        <f>IF(Table1[[#This Row],[my_ent_2]]=Table1[[#This Row],[their_ent_2]], 1, 0)</f>
        <v>0</v>
      </c>
      <c r="J8038">
        <f>IF(Table1[[#This Row],[same_1]]=1 &amp; Table1[[#This Row],[same_2]]=1, 1, 0)</f>
        <v>0</v>
      </c>
      <c r="K8038">
        <f>IF(ISNUMBER(SEARCH(Table1[[#This Row],[their_ent_1]],Table1[[#This Row],[my_ent_1]])), 1, 0)</f>
        <v>1</v>
      </c>
      <c r="L8038">
        <f>IF(ISNUMBER(SEARCH(Table1[[#This Row],[their_ent_2]],Table1[[#This Row],[my_ent_2]])), 1, 0)</f>
        <v>0</v>
      </c>
    </row>
    <row r="8039" spans="1:12" hidden="1" x14ac:dyDescent="0.3">
      <c r="A8039" t="s">
        <v>18309</v>
      </c>
      <c r="B8039" t="s">
        <v>205</v>
      </c>
      <c r="C8039" t="s">
        <v>205</v>
      </c>
      <c r="D8039" t="s">
        <v>47</v>
      </c>
      <c r="E8039" t="s">
        <v>36</v>
      </c>
      <c r="F8039">
        <v>4</v>
      </c>
      <c r="G8039">
        <v>8037</v>
      </c>
      <c r="H8039">
        <f>IF(Table1[[#This Row],[my_ent_1]]=Table1[[#This Row],[their_ent_1]], 1, 0)</f>
        <v>1</v>
      </c>
      <c r="I8039">
        <f>IF(Table1[[#This Row],[my_ent_2]]=Table1[[#This Row],[their_ent_2]], 1, 0)</f>
        <v>0</v>
      </c>
      <c r="J8039">
        <f>IF(Table1[[#This Row],[same_1]]=1 &amp; Table1[[#This Row],[same_2]]=1, 1, 0)</f>
        <v>0</v>
      </c>
      <c r="K8039">
        <f>IF(ISNUMBER(SEARCH(Table1[[#This Row],[their_ent_1]],Table1[[#This Row],[my_ent_1]])), 1, 0)</f>
        <v>1</v>
      </c>
      <c r="L8039">
        <f>IF(ISNUMBER(SEARCH(Table1[[#This Row],[their_ent_2]],Table1[[#This Row],[my_ent_2]])), 1, 0)</f>
        <v>0</v>
      </c>
    </row>
    <row r="8040" spans="1:12" hidden="1" x14ac:dyDescent="0.3">
      <c r="A8040" t="s">
        <v>18310</v>
      </c>
      <c r="B8040" t="s">
        <v>18311</v>
      </c>
      <c r="C8040" t="s">
        <v>18312</v>
      </c>
      <c r="D8040" t="s">
        <v>143</v>
      </c>
      <c r="E8040" t="s">
        <v>18313</v>
      </c>
      <c r="F8040">
        <v>2</v>
      </c>
      <c r="G8040">
        <v>8038</v>
      </c>
      <c r="H8040">
        <f>IF(Table1[[#This Row],[my_ent_1]]=Table1[[#This Row],[their_ent_1]], 1, 0)</f>
        <v>0</v>
      </c>
      <c r="I8040">
        <f>IF(Table1[[#This Row],[my_ent_2]]=Table1[[#This Row],[their_ent_2]], 1, 0)</f>
        <v>0</v>
      </c>
      <c r="J8040">
        <f>IF(Table1[[#This Row],[same_1]]=1 &amp; Table1[[#This Row],[same_2]]=1, 1, 0)</f>
        <v>0</v>
      </c>
      <c r="K8040">
        <f>IF(ISNUMBER(SEARCH(Table1[[#This Row],[their_ent_1]],Table1[[#This Row],[my_ent_1]])), 1, 0)</f>
        <v>0</v>
      </c>
      <c r="L8040">
        <f>IF(ISNUMBER(SEARCH(Table1[[#This Row],[their_ent_2]],Table1[[#This Row],[my_ent_2]])), 1, 0)</f>
        <v>0</v>
      </c>
    </row>
    <row r="8041" spans="1:12" x14ac:dyDescent="0.3">
      <c r="A8041" t="s">
        <v>18314</v>
      </c>
      <c r="B8041" t="s">
        <v>1756</v>
      </c>
      <c r="C8041" t="s">
        <v>22</v>
      </c>
      <c r="D8041" t="s">
        <v>18315</v>
      </c>
      <c r="E8041" t="s">
        <v>18315</v>
      </c>
      <c r="F8041">
        <v>1</v>
      </c>
      <c r="G8041">
        <v>8039</v>
      </c>
      <c r="H8041">
        <f>IF(Table1[[#This Row],[my_ent_1]]=Table1[[#This Row],[their_ent_1]], 1, 0)</f>
        <v>0</v>
      </c>
      <c r="I8041">
        <f>IF(Table1[[#This Row],[my_ent_2]]=Table1[[#This Row],[their_ent_2]], 1, 0)</f>
        <v>1</v>
      </c>
      <c r="J8041">
        <f>IF(Table1[[#This Row],[same_1]]=1 &amp; Table1[[#This Row],[same_2]]=1, 1, 0)</f>
        <v>0</v>
      </c>
      <c r="K8041">
        <f>IF(ISNUMBER(SEARCH(Table1[[#This Row],[their_ent_1]],Table1[[#This Row],[my_ent_1]])), 1, 0)</f>
        <v>1</v>
      </c>
      <c r="L8041">
        <f>IF(ISNUMBER(SEARCH(Table1[[#This Row],[their_ent_2]],Table1[[#This Row],[my_ent_2]])), 1, 0)</f>
        <v>1</v>
      </c>
    </row>
    <row r="8042" spans="1:12" hidden="1" x14ac:dyDescent="0.3">
      <c r="A8042" t="s">
        <v>18316</v>
      </c>
      <c r="B8042" t="s">
        <v>255</v>
      </c>
      <c r="C8042" t="s">
        <v>18317</v>
      </c>
      <c r="D8042" t="s">
        <v>143</v>
      </c>
      <c r="E8042" t="s">
        <v>18318</v>
      </c>
      <c r="F8042">
        <v>1</v>
      </c>
      <c r="G8042">
        <v>8040</v>
      </c>
      <c r="H8042">
        <f>IF(Table1[[#This Row],[my_ent_1]]=Table1[[#This Row],[their_ent_1]], 1, 0)</f>
        <v>0</v>
      </c>
      <c r="I8042">
        <f>IF(Table1[[#This Row],[my_ent_2]]=Table1[[#This Row],[their_ent_2]], 1, 0)</f>
        <v>0</v>
      </c>
      <c r="J8042">
        <f>IF(Table1[[#This Row],[same_1]]=1 &amp; Table1[[#This Row],[same_2]]=1, 1, 0)</f>
        <v>0</v>
      </c>
      <c r="K8042">
        <f>IF(ISNUMBER(SEARCH(Table1[[#This Row],[their_ent_1]],Table1[[#This Row],[my_ent_1]])), 1, 0)</f>
        <v>0</v>
      </c>
      <c r="L8042">
        <f>IF(ISNUMBER(SEARCH(Table1[[#This Row],[their_ent_2]],Table1[[#This Row],[my_ent_2]])), 1, 0)</f>
        <v>0</v>
      </c>
    </row>
    <row r="8043" spans="1:12" x14ac:dyDescent="0.3">
      <c r="A8043" t="s">
        <v>18319</v>
      </c>
      <c r="B8043" t="s">
        <v>200</v>
      </c>
      <c r="C8043" t="s">
        <v>200</v>
      </c>
      <c r="D8043" t="s">
        <v>18320</v>
      </c>
      <c r="E8043" t="s">
        <v>18321</v>
      </c>
      <c r="F8043">
        <v>2</v>
      </c>
      <c r="G8043">
        <v>8041</v>
      </c>
      <c r="H8043">
        <f>IF(Table1[[#This Row],[my_ent_1]]=Table1[[#This Row],[their_ent_1]], 1, 0)</f>
        <v>1</v>
      </c>
      <c r="I8043">
        <f>IF(Table1[[#This Row],[my_ent_2]]=Table1[[#This Row],[their_ent_2]], 1, 0)</f>
        <v>0</v>
      </c>
      <c r="J8043">
        <f>IF(Table1[[#This Row],[same_1]]=1 &amp; Table1[[#This Row],[same_2]]=1, 1, 0)</f>
        <v>0</v>
      </c>
      <c r="K8043">
        <f>IF(ISNUMBER(SEARCH(Table1[[#This Row],[their_ent_1]],Table1[[#This Row],[my_ent_1]])), 1, 0)</f>
        <v>1</v>
      </c>
      <c r="L8043">
        <f>IF(ISNUMBER(SEARCH(Table1[[#This Row],[their_ent_2]],Table1[[#This Row],[my_ent_2]])), 1, 0)</f>
        <v>1</v>
      </c>
    </row>
    <row r="8044" spans="1:12" hidden="1" x14ac:dyDescent="0.3">
      <c r="A8044" t="s">
        <v>16922</v>
      </c>
      <c r="B8044" t="s">
        <v>412</v>
      </c>
      <c r="C8044" t="s">
        <v>12189</v>
      </c>
      <c r="D8044" t="s">
        <v>822</v>
      </c>
      <c r="E8044" t="s">
        <v>822</v>
      </c>
      <c r="F8044">
        <v>3</v>
      </c>
      <c r="G8044">
        <v>8042</v>
      </c>
      <c r="H8044">
        <f>IF(Table1[[#This Row],[my_ent_1]]=Table1[[#This Row],[their_ent_1]], 1, 0)</f>
        <v>0</v>
      </c>
      <c r="I8044">
        <f>IF(Table1[[#This Row],[my_ent_2]]=Table1[[#This Row],[their_ent_2]], 1, 0)</f>
        <v>1</v>
      </c>
      <c r="J8044">
        <f>IF(Table1[[#This Row],[same_1]]=1 &amp; Table1[[#This Row],[same_2]]=1, 1, 0)</f>
        <v>0</v>
      </c>
      <c r="K8044">
        <f>IF(ISNUMBER(SEARCH(Table1[[#This Row],[their_ent_1]],Table1[[#This Row],[my_ent_1]])), 1, 0)</f>
        <v>0</v>
      </c>
      <c r="L8044">
        <f>IF(ISNUMBER(SEARCH(Table1[[#This Row],[their_ent_2]],Table1[[#This Row],[my_ent_2]])), 1, 0)</f>
        <v>1</v>
      </c>
    </row>
    <row r="8045" spans="1:12" hidden="1" x14ac:dyDescent="0.3">
      <c r="A8045" t="s">
        <v>18322</v>
      </c>
      <c r="B8045" t="s">
        <v>3445</v>
      </c>
      <c r="C8045" t="s">
        <v>3445</v>
      </c>
      <c r="D8045" t="s">
        <v>5214</v>
      </c>
      <c r="E8045" t="s">
        <v>88</v>
      </c>
      <c r="F8045">
        <v>3</v>
      </c>
      <c r="G8045">
        <v>8043</v>
      </c>
      <c r="H8045">
        <f>IF(Table1[[#This Row],[my_ent_1]]=Table1[[#This Row],[their_ent_1]], 1, 0)</f>
        <v>1</v>
      </c>
      <c r="I8045">
        <f>IF(Table1[[#This Row],[my_ent_2]]=Table1[[#This Row],[their_ent_2]], 1, 0)</f>
        <v>0</v>
      </c>
      <c r="J8045">
        <f>IF(Table1[[#This Row],[same_1]]=1 &amp; Table1[[#This Row],[same_2]]=1, 1, 0)</f>
        <v>0</v>
      </c>
      <c r="K8045">
        <f>IF(ISNUMBER(SEARCH(Table1[[#This Row],[their_ent_1]],Table1[[#This Row],[my_ent_1]])), 1, 0)</f>
        <v>1</v>
      </c>
      <c r="L8045">
        <f>IF(ISNUMBER(SEARCH(Table1[[#This Row],[their_ent_2]],Table1[[#This Row],[my_ent_2]])), 1, 0)</f>
        <v>0</v>
      </c>
    </row>
    <row r="8046" spans="1:12" hidden="1" x14ac:dyDescent="0.3">
      <c r="A8046" t="s">
        <v>16430</v>
      </c>
      <c r="B8046" t="s">
        <v>314</v>
      </c>
      <c r="C8046" t="s">
        <v>314</v>
      </c>
      <c r="D8046" t="s">
        <v>347</v>
      </c>
      <c r="E8046" t="s">
        <v>1918</v>
      </c>
      <c r="F8046">
        <v>1</v>
      </c>
      <c r="G8046">
        <v>8044</v>
      </c>
      <c r="H8046">
        <f>IF(Table1[[#This Row],[my_ent_1]]=Table1[[#This Row],[their_ent_1]], 1, 0)</f>
        <v>1</v>
      </c>
      <c r="I8046">
        <f>IF(Table1[[#This Row],[my_ent_2]]=Table1[[#This Row],[their_ent_2]], 1, 0)</f>
        <v>0</v>
      </c>
      <c r="J8046">
        <f>IF(Table1[[#This Row],[same_1]]=1 &amp; Table1[[#This Row],[same_2]]=1, 1, 0)</f>
        <v>0</v>
      </c>
      <c r="K8046">
        <f>IF(ISNUMBER(SEARCH(Table1[[#This Row],[their_ent_1]],Table1[[#This Row],[my_ent_1]])), 1, 0)</f>
        <v>1</v>
      </c>
      <c r="L8046">
        <f>IF(ISNUMBER(SEARCH(Table1[[#This Row],[their_ent_2]],Table1[[#This Row],[my_ent_2]])), 1, 0)</f>
        <v>0</v>
      </c>
    </row>
    <row r="8047" spans="1:12" x14ac:dyDescent="0.3">
      <c r="A8047" t="e">
        <f>- Eritrea said on Monday the United Nations was considering imposing sanctions on two Eritrean military officials over allegations they had helped Islamist militants in Somalia, and accused Washington of being behind the plan.</f>
        <v>#NAME?</v>
      </c>
      <c r="B8047" t="s">
        <v>178</v>
      </c>
      <c r="C8047" t="s">
        <v>179</v>
      </c>
      <c r="D8047" t="s">
        <v>18323</v>
      </c>
      <c r="E8047" t="s">
        <v>18323</v>
      </c>
      <c r="F8047">
        <v>3</v>
      </c>
      <c r="G8047">
        <v>8045</v>
      </c>
      <c r="H8047">
        <f>IF(Table1[[#This Row],[my_ent_1]]=Table1[[#This Row],[their_ent_1]], 1, 0)</f>
        <v>0</v>
      </c>
      <c r="I8047">
        <f>IF(Table1[[#This Row],[my_ent_2]]=Table1[[#This Row],[their_ent_2]], 1, 0)</f>
        <v>1</v>
      </c>
      <c r="J8047">
        <f>IF(Table1[[#This Row],[same_1]]=1 &amp; Table1[[#This Row],[same_2]]=1, 1, 0)</f>
        <v>0</v>
      </c>
      <c r="K8047">
        <f>IF(ISNUMBER(SEARCH(Table1[[#This Row],[their_ent_1]],Table1[[#This Row],[my_ent_1]])), 1, 0)</f>
        <v>1</v>
      </c>
      <c r="L8047">
        <f>IF(ISNUMBER(SEARCH(Table1[[#This Row],[their_ent_2]],Table1[[#This Row],[my_ent_2]])), 1, 0)</f>
        <v>1</v>
      </c>
    </row>
    <row r="8048" spans="1:12" hidden="1" x14ac:dyDescent="0.3">
      <c r="A8048" t="s">
        <v>18324</v>
      </c>
      <c r="B8048" t="s">
        <v>18325</v>
      </c>
      <c r="C8048" t="s">
        <v>18326</v>
      </c>
      <c r="D8048" t="s">
        <v>18326</v>
      </c>
      <c r="E8048" t="s">
        <v>18327</v>
      </c>
      <c r="F8048">
        <v>1</v>
      </c>
      <c r="G8048">
        <v>8046</v>
      </c>
      <c r="H8048">
        <f>IF(Table1[[#This Row],[my_ent_1]]=Table1[[#This Row],[their_ent_1]], 1, 0)</f>
        <v>0</v>
      </c>
      <c r="I8048">
        <f>IF(Table1[[#This Row],[my_ent_2]]=Table1[[#This Row],[their_ent_2]], 1, 0)</f>
        <v>0</v>
      </c>
      <c r="J8048">
        <f>IF(Table1[[#This Row],[same_1]]=1 &amp; Table1[[#This Row],[same_2]]=1, 1, 0)</f>
        <v>0</v>
      </c>
      <c r="K8048">
        <f>IF(ISNUMBER(SEARCH(Table1[[#This Row],[their_ent_1]],Table1[[#This Row],[my_ent_1]])), 1, 0)</f>
        <v>0</v>
      </c>
      <c r="L8048">
        <f>IF(ISNUMBER(SEARCH(Table1[[#This Row],[their_ent_2]],Table1[[#This Row],[my_ent_2]])), 1, 0)</f>
        <v>0</v>
      </c>
    </row>
    <row r="8049" spans="1:12" hidden="1" x14ac:dyDescent="0.3">
      <c r="A8049" t="s">
        <v>16284</v>
      </c>
      <c r="B8049" t="s">
        <v>22</v>
      </c>
      <c r="C8049" t="s">
        <v>22</v>
      </c>
      <c r="D8049" t="s">
        <v>1752</v>
      </c>
      <c r="E8049" t="s">
        <v>205</v>
      </c>
      <c r="F8049">
        <v>1</v>
      </c>
      <c r="G8049">
        <v>8047</v>
      </c>
      <c r="H8049">
        <f>IF(Table1[[#This Row],[my_ent_1]]=Table1[[#This Row],[their_ent_1]], 1, 0)</f>
        <v>1</v>
      </c>
      <c r="I8049">
        <f>IF(Table1[[#This Row],[my_ent_2]]=Table1[[#This Row],[their_ent_2]], 1, 0)</f>
        <v>0</v>
      </c>
      <c r="J8049">
        <f>IF(Table1[[#This Row],[same_1]]=1 &amp; Table1[[#This Row],[same_2]]=1, 1, 0)</f>
        <v>0</v>
      </c>
      <c r="K8049">
        <f>IF(ISNUMBER(SEARCH(Table1[[#This Row],[their_ent_1]],Table1[[#This Row],[my_ent_1]])), 1, 0)</f>
        <v>1</v>
      </c>
      <c r="L8049">
        <f>IF(ISNUMBER(SEARCH(Table1[[#This Row],[their_ent_2]],Table1[[#This Row],[my_ent_2]])), 1, 0)</f>
        <v>0</v>
      </c>
    </row>
    <row r="8050" spans="1:12" x14ac:dyDescent="0.3">
      <c r="A8050" t="s">
        <v>18328</v>
      </c>
      <c r="B8050" t="s">
        <v>12</v>
      </c>
      <c r="C8050" t="s">
        <v>12</v>
      </c>
      <c r="D8050" t="s">
        <v>4305</v>
      </c>
      <c r="E8050" t="s">
        <v>1691</v>
      </c>
      <c r="F8050">
        <v>3</v>
      </c>
      <c r="G8050">
        <v>8048</v>
      </c>
      <c r="H8050">
        <f>IF(Table1[[#This Row],[my_ent_1]]=Table1[[#This Row],[their_ent_1]], 1, 0)</f>
        <v>1</v>
      </c>
      <c r="I8050">
        <f>IF(Table1[[#This Row],[my_ent_2]]=Table1[[#This Row],[their_ent_2]], 1, 0)</f>
        <v>0</v>
      </c>
      <c r="J8050">
        <f>IF(Table1[[#This Row],[same_1]]=1 &amp; Table1[[#This Row],[same_2]]=1, 1, 0)</f>
        <v>0</v>
      </c>
      <c r="K8050">
        <f>IF(ISNUMBER(SEARCH(Table1[[#This Row],[their_ent_1]],Table1[[#This Row],[my_ent_1]])), 1, 0)</f>
        <v>1</v>
      </c>
      <c r="L8050">
        <f>IF(ISNUMBER(SEARCH(Table1[[#This Row],[their_ent_2]],Table1[[#This Row],[my_ent_2]])), 1, 0)</f>
        <v>1</v>
      </c>
    </row>
    <row r="8051" spans="1:12" hidden="1" x14ac:dyDescent="0.3">
      <c r="A8051" t="s">
        <v>18329</v>
      </c>
      <c r="B8051" t="s">
        <v>18330</v>
      </c>
      <c r="C8051" t="s">
        <v>10503</v>
      </c>
      <c r="D8051" t="s">
        <v>10503</v>
      </c>
      <c r="E8051" t="s">
        <v>18331</v>
      </c>
      <c r="F8051">
        <v>4</v>
      </c>
      <c r="G8051">
        <v>8049</v>
      </c>
      <c r="H8051">
        <f>IF(Table1[[#This Row],[my_ent_1]]=Table1[[#This Row],[their_ent_1]], 1, 0)</f>
        <v>0</v>
      </c>
      <c r="I8051">
        <f>IF(Table1[[#This Row],[my_ent_2]]=Table1[[#This Row],[their_ent_2]], 1, 0)</f>
        <v>0</v>
      </c>
      <c r="J8051">
        <f>IF(Table1[[#This Row],[same_1]]=1 &amp; Table1[[#This Row],[same_2]]=1, 1, 0)</f>
        <v>0</v>
      </c>
      <c r="K8051">
        <f>IF(ISNUMBER(SEARCH(Table1[[#This Row],[their_ent_1]],Table1[[#This Row],[my_ent_1]])), 1, 0)</f>
        <v>0</v>
      </c>
      <c r="L8051">
        <f>IF(ISNUMBER(SEARCH(Table1[[#This Row],[their_ent_2]],Table1[[#This Row],[my_ent_2]])), 1, 0)</f>
        <v>0</v>
      </c>
    </row>
    <row r="8052" spans="1:12" x14ac:dyDescent="0.3">
      <c r="A8052" t="s">
        <v>17041</v>
      </c>
      <c r="B8052" t="s">
        <v>17042</v>
      </c>
      <c r="C8052" t="s">
        <v>17043</v>
      </c>
      <c r="D8052" t="s">
        <v>2186</v>
      </c>
      <c r="E8052" t="s">
        <v>2186</v>
      </c>
      <c r="F8052">
        <v>3</v>
      </c>
      <c r="G8052">
        <v>8050</v>
      </c>
      <c r="H8052">
        <f>IF(Table1[[#This Row],[my_ent_1]]=Table1[[#This Row],[their_ent_1]], 1, 0)</f>
        <v>0</v>
      </c>
      <c r="I8052">
        <f>IF(Table1[[#This Row],[my_ent_2]]=Table1[[#This Row],[their_ent_2]], 1, 0)</f>
        <v>1</v>
      </c>
      <c r="J8052">
        <f>IF(Table1[[#This Row],[same_1]]=1 &amp; Table1[[#This Row],[same_2]]=1, 1, 0)</f>
        <v>0</v>
      </c>
      <c r="K8052">
        <f>IF(ISNUMBER(SEARCH(Table1[[#This Row],[their_ent_1]],Table1[[#This Row],[my_ent_1]])), 1, 0)</f>
        <v>1</v>
      </c>
      <c r="L8052">
        <f>IF(ISNUMBER(SEARCH(Table1[[#This Row],[their_ent_2]],Table1[[#This Row],[my_ent_2]])), 1, 0)</f>
        <v>1</v>
      </c>
    </row>
    <row r="8053" spans="1:12" hidden="1" x14ac:dyDescent="0.3">
      <c r="A8053" t="s">
        <v>18332</v>
      </c>
      <c r="B8053" t="s">
        <v>6085</v>
      </c>
      <c r="C8053" t="s">
        <v>6085</v>
      </c>
      <c r="D8053" t="s">
        <v>2023</v>
      </c>
      <c r="E8053" t="s">
        <v>8133</v>
      </c>
      <c r="F8053">
        <v>3</v>
      </c>
      <c r="G8053">
        <v>8051</v>
      </c>
      <c r="H8053">
        <f>IF(Table1[[#This Row],[my_ent_1]]=Table1[[#This Row],[their_ent_1]], 1, 0)</f>
        <v>1</v>
      </c>
      <c r="I8053">
        <f>IF(Table1[[#This Row],[my_ent_2]]=Table1[[#This Row],[their_ent_2]], 1, 0)</f>
        <v>0</v>
      </c>
      <c r="J8053">
        <f>IF(Table1[[#This Row],[same_1]]=1 &amp; Table1[[#This Row],[same_2]]=1, 1, 0)</f>
        <v>0</v>
      </c>
      <c r="K8053">
        <f>IF(ISNUMBER(SEARCH(Table1[[#This Row],[their_ent_1]],Table1[[#This Row],[my_ent_1]])), 1, 0)</f>
        <v>1</v>
      </c>
      <c r="L8053">
        <f>IF(ISNUMBER(SEARCH(Table1[[#This Row],[their_ent_2]],Table1[[#This Row],[my_ent_2]])), 1, 0)</f>
        <v>0</v>
      </c>
    </row>
    <row r="8054" spans="1:12" x14ac:dyDescent="0.3">
      <c r="A8054" t="s">
        <v>18333</v>
      </c>
      <c r="B8054" t="s">
        <v>57</v>
      </c>
      <c r="C8054" t="s">
        <v>36</v>
      </c>
      <c r="D8054" t="s">
        <v>205</v>
      </c>
      <c r="E8054" t="s">
        <v>205</v>
      </c>
      <c r="F8054">
        <v>3</v>
      </c>
      <c r="G8054">
        <v>8052</v>
      </c>
      <c r="H8054">
        <f>IF(Table1[[#This Row],[my_ent_1]]=Table1[[#This Row],[their_ent_1]], 1, 0)</f>
        <v>0</v>
      </c>
      <c r="I8054">
        <f>IF(Table1[[#This Row],[my_ent_2]]=Table1[[#This Row],[their_ent_2]], 1, 0)</f>
        <v>1</v>
      </c>
      <c r="J8054">
        <f>IF(Table1[[#This Row],[same_1]]=1 &amp; Table1[[#This Row],[same_2]]=1, 1, 0)</f>
        <v>0</v>
      </c>
      <c r="K8054">
        <f>IF(ISNUMBER(SEARCH(Table1[[#This Row],[their_ent_1]],Table1[[#This Row],[my_ent_1]])), 1, 0)</f>
        <v>1</v>
      </c>
      <c r="L8054">
        <f>IF(ISNUMBER(SEARCH(Table1[[#This Row],[their_ent_2]],Table1[[#This Row],[my_ent_2]])), 1, 0)</f>
        <v>1</v>
      </c>
    </row>
    <row r="8055" spans="1:12" hidden="1" x14ac:dyDescent="0.3">
      <c r="A8055" t="s">
        <v>18334</v>
      </c>
      <c r="B8055" t="s">
        <v>14320</v>
      </c>
      <c r="C8055" t="s">
        <v>14320</v>
      </c>
      <c r="D8055" t="s">
        <v>12</v>
      </c>
      <c r="E8055" t="s">
        <v>142</v>
      </c>
      <c r="F8055">
        <v>3</v>
      </c>
      <c r="G8055">
        <v>8053</v>
      </c>
      <c r="H8055">
        <f>IF(Table1[[#This Row],[my_ent_1]]=Table1[[#This Row],[their_ent_1]], 1, 0)</f>
        <v>1</v>
      </c>
      <c r="I8055">
        <f>IF(Table1[[#This Row],[my_ent_2]]=Table1[[#This Row],[their_ent_2]], 1, 0)</f>
        <v>0</v>
      </c>
      <c r="J8055">
        <f>IF(Table1[[#This Row],[same_1]]=1 &amp; Table1[[#This Row],[same_2]]=1, 1, 0)</f>
        <v>0</v>
      </c>
      <c r="K8055">
        <f>IF(ISNUMBER(SEARCH(Table1[[#This Row],[their_ent_1]],Table1[[#This Row],[my_ent_1]])), 1, 0)</f>
        <v>1</v>
      </c>
      <c r="L8055">
        <f>IF(ISNUMBER(SEARCH(Table1[[#This Row],[their_ent_2]],Table1[[#This Row],[my_ent_2]])), 1, 0)</f>
        <v>0</v>
      </c>
    </row>
    <row r="8056" spans="1:12" hidden="1" x14ac:dyDescent="0.3">
      <c r="A8056" t="s">
        <v>18335</v>
      </c>
      <c r="B8056" t="s">
        <v>18336</v>
      </c>
      <c r="C8056" t="s">
        <v>18336</v>
      </c>
      <c r="D8056" t="s">
        <v>18337</v>
      </c>
      <c r="E8056" t="s">
        <v>18338</v>
      </c>
      <c r="F8056">
        <v>3</v>
      </c>
      <c r="G8056">
        <v>8054</v>
      </c>
      <c r="H8056">
        <f>IF(Table1[[#This Row],[my_ent_1]]=Table1[[#This Row],[their_ent_1]], 1, 0)</f>
        <v>1</v>
      </c>
      <c r="I8056">
        <f>IF(Table1[[#This Row],[my_ent_2]]=Table1[[#This Row],[their_ent_2]], 1, 0)</f>
        <v>0</v>
      </c>
      <c r="J8056">
        <f>IF(Table1[[#This Row],[same_1]]=1 &amp; Table1[[#This Row],[same_2]]=1, 1, 0)</f>
        <v>0</v>
      </c>
      <c r="K8056">
        <f>IF(ISNUMBER(SEARCH(Table1[[#This Row],[their_ent_1]],Table1[[#This Row],[my_ent_1]])), 1, 0)</f>
        <v>1</v>
      </c>
      <c r="L8056">
        <f>IF(ISNUMBER(SEARCH(Table1[[#This Row],[their_ent_2]],Table1[[#This Row],[my_ent_2]])), 1, 0)</f>
        <v>0</v>
      </c>
    </row>
    <row r="8057" spans="1:12" hidden="1" x14ac:dyDescent="0.3">
      <c r="A8057" t="s">
        <v>18339</v>
      </c>
      <c r="B8057" t="s">
        <v>18340</v>
      </c>
      <c r="C8057" t="s">
        <v>18340</v>
      </c>
      <c r="D8057" t="s">
        <v>3853</v>
      </c>
      <c r="E8057" t="s">
        <v>18341</v>
      </c>
      <c r="F8057">
        <v>3</v>
      </c>
      <c r="G8057">
        <v>8055</v>
      </c>
      <c r="H8057">
        <f>IF(Table1[[#This Row],[my_ent_1]]=Table1[[#This Row],[their_ent_1]], 1, 0)</f>
        <v>1</v>
      </c>
      <c r="I8057">
        <f>IF(Table1[[#This Row],[my_ent_2]]=Table1[[#This Row],[their_ent_2]], 1, 0)</f>
        <v>0</v>
      </c>
      <c r="J8057">
        <f>IF(Table1[[#This Row],[same_1]]=1 &amp; Table1[[#This Row],[same_2]]=1, 1, 0)</f>
        <v>0</v>
      </c>
      <c r="K8057">
        <f>IF(ISNUMBER(SEARCH(Table1[[#This Row],[their_ent_1]],Table1[[#This Row],[my_ent_1]])), 1, 0)</f>
        <v>1</v>
      </c>
      <c r="L8057">
        <f>IF(ISNUMBER(SEARCH(Table1[[#This Row],[their_ent_2]],Table1[[#This Row],[my_ent_2]])), 1, 0)</f>
        <v>0</v>
      </c>
    </row>
    <row r="8058" spans="1:12" hidden="1" x14ac:dyDescent="0.3">
      <c r="A8058" t="s">
        <v>18342</v>
      </c>
      <c r="B8058" t="s">
        <v>842</v>
      </c>
      <c r="C8058" t="s">
        <v>842</v>
      </c>
      <c r="D8058" t="s">
        <v>256</v>
      </c>
      <c r="E8058" t="s">
        <v>1659</v>
      </c>
      <c r="F8058">
        <v>3</v>
      </c>
      <c r="G8058">
        <v>8056</v>
      </c>
      <c r="H8058">
        <f>IF(Table1[[#This Row],[my_ent_1]]=Table1[[#This Row],[their_ent_1]], 1, 0)</f>
        <v>1</v>
      </c>
      <c r="I8058">
        <f>IF(Table1[[#This Row],[my_ent_2]]=Table1[[#This Row],[their_ent_2]], 1, 0)</f>
        <v>0</v>
      </c>
      <c r="J8058">
        <f>IF(Table1[[#This Row],[same_1]]=1 &amp; Table1[[#This Row],[same_2]]=1, 1, 0)</f>
        <v>0</v>
      </c>
      <c r="K8058">
        <f>IF(ISNUMBER(SEARCH(Table1[[#This Row],[their_ent_1]],Table1[[#This Row],[my_ent_1]])), 1, 0)</f>
        <v>1</v>
      </c>
      <c r="L8058">
        <f>IF(ISNUMBER(SEARCH(Table1[[#This Row],[their_ent_2]],Table1[[#This Row],[my_ent_2]])), 1, 0)</f>
        <v>0</v>
      </c>
    </row>
    <row r="8059" spans="1:12" hidden="1" x14ac:dyDescent="0.3">
      <c r="A8059" t="s">
        <v>18343</v>
      </c>
      <c r="B8059" t="s">
        <v>18344</v>
      </c>
      <c r="C8059" t="s">
        <v>18344</v>
      </c>
      <c r="D8059" t="s">
        <v>1327</v>
      </c>
      <c r="E8059" t="s">
        <v>2839</v>
      </c>
      <c r="F8059">
        <v>3</v>
      </c>
      <c r="G8059">
        <v>8057</v>
      </c>
      <c r="H8059">
        <f>IF(Table1[[#This Row],[my_ent_1]]=Table1[[#This Row],[their_ent_1]], 1, 0)</f>
        <v>1</v>
      </c>
      <c r="I8059">
        <f>IF(Table1[[#This Row],[my_ent_2]]=Table1[[#This Row],[their_ent_2]], 1, 0)</f>
        <v>0</v>
      </c>
      <c r="J8059">
        <f>IF(Table1[[#This Row],[same_1]]=1 &amp; Table1[[#This Row],[same_2]]=1, 1, 0)</f>
        <v>0</v>
      </c>
      <c r="K8059">
        <f>IF(ISNUMBER(SEARCH(Table1[[#This Row],[their_ent_1]],Table1[[#This Row],[my_ent_1]])), 1, 0)</f>
        <v>1</v>
      </c>
      <c r="L8059">
        <f>IF(ISNUMBER(SEARCH(Table1[[#This Row],[their_ent_2]],Table1[[#This Row],[my_ent_2]])), 1, 0)</f>
        <v>0</v>
      </c>
    </row>
    <row r="8060" spans="1:12" hidden="1" x14ac:dyDescent="0.3">
      <c r="A8060" t="s">
        <v>18345</v>
      </c>
      <c r="B8060" t="s">
        <v>7000</v>
      </c>
      <c r="C8060" t="s">
        <v>18346</v>
      </c>
      <c r="D8060" t="s">
        <v>18347</v>
      </c>
      <c r="E8060" t="s">
        <v>1260</v>
      </c>
      <c r="F8060">
        <v>2</v>
      </c>
      <c r="G8060">
        <v>8058</v>
      </c>
      <c r="H8060">
        <f>IF(Table1[[#This Row],[my_ent_1]]=Table1[[#This Row],[their_ent_1]], 1, 0)</f>
        <v>0</v>
      </c>
      <c r="I8060">
        <f>IF(Table1[[#This Row],[my_ent_2]]=Table1[[#This Row],[their_ent_2]], 1, 0)</f>
        <v>0</v>
      </c>
      <c r="J8060">
        <f>IF(Table1[[#This Row],[same_1]]=1 &amp; Table1[[#This Row],[same_2]]=1, 1, 0)</f>
        <v>0</v>
      </c>
      <c r="K8060">
        <f>IF(ISNUMBER(SEARCH(Table1[[#This Row],[their_ent_1]],Table1[[#This Row],[my_ent_1]])), 1, 0)</f>
        <v>0</v>
      </c>
      <c r="L8060">
        <f>IF(ISNUMBER(SEARCH(Table1[[#This Row],[their_ent_2]],Table1[[#This Row],[my_ent_2]])), 1, 0)</f>
        <v>0</v>
      </c>
    </row>
    <row r="8061" spans="1:12" hidden="1" x14ac:dyDescent="0.3">
      <c r="A8061" t="s">
        <v>18348</v>
      </c>
      <c r="B8061" t="s">
        <v>18349</v>
      </c>
      <c r="C8061" t="s">
        <v>18349</v>
      </c>
      <c r="D8061" t="s">
        <v>7000</v>
      </c>
      <c r="E8061" t="s">
        <v>18350</v>
      </c>
      <c r="F8061">
        <v>1</v>
      </c>
      <c r="G8061">
        <v>8059</v>
      </c>
      <c r="H8061">
        <f>IF(Table1[[#This Row],[my_ent_1]]=Table1[[#This Row],[their_ent_1]], 1, 0)</f>
        <v>1</v>
      </c>
      <c r="I8061">
        <f>IF(Table1[[#This Row],[my_ent_2]]=Table1[[#This Row],[their_ent_2]], 1, 0)</f>
        <v>0</v>
      </c>
      <c r="J8061">
        <f>IF(Table1[[#This Row],[same_1]]=1 &amp; Table1[[#This Row],[same_2]]=1, 1, 0)</f>
        <v>0</v>
      </c>
      <c r="K8061">
        <f>IF(ISNUMBER(SEARCH(Table1[[#This Row],[their_ent_1]],Table1[[#This Row],[my_ent_1]])), 1, 0)</f>
        <v>1</v>
      </c>
      <c r="L8061">
        <f>IF(ISNUMBER(SEARCH(Table1[[#This Row],[their_ent_2]],Table1[[#This Row],[my_ent_2]])), 1, 0)</f>
        <v>0</v>
      </c>
    </row>
    <row r="8062" spans="1:12" hidden="1" x14ac:dyDescent="0.3">
      <c r="A8062" t="s">
        <v>17017</v>
      </c>
      <c r="B8062" t="s">
        <v>141</v>
      </c>
      <c r="C8062" t="s">
        <v>36</v>
      </c>
      <c r="D8062" t="s">
        <v>205</v>
      </c>
      <c r="E8062" t="s">
        <v>739</v>
      </c>
      <c r="F8062">
        <v>3</v>
      </c>
      <c r="G8062">
        <v>8060</v>
      </c>
      <c r="H8062">
        <f>IF(Table1[[#This Row],[my_ent_1]]=Table1[[#This Row],[their_ent_1]], 1, 0)</f>
        <v>0</v>
      </c>
      <c r="I8062">
        <f>IF(Table1[[#This Row],[my_ent_2]]=Table1[[#This Row],[their_ent_2]], 1, 0)</f>
        <v>0</v>
      </c>
      <c r="J8062">
        <f>IF(Table1[[#This Row],[same_1]]=1 &amp; Table1[[#This Row],[same_2]]=1, 1, 0)</f>
        <v>0</v>
      </c>
      <c r="K8062">
        <f>IF(ISNUMBER(SEARCH(Table1[[#This Row],[their_ent_1]],Table1[[#This Row],[my_ent_1]])), 1, 0)</f>
        <v>0</v>
      </c>
      <c r="L8062">
        <f>IF(ISNUMBER(SEARCH(Table1[[#This Row],[their_ent_2]],Table1[[#This Row],[my_ent_2]])), 1, 0)</f>
        <v>0</v>
      </c>
    </row>
    <row r="8063" spans="1:12" hidden="1" x14ac:dyDescent="0.3">
      <c r="A8063" t="e">
        <f>- Germanys HeidelbergCement is looking for a new site in the Israeli occupied West Bank following long-standing criticism from investors about its operations in parts of the territory that are fully under Israels control.</f>
        <v>#NAME?</v>
      </c>
      <c r="B8063" t="s">
        <v>2023</v>
      </c>
      <c r="C8063" t="s">
        <v>18351</v>
      </c>
      <c r="D8063" t="s">
        <v>12100</v>
      </c>
      <c r="E8063" t="s">
        <v>942</v>
      </c>
      <c r="F8063">
        <v>1</v>
      </c>
      <c r="G8063">
        <v>8061</v>
      </c>
      <c r="H8063">
        <f>IF(Table1[[#This Row],[my_ent_1]]=Table1[[#This Row],[their_ent_1]], 1, 0)</f>
        <v>0</v>
      </c>
      <c r="I8063">
        <f>IF(Table1[[#This Row],[my_ent_2]]=Table1[[#This Row],[their_ent_2]], 1, 0)</f>
        <v>0</v>
      </c>
      <c r="J8063">
        <f>IF(Table1[[#This Row],[same_1]]=1 &amp; Table1[[#This Row],[same_2]]=1, 1, 0)</f>
        <v>0</v>
      </c>
      <c r="K8063">
        <f>IF(ISNUMBER(SEARCH(Table1[[#This Row],[their_ent_1]],Table1[[#This Row],[my_ent_1]])), 1, 0)</f>
        <v>0</v>
      </c>
      <c r="L8063">
        <f>IF(ISNUMBER(SEARCH(Table1[[#This Row],[their_ent_2]],Table1[[#This Row],[my_ent_2]])), 1, 0)</f>
        <v>1</v>
      </c>
    </row>
    <row r="8064" spans="1:12" x14ac:dyDescent="0.3">
      <c r="A8064" t="s">
        <v>16936</v>
      </c>
      <c r="B8064" t="s">
        <v>6640</v>
      </c>
      <c r="C8064" t="s">
        <v>6640</v>
      </c>
      <c r="D8064" t="s">
        <v>16937</v>
      </c>
      <c r="E8064" t="s">
        <v>16938</v>
      </c>
      <c r="F8064">
        <v>3</v>
      </c>
      <c r="G8064">
        <v>8062</v>
      </c>
      <c r="H8064">
        <f>IF(Table1[[#This Row],[my_ent_1]]=Table1[[#This Row],[their_ent_1]], 1, 0)</f>
        <v>1</v>
      </c>
      <c r="I8064">
        <f>IF(Table1[[#This Row],[my_ent_2]]=Table1[[#This Row],[their_ent_2]], 1, 0)</f>
        <v>0</v>
      </c>
      <c r="J8064">
        <f>IF(Table1[[#This Row],[same_1]]=1 &amp; Table1[[#This Row],[same_2]]=1, 1, 0)</f>
        <v>0</v>
      </c>
      <c r="K8064">
        <f>IF(ISNUMBER(SEARCH(Table1[[#This Row],[their_ent_1]],Table1[[#This Row],[my_ent_1]])), 1, 0)</f>
        <v>1</v>
      </c>
      <c r="L8064">
        <f>IF(ISNUMBER(SEARCH(Table1[[#This Row],[their_ent_2]],Table1[[#This Row],[my_ent_2]])), 1, 0)</f>
        <v>1</v>
      </c>
    </row>
    <row r="8065" spans="1:12" hidden="1" x14ac:dyDescent="0.3">
      <c r="A8065" t="s">
        <v>18352</v>
      </c>
      <c r="B8065" t="s">
        <v>18353</v>
      </c>
      <c r="C8065" t="s">
        <v>18354</v>
      </c>
      <c r="D8065" t="s">
        <v>18355</v>
      </c>
      <c r="E8065" t="s">
        <v>18353</v>
      </c>
      <c r="F8065">
        <v>4</v>
      </c>
      <c r="G8065">
        <v>8063</v>
      </c>
      <c r="H8065">
        <f>IF(Table1[[#This Row],[my_ent_1]]=Table1[[#This Row],[their_ent_1]], 1, 0)</f>
        <v>0</v>
      </c>
      <c r="I8065">
        <f>IF(Table1[[#This Row],[my_ent_2]]=Table1[[#This Row],[their_ent_2]], 1, 0)</f>
        <v>0</v>
      </c>
      <c r="J8065">
        <f>IF(Table1[[#This Row],[same_1]]=1 &amp; Table1[[#This Row],[same_2]]=1, 1, 0)</f>
        <v>0</v>
      </c>
      <c r="K8065">
        <f>IF(ISNUMBER(SEARCH(Table1[[#This Row],[their_ent_1]],Table1[[#This Row],[my_ent_1]])), 1, 0)</f>
        <v>0</v>
      </c>
      <c r="L8065">
        <f>IF(ISNUMBER(SEARCH(Table1[[#This Row],[their_ent_2]],Table1[[#This Row],[my_ent_2]])), 1, 0)</f>
        <v>0</v>
      </c>
    </row>
    <row r="8066" spans="1:12" hidden="1" x14ac:dyDescent="0.3">
      <c r="A8066" t="s">
        <v>18356</v>
      </c>
      <c r="B8066" t="s">
        <v>869</v>
      </c>
      <c r="C8066" t="s">
        <v>871</v>
      </c>
      <c r="D8066" t="s">
        <v>205</v>
      </c>
      <c r="E8066" t="s">
        <v>205</v>
      </c>
      <c r="F8066">
        <v>3</v>
      </c>
      <c r="G8066">
        <v>8064</v>
      </c>
      <c r="H8066">
        <f>IF(Table1[[#This Row],[my_ent_1]]=Table1[[#This Row],[their_ent_1]], 1, 0)</f>
        <v>0</v>
      </c>
      <c r="I8066">
        <f>IF(Table1[[#This Row],[my_ent_2]]=Table1[[#This Row],[their_ent_2]], 1, 0)</f>
        <v>1</v>
      </c>
      <c r="J8066">
        <f>IF(Table1[[#This Row],[same_1]]=1 &amp; Table1[[#This Row],[same_2]]=1, 1, 0)</f>
        <v>0</v>
      </c>
      <c r="K8066">
        <f>IF(ISNUMBER(SEARCH(Table1[[#This Row],[their_ent_1]],Table1[[#This Row],[my_ent_1]])), 1, 0)</f>
        <v>0</v>
      </c>
      <c r="L8066">
        <f>IF(ISNUMBER(SEARCH(Table1[[#This Row],[their_ent_2]],Table1[[#This Row],[my_ent_2]])), 1, 0)</f>
        <v>1</v>
      </c>
    </row>
    <row r="8067" spans="1:12" x14ac:dyDescent="0.3">
      <c r="A8067" t="s">
        <v>18357</v>
      </c>
      <c r="B8067" t="s">
        <v>18358</v>
      </c>
      <c r="C8067" t="s">
        <v>18359</v>
      </c>
      <c r="D8067" t="s">
        <v>18360</v>
      </c>
      <c r="E8067" t="s">
        <v>18360</v>
      </c>
      <c r="F8067">
        <v>1</v>
      </c>
      <c r="G8067">
        <v>8065</v>
      </c>
      <c r="H8067">
        <f>IF(Table1[[#This Row],[my_ent_1]]=Table1[[#This Row],[their_ent_1]], 1, 0)</f>
        <v>0</v>
      </c>
      <c r="I8067">
        <f>IF(Table1[[#This Row],[my_ent_2]]=Table1[[#This Row],[their_ent_2]], 1, 0)</f>
        <v>1</v>
      </c>
      <c r="J8067">
        <f>IF(Table1[[#This Row],[same_1]]=1 &amp; Table1[[#This Row],[same_2]]=1, 1, 0)</f>
        <v>0</v>
      </c>
      <c r="K8067">
        <f>IF(ISNUMBER(SEARCH(Table1[[#This Row],[their_ent_1]],Table1[[#This Row],[my_ent_1]])), 1, 0)</f>
        <v>1</v>
      </c>
      <c r="L8067">
        <f>IF(ISNUMBER(SEARCH(Table1[[#This Row],[their_ent_2]],Table1[[#This Row],[my_ent_2]])), 1, 0)</f>
        <v>1</v>
      </c>
    </row>
    <row r="8068" spans="1:12" hidden="1" x14ac:dyDescent="0.3">
      <c r="A8068" t="s">
        <v>18361</v>
      </c>
      <c r="B8068" t="s">
        <v>18362</v>
      </c>
      <c r="C8068" t="s">
        <v>15102</v>
      </c>
      <c r="D8068" t="s">
        <v>18363</v>
      </c>
      <c r="E8068" t="s">
        <v>18364</v>
      </c>
      <c r="F8068">
        <v>1</v>
      </c>
      <c r="G8068">
        <v>8066</v>
      </c>
      <c r="H8068">
        <f>IF(Table1[[#This Row],[my_ent_1]]=Table1[[#This Row],[their_ent_1]], 1, 0)</f>
        <v>0</v>
      </c>
      <c r="I8068">
        <f>IF(Table1[[#This Row],[my_ent_2]]=Table1[[#This Row],[their_ent_2]], 1, 0)</f>
        <v>0</v>
      </c>
      <c r="J8068">
        <f>IF(Table1[[#This Row],[same_1]]=1 &amp; Table1[[#This Row],[same_2]]=1, 1, 0)</f>
        <v>0</v>
      </c>
      <c r="K8068">
        <f>IF(ISNUMBER(SEARCH(Table1[[#This Row],[their_ent_1]],Table1[[#This Row],[my_ent_1]])), 1, 0)</f>
        <v>0</v>
      </c>
      <c r="L8068">
        <f>IF(ISNUMBER(SEARCH(Table1[[#This Row],[their_ent_2]],Table1[[#This Row],[my_ent_2]])), 1, 0)</f>
        <v>0</v>
      </c>
    </row>
    <row r="8069" spans="1:12" hidden="1" x14ac:dyDescent="0.3">
      <c r="A8069" t="s">
        <v>18365</v>
      </c>
      <c r="B8069" t="s">
        <v>18366</v>
      </c>
      <c r="C8069" t="s">
        <v>18367</v>
      </c>
      <c r="D8069" t="s">
        <v>143</v>
      </c>
      <c r="E8069" t="s">
        <v>18368</v>
      </c>
      <c r="F8069">
        <v>1</v>
      </c>
      <c r="G8069">
        <v>8067</v>
      </c>
      <c r="H8069">
        <f>IF(Table1[[#This Row],[my_ent_1]]=Table1[[#This Row],[their_ent_1]], 1, 0)</f>
        <v>0</v>
      </c>
      <c r="I8069">
        <f>IF(Table1[[#This Row],[my_ent_2]]=Table1[[#This Row],[their_ent_2]], 1, 0)</f>
        <v>0</v>
      </c>
      <c r="J8069">
        <f>IF(Table1[[#This Row],[same_1]]=1 &amp; Table1[[#This Row],[same_2]]=1, 1, 0)</f>
        <v>0</v>
      </c>
      <c r="K8069">
        <f>IF(ISNUMBER(SEARCH(Table1[[#This Row],[their_ent_1]],Table1[[#This Row],[my_ent_1]])), 1, 0)</f>
        <v>0</v>
      </c>
      <c r="L8069">
        <f>IF(ISNUMBER(SEARCH(Table1[[#This Row],[their_ent_2]],Table1[[#This Row],[my_ent_2]])), 1, 0)</f>
        <v>0</v>
      </c>
    </row>
    <row r="8070" spans="1:12" x14ac:dyDescent="0.3">
      <c r="A8070" t="s">
        <v>18369</v>
      </c>
      <c r="B8070" t="s">
        <v>14699</v>
      </c>
      <c r="C8070" t="s">
        <v>14699</v>
      </c>
      <c r="D8070" t="s">
        <v>18370</v>
      </c>
      <c r="E8070" t="s">
        <v>17943</v>
      </c>
      <c r="F8070">
        <v>2</v>
      </c>
      <c r="G8070">
        <v>8068</v>
      </c>
      <c r="H8070">
        <f>IF(Table1[[#This Row],[my_ent_1]]=Table1[[#This Row],[their_ent_1]], 1, 0)</f>
        <v>1</v>
      </c>
      <c r="I8070">
        <f>IF(Table1[[#This Row],[my_ent_2]]=Table1[[#This Row],[their_ent_2]], 1, 0)</f>
        <v>0</v>
      </c>
      <c r="J8070">
        <f>IF(Table1[[#This Row],[same_1]]=1 &amp; Table1[[#This Row],[same_2]]=1, 1, 0)</f>
        <v>0</v>
      </c>
      <c r="K8070">
        <f>IF(ISNUMBER(SEARCH(Table1[[#This Row],[their_ent_1]],Table1[[#This Row],[my_ent_1]])), 1, 0)</f>
        <v>1</v>
      </c>
      <c r="L8070">
        <f>IF(ISNUMBER(SEARCH(Table1[[#This Row],[their_ent_2]],Table1[[#This Row],[my_ent_2]])), 1, 0)</f>
        <v>1</v>
      </c>
    </row>
    <row r="8071" spans="1:12" x14ac:dyDescent="0.3">
      <c r="A8071" t="s">
        <v>18371</v>
      </c>
      <c r="B8071" t="s">
        <v>633</v>
      </c>
      <c r="C8071" t="s">
        <v>633</v>
      </c>
      <c r="D8071" t="s">
        <v>961</v>
      </c>
      <c r="E8071" t="s">
        <v>962</v>
      </c>
      <c r="F8071">
        <v>3</v>
      </c>
      <c r="G8071">
        <v>8069</v>
      </c>
      <c r="H8071">
        <f>IF(Table1[[#This Row],[my_ent_1]]=Table1[[#This Row],[their_ent_1]], 1, 0)</f>
        <v>1</v>
      </c>
      <c r="I8071">
        <f>IF(Table1[[#This Row],[my_ent_2]]=Table1[[#This Row],[their_ent_2]], 1, 0)</f>
        <v>0</v>
      </c>
      <c r="J8071">
        <f>IF(Table1[[#This Row],[same_1]]=1 &amp; Table1[[#This Row],[same_2]]=1, 1, 0)</f>
        <v>0</v>
      </c>
      <c r="K8071">
        <f>IF(ISNUMBER(SEARCH(Table1[[#This Row],[their_ent_1]],Table1[[#This Row],[my_ent_1]])), 1, 0)</f>
        <v>1</v>
      </c>
      <c r="L8071">
        <f>IF(ISNUMBER(SEARCH(Table1[[#This Row],[their_ent_2]],Table1[[#This Row],[my_ent_2]])), 1, 0)</f>
        <v>1</v>
      </c>
    </row>
    <row r="8072" spans="1:12" hidden="1" x14ac:dyDescent="0.3">
      <c r="A8072" t="s">
        <v>18372</v>
      </c>
      <c r="B8072" t="s">
        <v>14917</v>
      </c>
      <c r="C8072" t="s">
        <v>18373</v>
      </c>
      <c r="D8072" t="s">
        <v>1624</v>
      </c>
      <c r="E8072" t="s">
        <v>18374</v>
      </c>
      <c r="F8072">
        <v>4</v>
      </c>
      <c r="G8072">
        <v>8070</v>
      </c>
      <c r="H8072">
        <f>IF(Table1[[#This Row],[my_ent_1]]=Table1[[#This Row],[their_ent_1]], 1, 0)</f>
        <v>0</v>
      </c>
      <c r="I8072">
        <f>IF(Table1[[#This Row],[my_ent_2]]=Table1[[#This Row],[their_ent_2]], 1, 0)</f>
        <v>0</v>
      </c>
      <c r="J8072">
        <f>IF(Table1[[#This Row],[same_1]]=1 &amp; Table1[[#This Row],[same_2]]=1, 1, 0)</f>
        <v>0</v>
      </c>
      <c r="K8072">
        <f>IF(ISNUMBER(SEARCH(Table1[[#This Row],[their_ent_1]],Table1[[#This Row],[my_ent_1]])), 1, 0)</f>
        <v>0</v>
      </c>
      <c r="L8072">
        <f>IF(ISNUMBER(SEARCH(Table1[[#This Row],[their_ent_2]],Table1[[#This Row],[my_ent_2]])), 1, 0)</f>
        <v>0</v>
      </c>
    </row>
    <row r="8073" spans="1:12" hidden="1" x14ac:dyDescent="0.3">
      <c r="A8073" t="s">
        <v>16525</v>
      </c>
      <c r="B8073" t="s">
        <v>527</v>
      </c>
      <c r="C8073" t="s">
        <v>527</v>
      </c>
      <c r="D8073" t="s">
        <v>12</v>
      </c>
      <c r="E8073" t="s">
        <v>364</v>
      </c>
      <c r="F8073">
        <v>1</v>
      </c>
      <c r="G8073">
        <v>8071</v>
      </c>
      <c r="H8073">
        <f>IF(Table1[[#This Row],[my_ent_1]]=Table1[[#This Row],[their_ent_1]], 1, 0)</f>
        <v>1</v>
      </c>
      <c r="I8073">
        <f>IF(Table1[[#This Row],[my_ent_2]]=Table1[[#This Row],[their_ent_2]], 1, 0)</f>
        <v>0</v>
      </c>
      <c r="J8073">
        <f>IF(Table1[[#This Row],[same_1]]=1 &amp; Table1[[#This Row],[same_2]]=1, 1, 0)</f>
        <v>0</v>
      </c>
      <c r="K8073">
        <f>IF(ISNUMBER(SEARCH(Table1[[#This Row],[their_ent_1]],Table1[[#This Row],[my_ent_1]])), 1, 0)</f>
        <v>1</v>
      </c>
      <c r="L8073">
        <f>IF(ISNUMBER(SEARCH(Table1[[#This Row],[their_ent_2]],Table1[[#This Row],[my_ent_2]])), 1, 0)</f>
        <v>0</v>
      </c>
    </row>
    <row r="8074" spans="1:12" hidden="1" x14ac:dyDescent="0.3">
      <c r="A8074" t="s">
        <v>16892</v>
      </c>
      <c r="B8074" t="s">
        <v>1085</v>
      </c>
      <c r="C8074" t="s">
        <v>1568</v>
      </c>
      <c r="D8074" t="s">
        <v>1568</v>
      </c>
      <c r="E8074" t="s">
        <v>3774</v>
      </c>
      <c r="F8074">
        <v>3</v>
      </c>
      <c r="G8074">
        <v>8072</v>
      </c>
      <c r="H8074">
        <f>IF(Table1[[#This Row],[my_ent_1]]=Table1[[#This Row],[their_ent_1]], 1, 0)</f>
        <v>0</v>
      </c>
      <c r="I8074">
        <f>IF(Table1[[#This Row],[my_ent_2]]=Table1[[#This Row],[their_ent_2]], 1, 0)</f>
        <v>0</v>
      </c>
      <c r="J8074">
        <f>IF(Table1[[#This Row],[same_1]]=1 &amp; Table1[[#This Row],[same_2]]=1, 1, 0)</f>
        <v>0</v>
      </c>
      <c r="K8074">
        <f>IF(ISNUMBER(SEARCH(Table1[[#This Row],[their_ent_1]],Table1[[#This Row],[my_ent_1]])), 1, 0)</f>
        <v>0</v>
      </c>
      <c r="L8074">
        <f>IF(ISNUMBER(SEARCH(Table1[[#This Row],[their_ent_2]],Table1[[#This Row],[my_ent_2]])), 1, 0)</f>
        <v>0</v>
      </c>
    </row>
    <row r="8075" spans="1:12" hidden="1" x14ac:dyDescent="0.3">
      <c r="A8075" t="s">
        <v>18375</v>
      </c>
      <c r="B8075" t="s">
        <v>10399</v>
      </c>
      <c r="C8075" t="s">
        <v>10399</v>
      </c>
      <c r="D8075" t="s">
        <v>12</v>
      </c>
      <c r="E8075" t="s">
        <v>1089</v>
      </c>
      <c r="F8075">
        <v>1</v>
      </c>
      <c r="G8075">
        <v>8073</v>
      </c>
      <c r="H8075">
        <f>IF(Table1[[#This Row],[my_ent_1]]=Table1[[#This Row],[their_ent_1]], 1, 0)</f>
        <v>1</v>
      </c>
      <c r="I8075">
        <f>IF(Table1[[#This Row],[my_ent_2]]=Table1[[#This Row],[their_ent_2]], 1, 0)</f>
        <v>0</v>
      </c>
      <c r="J8075">
        <f>IF(Table1[[#This Row],[same_1]]=1 &amp; Table1[[#This Row],[same_2]]=1, 1, 0)</f>
        <v>0</v>
      </c>
      <c r="K8075">
        <f>IF(ISNUMBER(SEARCH(Table1[[#This Row],[their_ent_1]],Table1[[#This Row],[my_ent_1]])), 1, 0)</f>
        <v>1</v>
      </c>
      <c r="L8075">
        <f>IF(ISNUMBER(SEARCH(Table1[[#This Row],[their_ent_2]],Table1[[#This Row],[my_ent_2]])), 1, 0)</f>
        <v>0</v>
      </c>
    </row>
    <row r="8076" spans="1:12" hidden="1" x14ac:dyDescent="0.3">
      <c r="A8076" t="s">
        <v>18376</v>
      </c>
      <c r="B8076" t="s">
        <v>18377</v>
      </c>
      <c r="C8076" t="s">
        <v>18377</v>
      </c>
      <c r="D8076" t="s">
        <v>12</v>
      </c>
      <c r="E8076" t="s">
        <v>47</v>
      </c>
      <c r="F8076">
        <v>1</v>
      </c>
      <c r="G8076">
        <v>8074</v>
      </c>
      <c r="H8076">
        <f>IF(Table1[[#This Row],[my_ent_1]]=Table1[[#This Row],[their_ent_1]], 1, 0)</f>
        <v>1</v>
      </c>
      <c r="I8076">
        <f>IF(Table1[[#This Row],[my_ent_2]]=Table1[[#This Row],[their_ent_2]], 1, 0)</f>
        <v>0</v>
      </c>
      <c r="J8076">
        <f>IF(Table1[[#This Row],[same_1]]=1 &amp; Table1[[#This Row],[same_2]]=1, 1, 0)</f>
        <v>0</v>
      </c>
      <c r="K8076">
        <f>IF(ISNUMBER(SEARCH(Table1[[#This Row],[their_ent_1]],Table1[[#This Row],[my_ent_1]])), 1, 0)</f>
        <v>1</v>
      </c>
      <c r="L8076">
        <f>IF(ISNUMBER(SEARCH(Table1[[#This Row],[their_ent_2]],Table1[[#This Row],[my_ent_2]])), 1, 0)</f>
        <v>0</v>
      </c>
    </row>
    <row r="8077" spans="1:12" hidden="1" x14ac:dyDescent="0.3">
      <c r="A8077" t="s">
        <v>18378</v>
      </c>
      <c r="B8077" t="s">
        <v>18379</v>
      </c>
      <c r="C8077" t="s">
        <v>18380</v>
      </c>
      <c r="D8077" t="s">
        <v>18381</v>
      </c>
      <c r="E8077" t="s">
        <v>18382</v>
      </c>
      <c r="F8077">
        <v>4</v>
      </c>
      <c r="G8077">
        <v>8075</v>
      </c>
      <c r="H8077">
        <f>IF(Table1[[#This Row],[my_ent_1]]=Table1[[#This Row],[their_ent_1]], 1, 0)</f>
        <v>0</v>
      </c>
      <c r="I8077">
        <f>IF(Table1[[#This Row],[my_ent_2]]=Table1[[#This Row],[their_ent_2]], 1, 0)</f>
        <v>0</v>
      </c>
      <c r="J8077">
        <f>IF(Table1[[#This Row],[same_1]]=1 &amp; Table1[[#This Row],[same_2]]=1, 1, 0)</f>
        <v>0</v>
      </c>
      <c r="K8077">
        <f>IF(ISNUMBER(SEARCH(Table1[[#This Row],[their_ent_1]],Table1[[#This Row],[my_ent_1]])), 1, 0)</f>
        <v>0</v>
      </c>
      <c r="L8077">
        <f>IF(ISNUMBER(SEARCH(Table1[[#This Row],[their_ent_2]],Table1[[#This Row],[my_ent_2]])), 1, 0)</f>
        <v>0</v>
      </c>
    </row>
    <row r="8078" spans="1:12" hidden="1" x14ac:dyDescent="0.3">
      <c r="A8078" t="s">
        <v>16419</v>
      </c>
      <c r="B8078" t="s">
        <v>229</v>
      </c>
      <c r="C8078" t="s">
        <v>56</v>
      </c>
      <c r="D8078" t="s">
        <v>6052</v>
      </c>
      <c r="E8078" t="s">
        <v>12</v>
      </c>
      <c r="F8078">
        <v>1</v>
      </c>
      <c r="G8078">
        <v>8076</v>
      </c>
      <c r="H8078">
        <f>IF(Table1[[#This Row],[my_ent_1]]=Table1[[#This Row],[their_ent_1]], 1, 0)</f>
        <v>0</v>
      </c>
      <c r="I8078">
        <f>IF(Table1[[#This Row],[my_ent_2]]=Table1[[#This Row],[their_ent_2]], 1, 0)</f>
        <v>0</v>
      </c>
      <c r="J8078">
        <f>IF(Table1[[#This Row],[same_1]]=1 &amp; Table1[[#This Row],[same_2]]=1, 1, 0)</f>
        <v>0</v>
      </c>
      <c r="K8078">
        <f>IF(ISNUMBER(SEARCH(Table1[[#This Row],[their_ent_1]],Table1[[#This Row],[my_ent_1]])), 1, 0)</f>
        <v>0</v>
      </c>
      <c r="L8078">
        <f>IF(ISNUMBER(SEARCH(Table1[[#This Row],[their_ent_2]],Table1[[#This Row],[my_ent_2]])), 1, 0)</f>
        <v>0</v>
      </c>
    </row>
    <row r="8079" spans="1:12" x14ac:dyDescent="0.3">
      <c r="A8079" t="s">
        <v>18383</v>
      </c>
      <c r="B8079" t="s">
        <v>27</v>
      </c>
      <c r="C8079" t="s">
        <v>27</v>
      </c>
      <c r="D8079" t="s">
        <v>9</v>
      </c>
      <c r="E8079" t="s">
        <v>10</v>
      </c>
      <c r="F8079">
        <v>1</v>
      </c>
      <c r="G8079">
        <v>8077</v>
      </c>
      <c r="H8079">
        <f>IF(Table1[[#This Row],[my_ent_1]]=Table1[[#This Row],[their_ent_1]], 1, 0)</f>
        <v>1</v>
      </c>
      <c r="I8079">
        <f>IF(Table1[[#This Row],[my_ent_2]]=Table1[[#This Row],[their_ent_2]], 1, 0)</f>
        <v>0</v>
      </c>
      <c r="J8079">
        <f>IF(Table1[[#This Row],[same_1]]=1 &amp; Table1[[#This Row],[same_2]]=1, 1, 0)</f>
        <v>0</v>
      </c>
      <c r="K8079">
        <f>IF(ISNUMBER(SEARCH(Table1[[#This Row],[their_ent_1]],Table1[[#This Row],[my_ent_1]])), 1, 0)</f>
        <v>1</v>
      </c>
      <c r="L8079">
        <f>IF(ISNUMBER(SEARCH(Table1[[#This Row],[their_ent_2]],Table1[[#This Row],[my_ent_2]])), 1, 0)</f>
        <v>1</v>
      </c>
    </row>
    <row r="8080" spans="1:12" hidden="1" x14ac:dyDescent="0.3">
      <c r="A8080" t="s">
        <v>18384</v>
      </c>
      <c r="B8080" t="s">
        <v>12</v>
      </c>
      <c r="C8080" t="s">
        <v>962</v>
      </c>
      <c r="D8080" t="s">
        <v>18385</v>
      </c>
      <c r="E8080" t="s">
        <v>2378</v>
      </c>
      <c r="F8080">
        <v>3</v>
      </c>
      <c r="G8080">
        <v>8078</v>
      </c>
      <c r="H8080">
        <f>IF(Table1[[#This Row],[my_ent_1]]=Table1[[#This Row],[their_ent_1]], 1, 0)</f>
        <v>0</v>
      </c>
      <c r="I8080">
        <f>IF(Table1[[#This Row],[my_ent_2]]=Table1[[#This Row],[their_ent_2]], 1, 0)</f>
        <v>0</v>
      </c>
      <c r="J8080">
        <f>IF(Table1[[#This Row],[same_1]]=1 &amp; Table1[[#This Row],[same_2]]=1, 1, 0)</f>
        <v>0</v>
      </c>
      <c r="K8080">
        <f>IF(ISNUMBER(SEARCH(Table1[[#This Row],[their_ent_1]],Table1[[#This Row],[my_ent_1]])), 1, 0)</f>
        <v>0</v>
      </c>
      <c r="L8080">
        <f>IF(ISNUMBER(SEARCH(Table1[[#This Row],[their_ent_2]],Table1[[#This Row],[my_ent_2]])), 1, 0)</f>
        <v>0</v>
      </c>
    </row>
    <row r="8081" spans="1:12" hidden="1" x14ac:dyDescent="0.3">
      <c r="A8081" t="s">
        <v>18386</v>
      </c>
      <c r="B8081" t="s">
        <v>6869</v>
      </c>
      <c r="C8081" t="s">
        <v>18387</v>
      </c>
      <c r="D8081" t="s">
        <v>18387</v>
      </c>
      <c r="E8081" t="s">
        <v>18388</v>
      </c>
      <c r="F8081">
        <v>3</v>
      </c>
      <c r="G8081">
        <v>8079</v>
      </c>
      <c r="H8081">
        <f>IF(Table1[[#This Row],[my_ent_1]]=Table1[[#This Row],[their_ent_1]], 1, 0)</f>
        <v>0</v>
      </c>
      <c r="I8081">
        <f>IF(Table1[[#This Row],[my_ent_2]]=Table1[[#This Row],[their_ent_2]], 1, 0)</f>
        <v>0</v>
      </c>
      <c r="J8081">
        <f>IF(Table1[[#This Row],[same_1]]=1 &amp; Table1[[#This Row],[same_2]]=1, 1, 0)</f>
        <v>0</v>
      </c>
      <c r="K8081">
        <f>IF(ISNUMBER(SEARCH(Table1[[#This Row],[their_ent_1]],Table1[[#This Row],[my_ent_1]])), 1, 0)</f>
        <v>0</v>
      </c>
      <c r="L8081">
        <f>IF(ISNUMBER(SEARCH(Table1[[#This Row],[their_ent_2]],Table1[[#This Row],[my_ent_2]])), 1, 0)</f>
        <v>0</v>
      </c>
    </row>
    <row r="8082" spans="1:12" x14ac:dyDescent="0.3">
      <c r="A8082" t="s">
        <v>17186</v>
      </c>
      <c r="B8082" t="s">
        <v>6616</v>
      </c>
      <c r="C8082" t="s">
        <v>6616</v>
      </c>
      <c r="D8082" t="s">
        <v>6537</v>
      </c>
      <c r="E8082" t="s">
        <v>13629</v>
      </c>
      <c r="F8082">
        <v>3</v>
      </c>
      <c r="G8082">
        <v>8080</v>
      </c>
      <c r="H8082">
        <f>IF(Table1[[#This Row],[my_ent_1]]=Table1[[#This Row],[their_ent_1]], 1, 0)</f>
        <v>1</v>
      </c>
      <c r="I8082">
        <f>IF(Table1[[#This Row],[my_ent_2]]=Table1[[#This Row],[their_ent_2]], 1, 0)</f>
        <v>0</v>
      </c>
      <c r="J8082">
        <f>IF(Table1[[#This Row],[same_1]]=1 &amp; Table1[[#This Row],[same_2]]=1, 1, 0)</f>
        <v>0</v>
      </c>
      <c r="K8082">
        <f>IF(ISNUMBER(SEARCH(Table1[[#This Row],[their_ent_1]],Table1[[#This Row],[my_ent_1]])), 1, 0)</f>
        <v>1</v>
      </c>
      <c r="L8082">
        <f>IF(ISNUMBER(SEARCH(Table1[[#This Row],[their_ent_2]],Table1[[#This Row],[my_ent_2]])), 1, 0)</f>
        <v>1</v>
      </c>
    </row>
    <row r="8083" spans="1:12" x14ac:dyDescent="0.3">
      <c r="A8083" t="s">
        <v>18389</v>
      </c>
      <c r="B8083" t="s">
        <v>322</v>
      </c>
      <c r="C8083" t="s">
        <v>205</v>
      </c>
      <c r="D8083" t="s">
        <v>12</v>
      </c>
      <c r="E8083" t="s">
        <v>12</v>
      </c>
      <c r="F8083">
        <v>3</v>
      </c>
      <c r="G8083">
        <v>8081</v>
      </c>
      <c r="H8083">
        <f>IF(Table1[[#This Row],[my_ent_1]]=Table1[[#This Row],[their_ent_1]], 1, 0)</f>
        <v>0</v>
      </c>
      <c r="I8083">
        <f>IF(Table1[[#This Row],[my_ent_2]]=Table1[[#This Row],[their_ent_2]], 1, 0)</f>
        <v>1</v>
      </c>
      <c r="J8083">
        <f>IF(Table1[[#This Row],[same_1]]=1 &amp; Table1[[#This Row],[same_2]]=1, 1, 0)</f>
        <v>0</v>
      </c>
      <c r="K8083">
        <f>IF(ISNUMBER(SEARCH(Table1[[#This Row],[their_ent_1]],Table1[[#This Row],[my_ent_1]])), 1, 0)</f>
        <v>1</v>
      </c>
      <c r="L8083">
        <f>IF(ISNUMBER(SEARCH(Table1[[#This Row],[their_ent_2]],Table1[[#This Row],[my_ent_2]])), 1, 0)</f>
        <v>1</v>
      </c>
    </row>
    <row r="8084" spans="1:12" hidden="1" x14ac:dyDescent="0.3">
      <c r="A8084" t="s">
        <v>18390</v>
      </c>
      <c r="B8084" t="s">
        <v>2160</v>
      </c>
      <c r="C8084" t="s">
        <v>18391</v>
      </c>
      <c r="D8084" t="s">
        <v>18391</v>
      </c>
      <c r="E8084" t="s">
        <v>314</v>
      </c>
      <c r="F8084">
        <v>4</v>
      </c>
      <c r="G8084">
        <v>8082</v>
      </c>
      <c r="H8084">
        <f>IF(Table1[[#This Row],[my_ent_1]]=Table1[[#This Row],[their_ent_1]], 1, 0)</f>
        <v>0</v>
      </c>
      <c r="I8084">
        <f>IF(Table1[[#This Row],[my_ent_2]]=Table1[[#This Row],[their_ent_2]], 1, 0)</f>
        <v>0</v>
      </c>
      <c r="J8084">
        <f>IF(Table1[[#This Row],[same_1]]=1 &amp; Table1[[#This Row],[same_2]]=1, 1, 0)</f>
        <v>0</v>
      </c>
      <c r="K8084">
        <f>IF(ISNUMBER(SEARCH(Table1[[#This Row],[their_ent_1]],Table1[[#This Row],[my_ent_1]])), 1, 0)</f>
        <v>0</v>
      </c>
      <c r="L8084">
        <f>IF(ISNUMBER(SEARCH(Table1[[#This Row],[their_ent_2]],Table1[[#This Row],[my_ent_2]])), 1, 0)</f>
        <v>0</v>
      </c>
    </row>
    <row r="8085" spans="1:12" hidden="1" x14ac:dyDescent="0.3">
      <c r="A8085" t="s">
        <v>18392</v>
      </c>
      <c r="B8085" t="s">
        <v>18393</v>
      </c>
      <c r="C8085" t="s">
        <v>200</v>
      </c>
      <c r="D8085" t="s">
        <v>104</v>
      </c>
      <c r="E8085" t="s">
        <v>2562</v>
      </c>
      <c r="F8085">
        <v>2</v>
      </c>
      <c r="G8085">
        <v>8083</v>
      </c>
      <c r="H8085">
        <f>IF(Table1[[#This Row],[my_ent_1]]=Table1[[#This Row],[their_ent_1]], 1, 0)</f>
        <v>0</v>
      </c>
      <c r="I8085">
        <f>IF(Table1[[#This Row],[my_ent_2]]=Table1[[#This Row],[their_ent_2]], 1, 0)</f>
        <v>0</v>
      </c>
      <c r="J8085">
        <f>IF(Table1[[#This Row],[same_1]]=1 &amp; Table1[[#This Row],[same_2]]=1, 1, 0)</f>
        <v>0</v>
      </c>
      <c r="K8085">
        <f>IF(ISNUMBER(SEARCH(Table1[[#This Row],[their_ent_1]],Table1[[#This Row],[my_ent_1]])), 1, 0)</f>
        <v>1</v>
      </c>
      <c r="L8085">
        <f>IF(ISNUMBER(SEARCH(Table1[[#This Row],[their_ent_2]],Table1[[#This Row],[my_ent_2]])), 1, 0)</f>
        <v>0</v>
      </c>
    </row>
    <row r="8086" spans="1:12" hidden="1" x14ac:dyDescent="0.3">
      <c r="A8086" t="s">
        <v>18394</v>
      </c>
      <c r="B8086" t="s">
        <v>446</v>
      </c>
      <c r="C8086" t="s">
        <v>446</v>
      </c>
      <c r="D8086" t="s">
        <v>13660</v>
      </c>
      <c r="E8086" t="s">
        <v>18395</v>
      </c>
      <c r="F8086">
        <v>3</v>
      </c>
      <c r="G8086">
        <v>8084</v>
      </c>
      <c r="H8086">
        <f>IF(Table1[[#This Row],[my_ent_1]]=Table1[[#This Row],[their_ent_1]], 1, 0)</f>
        <v>1</v>
      </c>
      <c r="I8086">
        <f>IF(Table1[[#This Row],[my_ent_2]]=Table1[[#This Row],[their_ent_2]], 1, 0)</f>
        <v>0</v>
      </c>
      <c r="J8086">
        <f>IF(Table1[[#This Row],[same_1]]=1 &amp; Table1[[#This Row],[same_2]]=1, 1, 0)</f>
        <v>0</v>
      </c>
      <c r="K8086">
        <f>IF(ISNUMBER(SEARCH(Table1[[#This Row],[their_ent_1]],Table1[[#This Row],[my_ent_1]])), 1, 0)</f>
        <v>1</v>
      </c>
      <c r="L8086">
        <f>IF(ISNUMBER(SEARCH(Table1[[#This Row],[their_ent_2]],Table1[[#This Row],[my_ent_2]])), 1, 0)</f>
        <v>0</v>
      </c>
    </row>
    <row r="8087" spans="1:12" hidden="1" x14ac:dyDescent="0.3">
      <c r="A8087" t="s">
        <v>18396</v>
      </c>
      <c r="B8087" t="s">
        <v>18397</v>
      </c>
      <c r="C8087" t="s">
        <v>1377</v>
      </c>
      <c r="D8087" t="s">
        <v>3685</v>
      </c>
      <c r="E8087" t="s">
        <v>18398</v>
      </c>
      <c r="F8087">
        <v>3</v>
      </c>
      <c r="G8087">
        <v>8085</v>
      </c>
      <c r="H8087">
        <f>IF(Table1[[#This Row],[my_ent_1]]=Table1[[#This Row],[their_ent_1]], 1, 0)</f>
        <v>0</v>
      </c>
      <c r="I8087">
        <f>IF(Table1[[#This Row],[my_ent_2]]=Table1[[#This Row],[their_ent_2]], 1, 0)</f>
        <v>0</v>
      </c>
      <c r="J8087">
        <f>IF(Table1[[#This Row],[same_1]]=1 &amp; Table1[[#This Row],[same_2]]=1, 1, 0)</f>
        <v>0</v>
      </c>
      <c r="K8087">
        <f>IF(ISNUMBER(SEARCH(Table1[[#This Row],[their_ent_1]],Table1[[#This Row],[my_ent_1]])), 1, 0)</f>
        <v>0</v>
      </c>
      <c r="L8087">
        <f>IF(ISNUMBER(SEARCH(Table1[[#This Row],[their_ent_2]],Table1[[#This Row],[my_ent_2]])), 1, 0)</f>
        <v>0</v>
      </c>
    </row>
    <row r="8088" spans="1:12" x14ac:dyDescent="0.3">
      <c r="A8088" t="s">
        <v>18399</v>
      </c>
      <c r="B8088" t="s">
        <v>316</v>
      </c>
      <c r="C8088" t="s">
        <v>318</v>
      </c>
      <c r="D8088" t="s">
        <v>205</v>
      </c>
      <c r="E8088" t="s">
        <v>205</v>
      </c>
      <c r="F8088">
        <v>3</v>
      </c>
      <c r="G8088">
        <v>8086</v>
      </c>
      <c r="H8088">
        <f>IF(Table1[[#This Row],[my_ent_1]]=Table1[[#This Row],[their_ent_1]], 1, 0)</f>
        <v>0</v>
      </c>
      <c r="I8088">
        <f>IF(Table1[[#This Row],[my_ent_2]]=Table1[[#This Row],[their_ent_2]], 1, 0)</f>
        <v>1</v>
      </c>
      <c r="J8088">
        <f>IF(Table1[[#This Row],[same_1]]=1 &amp; Table1[[#This Row],[same_2]]=1, 1, 0)</f>
        <v>0</v>
      </c>
      <c r="K8088">
        <f>IF(ISNUMBER(SEARCH(Table1[[#This Row],[their_ent_1]],Table1[[#This Row],[my_ent_1]])), 1, 0)</f>
        <v>1</v>
      </c>
      <c r="L8088">
        <f>IF(ISNUMBER(SEARCH(Table1[[#This Row],[their_ent_2]],Table1[[#This Row],[my_ent_2]])), 1, 0)</f>
        <v>1</v>
      </c>
    </row>
    <row r="8089" spans="1:12" hidden="1" x14ac:dyDescent="0.3">
      <c r="A8089" t="s">
        <v>17230</v>
      </c>
      <c r="B8089" t="s">
        <v>12</v>
      </c>
      <c r="C8089" t="s">
        <v>36</v>
      </c>
      <c r="D8089" t="s">
        <v>205</v>
      </c>
      <c r="E8089" t="s">
        <v>205</v>
      </c>
      <c r="F8089">
        <v>3</v>
      </c>
      <c r="G8089">
        <v>8087</v>
      </c>
      <c r="H8089">
        <f>IF(Table1[[#This Row],[my_ent_1]]=Table1[[#This Row],[their_ent_1]], 1, 0)</f>
        <v>0</v>
      </c>
      <c r="I8089">
        <f>IF(Table1[[#This Row],[my_ent_2]]=Table1[[#This Row],[their_ent_2]], 1, 0)</f>
        <v>1</v>
      </c>
      <c r="J8089">
        <f>IF(Table1[[#This Row],[same_1]]=1 &amp; Table1[[#This Row],[same_2]]=1, 1, 0)</f>
        <v>0</v>
      </c>
      <c r="K8089">
        <f>IF(ISNUMBER(SEARCH(Table1[[#This Row],[their_ent_1]],Table1[[#This Row],[my_ent_1]])), 1, 0)</f>
        <v>0</v>
      </c>
      <c r="L8089">
        <f>IF(ISNUMBER(SEARCH(Table1[[#This Row],[their_ent_2]],Table1[[#This Row],[my_ent_2]])), 1, 0)</f>
        <v>1</v>
      </c>
    </row>
    <row r="8090" spans="1:12" hidden="1" x14ac:dyDescent="0.3">
      <c r="A8090" t="s">
        <v>18400</v>
      </c>
      <c r="B8090" t="s">
        <v>1913</v>
      </c>
      <c r="C8090" t="s">
        <v>3968</v>
      </c>
      <c r="D8090" t="s">
        <v>18401</v>
      </c>
      <c r="E8090" t="s">
        <v>18401</v>
      </c>
      <c r="F8090">
        <v>4</v>
      </c>
      <c r="G8090">
        <v>8088</v>
      </c>
      <c r="H8090">
        <f>IF(Table1[[#This Row],[my_ent_1]]=Table1[[#This Row],[their_ent_1]], 1, 0)</f>
        <v>0</v>
      </c>
      <c r="I8090">
        <f>IF(Table1[[#This Row],[my_ent_2]]=Table1[[#This Row],[their_ent_2]], 1, 0)</f>
        <v>1</v>
      </c>
      <c r="J8090">
        <f>IF(Table1[[#This Row],[same_1]]=1 &amp; Table1[[#This Row],[same_2]]=1, 1, 0)</f>
        <v>0</v>
      </c>
      <c r="K8090">
        <f>IF(ISNUMBER(SEARCH(Table1[[#This Row],[their_ent_1]],Table1[[#This Row],[my_ent_1]])), 1, 0)</f>
        <v>0</v>
      </c>
      <c r="L8090">
        <f>IF(ISNUMBER(SEARCH(Table1[[#This Row],[their_ent_2]],Table1[[#This Row],[my_ent_2]])), 1, 0)</f>
        <v>1</v>
      </c>
    </row>
    <row r="8091" spans="1:12" hidden="1" x14ac:dyDescent="0.3">
      <c r="A8091" t="s">
        <v>18402</v>
      </c>
      <c r="B8091" t="s">
        <v>18403</v>
      </c>
      <c r="C8091" t="s">
        <v>18404</v>
      </c>
      <c r="D8091" t="s">
        <v>12</v>
      </c>
      <c r="E8091" t="s">
        <v>364</v>
      </c>
      <c r="F8091">
        <v>1</v>
      </c>
      <c r="G8091">
        <v>8089</v>
      </c>
      <c r="H8091">
        <f>IF(Table1[[#This Row],[my_ent_1]]=Table1[[#This Row],[their_ent_1]], 1, 0)</f>
        <v>0</v>
      </c>
      <c r="I8091">
        <f>IF(Table1[[#This Row],[my_ent_2]]=Table1[[#This Row],[their_ent_2]], 1, 0)</f>
        <v>0</v>
      </c>
      <c r="J8091">
        <f>IF(Table1[[#This Row],[same_1]]=1 &amp; Table1[[#This Row],[same_2]]=1, 1, 0)</f>
        <v>0</v>
      </c>
      <c r="K8091">
        <f>IF(ISNUMBER(SEARCH(Table1[[#This Row],[their_ent_1]],Table1[[#This Row],[my_ent_1]])), 1, 0)</f>
        <v>1</v>
      </c>
      <c r="L8091">
        <f>IF(ISNUMBER(SEARCH(Table1[[#This Row],[their_ent_2]],Table1[[#This Row],[my_ent_2]])), 1, 0)</f>
        <v>0</v>
      </c>
    </row>
    <row r="8092" spans="1:12" hidden="1" x14ac:dyDescent="0.3">
      <c r="A8092" t="s">
        <v>18405</v>
      </c>
      <c r="B8092" t="s">
        <v>18406</v>
      </c>
      <c r="C8092" t="s">
        <v>10145</v>
      </c>
      <c r="D8092" t="s">
        <v>18407</v>
      </c>
      <c r="E8092" t="s">
        <v>18407</v>
      </c>
      <c r="F8092">
        <v>3</v>
      </c>
      <c r="G8092">
        <v>8090</v>
      </c>
      <c r="H8092">
        <f>IF(Table1[[#This Row],[my_ent_1]]=Table1[[#This Row],[their_ent_1]], 1, 0)</f>
        <v>0</v>
      </c>
      <c r="I8092">
        <f>IF(Table1[[#This Row],[my_ent_2]]=Table1[[#This Row],[their_ent_2]], 1, 0)</f>
        <v>1</v>
      </c>
      <c r="J8092">
        <f>IF(Table1[[#This Row],[same_1]]=1 &amp; Table1[[#This Row],[same_2]]=1, 1, 0)</f>
        <v>0</v>
      </c>
      <c r="K8092">
        <f>IF(ISNUMBER(SEARCH(Table1[[#This Row],[their_ent_1]],Table1[[#This Row],[my_ent_1]])), 1, 0)</f>
        <v>0</v>
      </c>
      <c r="L8092">
        <f>IF(ISNUMBER(SEARCH(Table1[[#This Row],[their_ent_2]],Table1[[#This Row],[my_ent_2]])), 1, 0)</f>
        <v>1</v>
      </c>
    </row>
    <row r="8093" spans="1:12" hidden="1" x14ac:dyDescent="0.3">
      <c r="A8093" t="s">
        <v>18408</v>
      </c>
      <c r="B8093" t="s">
        <v>18409</v>
      </c>
      <c r="C8093" t="s">
        <v>18410</v>
      </c>
      <c r="D8093" t="s">
        <v>18411</v>
      </c>
      <c r="E8093" t="s">
        <v>18411</v>
      </c>
      <c r="F8093">
        <v>1</v>
      </c>
      <c r="G8093">
        <v>8091</v>
      </c>
      <c r="H8093">
        <f>IF(Table1[[#This Row],[my_ent_1]]=Table1[[#This Row],[their_ent_1]], 1, 0)</f>
        <v>0</v>
      </c>
      <c r="I8093">
        <f>IF(Table1[[#This Row],[my_ent_2]]=Table1[[#This Row],[their_ent_2]], 1, 0)</f>
        <v>1</v>
      </c>
      <c r="J8093">
        <f>IF(Table1[[#This Row],[same_1]]=1 &amp; Table1[[#This Row],[same_2]]=1, 1, 0)</f>
        <v>0</v>
      </c>
      <c r="K8093">
        <f>IF(ISNUMBER(SEARCH(Table1[[#This Row],[their_ent_1]],Table1[[#This Row],[my_ent_1]])), 1, 0)</f>
        <v>0</v>
      </c>
      <c r="L8093">
        <f>IF(ISNUMBER(SEARCH(Table1[[#This Row],[their_ent_2]],Table1[[#This Row],[my_ent_2]])), 1, 0)</f>
        <v>1</v>
      </c>
    </row>
    <row r="8094" spans="1:12" x14ac:dyDescent="0.3">
      <c r="A8094" t="s">
        <v>18412</v>
      </c>
      <c r="B8094" t="s">
        <v>97</v>
      </c>
      <c r="C8094" t="s">
        <v>97</v>
      </c>
      <c r="D8094" t="s">
        <v>1756</v>
      </c>
      <c r="E8094" t="s">
        <v>22</v>
      </c>
      <c r="F8094">
        <v>2</v>
      </c>
      <c r="G8094">
        <v>8092</v>
      </c>
      <c r="H8094">
        <f>IF(Table1[[#This Row],[my_ent_1]]=Table1[[#This Row],[their_ent_1]], 1, 0)</f>
        <v>1</v>
      </c>
      <c r="I8094">
        <f>IF(Table1[[#This Row],[my_ent_2]]=Table1[[#This Row],[their_ent_2]], 1, 0)</f>
        <v>0</v>
      </c>
      <c r="J8094">
        <f>IF(Table1[[#This Row],[same_1]]=1 &amp; Table1[[#This Row],[same_2]]=1, 1, 0)</f>
        <v>0</v>
      </c>
      <c r="K8094">
        <f>IF(ISNUMBER(SEARCH(Table1[[#This Row],[their_ent_1]],Table1[[#This Row],[my_ent_1]])), 1, 0)</f>
        <v>1</v>
      </c>
      <c r="L8094">
        <f>IF(ISNUMBER(SEARCH(Table1[[#This Row],[their_ent_2]],Table1[[#This Row],[my_ent_2]])), 1, 0)</f>
        <v>1</v>
      </c>
    </row>
    <row r="8095" spans="1:12" hidden="1" x14ac:dyDescent="0.3">
      <c r="A8095" t="s">
        <v>18413</v>
      </c>
      <c r="B8095" t="s">
        <v>18414</v>
      </c>
      <c r="C8095" t="s">
        <v>18414</v>
      </c>
      <c r="D8095" t="s">
        <v>177</v>
      </c>
      <c r="E8095" t="s">
        <v>5356</v>
      </c>
      <c r="F8095">
        <v>3</v>
      </c>
      <c r="G8095">
        <v>8093</v>
      </c>
      <c r="H8095">
        <f>IF(Table1[[#This Row],[my_ent_1]]=Table1[[#This Row],[their_ent_1]], 1, 0)</f>
        <v>1</v>
      </c>
      <c r="I8095">
        <f>IF(Table1[[#This Row],[my_ent_2]]=Table1[[#This Row],[their_ent_2]], 1, 0)</f>
        <v>0</v>
      </c>
      <c r="J8095">
        <f>IF(Table1[[#This Row],[same_1]]=1 &amp; Table1[[#This Row],[same_2]]=1, 1, 0)</f>
        <v>0</v>
      </c>
      <c r="K8095">
        <f>IF(ISNUMBER(SEARCH(Table1[[#This Row],[their_ent_1]],Table1[[#This Row],[my_ent_1]])), 1, 0)</f>
        <v>1</v>
      </c>
      <c r="L8095">
        <f>IF(ISNUMBER(SEARCH(Table1[[#This Row],[their_ent_2]],Table1[[#This Row],[my_ent_2]])), 1, 0)</f>
        <v>0</v>
      </c>
    </row>
    <row r="8096" spans="1:12" hidden="1" x14ac:dyDescent="0.3">
      <c r="A8096" t="s">
        <v>17159</v>
      </c>
      <c r="B8096" t="s">
        <v>17160</v>
      </c>
      <c r="C8096" t="s">
        <v>17160</v>
      </c>
      <c r="D8096" t="s">
        <v>12</v>
      </c>
      <c r="E8096" t="s">
        <v>364</v>
      </c>
      <c r="F8096">
        <v>3</v>
      </c>
      <c r="G8096">
        <v>8094</v>
      </c>
      <c r="H8096">
        <f>IF(Table1[[#This Row],[my_ent_1]]=Table1[[#This Row],[their_ent_1]], 1, 0)</f>
        <v>1</v>
      </c>
      <c r="I8096">
        <f>IF(Table1[[#This Row],[my_ent_2]]=Table1[[#This Row],[their_ent_2]], 1, 0)</f>
        <v>0</v>
      </c>
      <c r="J8096">
        <f>IF(Table1[[#This Row],[same_1]]=1 &amp; Table1[[#This Row],[same_2]]=1, 1, 0)</f>
        <v>0</v>
      </c>
      <c r="K8096">
        <f>IF(ISNUMBER(SEARCH(Table1[[#This Row],[their_ent_1]],Table1[[#This Row],[my_ent_1]])), 1, 0)</f>
        <v>1</v>
      </c>
      <c r="L8096">
        <f>IF(ISNUMBER(SEARCH(Table1[[#This Row],[their_ent_2]],Table1[[#This Row],[my_ent_2]])), 1, 0)</f>
        <v>0</v>
      </c>
    </row>
    <row r="8097" spans="1:12" hidden="1" x14ac:dyDescent="0.3">
      <c r="A8097" t="s">
        <v>18415</v>
      </c>
      <c r="B8097" t="s">
        <v>11804</v>
      </c>
      <c r="C8097" t="s">
        <v>18416</v>
      </c>
      <c r="D8097" t="s">
        <v>18417</v>
      </c>
      <c r="E8097" t="s">
        <v>2573</v>
      </c>
      <c r="F8097">
        <v>3</v>
      </c>
      <c r="G8097">
        <v>8095</v>
      </c>
      <c r="H8097">
        <f>IF(Table1[[#This Row],[my_ent_1]]=Table1[[#This Row],[their_ent_1]], 1, 0)</f>
        <v>0</v>
      </c>
      <c r="I8097">
        <f>IF(Table1[[#This Row],[my_ent_2]]=Table1[[#This Row],[their_ent_2]], 1, 0)</f>
        <v>0</v>
      </c>
      <c r="J8097">
        <f>IF(Table1[[#This Row],[same_1]]=1 &amp; Table1[[#This Row],[same_2]]=1, 1, 0)</f>
        <v>0</v>
      </c>
      <c r="K8097">
        <f>IF(ISNUMBER(SEARCH(Table1[[#This Row],[their_ent_1]],Table1[[#This Row],[my_ent_1]])), 1, 0)</f>
        <v>0</v>
      </c>
      <c r="L8097">
        <f>IF(ISNUMBER(SEARCH(Table1[[#This Row],[their_ent_2]],Table1[[#This Row],[my_ent_2]])), 1, 0)</f>
        <v>0</v>
      </c>
    </row>
    <row r="8098" spans="1:12" hidden="1" x14ac:dyDescent="0.3">
      <c r="A8098" t="s">
        <v>18418</v>
      </c>
      <c r="B8098" t="s">
        <v>18419</v>
      </c>
      <c r="C8098" t="s">
        <v>18419</v>
      </c>
      <c r="D8098" t="s">
        <v>18420</v>
      </c>
      <c r="E8098" t="s">
        <v>663</v>
      </c>
      <c r="F8098">
        <v>3</v>
      </c>
      <c r="G8098">
        <v>8096</v>
      </c>
      <c r="H8098">
        <f>IF(Table1[[#This Row],[my_ent_1]]=Table1[[#This Row],[their_ent_1]], 1, 0)</f>
        <v>1</v>
      </c>
      <c r="I8098">
        <f>IF(Table1[[#This Row],[my_ent_2]]=Table1[[#This Row],[their_ent_2]], 1, 0)</f>
        <v>0</v>
      </c>
      <c r="J8098">
        <f>IF(Table1[[#This Row],[same_1]]=1 &amp; Table1[[#This Row],[same_2]]=1, 1, 0)</f>
        <v>0</v>
      </c>
      <c r="K8098">
        <f>IF(ISNUMBER(SEARCH(Table1[[#This Row],[their_ent_1]],Table1[[#This Row],[my_ent_1]])), 1, 0)</f>
        <v>1</v>
      </c>
      <c r="L8098">
        <f>IF(ISNUMBER(SEARCH(Table1[[#This Row],[their_ent_2]],Table1[[#This Row],[my_ent_2]])), 1, 0)</f>
        <v>0</v>
      </c>
    </row>
    <row r="8099" spans="1:12" hidden="1" x14ac:dyDescent="0.3">
      <c r="A8099" t="s">
        <v>18421</v>
      </c>
      <c r="B8099" t="s">
        <v>18422</v>
      </c>
      <c r="C8099" t="s">
        <v>18423</v>
      </c>
      <c r="D8099" t="s">
        <v>18424</v>
      </c>
      <c r="E8099" t="s">
        <v>433</v>
      </c>
      <c r="F8099">
        <v>3</v>
      </c>
      <c r="G8099">
        <v>8097</v>
      </c>
      <c r="H8099">
        <f>IF(Table1[[#This Row],[my_ent_1]]=Table1[[#This Row],[their_ent_1]], 1, 0)</f>
        <v>0</v>
      </c>
      <c r="I8099">
        <f>IF(Table1[[#This Row],[my_ent_2]]=Table1[[#This Row],[their_ent_2]], 1, 0)</f>
        <v>0</v>
      </c>
      <c r="J8099">
        <f>IF(Table1[[#This Row],[same_1]]=1 &amp; Table1[[#This Row],[same_2]]=1, 1, 0)</f>
        <v>0</v>
      </c>
      <c r="K8099">
        <f>IF(ISNUMBER(SEARCH(Table1[[#This Row],[their_ent_1]],Table1[[#This Row],[my_ent_1]])), 1, 0)</f>
        <v>1</v>
      </c>
      <c r="L8099">
        <f>IF(ISNUMBER(SEARCH(Table1[[#This Row],[their_ent_2]],Table1[[#This Row],[my_ent_2]])), 1, 0)</f>
        <v>0</v>
      </c>
    </row>
    <row r="8100" spans="1:12" hidden="1" x14ac:dyDescent="0.3">
      <c r="A8100" t="s">
        <v>18425</v>
      </c>
      <c r="B8100" t="s">
        <v>18426</v>
      </c>
      <c r="C8100" t="s">
        <v>822</v>
      </c>
      <c r="D8100" t="s">
        <v>18427</v>
      </c>
      <c r="E8100" t="s">
        <v>18428</v>
      </c>
      <c r="F8100">
        <v>1</v>
      </c>
      <c r="G8100">
        <v>8098</v>
      </c>
      <c r="H8100">
        <f>IF(Table1[[#This Row],[my_ent_1]]=Table1[[#This Row],[their_ent_1]], 1, 0)</f>
        <v>0</v>
      </c>
      <c r="I8100">
        <f>IF(Table1[[#This Row],[my_ent_2]]=Table1[[#This Row],[their_ent_2]], 1, 0)</f>
        <v>0</v>
      </c>
      <c r="J8100">
        <f>IF(Table1[[#This Row],[same_1]]=1 &amp; Table1[[#This Row],[same_2]]=1, 1, 0)</f>
        <v>0</v>
      </c>
      <c r="K8100">
        <f>IF(ISNUMBER(SEARCH(Table1[[#This Row],[their_ent_1]],Table1[[#This Row],[my_ent_1]])), 1, 0)</f>
        <v>0</v>
      </c>
      <c r="L8100">
        <f>IF(ISNUMBER(SEARCH(Table1[[#This Row],[their_ent_2]],Table1[[#This Row],[my_ent_2]])), 1, 0)</f>
        <v>1</v>
      </c>
    </row>
    <row r="8101" spans="1:12" hidden="1" x14ac:dyDescent="0.3">
      <c r="A8101" t="s">
        <v>18429</v>
      </c>
      <c r="B8101" t="s">
        <v>484</v>
      </c>
      <c r="C8101" t="s">
        <v>21</v>
      </c>
      <c r="D8101" t="s">
        <v>5096</v>
      </c>
      <c r="E8101" t="s">
        <v>18430</v>
      </c>
      <c r="F8101">
        <v>3</v>
      </c>
      <c r="G8101">
        <v>8099</v>
      </c>
      <c r="H8101">
        <f>IF(Table1[[#This Row],[my_ent_1]]=Table1[[#This Row],[their_ent_1]], 1, 0)</f>
        <v>0</v>
      </c>
      <c r="I8101">
        <f>IF(Table1[[#This Row],[my_ent_2]]=Table1[[#This Row],[their_ent_2]], 1, 0)</f>
        <v>0</v>
      </c>
      <c r="J8101">
        <f>IF(Table1[[#This Row],[same_1]]=1 &amp; Table1[[#This Row],[same_2]]=1, 1, 0)</f>
        <v>0</v>
      </c>
      <c r="K8101">
        <f>IF(ISNUMBER(SEARCH(Table1[[#This Row],[their_ent_1]],Table1[[#This Row],[my_ent_1]])), 1, 0)</f>
        <v>1</v>
      </c>
      <c r="L8101">
        <f>IF(ISNUMBER(SEARCH(Table1[[#This Row],[their_ent_2]],Table1[[#This Row],[my_ent_2]])), 1, 0)</f>
        <v>0</v>
      </c>
    </row>
    <row r="8102" spans="1:12" x14ac:dyDescent="0.3">
      <c r="A8102" t="s">
        <v>17187</v>
      </c>
      <c r="B8102" t="s">
        <v>405</v>
      </c>
      <c r="C8102" t="s">
        <v>25</v>
      </c>
      <c r="D8102" t="s">
        <v>57</v>
      </c>
      <c r="E8102" t="s">
        <v>36</v>
      </c>
      <c r="F8102">
        <v>3</v>
      </c>
      <c r="G8102">
        <v>8100</v>
      </c>
      <c r="H8102">
        <f>IF(Table1[[#This Row],[my_ent_1]]=Table1[[#This Row],[their_ent_1]], 1, 0)</f>
        <v>0</v>
      </c>
      <c r="I8102">
        <f>IF(Table1[[#This Row],[my_ent_2]]=Table1[[#This Row],[their_ent_2]], 1, 0)</f>
        <v>0</v>
      </c>
      <c r="J8102">
        <f>IF(Table1[[#This Row],[same_1]]=1 &amp; Table1[[#This Row],[same_2]]=1, 1, 0)</f>
        <v>0</v>
      </c>
      <c r="K8102">
        <f>IF(ISNUMBER(SEARCH(Table1[[#This Row],[their_ent_1]],Table1[[#This Row],[my_ent_1]])), 1, 0)</f>
        <v>1</v>
      </c>
      <c r="L8102">
        <f>IF(ISNUMBER(SEARCH(Table1[[#This Row],[their_ent_2]],Table1[[#This Row],[my_ent_2]])), 1, 0)</f>
        <v>1</v>
      </c>
    </row>
    <row r="8103" spans="1:12" hidden="1" x14ac:dyDescent="0.3">
      <c r="A8103" t="s">
        <v>18431</v>
      </c>
      <c r="B8103" t="s">
        <v>47</v>
      </c>
      <c r="C8103" t="s">
        <v>2514</v>
      </c>
      <c r="D8103" t="s">
        <v>2514</v>
      </c>
      <c r="E8103" t="s">
        <v>801</v>
      </c>
      <c r="F8103">
        <v>3</v>
      </c>
      <c r="G8103">
        <v>8101</v>
      </c>
      <c r="H8103">
        <f>IF(Table1[[#This Row],[my_ent_1]]=Table1[[#This Row],[their_ent_1]], 1, 0)</f>
        <v>0</v>
      </c>
      <c r="I8103">
        <f>IF(Table1[[#This Row],[my_ent_2]]=Table1[[#This Row],[their_ent_2]], 1, 0)</f>
        <v>0</v>
      </c>
      <c r="J8103">
        <f>IF(Table1[[#This Row],[same_1]]=1 &amp; Table1[[#This Row],[same_2]]=1, 1, 0)</f>
        <v>0</v>
      </c>
      <c r="K8103">
        <f>IF(ISNUMBER(SEARCH(Table1[[#This Row],[their_ent_1]],Table1[[#This Row],[my_ent_1]])), 1, 0)</f>
        <v>0</v>
      </c>
      <c r="L8103">
        <f>IF(ISNUMBER(SEARCH(Table1[[#This Row],[their_ent_2]],Table1[[#This Row],[my_ent_2]])), 1, 0)</f>
        <v>0</v>
      </c>
    </row>
    <row r="8104" spans="1:12" hidden="1" x14ac:dyDescent="0.3">
      <c r="A8104" t="s">
        <v>16409</v>
      </c>
      <c r="B8104" t="s">
        <v>16410</v>
      </c>
      <c r="C8104" t="s">
        <v>16411</v>
      </c>
      <c r="D8104" t="s">
        <v>12</v>
      </c>
      <c r="E8104" t="s">
        <v>364</v>
      </c>
      <c r="F8104">
        <v>1</v>
      </c>
      <c r="G8104">
        <v>8102</v>
      </c>
      <c r="H8104">
        <f>IF(Table1[[#This Row],[my_ent_1]]=Table1[[#This Row],[their_ent_1]], 1, 0)</f>
        <v>0</v>
      </c>
      <c r="I8104">
        <f>IF(Table1[[#This Row],[my_ent_2]]=Table1[[#This Row],[their_ent_2]], 1, 0)</f>
        <v>0</v>
      </c>
      <c r="J8104">
        <f>IF(Table1[[#This Row],[same_1]]=1 &amp; Table1[[#This Row],[same_2]]=1, 1, 0)</f>
        <v>0</v>
      </c>
      <c r="K8104">
        <f>IF(ISNUMBER(SEARCH(Table1[[#This Row],[their_ent_1]],Table1[[#This Row],[my_ent_1]])), 1, 0)</f>
        <v>0</v>
      </c>
      <c r="L8104">
        <f>IF(ISNUMBER(SEARCH(Table1[[#This Row],[their_ent_2]],Table1[[#This Row],[my_ent_2]])), 1, 0)</f>
        <v>0</v>
      </c>
    </row>
    <row r="8105" spans="1:12" hidden="1" x14ac:dyDescent="0.3">
      <c r="A8105" t="s">
        <v>18432</v>
      </c>
      <c r="B8105" t="s">
        <v>205</v>
      </c>
      <c r="C8105" t="s">
        <v>205</v>
      </c>
      <c r="D8105" t="s">
        <v>738</v>
      </c>
      <c r="E8105" t="s">
        <v>1274</v>
      </c>
      <c r="F8105">
        <v>3</v>
      </c>
      <c r="G8105">
        <v>8103</v>
      </c>
      <c r="H8105">
        <f>IF(Table1[[#This Row],[my_ent_1]]=Table1[[#This Row],[their_ent_1]], 1, 0)</f>
        <v>1</v>
      </c>
      <c r="I8105">
        <f>IF(Table1[[#This Row],[my_ent_2]]=Table1[[#This Row],[their_ent_2]], 1, 0)</f>
        <v>0</v>
      </c>
      <c r="J8105">
        <f>IF(Table1[[#This Row],[same_1]]=1 &amp; Table1[[#This Row],[same_2]]=1, 1, 0)</f>
        <v>0</v>
      </c>
      <c r="K8105">
        <f>IF(ISNUMBER(SEARCH(Table1[[#This Row],[their_ent_1]],Table1[[#This Row],[my_ent_1]])), 1, 0)</f>
        <v>1</v>
      </c>
      <c r="L8105">
        <f>IF(ISNUMBER(SEARCH(Table1[[#This Row],[their_ent_2]],Table1[[#This Row],[my_ent_2]])), 1, 0)</f>
        <v>0</v>
      </c>
    </row>
    <row r="8106" spans="1:12" hidden="1" x14ac:dyDescent="0.3">
      <c r="A8106" t="s">
        <v>18433</v>
      </c>
      <c r="B8106" t="s">
        <v>18434</v>
      </c>
      <c r="C8106" t="s">
        <v>18435</v>
      </c>
      <c r="D8106" t="s">
        <v>18436</v>
      </c>
      <c r="E8106" t="s">
        <v>18434</v>
      </c>
      <c r="F8106">
        <v>1</v>
      </c>
      <c r="G8106">
        <v>8104</v>
      </c>
      <c r="H8106">
        <f>IF(Table1[[#This Row],[my_ent_1]]=Table1[[#This Row],[their_ent_1]], 1, 0)</f>
        <v>0</v>
      </c>
      <c r="I8106">
        <f>IF(Table1[[#This Row],[my_ent_2]]=Table1[[#This Row],[their_ent_2]], 1, 0)</f>
        <v>0</v>
      </c>
      <c r="J8106">
        <f>IF(Table1[[#This Row],[same_1]]=1 &amp; Table1[[#This Row],[same_2]]=1, 1, 0)</f>
        <v>0</v>
      </c>
      <c r="K8106">
        <f>IF(ISNUMBER(SEARCH(Table1[[#This Row],[their_ent_1]],Table1[[#This Row],[my_ent_1]])), 1, 0)</f>
        <v>0</v>
      </c>
      <c r="L8106">
        <f>IF(ISNUMBER(SEARCH(Table1[[#This Row],[their_ent_2]],Table1[[#This Row],[my_ent_2]])), 1, 0)</f>
        <v>0</v>
      </c>
    </row>
    <row r="8107" spans="1:12" x14ac:dyDescent="0.3">
      <c r="A8107" t="s">
        <v>18437</v>
      </c>
      <c r="B8107" t="s">
        <v>9308</v>
      </c>
      <c r="C8107" t="s">
        <v>9308</v>
      </c>
      <c r="D8107" t="s">
        <v>18438</v>
      </c>
      <c r="E8107" t="s">
        <v>769</v>
      </c>
      <c r="F8107">
        <v>1</v>
      </c>
      <c r="G8107">
        <v>8105</v>
      </c>
      <c r="H8107">
        <f>IF(Table1[[#This Row],[my_ent_1]]=Table1[[#This Row],[their_ent_1]], 1, 0)</f>
        <v>1</v>
      </c>
      <c r="I8107">
        <f>IF(Table1[[#This Row],[my_ent_2]]=Table1[[#This Row],[their_ent_2]], 1, 0)</f>
        <v>0</v>
      </c>
      <c r="J8107">
        <f>IF(Table1[[#This Row],[same_1]]=1 &amp; Table1[[#This Row],[same_2]]=1, 1, 0)</f>
        <v>0</v>
      </c>
      <c r="K8107">
        <f>IF(ISNUMBER(SEARCH(Table1[[#This Row],[their_ent_1]],Table1[[#This Row],[my_ent_1]])), 1, 0)</f>
        <v>1</v>
      </c>
      <c r="L8107">
        <f>IF(ISNUMBER(SEARCH(Table1[[#This Row],[their_ent_2]],Table1[[#This Row],[my_ent_2]])), 1, 0)</f>
        <v>1</v>
      </c>
    </row>
    <row r="8108" spans="1:12" hidden="1" x14ac:dyDescent="0.3">
      <c r="A8108" t="s">
        <v>18439</v>
      </c>
      <c r="B8108" t="s">
        <v>163</v>
      </c>
      <c r="C8108" t="s">
        <v>21</v>
      </c>
      <c r="D8108" t="s">
        <v>18440</v>
      </c>
      <c r="E8108" t="s">
        <v>18441</v>
      </c>
      <c r="F8108">
        <v>4</v>
      </c>
      <c r="G8108">
        <v>8106</v>
      </c>
      <c r="H8108">
        <f>IF(Table1[[#This Row],[my_ent_1]]=Table1[[#This Row],[their_ent_1]], 1, 0)</f>
        <v>0</v>
      </c>
      <c r="I8108">
        <f>IF(Table1[[#This Row],[my_ent_2]]=Table1[[#This Row],[their_ent_2]], 1, 0)</f>
        <v>0</v>
      </c>
      <c r="J8108">
        <f>IF(Table1[[#This Row],[same_1]]=1 &amp; Table1[[#This Row],[same_2]]=1, 1, 0)</f>
        <v>0</v>
      </c>
      <c r="K8108">
        <f>IF(ISNUMBER(SEARCH(Table1[[#This Row],[their_ent_1]],Table1[[#This Row],[my_ent_1]])), 1, 0)</f>
        <v>0</v>
      </c>
      <c r="L8108">
        <f>IF(ISNUMBER(SEARCH(Table1[[#This Row],[their_ent_2]],Table1[[#This Row],[my_ent_2]])), 1, 0)</f>
        <v>1</v>
      </c>
    </row>
    <row r="8109" spans="1:12" hidden="1" x14ac:dyDescent="0.3">
      <c r="A8109" t="s">
        <v>18442</v>
      </c>
      <c r="B8109" t="s">
        <v>18443</v>
      </c>
      <c r="C8109" t="s">
        <v>18443</v>
      </c>
      <c r="D8109" t="s">
        <v>18444</v>
      </c>
      <c r="E8109" t="s">
        <v>1182</v>
      </c>
      <c r="F8109">
        <v>1</v>
      </c>
      <c r="G8109">
        <v>8107</v>
      </c>
      <c r="H8109">
        <f>IF(Table1[[#This Row],[my_ent_1]]=Table1[[#This Row],[their_ent_1]], 1, 0)</f>
        <v>1</v>
      </c>
      <c r="I8109">
        <f>IF(Table1[[#This Row],[my_ent_2]]=Table1[[#This Row],[their_ent_2]], 1, 0)</f>
        <v>0</v>
      </c>
      <c r="J8109">
        <f>IF(Table1[[#This Row],[same_1]]=1 &amp; Table1[[#This Row],[same_2]]=1, 1, 0)</f>
        <v>0</v>
      </c>
      <c r="K8109">
        <f>IF(ISNUMBER(SEARCH(Table1[[#This Row],[their_ent_1]],Table1[[#This Row],[my_ent_1]])), 1, 0)</f>
        <v>1</v>
      </c>
      <c r="L8109">
        <f>IF(ISNUMBER(SEARCH(Table1[[#This Row],[their_ent_2]],Table1[[#This Row],[my_ent_2]])), 1, 0)</f>
        <v>0</v>
      </c>
    </row>
    <row r="8110" spans="1:12" hidden="1" x14ac:dyDescent="0.3">
      <c r="A8110" t="s">
        <v>18445</v>
      </c>
      <c r="B8110" t="s">
        <v>5789</v>
      </c>
      <c r="C8110" t="s">
        <v>387</v>
      </c>
      <c r="D8110" t="s">
        <v>18446</v>
      </c>
      <c r="E8110" t="s">
        <v>1770</v>
      </c>
      <c r="F8110">
        <v>3</v>
      </c>
      <c r="G8110">
        <v>8108</v>
      </c>
      <c r="H8110">
        <f>IF(Table1[[#This Row],[my_ent_1]]=Table1[[#This Row],[their_ent_1]], 1, 0)</f>
        <v>0</v>
      </c>
      <c r="I8110">
        <f>IF(Table1[[#This Row],[my_ent_2]]=Table1[[#This Row],[their_ent_2]], 1, 0)</f>
        <v>0</v>
      </c>
      <c r="J8110">
        <f>IF(Table1[[#This Row],[same_1]]=1 &amp; Table1[[#This Row],[same_2]]=1, 1, 0)</f>
        <v>0</v>
      </c>
      <c r="K8110">
        <f>IF(ISNUMBER(SEARCH(Table1[[#This Row],[their_ent_1]],Table1[[#This Row],[my_ent_1]])), 1, 0)</f>
        <v>0</v>
      </c>
      <c r="L8110">
        <f>IF(ISNUMBER(SEARCH(Table1[[#This Row],[their_ent_2]],Table1[[#This Row],[my_ent_2]])), 1, 0)</f>
        <v>1</v>
      </c>
    </row>
    <row r="8111" spans="1:12" hidden="1" x14ac:dyDescent="0.3">
      <c r="A8111" t="s">
        <v>18447</v>
      </c>
      <c r="B8111" t="s">
        <v>18448</v>
      </c>
      <c r="C8111" t="s">
        <v>18448</v>
      </c>
      <c r="D8111" t="s">
        <v>12754</v>
      </c>
      <c r="E8111" t="s">
        <v>370</v>
      </c>
      <c r="F8111">
        <v>1</v>
      </c>
      <c r="G8111">
        <v>8109</v>
      </c>
      <c r="H8111">
        <f>IF(Table1[[#This Row],[my_ent_1]]=Table1[[#This Row],[their_ent_1]], 1, 0)</f>
        <v>1</v>
      </c>
      <c r="I8111">
        <f>IF(Table1[[#This Row],[my_ent_2]]=Table1[[#This Row],[their_ent_2]], 1, 0)</f>
        <v>0</v>
      </c>
      <c r="J8111">
        <f>IF(Table1[[#This Row],[same_1]]=1 &amp; Table1[[#This Row],[same_2]]=1, 1, 0)</f>
        <v>0</v>
      </c>
      <c r="K8111">
        <f>IF(ISNUMBER(SEARCH(Table1[[#This Row],[their_ent_1]],Table1[[#This Row],[my_ent_1]])), 1, 0)</f>
        <v>1</v>
      </c>
      <c r="L8111">
        <f>IF(ISNUMBER(SEARCH(Table1[[#This Row],[their_ent_2]],Table1[[#This Row],[my_ent_2]])), 1, 0)</f>
        <v>0</v>
      </c>
    </row>
    <row r="8112" spans="1:12" x14ac:dyDescent="0.3">
      <c r="A8112" t="s">
        <v>18449</v>
      </c>
      <c r="B8112" t="s">
        <v>405</v>
      </c>
      <c r="C8112" t="s">
        <v>25</v>
      </c>
      <c r="D8112" t="s">
        <v>1850</v>
      </c>
      <c r="E8112" t="s">
        <v>1850</v>
      </c>
      <c r="F8112">
        <v>3</v>
      </c>
      <c r="G8112">
        <v>8110</v>
      </c>
      <c r="H8112">
        <f>IF(Table1[[#This Row],[my_ent_1]]=Table1[[#This Row],[their_ent_1]], 1, 0)</f>
        <v>0</v>
      </c>
      <c r="I8112">
        <f>IF(Table1[[#This Row],[my_ent_2]]=Table1[[#This Row],[their_ent_2]], 1, 0)</f>
        <v>1</v>
      </c>
      <c r="J8112">
        <f>IF(Table1[[#This Row],[same_1]]=1 &amp; Table1[[#This Row],[same_2]]=1, 1, 0)</f>
        <v>0</v>
      </c>
      <c r="K8112">
        <f>IF(ISNUMBER(SEARCH(Table1[[#This Row],[their_ent_1]],Table1[[#This Row],[my_ent_1]])), 1, 0)</f>
        <v>1</v>
      </c>
      <c r="L8112">
        <f>IF(ISNUMBER(SEARCH(Table1[[#This Row],[their_ent_2]],Table1[[#This Row],[my_ent_2]])), 1, 0)</f>
        <v>1</v>
      </c>
    </row>
    <row r="8113" spans="1:12" x14ac:dyDescent="0.3">
      <c r="A8113" t="s">
        <v>18450</v>
      </c>
      <c r="B8113" t="s">
        <v>18451</v>
      </c>
      <c r="C8113" t="s">
        <v>18452</v>
      </c>
      <c r="D8113" t="s">
        <v>1071</v>
      </c>
      <c r="E8113" t="s">
        <v>1071</v>
      </c>
      <c r="F8113">
        <v>1</v>
      </c>
      <c r="G8113">
        <v>8111</v>
      </c>
      <c r="H8113">
        <f>IF(Table1[[#This Row],[my_ent_1]]=Table1[[#This Row],[their_ent_1]], 1, 0)</f>
        <v>0</v>
      </c>
      <c r="I8113">
        <f>IF(Table1[[#This Row],[my_ent_2]]=Table1[[#This Row],[their_ent_2]], 1, 0)</f>
        <v>1</v>
      </c>
      <c r="J8113">
        <f>IF(Table1[[#This Row],[same_1]]=1 &amp; Table1[[#This Row],[same_2]]=1, 1, 0)</f>
        <v>0</v>
      </c>
      <c r="K8113">
        <f>IF(ISNUMBER(SEARCH(Table1[[#This Row],[their_ent_1]],Table1[[#This Row],[my_ent_1]])), 1, 0)</f>
        <v>1</v>
      </c>
      <c r="L8113">
        <f>IF(ISNUMBER(SEARCH(Table1[[#This Row],[their_ent_2]],Table1[[#This Row],[my_ent_2]])), 1, 0)</f>
        <v>1</v>
      </c>
    </row>
    <row r="8114" spans="1:12" hidden="1" x14ac:dyDescent="0.3">
      <c r="A8114" t="s">
        <v>18453</v>
      </c>
      <c r="B8114" t="s">
        <v>8335</v>
      </c>
      <c r="C8114" t="s">
        <v>18454</v>
      </c>
      <c r="D8114" t="s">
        <v>18454</v>
      </c>
      <c r="E8114" t="s">
        <v>1568</v>
      </c>
      <c r="F8114">
        <v>1</v>
      </c>
      <c r="G8114">
        <v>8112</v>
      </c>
      <c r="H8114">
        <f>IF(Table1[[#This Row],[my_ent_1]]=Table1[[#This Row],[their_ent_1]], 1, 0)</f>
        <v>0</v>
      </c>
      <c r="I8114">
        <f>IF(Table1[[#This Row],[my_ent_2]]=Table1[[#This Row],[their_ent_2]], 1, 0)</f>
        <v>0</v>
      </c>
      <c r="J8114">
        <f>IF(Table1[[#This Row],[same_1]]=1 &amp; Table1[[#This Row],[same_2]]=1, 1, 0)</f>
        <v>0</v>
      </c>
      <c r="K8114">
        <f>IF(ISNUMBER(SEARCH(Table1[[#This Row],[their_ent_1]],Table1[[#This Row],[my_ent_1]])), 1, 0)</f>
        <v>0</v>
      </c>
      <c r="L8114">
        <f>IF(ISNUMBER(SEARCH(Table1[[#This Row],[their_ent_2]],Table1[[#This Row],[my_ent_2]])), 1, 0)</f>
        <v>0</v>
      </c>
    </row>
    <row r="8115" spans="1:12" hidden="1" x14ac:dyDescent="0.3">
      <c r="A8115" t="s">
        <v>16261</v>
      </c>
      <c r="B8115" t="s">
        <v>12</v>
      </c>
      <c r="C8115" t="s">
        <v>3182</v>
      </c>
      <c r="D8115" t="s">
        <v>3182</v>
      </c>
      <c r="E8115" t="s">
        <v>12706</v>
      </c>
      <c r="F8115">
        <v>1</v>
      </c>
      <c r="G8115">
        <v>8113</v>
      </c>
      <c r="H8115">
        <f>IF(Table1[[#This Row],[my_ent_1]]=Table1[[#This Row],[their_ent_1]], 1, 0)</f>
        <v>0</v>
      </c>
      <c r="I8115">
        <f>IF(Table1[[#This Row],[my_ent_2]]=Table1[[#This Row],[their_ent_2]], 1, 0)</f>
        <v>0</v>
      </c>
      <c r="J8115">
        <f>IF(Table1[[#This Row],[same_1]]=1 &amp; Table1[[#This Row],[same_2]]=1, 1, 0)</f>
        <v>0</v>
      </c>
      <c r="K8115">
        <f>IF(ISNUMBER(SEARCH(Table1[[#This Row],[their_ent_1]],Table1[[#This Row],[my_ent_1]])), 1, 0)</f>
        <v>0</v>
      </c>
      <c r="L8115">
        <f>IF(ISNUMBER(SEARCH(Table1[[#This Row],[their_ent_2]],Table1[[#This Row],[my_ent_2]])), 1, 0)</f>
        <v>0</v>
      </c>
    </row>
    <row r="8116" spans="1:12" hidden="1" x14ac:dyDescent="0.3">
      <c r="A8116" t="s">
        <v>18455</v>
      </c>
      <c r="B8116" t="s">
        <v>229</v>
      </c>
      <c r="C8116" t="s">
        <v>523</v>
      </c>
      <c r="D8116" t="s">
        <v>36</v>
      </c>
      <c r="E8116" t="s">
        <v>12</v>
      </c>
      <c r="F8116">
        <v>3</v>
      </c>
      <c r="G8116">
        <v>8114</v>
      </c>
      <c r="H8116">
        <f>IF(Table1[[#This Row],[my_ent_1]]=Table1[[#This Row],[their_ent_1]], 1, 0)</f>
        <v>0</v>
      </c>
      <c r="I8116">
        <f>IF(Table1[[#This Row],[my_ent_2]]=Table1[[#This Row],[their_ent_2]], 1, 0)</f>
        <v>0</v>
      </c>
      <c r="J8116">
        <f>IF(Table1[[#This Row],[same_1]]=1 &amp; Table1[[#This Row],[same_2]]=1, 1, 0)</f>
        <v>0</v>
      </c>
      <c r="K8116">
        <f>IF(ISNUMBER(SEARCH(Table1[[#This Row],[their_ent_1]],Table1[[#This Row],[my_ent_1]])), 1, 0)</f>
        <v>0</v>
      </c>
      <c r="L8116">
        <f>IF(ISNUMBER(SEARCH(Table1[[#This Row],[their_ent_2]],Table1[[#This Row],[my_ent_2]])), 1, 0)</f>
        <v>0</v>
      </c>
    </row>
    <row r="8117" spans="1:12" hidden="1" x14ac:dyDescent="0.3">
      <c r="A8117" t="s">
        <v>16539</v>
      </c>
      <c r="B8117" t="s">
        <v>13731</v>
      </c>
      <c r="C8117" t="s">
        <v>13731</v>
      </c>
      <c r="D8117" t="s">
        <v>842</v>
      </c>
      <c r="E8117" t="s">
        <v>16540</v>
      </c>
      <c r="F8117">
        <v>1</v>
      </c>
      <c r="G8117">
        <v>8115</v>
      </c>
      <c r="H8117">
        <f>IF(Table1[[#This Row],[my_ent_1]]=Table1[[#This Row],[their_ent_1]], 1, 0)</f>
        <v>1</v>
      </c>
      <c r="I8117">
        <f>IF(Table1[[#This Row],[my_ent_2]]=Table1[[#This Row],[their_ent_2]], 1, 0)</f>
        <v>0</v>
      </c>
      <c r="J8117">
        <f>IF(Table1[[#This Row],[same_1]]=1 &amp; Table1[[#This Row],[same_2]]=1, 1, 0)</f>
        <v>0</v>
      </c>
      <c r="K8117">
        <f>IF(ISNUMBER(SEARCH(Table1[[#This Row],[their_ent_1]],Table1[[#This Row],[my_ent_1]])), 1, 0)</f>
        <v>1</v>
      </c>
      <c r="L8117">
        <f>IF(ISNUMBER(SEARCH(Table1[[#This Row],[their_ent_2]],Table1[[#This Row],[my_ent_2]])), 1, 0)</f>
        <v>0</v>
      </c>
    </row>
    <row r="8118" spans="1:12" x14ac:dyDescent="0.3">
      <c r="A8118" t="s">
        <v>18456</v>
      </c>
      <c r="B8118" t="s">
        <v>18457</v>
      </c>
      <c r="C8118" t="s">
        <v>18458</v>
      </c>
      <c r="D8118" t="s">
        <v>12157</v>
      </c>
      <c r="E8118" t="s">
        <v>12157</v>
      </c>
      <c r="F8118">
        <v>3</v>
      </c>
      <c r="G8118">
        <v>8116</v>
      </c>
      <c r="H8118">
        <f>IF(Table1[[#This Row],[my_ent_1]]=Table1[[#This Row],[their_ent_1]], 1, 0)</f>
        <v>0</v>
      </c>
      <c r="I8118">
        <f>IF(Table1[[#This Row],[my_ent_2]]=Table1[[#This Row],[their_ent_2]], 1, 0)</f>
        <v>1</v>
      </c>
      <c r="J8118">
        <f>IF(Table1[[#This Row],[same_1]]=1 &amp; Table1[[#This Row],[same_2]]=1, 1, 0)</f>
        <v>0</v>
      </c>
      <c r="K8118">
        <f>IF(ISNUMBER(SEARCH(Table1[[#This Row],[their_ent_1]],Table1[[#This Row],[my_ent_1]])), 1, 0)</f>
        <v>1</v>
      </c>
      <c r="L8118">
        <f>IF(ISNUMBER(SEARCH(Table1[[#This Row],[their_ent_2]],Table1[[#This Row],[my_ent_2]])), 1, 0)</f>
        <v>1</v>
      </c>
    </row>
    <row r="8119" spans="1:12" hidden="1" x14ac:dyDescent="0.3">
      <c r="A8119" t="s">
        <v>16678</v>
      </c>
      <c r="B8119" t="s">
        <v>208</v>
      </c>
      <c r="C8119" t="s">
        <v>3005</v>
      </c>
      <c r="D8119" t="s">
        <v>2023</v>
      </c>
      <c r="E8119" t="s">
        <v>13425</v>
      </c>
      <c r="F8119">
        <v>3</v>
      </c>
      <c r="G8119">
        <v>8117</v>
      </c>
      <c r="H8119">
        <f>IF(Table1[[#This Row],[my_ent_1]]=Table1[[#This Row],[their_ent_1]], 1, 0)</f>
        <v>0</v>
      </c>
      <c r="I8119">
        <f>IF(Table1[[#This Row],[my_ent_2]]=Table1[[#This Row],[their_ent_2]], 1, 0)</f>
        <v>0</v>
      </c>
      <c r="J8119">
        <f>IF(Table1[[#This Row],[same_1]]=1 &amp; Table1[[#This Row],[same_2]]=1, 1, 0)</f>
        <v>0</v>
      </c>
      <c r="K8119">
        <f>IF(ISNUMBER(SEARCH(Table1[[#This Row],[their_ent_1]],Table1[[#This Row],[my_ent_1]])), 1, 0)</f>
        <v>0</v>
      </c>
      <c r="L8119">
        <f>IF(ISNUMBER(SEARCH(Table1[[#This Row],[their_ent_2]],Table1[[#This Row],[my_ent_2]])), 1, 0)</f>
        <v>0</v>
      </c>
    </row>
    <row r="8120" spans="1:12" hidden="1" x14ac:dyDescent="0.3">
      <c r="A8120" t="s">
        <v>18459</v>
      </c>
      <c r="B8120" t="s">
        <v>18460</v>
      </c>
      <c r="C8120" t="s">
        <v>25</v>
      </c>
      <c r="D8120" t="s">
        <v>7657</v>
      </c>
      <c r="E8120" t="s">
        <v>7657</v>
      </c>
      <c r="F8120">
        <v>1</v>
      </c>
      <c r="G8120">
        <v>8118</v>
      </c>
      <c r="H8120">
        <f>IF(Table1[[#This Row],[my_ent_1]]=Table1[[#This Row],[their_ent_1]], 1, 0)</f>
        <v>0</v>
      </c>
      <c r="I8120">
        <f>IF(Table1[[#This Row],[my_ent_2]]=Table1[[#This Row],[their_ent_2]], 1, 0)</f>
        <v>1</v>
      </c>
      <c r="J8120">
        <f>IF(Table1[[#This Row],[same_1]]=1 &amp; Table1[[#This Row],[same_2]]=1, 1, 0)</f>
        <v>0</v>
      </c>
      <c r="K8120">
        <f>IF(ISNUMBER(SEARCH(Table1[[#This Row],[their_ent_1]],Table1[[#This Row],[my_ent_1]])), 1, 0)</f>
        <v>0</v>
      </c>
      <c r="L8120">
        <f>IF(ISNUMBER(SEARCH(Table1[[#This Row],[their_ent_2]],Table1[[#This Row],[my_ent_2]])), 1, 0)</f>
        <v>1</v>
      </c>
    </row>
    <row r="8121" spans="1:12" hidden="1" x14ac:dyDescent="0.3">
      <c r="A8121" t="s">
        <v>18461</v>
      </c>
      <c r="B8121" t="s">
        <v>18462</v>
      </c>
      <c r="C8121" t="s">
        <v>1215</v>
      </c>
      <c r="D8121" t="s">
        <v>803</v>
      </c>
      <c r="E8121" t="s">
        <v>803</v>
      </c>
      <c r="F8121">
        <v>4</v>
      </c>
      <c r="G8121">
        <v>8119</v>
      </c>
      <c r="H8121">
        <f>IF(Table1[[#This Row],[my_ent_1]]=Table1[[#This Row],[their_ent_1]], 1, 0)</f>
        <v>0</v>
      </c>
      <c r="I8121">
        <f>IF(Table1[[#This Row],[my_ent_2]]=Table1[[#This Row],[their_ent_2]], 1, 0)</f>
        <v>1</v>
      </c>
      <c r="J8121">
        <f>IF(Table1[[#This Row],[same_1]]=1 &amp; Table1[[#This Row],[same_2]]=1, 1, 0)</f>
        <v>0</v>
      </c>
      <c r="K8121">
        <f>IF(ISNUMBER(SEARCH(Table1[[#This Row],[their_ent_1]],Table1[[#This Row],[my_ent_1]])), 1, 0)</f>
        <v>0</v>
      </c>
      <c r="L8121">
        <f>IF(ISNUMBER(SEARCH(Table1[[#This Row],[their_ent_2]],Table1[[#This Row],[my_ent_2]])), 1, 0)</f>
        <v>1</v>
      </c>
    </row>
    <row r="8122" spans="1:12" x14ac:dyDescent="0.3">
      <c r="A8122" t="s">
        <v>18463</v>
      </c>
      <c r="B8122" t="s">
        <v>18464</v>
      </c>
      <c r="C8122" t="s">
        <v>18465</v>
      </c>
      <c r="D8122" t="s">
        <v>18466</v>
      </c>
      <c r="E8122" t="s">
        <v>18467</v>
      </c>
      <c r="F8122">
        <v>1</v>
      </c>
      <c r="G8122">
        <v>8120</v>
      </c>
      <c r="H8122">
        <f>IF(Table1[[#This Row],[my_ent_1]]=Table1[[#This Row],[their_ent_1]], 1, 0)</f>
        <v>0</v>
      </c>
      <c r="I8122">
        <f>IF(Table1[[#This Row],[my_ent_2]]=Table1[[#This Row],[their_ent_2]], 1, 0)</f>
        <v>0</v>
      </c>
      <c r="J8122">
        <f>IF(Table1[[#This Row],[same_1]]=1 &amp; Table1[[#This Row],[same_2]]=1, 1, 0)</f>
        <v>0</v>
      </c>
      <c r="K8122">
        <f>IF(ISNUMBER(SEARCH(Table1[[#This Row],[their_ent_1]],Table1[[#This Row],[my_ent_1]])), 1, 0)</f>
        <v>1</v>
      </c>
      <c r="L8122">
        <f>IF(ISNUMBER(SEARCH(Table1[[#This Row],[their_ent_2]],Table1[[#This Row],[my_ent_2]])), 1, 0)</f>
        <v>1</v>
      </c>
    </row>
    <row r="8123" spans="1:12" x14ac:dyDescent="0.3">
      <c r="A8123" t="s">
        <v>18468</v>
      </c>
      <c r="B8123" t="s">
        <v>11047</v>
      </c>
      <c r="C8123" t="s">
        <v>11047</v>
      </c>
      <c r="D8123" t="s">
        <v>5333</v>
      </c>
      <c r="E8123" t="s">
        <v>12</v>
      </c>
      <c r="F8123">
        <v>3</v>
      </c>
      <c r="G8123">
        <v>8121</v>
      </c>
      <c r="H8123">
        <f>IF(Table1[[#This Row],[my_ent_1]]=Table1[[#This Row],[their_ent_1]], 1, 0)</f>
        <v>1</v>
      </c>
      <c r="I8123">
        <f>IF(Table1[[#This Row],[my_ent_2]]=Table1[[#This Row],[their_ent_2]], 1, 0)</f>
        <v>0</v>
      </c>
      <c r="J8123">
        <f>IF(Table1[[#This Row],[same_1]]=1 &amp; Table1[[#This Row],[same_2]]=1, 1, 0)</f>
        <v>0</v>
      </c>
      <c r="K8123">
        <f>IF(ISNUMBER(SEARCH(Table1[[#This Row],[their_ent_1]],Table1[[#This Row],[my_ent_1]])), 1, 0)</f>
        <v>1</v>
      </c>
      <c r="L8123">
        <f>IF(ISNUMBER(SEARCH(Table1[[#This Row],[their_ent_2]],Table1[[#This Row],[my_ent_2]])), 1, 0)</f>
        <v>1</v>
      </c>
    </row>
    <row r="8124" spans="1:12" x14ac:dyDescent="0.3">
      <c r="A8124" t="s">
        <v>18469</v>
      </c>
      <c r="B8124" t="s">
        <v>18470</v>
      </c>
      <c r="C8124" t="s">
        <v>18471</v>
      </c>
      <c r="D8124" t="s">
        <v>18472</v>
      </c>
      <c r="E8124" t="s">
        <v>18472</v>
      </c>
      <c r="F8124">
        <v>3</v>
      </c>
      <c r="G8124">
        <v>8122</v>
      </c>
      <c r="H8124">
        <f>IF(Table1[[#This Row],[my_ent_1]]=Table1[[#This Row],[their_ent_1]], 1, 0)</f>
        <v>0</v>
      </c>
      <c r="I8124">
        <f>IF(Table1[[#This Row],[my_ent_2]]=Table1[[#This Row],[their_ent_2]], 1, 0)</f>
        <v>1</v>
      </c>
      <c r="J8124">
        <f>IF(Table1[[#This Row],[same_1]]=1 &amp; Table1[[#This Row],[same_2]]=1, 1, 0)</f>
        <v>0</v>
      </c>
      <c r="K8124">
        <f>IF(ISNUMBER(SEARCH(Table1[[#This Row],[their_ent_1]],Table1[[#This Row],[my_ent_1]])), 1, 0)</f>
        <v>1</v>
      </c>
      <c r="L8124">
        <f>IF(ISNUMBER(SEARCH(Table1[[#This Row],[their_ent_2]],Table1[[#This Row],[my_ent_2]])), 1, 0)</f>
        <v>1</v>
      </c>
    </row>
    <row r="8125" spans="1:12" hidden="1" x14ac:dyDescent="0.3">
      <c r="A8125" t="s">
        <v>18473</v>
      </c>
      <c r="B8125" t="s">
        <v>2134</v>
      </c>
      <c r="C8125" t="s">
        <v>2134</v>
      </c>
      <c r="D8125" t="s">
        <v>5961</v>
      </c>
      <c r="E8125" t="s">
        <v>942</v>
      </c>
      <c r="F8125">
        <v>3</v>
      </c>
      <c r="G8125">
        <v>8123</v>
      </c>
      <c r="H8125">
        <f>IF(Table1[[#This Row],[my_ent_1]]=Table1[[#This Row],[their_ent_1]], 1, 0)</f>
        <v>1</v>
      </c>
      <c r="I8125">
        <f>IF(Table1[[#This Row],[my_ent_2]]=Table1[[#This Row],[their_ent_2]], 1, 0)</f>
        <v>0</v>
      </c>
      <c r="J8125">
        <f>IF(Table1[[#This Row],[same_1]]=1 &amp; Table1[[#This Row],[same_2]]=1, 1, 0)</f>
        <v>0</v>
      </c>
      <c r="K8125">
        <f>IF(ISNUMBER(SEARCH(Table1[[#This Row],[their_ent_1]],Table1[[#This Row],[my_ent_1]])), 1, 0)</f>
        <v>1</v>
      </c>
      <c r="L8125">
        <f>IF(ISNUMBER(SEARCH(Table1[[#This Row],[their_ent_2]],Table1[[#This Row],[my_ent_2]])), 1, 0)</f>
        <v>0</v>
      </c>
    </row>
    <row r="8126" spans="1:12" hidden="1" x14ac:dyDescent="0.3">
      <c r="A8126" t="s">
        <v>16491</v>
      </c>
      <c r="B8126" t="s">
        <v>16492</v>
      </c>
      <c r="C8126" t="s">
        <v>8734</v>
      </c>
      <c r="D8126" t="s">
        <v>968</v>
      </c>
      <c r="E8126" t="s">
        <v>472</v>
      </c>
      <c r="F8126">
        <v>1</v>
      </c>
      <c r="G8126">
        <v>8124</v>
      </c>
      <c r="H8126">
        <f>IF(Table1[[#This Row],[my_ent_1]]=Table1[[#This Row],[their_ent_1]], 1, 0)</f>
        <v>0</v>
      </c>
      <c r="I8126">
        <f>IF(Table1[[#This Row],[my_ent_2]]=Table1[[#This Row],[their_ent_2]], 1, 0)</f>
        <v>0</v>
      </c>
      <c r="J8126">
        <f>IF(Table1[[#This Row],[same_1]]=1 &amp; Table1[[#This Row],[same_2]]=1, 1, 0)</f>
        <v>0</v>
      </c>
      <c r="K8126">
        <f>IF(ISNUMBER(SEARCH(Table1[[#This Row],[their_ent_1]],Table1[[#This Row],[my_ent_1]])), 1, 0)</f>
        <v>1</v>
      </c>
      <c r="L8126">
        <f>IF(ISNUMBER(SEARCH(Table1[[#This Row],[their_ent_2]],Table1[[#This Row],[my_ent_2]])), 1, 0)</f>
        <v>0</v>
      </c>
    </row>
    <row r="8127" spans="1:12" hidden="1" x14ac:dyDescent="0.3">
      <c r="A8127" t="s">
        <v>18474</v>
      </c>
      <c r="B8127" t="s">
        <v>2023</v>
      </c>
      <c r="C8127" t="s">
        <v>2023</v>
      </c>
      <c r="D8127" t="s">
        <v>163</v>
      </c>
      <c r="E8127" t="s">
        <v>348</v>
      </c>
      <c r="F8127">
        <v>3</v>
      </c>
      <c r="G8127">
        <v>8125</v>
      </c>
      <c r="H8127">
        <f>IF(Table1[[#This Row],[my_ent_1]]=Table1[[#This Row],[their_ent_1]], 1, 0)</f>
        <v>1</v>
      </c>
      <c r="I8127">
        <f>IF(Table1[[#This Row],[my_ent_2]]=Table1[[#This Row],[their_ent_2]], 1, 0)</f>
        <v>0</v>
      </c>
      <c r="J8127">
        <f>IF(Table1[[#This Row],[same_1]]=1 &amp; Table1[[#This Row],[same_2]]=1, 1, 0)</f>
        <v>0</v>
      </c>
      <c r="K8127">
        <f>IF(ISNUMBER(SEARCH(Table1[[#This Row],[their_ent_1]],Table1[[#This Row],[my_ent_1]])), 1, 0)</f>
        <v>1</v>
      </c>
      <c r="L8127">
        <f>IF(ISNUMBER(SEARCH(Table1[[#This Row],[their_ent_2]],Table1[[#This Row],[my_ent_2]])), 1, 0)</f>
        <v>0</v>
      </c>
    </row>
    <row r="8128" spans="1:12" hidden="1" x14ac:dyDescent="0.3">
      <c r="A8128" t="s">
        <v>18475</v>
      </c>
      <c r="B8128" t="s">
        <v>177</v>
      </c>
      <c r="C8128" t="s">
        <v>18476</v>
      </c>
      <c r="D8128" t="s">
        <v>18476</v>
      </c>
      <c r="E8128" t="s">
        <v>1918</v>
      </c>
      <c r="F8128">
        <v>1</v>
      </c>
      <c r="G8128">
        <v>8126</v>
      </c>
      <c r="H8128">
        <f>IF(Table1[[#This Row],[my_ent_1]]=Table1[[#This Row],[their_ent_1]], 1, 0)</f>
        <v>0</v>
      </c>
      <c r="I8128">
        <f>IF(Table1[[#This Row],[my_ent_2]]=Table1[[#This Row],[their_ent_2]], 1, 0)</f>
        <v>0</v>
      </c>
      <c r="J8128">
        <f>IF(Table1[[#This Row],[same_1]]=1 &amp; Table1[[#This Row],[same_2]]=1, 1, 0)</f>
        <v>0</v>
      </c>
      <c r="K8128">
        <f>IF(ISNUMBER(SEARCH(Table1[[#This Row],[their_ent_1]],Table1[[#This Row],[my_ent_1]])), 1, 0)</f>
        <v>0</v>
      </c>
      <c r="L8128">
        <f>IF(ISNUMBER(SEARCH(Table1[[#This Row],[their_ent_2]],Table1[[#This Row],[my_ent_2]])), 1, 0)</f>
        <v>0</v>
      </c>
    </row>
    <row r="8129" spans="1:12" hidden="1" x14ac:dyDescent="0.3">
      <c r="A8129" t="s">
        <v>18477</v>
      </c>
      <c r="B8129" t="s">
        <v>18478</v>
      </c>
      <c r="C8129" t="s">
        <v>56</v>
      </c>
      <c r="D8129" t="s">
        <v>18479</v>
      </c>
      <c r="E8129" t="s">
        <v>18480</v>
      </c>
      <c r="F8129">
        <v>1</v>
      </c>
      <c r="G8129">
        <v>8127</v>
      </c>
      <c r="H8129">
        <f>IF(Table1[[#This Row],[my_ent_1]]=Table1[[#This Row],[their_ent_1]], 1, 0)</f>
        <v>0</v>
      </c>
      <c r="I8129">
        <f>IF(Table1[[#This Row],[my_ent_2]]=Table1[[#This Row],[their_ent_2]], 1, 0)</f>
        <v>0</v>
      </c>
      <c r="J8129">
        <f>IF(Table1[[#This Row],[same_1]]=1 &amp; Table1[[#This Row],[same_2]]=1, 1, 0)</f>
        <v>0</v>
      </c>
      <c r="K8129">
        <f>IF(ISNUMBER(SEARCH(Table1[[#This Row],[their_ent_1]],Table1[[#This Row],[my_ent_1]])), 1, 0)</f>
        <v>0</v>
      </c>
      <c r="L8129">
        <f>IF(ISNUMBER(SEARCH(Table1[[#This Row],[their_ent_2]],Table1[[#This Row],[my_ent_2]])), 1, 0)</f>
        <v>0</v>
      </c>
    </row>
    <row r="8130" spans="1:12" x14ac:dyDescent="0.3">
      <c r="A8130" t="s">
        <v>18481</v>
      </c>
      <c r="B8130" t="s">
        <v>18482</v>
      </c>
      <c r="C8130" t="s">
        <v>18482</v>
      </c>
      <c r="D8130" t="s">
        <v>18483</v>
      </c>
      <c r="E8130" t="s">
        <v>18484</v>
      </c>
      <c r="F8130">
        <v>1</v>
      </c>
      <c r="G8130">
        <v>8128</v>
      </c>
      <c r="H8130">
        <f>IF(Table1[[#This Row],[my_ent_1]]=Table1[[#This Row],[their_ent_1]], 1, 0)</f>
        <v>1</v>
      </c>
      <c r="I8130">
        <f>IF(Table1[[#This Row],[my_ent_2]]=Table1[[#This Row],[their_ent_2]], 1, 0)</f>
        <v>0</v>
      </c>
      <c r="J8130">
        <f>IF(Table1[[#This Row],[same_1]]=1 &amp; Table1[[#This Row],[same_2]]=1, 1, 0)</f>
        <v>0</v>
      </c>
      <c r="K8130">
        <f>IF(ISNUMBER(SEARCH(Table1[[#This Row],[their_ent_1]],Table1[[#This Row],[my_ent_1]])), 1, 0)</f>
        <v>1</v>
      </c>
      <c r="L8130">
        <f>IF(ISNUMBER(SEARCH(Table1[[#This Row],[their_ent_2]],Table1[[#This Row],[my_ent_2]])), 1, 0)</f>
        <v>1</v>
      </c>
    </row>
    <row r="8131" spans="1:12" hidden="1" x14ac:dyDescent="0.3">
      <c r="A8131" t="s">
        <v>16417</v>
      </c>
      <c r="B8131" t="s">
        <v>12</v>
      </c>
      <c r="C8131" t="s">
        <v>16418</v>
      </c>
      <c r="D8131" t="s">
        <v>163</v>
      </c>
      <c r="E8131" t="s">
        <v>12</v>
      </c>
      <c r="F8131">
        <v>1</v>
      </c>
      <c r="G8131">
        <v>8129</v>
      </c>
      <c r="H8131">
        <f>IF(Table1[[#This Row],[my_ent_1]]=Table1[[#This Row],[their_ent_1]], 1, 0)</f>
        <v>0</v>
      </c>
      <c r="I8131">
        <f>IF(Table1[[#This Row],[my_ent_2]]=Table1[[#This Row],[their_ent_2]], 1, 0)</f>
        <v>0</v>
      </c>
      <c r="J8131">
        <f>IF(Table1[[#This Row],[same_1]]=1 &amp; Table1[[#This Row],[same_2]]=1, 1, 0)</f>
        <v>0</v>
      </c>
      <c r="K8131">
        <f>IF(ISNUMBER(SEARCH(Table1[[#This Row],[their_ent_1]],Table1[[#This Row],[my_ent_1]])), 1, 0)</f>
        <v>0</v>
      </c>
      <c r="L8131">
        <f>IF(ISNUMBER(SEARCH(Table1[[#This Row],[their_ent_2]],Table1[[#This Row],[my_ent_2]])), 1, 0)</f>
        <v>0</v>
      </c>
    </row>
    <row r="8132" spans="1:12" hidden="1" x14ac:dyDescent="0.3">
      <c r="A8132" t="s">
        <v>18485</v>
      </c>
      <c r="B8132" t="s">
        <v>15928</v>
      </c>
      <c r="C8132" t="s">
        <v>255</v>
      </c>
      <c r="D8132" t="s">
        <v>18486</v>
      </c>
      <c r="E8132" t="s">
        <v>314</v>
      </c>
      <c r="F8132">
        <v>3</v>
      </c>
      <c r="G8132">
        <v>8130</v>
      </c>
      <c r="H8132">
        <f>IF(Table1[[#This Row],[my_ent_1]]=Table1[[#This Row],[their_ent_1]], 1, 0)</f>
        <v>0</v>
      </c>
      <c r="I8132">
        <f>IF(Table1[[#This Row],[my_ent_2]]=Table1[[#This Row],[their_ent_2]], 1, 0)</f>
        <v>0</v>
      </c>
      <c r="J8132">
        <f>IF(Table1[[#This Row],[same_1]]=1 &amp; Table1[[#This Row],[same_2]]=1, 1, 0)</f>
        <v>0</v>
      </c>
      <c r="K8132">
        <f>IF(ISNUMBER(SEARCH(Table1[[#This Row],[their_ent_1]],Table1[[#This Row],[my_ent_1]])), 1, 0)</f>
        <v>0</v>
      </c>
      <c r="L8132">
        <f>IF(ISNUMBER(SEARCH(Table1[[#This Row],[their_ent_2]],Table1[[#This Row],[my_ent_2]])), 1, 0)</f>
        <v>0</v>
      </c>
    </row>
    <row r="8133" spans="1:12" x14ac:dyDescent="0.3">
      <c r="A8133" t="s">
        <v>18487</v>
      </c>
      <c r="B8133" t="s">
        <v>4972</v>
      </c>
      <c r="C8133" t="s">
        <v>4972</v>
      </c>
      <c r="D8133" t="s">
        <v>18488</v>
      </c>
      <c r="E8133" t="s">
        <v>584</v>
      </c>
      <c r="F8133">
        <v>2</v>
      </c>
      <c r="G8133">
        <v>8131</v>
      </c>
      <c r="H8133">
        <f>IF(Table1[[#This Row],[my_ent_1]]=Table1[[#This Row],[their_ent_1]], 1, 0)</f>
        <v>1</v>
      </c>
      <c r="I8133">
        <f>IF(Table1[[#This Row],[my_ent_2]]=Table1[[#This Row],[their_ent_2]], 1, 0)</f>
        <v>0</v>
      </c>
      <c r="J8133">
        <f>IF(Table1[[#This Row],[same_1]]=1 &amp; Table1[[#This Row],[same_2]]=1, 1, 0)</f>
        <v>0</v>
      </c>
      <c r="K8133">
        <f>IF(ISNUMBER(SEARCH(Table1[[#This Row],[their_ent_1]],Table1[[#This Row],[my_ent_1]])), 1, 0)</f>
        <v>1</v>
      </c>
      <c r="L8133">
        <f>IF(ISNUMBER(SEARCH(Table1[[#This Row],[their_ent_2]],Table1[[#This Row],[my_ent_2]])), 1, 0)</f>
        <v>1</v>
      </c>
    </row>
    <row r="8134" spans="1:12" x14ac:dyDescent="0.3">
      <c r="A8134" t="s">
        <v>18489</v>
      </c>
      <c r="B8134" t="s">
        <v>7300</v>
      </c>
      <c r="C8134" t="s">
        <v>7339</v>
      </c>
      <c r="D8134" t="s">
        <v>6636</v>
      </c>
      <c r="E8134" t="s">
        <v>6636</v>
      </c>
      <c r="F8134">
        <v>3</v>
      </c>
      <c r="G8134">
        <v>8132</v>
      </c>
      <c r="H8134">
        <f>IF(Table1[[#This Row],[my_ent_1]]=Table1[[#This Row],[their_ent_1]], 1, 0)</f>
        <v>0</v>
      </c>
      <c r="I8134">
        <f>IF(Table1[[#This Row],[my_ent_2]]=Table1[[#This Row],[their_ent_2]], 1, 0)</f>
        <v>1</v>
      </c>
      <c r="J8134">
        <f>IF(Table1[[#This Row],[same_1]]=1 &amp; Table1[[#This Row],[same_2]]=1, 1, 0)</f>
        <v>0</v>
      </c>
      <c r="K8134">
        <f>IF(ISNUMBER(SEARCH(Table1[[#This Row],[their_ent_1]],Table1[[#This Row],[my_ent_1]])), 1, 0)</f>
        <v>1</v>
      </c>
      <c r="L8134">
        <f>IF(ISNUMBER(SEARCH(Table1[[#This Row],[their_ent_2]],Table1[[#This Row],[my_ent_2]])), 1, 0)</f>
        <v>1</v>
      </c>
    </row>
    <row r="8135" spans="1:12" hidden="1" x14ac:dyDescent="0.3">
      <c r="A8135" t="s">
        <v>18490</v>
      </c>
      <c r="B8135" t="s">
        <v>366</v>
      </c>
      <c r="C8135" t="s">
        <v>18491</v>
      </c>
      <c r="D8135" t="s">
        <v>18491</v>
      </c>
      <c r="E8135" t="s">
        <v>64</v>
      </c>
      <c r="F8135">
        <v>3</v>
      </c>
      <c r="G8135">
        <v>8133</v>
      </c>
      <c r="H8135">
        <f>IF(Table1[[#This Row],[my_ent_1]]=Table1[[#This Row],[their_ent_1]], 1, 0)</f>
        <v>0</v>
      </c>
      <c r="I8135">
        <f>IF(Table1[[#This Row],[my_ent_2]]=Table1[[#This Row],[their_ent_2]], 1, 0)</f>
        <v>0</v>
      </c>
      <c r="J8135">
        <f>IF(Table1[[#This Row],[same_1]]=1 &amp; Table1[[#This Row],[same_2]]=1, 1, 0)</f>
        <v>0</v>
      </c>
      <c r="K8135">
        <f>IF(ISNUMBER(SEARCH(Table1[[#This Row],[their_ent_1]],Table1[[#This Row],[my_ent_1]])), 1, 0)</f>
        <v>0</v>
      </c>
      <c r="L8135">
        <f>IF(ISNUMBER(SEARCH(Table1[[#This Row],[their_ent_2]],Table1[[#This Row],[my_ent_2]])), 1, 0)</f>
        <v>0</v>
      </c>
    </row>
    <row r="8136" spans="1:12" hidden="1" x14ac:dyDescent="0.3">
      <c r="A8136" t="s">
        <v>18492</v>
      </c>
      <c r="B8136" t="s">
        <v>3846</v>
      </c>
      <c r="C8136" t="s">
        <v>10036</v>
      </c>
      <c r="D8136" t="s">
        <v>18493</v>
      </c>
      <c r="E8136" t="s">
        <v>18494</v>
      </c>
      <c r="F8136">
        <v>3</v>
      </c>
      <c r="G8136">
        <v>8134</v>
      </c>
      <c r="H8136">
        <f>IF(Table1[[#This Row],[my_ent_1]]=Table1[[#This Row],[their_ent_1]], 1, 0)</f>
        <v>0</v>
      </c>
      <c r="I8136">
        <f>IF(Table1[[#This Row],[my_ent_2]]=Table1[[#This Row],[their_ent_2]], 1, 0)</f>
        <v>0</v>
      </c>
      <c r="J8136">
        <f>IF(Table1[[#This Row],[same_1]]=1 &amp; Table1[[#This Row],[same_2]]=1, 1, 0)</f>
        <v>0</v>
      </c>
      <c r="K8136">
        <f>IF(ISNUMBER(SEARCH(Table1[[#This Row],[their_ent_1]],Table1[[#This Row],[my_ent_1]])), 1, 0)</f>
        <v>0</v>
      </c>
      <c r="L8136">
        <f>IF(ISNUMBER(SEARCH(Table1[[#This Row],[their_ent_2]],Table1[[#This Row],[my_ent_2]])), 1, 0)</f>
        <v>1</v>
      </c>
    </row>
    <row r="8137" spans="1:12" hidden="1" x14ac:dyDescent="0.3">
      <c r="A8137" t="s">
        <v>18495</v>
      </c>
      <c r="B8137" t="s">
        <v>18496</v>
      </c>
      <c r="C8137" t="s">
        <v>18497</v>
      </c>
      <c r="D8137" t="s">
        <v>18498</v>
      </c>
      <c r="E8137" t="s">
        <v>36</v>
      </c>
      <c r="F8137">
        <v>3</v>
      </c>
      <c r="G8137">
        <v>8135</v>
      </c>
      <c r="H8137">
        <f>IF(Table1[[#This Row],[my_ent_1]]=Table1[[#This Row],[their_ent_1]], 1, 0)</f>
        <v>0</v>
      </c>
      <c r="I8137">
        <f>IF(Table1[[#This Row],[my_ent_2]]=Table1[[#This Row],[their_ent_2]], 1, 0)</f>
        <v>0</v>
      </c>
      <c r="J8137">
        <f>IF(Table1[[#This Row],[same_1]]=1 &amp; Table1[[#This Row],[same_2]]=1, 1, 0)</f>
        <v>0</v>
      </c>
      <c r="K8137">
        <f>IF(ISNUMBER(SEARCH(Table1[[#This Row],[their_ent_1]],Table1[[#This Row],[my_ent_1]])), 1, 0)</f>
        <v>0</v>
      </c>
      <c r="L8137">
        <f>IF(ISNUMBER(SEARCH(Table1[[#This Row],[their_ent_2]],Table1[[#This Row],[my_ent_2]])), 1, 0)</f>
        <v>0</v>
      </c>
    </row>
    <row r="8138" spans="1:12" hidden="1" x14ac:dyDescent="0.3">
      <c r="A8138" t="s">
        <v>18499</v>
      </c>
      <c r="B8138" t="s">
        <v>1628</v>
      </c>
      <c r="C8138" t="s">
        <v>2715</v>
      </c>
      <c r="D8138" t="s">
        <v>18500</v>
      </c>
      <c r="E8138" t="s">
        <v>200</v>
      </c>
      <c r="F8138">
        <v>3</v>
      </c>
      <c r="G8138">
        <v>8136</v>
      </c>
      <c r="H8138">
        <f>IF(Table1[[#This Row],[my_ent_1]]=Table1[[#This Row],[their_ent_1]], 1, 0)</f>
        <v>0</v>
      </c>
      <c r="I8138">
        <f>IF(Table1[[#This Row],[my_ent_2]]=Table1[[#This Row],[their_ent_2]], 1, 0)</f>
        <v>0</v>
      </c>
      <c r="J8138">
        <f>IF(Table1[[#This Row],[same_1]]=1 &amp; Table1[[#This Row],[same_2]]=1, 1, 0)</f>
        <v>0</v>
      </c>
      <c r="K8138">
        <f>IF(ISNUMBER(SEARCH(Table1[[#This Row],[their_ent_1]],Table1[[#This Row],[my_ent_1]])), 1, 0)</f>
        <v>0</v>
      </c>
      <c r="L8138">
        <f>IF(ISNUMBER(SEARCH(Table1[[#This Row],[their_ent_2]],Table1[[#This Row],[my_ent_2]])), 1, 0)</f>
        <v>0</v>
      </c>
    </row>
    <row r="8139" spans="1:12" hidden="1" x14ac:dyDescent="0.3">
      <c r="A8139" t="s">
        <v>18501</v>
      </c>
      <c r="B8139" t="s">
        <v>18502</v>
      </c>
      <c r="C8139" t="s">
        <v>7826</v>
      </c>
      <c r="D8139" t="s">
        <v>1604</v>
      </c>
      <c r="E8139" t="s">
        <v>36</v>
      </c>
      <c r="F8139">
        <v>1</v>
      </c>
      <c r="G8139">
        <v>8137</v>
      </c>
      <c r="H8139">
        <f>IF(Table1[[#This Row],[my_ent_1]]=Table1[[#This Row],[their_ent_1]], 1, 0)</f>
        <v>0</v>
      </c>
      <c r="I8139">
        <f>IF(Table1[[#This Row],[my_ent_2]]=Table1[[#This Row],[their_ent_2]], 1, 0)</f>
        <v>0</v>
      </c>
      <c r="J8139">
        <f>IF(Table1[[#This Row],[same_1]]=1 &amp; Table1[[#This Row],[same_2]]=1, 1, 0)</f>
        <v>0</v>
      </c>
      <c r="K8139">
        <f>IF(ISNUMBER(SEARCH(Table1[[#This Row],[their_ent_1]],Table1[[#This Row],[my_ent_1]])), 1, 0)</f>
        <v>0</v>
      </c>
      <c r="L8139">
        <f>IF(ISNUMBER(SEARCH(Table1[[#This Row],[their_ent_2]],Table1[[#This Row],[my_ent_2]])), 1, 0)</f>
        <v>0</v>
      </c>
    </row>
    <row r="8140" spans="1:12" hidden="1" x14ac:dyDescent="0.3">
      <c r="A8140" t="s">
        <v>18503</v>
      </c>
      <c r="B8140" t="s">
        <v>36</v>
      </c>
      <c r="C8140" t="s">
        <v>25</v>
      </c>
      <c r="D8140" t="s">
        <v>405</v>
      </c>
      <c r="E8140" t="s">
        <v>18504</v>
      </c>
      <c r="F8140">
        <v>3</v>
      </c>
      <c r="G8140">
        <v>8138</v>
      </c>
      <c r="H8140">
        <f>IF(Table1[[#This Row],[my_ent_1]]=Table1[[#This Row],[their_ent_1]], 1, 0)</f>
        <v>0</v>
      </c>
      <c r="I8140">
        <f>IF(Table1[[#This Row],[my_ent_2]]=Table1[[#This Row],[their_ent_2]], 1, 0)</f>
        <v>0</v>
      </c>
      <c r="J8140">
        <f>IF(Table1[[#This Row],[same_1]]=1 &amp; Table1[[#This Row],[same_2]]=1, 1, 0)</f>
        <v>0</v>
      </c>
      <c r="K8140">
        <f>IF(ISNUMBER(SEARCH(Table1[[#This Row],[their_ent_1]],Table1[[#This Row],[my_ent_1]])), 1, 0)</f>
        <v>0</v>
      </c>
      <c r="L8140">
        <f>IF(ISNUMBER(SEARCH(Table1[[#This Row],[their_ent_2]],Table1[[#This Row],[my_ent_2]])), 1, 0)</f>
        <v>0</v>
      </c>
    </row>
    <row r="8141" spans="1:12" x14ac:dyDescent="0.3">
      <c r="A8141" t="s">
        <v>18505</v>
      </c>
      <c r="B8141" t="s">
        <v>1752</v>
      </c>
      <c r="C8141" t="s">
        <v>1752</v>
      </c>
      <c r="D8141" t="s">
        <v>18506</v>
      </c>
      <c r="E8141" t="s">
        <v>2562</v>
      </c>
      <c r="F8141">
        <v>3</v>
      </c>
      <c r="G8141">
        <v>8139</v>
      </c>
      <c r="H8141">
        <f>IF(Table1[[#This Row],[my_ent_1]]=Table1[[#This Row],[their_ent_1]], 1, 0)</f>
        <v>1</v>
      </c>
      <c r="I8141">
        <f>IF(Table1[[#This Row],[my_ent_2]]=Table1[[#This Row],[their_ent_2]], 1, 0)</f>
        <v>0</v>
      </c>
      <c r="J8141">
        <f>IF(Table1[[#This Row],[same_1]]=1 &amp; Table1[[#This Row],[same_2]]=1, 1, 0)</f>
        <v>0</v>
      </c>
      <c r="K8141">
        <f>IF(ISNUMBER(SEARCH(Table1[[#This Row],[their_ent_1]],Table1[[#This Row],[my_ent_1]])), 1, 0)</f>
        <v>1</v>
      </c>
      <c r="L8141">
        <f>IF(ISNUMBER(SEARCH(Table1[[#This Row],[their_ent_2]],Table1[[#This Row],[my_ent_2]])), 1, 0)</f>
        <v>1</v>
      </c>
    </row>
    <row r="8142" spans="1:12" x14ac:dyDescent="0.3">
      <c r="A8142" t="s">
        <v>16806</v>
      </c>
      <c r="B8142" t="s">
        <v>316</v>
      </c>
      <c r="C8142" t="s">
        <v>318</v>
      </c>
      <c r="D8142" t="s">
        <v>205</v>
      </c>
      <c r="E8142" t="s">
        <v>205</v>
      </c>
      <c r="F8142">
        <v>3</v>
      </c>
      <c r="G8142">
        <v>8140</v>
      </c>
      <c r="H8142">
        <f>IF(Table1[[#This Row],[my_ent_1]]=Table1[[#This Row],[their_ent_1]], 1, 0)</f>
        <v>0</v>
      </c>
      <c r="I8142">
        <f>IF(Table1[[#This Row],[my_ent_2]]=Table1[[#This Row],[their_ent_2]], 1, 0)</f>
        <v>1</v>
      </c>
      <c r="J8142">
        <f>IF(Table1[[#This Row],[same_1]]=1 &amp; Table1[[#This Row],[same_2]]=1, 1, 0)</f>
        <v>0</v>
      </c>
      <c r="K8142">
        <f>IF(ISNUMBER(SEARCH(Table1[[#This Row],[their_ent_1]],Table1[[#This Row],[my_ent_1]])), 1, 0)</f>
        <v>1</v>
      </c>
      <c r="L8142">
        <f>IF(ISNUMBER(SEARCH(Table1[[#This Row],[their_ent_2]],Table1[[#This Row],[my_ent_2]])), 1, 0)</f>
        <v>1</v>
      </c>
    </row>
    <row r="8143" spans="1:12" hidden="1" x14ac:dyDescent="0.3">
      <c r="A8143" t="s">
        <v>18507</v>
      </c>
      <c r="B8143" t="s">
        <v>18508</v>
      </c>
      <c r="C8143" t="s">
        <v>18509</v>
      </c>
      <c r="D8143" t="s">
        <v>4477</v>
      </c>
      <c r="E8143" t="s">
        <v>18510</v>
      </c>
      <c r="F8143">
        <v>2</v>
      </c>
      <c r="G8143">
        <v>8141</v>
      </c>
      <c r="H8143">
        <f>IF(Table1[[#This Row],[my_ent_1]]=Table1[[#This Row],[their_ent_1]], 1, 0)</f>
        <v>0</v>
      </c>
      <c r="I8143">
        <f>IF(Table1[[#This Row],[my_ent_2]]=Table1[[#This Row],[their_ent_2]], 1, 0)</f>
        <v>0</v>
      </c>
      <c r="J8143">
        <f>IF(Table1[[#This Row],[same_1]]=1 &amp; Table1[[#This Row],[same_2]]=1, 1, 0)</f>
        <v>0</v>
      </c>
      <c r="K8143">
        <f>IF(ISNUMBER(SEARCH(Table1[[#This Row],[their_ent_1]],Table1[[#This Row],[my_ent_1]])), 1, 0)</f>
        <v>1</v>
      </c>
      <c r="L8143">
        <f>IF(ISNUMBER(SEARCH(Table1[[#This Row],[their_ent_2]],Table1[[#This Row],[my_ent_2]])), 1, 0)</f>
        <v>0</v>
      </c>
    </row>
    <row r="8144" spans="1:12" x14ac:dyDescent="0.3">
      <c r="A8144" t="s">
        <v>18511</v>
      </c>
      <c r="B8144" t="s">
        <v>18512</v>
      </c>
      <c r="C8144" t="s">
        <v>18513</v>
      </c>
      <c r="D8144" t="s">
        <v>18514</v>
      </c>
      <c r="E8144" t="s">
        <v>18514</v>
      </c>
      <c r="F8144">
        <v>3</v>
      </c>
      <c r="G8144">
        <v>8142</v>
      </c>
      <c r="H8144">
        <f>IF(Table1[[#This Row],[my_ent_1]]=Table1[[#This Row],[their_ent_1]], 1, 0)</f>
        <v>0</v>
      </c>
      <c r="I8144">
        <f>IF(Table1[[#This Row],[my_ent_2]]=Table1[[#This Row],[their_ent_2]], 1, 0)</f>
        <v>1</v>
      </c>
      <c r="J8144">
        <f>IF(Table1[[#This Row],[same_1]]=1 &amp; Table1[[#This Row],[same_2]]=1, 1, 0)</f>
        <v>0</v>
      </c>
      <c r="K8144">
        <f>IF(ISNUMBER(SEARCH(Table1[[#This Row],[their_ent_1]],Table1[[#This Row],[my_ent_1]])), 1, 0)</f>
        <v>1</v>
      </c>
      <c r="L8144">
        <f>IF(ISNUMBER(SEARCH(Table1[[#This Row],[their_ent_2]],Table1[[#This Row],[my_ent_2]])), 1, 0)</f>
        <v>1</v>
      </c>
    </row>
    <row r="8145" spans="1:12" x14ac:dyDescent="0.3">
      <c r="A8145" t="s">
        <v>18515</v>
      </c>
      <c r="B8145" t="s">
        <v>6711</v>
      </c>
      <c r="C8145" t="s">
        <v>6712</v>
      </c>
      <c r="D8145" t="s">
        <v>18516</v>
      </c>
      <c r="E8145" t="s">
        <v>18516</v>
      </c>
      <c r="F8145">
        <v>1</v>
      </c>
      <c r="G8145">
        <v>8143</v>
      </c>
      <c r="H8145">
        <f>IF(Table1[[#This Row],[my_ent_1]]=Table1[[#This Row],[their_ent_1]], 1, 0)</f>
        <v>0</v>
      </c>
      <c r="I8145">
        <f>IF(Table1[[#This Row],[my_ent_2]]=Table1[[#This Row],[their_ent_2]], 1, 0)</f>
        <v>1</v>
      </c>
      <c r="J8145">
        <f>IF(Table1[[#This Row],[same_1]]=1 &amp; Table1[[#This Row],[same_2]]=1, 1, 0)</f>
        <v>0</v>
      </c>
      <c r="K8145">
        <f>IF(ISNUMBER(SEARCH(Table1[[#This Row],[their_ent_1]],Table1[[#This Row],[my_ent_1]])), 1, 0)</f>
        <v>1</v>
      </c>
      <c r="L8145">
        <f>IF(ISNUMBER(SEARCH(Table1[[#This Row],[their_ent_2]],Table1[[#This Row],[my_ent_2]])), 1, 0)</f>
        <v>1</v>
      </c>
    </row>
    <row r="8146" spans="1:12" x14ac:dyDescent="0.3">
      <c r="A8146" t="s">
        <v>18517</v>
      </c>
      <c r="B8146" t="s">
        <v>18518</v>
      </c>
      <c r="C8146" t="s">
        <v>18519</v>
      </c>
      <c r="D8146" t="s">
        <v>13576</v>
      </c>
      <c r="E8146" t="s">
        <v>1902</v>
      </c>
      <c r="F8146">
        <v>3</v>
      </c>
      <c r="G8146">
        <v>8144</v>
      </c>
      <c r="H8146">
        <f>IF(Table1[[#This Row],[my_ent_1]]=Table1[[#This Row],[their_ent_1]], 1, 0)</f>
        <v>0</v>
      </c>
      <c r="I8146">
        <f>IF(Table1[[#This Row],[my_ent_2]]=Table1[[#This Row],[their_ent_2]], 1, 0)</f>
        <v>0</v>
      </c>
      <c r="J8146">
        <f>IF(Table1[[#This Row],[same_1]]=1 &amp; Table1[[#This Row],[same_2]]=1, 1, 0)</f>
        <v>0</v>
      </c>
      <c r="K8146">
        <f>IF(ISNUMBER(SEARCH(Table1[[#This Row],[their_ent_1]],Table1[[#This Row],[my_ent_1]])), 1, 0)</f>
        <v>1</v>
      </c>
      <c r="L8146">
        <f>IF(ISNUMBER(SEARCH(Table1[[#This Row],[their_ent_2]],Table1[[#This Row],[my_ent_2]])), 1, 0)</f>
        <v>1</v>
      </c>
    </row>
    <row r="8147" spans="1:12" x14ac:dyDescent="0.3">
      <c r="A8147" t="s">
        <v>16952</v>
      </c>
      <c r="B8147" t="s">
        <v>1644</v>
      </c>
      <c r="C8147" t="s">
        <v>1644</v>
      </c>
      <c r="D8147" t="s">
        <v>141</v>
      </c>
      <c r="E8147" t="s">
        <v>739</v>
      </c>
      <c r="F8147">
        <v>3</v>
      </c>
      <c r="G8147">
        <v>8145</v>
      </c>
      <c r="H8147">
        <f>IF(Table1[[#This Row],[my_ent_1]]=Table1[[#This Row],[their_ent_1]], 1, 0)</f>
        <v>1</v>
      </c>
      <c r="I8147">
        <f>IF(Table1[[#This Row],[my_ent_2]]=Table1[[#This Row],[their_ent_2]], 1, 0)</f>
        <v>0</v>
      </c>
      <c r="J8147">
        <f>IF(Table1[[#This Row],[same_1]]=1 &amp; Table1[[#This Row],[same_2]]=1, 1, 0)</f>
        <v>0</v>
      </c>
      <c r="K8147">
        <f>IF(ISNUMBER(SEARCH(Table1[[#This Row],[their_ent_1]],Table1[[#This Row],[my_ent_1]])), 1, 0)</f>
        <v>1</v>
      </c>
      <c r="L8147">
        <f>IF(ISNUMBER(SEARCH(Table1[[#This Row],[their_ent_2]],Table1[[#This Row],[my_ent_2]])), 1, 0)</f>
        <v>1</v>
      </c>
    </row>
    <row r="8148" spans="1:12" x14ac:dyDescent="0.3">
      <c r="A8148" t="s">
        <v>18520</v>
      </c>
      <c r="B8148" t="s">
        <v>18521</v>
      </c>
      <c r="C8148" t="s">
        <v>18522</v>
      </c>
      <c r="D8148" t="s">
        <v>12</v>
      </c>
      <c r="E8148" t="s">
        <v>12</v>
      </c>
      <c r="F8148">
        <v>3</v>
      </c>
      <c r="G8148">
        <v>8146</v>
      </c>
      <c r="H8148">
        <f>IF(Table1[[#This Row],[my_ent_1]]=Table1[[#This Row],[their_ent_1]], 1, 0)</f>
        <v>0</v>
      </c>
      <c r="I8148">
        <f>IF(Table1[[#This Row],[my_ent_2]]=Table1[[#This Row],[their_ent_2]], 1, 0)</f>
        <v>1</v>
      </c>
      <c r="J8148">
        <f>IF(Table1[[#This Row],[same_1]]=1 &amp; Table1[[#This Row],[same_2]]=1, 1, 0)</f>
        <v>0</v>
      </c>
      <c r="K8148">
        <f>IF(ISNUMBER(SEARCH(Table1[[#This Row],[their_ent_1]],Table1[[#This Row],[my_ent_1]])), 1, 0)</f>
        <v>1</v>
      </c>
      <c r="L8148">
        <f>IF(ISNUMBER(SEARCH(Table1[[#This Row],[their_ent_2]],Table1[[#This Row],[my_ent_2]])), 1, 0)</f>
        <v>1</v>
      </c>
    </row>
    <row r="8149" spans="1:12" hidden="1" x14ac:dyDescent="0.3">
      <c r="A8149" t="s">
        <v>17172</v>
      </c>
      <c r="B8149" t="s">
        <v>17173</v>
      </c>
      <c r="C8149" t="s">
        <v>944</v>
      </c>
      <c r="D8149" t="s">
        <v>17174</v>
      </c>
      <c r="E8149" t="s">
        <v>314</v>
      </c>
      <c r="F8149">
        <v>3</v>
      </c>
      <c r="G8149">
        <v>8147</v>
      </c>
      <c r="H8149">
        <f>IF(Table1[[#This Row],[my_ent_1]]=Table1[[#This Row],[their_ent_1]], 1, 0)</f>
        <v>0</v>
      </c>
      <c r="I8149">
        <f>IF(Table1[[#This Row],[my_ent_2]]=Table1[[#This Row],[their_ent_2]], 1, 0)</f>
        <v>0</v>
      </c>
      <c r="J8149">
        <f>IF(Table1[[#This Row],[same_1]]=1 &amp; Table1[[#This Row],[same_2]]=1, 1, 0)</f>
        <v>0</v>
      </c>
      <c r="K8149">
        <f>IF(ISNUMBER(SEARCH(Table1[[#This Row],[their_ent_1]],Table1[[#This Row],[my_ent_1]])), 1, 0)</f>
        <v>1</v>
      </c>
      <c r="L8149">
        <f>IF(ISNUMBER(SEARCH(Table1[[#This Row],[their_ent_2]],Table1[[#This Row],[my_ent_2]])), 1, 0)</f>
        <v>0</v>
      </c>
    </row>
    <row r="8150" spans="1:12" hidden="1" x14ac:dyDescent="0.3">
      <c r="A8150" t="s">
        <v>18523</v>
      </c>
      <c r="B8150" t="s">
        <v>18524</v>
      </c>
      <c r="C8150" t="s">
        <v>18524</v>
      </c>
      <c r="D8150" t="s">
        <v>18525</v>
      </c>
      <c r="E8150" t="s">
        <v>18526</v>
      </c>
      <c r="F8150">
        <v>3</v>
      </c>
      <c r="G8150">
        <v>8148</v>
      </c>
      <c r="H8150">
        <f>IF(Table1[[#This Row],[my_ent_1]]=Table1[[#This Row],[their_ent_1]], 1, 0)</f>
        <v>1</v>
      </c>
      <c r="I8150">
        <f>IF(Table1[[#This Row],[my_ent_2]]=Table1[[#This Row],[their_ent_2]], 1, 0)</f>
        <v>0</v>
      </c>
      <c r="J8150">
        <f>IF(Table1[[#This Row],[same_1]]=1 &amp; Table1[[#This Row],[same_2]]=1, 1, 0)</f>
        <v>0</v>
      </c>
      <c r="K8150">
        <f>IF(ISNUMBER(SEARCH(Table1[[#This Row],[their_ent_1]],Table1[[#This Row],[my_ent_1]])), 1, 0)</f>
        <v>1</v>
      </c>
      <c r="L8150">
        <f>IF(ISNUMBER(SEARCH(Table1[[#This Row],[their_ent_2]],Table1[[#This Row],[my_ent_2]])), 1, 0)</f>
        <v>0</v>
      </c>
    </row>
    <row r="8151" spans="1:12" hidden="1" x14ac:dyDescent="0.3">
      <c r="A8151" t="s">
        <v>16641</v>
      </c>
      <c r="B8151" t="s">
        <v>16642</v>
      </c>
      <c r="C8151" t="s">
        <v>16642</v>
      </c>
      <c r="D8151" t="s">
        <v>3749</v>
      </c>
      <c r="E8151" t="s">
        <v>1092</v>
      </c>
      <c r="F8151">
        <v>3</v>
      </c>
      <c r="G8151">
        <v>8149</v>
      </c>
      <c r="H8151">
        <f>IF(Table1[[#This Row],[my_ent_1]]=Table1[[#This Row],[their_ent_1]], 1, 0)</f>
        <v>1</v>
      </c>
      <c r="I8151">
        <f>IF(Table1[[#This Row],[my_ent_2]]=Table1[[#This Row],[their_ent_2]], 1, 0)</f>
        <v>0</v>
      </c>
      <c r="J8151">
        <f>IF(Table1[[#This Row],[same_1]]=1 &amp; Table1[[#This Row],[same_2]]=1, 1, 0)</f>
        <v>0</v>
      </c>
      <c r="K8151">
        <f>IF(ISNUMBER(SEARCH(Table1[[#This Row],[their_ent_1]],Table1[[#This Row],[my_ent_1]])), 1, 0)</f>
        <v>1</v>
      </c>
      <c r="L8151">
        <f>IF(ISNUMBER(SEARCH(Table1[[#This Row],[their_ent_2]],Table1[[#This Row],[my_ent_2]])), 1, 0)</f>
        <v>0</v>
      </c>
    </row>
    <row r="8152" spans="1:12" hidden="1" x14ac:dyDescent="0.3">
      <c r="A8152" t="s">
        <v>18527</v>
      </c>
      <c r="B8152" t="s">
        <v>18528</v>
      </c>
      <c r="C8152" t="s">
        <v>18529</v>
      </c>
      <c r="D8152" t="s">
        <v>18529</v>
      </c>
      <c r="E8152" t="s">
        <v>1182</v>
      </c>
      <c r="F8152">
        <v>4</v>
      </c>
      <c r="G8152">
        <v>8150</v>
      </c>
      <c r="H8152">
        <f>IF(Table1[[#This Row],[my_ent_1]]=Table1[[#This Row],[their_ent_1]], 1, 0)</f>
        <v>0</v>
      </c>
      <c r="I8152">
        <f>IF(Table1[[#This Row],[my_ent_2]]=Table1[[#This Row],[their_ent_2]], 1, 0)</f>
        <v>0</v>
      </c>
      <c r="J8152">
        <f>IF(Table1[[#This Row],[same_1]]=1 &amp; Table1[[#This Row],[same_2]]=1, 1, 0)</f>
        <v>0</v>
      </c>
      <c r="K8152">
        <f>IF(ISNUMBER(SEARCH(Table1[[#This Row],[their_ent_1]],Table1[[#This Row],[my_ent_1]])), 1, 0)</f>
        <v>0</v>
      </c>
      <c r="L8152">
        <f>IF(ISNUMBER(SEARCH(Table1[[#This Row],[their_ent_2]],Table1[[#This Row],[my_ent_2]])), 1, 0)</f>
        <v>0</v>
      </c>
    </row>
    <row r="8153" spans="1:12" hidden="1" x14ac:dyDescent="0.3">
      <c r="A8153" t="s">
        <v>16267</v>
      </c>
      <c r="B8153" t="s">
        <v>2801</v>
      </c>
      <c r="C8153" t="s">
        <v>2801</v>
      </c>
      <c r="D8153" t="s">
        <v>1918</v>
      </c>
      <c r="E8153" t="s">
        <v>347</v>
      </c>
      <c r="F8153">
        <v>1</v>
      </c>
      <c r="G8153">
        <v>8151</v>
      </c>
      <c r="H8153">
        <f>IF(Table1[[#This Row],[my_ent_1]]=Table1[[#This Row],[their_ent_1]], 1, 0)</f>
        <v>1</v>
      </c>
      <c r="I8153">
        <f>IF(Table1[[#This Row],[my_ent_2]]=Table1[[#This Row],[their_ent_2]], 1, 0)</f>
        <v>0</v>
      </c>
      <c r="J8153">
        <f>IF(Table1[[#This Row],[same_1]]=1 &amp; Table1[[#This Row],[same_2]]=1, 1, 0)</f>
        <v>0</v>
      </c>
      <c r="K8153">
        <f>IF(ISNUMBER(SEARCH(Table1[[#This Row],[their_ent_1]],Table1[[#This Row],[my_ent_1]])), 1, 0)</f>
        <v>1</v>
      </c>
      <c r="L8153">
        <f>IF(ISNUMBER(SEARCH(Table1[[#This Row],[their_ent_2]],Table1[[#This Row],[my_ent_2]])), 1, 0)</f>
        <v>0</v>
      </c>
    </row>
    <row r="8154" spans="1:12" hidden="1" x14ac:dyDescent="0.3">
      <c r="A8154" t="s">
        <v>18530</v>
      </c>
      <c r="B8154" t="s">
        <v>18531</v>
      </c>
      <c r="C8154" t="s">
        <v>369</v>
      </c>
      <c r="D8154" t="s">
        <v>801</v>
      </c>
      <c r="E8154" t="s">
        <v>18531</v>
      </c>
      <c r="F8154">
        <v>3</v>
      </c>
      <c r="G8154">
        <v>8152</v>
      </c>
      <c r="H8154">
        <f>IF(Table1[[#This Row],[my_ent_1]]=Table1[[#This Row],[their_ent_1]], 1, 0)</f>
        <v>0</v>
      </c>
      <c r="I8154">
        <f>IF(Table1[[#This Row],[my_ent_2]]=Table1[[#This Row],[their_ent_2]], 1, 0)</f>
        <v>0</v>
      </c>
      <c r="J8154">
        <f>IF(Table1[[#This Row],[same_1]]=1 &amp; Table1[[#This Row],[same_2]]=1, 1, 0)</f>
        <v>0</v>
      </c>
      <c r="K8154">
        <f>IF(ISNUMBER(SEARCH(Table1[[#This Row],[their_ent_1]],Table1[[#This Row],[my_ent_1]])), 1, 0)</f>
        <v>0</v>
      </c>
      <c r="L8154">
        <f>IF(ISNUMBER(SEARCH(Table1[[#This Row],[their_ent_2]],Table1[[#This Row],[my_ent_2]])), 1, 0)</f>
        <v>0</v>
      </c>
    </row>
    <row r="8155" spans="1:12" x14ac:dyDescent="0.3">
      <c r="A8155" t="s">
        <v>18532</v>
      </c>
      <c r="B8155" t="s">
        <v>303</v>
      </c>
      <c r="C8155" t="s">
        <v>387</v>
      </c>
      <c r="D8155" t="s">
        <v>18533</v>
      </c>
      <c r="E8155" t="s">
        <v>200</v>
      </c>
      <c r="F8155">
        <v>1</v>
      </c>
      <c r="G8155">
        <v>8153</v>
      </c>
      <c r="H8155">
        <f>IF(Table1[[#This Row],[my_ent_1]]=Table1[[#This Row],[their_ent_1]], 1, 0)</f>
        <v>0</v>
      </c>
      <c r="I8155">
        <f>IF(Table1[[#This Row],[my_ent_2]]=Table1[[#This Row],[their_ent_2]], 1, 0)</f>
        <v>0</v>
      </c>
      <c r="J8155">
        <f>IF(Table1[[#This Row],[same_1]]=1 &amp; Table1[[#This Row],[same_2]]=1, 1, 0)</f>
        <v>0</v>
      </c>
      <c r="K8155">
        <f>IF(ISNUMBER(SEARCH(Table1[[#This Row],[their_ent_1]],Table1[[#This Row],[my_ent_1]])), 1, 0)</f>
        <v>1</v>
      </c>
      <c r="L8155">
        <f>IF(ISNUMBER(SEARCH(Table1[[#This Row],[their_ent_2]],Table1[[#This Row],[my_ent_2]])), 1, 0)</f>
        <v>1</v>
      </c>
    </row>
    <row r="8156" spans="1:12" x14ac:dyDescent="0.3">
      <c r="A8156" t="s">
        <v>18534</v>
      </c>
      <c r="B8156" t="s">
        <v>18535</v>
      </c>
      <c r="C8156" t="s">
        <v>18535</v>
      </c>
      <c r="D8156" t="s">
        <v>405</v>
      </c>
      <c r="E8156" t="s">
        <v>25</v>
      </c>
      <c r="F8156">
        <v>3</v>
      </c>
      <c r="G8156">
        <v>8154</v>
      </c>
      <c r="H8156">
        <f>IF(Table1[[#This Row],[my_ent_1]]=Table1[[#This Row],[their_ent_1]], 1, 0)</f>
        <v>1</v>
      </c>
      <c r="I8156">
        <f>IF(Table1[[#This Row],[my_ent_2]]=Table1[[#This Row],[their_ent_2]], 1, 0)</f>
        <v>0</v>
      </c>
      <c r="J8156">
        <f>IF(Table1[[#This Row],[same_1]]=1 &amp; Table1[[#This Row],[same_2]]=1, 1, 0)</f>
        <v>0</v>
      </c>
      <c r="K8156">
        <f>IF(ISNUMBER(SEARCH(Table1[[#This Row],[their_ent_1]],Table1[[#This Row],[my_ent_1]])), 1, 0)</f>
        <v>1</v>
      </c>
      <c r="L8156">
        <f>IF(ISNUMBER(SEARCH(Table1[[#This Row],[their_ent_2]],Table1[[#This Row],[my_ent_2]])), 1, 0)</f>
        <v>1</v>
      </c>
    </row>
    <row r="8157" spans="1:12" x14ac:dyDescent="0.3">
      <c r="A8157" t="s">
        <v>18536</v>
      </c>
      <c r="B8157" t="s">
        <v>12245</v>
      </c>
      <c r="C8157" t="s">
        <v>12246</v>
      </c>
      <c r="D8157" t="s">
        <v>1116</v>
      </c>
      <c r="E8157" t="s">
        <v>1116</v>
      </c>
      <c r="F8157">
        <v>3</v>
      </c>
      <c r="G8157">
        <v>8155</v>
      </c>
      <c r="H8157">
        <f>IF(Table1[[#This Row],[my_ent_1]]=Table1[[#This Row],[their_ent_1]], 1, 0)</f>
        <v>0</v>
      </c>
      <c r="I8157">
        <f>IF(Table1[[#This Row],[my_ent_2]]=Table1[[#This Row],[their_ent_2]], 1, 0)</f>
        <v>1</v>
      </c>
      <c r="J8157">
        <f>IF(Table1[[#This Row],[same_1]]=1 &amp; Table1[[#This Row],[same_2]]=1, 1, 0)</f>
        <v>0</v>
      </c>
      <c r="K8157">
        <f>IF(ISNUMBER(SEARCH(Table1[[#This Row],[their_ent_1]],Table1[[#This Row],[my_ent_1]])), 1, 0)</f>
        <v>1</v>
      </c>
      <c r="L8157">
        <f>IF(ISNUMBER(SEARCH(Table1[[#This Row],[their_ent_2]],Table1[[#This Row],[my_ent_2]])), 1, 0)</f>
        <v>1</v>
      </c>
    </row>
    <row r="8158" spans="1:12" x14ac:dyDescent="0.3">
      <c r="A8158" t="s">
        <v>17261</v>
      </c>
      <c r="B8158" t="s">
        <v>128</v>
      </c>
      <c r="C8158" t="s">
        <v>129</v>
      </c>
      <c r="D8158" t="s">
        <v>492</v>
      </c>
      <c r="E8158" t="s">
        <v>492</v>
      </c>
      <c r="F8158">
        <v>4</v>
      </c>
      <c r="G8158">
        <v>8156</v>
      </c>
      <c r="H8158">
        <f>IF(Table1[[#This Row],[my_ent_1]]=Table1[[#This Row],[their_ent_1]], 1, 0)</f>
        <v>0</v>
      </c>
      <c r="I8158">
        <f>IF(Table1[[#This Row],[my_ent_2]]=Table1[[#This Row],[their_ent_2]], 1, 0)</f>
        <v>1</v>
      </c>
      <c r="J8158">
        <f>IF(Table1[[#This Row],[same_1]]=1 &amp; Table1[[#This Row],[same_2]]=1, 1, 0)</f>
        <v>0</v>
      </c>
      <c r="K8158">
        <f>IF(ISNUMBER(SEARCH(Table1[[#This Row],[their_ent_1]],Table1[[#This Row],[my_ent_1]])), 1, 0)</f>
        <v>1</v>
      </c>
      <c r="L8158">
        <f>IF(ISNUMBER(SEARCH(Table1[[#This Row],[their_ent_2]],Table1[[#This Row],[my_ent_2]])), 1, 0)</f>
        <v>1</v>
      </c>
    </row>
    <row r="8159" spans="1:12" hidden="1" x14ac:dyDescent="0.3">
      <c r="A8159" t="s">
        <v>18537</v>
      </c>
      <c r="B8159" t="s">
        <v>1847</v>
      </c>
      <c r="C8159" t="s">
        <v>16408</v>
      </c>
      <c r="D8159" t="s">
        <v>18538</v>
      </c>
      <c r="E8159" t="s">
        <v>18539</v>
      </c>
      <c r="F8159">
        <v>4</v>
      </c>
      <c r="G8159">
        <v>8157</v>
      </c>
      <c r="H8159">
        <f>IF(Table1[[#This Row],[my_ent_1]]=Table1[[#This Row],[their_ent_1]], 1, 0)</f>
        <v>0</v>
      </c>
      <c r="I8159">
        <f>IF(Table1[[#This Row],[my_ent_2]]=Table1[[#This Row],[their_ent_2]], 1, 0)</f>
        <v>0</v>
      </c>
      <c r="J8159">
        <f>IF(Table1[[#This Row],[same_1]]=1 &amp; Table1[[#This Row],[same_2]]=1, 1, 0)</f>
        <v>0</v>
      </c>
      <c r="K8159">
        <f>IF(ISNUMBER(SEARCH(Table1[[#This Row],[their_ent_1]],Table1[[#This Row],[my_ent_1]])), 1, 0)</f>
        <v>0</v>
      </c>
      <c r="L8159">
        <f>IF(ISNUMBER(SEARCH(Table1[[#This Row],[their_ent_2]],Table1[[#This Row],[my_ent_2]])), 1, 0)</f>
        <v>1</v>
      </c>
    </row>
    <row r="8160" spans="1:12" hidden="1" x14ac:dyDescent="0.3">
      <c r="A8160" t="s">
        <v>18540</v>
      </c>
      <c r="B8160" t="s">
        <v>12754</v>
      </c>
      <c r="C8160" t="s">
        <v>12754</v>
      </c>
      <c r="D8160" t="s">
        <v>356</v>
      </c>
      <c r="E8160" t="s">
        <v>18541</v>
      </c>
      <c r="F8160">
        <v>3</v>
      </c>
      <c r="G8160">
        <v>8158</v>
      </c>
      <c r="H8160">
        <f>IF(Table1[[#This Row],[my_ent_1]]=Table1[[#This Row],[their_ent_1]], 1, 0)</f>
        <v>1</v>
      </c>
      <c r="I8160">
        <f>IF(Table1[[#This Row],[my_ent_2]]=Table1[[#This Row],[their_ent_2]], 1, 0)</f>
        <v>0</v>
      </c>
      <c r="J8160">
        <f>IF(Table1[[#This Row],[same_1]]=1 &amp; Table1[[#This Row],[same_2]]=1, 1, 0)</f>
        <v>0</v>
      </c>
      <c r="K8160">
        <f>IF(ISNUMBER(SEARCH(Table1[[#This Row],[their_ent_1]],Table1[[#This Row],[my_ent_1]])), 1, 0)</f>
        <v>1</v>
      </c>
      <c r="L8160">
        <f>IF(ISNUMBER(SEARCH(Table1[[#This Row],[their_ent_2]],Table1[[#This Row],[my_ent_2]])), 1, 0)</f>
        <v>0</v>
      </c>
    </row>
    <row r="8161" spans="1:12" hidden="1" x14ac:dyDescent="0.3">
      <c r="A8161" t="s">
        <v>18542</v>
      </c>
      <c r="B8161" t="s">
        <v>15624</v>
      </c>
      <c r="C8161" t="s">
        <v>18543</v>
      </c>
      <c r="D8161" t="s">
        <v>18543</v>
      </c>
      <c r="E8161" t="s">
        <v>12</v>
      </c>
      <c r="F8161">
        <v>1</v>
      </c>
      <c r="G8161">
        <v>8159</v>
      </c>
      <c r="H8161">
        <f>IF(Table1[[#This Row],[my_ent_1]]=Table1[[#This Row],[their_ent_1]], 1, 0)</f>
        <v>0</v>
      </c>
      <c r="I8161">
        <f>IF(Table1[[#This Row],[my_ent_2]]=Table1[[#This Row],[their_ent_2]], 1, 0)</f>
        <v>0</v>
      </c>
      <c r="J8161">
        <f>IF(Table1[[#This Row],[same_1]]=1 &amp; Table1[[#This Row],[same_2]]=1, 1, 0)</f>
        <v>0</v>
      </c>
      <c r="K8161">
        <f>IF(ISNUMBER(SEARCH(Table1[[#This Row],[their_ent_1]],Table1[[#This Row],[my_ent_1]])), 1, 0)</f>
        <v>0</v>
      </c>
      <c r="L8161">
        <f>IF(ISNUMBER(SEARCH(Table1[[#This Row],[their_ent_2]],Table1[[#This Row],[my_ent_2]])), 1, 0)</f>
        <v>0</v>
      </c>
    </row>
    <row r="8162" spans="1:12" hidden="1" x14ac:dyDescent="0.3">
      <c r="A8162" t="s">
        <v>16396</v>
      </c>
      <c r="B8162" t="s">
        <v>59</v>
      </c>
      <c r="C8162" t="s">
        <v>74</v>
      </c>
      <c r="D8162" t="s">
        <v>12</v>
      </c>
      <c r="E8162" t="s">
        <v>60</v>
      </c>
      <c r="F8162">
        <v>1</v>
      </c>
      <c r="G8162">
        <v>8160</v>
      </c>
      <c r="H8162">
        <f>IF(Table1[[#This Row],[my_ent_1]]=Table1[[#This Row],[their_ent_1]], 1, 0)</f>
        <v>0</v>
      </c>
      <c r="I8162">
        <f>IF(Table1[[#This Row],[my_ent_2]]=Table1[[#This Row],[their_ent_2]], 1, 0)</f>
        <v>0</v>
      </c>
      <c r="J8162">
        <f>IF(Table1[[#This Row],[same_1]]=1 &amp; Table1[[#This Row],[same_2]]=1, 1, 0)</f>
        <v>0</v>
      </c>
      <c r="K8162">
        <f>IF(ISNUMBER(SEARCH(Table1[[#This Row],[their_ent_1]],Table1[[#This Row],[my_ent_1]])), 1, 0)</f>
        <v>0</v>
      </c>
      <c r="L8162">
        <f>IF(ISNUMBER(SEARCH(Table1[[#This Row],[their_ent_2]],Table1[[#This Row],[my_ent_2]])), 1, 0)</f>
        <v>0</v>
      </c>
    </row>
    <row r="8163" spans="1:12" hidden="1" x14ac:dyDescent="0.3">
      <c r="A8163" t="s">
        <v>18544</v>
      </c>
      <c r="B8163" t="s">
        <v>5582</v>
      </c>
      <c r="C8163" t="s">
        <v>5582</v>
      </c>
      <c r="D8163" t="s">
        <v>18545</v>
      </c>
      <c r="E8163" t="s">
        <v>18546</v>
      </c>
      <c r="F8163">
        <v>3</v>
      </c>
      <c r="G8163">
        <v>8161</v>
      </c>
      <c r="H8163">
        <f>IF(Table1[[#This Row],[my_ent_1]]=Table1[[#This Row],[their_ent_1]], 1, 0)</f>
        <v>1</v>
      </c>
      <c r="I8163">
        <f>IF(Table1[[#This Row],[my_ent_2]]=Table1[[#This Row],[their_ent_2]], 1, 0)</f>
        <v>0</v>
      </c>
      <c r="J8163">
        <f>IF(Table1[[#This Row],[same_1]]=1 &amp; Table1[[#This Row],[same_2]]=1, 1, 0)</f>
        <v>0</v>
      </c>
      <c r="K8163">
        <f>IF(ISNUMBER(SEARCH(Table1[[#This Row],[their_ent_1]],Table1[[#This Row],[my_ent_1]])), 1, 0)</f>
        <v>1</v>
      </c>
      <c r="L8163">
        <f>IF(ISNUMBER(SEARCH(Table1[[#This Row],[their_ent_2]],Table1[[#This Row],[my_ent_2]])), 1, 0)</f>
        <v>0</v>
      </c>
    </row>
    <row r="8164" spans="1:12" x14ac:dyDescent="0.3">
      <c r="A8164" t="s">
        <v>18547</v>
      </c>
      <c r="B8164" t="s">
        <v>3493</v>
      </c>
      <c r="C8164" t="s">
        <v>3493</v>
      </c>
      <c r="D8164" t="s">
        <v>57</v>
      </c>
      <c r="E8164" t="s">
        <v>36</v>
      </c>
      <c r="F8164">
        <v>3</v>
      </c>
      <c r="G8164">
        <v>8162</v>
      </c>
      <c r="H8164">
        <f>IF(Table1[[#This Row],[my_ent_1]]=Table1[[#This Row],[their_ent_1]], 1, 0)</f>
        <v>1</v>
      </c>
      <c r="I8164">
        <f>IF(Table1[[#This Row],[my_ent_2]]=Table1[[#This Row],[their_ent_2]], 1, 0)</f>
        <v>0</v>
      </c>
      <c r="J8164">
        <f>IF(Table1[[#This Row],[same_1]]=1 &amp; Table1[[#This Row],[same_2]]=1, 1, 0)</f>
        <v>0</v>
      </c>
      <c r="K8164">
        <f>IF(ISNUMBER(SEARCH(Table1[[#This Row],[their_ent_1]],Table1[[#This Row],[my_ent_1]])), 1, 0)</f>
        <v>1</v>
      </c>
      <c r="L8164">
        <f>IF(ISNUMBER(SEARCH(Table1[[#This Row],[their_ent_2]],Table1[[#This Row],[my_ent_2]])), 1, 0)</f>
        <v>1</v>
      </c>
    </row>
    <row r="8165" spans="1:12" hidden="1" x14ac:dyDescent="0.3">
      <c r="A8165" t="s">
        <v>16880</v>
      </c>
      <c r="B8165" t="s">
        <v>1254</v>
      </c>
      <c r="C8165" t="s">
        <v>276</v>
      </c>
      <c r="D8165" t="s">
        <v>276</v>
      </c>
      <c r="E8165" t="s">
        <v>10533</v>
      </c>
      <c r="F8165">
        <v>3</v>
      </c>
      <c r="G8165">
        <v>8163</v>
      </c>
      <c r="H8165">
        <f>IF(Table1[[#This Row],[my_ent_1]]=Table1[[#This Row],[their_ent_1]], 1, 0)</f>
        <v>0</v>
      </c>
      <c r="I8165">
        <f>IF(Table1[[#This Row],[my_ent_2]]=Table1[[#This Row],[their_ent_2]], 1, 0)</f>
        <v>0</v>
      </c>
      <c r="J8165">
        <f>IF(Table1[[#This Row],[same_1]]=1 &amp; Table1[[#This Row],[same_2]]=1, 1, 0)</f>
        <v>0</v>
      </c>
      <c r="K8165">
        <f>IF(ISNUMBER(SEARCH(Table1[[#This Row],[their_ent_1]],Table1[[#This Row],[my_ent_1]])), 1, 0)</f>
        <v>0</v>
      </c>
      <c r="L8165">
        <f>IF(ISNUMBER(SEARCH(Table1[[#This Row],[their_ent_2]],Table1[[#This Row],[my_ent_2]])), 1, 0)</f>
        <v>0</v>
      </c>
    </row>
    <row r="8166" spans="1:12" hidden="1" x14ac:dyDescent="0.3">
      <c r="A8166" t="s">
        <v>18548</v>
      </c>
      <c r="B8166" t="s">
        <v>18549</v>
      </c>
      <c r="C8166" t="s">
        <v>18549</v>
      </c>
      <c r="D8166" t="s">
        <v>18550</v>
      </c>
      <c r="E8166" t="s">
        <v>18551</v>
      </c>
      <c r="F8166">
        <v>1</v>
      </c>
      <c r="G8166">
        <v>8164</v>
      </c>
      <c r="H8166">
        <f>IF(Table1[[#This Row],[my_ent_1]]=Table1[[#This Row],[their_ent_1]], 1, 0)</f>
        <v>1</v>
      </c>
      <c r="I8166">
        <f>IF(Table1[[#This Row],[my_ent_2]]=Table1[[#This Row],[their_ent_2]], 1, 0)</f>
        <v>0</v>
      </c>
      <c r="J8166">
        <f>IF(Table1[[#This Row],[same_1]]=1 &amp; Table1[[#This Row],[same_2]]=1, 1, 0)</f>
        <v>0</v>
      </c>
      <c r="K8166">
        <f>IF(ISNUMBER(SEARCH(Table1[[#This Row],[their_ent_1]],Table1[[#This Row],[my_ent_1]])), 1, 0)</f>
        <v>1</v>
      </c>
      <c r="L8166">
        <f>IF(ISNUMBER(SEARCH(Table1[[#This Row],[their_ent_2]],Table1[[#This Row],[my_ent_2]])), 1, 0)</f>
        <v>0</v>
      </c>
    </row>
    <row r="8167" spans="1:12" hidden="1" x14ac:dyDescent="0.3">
      <c r="A8167" t="s">
        <v>18552</v>
      </c>
      <c r="B8167" t="s">
        <v>18553</v>
      </c>
      <c r="C8167" t="s">
        <v>18554</v>
      </c>
      <c r="D8167" t="s">
        <v>18555</v>
      </c>
      <c r="E8167" t="s">
        <v>18555</v>
      </c>
      <c r="F8167">
        <v>3</v>
      </c>
      <c r="G8167">
        <v>8165</v>
      </c>
      <c r="H8167">
        <f>IF(Table1[[#This Row],[my_ent_1]]=Table1[[#This Row],[their_ent_1]], 1, 0)</f>
        <v>0</v>
      </c>
      <c r="I8167">
        <f>IF(Table1[[#This Row],[my_ent_2]]=Table1[[#This Row],[their_ent_2]], 1, 0)</f>
        <v>1</v>
      </c>
      <c r="J8167">
        <f>IF(Table1[[#This Row],[same_1]]=1 &amp; Table1[[#This Row],[same_2]]=1, 1, 0)</f>
        <v>0</v>
      </c>
      <c r="K8167">
        <f>IF(ISNUMBER(SEARCH(Table1[[#This Row],[their_ent_1]],Table1[[#This Row],[my_ent_1]])), 1, 0)</f>
        <v>0</v>
      </c>
      <c r="L8167">
        <f>IF(ISNUMBER(SEARCH(Table1[[#This Row],[their_ent_2]],Table1[[#This Row],[my_ent_2]])), 1, 0)</f>
        <v>1</v>
      </c>
    </row>
    <row r="8168" spans="1:12" x14ac:dyDescent="0.3">
      <c r="A8168" t="s">
        <v>18556</v>
      </c>
      <c r="B8168" t="s">
        <v>2547</v>
      </c>
      <c r="C8168" t="s">
        <v>2548</v>
      </c>
      <c r="D8168" t="s">
        <v>18557</v>
      </c>
      <c r="E8168" t="s">
        <v>18557</v>
      </c>
      <c r="F8168">
        <v>1</v>
      </c>
      <c r="G8168">
        <v>8166</v>
      </c>
      <c r="H8168">
        <f>IF(Table1[[#This Row],[my_ent_1]]=Table1[[#This Row],[their_ent_1]], 1, 0)</f>
        <v>0</v>
      </c>
      <c r="I8168">
        <f>IF(Table1[[#This Row],[my_ent_2]]=Table1[[#This Row],[their_ent_2]], 1, 0)</f>
        <v>1</v>
      </c>
      <c r="J8168">
        <f>IF(Table1[[#This Row],[same_1]]=1 &amp; Table1[[#This Row],[same_2]]=1, 1, 0)</f>
        <v>0</v>
      </c>
      <c r="K8168">
        <f>IF(ISNUMBER(SEARCH(Table1[[#This Row],[their_ent_1]],Table1[[#This Row],[my_ent_1]])), 1, 0)</f>
        <v>1</v>
      </c>
      <c r="L8168">
        <f>IF(ISNUMBER(SEARCH(Table1[[#This Row],[their_ent_2]],Table1[[#This Row],[my_ent_2]])), 1, 0)</f>
        <v>1</v>
      </c>
    </row>
    <row r="8169" spans="1:12" hidden="1" x14ac:dyDescent="0.3">
      <c r="A8169" t="s">
        <v>16586</v>
      </c>
      <c r="B8169" t="s">
        <v>12</v>
      </c>
      <c r="C8169" t="s">
        <v>12</v>
      </c>
      <c r="D8169" t="s">
        <v>13690</v>
      </c>
      <c r="E8169" t="s">
        <v>2596</v>
      </c>
      <c r="F8169">
        <v>2</v>
      </c>
      <c r="G8169">
        <v>8167</v>
      </c>
      <c r="H8169">
        <f>IF(Table1[[#This Row],[my_ent_1]]=Table1[[#This Row],[their_ent_1]], 1, 0)</f>
        <v>1</v>
      </c>
      <c r="I8169">
        <f>IF(Table1[[#This Row],[my_ent_2]]=Table1[[#This Row],[their_ent_2]], 1, 0)</f>
        <v>0</v>
      </c>
      <c r="J8169">
        <f>IF(Table1[[#This Row],[same_1]]=1 &amp; Table1[[#This Row],[same_2]]=1, 1, 0)</f>
        <v>0</v>
      </c>
      <c r="K8169">
        <f>IF(ISNUMBER(SEARCH(Table1[[#This Row],[their_ent_1]],Table1[[#This Row],[my_ent_1]])), 1, 0)</f>
        <v>1</v>
      </c>
      <c r="L8169">
        <f>IF(ISNUMBER(SEARCH(Table1[[#This Row],[their_ent_2]],Table1[[#This Row],[my_ent_2]])), 1, 0)</f>
        <v>0</v>
      </c>
    </row>
    <row r="8170" spans="1:12" x14ac:dyDescent="0.3">
      <c r="A8170" t="s">
        <v>18558</v>
      </c>
      <c r="B8170" t="s">
        <v>5453</v>
      </c>
      <c r="C8170" t="s">
        <v>5453</v>
      </c>
      <c r="D8170" t="s">
        <v>18559</v>
      </c>
      <c r="E8170" t="s">
        <v>18560</v>
      </c>
      <c r="F8170">
        <v>1</v>
      </c>
      <c r="G8170">
        <v>8168</v>
      </c>
      <c r="H8170">
        <f>IF(Table1[[#This Row],[my_ent_1]]=Table1[[#This Row],[their_ent_1]], 1, 0)</f>
        <v>1</v>
      </c>
      <c r="I8170">
        <f>IF(Table1[[#This Row],[my_ent_2]]=Table1[[#This Row],[their_ent_2]], 1, 0)</f>
        <v>0</v>
      </c>
      <c r="J8170">
        <f>IF(Table1[[#This Row],[same_1]]=1 &amp; Table1[[#This Row],[same_2]]=1, 1, 0)</f>
        <v>0</v>
      </c>
      <c r="K8170">
        <f>IF(ISNUMBER(SEARCH(Table1[[#This Row],[their_ent_1]],Table1[[#This Row],[my_ent_1]])), 1, 0)</f>
        <v>1</v>
      </c>
      <c r="L8170">
        <f>IF(ISNUMBER(SEARCH(Table1[[#This Row],[their_ent_2]],Table1[[#This Row],[my_ent_2]])), 1, 0)</f>
        <v>1</v>
      </c>
    </row>
    <row r="8171" spans="1:12" hidden="1" x14ac:dyDescent="0.3">
      <c r="A8171" t="s">
        <v>18561</v>
      </c>
      <c r="B8171" t="s">
        <v>18562</v>
      </c>
      <c r="C8171" t="s">
        <v>390</v>
      </c>
      <c r="D8171" t="s">
        <v>18563</v>
      </c>
      <c r="E8171" t="s">
        <v>18563</v>
      </c>
      <c r="F8171">
        <v>2</v>
      </c>
      <c r="G8171">
        <v>8169</v>
      </c>
      <c r="H8171">
        <f>IF(Table1[[#This Row],[my_ent_1]]=Table1[[#This Row],[their_ent_1]], 1, 0)</f>
        <v>0</v>
      </c>
      <c r="I8171">
        <f>IF(Table1[[#This Row],[my_ent_2]]=Table1[[#This Row],[their_ent_2]], 1, 0)</f>
        <v>1</v>
      </c>
      <c r="J8171">
        <f>IF(Table1[[#This Row],[same_1]]=1 &amp; Table1[[#This Row],[same_2]]=1, 1, 0)</f>
        <v>0</v>
      </c>
      <c r="K8171">
        <f>IF(ISNUMBER(SEARCH(Table1[[#This Row],[their_ent_1]],Table1[[#This Row],[my_ent_1]])), 1, 0)</f>
        <v>0</v>
      </c>
      <c r="L8171">
        <f>IF(ISNUMBER(SEARCH(Table1[[#This Row],[their_ent_2]],Table1[[#This Row],[my_ent_2]])), 1, 0)</f>
        <v>1</v>
      </c>
    </row>
    <row r="8172" spans="1:12" hidden="1" x14ac:dyDescent="0.3">
      <c r="A8172" t="s">
        <v>18564</v>
      </c>
      <c r="B8172" t="s">
        <v>18565</v>
      </c>
      <c r="C8172" t="s">
        <v>357</v>
      </c>
      <c r="D8172" t="s">
        <v>18566</v>
      </c>
      <c r="E8172" t="s">
        <v>18567</v>
      </c>
      <c r="F8172">
        <v>2</v>
      </c>
      <c r="G8172">
        <v>8170</v>
      </c>
      <c r="H8172">
        <f>IF(Table1[[#This Row],[my_ent_1]]=Table1[[#This Row],[their_ent_1]], 1, 0)</f>
        <v>0</v>
      </c>
      <c r="I8172">
        <f>IF(Table1[[#This Row],[my_ent_2]]=Table1[[#This Row],[their_ent_2]], 1, 0)</f>
        <v>0</v>
      </c>
      <c r="J8172">
        <f>IF(Table1[[#This Row],[same_1]]=1 &amp; Table1[[#This Row],[same_2]]=1, 1, 0)</f>
        <v>0</v>
      </c>
      <c r="K8172">
        <f>IF(ISNUMBER(SEARCH(Table1[[#This Row],[their_ent_1]],Table1[[#This Row],[my_ent_1]])), 1, 0)</f>
        <v>0</v>
      </c>
      <c r="L8172">
        <f>IF(ISNUMBER(SEARCH(Table1[[#This Row],[their_ent_2]],Table1[[#This Row],[my_ent_2]])), 1, 0)</f>
        <v>0</v>
      </c>
    </row>
    <row r="8173" spans="1:12" x14ac:dyDescent="0.3">
      <c r="A8173" t="s">
        <v>18568</v>
      </c>
      <c r="B8173" t="s">
        <v>5333</v>
      </c>
      <c r="C8173" t="s">
        <v>12</v>
      </c>
      <c r="D8173" t="s">
        <v>7469</v>
      </c>
      <c r="E8173" t="s">
        <v>7469</v>
      </c>
      <c r="F8173">
        <v>4</v>
      </c>
      <c r="G8173">
        <v>8171</v>
      </c>
      <c r="H8173">
        <f>IF(Table1[[#This Row],[my_ent_1]]=Table1[[#This Row],[their_ent_1]], 1, 0)</f>
        <v>0</v>
      </c>
      <c r="I8173">
        <f>IF(Table1[[#This Row],[my_ent_2]]=Table1[[#This Row],[their_ent_2]], 1, 0)</f>
        <v>1</v>
      </c>
      <c r="J8173">
        <f>IF(Table1[[#This Row],[same_1]]=1 &amp; Table1[[#This Row],[same_2]]=1, 1, 0)</f>
        <v>0</v>
      </c>
      <c r="K8173">
        <f>IF(ISNUMBER(SEARCH(Table1[[#This Row],[their_ent_1]],Table1[[#This Row],[my_ent_1]])), 1, 0)</f>
        <v>1</v>
      </c>
      <c r="L8173">
        <f>IF(ISNUMBER(SEARCH(Table1[[#This Row],[their_ent_2]],Table1[[#This Row],[my_ent_2]])), 1, 0)</f>
        <v>1</v>
      </c>
    </row>
    <row r="8174" spans="1:12" x14ac:dyDescent="0.3">
      <c r="A8174" t="s">
        <v>18569</v>
      </c>
      <c r="B8174" t="s">
        <v>2393</v>
      </c>
      <c r="C8174" t="s">
        <v>2393</v>
      </c>
      <c r="D8174" t="s">
        <v>18570</v>
      </c>
      <c r="E8174" t="s">
        <v>18571</v>
      </c>
      <c r="F8174">
        <v>1</v>
      </c>
      <c r="G8174">
        <v>8172</v>
      </c>
      <c r="H8174">
        <f>IF(Table1[[#This Row],[my_ent_1]]=Table1[[#This Row],[their_ent_1]], 1, 0)</f>
        <v>1</v>
      </c>
      <c r="I8174">
        <f>IF(Table1[[#This Row],[my_ent_2]]=Table1[[#This Row],[their_ent_2]], 1, 0)</f>
        <v>0</v>
      </c>
      <c r="J8174">
        <f>IF(Table1[[#This Row],[same_1]]=1 &amp; Table1[[#This Row],[same_2]]=1, 1, 0)</f>
        <v>0</v>
      </c>
      <c r="K8174">
        <f>IF(ISNUMBER(SEARCH(Table1[[#This Row],[their_ent_1]],Table1[[#This Row],[my_ent_1]])), 1, 0)</f>
        <v>1</v>
      </c>
      <c r="L8174">
        <f>IF(ISNUMBER(SEARCH(Table1[[#This Row],[their_ent_2]],Table1[[#This Row],[my_ent_2]])), 1, 0)</f>
        <v>1</v>
      </c>
    </row>
    <row r="8175" spans="1:12" hidden="1" x14ac:dyDescent="0.3">
      <c r="A8175" t="s">
        <v>18572</v>
      </c>
      <c r="B8175" t="s">
        <v>12</v>
      </c>
      <c r="C8175" t="s">
        <v>2804</v>
      </c>
      <c r="D8175" t="s">
        <v>229</v>
      </c>
      <c r="E8175" t="s">
        <v>12</v>
      </c>
      <c r="F8175">
        <v>3</v>
      </c>
      <c r="G8175">
        <v>8173</v>
      </c>
      <c r="H8175">
        <f>IF(Table1[[#This Row],[my_ent_1]]=Table1[[#This Row],[their_ent_1]], 1, 0)</f>
        <v>0</v>
      </c>
      <c r="I8175">
        <f>IF(Table1[[#This Row],[my_ent_2]]=Table1[[#This Row],[their_ent_2]], 1, 0)</f>
        <v>0</v>
      </c>
      <c r="J8175">
        <f>IF(Table1[[#This Row],[same_1]]=1 &amp; Table1[[#This Row],[same_2]]=1, 1, 0)</f>
        <v>0</v>
      </c>
      <c r="K8175">
        <f>IF(ISNUMBER(SEARCH(Table1[[#This Row],[their_ent_1]],Table1[[#This Row],[my_ent_1]])), 1, 0)</f>
        <v>0</v>
      </c>
      <c r="L8175">
        <f>IF(ISNUMBER(SEARCH(Table1[[#This Row],[their_ent_2]],Table1[[#This Row],[my_ent_2]])), 1, 0)</f>
        <v>0</v>
      </c>
    </row>
    <row r="8176" spans="1:12" hidden="1" x14ac:dyDescent="0.3">
      <c r="A8176" t="s">
        <v>18573</v>
      </c>
      <c r="B8176" t="s">
        <v>11532</v>
      </c>
      <c r="C8176" t="s">
        <v>18574</v>
      </c>
      <c r="D8176" t="s">
        <v>22</v>
      </c>
      <c r="E8176" t="s">
        <v>81</v>
      </c>
      <c r="F8176">
        <v>1</v>
      </c>
      <c r="G8176">
        <v>8174</v>
      </c>
      <c r="H8176">
        <f>IF(Table1[[#This Row],[my_ent_1]]=Table1[[#This Row],[their_ent_1]], 1, 0)</f>
        <v>0</v>
      </c>
      <c r="I8176">
        <f>IF(Table1[[#This Row],[my_ent_2]]=Table1[[#This Row],[their_ent_2]], 1, 0)</f>
        <v>0</v>
      </c>
      <c r="J8176">
        <f>IF(Table1[[#This Row],[same_1]]=1 &amp; Table1[[#This Row],[same_2]]=1, 1, 0)</f>
        <v>0</v>
      </c>
      <c r="K8176">
        <f>IF(ISNUMBER(SEARCH(Table1[[#This Row],[their_ent_1]],Table1[[#This Row],[my_ent_1]])), 1, 0)</f>
        <v>0</v>
      </c>
      <c r="L8176">
        <f>IF(ISNUMBER(SEARCH(Table1[[#This Row],[their_ent_2]],Table1[[#This Row],[my_ent_2]])), 1, 0)</f>
        <v>0</v>
      </c>
    </row>
    <row r="8177" spans="1:12" x14ac:dyDescent="0.3">
      <c r="A8177" t="s">
        <v>18575</v>
      </c>
      <c r="B8177" t="s">
        <v>18576</v>
      </c>
      <c r="C8177" t="s">
        <v>13096</v>
      </c>
      <c r="D8177" t="s">
        <v>18577</v>
      </c>
      <c r="E8177" t="s">
        <v>18578</v>
      </c>
      <c r="F8177">
        <v>1</v>
      </c>
      <c r="G8177">
        <v>8175</v>
      </c>
      <c r="H8177">
        <f>IF(Table1[[#This Row],[my_ent_1]]=Table1[[#This Row],[their_ent_1]], 1, 0)</f>
        <v>0</v>
      </c>
      <c r="I8177">
        <f>IF(Table1[[#This Row],[my_ent_2]]=Table1[[#This Row],[their_ent_2]], 1, 0)</f>
        <v>0</v>
      </c>
      <c r="J8177">
        <f>IF(Table1[[#This Row],[same_1]]=1 &amp; Table1[[#This Row],[same_2]]=1, 1, 0)</f>
        <v>0</v>
      </c>
      <c r="K8177">
        <f>IF(ISNUMBER(SEARCH(Table1[[#This Row],[their_ent_1]],Table1[[#This Row],[my_ent_1]])), 1, 0)</f>
        <v>1</v>
      </c>
      <c r="L8177">
        <f>IF(ISNUMBER(SEARCH(Table1[[#This Row],[their_ent_2]],Table1[[#This Row],[my_ent_2]])), 1, 0)</f>
        <v>1</v>
      </c>
    </row>
    <row r="8178" spans="1:12" hidden="1" x14ac:dyDescent="0.3">
      <c r="A8178" t="s">
        <v>18579</v>
      </c>
      <c r="B8178" t="s">
        <v>1159</v>
      </c>
      <c r="C8178" t="s">
        <v>36</v>
      </c>
      <c r="D8178" t="s">
        <v>18580</v>
      </c>
      <c r="E8178" t="s">
        <v>18581</v>
      </c>
      <c r="F8178">
        <v>1</v>
      </c>
      <c r="G8178">
        <v>8176</v>
      </c>
      <c r="H8178">
        <f>IF(Table1[[#This Row],[my_ent_1]]=Table1[[#This Row],[their_ent_1]], 1, 0)</f>
        <v>0</v>
      </c>
      <c r="I8178">
        <f>IF(Table1[[#This Row],[my_ent_2]]=Table1[[#This Row],[their_ent_2]], 1, 0)</f>
        <v>0</v>
      </c>
      <c r="J8178">
        <f>IF(Table1[[#This Row],[same_1]]=1 &amp; Table1[[#This Row],[same_2]]=1, 1, 0)</f>
        <v>0</v>
      </c>
      <c r="K8178">
        <f>IF(ISNUMBER(SEARCH(Table1[[#This Row],[their_ent_1]],Table1[[#This Row],[my_ent_1]])), 1, 0)</f>
        <v>0</v>
      </c>
      <c r="L8178">
        <f>IF(ISNUMBER(SEARCH(Table1[[#This Row],[their_ent_2]],Table1[[#This Row],[my_ent_2]])), 1, 0)</f>
        <v>0</v>
      </c>
    </row>
    <row r="8179" spans="1:12" x14ac:dyDescent="0.3">
      <c r="A8179" t="s">
        <v>18582</v>
      </c>
      <c r="B8179" t="s">
        <v>18583</v>
      </c>
      <c r="C8179" t="s">
        <v>293</v>
      </c>
      <c r="D8179" t="s">
        <v>1236</v>
      </c>
      <c r="E8179" t="s">
        <v>1236</v>
      </c>
      <c r="F8179">
        <v>1</v>
      </c>
      <c r="G8179">
        <v>8177</v>
      </c>
      <c r="H8179">
        <f>IF(Table1[[#This Row],[my_ent_1]]=Table1[[#This Row],[their_ent_1]], 1, 0)</f>
        <v>0</v>
      </c>
      <c r="I8179">
        <f>IF(Table1[[#This Row],[my_ent_2]]=Table1[[#This Row],[their_ent_2]], 1, 0)</f>
        <v>1</v>
      </c>
      <c r="J8179">
        <f>IF(Table1[[#This Row],[same_1]]=1 &amp; Table1[[#This Row],[same_2]]=1, 1, 0)</f>
        <v>0</v>
      </c>
      <c r="K8179">
        <f>IF(ISNUMBER(SEARCH(Table1[[#This Row],[their_ent_1]],Table1[[#This Row],[my_ent_1]])), 1, 0)</f>
        <v>1</v>
      </c>
      <c r="L8179">
        <f>IF(ISNUMBER(SEARCH(Table1[[#This Row],[their_ent_2]],Table1[[#This Row],[my_ent_2]])), 1, 0)</f>
        <v>1</v>
      </c>
    </row>
    <row r="8180" spans="1:12" hidden="1" x14ac:dyDescent="0.3">
      <c r="A8180" t="s">
        <v>18584</v>
      </c>
      <c r="B8180" t="s">
        <v>14909</v>
      </c>
      <c r="C8180" t="s">
        <v>14909</v>
      </c>
      <c r="D8180" t="s">
        <v>18585</v>
      </c>
      <c r="E8180" t="s">
        <v>18586</v>
      </c>
      <c r="F8180">
        <v>1</v>
      </c>
      <c r="G8180">
        <v>8178</v>
      </c>
      <c r="H8180">
        <f>IF(Table1[[#This Row],[my_ent_1]]=Table1[[#This Row],[their_ent_1]], 1, 0)</f>
        <v>1</v>
      </c>
      <c r="I8180">
        <f>IF(Table1[[#This Row],[my_ent_2]]=Table1[[#This Row],[their_ent_2]], 1, 0)</f>
        <v>0</v>
      </c>
      <c r="J8180">
        <f>IF(Table1[[#This Row],[same_1]]=1 &amp; Table1[[#This Row],[same_2]]=1, 1, 0)</f>
        <v>0</v>
      </c>
      <c r="K8180">
        <f>IF(ISNUMBER(SEARCH(Table1[[#This Row],[their_ent_1]],Table1[[#This Row],[my_ent_1]])), 1, 0)</f>
        <v>1</v>
      </c>
      <c r="L8180">
        <f>IF(ISNUMBER(SEARCH(Table1[[#This Row],[their_ent_2]],Table1[[#This Row],[my_ent_2]])), 1, 0)</f>
        <v>0</v>
      </c>
    </row>
    <row r="8181" spans="1:12" hidden="1" x14ac:dyDescent="0.3">
      <c r="A8181" t="s">
        <v>18587</v>
      </c>
      <c r="B8181" t="s">
        <v>3588</v>
      </c>
      <c r="C8181" t="s">
        <v>273</v>
      </c>
      <c r="D8181" t="s">
        <v>273</v>
      </c>
      <c r="E8181" t="s">
        <v>348</v>
      </c>
      <c r="F8181">
        <v>3</v>
      </c>
      <c r="G8181">
        <v>8179</v>
      </c>
      <c r="H8181">
        <f>IF(Table1[[#This Row],[my_ent_1]]=Table1[[#This Row],[their_ent_1]], 1, 0)</f>
        <v>0</v>
      </c>
      <c r="I8181">
        <f>IF(Table1[[#This Row],[my_ent_2]]=Table1[[#This Row],[their_ent_2]], 1, 0)</f>
        <v>0</v>
      </c>
      <c r="J8181">
        <f>IF(Table1[[#This Row],[same_1]]=1 &amp; Table1[[#This Row],[same_2]]=1, 1, 0)</f>
        <v>0</v>
      </c>
      <c r="K8181">
        <f>IF(ISNUMBER(SEARCH(Table1[[#This Row],[their_ent_1]],Table1[[#This Row],[my_ent_1]])), 1, 0)</f>
        <v>0</v>
      </c>
      <c r="L8181">
        <f>IF(ISNUMBER(SEARCH(Table1[[#This Row],[their_ent_2]],Table1[[#This Row],[my_ent_2]])), 1, 0)</f>
        <v>0</v>
      </c>
    </row>
    <row r="8182" spans="1:12" hidden="1" x14ac:dyDescent="0.3">
      <c r="A8182" t="s">
        <v>18588</v>
      </c>
      <c r="B8182" t="s">
        <v>18589</v>
      </c>
      <c r="C8182" t="s">
        <v>18589</v>
      </c>
      <c r="D8182" t="s">
        <v>2813</v>
      </c>
      <c r="E8182" t="s">
        <v>18590</v>
      </c>
      <c r="F8182">
        <v>3</v>
      </c>
      <c r="G8182">
        <v>8180</v>
      </c>
      <c r="H8182">
        <f>IF(Table1[[#This Row],[my_ent_1]]=Table1[[#This Row],[their_ent_1]], 1, 0)</f>
        <v>1</v>
      </c>
      <c r="I8182">
        <f>IF(Table1[[#This Row],[my_ent_2]]=Table1[[#This Row],[their_ent_2]], 1, 0)</f>
        <v>0</v>
      </c>
      <c r="J8182">
        <f>IF(Table1[[#This Row],[same_1]]=1 &amp; Table1[[#This Row],[same_2]]=1, 1, 0)</f>
        <v>0</v>
      </c>
      <c r="K8182">
        <f>IF(ISNUMBER(SEARCH(Table1[[#This Row],[their_ent_1]],Table1[[#This Row],[my_ent_1]])), 1, 0)</f>
        <v>1</v>
      </c>
      <c r="L8182">
        <f>IF(ISNUMBER(SEARCH(Table1[[#This Row],[their_ent_2]],Table1[[#This Row],[my_ent_2]])), 1, 0)</f>
        <v>0</v>
      </c>
    </row>
    <row r="8183" spans="1:12" hidden="1" x14ac:dyDescent="0.3">
      <c r="A8183" t="s">
        <v>18591</v>
      </c>
      <c r="B8183" t="s">
        <v>18592</v>
      </c>
      <c r="C8183" t="s">
        <v>18592</v>
      </c>
      <c r="D8183" t="s">
        <v>143</v>
      </c>
      <c r="E8183" t="s">
        <v>18593</v>
      </c>
      <c r="F8183">
        <v>1</v>
      </c>
      <c r="G8183">
        <v>8181</v>
      </c>
      <c r="H8183">
        <f>IF(Table1[[#This Row],[my_ent_1]]=Table1[[#This Row],[their_ent_1]], 1, 0)</f>
        <v>1</v>
      </c>
      <c r="I8183">
        <f>IF(Table1[[#This Row],[my_ent_2]]=Table1[[#This Row],[their_ent_2]], 1, 0)</f>
        <v>0</v>
      </c>
      <c r="J8183">
        <f>IF(Table1[[#This Row],[same_1]]=1 &amp; Table1[[#This Row],[same_2]]=1, 1, 0)</f>
        <v>0</v>
      </c>
      <c r="K8183">
        <f>IF(ISNUMBER(SEARCH(Table1[[#This Row],[their_ent_1]],Table1[[#This Row],[my_ent_1]])), 1, 0)</f>
        <v>1</v>
      </c>
      <c r="L8183">
        <f>IF(ISNUMBER(SEARCH(Table1[[#This Row],[their_ent_2]],Table1[[#This Row],[my_ent_2]])), 1, 0)</f>
        <v>0</v>
      </c>
    </row>
    <row r="8184" spans="1:12" hidden="1" x14ac:dyDescent="0.3">
      <c r="A8184" t="s">
        <v>18594</v>
      </c>
      <c r="B8184" t="s">
        <v>18595</v>
      </c>
      <c r="C8184" t="s">
        <v>18596</v>
      </c>
      <c r="D8184" t="s">
        <v>18597</v>
      </c>
      <c r="E8184" t="s">
        <v>18598</v>
      </c>
      <c r="F8184">
        <v>1</v>
      </c>
      <c r="G8184">
        <v>8182</v>
      </c>
      <c r="H8184">
        <f>IF(Table1[[#This Row],[my_ent_1]]=Table1[[#This Row],[their_ent_1]], 1, 0)</f>
        <v>0</v>
      </c>
      <c r="I8184">
        <f>IF(Table1[[#This Row],[my_ent_2]]=Table1[[#This Row],[their_ent_2]], 1, 0)</f>
        <v>0</v>
      </c>
      <c r="J8184">
        <f>IF(Table1[[#This Row],[same_1]]=1 &amp; Table1[[#This Row],[same_2]]=1, 1, 0)</f>
        <v>0</v>
      </c>
      <c r="K8184">
        <f>IF(ISNUMBER(SEARCH(Table1[[#This Row],[their_ent_1]],Table1[[#This Row],[my_ent_1]])), 1, 0)</f>
        <v>1</v>
      </c>
      <c r="L8184">
        <f>IF(ISNUMBER(SEARCH(Table1[[#This Row],[their_ent_2]],Table1[[#This Row],[my_ent_2]])), 1, 0)</f>
        <v>0</v>
      </c>
    </row>
    <row r="8185" spans="1:12" hidden="1" x14ac:dyDescent="0.3">
      <c r="A8185" t="s">
        <v>18599</v>
      </c>
      <c r="B8185" t="s">
        <v>3660</v>
      </c>
      <c r="C8185" t="s">
        <v>18600</v>
      </c>
      <c r="D8185" t="s">
        <v>3660</v>
      </c>
      <c r="E8185" t="s">
        <v>18601</v>
      </c>
      <c r="F8185">
        <v>2</v>
      </c>
      <c r="G8185">
        <v>8183</v>
      </c>
      <c r="H8185">
        <f>IF(Table1[[#This Row],[my_ent_1]]=Table1[[#This Row],[their_ent_1]], 1, 0)</f>
        <v>0</v>
      </c>
      <c r="I8185">
        <f>IF(Table1[[#This Row],[my_ent_2]]=Table1[[#This Row],[their_ent_2]], 1, 0)</f>
        <v>0</v>
      </c>
      <c r="J8185">
        <f>IF(Table1[[#This Row],[same_1]]=1 &amp; Table1[[#This Row],[same_2]]=1, 1, 0)</f>
        <v>0</v>
      </c>
      <c r="K8185">
        <f>IF(ISNUMBER(SEARCH(Table1[[#This Row],[their_ent_1]],Table1[[#This Row],[my_ent_1]])), 1, 0)</f>
        <v>1</v>
      </c>
      <c r="L8185">
        <f>IF(ISNUMBER(SEARCH(Table1[[#This Row],[their_ent_2]],Table1[[#This Row],[my_ent_2]])), 1, 0)</f>
        <v>0</v>
      </c>
    </row>
    <row r="8186" spans="1:12" hidden="1" x14ac:dyDescent="0.3">
      <c r="A8186" t="s">
        <v>18602</v>
      </c>
      <c r="B8186" t="s">
        <v>6590</v>
      </c>
      <c r="C8186" t="s">
        <v>6590</v>
      </c>
      <c r="D8186" t="s">
        <v>4328</v>
      </c>
      <c r="E8186" t="s">
        <v>18603</v>
      </c>
      <c r="F8186">
        <v>4</v>
      </c>
      <c r="G8186">
        <v>8184</v>
      </c>
      <c r="H8186">
        <f>IF(Table1[[#This Row],[my_ent_1]]=Table1[[#This Row],[their_ent_1]], 1, 0)</f>
        <v>1</v>
      </c>
      <c r="I8186">
        <f>IF(Table1[[#This Row],[my_ent_2]]=Table1[[#This Row],[their_ent_2]], 1, 0)</f>
        <v>0</v>
      </c>
      <c r="J8186">
        <f>IF(Table1[[#This Row],[same_1]]=1 &amp; Table1[[#This Row],[same_2]]=1, 1, 0)</f>
        <v>0</v>
      </c>
      <c r="K8186">
        <f>IF(ISNUMBER(SEARCH(Table1[[#This Row],[their_ent_1]],Table1[[#This Row],[my_ent_1]])), 1, 0)</f>
        <v>1</v>
      </c>
      <c r="L8186">
        <f>IF(ISNUMBER(SEARCH(Table1[[#This Row],[their_ent_2]],Table1[[#This Row],[my_ent_2]])), 1, 0)</f>
        <v>0</v>
      </c>
    </row>
    <row r="8187" spans="1:12" hidden="1" x14ac:dyDescent="0.3">
      <c r="A8187" t="s">
        <v>18604</v>
      </c>
      <c r="B8187" t="s">
        <v>18605</v>
      </c>
      <c r="C8187" t="s">
        <v>18606</v>
      </c>
      <c r="D8187" t="s">
        <v>803</v>
      </c>
      <c r="E8187" t="s">
        <v>803</v>
      </c>
      <c r="F8187">
        <v>3</v>
      </c>
      <c r="G8187">
        <v>8185</v>
      </c>
      <c r="H8187">
        <f>IF(Table1[[#This Row],[my_ent_1]]=Table1[[#This Row],[their_ent_1]], 1, 0)</f>
        <v>0</v>
      </c>
      <c r="I8187">
        <f>IF(Table1[[#This Row],[my_ent_2]]=Table1[[#This Row],[their_ent_2]], 1, 0)</f>
        <v>1</v>
      </c>
      <c r="J8187">
        <f>IF(Table1[[#This Row],[same_1]]=1 &amp; Table1[[#This Row],[same_2]]=1, 1, 0)</f>
        <v>0</v>
      </c>
      <c r="K8187">
        <f>IF(ISNUMBER(SEARCH(Table1[[#This Row],[their_ent_1]],Table1[[#This Row],[my_ent_1]])), 1, 0)</f>
        <v>0</v>
      </c>
      <c r="L8187">
        <f>IF(ISNUMBER(SEARCH(Table1[[#This Row],[their_ent_2]],Table1[[#This Row],[my_ent_2]])), 1, 0)</f>
        <v>1</v>
      </c>
    </row>
    <row r="8188" spans="1:12" x14ac:dyDescent="0.3">
      <c r="A8188" t="s">
        <v>18607</v>
      </c>
      <c r="B8188" t="s">
        <v>12632</v>
      </c>
      <c r="C8188" t="s">
        <v>551</v>
      </c>
      <c r="D8188" t="s">
        <v>3523</v>
      </c>
      <c r="E8188" t="s">
        <v>3523</v>
      </c>
      <c r="F8188">
        <v>2</v>
      </c>
      <c r="G8188">
        <v>8186</v>
      </c>
      <c r="H8188">
        <f>IF(Table1[[#This Row],[my_ent_1]]=Table1[[#This Row],[their_ent_1]], 1, 0)</f>
        <v>0</v>
      </c>
      <c r="I8188">
        <f>IF(Table1[[#This Row],[my_ent_2]]=Table1[[#This Row],[their_ent_2]], 1, 0)</f>
        <v>1</v>
      </c>
      <c r="J8188">
        <f>IF(Table1[[#This Row],[same_1]]=1 &amp; Table1[[#This Row],[same_2]]=1, 1, 0)</f>
        <v>0</v>
      </c>
      <c r="K8188">
        <f>IF(ISNUMBER(SEARCH(Table1[[#This Row],[their_ent_1]],Table1[[#This Row],[my_ent_1]])), 1, 0)</f>
        <v>1</v>
      </c>
      <c r="L8188">
        <f>IF(ISNUMBER(SEARCH(Table1[[#This Row],[their_ent_2]],Table1[[#This Row],[my_ent_2]])), 1, 0)</f>
        <v>1</v>
      </c>
    </row>
    <row r="8189" spans="1:12" hidden="1" x14ac:dyDescent="0.3">
      <c r="A8189" t="s">
        <v>18608</v>
      </c>
      <c r="B8189" t="s">
        <v>12</v>
      </c>
      <c r="C8189" t="s">
        <v>314</v>
      </c>
      <c r="D8189" t="s">
        <v>18391</v>
      </c>
      <c r="E8189" t="s">
        <v>527</v>
      </c>
      <c r="F8189">
        <v>4</v>
      </c>
      <c r="G8189">
        <v>8187</v>
      </c>
      <c r="H8189">
        <f>IF(Table1[[#This Row],[my_ent_1]]=Table1[[#This Row],[their_ent_1]], 1, 0)</f>
        <v>0</v>
      </c>
      <c r="I8189">
        <f>IF(Table1[[#This Row],[my_ent_2]]=Table1[[#This Row],[their_ent_2]], 1, 0)</f>
        <v>0</v>
      </c>
      <c r="J8189">
        <f>IF(Table1[[#This Row],[same_1]]=1 &amp; Table1[[#This Row],[same_2]]=1, 1, 0)</f>
        <v>0</v>
      </c>
      <c r="K8189">
        <f>IF(ISNUMBER(SEARCH(Table1[[#This Row],[their_ent_1]],Table1[[#This Row],[my_ent_1]])), 1, 0)</f>
        <v>0</v>
      </c>
      <c r="L8189">
        <f>IF(ISNUMBER(SEARCH(Table1[[#This Row],[their_ent_2]],Table1[[#This Row],[my_ent_2]])), 1, 0)</f>
        <v>0</v>
      </c>
    </row>
    <row r="8190" spans="1:12" x14ac:dyDescent="0.3">
      <c r="A8190" t="s">
        <v>18609</v>
      </c>
      <c r="B8190" t="s">
        <v>18610</v>
      </c>
      <c r="C8190" t="s">
        <v>18611</v>
      </c>
      <c r="D8190" t="s">
        <v>18612</v>
      </c>
      <c r="E8190" t="s">
        <v>18612</v>
      </c>
      <c r="F8190">
        <v>1</v>
      </c>
      <c r="G8190">
        <v>8188</v>
      </c>
      <c r="H8190">
        <f>IF(Table1[[#This Row],[my_ent_1]]=Table1[[#This Row],[their_ent_1]], 1, 0)</f>
        <v>0</v>
      </c>
      <c r="I8190">
        <f>IF(Table1[[#This Row],[my_ent_2]]=Table1[[#This Row],[their_ent_2]], 1, 0)</f>
        <v>1</v>
      </c>
      <c r="J8190">
        <f>IF(Table1[[#This Row],[same_1]]=1 &amp; Table1[[#This Row],[same_2]]=1, 1, 0)</f>
        <v>0</v>
      </c>
      <c r="K8190">
        <f>IF(ISNUMBER(SEARCH(Table1[[#This Row],[their_ent_1]],Table1[[#This Row],[my_ent_1]])), 1, 0)</f>
        <v>1</v>
      </c>
      <c r="L8190">
        <f>IF(ISNUMBER(SEARCH(Table1[[#This Row],[their_ent_2]],Table1[[#This Row],[my_ent_2]])), 1, 0)</f>
        <v>1</v>
      </c>
    </row>
    <row r="8191" spans="1:12" hidden="1" x14ac:dyDescent="0.3">
      <c r="A8191" t="s">
        <v>18613</v>
      </c>
      <c r="B8191" t="s">
        <v>7679</v>
      </c>
      <c r="C8191" t="s">
        <v>7680</v>
      </c>
      <c r="D8191" t="s">
        <v>412</v>
      </c>
      <c r="E8191" t="s">
        <v>18614</v>
      </c>
      <c r="F8191">
        <v>4</v>
      </c>
      <c r="G8191">
        <v>8189</v>
      </c>
      <c r="H8191">
        <f>IF(Table1[[#This Row],[my_ent_1]]=Table1[[#This Row],[their_ent_1]], 1, 0)</f>
        <v>0</v>
      </c>
      <c r="I8191">
        <f>IF(Table1[[#This Row],[my_ent_2]]=Table1[[#This Row],[their_ent_2]], 1, 0)</f>
        <v>0</v>
      </c>
      <c r="J8191">
        <f>IF(Table1[[#This Row],[same_1]]=1 &amp; Table1[[#This Row],[same_2]]=1, 1, 0)</f>
        <v>0</v>
      </c>
      <c r="K8191">
        <f>IF(ISNUMBER(SEARCH(Table1[[#This Row],[their_ent_1]],Table1[[#This Row],[my_ent_1]])), 1, 0)</f>
        <v>1</v>
      </c>
      <c r="L8191">
        <f>IF(ISNUMBER(SEARCH(Table1[[#This Row],[their_ent_2]],Table1[[#This Row],[my_ent_2]])), 1, 0)</f>
        <v>0</v>
      </c>
    </row>
    <row r="8192" spans="1:12" hidden="1" x14ac:dyDescent="0.3">
      <c r="A8192" t="s">
        <v>18615</v>
      </c>
      <c r="B8192" t="s">
        <v>12</v>
      </c>
      <c r="C8192" t="s">
        <v>18616</v>
      </c>
      <c r="D8192" t="s">
        <v>18617</v>
      </c>
      <c r="E8192" t="s">
        <v>1089</v>
      </c>
      <c r="F8192">
        <v>2</v>
      </c>
      <c r="G8192">
        <v>8190</v>
      </c>
      <c r="H8192">
        <f>IF(Table1[[#This Row],[my_ent_1]]=Table1[[#This Row],[their_ent_1]], 1, 0)</f>
        <v>0</v>
      </c>
      <c r="I8192">
        <f>IF(Table1[[#This Row],[my_ent_2]]=Table1[[#This Row],[their_ent_2]], 1, 0)</f>
        <v>0</v>
      </c>
      <c r="J8192">
        <f>IF(Table1[[#This Row],[same_1]]=1 &amp; Table1[[#This Row],[same_2]]=1, 1, 0)</f>
        <v>0</v>
      </c>
      <c r="K8192">
        <f>IF(ISNUMBER(SEARCH(Table1[[#This Row],[their_ent_1]],Table1[[#This Row],[my_ent_1]])), 1, 0)</f>
        <v>0</v>
      </c>
      <c r="L8192">
        <f>IF(ISNUMBER(SEARCH(Table1[[#This Row],[their_ent_2]],Table1[[#This Row],[my_ent_2]])), 1, 0)</f>
        <v>0</v>
      </c>
    </row>
    <row r="8193" spans="1:12" hidden="1" x14ac:dyDescent="0.3">
      <c r="A8193" t="s">
        <v>18618</v>
      </c>
      <c r="B8193" t="s">
        <v>18619</v>
      </c>
      <c r="C8193" t="s">
        <v>18619</v>
      </c>
      <c r="D8193" t="s">
        <v>700</v>
      </c>
      <c r="E8193" t="s">
        <v>18620</v>
      </c>
      <c r="F8193">
        <v>1</v>
      </c>
      <c r="G8193">
        <v>8191</v>
      </c>
      <c r="H8193">
        <f>IF(Table1[[#This Row],[my_ent_1]]=Table1[[#This Row],[their_ent_1]], 1, 0)</f>
        <v>1</v>
      </c>
      <c r="I8193">
        <f>IF(Table1[[#This Row],[my_ent_2]]=Table1[[#This Row],[their_ent_2]], 1, 0)</f>
        <v>0</v>
      </c>
      <c r="J8193">
        <f>IF(Table1[[#This Row],[same_1]]=1 &amp; Table1[[#This Row],[same_2]]=1, 1, 0)</f>
        <v>0</v>
      </c>
      <c r="K8193">
        <f>IF(ISNUMBER(SEARCH(Table1[[#This Row],[their_ent_1]],Table1[[#This Row],[my_ent_1]])), 1, 0)</f>
        <v>1</v>
      </c>
      <c r="L8193">
        <f>IF(ISNUMBER(SEARCH(Table1[[#This Row],[their_ent_2]],Table1[[#This Row],[my_ent_2]])), 1, 0)</f>
        <v>0</v>
      </c>
    </row>
    <row r="8194" spans="1:12" hidden="1" x14ac:dyDescent="0.3">
      <c r="A8194" t="s">
        <v>18621</v>
      </c>
      <c r="B8194" t="s">
        <v>18379</v>
      </c>
      <c r="C8194" t="s">
        <v>18622</v>
      </c>
      <c r="D8194" t="s">
        <v>18623</v>
      </c>
      <c r="E8194" t="s">
        <v>190</v>
      </c>
      <c r="F8194">
        <v>3</v>
      </c>
      <c r="G8194">
        <v>8192</v>
      </c>
      <c r="H8194">
        <f>IF(Table1[[#This Row],[my_ent_1]]=Table1[[#This Row],[their_ent_1]], 1, 0)</f>
        <v>0</v>
      </c>
      <c r="I8194">
        <f>IF(Table1[[#This Row],[my_ent_2]]=Table1[[#This Row],[their_ent_2]], 1, 0)</f>
        <v>0</v>
      </c>
      <c r="J8194">
        <f>IF(Table1[[#This Row],[same_1]]=1 &amp; Table1[[#This Row],[same_2]]=1, 1, 0)</f>
        <v>0</v>
      </c>
      <c r="K8194">
        <f>IF(ISNUMBER(SEARCH(Table1[[#This Row],[their_ent_1]],Table1[[#This Row],[my_ent_1]])), 1, 0)</f>
        <v>0</v>
      </c>
      <c r="L8194">
        <f>IF(ISNUMBER(SEARCH(Table1[[#This Row],[their_ent_2]],Table1[[#This Row],[my_ent_2]])), 1, 0)</f>
        <v>0</v>
      </c>
    </row>
    <row r="8195" spans="1:12" hidden="1" x14ac:dyDescent="0.3">
      <c r="A8195" t="s">
        <v>18624</v>
      </c>
      <c r="B8195" t="s">
        <v>405</v>
      </c>
      <c r="C8195" t="s">
        <v>25</v>
      </c>
      <c r="D8195" t="s">
        <v>103</v>
      </c>
      <c r="E8195" t="s">
        <v>1834</v>
      </c>
      <c r="F8195">
        <v>3</v>
      </c>
      <c r="G8195">
        <v>8193</v>
      </c>
      <c r="H8195">
        <f>IF(Table1[[#This Row],[my_ent_1]]=Table1[[#This Row],[their_ent_1]], 1, 0)</f>
        <v>0</v>
      </c>
      <c r="I8195">
        <f>IF(Table1[[#This Row],[my_ent_2]]=Table1[[#This Row],[their_ent_2]], 1, 0)</f>
        <v>0</v>
      </c>
      <c r="J8195">
        <f>IF(Table1[[#This Row],[same_1]]=1 &amp; Table1[[#This Row],[same_2]]=1, 1, 0)</f>
        <v>0</v>
      </c>
      <c r="K8195">
        <f>IF(ISNUMBER(SEARCH(Table1[[#This Row],[their_ent_1]],Table1[[#This Row],[my_ent_1]])), 1, 0)</f>
        <v>1</v>
      </c>
      <c r="L8195">
        <f>IF(ISNUMBER(SEARCH(Table1[[#This Row],[their_ent_2]],Table1[[#This Row],[my_ent_2]])), 1, 0)</f>
        <v>0</v>
      </c>
    </row>
    <row r="8196" spans="1:12" x14ac:dyDescent="0.3">
      <c r="A8196" t="s">
        <v>16627</v>
      </c>
      <c r="B8196" t="s">
        <v>16628</v>
      </c>
      <c r="C8196" t="s">
        <v>16628</v>
      </c>
      <c r="D8196" t="s">
        <v>16629</v>
      </c>
      <c r="E8196" t="s">
        <v>12533</v>
      </c>
      <c r="F8196">
        <v>3</v>
      </c>
      <c r="G8196">
        <v>8194</v>
      </c>
      <c r="H8196">
        <f>IF(Table1[[#This Row],[my_ent_1]]=Table1[[#This Row],[their_ent_1]], 1, 0)</f>
        <v>1</v>
      </c>
      <c r="I8196">
        <f>IF(Table1[[#This Row],[my_ent_2]]=Table1[[#This Row],[their_ent_2]], 1, 0)</f>
        <v>0</v>
      </c>
      <c r="J8196">
        <f>IF(Table1[[#This Row],[same_1]]=1 &amp; Table1[[#This Row],[same_2]]=1, 1, 0)</f>
        <v>0</v>
      </c>
      <c r="K8196">
        <f>IF(ISNUMBER(SEARCH(Table1[[#This Row],[their_ent_1]],Table1[[#This Row],[my_ent_1]])), 1, 0)</f>
        <v>1</v>
      </c>
      <c r="L8196">
        <f>IF(ISNUMBER(SEARCH(Table1[[#This Row],[their_ent_2]],Table1[[#This Row],[my_ent_2]])), 1, 0)</f>
        <v>1</v>
      </c>
    </row>
    <row r="8197" spans="1:12" hidden="1" x14ac:dyDescent="0.3">
      <c r="A8197" t="s">
        <v>18625</v>
      </c>
      <c r="B8197" t="s">
        <v>18626</v>
      </c>
      <c r="C8197" t="s">
        <v>10</v>
      </c>
      <c r="D8197" t="s">
        <v>18627</v>
      </c>
      <c r="E8197" t="s">
        <v>2218</v>
      </c>
      <c r="F8197">
        <v>3</v>
      </c>
      <c r="G8197">
        <v>8195</v>
      </c>
      <c r="H8197">
        <f>IF(Table1[[#This Row],[my_ent_1]]=Table1[[#This Row],[their_ent_1]], 1, 0)</f>
        <v>0</v>
      </c>
      <c r="I8197">
        <f>IF(Table1[[#This Row],[my_ent_2]]=Table1[[#This Row],[their_ent_2]], 1, 0)</f>
        <v>0</v>
      </c>
      <c r="J8197">
        <f>IF(Table1[[#This Row],[same_1]]=1 &amp; Table1[[#This Row],[same_2]]=1, 1, 0)</f>
        <v>0</v>
      </c>
      <c r="K8197">
        <f>IF(ISNUMBER(SEARCH(Table1[[#This Row],[their_ent_1]],Table1[[#This Row],[my_ent_1]])), 1, 0)</f>
        <v>0</v>
      </c>
      <c r="L8197">
        <f>IF(ISNUMBER(SEARCH(Table1[[#This Row],[their_ent_2]],Table1[[#This Row],[my_ent_2]])), 1, 0)</f>
        <v>1</v>
      </c>
    </row>
    <row r="8198" spans="1:12" hidden="1" x14ac:dyDescent="0.3">
      <c r="A8198" t="s">
        <v>18628</v>
      </c>
      <c r="B8198" t="s">
        <v>18629</v>
      </c>
      <c r="C8198" t="s">
        <v>3028</v>
      </c>
      <c r="D8198" t="s">
        <v>18630</v>
      </c>
      <c r="E8198" t="s">
        <v>18629</v>
      </c>
      <c r="F8198">
        <v>1</v>
      </c>
      <c r="G8198">
        <v>8196</v>
      </c>
      <c r="H8198">
        <f>IF(Table1[[#This Row],[my_ent_1]]=Table1[[#This Row],[their_ent_1]], 1, 0)</f>
        <v>0</v>
      </c>
      <c r="I8198">
        <f>IF(Table1[[#This Row],[my_ent_2]]=Table1[[#This Row],[their_ent_2]], 1, 0)</f>
        <v>0</v>
      </c>
      <c r="J8198">
        <f>IF(Table1[[#This Row],[same_1]]=1 &amp; Table1[[#This Row],[same_2]]=1, 1, 0)</f>
        <v>0</v>
      </c>
      <c r="K8198">
        <f>IF(ISNUMBER(SEARCH(Table1[[#This Row],[their_ent_1]],Table1[[#This Row],[my_ent_1]])), 1, 0)</f>
        <v>0</v>
      </c>
      <c r="L8198">
        <f>IF(ISNUMBER(SEARCH(Table1[[#This Row],[their_ent_2]],Table1[[#This Row],[my_ent_2]])), 1, 0)</f>
        <v>0</v>
      </c>
    </row>
    <row r="8199" spans="1:12" hidden="1" x14ac:dyDescent="0.3">
      <c r="A8199" t="s">
        <v>18631</v>
      </c>
      <c r="B8199" t="s">
        <v>1392</v>
      </c>
      <c r="C8199" t="s">
        <v>191</v>
      </c>
      <c r="D8199" t="s">
        <v>18632</v>
      </c>
      <c r="E8199" t="s">
        <v>20</v>
      </c>
      <c r="F8199">
        <v>4</v>
      </c>
      <c r="G8199">
        <v>8197</v>
      </c>
      <c r="H8199">
        <f>IF(Table1[[#This Row],[my_ent_1]]=Table1[[#This Row],[their_ent_1]], 1, 0)</f>
        <v>0</v>
      </c>
      <c r="I8199">
        <f>IF(Table1[[#This Row],[my_ent_2]]=Table1[[#This Row],[their_ent_2]], 1, 0)</f>
        <v>0</v>
      </c>
      <c r="J8199">
        <f>IF(Table1[[#This Row],[same_1]]=1 &amp; Table1[[#This Row],[same_2]]=1, 1, 0)</f>
        <v>0</v>
      </c>
      <c r="K8199">
        <f>IF(ISNUMBER(SEARCH(Table1[[#This Row],[their_ent_1]],Table1[[#This Row],[my_ent_1]])), 1, 0)</f>
        <v>0</v>
      </c>
      <c r="L8199">
        <f>IF(ISNUMBER(SEARCH(Table1[[#This Row],[their_ent_2]],Table1[[#This Row],[my_ent_2]])), 1, 0)</f>
        <v>1</v>
      </c>
    </row>
    <row r="8200" spans="1:12" hidden="1" x14ac:dyDescent="0.3">
      <c r="A8200" t="s">
        <v>18633</v>
      </c>
      <c r="B8200" t="s">
        <v>142</v>
      </c>
      <c r="C8200" t="s">
        <v>390</v>
      </c>
      <c r="D8200" t="s">
        <v>5333</v>
      </c>
      <c r="E8200" t="s">
        <v>18634</v>
      </c>
      <c r="F8200">
        <v>3</v>
      </c>
      <c r="G8200">
        <v>8198</v>
      </c>
      <c r="H8200">
        <f>IF(Table1[[#This Row],[my_ent_1]]=Table1[[#This Row],[their_ent_1]], 1, 0)</f>
        <v>0</v>
      </c>
      <c r="I8200">
        <f>IF(Table1[[#This Row],[my_ent_2]]=Table1[[#This Row],[their_ent_2]], 1, 0)</f>
        <v>0</v>
      </c>
      <c r="J8200">
        <f>IF(Table1[[#This Row],[same_1]]=1 &amp; Table1[[#This Row],[same_2]]=1, 1, 0)</f>
        <v>0</v>
      </c>
      <c r="K8200">
        <f>IF(ISNUMBER(SEARCH(Table1[[#This Row],[their_ent_1]],Table1[[#This Row],[my_ent_1]])), 1, 0)</f>
        <v>0</v>
      </c>
      <c r="L8200">
        <f>IF(ISNUMBER(SEARCH(Table1[[#This Row],[their_ent_2]],Table1[[#This Row],[my_ent_2]])), 1, 0)</f>
        <v>0</v>
      </c>
    </row>
    <row r="8201" spans="1:12" hidden="1" x14ac:dyDescent="0.3">
      <c r="A8201" t="s">
        <v>18635</v>
      </c>
      <c r="B8201" t="s">
        <v>303</v>
      </c>
      <c r="C8201" t="s">
        <v>5833</v>
      </c>
      <c r="D8201" t="s">
        <v>177</v>
      </c>
      <c r="E8201" t="s">
        <v>177</v>
      </c>
      <c r="F8201">
        <v>3</v>
      </c>
      <c r="G8201">
        <v>8199</v>
      </c>
      <c r="H8201">
        <f>IF(Table1[[#This Row],[my_ent_1]]=Table1[[#This Row],[their_ent_1]], 1, 0)</f>
        <v>0</v>
      </c>
      <c r="I8201">
        <f>IF(Table1[[#This Row],[my_ent_2]]=Table1[[#This Row],[their_ent_2]], 1, 0)</f>
        <v>1</v>
      </c>
      <c r="J8201">
        <f>IF(Table1[[#This Row],[same_1]]=1 &amp; Table1[[#This Row],[same_2]]=1, 1, 0)</f>
        <v>0</v>
      </c>
      <c r="K8201">
        <f>IF(ISNUMBER(SEARCH(Table1[[#This Row],[their_ent_1]],Table1[[#This Row],[my_ent_1]])), 1, 0)</f>
        <v>0</v>
      </c>
      <c r="L8201">
        <f>IF(ISNUMBER(SEARCH(Table1[[#This Row],[their_ent_2]],Table1[[#This Row],[my_ent_2]])), 1, 0)</f>
        <v>1</v>
      </c>
    </row>
    <row r="8202" spans="1:12" hidden="1" x14ac:dyDescent="0.3">
      <c r="A8202" t="s">
        <v>18636</v>
      </c>
      <c r="B8202" t="s">
        <v>117</v>
      </c>
      <c r="C8202" t="s">
        <v>10892</v>
      </c>
      <c r="D8202" t="s">
        <v>593</v>
      </c>
      <c r="E8202" t="s">
        <v>593</v>
      </c>
      <c r="F8202">
        <v>3</v>
      </c>
      <c r="G8202">
        <v>8200</v>
      </c>
      <c r="H8202">
        <f>IF(Table1[[#This Row],[my_ent_1]]=Table1[[#This Row],[their_ent_1]], 1, 0)</f>
        <v>0</v>
      </c>
      <c r="I8202">
        <f>IF(Table1[[#This Row],[my_ent_2]]=Table1[[#This Row],[their_ent_2]], 1, 0)</f>
        <v>1</v>
      </c>
      <c r="J8202">
        <f>IF(Table1[[#This Row],[same_1]]=1 &amp; Table1[[#This Row],[same_2]]=1, 1, 0)</f>
        <v>0</v>
      </c>
      <c r="K8202">
        <f>IF(ISNUMBER(SEARCH(Table1[[#This Row],[their_ent_1]],Table1[[#This Row],[my_ent_1]])), 1, 0)</f>
        <v>0</v>
      </c>
      <c r="L8202">
        <f>IF(ISNUMBER(SEARCH(Table1[[#This Row],[their_ent_2]],Table1[[#This Row],[my_ent_2]])), 1, 0)</f>
        <v>1</v>
      </c>
    </row>
    <row r="8203" spans="1:12" hidden="1" x14ac:dyDescent="0.3">
      <c r="A8203" t="s">
        <v>16376</v>
      </c>
      <c r="B8203" t="s">
        <v>2023</v>
      </c>
      <c r="C8203" t="s">
        <v>2023</v>
      </c>
      <c r="D8203" t="s">
        <v>870</v>
      </c>
      <c r="E8203" t="s">
        <v>16377</v>
      </c>
      <c r="F8203">
        <v>1</v>
      </c>
      <c r="G8203">
        <v>8201</v>
      </c>
      <c r="H8203">
        <f>IF(Table1[[#This Row],[my_ent_1]]=Table1[[#This Row],[their_ent_1]], 1, 0)</f>
        <v>1</v>
      </c>
      <c r="I8203">
        <f>IF(Table1[[#This Row],[my_ent_2]]=Table1[[#This Row],[their_ent_2]], 1, 0)</f>
        <v>0</v>
      </c>
      <c r="J8203">
        <f>IF(Table1[[#This Row],[same_1]]=1 &amp; Table1[[#This Row],[same_2]]=1, 1, 0)</f>
        <v>0</v>
      </c>
      <c r="K8203">
        <f>IF(ISNUMBER(SEARCH(Table1[[#This Row],[their_ent_1]],Table1[[#This Row],[my_ent_1]])), 1, 0)</f>
        <v>1</v>
      </c>
      <c r="L8203">
        <f>IF(ISNUMBER(SEARCH(Table1[[#This Row],[their_ent_2]],Table1[[#This Row],[my_ent_2]])), 1, 0)</f>
        <v>0</v>
      </c>
    </row>
    <row r="8204" spans="1:12" hidden="1" x14ac:dyDescent="0.3">
      <c r="A8204" t="s">
        <v>16750</v>
      </c>
      <c r="B8204" t="s">
        <v>16751</v>
      </c>
      <c r="C8204" t="s">
        <v>16751</v>
      </c>
      <c r="D8204" t="s">
        <v>12</v>
      </c>
      <c r="E8204" t="s">
        <v>364</v>
      </c>
      <c r="F8204">
        <v>3</v>
      </c>
      <c r="G8204">
        <v>8202</v>
      </c>
      <c r="H8204">
        <f>IF(Table1[[#This Row],[my_ent_1]]=Table1[[#This Row],[their_ent_1]], 1, 0)</f>
        <v>1</v>
      </c>
      <c r="I8204">
        <f>IF(Table1[[#This Row],[my_ent_2]]=Table1[[#This Row],[their_ent_2]], 1, 0)</f>
        <v>0</v>
      </c>
      <c r="J8204">
        <f>IF(Table1[[#This Row],[same_1]]=1 &amp; Table1[[#This Row],[same_2]]=1, 1, 0)</f>
        <v>0</v>
      </c>
      <c r="K8204">
        <f>IF(ISNUMBER(SEARCH(Table1[[#This Row],[their_ent_1]],Table1[[#This Row],[my_ent_1]])), 1, 0)</f>
        <v>1</v>
      </c>
      <c r="L8204">
        <f>IF(ISNUMBER(SEARCH(Table1[[#This Row],[their_ent_2]],Table1[[#This Row],[my_ent_2]])), 1, 0)</f>
        <v>0</v>
      </c>
    </row>
    <row r="8205" spans="1:12" hidden="1" x14ac:dyDescent="0.3">
      <c r="A8205" t="s">
        <v>16648</v>
      </c>
      <c r="B8205" t="s">
        <v>6649</v>
      </c>
      <c r="C8205" t="s">
        <v>580</v>
      </c>
      <c r="D8205" t="s">
        <v>579</v>
      </c>
      <c r="E8205" t="s">
        <v>16649</v>
      </c>
      <c r="F8205">
        <v>3</v>
      </c>
      <c r="G8205">
        <v>8203</v>
      </c>
      <c r="H8205">
        <f>IF(Table1[[#This Row],[my_ent_1]]=Table1[[#This Row],[their_ent_1]], 1, 0)</f>
        <v>0</v>
      </c>
      <c r="I8205">
        <f>IF(Table1[[#This Row],[my_ent_2]]=Table1[[#This Row],[their_ent_2]], 1, 0)</f>
        <v>0</v>
      </c>
      <c r="J8205">
        <f>IF(Table1[[#This Row],[same_1]]=1 &amp; Table1[[#This Row],[same_2]]=1, 1, 0)</f>
        <v>0</v>
      </c>
      <c r="K8205">
        <f>IF(ISNUMBER(SEARCH(Table1[[#This Row],[their_ent_1]],Table1[[#This Row],[my_ent_1]])), 1, 0)</f>
        <v>0</v>
      </c>
      <c r="L8205">
        <f>IF(ISNUMBER(SEARCH(Table1[[#This Row],[their_ent_2]],Table1[[#This Row],[my_ent_2]])), 1, 0)</f>
        <v>0</v>
      </c>
    </row>
    <row r="8206" spans="1:12" hidden="1" x14ac:dyDescent="0.3">
      <c r="A8206" t="s">
        <v>18637</v>
      </c>
      <c r="B8206" t="s">
        <v>3853</v>
      </c>
      <c r="C8206" t="s">
        <v>3289</v>
      </c>
      <c r="D8206" t="s">
        <v>18638</v>
      </c>
      <c r="E8206" t="s">
        <v>5017</v>
      </c>
      <c r="F8206">
        <v>1</v>
      </c>
      <c r="G8206">
        <v>8204</v>
      </c>
      <c r="H8206">
        <f>IF(Table1[[#This Row],[my_ent_1]]=Table1[[#This Row],[their_ent_1]], 1, 0)</f>
        <v>0</v>
      </c>
      <c r="I8206">
        <f>IF(Table1[[#This Row],[my_ent_2]]=Table1[[#This Row],[their_ent_2]], 1, 0)</f>
        <v>0</v>
      </c>
      <c r="J8206">
        <f>IF(Table1[[#This Row],[same_1]]=1 &amp; Table1[[#This Row],[same_2]]=1, 1, 0)</f>
        <v>0</v>
      </c>
      <c r="K8206">
        <f>IF(ISNUMBER(SEARCH(Table1[[#This Row],[their_ent_1]],Table1[[#This Row],[my_ent_1]])), 1, 0)</f>
        <v>0</v>
      </c>
      <c r="L8206">
        <f>IF(ISNUMBER(SEARCH(Table1[[#This Row],[their_ent_2]],Table1[[#This Row],[my_ent_2]])), 1, 0)</f>
        <v>0</v>
      </c>
    </row>
    <row r="8207" spans="1:12" hidden="1" x14ac:dyDescent="0.3">
      <c r="A8207" t="s">
        <v>18639</v>
      </c>
      <c r="B8207" t="s">
        <v>1885</v>
      </c>
      <c r="C8207" t="s">
        <v>18640</v>
      </c>
      <c r="D8207" t="s">
        <v>93</v>
      </c>
      <c r="E8207" t="s">
        <v>347</v>
      </c>
      <c r="F8207">
        <v>1</v>
      </c>
      <c r="G8207">
        <v>8205</v>
      </c>
      <c r="H8207">
        <f>IF(Table1[[#This Row],[my_ent_1]]=Table1[[#This Row],[their_ent_1]], 1, 0)</f>
        <v>0</v>
      </c>
      <c r="I8207">
        <f>IF(Table1[[#This Row],[my_ent_2]]=Table1[[#This Row],[their_ent_2]], 1, 0)</f>
        <v>0</v>
      </c>
      <c r="J8207">
        <f>IF(Table1[[#This Row],[same_1]]=1 &amp; Table1[[#This Row],[same_2]]=1, 1, 0)</f>
        <v>0</v>
      </c>
      <c r="K8207">
        <f>IF(ISNUMBER(SEARCH(Table1[[#This Row],[their_ent_1]],Table1[[#This Row],[my_ent_1]])), 1, 0)</f>
        <v>0</v>
      </c>
      <c r="L8207">
        <f>IF(ISNUMBER(SEARCH(Table1[[#This Row],[their_ent_2]],Table1[[#This Row],[my_ent_2]])), 1, 0)</f>
        <v>0</v>
      </c>
    </row>
    <row r="8208" spans="1:12" hidden="1" x14ac:dyDescent="0.3">
      <c r="A8208" t="s">
        <v>18641</v>
      </c>
      <c r="B8208" t="s">
        <v>57</v>
      </c>
      <c r="C8208" t="s">
        <v>36</v>
      </c>
      <c r="D8208" t="s">
        <v>390</v>
      </c>
      <c r="E8208" t="s">
        <v>1031</v>
      </c>
      <c r="F8208">
        <v>3</v>
      </c>
      <c r="G8208">
        <v>8206</v>
      </c>
      <c r="H8208">
        <f>IF(Table1[[#This Row],[my_ent_1]]=Table1[[#This Row],[their_ent_1]], 1, 0)</f>
        <v>0</v>
      </c>
      <c r="I8208">
        <f>IF(Table1[[#This Row],[my_ent_2]]=Table1[[#This Row],[their_ent_2]], 1, 0)</f>
        <v>0</v>
      </c>
      <c r="J8208">
        <f>IF(Table1[[#This Row],[same_1]]=1 &amp; Table1[[#This Row],[same_2]]=1, 1, 0)</f>
        <v>0</v>
      </c>
      <c r="K8208">
        <f>IF(ISNUMBER(SEARCH(Table1[[#This Row],[their_ent_1]],Table1[[#This Row],[my_ent_1]])), 1, 0)</f>
        <v>1</v>
      </c>
      <c r="L8208">
        <f>IF(ISNUMBER(SEARCH(Table1[[#This Row],[their_ent_2]],Table1[[#This Row],[my_ent_2]])), 1, 0)</f>
        <v>0</v>
      </c>
    </row>
    <row r="8209" spans="1:12" hidden="1" x14ac:dyDescent="0.3">
      <c r="A8209" t="s">
        <v>18642</v>
      </c>
      <c r="B8209" t="s">
        <v>1918</v>
      </c>
      <c r="C8209" t="s">
        <v>1918</v>
      </c>
      <c r="D8209" t="s">
        <v>163</v>
      </c>
      <c r="E8209" t="s">
        <v>177</v>
      </c>
      <c r="F8209">
        <v>2</v>
      </c>
      <c r="G8209">
        <v>8207</v>
      </c>
      <c r="H8209">
        <f>IF(Table1[[#This Row],[my_ent_1]]=Table1[[#This Row],[their_ent_1]], 1, 0)</f>
        <v>1</v>
      </c>
      <c r="I8209">
        <f>IF(Table1[[#This Row],[my_ent_2]]=Table1[[#This Row],[their_ent_2]], 1, 0)</f>
        <v>0</v>
      </c>
      <c r="J8209">
        <f>IF(Table1[[#This Row],[same_1]]=1 &amp; Table1[[#This Row],[same_2]]=1, 1, 0)</f>
        <v>0</v>
      </c>
      <c r="K8209">
        <f>IF(ISNUMBER(SEARCH(Table1[[#This Row],[their_ent_1]],Table1[[#This Row],[my_ent_1]])), 1, 0)</f>
        <v>1</v>
      </c>
      <c r="L8209">
        <f>IF(ISNUMBER(SEARCH(Table1[[#This Row],[their_ent_2]],Table1[[#This Row],[my_ent_2]])), 1, 0)</f>
        <v>0</v>
      </c>
    </row>
    <row r="8210" spans="1:12" x14ac:dyDescent="0.3">
      <c r="A8210" t="s">
        <v>18643</v>
      </c>
      <c r="B8210" t="s">
        <v>316</v>
      </c>
      <c r="C8210" t="s">
        <v>318</v>
      </c>
      <c r="D8210" t="s">
        <v>205</v>
      </c>
      <c r="E8210" t="s">
        <v>205</v>
      </c>
      <c r="F8210">
        <v>1</v>
      </c>
      <c r="G8210">
        <v>8208</v>
      </c>
      <c r="H8210">
        <f>IF(Table1[[#This Row],[my_ent_1]]=Table1[[#This Row],[their_ent_1]], 1, 0)</f>
        <v>0</v>
      </c>
      <c r="I8210">
        <f>IF(Table1[[#This Row],[my_ent_2]]=Table1[[#This Row],[their_ent_2]], 1, 0)</f>
        <v>1</v>
      </c>
      <c r="J8210">
        <f>IF(Table1[[#This Row],[same_1]]=1 &amp; Table1[[#This Row],[same_2]]=1, 1, 0)</f>
        <v>0</v>
      </c>
      <c r="K8210">
        <f>IF(ISNUMBER(SEARCH(Table1[[#This Row],[their_ent_1]],Table1[[#This Row],[my_ent_1]])), 1, 0)</f>
        <v>1</v>
      </c>
      <c r="L8210">
        <f>IF(ISNUMBER(SEARCH(Table1[[#This Row],[their_ent_2]],Table1[[#This Row],[my_ent_2]])), 1, 0)</f>
        <v>1</v>
      </c>
    </row>
    <row r="8211" spans="1:12" hidden="1" x14ac:dyDescent="0.3">
      <c r="A8211" t="s">
        <v>18644</v>
      </c>
      <c r="B8211" t="s">
        <v>18645</v>
      </c>
      <c r="C8211" t="s">
        <v>18646</v>
      </c>
      <c r="D8211" t="s">
        <v>18646</v>
      </c>
      <c r="E8211" t="s">
        <v>18647</v>
      </c>
      <c r="F8211">
        <v>4</v>
      </c>
      <c r="G8211">
        <v>8209</v>
      </c>
      <c r="H8211">
        <f>IF(Table1[[#This Row],[my_ent_1]]=Table1[[#This Row],[their_ent_1]], 1, 0)</f>
        <v>0</v>
      </c>
      <c r="I8211">
        <f>IF(Table1[[#This Row],[my_ent_2]]=Table1[[#This Row],[their_ent_2]], 1, 0)</f>
        <v>0</v>
      </c>
      <c r="J8211">
        <f>IF(Table1[[#This Row],[same_1]]=1 &amp; Table1[[#This Row],[same_2]]=1, 1, 0)</f>
        <v>0</v>
      </c>
      <c r="K8211">
        <f>IF(ISNUMBER(SEARCH(Table1[[#This Row],[their_ent_1]],Table1[[#This Row],[my_ent_1]])), 1, 0)</f>
        <v>0</v>
      </c>
      <c r="L8211">
        <f>IF(ISNUMBER(SEARCH(Table1[[#This Row],[their_ent_2]],Table1[[#This Row],[my_ent_2]])), 1, 0)</f>
        <v>0</v>
      </c>
    </row>
    <row r="8212" spans="1:12" hidden="1" x14ac:dyDescent="0.3">
      <c r="A8212" t="s">
        <v>18648</v>
      </c>
      <c r="B8212" t="s">
        <v>18649</v>
      </c>
      <c r="C8212" t="s">
        <v>18649</v>
      </c>
      <c r="D8212" t="s">
        <v>18650</v>
      </c>
      <c r="E8212" t="s">
        <v>142</v>
      </c>
      <c r="F8212">
        <v>3</v>
      </c>
      <c r="G8212">
        <v>8210</v>
      </c>
      <c r="H8212">
        <f>IF(Table1[[#This Row],[my_ent_1]]=Table1[[#This Row],[their_ent_1]], 1, 0)</f>
        <v>1</v>
      </c>
      <c r="I8212">
        <f>IF(Table1[[#This Row],[my_ent_2]]=Table1[[#This Row],[their_ent_2]], 1, 0)</f>
        <v>0</v>
      </c>
      <c r="J8212">
        <f>IF(Table1[[#This Row],[same_1]]=1 &amp; Table1[[#This Row],[same_2]]=1, 1, 0)</f>
        <v>0</v>
      </c>
      <c r="K8212">
        <f>IF(ISNUMBER(SEARCH(Table1[[#This Row],[their_ent_1]],Table1[[#This Row],[my_ent_1]])), 1, 0)</f>
        <v>1</v>
      </c>
      <c r="L8212">
        <f>IF(ISNUMBER(SEARCH(Table1[[#This Row],[their_ent_2]],Table1[[#This Row],[my_ent_2]])), 1, 0)</f>
        <v>0</v>
      </c>
    </row>
    <row r="8213" spans="1:12" hidden="1" x14ac:dyDescent="0.3">
      <c r="A8213" t="s">
        <v>18651</v>
      </c>
      <c r="B8213" t="s">
        <v>18652</v>
      </c>
      <c r="C8213" t="s">
        <v>18653</v>
      </c>
      <c r="D8213" t="s">
        <v>18654</v>
      </c>
      <c r="E8213" t="s">
        <v>18654</v>
      </c>
      <c r="F8213">
        <v>1</v>
      </c>
      <c r="G8213">
        <v>8211</v>
      </c>
      <c r="H8213">
        <f>IF(Table1[[#This Row],[my_ent_1]]=Table1[[#This Row],[their_ent_1]], 1, 0)</f>
        <v>0</v>
      </c>
      <c r="I8213">
        <f>IF(Table1[[#This Row],[my_ent_2]]=Table1[[#This Row],[their_ent_2]], 1, 0)</f>
        <v>1</v>
      </c>
      <c r="J8213">
        <f>IF(Table1[[#This Row],[same_1]]=1 &amp; Table1[[#This Row],[same_2]]=1, 1, 0)</f>
        <v>0</v>
      </c>
      <c r="K8213">
        <f>IF(ISNUMBER(SEARCH(Table1[[#This Row],[their_ent_1]],Table1[[#This Row],[my_ent_1]])), 1, 0)</f>
        <v>0</v>
      </c>
      <c r="L8213">
        <f>IF(ISNUMBER(SEARCH(Table1[[#This Row],[their_ent_2]],Table1[[#This Row],[my_ent_2]])), 1, 0)</f>
        <v>1</v>
      </c>
    </row>
    <row r="8214" spans="1:12" hidden="1" x14ac:dyDescent="0.3">
      <c r="A8214" t="s">
        <v>18655</v>
      </c>
      <c r="B8214" t="s">
        <v>825</v>
      </c>
      <c r="C8214" t="s">
        <v>472</v>
      </c>
      <c r="D8214" t="s">
        <v>690</v>
      </c>
      <c r="E8214" t="s">
        <v>12069</v>
      </c>
      <c r="F8214">
        <v>3</v>
      </c>
      <c r="G8214">
        <v>8212</v>
      </c>
      <c r="H8214">
        <f>IF(Table1[[#This Row],[my_ent_1]]=Table1[[#This Row],[their_ent_1]], 1, 0)</f>
        <v>0</v>
      </c>
      <c r="I8214">
        <f>IF(Table1[[#This Row],[my_ent_2]]=Table1[[#This Row],[their_ent_2]], 1, 0)</f>
        <v>0</v>
      </c>
      <c r="J8214">
        <f>IF(Table1[[#This Row],[same_1]]=1 &amp; Table1[[#This Row],[same_2]]=1, 1, 0)</f>
        <v>0</v>
      </c>
      <c r="K8214">
        <f>IF(ISNUMBER(SEARCH(Table1[[#This Row],[their_ent_1]],Table1[[#This Row],[my_ent_1]])), 1, 0)</f>
        <v>0</v>
      </c>
      <c r="L8214">
        <f>IF(ISNUMBER(SEARCH(Table1[[#This Row],[their_ent_2]],Table1[[#This Row],[my_ent_2]])), 1, 0)</f>
        <v>0</v>
      </c>
    </row>
    <row r="8215" spans="1:12" hidden="1" x14ac:dyDescent="0.3">
      <c r="A8215" t="s">
        <v>18656</v>
      </c>
      <c r="B8215" t="s">
        <v>18657</v>
      </c>
      <c r="C8215" t="s">
        <v>18658</v>
      </c>
      <c r="D8215" t="s">
        <v>18659</v>
      </c>
      <c r="E8215" t="s">
        <v>18660</v>
      </c>
      <c r="F8215">
        <v>3</v>
      </c>
      <c r="G8215">
        <v>8213</v>
      </c>
      <c r="H8215">
        <f>IF(Table1[[#This Row],[my_ent_1]]=Table1[[#This Row],[their_ent_1]], 1, 0)</f>
        <v>0</v>
      </c>
      <c r="I8215">
        <f>IF(Table1[[#This Row],[my_ent_2]]=Table1[[#This Row],[their_ent_2]], 1, 0)</f>
        <v>0</v>
      </c>
      <c r="J8215">
        <f>IF(Table1[[#This Row],[same_1]]=1 &amp; Table1[[#This Row],[same_2]]=1, 1, 0)</f>
        <v>0</v>
      </c>
      <c r="K8215">
        <f>IF(ISNUMBER(SEARCH(Table1[[#This Row],[their_ent_1]],Table1[[#This Row],[my_ent_1]])), 1, 0)</f>
        <v>0</v>
      </c>
      <c r="L8215">
        <f>IF(ISNUMBER(SEARCH(Table1[[#This Row],[their_ent_2]],Table1[[#This Row],[my_ent_2]])), 1, 0)</f>
        <v>0</v>
      </c>
    </row>
    <row r="8216" spans="1:12" x14ac:dyDescent="0.3">
      <c r="A8216" t="s">
        <v>18661</v>
      </c>
      <c r="B8216" t="s">
        <v>18662</v>
      </c>
      <c r="C8216" t="s">
        <v>18663</v>
      </c>
      <c r="D8216" t="s">
        <v>18664</v>
      </c>
      <c r="E8216" t="s">
        <v>18665</v>
      </c>
      <c r="F8216">
        <v>1</v>
      </c>
      <c r="G8216">
        <v>8214</v>
      </c>
      <c r="H8216">
        <f>IF(Table1[[#This Row],[my_ent_1]]=Table1[[#This Row],[their_ent_1]], 1, 0)</f>
        <v>0</v>
      </c>
      <c r="I8216">
        <f>IF(Table1[[#This Row],[my_ent_2]]=Table1[[#This Row],[their_ent_2]], 1, 0)</f>
        <v>0</v>
      </c>
      <c r="J8216">
        <f>IF(Table1[[#This Row],[same_1]]=1 &amp; Table1[[#This Row],[same_2]]=1, 1, 0)</f>
        <v>0</v>
      </c>
      <c r="K8216">
        <f>IF(ISNUMBER(SEARCH(Table1[[#This Row],[their_ent_1]],Table1[[#This Row],[my_ent_1]])), 1, 0)</f>
        <v>1</v>
      </c>
      <c r="L8216">
        <f>IF(ISNUMBER(SEARCH(Table1[[#This Row],[their_ent_2]],Table1[[#This Row],[my_ent_2]])), 1, 0)</f>
        <v>1</v>
      </c>
    </row>
    <row r="8217" spans="1:12" hidden="1" x14ac:dyDescent="0.3">
      <c r="A8217" t="s">
        <v>18666</v>
      </c>
      <c r="B8217" t="s">
        <v>205</v>
      </c>
      <c r="C8217" t="s">
        <v>352</v>
      </c>
      <c r="D8217" t="s">
        <v>229</v>
      </c>
      <c r="E8217" t="s">
        <v>191</v>
      </c>
      <c r="F8217">
        <v>3</v>
      </c>
      <c r="G8217">
        <v>8215</v>
      </c>
      <c r="H8217">
        <f>IF(Table1[[#This Row],[my_ent_1]]=Table1[[#This Row],[their_ent_1]], 1, 0)</f>
        <v>0</v>
      </c>
      <c r="I8217">
        <f>IF(Table1[[#This Row],[my_ent_2]]=Table1[[#This Row],[their_ent_2]], 1, 0)</f>
        <v>0</v>
      </c>
      <c r="J8217">
        <f>IF(Table1[[#This Row],[same_1]]=1 &amp; Table1[[#This Row],[same_2]]=1, 1, 0)</f>
        <v>0</v>
      </c>
      <c r="K8217">
        <f>IF(ISNUMBER(SEARCH(Table1[[#This Row],[their_ent_1]],Table1[[#This Row],[my_ent_1]])), 1, 0)</f>
        <v>0</v>
      </c>
      <c r="L8217">
        <f>IF(ISNUMBER(SEARCH(Table1[[#This Row],[their_ent_2]],Table1[[#This Row],[my_ent_2]])), 1, 0)</f>
        <v>0</v>
      </c>
    </row>
    <row r="8218" spans="1:12" x14ac:dyDescent="0.3">
      <c r="A8218" t="s">
        <v>17072</v>
      </c>
      <c r="B8218" t="s">
        <v>255</v>
      </c>
      <c r="C8218" t="s">
        <v>255</v>
      </c>
      <c r="D8218" t="s">
        <v>16830</v>
      </c>
      <c r="E8218" t="s">
        <v>1885</v>
      </c>
      <c r="F8218">
        <v>3</v>
      </c>
      <c r="G8218">
        <v>8216</v>
      </c>
      <c r="H8218">
        <f>IF(Table1[[#This Row],[my_ent_1]]=Table1[[#This Row],[their_ent_1]], 1, 0)</f>
        <v>1</v>
      </c>
      <c r="I8218">
        <f>IF(Table1[[#This Row],[my_ent_2]]=Table1[[#This Row],[their_ent_2]], 1, 0)</f>
        <v>0</v>
      </c>
      <c r="J8218">
        <f>IF(Table1[[#This Row],[same_1]]=1 &amp; Table1[[#This Row],[same_2]]=1, 1, 0)</f>
        <v>0</v>
      </c>
      <c r="K8218">
        <f>IF(ISNUMBER(SEARCH(Table1[[#This Row],[their_ent_1]],Table1[[#This Row],[my_ent_1]])), 1, 0)</f>
        <v>1</v>
      </c>
      <c r="L8218">
        <f>IF(ISNUMBER(SEARCH(Table1[[#This Row],[their_ent_2]],Table1[[#This Row],[my_ent_2]])), 1, 0)</f>
        <v>1</v>
      </c>
    </row>
    <row r="8219" spans="1:12" hidden="1" x14ac:dyDescent="0.3">
      <c r="A8219" t="s">
        <v>18667</v>
      </c>
      <c r="B8219" t="s">
        <v>18668</v>
      </c>
      <c r="C8219" t="s">
        <v>22</v>
      </c>
      <c r="D8219" t="s">
        <v>22</v>
      </c>
      <c r="E8219" t="s">
        <v>21</v>
      </c>
      <c r="F8219">
        <v>3</v>
      </c>
      <c r="G8219">
        <v>8217</v>
      </c>
      <c r="H8219">
        <f>IF(Table1[[#This Row],[my_ent_1]]=Table1[[#This Row],[their_ent_1]], 1, 0)</f>
        <v>0</v>
      </c>
      <c r="I8219">
        <f>IF(Table1[[#This Row],[my_ent_2]]=Table1[[#This Row],[their_ent_2]], 1, 0)</f>
        <v>0</v>
      </c>
      <c r="J8219">
        <f>IF(Table1[[#This Row],[same_1]]=1 &amp; Table1[[#This Row],[same_2]]=1, 1, 0)</f>
        <v>0</v>
      </c>
      <c r="K8219">
        <f>IF(ISNUMBER(SEARCH(Table1[[#This Row],[their_ent_1]],Table1[[#This Row],[my_ent_1]])), 1, 0)</f>
        <v>0</v>
      </c>
      <c r="L8219">
        <f>IF(ISNUMBER(SEARCH(Table1[[#This Row],[their_ent_2]],Table1[[#This Row],[my_ent_2]])), 1, 0)</f>
        <v>0</v>
      </c>
    </row>
    <row r="8220" spans="1:12" hidden="1" x14ac:dyDescent="0.3">
      <c r="A8220" t="s">
        <v>18669</v>
      </c>
      <c r="B8220" t="s">
        <v>18670</v>
      </c>
      <c r="C8220" t="s">
        <v>18671</v>
      </c>
      <c r="D8220" t="s">
        <v>18672</v>
      </c>
      <c r="E8220" t="s">
        <v>18672</v>
      </c>
      <c r="F8220">
        <v>3</v>
      </c>
      <c r="G8220">
        <v>8218</v>
      </c>
      <c r="H8220">
        <f>IF(Table1[[#This Row],[my_ent_1]]=Table1[[#This Row],[their_ent_1]], 1, 0)</f>
        <v>0</v>
      </c>
      <c r="I8220">
        <f>IF(Table1[[#This Row],[my_ent_2]]=Table1[[#This Row],[their_ent_2]], 1, 0)</f>
        <v>1</v>
      </c>
      <c r="J8220">
        <f>IF(Table1[[#This Row],[same_1]]=1 &amp; Table1[[#This Row],[same_2]]=1, 1, 0)</f>
        <v>0</v>
      </c>
      <c r="K8220">
        <f>IF(ISNUMBER(SEARCH(Table1[[#This Row],[their_ent_1]],Table1[[#This Row],[my_ent_1]])), 1, 0)</f>
        <v>0</v>
      </c>
      <c r="L8220">
        <f>IF(ISNUMBER(SEARCH(Table1[[#This Row],[their_ent_2]],Table1[[#This Row],[my_ent_2]])), 1, 0)</f>
        <v>1</v>
      </c>
    </row>
    <row r="8221" spans="1:12" hidden="1" x14ac:dyDescent="0.3">
      <c r="A8221" t="s">
        <v>18673</v>
      </c>
      <c r="B8221" t="s">
        <v>18674</v>
      </c>
      <c r="C8221" t="s">
        <v>18675</v>
      </c>
      <c r="D8221" t="s">
        <v>18675</v>
      </c>
      <c r="E8221" t="s">
        <v>18676</v>
      </c>
      <c r="F8221">
        <v>1</v>
      </c>
      <c r="G8221">
        <v>8219</v>
      </c>
      <c r="H8221">
        <f>IF(Table1[[#This Row],[my_ent_1]]=Table1[[#This Row],[their_ent_1]], 1, 0)</f>
        <v>0</v>
      </c>
      <c r="I8221">
        <f>IF(Table1[[#This Row],[my_ent_2]]=Table1[[#This Row],[their_ent_2]], 1, 0)</f>
        <v>0</v>
      </c>
      <c r="J8221">
        <f>IF(Table1[[#This Row],[same_1]]=1 &amp; Table1[[#This Row],[same_2]]=1, 1, 0)</f>
        <v>0</v>
      </c>
      <c r="K8221">
        <f>IF(ISNUMBER(SEARCH(Table1[[#This Row],[their_ent_1]],Table1[[#This Row],[my_ent_1]])), 1, 0)</f>
        <v>0</v>
      </c>
      <c r="L8221">
        <f>IF(ISNUMBER(SEARCH(Table1[[#This Row],[their_ent_2]],Table1[[#This Row],[my_ent_2]])), 1, 0)</f>
        <v>0</v>
      </c>
    </row>
    <row r="8222" spans="1:12" hidden="1" x14ac:dyDescent="0.3">
      <c r="A8222" t="s">
        <v>18677</v>
      </c>
      <c r="B8222" t="s">
        <v>18678</v>
      </c>
      <c r="C8222" t="s">
        <v>18679</v>
      </c>
      <c r="D8222" t="s">
        <v>163</v>
      </c>
      <c r="E8222" t="s">
        <v>18678</v>
      </c>
      <c r="F8222">
        <v>2</v>
      </c>
      <c r="G8222">
        <v>8220</v>
      </c>
      <c r="H8222">
        <f>IF(Table1[[#This Row],[my_ent_1]]=Table1[[#This Row],[their_ent_1]], 1, 0)</f>
        <v>0</v>
      </c>
      <c r="I8222">
        <f>IF(Table1[[#This Row],[my_ent_2]]=Table1[[#This Row],[their_ent_2]], 1, 0)</f>
        <v>0</v>
      </c>
      <c r="J8222">
        <f>IF(Table1[[#This Row],[same_1]]=1 &amp; Table1[[#This Row],[same_2]]=1, 1, 0)</f>
        <v>0</v>
      </c>
      <c r="K8222">
        <f>IF(ISNUMBER(SEARCH(Table1[[#This Row],[their_ent_1]],Table1[[#This Row],[my_ent_1]])), 1, 0)</f>
        <v>0</v>
      </c>
      <c r="L8222">
        <f>IF(ISNUMBER(SEARCH(Table1[[#This Row],[their_ent_2]],Table1[[#This Row],[my_ent_2]])), 1, 0)</f>
        <v>0</v>
      </c>
    </row>
    <row r="8223" spans="1:12" hidden="1" x14ac:dyDescent="0.3">
      <c r="A8223" t="s">
        <v>17213</v>
      </c>
      <c r="B8223" t="s">
        <v>4283</v>
      </c>
      <c r="C8223" t="s">
        <v>4283</v>
      </c>
      <c r="D8223" t="s">
        <v>17214</v>
      </c>
      <c r="E8223" t="s">
        <v>17215</v>
      </c>
      <c r="F8223">
        <v>3</v>
      </c>
      <c r="G8223">
        <v>8221</v>
      </c>
      <c r="H8223">
        <f>IF(Table1[[#This Row],[my_ent_1]]=Table1[[#This Row],[their_ent_1]], 1, 0)</f>
        <v>1</v>
      </c>
      <c r="I8223">
        <f>IF(Table1[[#This Row],[my_ent_2]]=Table1[[#This Row],[their_ent_2]], 1, 0)</f>
        <v>0</v>
      </c>
      <c r="J8223">
        <f>IF(Table1[[#This Row],[same_1]]=1 &amp; Table1[[#This Row],[same_2]]=1, 1, 0)</f>
        <v>0</v>
      </c>
      <c r="K8223">
        <f>IF(ISNUMBER(SEARCH(Table1[[#This Row],[their_ent_1]],Table1[[#This Row],[my_ent_1]])), 1, 0)</f>
        <v>1</v>
      </c>
      <c r="L8223">
        <f>IF(ISNUMBER(SEARCH(Table1[[#This Row],[their_ent_2]],Table1[[#This Row],[my_ent_2]])), 1, 0)</f>
        <v>0</v>
      </c>
    </row>
    <row r="8224" spans="1:12" hidden="1" x14ac:dyDescent="0.3">
      <c r="A8224" t="s">
        <v>18680</v>
      </c>
      <c r="B8224" t="s">
        <v>18681</v>
      </c>
      <c r="C8224" t="s">
        <v>18682</v>
      </c>
      <c r="D8224" t="s">
        <v>18683</v>
      </c>
      <c r="E8224" t="s">
        <v>3774</v>
      </c>
      <c r="F8224">
        <v>3</v>
      </c>
      <c r="G8224">
        <v>8222</v>
      </c>
      <c r="H8224">
        <f>IF(Table1[[#This Row],[my_ent_1]]=Table1[[#This Row],[their_ent_1]], 1, 0)</f>
        <v>0</v>
      </c>
      <c r="I8224">
        <f>IF(Table1[[#This Row],[my_ent_2]]=Table1[[#This Row],[their_ent_2]], 1, 0)</f>
        <v>0</v>
      </c>
      <c r="J8224">
        <f>IF(Table1[[#This Row],[same_1]]=1 &amp; Table1[[#This Row],[same_2]]=1, 1, 0)</f>
        <v>0</v>
      </c>
      <c r="K8224">
        <f>IF(ISNUMBER(SEARCH(Table1[[#This Row],[their_ent_1]],Table1[[#This Row],[my_ent_1]])), 1, 0)</f>
        <v>0</v>
      </c>
      <c r="L8224">
        <f>IF(ISNUMBER(SEARCH(Table1[[#This Row],[their_ent_2]],Table1[[#This Row],[my_ent_2]])), 1, 0)</f>
        <v>0</v>
      </c>
    </row>
    <row r="8225" spans="1:12" x14ac:dyDescent="0.3">
      <c r="A8225" t="s">
        <v>18684</v>
      </c>
      <c r="B8225" t="s">
        <v>18685</v>
      </c>
      <c r="C8225" t="s">
        <v>18685</v>
      </c>
      <c r="D8225" t="s">
        <v>5333</v>
      </c>
      <c r="E8225" t="s">
        <v>12</v>
      </c>
      <c r="F8225">
        <v>1</v>
      </c>
      <c r="G8225">
        <v>8223</v>
      </c>
      <c r="H8225">
        <f>IF(Table1[[#This Row],[my_ent_1]]=Table1[[#This Row],[their_ent_1]], 1, 0)</f>
        <v>1</v>
      </c>
      <c r="I8225">
        <f>IF(Table1[[#This Row],[my_ent_2]]=Table1[[#This Row],[their_ent_2]], 1, 0)</f>
        <v>0</v>
      </c>
      <c r="J8225">
        <f>IF(Table1[[#This Row],[same_1]]=1 &amp; Table1[[#This Row],[same_2]]=1, 1, 0)</f>
        <v>0</v>
      </c>
      <c r="K8225">
        <f>IF(ISNUMBER(SEARCH(Table1[[#This Row],[their_ent_1]],Table1[[#This Row],[my_ent_1]])), 1, 0)</f>
        <v>1</v>
      </c>
      <c r="L8225">
        <f>IF(ISNUMBER(SEARCH(Table1[[#This Row],[their_ent_2]],Table1[[#This Row],[my_ent_2]])), 1, 0)</f>
        <v>1</v>
      </c>
    </row>
    <row r="8226" spans="1:12" x14ac:dyDescent="0.3">
      <c r="A8226" t="s">
        <v>16671</v>
      </c>
      <c r="B8226" t="s">
        <v>16672</v>
      </c>
      <c r="C8226" t="s">
        <v>16673</v>
      </c>
      <c r="D8226" t="s">
        <v>205</v>
      </c>
      <c r="E8226" t="s">
        <v>205</v>
      </c>
      <c r="F8226">
        <v>3</v>
      </c>
      <c r="G8226">
        <v>8224</v>
      </c>
      <c r="H8226">
        <f>IF(Table1[[#This Row],[my_ent_1]]=Table1[[#This Row],[their_ent_1]], 1, 0)</f>
        <v>0</v>
      </c>
      <c r="I8226">
        <f>IF(Table1[[#This Row],[my_ent_2]]=Table1[[#This Row],[their_ent_2]], 1, 0)</f>
        <v>1</v>
      </c>
      <c r="J8226">
        <f>IF(Table1[[#This Row],[same_1]]=1 &amp; Table1[[#This Row],[same_2]]=1, 1, 0)</f>
        <v>0</v>
      </c>
      <c r="K8226">
        <f>IF(ISNUMBER(SEARCH(Table1[[#This Row],[their_ent_1]],Table1[[#This Row],[my_ent_1]])), 1, 0)</f>
        <v>1</v>
      </c>
      <c r="L8226">
        <f>IF(ISNUMBER(SEARCH(Table1[[#This Row],[their_ent_2]],Table1[[#This Row],[my_ent_2]])), 1, 0)</f>
        <v>1</v>
      </c>
    </row>
    <row r="8227" spans="1:12" hidden="1" x14ac:dyDescent="0.3">
      <c r="A8227" t="s">
        <v>18686</v>
      </c>
      <c r="B8227" t="s">
        <v>18687</v>
      </c>
      <c r="C8227" t="s">
        <v>18688</v>
      </c>
      <c r="D8227" t="s">
        <v>18688</v>
      </c>
      <c r="E8227" t="s">
        <v>18689</v>
      </c>
      <c r="F8227">
        <v>3</v>
      </c>
      <c r="G8227">
        <v>8225</v>
      </c>
      <c r="H8227">
        <f>IF(Table1[[#This Row],[my_ent_1]]=Table1[[#This Row],[their_ent_1]], 1, 0)</f>
        <v>0</v>
      </c>
      <c r="I8227">
        <f>IF(Table1[[#This Row],[my_ent_2]]=Table1[[#This Row],[their_ent_2]], 1, 0)</f>
        <v>0</v>
      </c>
      <c r="J8227">
        <f>IF(Table1[[#This Row],[same_1]]=1 &amp; Table1[[#This Row],[same_2]]=1, 1, 0)</f>
        <v>0</v>
      </c>
      <c r="K8227">
        <f>IF(ISNUMBER(SEARCH(Table1[[#This Row],[their_ent_1]],Table1[[#This Row],[my_ent_1]])), 1, 0)</f>
        <v>0</v>
      </c>
      <c r="L8227">
        <f>IF(ISNUMBER(SEARCH(Table1[[#This Row],[their_ent_2]],Table1[[#This Row],[my_ent_2]])), 1, 0)</f>
        <v>0</v>
      </c>
    </row>
    <row r="8228" spans="1:12" x14ac:dyDescent="0.3">
      <c r="A8228" t="s">
        <v>18690</v>
      </c>
      <c r="B8228" t="s">
        <v>17643</v>
      </c>
      <c r="C8228" t="s">
        <v>18691</v>
      </c>
      <c r="D8228" t="s">
        <v>18692</v>
      </c>
      <c r="E8228" t="s">
        <v>18692</v>
      </c>
      <c r="F8228">
        <v>2</v>
      </c>
      <c r="G8228">
        <v>8226</v>
      </c>
      <c r="H8228">
        <f>IF(Table1[[#This Row],[my_ent_1]]=Table1[[#This Row],[their_ent_1]], 1, 0)</f>
        <v>0</v>
      </c>
      <c r="I8228">
        <f>IF(Table1[[#This Row],[my_ent_2]]=Table1[[#This Row],[their_ent_2]], 1, 0)</f>
        <v>1</v>
      </c>
      <c r="J8228">
        <f>IF(Table1[[#This Row],[same_1]]=1 &amp; Table1[[#This Row],[same_2]]=1, 1, 0)</f>
        <v>0</v>
      </c>
      <c r="K8228">
        <f>IF(ISNUMBER(SEARCH(Table1[[#This Row],[their_ent_1]],Table1[[#This Row],[my_ent_1]])), 1, 0)</f>
        <v>1</v>
      </c>
      <c r="L8228">
        <f>IF(ISNUMBER(SEARCH(Table1[[#This Row],[their_ent_2]],Table1[[#This Row],[my_ent_2]])), 1, 0)</f>
        <v>1</v>
      </c>
    </row>
    <row r="8229" spans="1:12" x14ac:dyDescent="0.3">
      <c r="A8229" t="s">
        <v>18693</v>
      </c>
      <c r="B8229" t="s">
        <v>6721</v>
      </c>
      <c r="C8229" t="s">
        <v>8980</v>
      </c>
      <c r="D8229" t="s">
        <v>2023</v>
      </c>
      <c r="E8229" t="s">
        <v>942</v>
      </c>
      <c r="F8229">
        <v>3</v>
      </c>
      <c r="G8229">
        <v>8227</v>
      </c>
      <c r="H8229">
        <f>IF(Table1[[#This Row],[my_ent_1]]=Table1[[#This Row],[their_ent_1]], 1, 0)</f>
        <v>0</v>
      </c>
      <c r="I8229">
        <f>IF(Table1[[#This Row],[my_ent_2]]=Table1[[#This Row],[their_ent_2]], 1, 0)</f>
        <v>0</v>
      </c>
      <c r="J8229">
        <f>IF(Table1[[#This Row],[same_1]]=1 &amp; Table1[[#This Row],[same_2]]=1, 1, 0)</f>
        <v>0</v>
      </c>
      <c r="K8229">
        <f>IF(ISNUMBER(SEARCH(Table1[[#This Row],[their_ent_1]],Table1[[#This Row],[my_ent_1]])), 1, 0)</f>
        <v>1</v>
      </c>
      <c r="L8229">
        <f>IF(ISNUMBER(SEARCH(Table1[[#This Row],[their_ent_2]],Table1[[#This Row],[my_ent_2]])), 1, 0)</f>
        <v>1</v>
      </c>
    </row>
    <row r="8230" spans="1:12" hidden="1" x14ac:dyDescent="0.3">
      <c r="A8230" t="s">
        <v>18694</v>
      </c>
      <c r="B8230" t="s">
        <v>12</v>
      </c>
      <c r="C8230" t="s">
        <v>314</v>
      </c>
      <c r="D8230" t="s">
        <v>1918</v>
      </c>
      <c r="E8230" t="s">
        <v>1918</v>
      </c>
      <c r="F8230">
        <v>1</v>
      </c>
      <c r="G8230">
        <v>8228</v>
      </c>
      <c r="H8230">
        <f>IF(Table1[[#This Row],[my_ent_1]]=Table1[[#This Row],[their_ent_1]], 1, 0)</f>
        <v>0</v>
      </c>
      <c r="I8230">
        <f>IF(Table1[[#This Row],[my_ent_2]]=Table1[[#This Row],[their_ent_2]], 1, 0)</f>
        <v>1</v>
      </c>
      <c r="J8230">
        <f>IF(Table1[[#This Row],[same_1]]=1 &amp; Table1[[#This Row],[same_2]]=1, 1, 0)</f>
        <v>0</v>
      </c>
      <c r="K8230">
        <f>IF(ISNUMBER(SEARCH(Table1[[#This Row],[their_ent_1]],Table1[[#This Row],[my_ent_1]])), 1, 0)</f>
        <v>0</v>
      </c>
      <c r="L8230">
        <f>IF(ISNUMBER(SEARCH(Table1[[#This Row],[their_ent_2]],Table1[[#This Row],[my_ent_2]])), 1, 0)</f>
        <v>1</v>
      </c>
    </row>
    <row r="8231" spans="1:12" x14ac:dyDescent="0.3">
      <c r="A8231" t="s">
        <v>18695</v>
      </c>
      <c r="B8231" t="s">
        <v>18696</v>
      </c>
      <c r="C8231" t="s">
        <v>1577</v>
      </c>
      <c r="D8231" t="s">
        <v>1628</v>
      </c>
      <c r="E8231" t="s">
        <v>1628</v>
      </c>
      <c r="F8231">
        <v>3</v>
      </c>
      <c r="G8231">
        <v>8229</v>
      </c>
      <c r="H8231">
        <f>IF(Table1[[#This Row],[my_ent_1]]=Table1[[#This Row],[their_ent_1]], 1, 0)</f>
        <v>0</v>
      </c>
      <c r="I8231">
        <f>IF(Table1[[#This Row],[my_ent_2]]=Table1[[#This Row],[their_ent_2]], 1, 0)</f>
        <v>1</v>
      </c>
      <c r="J8231">
        <f>IF(Table1[[#This Row],[same_1]]=1 &amp; Table1[[#This Row],[same_2]]=1, 1, 0)</f>
        <v>0</v>
      </c>
      <c r="K8231">
        <f>IF(ISNUMBER(SEARCH(Table1[[#This Row],[their_ent_1]],Table1[[#This Row],[my_ent_1]])), 1, 0)</f>
        <v>1</v>
      </c>
      <c r="L8231">
        <f>IF(ISNUMBER(SEARCH(Table1[[#This Row],[their_ent_2]],Table1[[#This Row],[my_ent_2]])), 1, 0)</f>
        <v>1</v>
      </c>
    </row>
    <row r="8232" spans="1:12" hidden="1" x14ac:dyDescent="0.3">
      <c r="A8232" t="s">
        <v>18697</v>
      </c>
      <c r="B8232" t="s">
        <v>4405</v>
      </c>
      <c r="C8232" t="s">
        <v>4405</v>
      </c>
      <c r="D8232" t="s">
        <v>7073</v>
      </c>
      <c r="E8232" t="s">
        <v>25</v>
      </c>
      <c r="F8232">
        <v>1</v>
      </c>
      <c r="G8232">
        <v>8230</v>
      </c>
      <c r="H8232">
        <f>IF(Table1[[#This Row],[my_ent_1]]=Table1[[#This Row],[their_ent_1]], 1, 0)</f>
        <v>1</v>
      </c>
      <c r="I8232">
        <f>IF(Table1[[#This Row],[my_ent_2]]=Table1[[#This Row],[their_ent_2]], 1, 0)</f>
        <v>0</v>
      </c>
      <c r="J8232">
        <f>IF(Table1[[#This Row],[same_1]]=1 &amp; Table1[[#This Row],[same_2]]=1, 1, 0)</f>
        <v>0</v>
      </c>
      <c r="K8232">
        <f>IF(ISNUMBER(SEARCH(Table1[[#This Row],[their_ent_1]],Table1[[#This Row],[my_ent_1]])), 1, 0)</f>
        <v>1</v>
      </c>
      <c r="L8232">
        <f>IF(ISNUMBER(SEARCH(Table1[[#This Row],[their_ent_2]],Table1[[#This Row],[my_ent_2]])), 1, 0)</f>
        <v>0</v>
      </c>
    </row>
    <row r="8233" spans="1:12" hidden="1" x14ac:dyDescent="0.3">
      <c r="A8233" t="s">
        <v>18698</v>
      </c>
      <c r="B8233" t="s">
        <v>12692</v>
      </c>
      <c r="C8233" t="s">
        <v>12693</v>
      </c>
      <c r="D8233" t="s">
        <v>143</v>
      </c>
      <c r="E8233" t="s">
        <v>18699</v>
      </c>
      <c r="F8233">
        <v>1</v>
      </c>
      <c r="G8233">
        <v>8231</v>
      </c>
      <c r="H8233">
        <f>IF(Table1[[#This Row],[my_ent_1]]=Table1[[#This Row],[their_ent_1]], 1, 0)</f>
        <v>0</v>
      </c>
      <c r="I8233">
        <f>IF(Table1[[#This Row],[my_ent_2]]=Table1[[#This Row],[their_ent_2]], 1, 0)</f>
        <v>0</v>
      </c>
      <c r="J8233">
        <f>IF(Table1[[#This Row],[same_1]]=1 &amp; Table1[[#This Row],[same_2]]=1, 1, 0)</f>
        <v>0</v>
      </c>
      <c r="K8233">
        <f>IF(ISNUMBER(SEARCH(Table1[[#This Row],[their_ent_1]],Table1[[#This Row],[my_ent_1]])), 1, 0)</f>
        <v>1</v>
      </c>
      <c r="L8233">
        <f>IF(ISNUMBER(SEARCH(Table1[[#This Row],[their_ent_2]],Table1[[#This Row],[my_ent_2]])), 1, 0)</f>
        <v>0</v>
      </c>
    </row>
    <row r="8234" spans="1:12" hidden="1" x14ac:dyDescent="0.3">
      <c r="A8234" t="s">
        <v>18700</v>
      </c>
      <c r="B8234" t="s">
        <v>18701</v>
      </c>
      <c r="C8234" t="s">
        <v>18702</v>
      </c>
      <c r="D8234" t="s">
        <v>47</v>
      </c>
      <c r="E8234" t="s">
        <v>47</v>
      </c>
      <c r="F8234">
        <v>3</v>
      </c>
      <c r="G8234">
        <v>8232</v>
      </c>
      <c r="H8234">
        <f>IF(Table1[[#This Row],[my_ent_1]]=Table1[[#This Row],[their_ent_1]], 1, 0)</f>
        <v>0</v>
      </c>
      <c r="I8234">
        <f>IF(Table1[[#This Row],[my_ent_2]]=Table1[[#This Row],[their_ent_2]], 1, 0)</f>
        <v>1</v>
      </c>
      <c r="J8234">
        <f>IF(Table1[[#This Row],[same_1]]=1 &amp; Table1[[#This Row],[same_2]]=1, 1, 0)</f>
        <v>0</v>
      </c>
      <c r="K8234">
        <f>IF(ISNUMBER(SEARCH(Table1[[#This Row],[their_ent_1]],Table1[[#This Row],[my_ent_1]])), 1, 0)</f>
        <v>0</v>
      </c>
      <c r="L8234">
        <f>IF(ISNUMBER(SEARCH(Table1[[#This Row],[their_ent_2]],Table1[[#This Row],[my_ent_2]])), 1, 0)</f>
        <v>1</v>
      </c>
    </row>
    <row r="8235" spans="1:12" hidden="1" x14ac:dyDescent="0.3">
      <c r="A8235" t="s">
        <v>18703</v>
      </c>
      <c r="B8235" t="s">
        <v>18704</v>
      </c>
      <c r="C8235" t="s">
        <v>314</v>
      </c>
      <c r="D8235" t="s">
        <v>18705</v>
      </c>
      <c r="E8235" t="s">
        <v>18705</v>
      </c>
      <c r="F8235">
        <v>4</v>
      </c>
      <c r="G8235">
        <v>8233</v>
      </c>
      <c r="H8235">
        <f>IF(Table1[[#This Row],[my_ent_1]]=Table1[[#This Row],[their_ent_1]], 1, 0)</f>
        <v>0</v>
      </c>
      <c r="I8235">
        <f>IF(Table1[[#This Row],[my_ent_2]]=Table1[[#This Row],[their_ent_2]], 1, 0)</f>
        <v>1</v>
      </c>
      <c r="J8235">
        <f>IF(Table1[[#This Row],[same_1]]=1 &amp; Table1[[#This Row],[same_2]]=1, 1, 0)</f>
        <v>0</v>
      </c>
      <c r="K8235">
        <f>IF(ISNUMBER(SEARCH(Table1[[#This Row],[their_ent_1]],Table1[[#This Row],[my_ent_1]])), 1, 0)</f>
        <v>0</v>
      </c>
      <c r="L8235">
        <f>IF(ISNUMBER(SEARCH(Table1[[#This Row],[their_ent_2]],Table1[[#This Row],[my_ent_2]])), 1, 0)</f>
        <v>1</v>
      </c>
    </row>
    <row r="8236" spans="1:12" x14ac:dyDescent="0.3">
      <c r="A8236" t="s">
        <v>18706</v>
      </c>
      <c r="B8236" t="s">
        <v>1732</v>
      </c>
      <c r="C8236" t="s">
        <v>1732</v>
      </c>
      <c r="D8236" t="s">
        <v>3853</v>
      </c>
      <c r="E8236" t="s">
        <v>2851</v>
      </c>
      <c r="F8236">
        <v>1</v>
      </c>
      <c r="G8236">
        <v>8234</v>
      </c>
      <c r="H8236">
        <f>IF(Table1[[#This Row],[my_ent_1]]=Table1[[#This Row],[their_ent_1]], 1, 0)</f>
        <v>1</v>
      </c>
      <c r="I8236">
        <f>IF(Table1[[#This Row],[my_ent_2]]=Table1[[#This Row],[their_ent_2]], 1, 0)</f>
        <v>0</v>
      </c>
      <c r="J8236">
        <f>IF(Table1[[#This Row],[same_1]]=1 &amp; Table1[[#This Row],[same_2]]=1, 1, 0)</f>
        <v>0</v>
      </c>
      <c r="K8236">
        <f>IF(ISNUMBER(SEARCH(Table1[[#This Row],[their_ent_1]],Table1[[#This Row],[my_ent_1]])), 1, 0)</f>
        <v>1</v>
      </c>
      <c r="L8236">
        <f>IF(ISNUMBER(SEARCH(Table1[[#This Row],[their_ent_2]],Table1[[#This Row],[my_ent_2]])), 1, 0)</f>
        <v>1</v>
      </c>
    </row>
    <row r="8237" spans="1:12" hidden="1" x14ac:dyDescent="0.3">
      <c r="A8237" t="s">
        <v>16585</v>
      </c>
      <c r="B8237" t="s">
        <v>205</v>
      </c>
      <c r="C8237" t="s">
        <v>205</v>
      </c>
      <c r="D8237" t="s">
        <v>1106</v>
      </c>
      <c r="E8237" t="s">
        <v>1167</v>
      </c>
      <c r="F8237">
        <v>2</v>
      </c>
      <c r="G8237">
        <v>8235</v>
      </c>
      <c r="H8237">
        <f>IF(Table1[[#This Row],[my_ent_1]]=Table1[[#This Row],[their_ent_1]], 1, 0)</f>
        <v>1</v>
      </c>
      <c r="I8237">
        <f>IF(Table1[[#This Row],[my_ent_2]]=Table1[[#This Row],[their_ent_2]], 1, 0)</f>
        <v>0</v>
      </c>
      <c r="J8237">
        <f>IF(Table1[[#This Row],[same_1]]=1 &amp; Table1[[#This Row],[same_2]]=1, 1, 0)</f>
        <v>0</v>
      </c>
      <c r="K8237">
        <f>IF(ISNUMBER(SEARCH(Table1[[#This Row],[their_ent_1]],Table1[[#This Row],[my_ent_1]])), 1, 0)</f>
        <v>1</v>
      </c>
      <c r="L8237">
        <f>IF(ISNUMBER(SEARCH(Table1[[#This Row],[their_ent_2]],Table1[[#This Row],[my_ent_2]])), 1, 0)</f>
        <v>0</v>
      </c>
    </row>
    <row r="8238" spans="1:12" x14ac:dyDescent="0.3">
      <c r="A8238" t="s">
        <v>18707</v>
      </c>
      <c r="B8238" t="s">
        <v>18708</v>
      </c>
      <c r="C8238" t="s">
        <v>18709</v>
      </c>
      <c r="D8238" t="s">
        <v>2393</v>
      </c>
      <c r="E8238" t="s">
        <v>2393</v>
      </c>
      <c r="F8238">
        <v>1</v>
      </c>
      <c r="G8238">
        <v>8236</v>
      </c>
      <c r="H8238">
        <f>IF(Table1[[#This Row],[my_ent_1]]=Table1[[#This Row],[their_ent_1]], 1, 0)</f>
        <v>0</v>
      </c>
      <c r="I8238">
        <f>IF(Table1[[#This Row],[my_ent_2]]=Table1[[#This Row],[their_ent_2]], 1, 0)</f>
        <v>1</v>
      </c>
      <c r="J8238">
        <f>IF(Table1[[#This Row],[same_1]]=1 &amp; Table1[[#This Row],[same_2]]=1, 1, 0)</f>
        <v>0</v>
      </c>
      <c r="K8238">
        <f>IF(ISNUMBER(SEARCH(Table1[[#This Row],[their_ent_1]],Table1[[#This Row],[my_ent_1]])), 1, 0)</f>
        <v>1</v>
      </c>
      <c r="L8238">
        <f>IF(ISNUMBER(SEARCH(Table1[[#This Row],[their_ent_2]],Table1[[#This Row],[my_ent_2]])), 1, 0)</f>
        <v>1</v>
      </c>
    </row>
    <row r="8239" spans="1:12" hidden="1" x14ac:dyDescent="0.3">
      <c r="A8239" t="s">
        <v>18710</v>
      </c>
      <c r="B8239" t="s">
        <v>22</v>
      </c>
      <c r="C8239" t="s">
        <v>567</v>
      </c>
      <c r="D8239" t="s">
        <v>142</v>
      </c>
      <c r="E8239" t="s">
        <v>142</v>
      </c>
      <c r="F8239">
        <v>1</v>
      </c>
      <c r="G8239">
        <v>8237</v>
      </c>
      <c r="H8239">
        <f>IF(Table1[[#This Row],[my_ent_1]]=Table1[[#This Row],[their_ent_1]], 1, 0)</f>
        <v>0</v>
      </c>
      <c r="I8239">
        <f>IF(Table1[[#This Row],[my_ent_2]]=Table1[[#This Row],[their_ent_2]], 1, 0)</f>
        <v>1</v>
      </c>
      <c r="J8239">
        <f>IF(Table1[[#This Row],[same_1]]=1 &amp; Table1[[#This Row],[same_2]]=1, 1, 0)</f>
        <v>0</v>
      </c>
      <c r="K8239">
        <f>IF(ISNUMBER(SEARCH(Table1[[#This Row],[their_ent_1]],Table1[[#This Row],[my_ent_1]])), 1, 0)</f>
        <v>0</v>
      </c>
      <c r="L8239">
        <f>IF(ISNUMBER(SEARCH(Table1[[#This Row],[their_ent_2]],Table1[[#This Row],[my_ent_2]])), 1, 0)</f>
        <v>1</v>
      </c>
    </row>
    <row r="8240" spans="1:12" hidden="1" x14ac:dyDescent="0.3">
      <c r="A8240" t="s">
        <v>17270</v>
      </c>
      <c r="B8240" t="s">
        <v>1311</v>
      </c>
      <c r="C8240" t="s">
        <v>1311</v>
      </c>
      <c r="D8240" t="s">
        <v>57</v>
      </c>
      <c r="E8240" t="s">
        <v>15917</v>
      </c>
      <c r="F8240">
        <v>4</v>
      </c>
      <c r="G8240">
        <v>8238</v>
      </c>
      <c r="H8240">
        <f>IF(Table1[[#This Row],[my_ent_1]]=Table1[[#This Row],[their_ent_1]], 1, 0)</f>
        <v>1</v>
      </c>
      <c r="I8240">
        <f>IF(Table1[[#This Row],[my_ent_2]]=Table1[[#This Row],[their_ent_2]], 1, 0)</f>
        <v>0</v>
      </c>
      <c r="J8240">
        <f>IF(Table1[[#This Row],[same_1]]=1 &amp; Table1[[#This Row],[same_2]]=1, 1, 0)</f>
        <v>0</v>
      </c>
      <c r="K8240">
        <f>IF(ISNUMBER(SEARCH(Table1[[#This Row],[their_ent_1]],Table1[[#This Row],[my_ent_1]])), 1, 0)</f>
        <v>1</v>
      </c>
      <c r="L8240">
        <f>IF(ISNUMBER(SEARCH(Table1[[#This Row],[their_ent_2]],Table1[[#This Row],[my_ent_2]])), 1, 0)</f>
        <v>0</v>
      </c>
    </row>
    <row r="8241" spans="1:12" hidden="1" x14ac:dyDescent="0.3">
      <c r="A8241" t="s">
        <v>18711</v>
      </c>
      <c r="B8241" t="s">
        <v>18712</v>
      </c>
      <c r="C8241" t="s">
        <v>18713</v>
      </c>
      <c r="D8241" t="s">
        <v>10814</v>
      </c>
      <c r="E8241" t="s">
        <v>10814</v>
      </c>
      <c r="F8241">
        <v>1</v>
      </c>
      <c r="G8241">
        <v>8239</v>
      </c>
      <c r="H8241">
        <f>IF(Table1[[#This Row],[my_ent_1]]=Table1[[#This Row],[their_ent_1]], 1, 0)</f>
        <v>0</v>
      </c>
      <c r="I8241">
        <f>IF(Table1[[#This Row],[my_ent_2]]=Table1[[#This Row],[their_ent_2]], 1, 0)</f>
        <v>1</v>
      </c>
      <c r="J8241">
        <f>IF(Table1[[#This Row],[same_1]]=1 &amp; Table1[[#This Row],[same_2]]=1, 1, 0)</f>
        <v>0</v>
      </c>
      <c r="K8241">
        <f>IF(ISNUMBER(SEARCH(Table1[[#This Row],[their_ent_1]],Table1[[#This Row],[my_ent_1]])), 1, 0)</f>
        <v>0</v>
      </c>
      <c r="L8241">
        <f>IF(ISNUMBER(SEARCH(Table1[[#This Row],[their_ent_2]],Table1[[#This Row],[my_ent_2]])), 1, 0)</f>
        <v>1</v>
      </c>
    </row>
    <row r="8242" spans="1:12" hidden="1" x14ac:dyDescent="0.3">
      <c r="A8242" t="s">
        <v>18714</v>
      </c>
      <c r="B8242" t="s">
        <v>3558</v>
      </c>
      <c r="C8242" t="s">
        <v>3558</v>
      </c>
      <c r="D8242" t="s">
        <v>117</v>
      </c>
      <c r="E8242" t="s">
        <v>18715</v>
      </c>
      <c r="F8242">
        <v>3</v>
      </c>
      <c r="G8242">
        <v>8240</v>
      </c>
      <c r="H8242">
        <f>IF(Table1[[#This Row],[my_ent_1]]=Table1[[#This Row],[their_ent_1]], 1, 0)</f>
        <v>1</v>
      </c>
      <c r="I8242">
        <f>IF(Table1[[#This Row],[my_ent_2]]=Table1[[#This Row],[their_ent_2]], 1, 0)</f>
        <v>0</v>
      </c>
      <c r="J8242">
        <f>IF(Table1[[#This Row],[same_1]]=1 &amp; Table1[[#This Row],[same_2]]=1, 1, 0)</f>
        <v>0</v>
      </c>
      <c r="K8242">
        <f>IF(ISNUMBER(SEARCH(Table1[[#This Row],[their_ent_1]],Table1[[#This Row],[my_ent_1]])), 1, 0)</f>
        <v>1</v>
      </c>
      <c r="L8242">
        <f>IF(ISNUMBER(SEARCH(Table1[[#This Row],[their_ent_2]],Table1[[#This Row],[my_ent_2]])), 1, 0)</f>
        <v>0</v>
      </c>
    </row>
    <row r="8243" spans="1:12" hidden="1" x14ac:dyDescent="0.3">
      <c r="A8243" t="s">
        <v>18716</v>
      </c>
      <c r="B8243" t="s">
        <v>1214</v>
      </c>
      <c r="C8243" t="s">
        <v>593</v>
      </c>
      <c r="D8243" t="s">
        <v>593</v>
      </c>
      <c r="E8243" t="s">
        <v>18717</v>
      </c>
      <c r="F8243">
        <v>3</v>
      </c>
      <c r="G8243">
        <v>8241</v>
      </c>
      <c r="H8243">
        <f>IF(Table1[[#This Row],[my_ent_1]]=Table1[[#This Row],[their_ent_1]], 1, 0)</f>
        <v>0</v>
      </c>
      <c r="I8243">
        <f>IF(Table1[[#This Row],[my_ent_2]]=Table1[[#This Row],[their_ent_2]], 1, 0)</f>
        <v>0</v>
      </c>
      <c r="J8243">
        <f>IF(Table1[[#This Row],[same_1]]=1 &amp; Table1[[#This Row],[same_2]]=1, 1, 0)</f>
        <v>0</v>
      </c>
      <c r="K8243">
        <f>IF(ISNUMBER(SEARCH(Table1[[#This Row],[their_ent_1]],Table1[[#This Row],[my_ent_1]])), 1, 0)</f>
        <v>0</v>
      </c>
      <c r="L8243">
        <f>IF(ISNUMBER(SEARCH(Table1[[#This Row],[their_ent_2]],Table1[[#This Row],[my_ent_2]])), 1, 0)</f>
        <v>0</v>
      </c>
    </row>
    <row r="8244" spans="1:12" x14ac:dyDescent="0.3">
      <c r="A8244" t="s">
        <v>18718</v>
      </c>
      <c r="B8244" t="s">
        <v>9</v>
      </c>
      <c r="C8244" t="s">
        <v>10</v>
      </c>
      <c r="D8244" t="s">
        <v>3730</v>
      </c>
      <c r="E8244" t="s">
        <v>3730</v>
      </c>
      <c r="F8244">
        <v>3</v>
      </c>
      <c r="G8244">
        <v>8242</v>
      </c>
      <c r="H8244">
        <f>IF(Table1[[#This Row],[my_ent_1]]=Table1[[#This Row],[their_ent_1]], 1, 0)</f>
        <v>0</v>
      </c>
      <c r="I8244">
        <f>IF(Table1[[#This Row],[my_ent_2]]=Table1[[#This Row],[their_ent_2]], 1, 0)</f>
        <v>1</v>
      </c>
      <c r="J8244">
        <f>IF(Table1[[#This Row],[same_1]]=1 &amp; Table1[[#This Row],[same_2]]=1, 1, 0)</f>
        <v>0</v>
      </c>
      <c r="K8244">
        <f>IF(ISNUMBER(SEARCH(Table1[[#This Row],[their_ent_1]],Table1[[#This Row],[my_ent_1]])), 1, 0)</f>
        <v>1</v>
      </c>
      <c r="L8244">
        <f>IF(ISNUMBER(SEARCH(Table1[[#This Row],[their_ent_2]],Table1[[#This Row],[my_ent_2]])), 1, 0)</f>
        <v>1</v>
      </c>
    </row>
    <row r="8245" spans="1:12" x14ac:dyDescent="0.3">
      <c r="A8245" t="s">
        <v>18719</v>
      </c>
      <c r="B8245" t="s">
        <v>11989</v>
      </c>
      <c r="C8245" t="s">
        <v>11989</v>
      </c>
      <c r="D8245" t="s">
        <v>18720</v>
      </c>
      <c r="E8245" t="s">
        <v>18674</v>
      </c>
      <c r="F8245">
        <v>2</v>
      </c>
      <c r="G8245">
        <v>8243</v>
      </c>
      <c r="H8245">
        <f>IF(Table1[[#This Row],[my_ent_1]]=Table1[[#This Row],[their_ent_1]], 1, 0)</f>
        <v>1</v>
      </c>
      <c r="I8245">
        <f>IF(Table1[[#This Row],[my_ent_2]]=Table1[[#This Row],[their_ent_2]], 1, 0)</f>
        <v>0</v>
      </c>
      <c r="J8245">
        <f>IF(Table1[[#This Row],[same_1]]=1 &amp; Table1[[#This Row],[same_2]]=1, 1, 0)</f>
        <v>0</v>
      </c>
      <c r="K8245">
        <f>IF(ISNUMBER(SEARCH(Table1[[#This Row],[their_ent_1]],Table1[[#This Row],[my_ent_1]])), 1, 0)</f>
        <v>1</v>
      </c>
      <c r="L8245">
        <f>IF(ISNUMBER(SEARCH(Table1[[#This Row],[their_ent_2]],Table1[[#This Row],[my_ent_2]])), 1, 0)</f>
        <v>1</v>
      </c>
    </row>
    <row r="8246" spans="1:12" hidden="1" x14ac:dyDescent="0.3">
      <c r="A8246" t="s">
        <v>18721</v>
      </c>
      <c r="B8246" t="s">
        <v>18722</v>
      </c>
      <c r="C8246" t="s">
        <v>18723</v>
      </c>
      <c r="D8246" t="s">
        <v>18723</v>
      </c>
      <c r="E8246" t="s">
        <v>18724</v>
      </c>
      <c r="F8246">
        <v>3</v>
      </c>
      <c r="G8246">
        <v>8244</v>
      </c>
      <c r="H8246">
        <f>IF(Table1[[#This Row],[my_ent_1]]=Table1[[#This Row],[their_ent_1]], 1, 0)</f>
        <v>0</v>
      </c>
      <c r="I8246">
        <f>IF(Table1[[#This Row],[my_ent_2]]=Table1[[#This Row],[their_ent_2]], 1, 0)</f>
        <v>0</v>
      </c>
      <c r="J8246">
        <f>IF(Table1[[#This Row],[same_1]]=1 &amp; Table1[[#This Row],[same_2]]=1, 1, 0)</f>
        <v>0</v>
      </c>
      <c r="K8246">
        <f>IF(ISNUMBER(SEARCH(Table1[[#This Row],[their_ent_1]],Table1[[#This Row],[my_ent_1]])), 1, 0)</f>
        <v>0</v>
      </c>
      <c r="L8246">
        <f>IF(ISNUMBER(SEARCH(Table1[[#This Row],[their_ent_2]],Table1[[#This Row],[my_ent_2]])), 1, 0)</f>
        <v>0</v>
      </c>
    </row>
    <row r="8247" spans="1:12" hidden="1" x14ac:dyDescent="0.3">
      <c r="A8247" t="s">
        <v>18725</v>
      </c>
      <c r="B8247" t="s">
        <v>646</v>
      </c>
      <c r="C8247" t="s">
        <v>18726</v>
      </c>
      <c r="D8247" t="s">
        <v>18727</v>
      </c>
      <c r="E8247" t="s">
        <v>18728</v>
      </c>
      <c r="F8247">
        <v>3</v>
      </c>
      <c r="G8247">
        <v>8245</v>
      </c>
      <c r="H8247">
        <f>IF(Table1[[#This Row],[my_ent_1]]=Table1[[#This Row],[their_ent_1]], 1, 0)</f>
        <v>0</v>
      </c>
      <c r="I8247">
        <f>IF(Table1[[#This Row],[my_ent_2]]=Table1[[#This Row],[their_ent_2]], 1, 0)</f>
        <v>0</v>
      </c>
      <c r="J8247">
        <f>IF(Table1[[#This Row],[same_1]]=1 &amp; Table1[[#This Row],[same_2]]=1, 1, 0)</f>
        <v>0</v>
      </c>
      <c r="K8247">
        <f>IF(ISNUMBER(SEARCH(Table1[[#This Row],[their_ent_1]],Table1[[#This Row],[my_ent_1]])), 1, 0)</f>
        <v>0</v>
      </c>
      <c r="L8247">
        <f>IF(ISNUMBER(SEARCH(Table1[[#This Row],[their_ent_2]],Table1[[#This Row],[my_ent_2]])), 1, 0)</f>
        <v>0</v>
      </c>
    </row>
    <row r="8248" spans="1:12" hidden="1" x14ac:dyDescent="0.3">
      <c r="A8248" t="s">
        <v>16724</v>
      </c>
      <c r="B8248" t="s">
        <v>870</v>
      </c>
      <c r="C8248" t="s">
        <v>1344</v>
      </c>
      <c r="D8248" t="s">
        <v>2134</v>
      </c>
      <c r="E8248" t="s">
        <v>2134</v>
      </c>
      <c r="F8248">
        <v>3</v>
      </c>
      <c r="G8248">
        <v>8246</v>
      </c>
      <c r="H8248">
        <f>IF(Table1[[#This Row],[my_ent_1]]=Table1[[#This Row],[their_ent_1]], 1, 0)</f>
        <v>0</v>
      </c>
      <c r="I8248">
        <f>IF(Table1[[#This Row],[my_ent_2]]=Table1[[#This Row],[their_ent_2]], 1, 0)</f>
        <v>1</v>
      </c>
      <c r="J8248">
        <f>IF(Table1[[#This Row],[same_1]]=1 &amp; Table1[[#This Row],[same_2]]=1, 1, 0)</f>
        <v>0</v>
      </c>
      <c r="K8248">
        <f>IF(ISNUMBER(SEARCH(Table1[[#This Row],[their_ent_1]],Table1[[#This Row],[my_ent_1]])), 1, 0)</f>
        <v>0</v>
      </c>
      <c r="L8248">
        <f>IF(ISNUMBER(SEARCH(Table1[[#This Row],[their_ent_2]],Table1[[#This Row],[my_ent_2]])), 1, 0)</f>
        <v>1</v>
      </c>
    </row>
    <row r="8249" spans="1:12" x14ac:dyDescent="0.3">
      <c r="A8249" t="s">
        <v>18729</v>
      </c>
      <c r="B8249" t="s">
        <v>18730</v>
      </c>
      <c r="C8249" t="s">
        <v>18731</v>
      </c>
      <c r="D8249" t="s">
        <v>18732</v>
      </c>
      <c r="E8249" t="s">
        <v>18732</v>
      </c>
      <c r="F8249">
        <v>1</v>
      </c>
      <c r="G8249">
        <v>8247</v>
      </c>
      <c r="H8249">
        <f>IF(Table1[[#This Row],[my_ent_1]]=Table1[[#This Row],[their_ent_1]], 1, 0)</f>
        <v>0</v>
      </c>
      <c r="I8249">
        <f>IF(Table1[[#This Row],[my_ent_2]]=Table1[[#This Row],[their_ent_2]], 1, 0)</f>
        <v>1</v>
      </c>
      <c r="J8249">
        <f>IF(Table1[[#This Row],[same_1]]=1 &amp; Table1[[#This Row],[same_2]]=1, 1, 0)</f>
        <v>0</v>
      </c>
      <c r="K8249">
        <f>IF(ISNUMBER(SEARCH(Table1[[#This Row],[their_ent_1]],Table1[[#This Row],[my_ent_1]])), 1, 0)</f>
        <v>1</v>
      </c>
      <c r="L8249">
        <f>IF(ISNUMBER(SEARCH(Table1[[#This Row],[their_ent_2]],Table1[[#This Row],[my_ent_2]])), 1, 0)</f>
        <v>1</v>
      </c>
    </row>
    <row r="8250" spans="1:12" hidden="1" x14ac:dyDescent="0.3">
      <c r="A8250" t="s">
        <v>18733</v>
      </c>
      <c r="B8250" t="s">
        <v>18734</v>
      </c>
      <c r="C8250" t="s">
        <v>200</v>
      </c>
      <c r="D8250" t="s">
        <v>18735</v>
      </c>
      <c r="E8250" t="s">
        <v>1568</v>
      </c>
      <c r="F8250">
        <v>3</v>
      </c>
      <c r="G8250">
        <v>8248</v>
      </c>
      <c r="H8250">
        <f>IF(Table1[[#This Row],[my_ent_1]]=Table1[[#This Row],[their_ent_1]], 1, 0)</f>
        <v>0</v>
      </c>
      <c r="I8250">
        <f>IF(Table1[[#This Row],[my_ent_2]]=Table1[[#This Row],[their_ent_2]], 1, 0)</f>
        <v>0</v>
      </c>
      <c r="J8250">
        <f>IF(Table1[[#This Row],[same_1]]=1 &amp; Table1[[#This Row],[same_2]]=1, 1, 0)</f>
        <v>0</v>
      </c>
      <c r="K8250">
        <f>IF(ISNUMBER(SEARCH(Table1[[#This Row],[their_ent_1]],Table1[[#This Row],[my_ent_1]])), 1, 0)</f>
        <v>0</v>
      </c>
      <c r="L8250">
        <f>IF(ISNUMBER(SEARCH(Table1[[#This Row],[their_ent_2]],Table1[[#This Row],[my_ent_2]])), 1, 0)</f>
        <v>0</v>
      </c>
    </row>
    <row r="8251" spans="1:12" x14ac:dyDescent="0.3">
      <c r="A8251" t="s">
        <v>16698</v>
      </c>
      <c r="B8251" t="s">
        <v>16699</v>
      </c>
      <c r="C8251" t="s">
        <v>16700</v>
      </c>
      <c r="D8251" t="s">
        <v>16701</v>
      </c>
      <c r="E8251" t="s">
        <v>16701</v>
      </c>
      <c r="F8251">
        <v>3</v>
      </c>
      <c r="G8251">
        <v>8249</v>
      </c>
      <c r="H8251">
        <f>IF(Table1[[#This Row],[my_ent_1]]=Table1[[#This Row],[their_ent_1]], 1, 0)</f>
        <v>0</v>
      </c>
      <c r="I8251">
        <f>IF(Table1[[#This Row],[my_ent_2]]=Table1[[#This Row],[their_ent_2]], 1, 0)</f>
        <v>1</v>
      </c>
      <c r="J8251">
        <f>IF(Table1[[#This Row],[same_1]]=1 &amp; Table1[[#This Row],[same_2]]=1, 1, 0)</f>
        <v>0</v>
      </c>
      <c r="K8251">
        <f>IF(ISNUMBER(SEARCH(Table1[[#This Row],[their_ent_1]],Table1[[#This Row],[my_ent_1]])), 1, 0)</f>
        <v>1</v>
      </c>
      <c r="L8251">
        <f>IF(ISNUMBER(SEARCH(Table1[[#This Row],[their_ent_2]],Table1[[#This Row],[my_ent_2]])), 1, 0)</f>
        <v>1</v>
      </c>
    </row>
    <row r="8252" spans="1:12" x14ac:dyDescent="0.3">
      <c r="A8252" t="s">
        <v>18736</v>
      </c>
      <c r="B8252" t="s">
        <v>18737</v>
      </c>
      <c r="C8252" t="s">
        <v>18738</v>
      </c>
      <c r="D8252" t="s">
        <v>18739</v>
      </c>
      <c r="E8252" t="s">
        <v>18740</v>
      </c>
      <c r="F8252">
        <v>1</v>
      </c>
      <c r="G8252">
        <v>8250</v>
      </c>
      <c r="H8252">
        <f>IF(Table1[[#This Row],[my_ent_1]]=Table1[[#This Row],[their_ent_1]], 1, 0)</f>
        <v>0</v>
      </c>
      <c r="I8252">
        <f>IF(Table1[[#This Row],[my_ent_2]]=Table1[[#This Row],[their_ent_2]], 1, 0)</f>
        <v>0</v>
      </c>
      <c r="J8252">
        <f>IF(Table1[[#This Row],[same_1]]=1 &amp; Table1[[#This Row],[same_2]]=1, 1, 0)</f>
        <v>0</v>
      </c>
      <c r="K8252">
        <f>IF(ISNUMBER(SEARCH(Table1[[#This Row],[their_ent_1]],Table1[[#This Row],[my_ent_1]])), 1, 0)</f>
        <v>1</v>
      </c>
      <c r="L8252">
        <f>IF(ISNUMBER(SEARCH(Table1[[#This Row],[their_ent_2]],Table1[[#This Row],[my_ent_2]])), 1, 0)</f>
        <v>1</v>
      </c>
    </row>
    <row r="8253" spans="1:12" hidden="1" x14ac:dyDescent="0.3">
      <c r="A8253" t="s">
        <v>16752</v>
      </c>
      <c r="B8253" t="s">
        <v>16753</v>
      </c>
      <c r="C8253" t="s">
        <v>16753</v>
      </c>
      <c r="D8253" t="s">
        <v>26</v>
      </c>
      <c r="E8253" t="s">
        <v>2478</v>
      </c>
      <c r="F8253">
        <v>3</v>
      </c>
      <c r="G8253">
        <v>8251</v>
      </c>
      <c r="H8253">
        <f>IF(Table1[[#This Row],[my_ent_1]]=Table1[[#This Row],[their_ent_1]], 1, 0)</f>
        <v>1</v>
      </c>
      <c r="I8253">
        <f>IF(Table1[[#This Row],[my_ent_2]]=Table1[[#This Row],[their_ent_2]], 1, 0)</f>
        <v>0</v>
      </c>
      <c r="J8253">
        <f>IF(Table1[[#This Row],[same_1]]=1 &amp; Table1[[#This Row],[same_2]]=1, 1, 0)</f>
        <v>0</v>
      </c>
      <c r="K8253">
        <f>IF(ISNUMBER(SEARCH(Table1[[#This Row],[their_ent_1]],Table1[[#This Row],[my_ent_1]])), 1, 0)</f>
        <v>1</v>
      </c>
      <c r="L8253">
        <f>IF(ISNUMBER(SEARCH(Table1[[#This Row],[their_ent_2]],Table1[[#This Row],[my_ent_2]])), 1, 0)</f>
        <v>0</v>
      </c>
    </row>
    <row r="8254" spans="1:12" hidden="1" x14ac:dyDescent="0.3">
      <c r="A8254" t="s">
        <v>16847</v>
      </c>
      <c r="B8254" t="s">
        <v>654</v>
      </c>
      <c r="C8254" t="s">
        <v>654</v>
      </c>
      <c r="D8254" t="s">
        <v>47</v>
      </c>
      <c r="E8254" t="s">
        <v>504</v>
      </c>
      <c r="F8254">
        <v>3</v>
      </c>
      <c r="G8254">
        <v>8252</v>
      </c>
      <c r="H8254">
        <f>IF(Table1[[#This Row],[my_ent_1]]=Table1[[#This Row],[their_ent_1]], 1, 0)</f>
        <v>1</v>
      </c>
      <c r="I8254">
        <f>IF(Table1[[#This Row],[my_ent_2]]=Table1[[#This Row],[their_ent_2]], 1, 0)</f>
        <v>0</v>
      </c>
      <c r="J8254">
        <f>IF(Table1[[#This Row],[same_1]]=1 &amp; Table1[[#This Row],[same_2]]=1, 1, 0)</f>
        <v>0</v>
      </c>
      <c r="K8254">
        <f>IF(ISNUMBER(SEARCH(Table1[[#This Row],[their_ent_1]],Table1[[#This Row],[my_ent_1]])), 1, 0)</f>
        <v>1</v>
      </c>
      <c r="L8254">
        <f>IF(ISNUMBER(SEARCH(Table1[[#This Row],[their_ent_2]],Table1[[#This Row],[my_ent_2]])), 1, 0)</f>
        <v>0</v>
      </c>
    </row>
    <row r="8255" spans="1:12" hidden="1" x14ac:dyDescent="0.3">
      <c r="A8255" t="s">
        <v>18741</v>
      </c>
      <c r="B8255" t="s">
        <v>731</v>
      </c>
      <c r="C8255" t="s">
        <v>733</v>
      </c>
      <c r="D8255" t="s">
        <v>3493</v>
      </c>
      <c r="E8255" t="s">
        <v>3493</v>
      </c>
      <c r="F8255">
        <v>3</v>
      </c>
      <c r="G8255">
        <v>8253</v>
      </c>
      <c r="H8255">
        <f>IF(Table1[[#This Row],[my_ent_1]]=Table1[[#This Row],[their_ent_1]], 1, 0)</f>
        <v>0</v>
      </c>
      <c r="I8255">
        <f>IF(Table1[[#This Row],[my_ent_2]]=Table1[[#This Row],[their_ent_2]], 1, 0)</f>
        <v>1</v>
      </c>
      <c r="J8255">
        <f>IF(Table1[[#This Row],[same_1]]=1 &amp; Table1[[#This Row],[same_2]]=1, 1, 0)</f>
        <v>0</v>
      </c>
      <c r="K8255">
        <f>IF(ISNUMBER(SEARCH(Table1[[#This Row],[their_ent_1]],Table1[[#This Row],[my_ent_1]])), 1, 0)</f>
        <v>0</v>
      </c>
      <c r="L8255">
        <f>IF(ISNUMBER(SEARCH(Table1[[#This Row],[their_ent_2]],Table1[[#This Row],[my_ent_2]])), 1, 0)</f>
        <v>1</v>
      </c>
    </row>
    <row r="8256" spans="1:12" hidden="1" x14ac:dyDescent="0.3">
      <c r="A8256" t="s">
        <v>16480</v>
      </c>
      <c r="B8256" t="s">
        <v>12</v>
      </c>
      <c r="C8256" t="s">
        <v>12</v>
      </c>
      <c r="D8256" t="s">
        <v>143</v>
      </c>
      <c r="E8256" t="s">
        <v>539</v>
      </c>
      <c r="F8256">
        <v>1</v>
      </c>
      <c r="G8256">
        <v>8254</v>
      </c>
      <c r="H8256">
        <f>IF(Table1[[#This Row],[my_ent_1]]=Table1[[#This Row],[their_ent_1]], 1, 0)</f>
        <v>1</v>
      </c>
      <c r="I8256">
        <f>IF(Table1[[#This Row],[my_ent_2]]=Table1[[#This Row],[their_ent_2]], 1, 0)</f>
        <v>0</v>
      </c>
      <c r="J8256">
        <f>IF(Table1[[#This Row],[same_1]]=1 &amp; Table1[[#This Row],[same_2]]=1, 1, 0)</f>
        <v>0</v>
      </c>
      <c r="K8256">
        <f>IF(ISNUMBER(SEARCH(Table1[[#This Row],[their_ent_1]],Table1[[#This Row],[my_ent_1]])), 1, 0)</f>
        <v>1</v>
      </c>
      <c r="L8256">
        <f>IF(ISNUMBER(SEARCH(Table1[[#This Row],[their_ent_2]],Table1[[#This Row],[my_ent_2]])), 1, 0)</f>
        <v>0</v>
      </c>
    </row>
    <row r="8257" spans="1:12" hidden="1" x14ac:dyDescent="0.3">
      <c r="A8257" t="s">
        <v>17147</v>
      </c>
      <c r="B8257" t="s">
        <v>405</v>
      </c>
      <c r="C8257" t="s">
        <v>25</v>
      </c>
      <c r="D8257" t="s">
        <v>469</v>
      </c>
      <c r="E8257" t="s">
        <v>111</v>
      </c>
      <c r="F8257">
        <v>3</v>
      </c>
      <c r="G8257">
        <v>8255</v>
      </c>
      <c r="H8257">
        <f>IF(Table1[[#This Row],[my_ent_1]]=Table1[[#This Row],[their_ent_1]], 1, 0)</f>
        <v>0</v>
      </c>
      <c r="I8257">
        <f>IF(Table1[[#This Row],[my_ent_2]]=Table1[[#This Row],[their_ent_2]], 1, 0)</f>
        <v>0</v>
      </c>
      <c r="J8257">
        <f>IF(Table1[[#This Row],[same_1]]=1 &amp; Table1[[#This Row],[same_2]]=1, 1, 0)</f>
        <v>0</v>
      </c>
      <c r="K8257">
        <f>IF(ISNUMBER(SEARCH(Table1[[#This Row],[their_ent_1]],Table1[[#This Row],[my_ent_1]])), 1, 0)</f>
        <v>1</v>
      </c>
      <c r="L8257">
        <f>IF(ISNUMBER(SEARCH(Table1[[#This Row],[their_ent_2]],Table1[[#This Row],[my_ent_2]])), 1, 0)</f>
        <v>0</v>
      </c>
    </row>
    <row r="8258" spans="1:12" x14ac:dyDescent="0.3">
      <c r="A8258" t="s">
        <v>17102</v>
      </c>
      <c r="B8258" t="s">
        <v>57</v>
      </c>
      <c r="C8258" t="s">
        <v>36</v>
      </c>
      <c r="D8258" t="s">
        <v>6741</v>
      </c>
      <c r="E8258" t="s">
        <v>6741</v>
      </c>
      <c r="F8258">
        <v>3</v>
      </c>
      <c r="G8258">
        <v>8256</v>
      </c>
      <c r="H8258">
        <f>IF(Table1[[#This Row],[my_ent_1]]=Table1[[#This Row],[their_ent_1]], 1, 0)</f>
        <v>0</v>
      </c>
      <c r="I8258">
        <f>IF(Table1[[#This Row],[my_ent_2]]=Table1[[#This Row],[their_ent_2]], 1, 0)</f>
        <v>1</v>
      </c>
      <c r="J8258">
        <f>IF(Table1[[#This Row],[same_1]]=1 &amp; Table1[[#This Row],[same_2]]=1, 1, 0)</f>
        <v>0</v>
      </c>
      <c r="K8258">
        <f>IF(ISNUMBER(SEARCH(Table1[[#This Row],[their_ent_1]],Table1[[#This Row],[my_ent_1]])), 1, 0)</f>
        <v>1</v>
      </c>
      <c r="L8258">
        <f>IF(ISNUMBER(SEARCH(Table1[[#This Row],[their_ent_2]],Table1[[#This Row],[my_ent_2]])), 1, 0)</f>
        <v>1</v>
      </c>
    </row>
    <row r="8259" spans="1:12" hidden="1" x14ac:dyDescent="0.3">
      <c r="A8259" t="s">
        <v>18742</v>
      </c>
      <c r="B8259" t="s">
        <v>13</v>
      </c>
      <c r="C8259" t="s">
        <v>36</v>
      </c>
      <c r="D8259" t="s">
        <v>12</v>
      </c>
      <c r="E8259" t="s">
        <v>12</v>
      </c>
      <c r="F8259">
        <v>3</v>
      </c>
      <c r="G8259">
        <v>8257</v>
      </c>
      <c r="H8259">
        <f>IF(Table1[[#This Row],[my_ent_1]]=Table1[[#This Row],[their_ent_1]], 1, 0)</f>
        <v>0</v>
      </c>
      <c r="I8259">
        <f>IF(Table1[[#This Row],[my_ent_2]]=Table1[[#This Row],[their_ent_2]], 1, 0)</f>
        <v>1</v>
      </c>
      <c r="J8259">
        <f>IF(Table1[[#This Row],[same_1]]=1 &amp; Table1[[#This Row],[same_2]]=1, 1, 0)</f>
        <v>0</v>
      </c>
      <c r="K8259">
        <f>IF(ISNUMBER(SEARCH(Table1[[#This Row],[their_ent_1]],Table1[[#This Row],[my_ent_1]])), 1, 0)</f>
        <v>0</v>
      </c>
      <c r="L8259">
        <f>IF(ISNUMBER(SEARCH(Table1[[#This Row],[their_ent_2]],Table1[[#This Row],[my_ent_2]])), 1, 0)</f>
        <v>1</v>
      </c>
    </row>
    <row r="8260" spans="1:12" hidden="1" x14ac:dyDescent="0.3">
      <c r="A8260" t="s">
        <v>18743</v>
      </c>
      <c r="B8260" t="s">
        <v>18744</v>
      </c>
      <c r="C8260" t="s">
        <v>3445</v>
      </c>
      <c r="D8260" t="s">
        <v>1121</v>
      </c>
      <c r="E8260" t="s">
        <v>18745</v>
      </c>
      <c r="F8260">
        <v>3</v>
      </c>
      <c r="G8260">
        <v>8258</v>
      </c>
      <c r="H8260">
        <f>IF(Table1[[#This Row],[my_ent_1]]=Table1[[#This Row],[their_ent_1]], 1, 0)</f>
        <v>0</v>
      </c>
      <c r="I8260">
        <f>IF(Table1[[#This Row],[my_ent_2]]=Table1[[#This Row],[their_ent_2]], 1, 0)</f>
        <v>0</v>
      </c>
      <c r="J8260">
        <f>IF(Table1[[#This Row],[same_1]]=1 &amp; Table1[[#This Row],[same_2]]=1, 1, 0)</f>
        <v>0</v>
      </c>
      <c r="K8260">
        <f>IF(ISNUMBER(SEARCH(Table1[[#This Row],[their_ent_1]],Table1[[#This Row],[my_ent_1]])), 1, 0)</f>
        <v>1</v>
      </c>
      <c r="L8260">
        <f>IF(ISNUMBER(SEARCH(Table1[[#This Row],[their_ent_2]],Table1[[#This Row],[my_ent_2]])), 1, 0)</f>
        <v>0</v>
      </c>
    </row>
    <row r="8261" spans="1:12" hidden="1" x14ac:dyDescent="0.3">
      <c r="A8261" t="s">
        <v>18746</v>
      </c>
      <c r="B8261" t="s">
        <v>3689</v>
      </c>
      <c r="C8261" t="s">
        <v>803</v>
      </c>
      <c r="D8261" t="s">
        <v>14723</v>
      </c>
      <c r="E8261" t="s">
        <v>3079</v>
      </c>
      <c r="F8261">
        <v>3</v>
      </c>
      <c r="G8261">
        <v>8259</v>
      </c>
      <c r="H8261">
        <f>IF(Table1[[#This Row],[my_ent_1]]=Table1[[#This Row],[their_ent_1]], 1, 0)</f>
        <v>0</v>
      </c>
      <c r="I8261">
        <f>IF(Table1[[#This Row],[my_ent_2]]=Table1[[#This Row],[their_ent_2]], 1, 0)</f>
        <v>0</v>
      </c>
      <c r="J8261">
        <f>IF(Table1[[#This Row],[same_1]]=1 &amp; Table1[[#This Row],[same_2]]=1, 1, 0)</f>
        <v>0</v>
      </c>
      <c r="K8261">
        <f>IF(ISNUMBER(SEARCH(Table1[[#This Row],[their_ent_1]],Table1[[#This Row],[my_ent_1]])), 1, 0)</f>
        <v>0</v>
      </c>
      <c r="L8261">
        <f>IF(ISNUMBER(SEARCH(Table1[[#This Row],[their_ent_2]],Table1[[#This Row],[my_ent_2]])), 1, 0)</f>
        <v>1</v>
      </c>
    </row>
    <row r="8262" spans="1:12" hidden="1" x14ac:dyDescent="0.3">
      <c r="A8262" t="s">
        <v>18747</v>
      </c>
      <c r="B8262" t="s">
        <v>18748</v>
      </c>
      <c r="C8262" t="s">
        <v>12630</v>
      </c>
      <c r="D8262" t="s">
        <v>12630</v>
      </c>
      <c r="E8262" t="s">
        <v>18749</v>
      </c>
      <c r="F8262">
        <v>2</v>
      </c>
      <c r="G8262">
        <v>8260</v>
      </c>
      <c r="H8262">
        <f>IF(Table1[[#This Row],[my_ent_1]]=Table1[[#This Row],[their_ent_1]], 1, 0)</f>
        <v>0</v>
      </c>
      <c r="I8262">
        <f>IF(Table1[[#This Row],[my_ent_2]]=Table1[[#This Row],[their_ent_2]], 1, 0)</f>
        <v>0</v>
      </c>
      <c r="J8262">
        <f>IF(Table1[[#This Row],[same_1]]=1 &amp; Table1[[#This Row],[same_2]]=1, 1, 0)</f>
        <v>0</v>
      </c>
      <c r="K8262">
        <f>IF(ISNUMBER(SEARCH(Table1[[#This Row],[their_ent_1]],Table1[[#This Row],[my_ent_1]])), 1, 0)</f>
        <v>0</v>
      </c>
      <c r="L8262">
        <f>IF(ISNUMBER(SEARCH(Table1[[#This Row],[their_ent_2]],Table1[[#This Row],[my_ent_2]])), 1, 0)</f>
        <v>0</v>
      </c>
    </row>
    <row r="8263" spans="1:12" hidden="1" x14ac:dyDescent="0.3">
      <c r="A8263" t="s">
        <v>18750</v>
      </c>
      <c r="B8263" t="s">
        <v>12</v>
      </c>
      <c r="C8263" t="s">
        <v>18751</v>
      </c>
      <c r="D8263" t="s">
        <v>18752</v>
      </c>
      <c r="E8263" t="s">
        <v>18753</v>
      </c>
      <c r="F8263">
        <v>1</v>
      </c>
      <c r="G8263">
        <v>8261</v>
      </c>
      <c r="H8263">
        <f>IF(Table1[[#This Row],[my_ent_1]]=Table1[[#This Row],[their_ent_1]], 1, 0)</f>
        <v>0</v>
      </c>
      <c r="I8263">
        <f>IF(Table1[[#This Row],[my_ent_2]]=Table1[[#This Row],[their_ent_2]], 1, 0)</f>
        <v>0</v>
      </c>
      <c r="J8263">
        <f>IF(Table1[[#This Row],[same_1]]=1 &amp; Table1[[#This Row],[same_2]]=1, 1, 0)</f>
        <v>0</v>
      </c>
      <c r="K8263">
        <f>IF(ISNUMBER(SEARCH(Table1[[#This Row],[their_ent_1]],Table1[[#This Row],[my_ent_1]])), 1, 0)</f>
        <v>0</v>
      </c>
      <c r="L8263">
        <f>IF(ISNUMBER(SEARCH(Table1[[#This Row],[their_ent_2]],Table1[[#This Row],[my_ent_2]])), 1, 0)</f>
        <v>0</v>
      </c>
    </row>
    <row r="8264" spans="1:12" hidden="1" x14ac:dyDescent="0.3">
      <c r="A8264" t="s">
        <v>18754</v>
      </c>
      <c r="B8264" t="s">
        <v>18755</v>
      </c>
      <c r="C8264" t="s">
        <v>18756</v>
      </c>
      <c r="D8264" t="s">
        <v>4900</v>
      </c>
      <c r="E8264" t="s">
        <v>18757</v>
      </c>
      <c r="F8264">
        <v>1</v>
      </c>
      <c r="G8264">
        <v>8262</v>
      </c>
      <c r="H8264">
        <f>IF(Table1[[#This Row],[my_ent_1]]=Table1[[#This Row],[their_ent_1]], 1, 0)</f>
        <v>0</v>
      </c>
      <c r="I8264">
        <f>IF(Table1[[#This Row],[my_ent_2]]=Table1[[#This Row],[their_ent_2]], 1, 0)</f>
        <v>0</v>
      </c>
      <c r="J8264">
        <f>IF(Table1[[#This Row],[same_1]]=1 &amp; Table1[[#This Row],[same_2]]=1, 1, 0)</f>
        <v>0</v>
      </c>
      <c r="K8264">
        <f>IF(ISNUMBER(SEARCH(Table1[[#This Row],[their_ent_1]],Table1[[#This Row],[my_ent_1]])), 1, 0)</f>
        <v>0</v>
      </c>
      <c r="L8264">
        <f>IF(ISNUMBER(SEARCH(Table1[[#This Row],[their_ent_2]],Table1[[#This Row],[my_ent_2]])), 1, 0)</f>
        <v>0</v>
      </c>
    </row>
    <row r="8265" spans="1:12" x14ac:dyDescent="0.3">
      <c r="A8265" t="s">
        <v>18758</v>
      </c>
      <c r="B8265" t="s">
        <v>405</v>
      </c>
      <c r="C8265" t="s">
        <v>25</v>
      </c>
      <c r="D8265" t="s">
        <v>56</v>
      </c>
      <c r="E8265" t="s">
        <v>56</v>
      </c>
      <c r="F8265">
        <v>3</v>
      </c>
      <c r="G8265">
        <v>8263</v>
      </c>
      <c r="H8265">
        <f>IF(Table1[[#This Row],[my_ent_1]]=Table1[[#This Row],[their_ent_1]], 1, 0)</f>
        <v>0</v>
      </c>
      <c r="I8265">
        <f>IF(Table1[[#This Row],[my_ent_2]]=Table1[[#This Row],[their_ent_2]], 1, 0)</f>
        <v>1</v>
      </c>
      <c r="J8265">
        <f>IF(Table1[[#This Row],[same_1]]=1 &amp; Table1[[#This Row],[same_2]]=1, 1, 0)</f>
        <v>0</v>
      </c>
      <c r="K8265">
        <f>IF(ISNUMBER(SEARCH(Table1[[#This Row],[their_ent_1]],Table1[[#This Row],[my_ent_1]])), 1, 0)</f>
        <v>1</v>
      </c>
      <c r="L8265">
        <f>IF(ISNUMBER(SEARCH(Table1[[#This Row],[their_ent_2]],Table1[[#This Row],[my_ent_2]])), 1, 0)</f>
        <v>1</v>
      </c>
    </row>
    <row r="8266" spans="1:12" hidden="1" x14ac:dyDescent="0.3">
      <c r="A8266" t="s">
        <v>18759</v>
      </c>
      <c r="B8266" t="s">
        <v>2193</v>
      </c>
      <c r="C8266" t="s">
        <v>8596</v>
      </c>
      <c r="D8266" t="s">
        <v>143</v>
      </c>
      <c r="E8266" t="s">
        <v>1057</v>
      </c>
      <c r="F8266">
        <v>3</v>
      </c>
      <c r="G8266">
        <v>8264</v>
      </c>
      <c r="H8266">
        <f>IF(Table1[[#This Row],[my_ent_1]]=Table1[[#This Row],[their_ent_1]], 1, 0)</f>
        <v>0</v>
      </c>
      <c r="I8266">
        <f>IF(Table1[[#This Row],[my_ent_2]]=Table1[[#This Row],[their_ent_2]], 1, 0)</f>
        <v>0</v>
      </c>
      <c r="J8266">
        <f>IF(Table1[[#This Row],[same_1]]=1 &amp; Table1[[#This Row],[same_2]]=1, 1, 0)</f>
        <v>0</v>
      </c>
      <c r="K8266">
        <f>IF(ISNUMBER(SEARCH(Table1[[#This Row],[their_ent_1]],Table1[[#This Row],[my_ent_1]])), 1, 0)</f>
        <v>0</v>
      </c>
      <c r="L8266">
        <f>IF(ISNUMBER(SEARCH(Table1[[#This Row],[their_ent_2]],Table1[[#This Row],[my_ent_2]])), 1, 0)</f>
        <v>0</v>
      </c>
    </row>
    <row r="8267" spans="1:12" hidden="1" x14ac:dyDescent="0.3">
      <c r="A8267" t="s">
        <v>18760</v>
      </c>
      <c r="B8267" t="s">
        <v>18761</v>
      </c>
      <c r="C8267" t="s">
        <v>18761</v>
      </c>
      <c r="D8267" t="s">
        <v>18762</v>
      </c>
      <c r="E8267" t="s">
        <v>18763</v>
      </c>
      <c r="F8267">
        <v>1</v>
      </c>
      <c r="G8267">
        <v>8265</v>
      </c>
      <c r="H8267">
        <f>IF(Table1[[#This Row],[my_ent_1]]=Table1[[#This Row],[their_ent_1]], 1, 0)</f>
        <v>1</v>
      </c>
      <c r="I8267">
        <f>IF(Table1[[#This Row],[my_ent_2]]=Table1[[#This Row],[their_ent_2]], 1, 0)</f>
        <v>0</v>
      </c>
      <c r="J8267">
        <f>IF(Table1[[#This Row],[same_1]]=1 &amp; Table1[[#This Row],[same_2]]=1, 1, 0)</f>
        <v>0</v>
      </c>
      <c r="K8267">
        <f>IF(ISNUMBER(SEARCH(Table1[[#This Row],[their_ent_1]],Table1[[#This Row],[my_ent_1]])), 1, 0)</f>
        <v>1</v>
      </c>
      <c r="L8267">
        <f>IF(ISNUMBER(SEARCH(Table1[[#This Row],[their_ent_2]],Table1[[#This Row],[my_ent_2]])), 1, 0)</f>
        <v>0</v>
      </c>
    </row>
    <row r="8268" spans="1:12" hidden="1" x14ac:dyDescent="0.3">
      <c r="A8268" t="s">
        <v>18764</v>
      </c>
      <c r="B8268" t="s">
        <v>18765</v>
      </c>
      <c r="C8268" t="s">
        <v>18766</v>
      </c>
      <c r="D8268" t="s">
        <v>18767</v>
      </c>
      <c r="E8268" t="s">
        <v>12</v>
      </c>
      <c r="F8268">
        <v>3</v>
      </c>
      <c r="G8268">
        <v>8266</v>
      </c>
      <c r="H8268">
        <f>IF(Table1[[#This Row],[my_ent_1]]=Table1[[#This Row],[their_ent_1]], 1, 0)</f>
        <v>0</v>
      </c>
      <c r="I8268">
        <f>IF(Table1[[#This Row],[my_ent_2]]=Table1[[#This Row],[their_ent_2]], 1, 0)</f>
        <v>0</v>
      </c>
      <c r="J8268">
        <f>IF(Table1[[#This Row],[same_1]]=1 &amp; Table1[[#This Row],[same_2]]=1, 1, 0)</f>
        <v>0</v>
      </c>
      <c r="K8268">
        <f>IF(ISNUMBER(SEARCH(Table1[[#This Row],[their_ent_1]],Table1[[#This Row],[my_ent_1]])), 1, 0)</f>
        <v>0</v>
      </c>
      <c r="L8268">
        <f>IF(ISNUMBER(SEARCH(Table1[[#This Row],[their_ent_2]],Table1[[#This Row],[my_ent_2]])), 1, 0)</f>
        <v>0</v>
      </c>
    </row>
    <row r="8269" spans="1:12" hidden="1" x14ac:dyDescent="0.3">
      <c r="A8269" t="s">
        <v>18768</v>
      </c>
      <c r="B8269" t="s">
        <v>18769</v>
      </c>
      <c r="C8269" t="s">
        <v>3774</v>
      </c>
      <c r="D8269" t="s">
        <v>18770</v>
      </c>
      <c r="E8269" t="s">
        <v>18771</v>
      </c>
      <c r="F8269">
        <v>1</v>
      </c>
      <c r="G8269">
        <v>8267</v>
      </c>
      <c r="H8269">
        <f>IF(Table1[[#This Row],[my_ent_1]]=Table1[[#This Row],[their_ent_1]], 1, 0)</f>
        <v>0</v>
      </c>
      <c r="I8269">
        <f>IF(Table1[[#This Row],[my_ent_2]]=Table1[[#This Row],[their_ent_2]], 1, 0)</f>
        <v>0</v>
      </c>
      <c r="J8269">
        <f>IF(Table1[[#This Row],[same_1]]=1 &amp; Table1[[#This Row],[same_2]]=1, 1, 0)</f>
        <v>0</v>
      </c>
      <c r="K8269">
        <f>IF(ISNUMBER(SEARCH(Table1[[#This Row],[their_ent_1]],Table1[[#This Row],[my_ent_1]])), 1, 0)</f>
        <v>0</v>
      </c>
      <c r="L8269">
        <f>IF(ISNUMBER(SEARCH(Table1[[#This Row],[their_ent_2]],Table1[[#This Row],[my_ent_2]])), 1, 0)</f>
        <v>0</v>
      </c>
    </row>
    <row r="8270" spans="1:12" hidden="1" x14ac:dyDescent="0.3">
      <c r="A8270" t="s">
        <v>16605</v>
      </c>
      <c r="B8270" t="s">
        <v>5586</v>
      </c>
      <c r="C8270" t="s">
        <v>1010</v>
      </c>
      <c r="D8270" t="s">
        <v>1010</v>
      </c>
      <c r="E8270" t="s">
        <v>16606</v>
      </c>
      <c r="F8270">
        <v>3</v>
      </c>
      <c r="G8270">
        <v>8268</v>
      </c>
      <c r="H8270">
        <f>IF(Table1[[#This Row],[my_ent_1]]=Table1[[#This Row],[their_ent_1]], 1, 0)</f>
        <v>0</v>
      </c>
      <c r="I8270">
        <f>IF(Table1[[#This Row],[my_ent_2]]=Table1[[#This Row],[their_ent_2]], 1, 0)</f>
        <v>0</v>
      </c>
      <c r="J8270">
        <f>IF(Table1[[#This Row],[same_1]]=1 &amp; Table1[[#This Row],[same_2]]=1, 1, 0)</f>
        <v>0</v>
      </c>
      <c r="K8270">
        <f>IF(ISNUMBER(SEARCH(Table1[[#This Row],[their_ent_1]],Table1[[#This Row],[my_ent_1]])), 1, 0)</f>
        <v>0</v>
      </c>
      <c r="L8270">
        <f>IF(ISNUMBER(SEARCH(Table1[[#This Row],[their_ent_2]],Table1[[#This Row],[my_ent_2]])), 1, 0)</f>
        <v>0</v>
      </c>
    </row>
    <row r="8271" spans="1:12" hidden="1" x14ac:dyDescent="0.3">
      <c r="A8271" t="s">
        <v>16465</v>
      </c>
      <c r="B8271" t="s">
        <v>15150</v>
      </c>
      <c r="C8271" t="s">
        <v>15150</v>
      </c>
      <c r="D8271" t="s">
        <v>142</v>
      </c>
      <c r="E8271" t="s">
        <v>16466</v>
      </c>
      <c r="F8271">
        <v>1</v>
      </c>
      <c r="G8271">
        <v>8269</v>
      </c>
      <c r="H8271">
        <f>IF(Table1[[#This Row],[my_ent_1]]=Table1[[#This Row],[their_ent_1]], 1, 0)</f>
        <v>1</v>
      </c>
      <c r="I8271">
        <f>IF(Table1[[#This Row],[my_ent_2]]=Table1[[#This Row],[their_ent_2]], 1, 0)</f>
        <v>0</v>
      </c>
      <c r="J8271">
        <f>IF(Table1[[#This Row],[same_1]]=1 &amp; Table1[[#This Row],[same_2]]=1, 1, 0)</f>
        <v>0</v>
      </c>
      <c r="K8271">
        <f>IF(ISNUMBER(SEARCH(Table1[[#This Row],[their_ent_1]],Table1[[#This Row],[my_ent_1]])), 1, 0)</f>
        <v>1</v>
      </c>
      <c r="L8271">
        <f>IF(ISNUMBER(SEARCH(Table1[[#This Row],[their_ent_2]],Table1[[#This Row],[my_ent_2]])), 1, 0)</f>
        <v>0</v>
      </c>
    </row>
    <row r="8272" spans="1:12" hidden="1" x14ac:dyDescent="0.3">
      <c r="A8272" t="s">
        <v>18772</v>
      </c>
      <c r="B8272" t="s">
        <v>18773</v>
      </c>
      <c r="C8272" t="s">
        <v>2668</v>
      </c>
      <c r="D8272" t="s">
        <v>18774</v>
      </c>
      <c r="E8272" t="s">
        <v>641</v>
      </c>
      <c r="F8272">
        <v>2</v>
      </c>
      <c r="G8272">
        <v>8270</v>
      </c>
      <c r="H8272">
        <f>IF(Table1[[#This Row],[my_ent_1]]=Table1[[#This Row],[their_ent_1]], 1, 0)</f>
        <v>0</v>
      </c>
      <c r="I8272">
        <f>IF(Table1[[#This Row],[my_ent_2]]=Table1[[#This Row],[their_ent_2]], 1, 0)</f>
        <v>0</v>
      </c>
      <c r="J8272">
        <f>IF(Table1[[#This Row],[same_1]]=1 &amp; Table1[[#This Row],[same_2]]=1, 1, 0)</f>
        <v>0</v>
      </c>
      <c r="K8272">
        <f>IF(ISNUMBER(SEARCH(Table1[[#This Row],[their_ent_1]],Table1[[#This Row],[my_ent_1]])), 1, 0)</f>
        <v>1</v>
      </c>
      <c r="L8272">
        <f>IF(ISNUMBER(SEARCH(Table1[[#This Row],[their_ent_2]],Table1[[#This Row],[my_ent_2]])), 1, 0)</f>
        <v>0</v>
      </c>
    </row>
    <row r="8273" spans="1:12" x14ac:dyDescent="0.3">
      <c r="A8273" t="s">
        <v>18775</v>
      </c>
      <c r="B8273" t="s">
        <v>22</v>
      </c>
      <c r="C8273" t="s">
        <v>22</v>
      </c>
      <c r="D8273" t="s">
        <v>1308</v>
      </c>
      <c r="E8273" t="s">
        <v>523</v>
      </c>
      <c r="F8273">
        <v>4</v>
      </c>
      <c r="G8273">
        <v>8271</v>
      </c>
      <c r="H8273">
        <f>IF(Table1[[#This Row],[my_ent_1]]=Table1[[#This Row],[their_ent_1]], 1, 0)</f>
        <v>1</v>
      </c>
      <c r="I8273">
        <f>IF(Table1[[#This Row],[my_ent_2]]=Table1[[#This Row],[their_ent_2]], 1, 0)</f>
        <v>0</v>
      </c>
      <c r="J8273">
        <f>IF(Table1[[#This Row],[same_1]]=1 &amp; Table1[[#This Row],[same_2]]=1, 1, 0)</f>
        <v>0</v>
      </c>
      <c r="K8273">
        <f>IF(ISNUMBER(SEARCH(Table1[[#This Row],[their_ent_1]],Table1[[#This Row],[my_ent_1]])), 1, 0)</f>
        <v>1</v>
      </c>
      <c r="L8273">
        <f>IF(ISNUMBER(SEARCH(Table1[[#This Row],[their_ent_2]],Table1[[#This Row],[my_ent_2]])), 1, 0)</f>
        <v>1</v>
      </c>
    </row>
    <row r="8274" spans="1:12" hidden="1" x14ac:dyDescent="0.3">
      <c r="A8274" t="s">
        <v>17144</v>
      </c>
      <c r="B8274" t="s">
        <v>14723</v>
      </c>
      <c r="C8274" t="s">
        <v>18</v>
      </c>
      <c r="D8274" t="s">
        <v>1594</v>
      </c>
      <c r="E8274" t="s">
        <v>47</v>
      </c>
      <c r="F8274">
        <v>3</v>
      </c>
      <c r="G8274">
        <v>8272</v>
      </c>
      <c r="H8274">
        <f>IF(Table1[[#This Row],[my_ent_1]]=Table1[[#This Row],[their_ent_1]], 1, 0)</f>
        <v>0</v>
      </c>
      <c r="I8274">
        <f>IF(Table1[[#This Row],[my_ent_2]]=Table1[[#This Row],[their_ent_2]], 1, 0)</f>
        <v>0</v>
      </c>
      <c r="J8274">
        <f>IF(Table1[[#This Row],[same_1]]=1 &amp; Table1[[#This Row],[same_2]]=1, 1, 0)</f>
        <v>0</v>
      </c>
      <c r="K8274">
        <f>IF(ISNUMBER(SEARCH(Table1[[#This Row],[their_ent_1]],Table1[[#This Row],[my_ent_1]])), 1, 0)</f>
        <v>0</v>
      </c>
      <c r="L8274">
        <f>IF(ISNUMBER(SEARCH(Table1[[#This Row],[their_ent_2]],Table1[[#This Row],[my_ent_2]])), 1, 0)</f>
        <v>1</v>
      </c>
    </row>
    <row r="8275" spans="1:12" x14ac:dyDescent="0.3">
      <c r="A8275" t="s">
        <v>18776</v>
      </c>
      <c r="B8275" t="s">
        <v>15508</v>
      </c>
      <c r="C8275" t="s">
        <v>2384</v>
      </c>
      <c r="D8275" t="s">
        <v>18777</v>
      </c>
      <c r="E8275" t="s">
        <v>864</v>
      </c>
      <c r="F8275">
        <v>3</v>
      </c>
      <c r="G8275">
        <v>8273</v>
      </c>
      <c r="H8275">
        <f>IF(Table1[[#This Row],[my_ent_1]]=Table1[[#This Row],[their_ent_1]], 1, 0)</f>
        <v>0</v>
      </c>
      <c r="I8275">
        <f>IF(Table1[[#This Row],[my_ent_2]]=Table1[[#This Row],[their_ent_2]], 1, 0)</f>
        <v>0</v>
      </c>
      <c r="J8275">
        <f>IF(Table1[[#This Row],[same_1]]=1 &amp; Table1[[#This Row],[same_2]]=1, 1, 0)</f>
        <v>0</v>
      </c>
      <c r="K8275">
        <f>IF(ISNUMBER(SEARCH(Table1[[#This Row],[their_ent_1]],Table1[[#This Row],[my_ent_1]])), 1, 0)</f>
        <v>1</v>
      </c>
      <c r="L8275">
        <f>IF(ISNUMBER(SEARCH(Table1[[#This Row],[their_ent_2]],Table1[[#This Row],[my_ent_2]])), 1, 0)</f>
        <v>1</v>
      </c>
    </row>
    <row r="8276" spans="1:12" hidden="1" x14ac:dyDescent="0.3">
      <c r="A8276" t="s">
        <v>18778</v>
      </c>
      <c r="B8276" t="s">
        <v>18779</v>
      </c>
      <c r="C8276" t="s">
        <v>1973</v>
      </c>
      <c r="D8276" t="s">
        <v>18780</v>
      </c>
      <c r="E8276" t="s">
        <v>18781</v>
      </c>
      <c r="F8276">
        <v>3</v>
      </c>
      <c r="G8276">
        <v>8274</v>
      </c>
      <c r="H8276">
        <f>IF(Table1[[#This Row],[my_ent_1]]=Table1[[#This Row],[their_ent_1]], 1, 0)</f>
        <v>0</v>
      </c>
      <c r="I8276">
        <f>IF(Table1[[#This Row],[my_ent_2]]=Table1[[#This Row],[their_ent_2]], 1, 0)</f>
        <v>0</v>
      </c>
      <c r="J8276">
        <f>IF(Table1[[#This Row],[same_1]]=1 &amp; Table1[[#This Row],[same_2]]=1, 1, 0)</f>
        <v>0</v>
      </c>
      <c r="K8276">
        <f>IF(ISNUMBER(SEARCH(Table1[[#This Row],[their_ent_1]],Table1[[#This Row],[my_ent_1]])), 1, 0)</f>
        <v>0</v>
      </c>
      <c r="L8276">
        <f>IF(ISNUMBER(SEARCH(Table1[[#This Row],[their_ent_2]],Table1[[#This Row],[my_ent_2]])), 1, 0)</f>
        <v>0</v>
      </c>
    </row>
    <row r="8277" spans="1:12" x14ac:dyDescent="0.3">
      <c r="A8277" t="s">
        <v>17086</v>
      </c>
      <c r="B8277" t="s">
        <v>17087</v>
      </c>
      <c r="C8277" t="s">
        <v>17088</v>
      </c>
      <c r="D8277" t="s">
        <v>2611</v>
      </c>
      <c r="E8277" t="s">
        <v>2023</v>
      </c>
      <c r="F8277">
        <v>3</v>
      </c>
      <c r="G8277">
        <v>8275</v>
      </c>
      <c r="H8277">
        <f>IF(Table1[[#This Row],[my_ent_1]]=Table1[[#This Row],[their_ent_1]], 1, 0)</f>
        <v>0</v>
      </c>
      <c r="I8277">
        <f>IF(Table1[[#This Row],[my_ent_2]]=Table1[[#This Row],[their_ent_2]], 1, 0)</f>
        <v>0</v>
      </c>
      <c r="J8277">
        <f>IF(Table1[[#This Row],[same_1]]=1 &amp; Table1[[#This Row],[same_2]]=1, 1, 0)</f>
        <v>0</v>
      </c>
      <c r="K8277">
        <f>IF(ISNUMBER(SEARCH(Table1[[#This Row],[their_ent_1]],Table1[[#This Row],[my_ent_1]])), 1, 0)</f>
        <v>1</v>
      </c>
      <c r="L8277">
        <f>IF(ISNUMBER(SEARCH(Table1[[#This Row],[their_ent_2]],Table1[[#This Row],[my_ent_2]])), 1, 0)</f>
        <v>1</v>
      </c>
    </row>
    <row r="8278" spans="1:12" hidden="1" x14ac:dyDescent="0.3">
      <c r="A8278" t="s">
        <v>18782</v>
      </c>
      <c r="B8278" t="s">
        <v>1414</v>
      </c>
      <c r="C8278" t="s">
        <v>982</v>
      </c>
      <c r="D8278" t="s">
        <v>14916</v>
      </c>
      <c r="E8278" t="s">
        <v>18783</v>
      </c>
      <c r="F8278">
        <v>1</v>
      </c>
      <c r="G8278">
        <v>8276</v>
      </c>
      <c r="H8278">
        <f>IF(Table1[[#This Row],[my_ent_1]]=Table1[[#This Row],[their_ent_1]], 1, 0)</f>
        <v>0</v>
      </c>
      <c r="I8278">
        <f>IF(Table1[[#This Row],[my_ent_2]]=Table1[[#This Row],[their_ent_2]], 1, 0)</f>
        <v>0</v>
      </c>
      <c r="J8278">
        <f>IF(Table1[[#This Row],[same_1]]=1 &amp; Table1[[#This Row],[same_2]]=1, 1, 0)</f>
        <v>0</v>
      </c>
      <c r="K8278">
        <f>IF(ISNUMBER(SEARCH(Table1[[#This Row],[their_ent_1]],Table1[[#This Row],[my_ent_1]])), 1, 0)</f>
        <v>0</v>
      </c>
      <c r="L8278">
        <f>IF(ISNUMBER(SEARCH(Table1[[#This Row],[their_ent_2]],Table1[[#This Row],[my_ent_2]])), 1, 0)</f>
        <v>0</v>
      </c>
    </row>
    <row r="8279" spans="1:12" hidden="1" x14ac:dyDescent="0.3">
      <c r="A8279" t="s">
        <v>18784</v>
      </c>
      <c r="B8279" t="s">
        <v>18785</v>
      </c>
      <c r="C8279" t="s">
        <v>18785</v>
      </c>
      <c r="D8279" t="s">
        <v>605</v>
      </c>
      <c r="E8279" t="s">
        <v>18786</v>
      </c>
      <c r="F8279">
        <v>3</v>
      </c>
      <c r="G8279">
        <v>8277</v>
      </c>
      <c r="H8279">
        <f>IF(Table1[[#This Row],[my_ent_1]]=Table1[[#This Row],[their_ent_1]], 1, 0)</f>
        <v>1</v>
      </c>
      <c r="I8279">
        <f>IF(Table1[[#This Row],[my_ent_2]]=Table1[[#This Row],[their_ent_2]], 1, 0)</f>
        <v>0</v>
      </c>
      <c r="J8279">
        <f>IF(Table1[[#This Row],[same_1]]=1 &amp; Table1[[#This Row],[same_2]]=1, 1, 0)</f>
        <v>0</v>
      </c>
      <c r="K8279">
        <f>IF(ISNUMBER(SEARCH(Table1[[#This Row],[their_ent_1]],Table1[[#This Row],[my_ent_1]])), 1, 0)</f>
        <v>1</v>
      </c>
      <c r="L8279">
        <f>IF(ISNUMBER(SEARCH(Table1[[#This Row],[their_ent_2]],Table1[[#This Row],[my_ent_2]])), 1, 0)</f>
        <v>0</v>
      </c>
    </row>
    <row r="8280" spans="1:12" hidden="1" x14ac:dyDescent="0.3">
      <c r="A8280" t="s">
        <v>16631</v>
      </c>
      <c r="B8280" t="s">
        <v>12</v>
      </c>
      <c r="C8280" t="s">
        <v>16632</v>
      </c>
      <c r="D8280" t="s">
        <v>16632</v>
      </c>
      <c r="E8280" t="s">
        <v>142</v>
      </c>
      <c r="F8280">
        <v>3</v>
      </c>
      <c r="G8280">
        <v>8278</v>
      </c>
      <c r="H8280">
        <f>IF(Table1[[#This Row],[my_ent_1]]=Table1[[#This Row],[their_ent_1]], 1, 0)</f>
        <v>0</v>
      </c>
      <c r="I8280">
        <f>IF(Table1[[#This Row],[my_ent_2]]=Table1[[#This Row],[their_ent_2]], 1, 0)</f>
        <v>0</v>
      </c>
      <c r="J8280">
        <f>IF(Table1[[#This Row],[same_1]]=1 &amp; Table1[[#This Row],[same_2]]=1, 1, 0)</f>
        <v>0</v>
      </c>
      <c r="K8280">
        <f>IF(ISNUMBER(SEARCH(Table1[[#This Row],[their_ent_1]],Table1[[#This Row],[my_ent_1]])), 1, 0)</f>
        <v>0</v>
      </c>
      <c r="L8280">
        <f>IF(ISNUMBER(SEARCH(Table1[[#This Row],[their_ent_2]],Table1[[#This Row],[my_ent_2]])), 1, 0)</f>
        <v>0</v>
      </c>
    </row>
    <row r="8281" spans="1:12" hidden="1" x14ac:dyDescent="0.3">
      <c r="A8281" t="s">
        <v>18787</v>
      </c>
      <c r="B8281" t="s">
        <v>18788</v>
      </c>
      <c r="C8281" t="s">
        <v>18789</v>
      </c>
      <c r="D8281" t="s">
        <v>18738</v>
      </c>
      <c r="E8281" t="s">
        <v>259</v>
      </c>
      <c r="F8281">
        <v>3</v>
      </c>
      <c r="G8281">
        <v>8279</v>
      </c>
      <c r="H8281">
        <f>IF(Table1[[#This Row],[my_ent_1]]=Table1[[#This Row],[their_ent_1]], 1, 0)</f>
        <v>0</v>
      </c>
      <c r="I8281">
        <f>IF(Table1[[#This Row],[my_ent_2]]=Table1[[#This Row],[their_ent_2]], 1, 0)</f>
        <v>0</v>
      </c>
      <c r="J8281">
        <f>IF(Table1[[#This Row],[same_1]]=1 &amp; Table1[[#This Row],[same_2]]=1, 1, 0)</f>
        <v>0</v>
      </c>
      <c r="K8281">
        <f>IF(ISNUMBER(SEARCH(Table1[[#This Row],[their_ent_1]],Table1[[#This Row],[my_ent_1]])), 1, 0)</f>
        <v>1</v>
      </c>
      <c r="L8281">
        <f>IF(ISNUMBER(SEARCH(Table1[[#This Row],[their_ent_2]],Table1[[#This Row],[my_ent_2]])), 1, 0)</f>
        <v>0</v>
      </c>
    </row>
    <row r="8282" spans="1:12" hidden="1" x14ac:dyDescent="0.3">
      <c r="A8282" t="s">
        <v>18790</v>
      </c>
      <c r="B8282" t="s">
        <v>4061</v>
      </c>
      <c r="C8282" t="s">
        <v>4061</v>
      </c>
      <c r="D8282" t="s">
        <v>143</v>
      </c>
      <c r="E8282" t="s">
        <v>4283</v>
      </c>
      <c r="F8282">
        <v>3</v>
      </c>
      <c r="G8282">
        <v>8280</v>
      </c>
      <c r="H8282">
        <f>IF(Table1[[#This Row],[my_ent_1]]=Table1[[#This Row],[their_ent_1]], 1, 0)</f>
        <v>1</v>
      </c>
      <c r="I8282">
        <f>IF(Table1[[#This Row],[my_ent_2]]=Table1[[#This Row],[their_ent_2]], 1, 0)</f>
        <v>0</v>
      </c>
      <c r="J8282">
        <f>IF(Table1[[#This Row],[same_1]]=1 &amp; Table1[[#This Row],[same_2]]=1, 1, 0)</f>
        <v>0</v>
      </c>
      <c r="K8282">
        <f>IF(ISNUMBER(SEARCH(Table1[[#This Row],[their_ent_1]],Table1[[#This Row],[my_ent_1]])), 1, 0)</f>
        <v>1</v>
      </c>
      <c r="L8282">
        <f>IF(ISNUMBER(SEARCH(Table1[[#This Row],[their_ent_2]],Table1[[#This Row],[my_ent_2]])), 1, 0)</f>
        <v>0</v>
      </c>
    </row>
    <row r="8283" spans="1:12" hidden="1" x14ac:dyDescent="0.3">
      <c r="A8283" t="s">
        <v>18791</v>
      </c>
      <c r="B8283" t="s">
        <v>2750</v>
      </c>
      <c r="C8283" t="s">
        <v>2750</v>
      </c>
      <c r="D8283" t="s">
        <v>1057</v>
      </c>
      <c r="E8283" t="s">
        <v>352</v>
      </c>
      <c r="F8283">
        <v>3</v>
      </c>
      <c r="G8283">
        <v>8281</v>
      </c>
      <c r="H8283">
        <f>IF(Table1[[#This Row],[my_ent_1]]=Table1[[#This Row],[their_ent_1]], 1, 0)</f>
        <v>1</v>
      </c>
      <c r="I8283">
        <f>IF(Table1[[#This Row],[my_ent_2]]=Table1[[#This Row],[their_ent_2]], 1, 0)</f>
        <v>0</v>
      </c>
      <c r="J8283">
        <f>IF(Table1[[#This Row],[same_1]]=1 &amp; Table1[[#This Row],[same_2]]=1, 1, 0)</f>
        <v>0</v>
      </c>
      <c r="K8283">
        <f>IF(ISNUMBER(SEARCH(Table1[[#This Row],[their_ent_1]],Table1[[#This Row],[my_ent_1]])), 1, 0)</f>
        <v>1</v>
      </c>
      <c r="L8283">
        <f>IF(ISNUMBER(SEARCH(Table1[[#This Row],[their_ent_2]],Table1[[#This Row],[my_ent_2]])), 1, 0)</f>
        <v>0</v>
      </c>
    </row>
    <row r="8284" spans="1:12" hidden="1" x14ac:dyDescent="0.3">
      <c r="A8284" t="s">
        <v>18792</v>
      </c>
      <c r="B8284" t="s">
        <v>117</v>
      </c>
      <c r="C8284" t="s">
        <v>117</v>
      </c>
      <c r="D8284" t="s">
        <v>18793</v>
      </c>
      <c r="E8284" t="s">
        <v>357</v>
      </c>
      <c r="F8284">
        <v>1</v>
      </c>
      <c r="G8284">
        <v>8282</v>
      </c>
      <c r="H8284">
        <f>IF(Table1[[#This Row],[my_ent_1]]=Table1[[#This Row],[their_ent_1]], 1, 0)</f>
        <v>1</v>
      </c>
      <c r="I8284">
        <f>IF(Table1[[#This Row],[my_ent_2]]=Table1[[#This Row],[their_ent_2]], 1, 0)</f>
        <v>0</v>
      </c>
      <c r="J8284">
        <f>IF(Table1[[#This Row],[same_1]]=1 &amp; Table1[[#This Row],[same_2]]=1, 1, 0)</f>
        <v>0</v>
      </c>
      <c r="K8284">
        <f>IF(ISNUMBER(SEARCH(Table1[[#This Row],[their_ent_1]],Table1[[#This Row],[my_ent_1]])), 1, 0)</f>
        <v>1</v>
      </c>
      <c r="L8284">
        <f>IF(ISNUMBER(SEARCH(Table1[[#This Row],[their_ent_2]],Table1[[#This Row],[my_ent_2]])), 1, 0)</f>
        <v>0</v>
      </c>
    </row>
    <row r="8285" spans="1:12" hidden="1" x14ac:dyDescent="0.3">
      <c r="A8285" t="s">
        <v>18794</v>
      </c>
      <c r="B8285" t="s">
        <v>18795</v>
      </c>
      <c r="C8285" t="s">
        <v>13581</v>
      </c>
      <c r="D8285" t="s">
        <v>9933</v>
      </c>
      <c r="E8285" t="s">
        <v>9933</v>
      </c>
      <c r="F8285">
        <v>1</v>
      </c>
      <c r="G8285">
        <v>8283</v>
      </c>
      <c r="H8285">
        <f>IF(Table1[[#This Row],[my_ent_1]]=Table1[[#This Row],[their_ent_1]], 1, 0)</f>
        <v>0</v>
      </c>
      <c r="I8285">
        <f>IF(Table1[[#This Row],[my_ent_2]]=Table1[[#This Row],[their_ent_2]], 1, 0)</f>
        <v>1</v>
      </c>
      <c r="J8285">
        <f>IF(Table1[[#This Row],[same_1]]=1 &amp; Table1[[#This Row],[same_2]]=1, 1, 0)</f>
        <v>0</v>
      </c>
      <c r="K8285">
        <f>IF(ISNUMBER(SEARCH(Table1[[#This Row],[their_ent_1]],Table1[[#This Row],[my_ent_1]])), 1, 0)</f>
        <v>0</v>
      </c>
      <c r="L8285">
        <f>IF(ISNUMBER(SEARCH(Table1[[#This Row],[their_ent_2]],Table1[[#This Row],[my_ent_2]])), 1, 0)</f>
        <v>1</v>
      </c>
    </row>
    <row r="8286" spans="1:12" hidden="1" x14ac:dyDescent="0.3">
      <c r="A8286" t="s">
        <v>18796</v>
      </c>
      <c r="B8286" t="s">
        <v>22</v>
      </c>
      <c r="C8286" t="s">
        <v>366</v>
      </c>
      <c r="D8286" t="s">
        <v>13081</v>
      </c>
      <c r="E8286" t="s">
        <v>13081</v>
      </c>
      <c r="F8286">
        <v>4</v>
      </c>
      <c r="G8286">
        <v>8284</v>
      </c>
      <c r="H8286">
        <f>IF(Table1[[#This Row],[my_ent_1]]=Table1[[#This Row],[their_ent_1]], 1, 0)</f>
        <v>0</v>
      </c>
      <c r="I8286">
        <f>IF(Table1[[#This Row],[my_ent_2]]=Table1[[#This Row],[their_ent_2]], 1, 0)</f>
        <v>1</v>
      </c>
      <c r="J8286">
        <f>IF(Table1[[#This Row],[same_1]]=1 &amp; Table1[[#This Row],[same_2]]=1, 1, 0)</f>
        <v>0</v>
      </c>
      <c r="K8286">
        <f>IF(ISNUMBER(SEARCH(Table1[[#This Row],[their_ent_1]],Table1[[#This Row],[my_ent_1]])), 1, 0)</f>
        <v>0</v>
      </c>
      <c r="L8286">
        <f>IF(ISNUMBER(SEARCH(Table1[[#This Row],[their_ent_2]],Table1[[#This Row],[my_ent_2]])), 1, 0)</f>
        <v>1</v>
      </c>
    </row>
    <row r="8287" spans="1:12" hidden="1" x14ac:dyDescent="0.3">
      <c r="A8287" t="s">
        <v>18797</v>
      </c>
      <c r="B8287" t="s">
        <v>18798</v>
      </c>
      <c r="C8287" t="s">
        <v>18799</v>
      </c>
      <c r="D8287" t="s">
        <v>18799</v>
      </c>
      <c r="E8287" t="s">
        <v>9005</v>
      </c>
      <c r="F8287">
        <v>3</v>
      </c>
      <c r="G8287">
        <v>8285</v>
      </c>
      <c r="H8287">
        <f>IF(Table1[[#This Row],[my_ent_1]]=Table1[[#This Row],[their_ent_1]], 1, 0)</f>
        <v>0</v>
      </c>
      <c r="I8287">
        <f>IF(Table1[[#This Row],[my_ent_2]]=Table1[[#This Row],[their_ent_2]], 1, 0)</f>
        <v>0</v>
      </c>
      <c r="J8287">
        <f>IF(Table1[[#This Row],[same_1]]=1 &amp; Table1[[#This Row],[same_2]]=1, 1, 0)</f>
        <v>0</v>
      </c>
      <c r="K8287">
        <f>IF(ISNUMBER(SEARCH(Table1[[#This Row],[their_ent_1]],Table1[[#This Row],[my_ent_1]])), 1, 0)</f>
        <v>0</v>
      </c>
      <c r="L8287">
        <f>IF(ISNUMBER(SEARCH(Table1[[#This Row],[their_ent_2]],Table1[[#This Row],[my_ent_2]])), 1, 0)</f>
        <v>0</v>
      </c>
    </row>
    <row r="8288" spans="1:12" hidden="1" x14ac:dyDescent="0.3">
      <c r="A8288" t="s">
        <v>16798</v>
      </c>
      <c r="B8288" t="s">
        <v>16799</v>
      </c>
      <c r="C8288" t="s">
        <v>16799</v>
      </c>
      <c r="D8288" t="s">
        <v>12</v>
      </c>
      <c r="E8288" t="s">
        <v>364</v>
      </c>
      <c r="F8288">
        <v>3</v>
      </c>
      <c r="G8288">
        <v>8286</v>
      </c>
      <c r="H8288">
        <f>IF(Table1[[#This Row],[my_ent_1]]=Table1[[#This Row],[their_ent_1]], 1, 0)</f>
        <v>1</v>
      </c>
      <c r="I8288">
        <f>IF(Table1[[#This Row],[my_ent_2]]=Table1[[#This Row],[their_ent_2]], 1, 0)</f>
        <v>0</v>
      </c>
      <c r="J8288">
        <f>IF(Table1[[#This Row],[same_1]]=1 &amp; Table1[[#This Row],[same_2]]=1, 1, 0)</f>
        <v>0</v>
      </c>
      <c r="K8288">
        <f>IF(ISNUMBER(SEARCH(Table1[[#This Row],[their_ent_1]],Table1[[#This Row],[my_ent_1]])), 1, 0)</f>
        <v>1</v>
      </c>
      <c r="L8288">
        <f>IF(ISNUMBER(SEARCH(Table1[[#This Row],[their_ent_2]],Table1[[#This Row],[my_ent_2]])), 1, 0)</f>
        <v>0</v>
      </c>
    </row>
    <row r="8289" spans="1:12" hidden="1" x14ac:dyDescent="0.3">
      <c r="A8289" t="s">
        <v>16596</v>
      </c>
      <c r="B8289" t="s">
        <v>16597</v>
      </c>
      <c r="C8289" t="s">
        <v>16597</v>
      </c>
      <c r="D8289" t="s">
        <v>22</v>
      </c>
      <c r="E8289" t="s">
        <v>527</v>
      </c>
      <c r="F8289">
        <v>2</v>
      </c>
      <c r="G8289">
        <v>8287</v>
      </c>
      <c r="H8289">
        <f>IF(Table1[[#This Row],[my_ent_1]]=Table1[[#This Row],[their_ent_1]], 1, 0)</f>
        <v>1</v>
      </c>
      <c r="I8289">
        <f>IF(Table1[[#This Row],[my_ent_2]]=Table1[[#This Row],[their_ent_2]], 1, 0)</f>
        <v>0</v>
      </c>
      <c r="J8289">
        <f>IF(Table1[[#This Row],[same_1]]=1 &amp; Table1[[#This Row],[same_2]]=1, 1, 0)</f>
        <v>0</v>
      </c>
      <c r="K8289">
        <f>IF(ISNUMBER(SEARCH(Table1[[#This Row],[their_ent_1]],Table1[[#This Row],[my_ent_1]])), 1, 0)</f>
        <v>1</v>
      </c>
      <c r="L8289">
        <f>IF(ISNUMBER(SEARCH(Table1[[#This Row],[their_ent_2]],Table1[[#This Row],[my_ent_2]])), 1, 0)</f>
        <v>0</v>
      </c>
    </row>
    <row r="8290" spans="1:12" hidden="1" x14ac:dyDescent="0.3">
      <c r="A8290" t="s">
        <v>18800</v>
      </c>
      <c r="B8290" t="s">
        <v>18801</v>
      </c>
      <c r="C8290" t="s">
        <v>18801</v>
      </c>
      <c r="D8290" t="s">
        <v>4180</v>
      </c>
      <c r="E8290" t="s">
        <v>18802</v>
      </c>
      <c r="F8290">
        <v>3</v>
      </c>
      <c r="G8290">
        <v>8288</v>
      </c>
      <c r="H8290">
        <f>IF(Table1[[#This Row],[my_ent_1]]=Table1[[#This Row],[their_ent_1]], 1, 0)</f>
        <v>1</v>
      </c>
      <c r="I8290">
        <f>IF(Table1[[#This Row],[my_ent_2]]=Table1[[#This Row],[their_ent_2]], 1, 0)</f>
        <v>0</v>
      </c>
      <c r="J8290">
        <f>IF(Table1[[#This Row],[same_1]]=1 &amp; Table1[[#This Row],[same_2]]=1, 1, 0)</f>
        <v>0</v>
      </c>
      <c r="K8290">
        <f>IF(ISNUMBER(SEARCH(Table1[[#This Row],[their_ent_1]],Table1[[#This Row],[my_ent_1]])), 1, 0)</f>
        <v>1</v>
      </c>
      <c r="L8290">
        <f>IF(ISNUMBER(SEARCH(Table1[[#This Row],[their_ent_2]],Table1[[#This Row],[my_ent_2]])), 1, 0)</f>
        <v>0</v>
      </c>
    </row>
    <row r="8291" spans="1:12" hidden="1" x14ac:dyDescent="0.3">
      <c r="A8291" t="s">
        <v>18803</v>
      </c>
      <c r="B8291" t="s">
        <v>405</v>
      </c>
      <c r="C8291" t="s">
        <v>25</v>
      </c>
      <c r="D8291" t="s">
        <v>12</v>
      </c>
      <c r="E8291" t="s">
        <v>364</v>
      </c>
      <c r="F8291">
        <v>3</v>
      </c>
      <c r="G8291">
        <v>8289</v>
      </c>
      <c r="H8291">
        <f>IF(Table1[[#This Row],[my_ent_1]]=Table1[[#This Row],[their_ent_1]], 1, 0)</f>
        <v>0</v>
      </c>
      <c r="I8291">
        <f>IF(Table1[[#This Row],[my_ent_2]]=Table1[[#This Row],[their_ent_2]], 1, 0)</f>
        <v>0</v>
      </c>
      <c r="J8291">
        <f>IF(Table1[[#This Row],[same_1]]=1 &amp; Table1[[#This Row],[same_2]]=1, 1, 0)</f>
        <v>0</v>
      </c>
      <c r="K8291">
        <f>IF(ISNUMBER(SEARCH(Table1[[#This Row],[their_ent_1]],Table1[[#This Row],[my_ent_1]])), 1, 0)</f>
        <v>1</v>
      </c>
      <c r="L8291">
        <f>IF(ISNUMBER(SEARCH(Table1[[#This Row],[their_ent_2]],Table1[[#This Row],[my_ent_2]])), 1, 0)</f>
        <v>0</v>
      </c>
    </row>
    <row r="8292" spans="1:12" x14ac:dyDescent="0.3">
      <c r="A8292" t="s">
        <v>18804</v>
      </c>
      <c r="B8292" t="s">
        <v>6022</v>
      </c>
      <c r="C8292" t="s">
        <v>18805</v>
      </c>
      <c r="D8292" t="s">
        <v>18806</v>
      </c>
      <c r="E8292" t="s">
        <v>18806</v>
      </c>
      <c r="F8292">
        <v>3</v>
      </c>
      <c r="G8292">
        <v>8290</v>
      </c>
      <c r="H8292">
        <f>IF(Table1[[#This Row],[my_ent_1]]=Table1[[#This Row],[their_ent_1]], 1, 0)</f>
        <v>0</v>
      </c>
      <c r="I8292">
        <f>IF(Table1[[#This Row],[my_ent_2]]=Table1[[#This Row],[their_ent_2]], 1, 0)</f>
        <v>1</v>
      </c>
      <c r="J8292">
        <f>IF(Table1[[#This Row],[same_1]]=1 &amp; Table1[[#This Row],[same_2]]=1, 1, 0)</f>
        <v>0</v>
      </c>
      <c r="K8292">
        <f>IF(ISNUMBER(SEARCH(Table1[[#This Row],[their_ent_1]],Table1[[#This Row],[my_ent_1]])), 1, 0)</f>
        <v>1</v>
      </c>
      <c r="L8292">
        <f>IF(ISNUMBER(SEARCH(Table1[[#This Row],[their_ent_2]],Table1[[#This Row],[my_ent_2]])), 1, 0)</f>
        <v>1</v>
      </c>
    </row>
    <row r="8293" spans="1:12" hidden="1" x14ac:dyDescent="0.3">
      <c r="A8293" t="s">
        <v>16687</v>
      </c>
      <c r="B8293" t="s">
        <v>527</v>
      </c>
      <c r="C8293" t="s">
        <v>527</v>
      </c>
      <c r="D8293" t="s">
        <v>801</v>
      </c>
      <c r="E8293" t="s">
        <v>314</v>
      </c>
      <c r="F8293">
        <v>3</v>
      </c>
      <c r="G8293">
        <v>8291</v>
      </c>
      <c r="H8293">
        <f>IF(Table1[[#This Row],[my_ent_1]]=Table1[[#This Row],[their_ent_1]], 1, 0)</f>
        <v>1</v>
      </c>
      <c r="I8293">
        <f>IF(Table1[[#This Row],[my_ent_2]]=Table1[[#This Row],[their_ent_2]], 1, 0)</f>
        <v>0</v>
      </c>
      <c r="J8293">
        <f>IF(Table1[[#This Row],[same_1]]=1 &amp; Table1[[#This Row],[same_2]]=1, 1, 0)</f>
        <v>0</v>
      </c>
      <c r="K8293">
        <f>IF(ISNUMBER(SEARCH(Table1[[#This Row],[their_ent_1]],Table1[[#This Row],[my_ent_1]])), 1, 0)</f>
        <v>1</v>
      </c>
      <c r="L8293">
        <f>IF(ISNUMBER(SEARCH(Table1[[#This Row],[their_ent_2]],Table1[[#This Row],[my_ent_2]])), 1, 0)</f>
        <v>0</v>
      </c>
    </row>
    <row r="8294" spans="1:12" hidden="1" x14ac:dyDescent="0.3">
      <c r="A8294" t="s">
        <v>18807</v>
      </c>
      <c r="B8294" t="s">
        <v>18808</v>
      </c>
      <c r="C8294" t="s">
        <v>18809</v>
      </c>
      <c r="D8294" t="s">
        <v>13188</v>
      </c>
      <c r="E8294" t="s">
        <v>13188</v>
      </c>
      <c r="F8294">
        <v>3</v>
      </c>
      <c r="G8294">
        <v>8292</v>
      </c>
      <c r="H8294">
        <f>IF(Table1[[#This Row],[my_ent_1]]=Table1[[#This Row],[their_ent_1]], 1, 0)</f>
        <v>0</v>
      </c>
      <c r="I8294">
        <f>IF(Table1[[#This Row],[my_ent_2]]=Table1[[#This Row],[their_ent_2]], 1, 0)</f>
        <v>1</v>
      </c>
      <c r="J8294">
        <f>IF(Table1[[#This Row],[same_1]]=1 &amp; Table1[[#This Row],[same_2]]=1, 1, 0)</f>
        <v>0</v>
      </c>
      <c r="K8294">
        <f>IF(ISNUMBER(SEARCH(Table1[[#This Row],[their_ent_1]],Table1[[#This Row],[my_ent_1]])), 1, 0)</f>
        <v>0</v>
      </c>
      <c r="L8294">
        <f>IF(ISNUMBER(SEARCH(Table1[[#This Row],[their_ent_2]],Table1[[#This Row],[my_ent_2]])), 1, 0)</f>
        <v>1</v>
      </c>
    </row>
    <row r="8295" spans="1:12" hidden="1" x14ac:dyDescent="0.3">
      <c r="A8295" t="s">
        <v>18810</v>
      </c>
      <c r="B8295" t="s">
        <v>18811</v>
      </c>
      <c r="C8295" t="s">
        <v>18812</v>
      </c>
      <c r="D8295" t="s">
        <v>499</v>
      </c>
      <c r="E8295" t="s">
        <v>18813</v>
      </c>
      <c r="F8295">
        <v>3</v>
      </c>
      <c r="G8295">
        <v>8293</v>
      </c>
      <c r="H8295">
        <f>IF(Table1[[#This Row],[my_ent_1]]=Table1[[#This Row],[their_ent_1]], 1, 0)</f>
        <v>0</v>
      </c>
      <c r="I8295">
        <f>IF(Table1[[#This Row],[my_ent_2]]=Table1[[#This Row],[their_ent_2]], 1, 0)</f>
        <v>0</v>
      </c>
      <c r="J8295">
        <f>IF(Table1[[#This Row],[same_1]]=1 &amp; Table1[[#This Row],[same_2]]=1, 1, 0)</f>
        <v>0</v>
      </c>
      <c r="K8295">
        <f>IF(ISNUMBER(SEARCH(Table1[[#This Row],[their_ent_1]],Table1[[#This Row],[my_ent_1]])), 1, 0)</f>
        <v>1</v>
      </c>
      <c r="L8295">
        <f>IF(ISNUMBER(SEARCH(Table1[[#This Row],[their_ent_2]],Table1[[#This Row],[my_ent_2]])), 1, 0)</f>
        <v>0</v>
      </c>
    </row>
    <row r="8296" spans="1:12" hidden="1" x14ac:dyDescent="0.3">
      <c r="A8296" t="s">
        <v>18814</v>
      </c>
      <c r="B8296" t="s">
        <v>18815</v>
      </c>
      <c r="C8296" t="s">
        <v>18816</v>
      </c>
      <c r="D8296" t="s">
        <v>18817</v>
      </c>
      <c r="E8296" t="s">
        <v>18818</v>
      </c>
      <c r="F8296">
        <v>1</v>
      </c>
      <c r="G8296">
        <v>8294</v>
      </c>
      <c r="H8296">
        <f>IF(Table1[[#This Row],[my_ent_1]]=Table1[[#This Row],[their_ent_1]], 1, 0)</f>
        <v>0</v>
      </c>
      <c r="I8296">
        <f>IF(Table1[[#This Row],[my_ent_2]]=Table1[[#This Row],[their_ent_2]], 1, 0)</f>
        <v>0</v>
      </c>
      <c r="J8296">
        <f>IF(Table1[[#This Row],[same_1]]=1 &amp; Table1[[#This Row],[same_2]]=1, 1, 0)</f>
        <v>0</v>
      </c>
      <c r="K8296">
        <f>IF(ISNUMBER(SEARCH(Table1[[#This Row],[their_ent_1]],Table1[[#This Row],[my_ent_1]])), 1, 0)</f>
        <v>0</v>
      </c>
      <c r="L8296">
        <f>IF(ISNUMBER(SEARCH(Table1[[#This Row],[their_ent_2]],Table1[[#This Row],[my_ent_2]])), 1, 0)</f>
        <v>0</v>
      </c>
    </row>
    <row r="8297" spans="1:12" hidden="1" x14ac:dyDescent="0.3">
      <c r="A8297" t="s">
        <v>17180</v>
      </c>
      <c r="B8297" t="s">
        <v>717</v>
      </c>
      <c r="C8297" t="s">
        <v>559</v>
      </c>
      <c r="D8297" t="s">
        <v>17181</v>
      </c>
      <c r="E8297" t="s">
        <v>17182</v>
      </c>
      <c r="F8297">
        <v>3</v>
      </c>
      <c r="G8297">
        <v>8295</v>
      </c>
      <c r="H8297">
        <f>IF(Table1[[#This Row],[my_ent_1]]=Table1[[#This Row],[their_ent_1]], 1, 0)</f>
        <v>0</v>
      </c>
      <c r="I8297">
        <f>IF(Table1[[#This Row],[my_ent_2]]=Table1[[#This Row],[their_ent_2]], 1, 0)</f>
        <v>0</v>
      </c>
      <c r="J8297">
        <f>IF(Table1[[#This Row],[same_1]]=1 &amp; Table1[[#This Row],[same_2]]=1, 1, 0)</f>
        <v>0</v>
      </c>
      <c r="K8297">
        <f>IF(ISNUMBER(SEARCH(Table1[[#This Row],[their_ent_1]],Table1[[#This Row],[my_ent_1]])), 1, 0)</f>
        <v>1</v>
      </c>
      <c r="L8297">
        <f>IF(ISNUMBER(SEARCH(Table1[[#This Row],[their_ent_2]],Table1[[#This Row],[my_ent_2]])), 1, 0)</f>
        <v>0</v>
      </c>
    </row>
    <row r="8298" spans="1:12" hidden="1" x14ac:dyDescent="0.3">
      <c r="A8298" t="s">
        <v>16351</v>
      </c>
      <c r="B8298" t="s">
        <v>141</v>
      </c>
      <c r="C8298" t="s">
        <v>739</v>
      </c>
      <c r="D8298" t="s">
        <v>16352</v>
      </c>
      <c r="E8298" t="s">
        <v>8834</v>
      </c>
      <c r="F8298">
        <v>1</v>
      </c>
      <c r="G8298">
        <v>8296</v>
      </c>
      <c r="H8298">
        <f>IF(Table1[[#This Row],[my_ent_1]]=Table1[[#This Row],[their_ent_1]], 1, 0)</f>
        <v>0</v>
      </c>
      <c r="I8298">
        <f>IF(Table1[[#This Row],[my_ent_2]]=Table1[[#This Row],[their_ent_2]], 1, 0)</f>
        <v>0</v>
      </c>
      <c r="J8298">
        <f>IF(Table1[[#This Row],[same_1]]=1 &amp; Table1[[#This Row],[same_2]]=1, 1, 0)</f>
        <v>0</v>
      </c>
      <c r="K8298">
        <f>IF(ISNUMBER(SEARCH(Table1[[#This Row],[their_ent_1]],Table1[[#This Row],[my_ent_1]])), 1, 0)</f>
        <v>1</v>
      </c>
      <c r="L8298">
        <f>IF(ISNUMBER(SEARCH(Table1[[#This Row],[their_ent_2]],Table1[[#This Row],[my_ent_2]])), 1, 0)</f>
        <v>0</v>
      </c>
    </row>
    <row r="8299" spans="1:12" hidden="1" x14ac:dyDescent="0.3">
      <c r="A8299" t="s">
        <v>18819</v>
      </c>
      <c r="B8299" t="s">
        <v>18820</v>
      </c>
      <c r="C8299" t="s">
        <v>18820</v>
      </c>
      <c r="D8299" t="s">
        <v>18821</v>
      </c>
      <c r="E8299" t="s">
        <v>18822</v>
      </c>
      <c r="F8299">
        <v>1</v>
      </c>
      <c r="G8299">
        <v>8297</v>
      </c>
      <c r="H8299">
        <f>IF(Table1[[#This Row],[my_ent_1]]=Table1[[#This Row],[their_ent_1]], 1, 0)</f>
        <v>1</v>
      </c>
      <c r="I8299">
        <f>IF(Table1[[#This Row],[my_ent_2]]=Table1[[#This Row],[their_ent_2]], 1, 0)</f>
        <v>0</v>
      </c>
      <c r="J8299">
        <f>IF(Table1[[#This Row],[same_1]]=1 &amp; Table1[[#This Row],[same_2]]=1, 1, 0)</f>
        <v>0</v>
      </c>
      <c r="K8299">
        <f>IF(ISNUMBER(SEARCH(Table1[[#This Row],[their_ent_1]],Table1[[#This Row],[my_ent_1]])), 1, 0)</f>
        <v>1</v>
      </c>
      <c r="L8299">
        <f>IF(ISNUMBER(SEARCH(Table1[[#This Row],[their_ent_2]],Table1[[#This Row],[my_ent_2]])), 1, 0)</f>
        <v>0</v>
      </c>
    </row>
    <row r="8300" spans="1:12" hidden="1" x14ac:dyDescent="0.3">
      <c r="A8300" t="s">
        <v>18823</v>
      </c>
      <c r="B8300" t="s">
        <v>8007</v>
      </c>
      <c r="C8300" t="s">
        <v>47</v>
      </c>
      <c r="D8300" t="s">
        <v>4999</v>
      </c>
      <c r="E8300" t="s">
        <v>1799</v>
      </c>
      <c r="F8300">
        <v>4</v>
      </c>
      <c r="G8300">
        <v>8298</v>
      </c>
      <c r="H8300">
        <f>IF(Table1[[#This Row],[my_ent_1]]=Table1[[#This Row],[their_ent_1]], 1, 0)</f>
        <v>0</v>
      </c>
      <c r="I8300">
        <f>IF(Table1[[#This Row],[my_ent_2]]=Table1[[#This Row],[their_ent_2]], 1, 0)</f>
        <v>0</v>
      </c>
      <c r="J8300">
        <f>IF(Table1[[#This Row],[same_1]]=1 &amp; Table1[[#This Row],[same_2]]=1, 1, 0)</f>
        <v>0</v>
      </c>
      <c r="K8300">
        <f>IF(ISNUMBER(SEARCH(Table1[[#This Row],[their_ent_1]],Table1[[#This Row],[my_ent_1]])), 1, 0)</f>
        <v>0</v>
      </c>
      <c r="L8300">
        <f>IF(ISNUMBER(SEARCH(Table1[[#This Row],[their_ent_2]],Table1[[#This Row],[my_ent_2]])), 1, 0)</f>
        <v>0</v>
      </c>
    </row>
    <row r="8301" spans="1:12" hidden="1" x14ac:dyDescent="0.3">
      <c r="A8301" t="s">
        <v>18824</v>
      </c>
      <c r="B8301" t="s">
        <v>18825</v>
      </c>
      <c r="C8301" t="s">
        <v>200</v>
      </c>
      <c r="D8301" t="s">
        <v>18826</v>
      </c>
      <c r="E8301" t="s">
        <v>18826</v>
      </c>
      <c r="F8301">
        <v>3</v>
      </c>
      <c r="G8301">
        <v>8299</v>
      </c>
      <c r="H8301">
        <f>IF(Table1[[#This Row],[my_ent_1]]=Table1[[#This Row],[their_ent_1]], 1, 0)</f>
        <v>0</v>
      </c>
      <c r="I8301">
        <f>IF(Table1[[#This Row],[my_ent_2]]=Table1[[#This Row],[their_ent_2]], 1, 0)</f>
        <v>1</v>
      </c>
      <c r="J8301">
        <f>IF(Table1[[#This Row],[same_1]]=1 &amp; Table1[[#This Row],[same_2]]=1, 1, 0)</f>
        <v>0</v>
      </c>
      <c r="K8301">
        <f>IF(ISNUMBER(SEARCH(Table1[[#This Row],[their_ent_1]],Table1[[#This Row],[my_ent_1]])), 1, 0)</f>
        <v>0</v>
      </c>
      <c r="L8301">
        <f>IF(ISNUMBER(SEARCH(Table1[[#This Row],[their_ent_2]],Table1[[#This Row],[my_ent_2]])), 1, 0)</f>
        <v>1</v>
      </c>
    </row>
    <row r="8302" spans="1:12" hidden="1" x14ac:dyDescent="0.3">
      <c r="A8302" t="s">
        <v>18827</v>
      </c>
      <c r="B8302" t="s">
        <v>18828</v>
      </c>
      <c r="C8302" t="s">
        <v>18829</v>
      </c>
      <c r="D8302" t="s">
        <v>143</v>
      </c>
      <c r="E8302" t="s">
        <v>18830</v>
      </c>
      <c r="F8302">
        <v>1</v>
      </c>
      <c r="G8302">
        <v>8300</v>
      </c>
      <c r="H8302">
        <f>IF(Table1[[#This Row],[my_ent_1]]=Table1[[#This Row],[their_ent_1]], 1, 0)</f>
        <v>0</v>
      </c>
      <c r="I8302">
        <f>IF(Table1[[#This Row],[my_ent_2]]=Table1[[#This Row],[their_ent_2]], 1, 0)</f>
        <v>0</v>
      </c>
      <c r="J8302">
        <f>IF(Table1[[#This Row],[same_1]]=1 &amp; Table1[[#This Row],[same_2]]=1, 1, 0)</f>
        <v>0</v>
      </c>
      <c r="K8302">
        <f>IF(ISNUMBER(SEARCH(Table1[[#This Row],[their_ent_1]],Table1[[#This Row],[my_ent_1]])), 1, 0)</f>
        <v>1</v>
      </c>
      <c r="L8302">
        <f>IF(ISNUMBER(SEARCH(Table1[[#This Row],[their_ent_2]],Table1[[#This Row],[my_ent_2]])), 1, 0)</f>
        <v>0</v>
      </c>
    </row>
    <row r="8303" spans="1:12" hidden="1" x14ac:dyDescent="0.3">
      <c r="A8303" t="s">
        <v>17015</v>
      </c>
      <c r="B8303" t="s">
        <v>1057</v>
      </c>
      <c r="C8303" t="s">
        <v>1672</v>
      </c>
      <c r="D8303" t="s">
        <v>1672</v>
      </c>
      <c r="E8303" t="s">
        <v>64</v>
      </c>
      <c r="F8303">
        <v>3</v>
      </c>
      <c r="G8303">
        <v>8301</v>
      </c>
      <c r="H8303">
        <f>IF(Table1[[#This Row],[my_ent_1]]=Table1[[#This Row],[their_ent_1]], 1, 0)</f>
        <v>0</v>
      </c>
      <c r="I8303">
        <f>IF(Table1[[#This Row],[my_ent_2]]=Table1[[#This Row],[their_ent_2]], 1, 0)</f>
        <v>0</v>
      </c>
      <c r="J8303">
        <f>IF(Table1[[#This Row],[same_1]]=1 &amp; Table1[[#This Row],[same_2]]=1, 1, 0)</f>
        <v>0</v>
      </c>
      <c r="K8303">
        <f>IF(ISNUMBER(SEARCH(Table1[[#This Row],[their_ent_1]],Table1[[#This Row],[my_ent_1]])), 1, 0)</f>
        <v>0</v>
      </c>
      <c r="L8303">
        <f>IF(ISNUMBER(SEARCH(Table1[[#This Row],[their_ent_2]],Table1[[#This Row],[my_ent_2]])), 1, 0)</f>
        <v>0</v>
      </c>
    </row>
    <row r="8304" spans="1:12" hidden="1" x14ac:dyDescent="0.3">
      <c r="A8304" t="s">
        <v>18831</v>
      </c>
      <c r="B8304" t="s">
        <v>12</v>
      </c>
      <c r="C8304" t="s">
        <v>12</v>
      </c>
      <c r="D8304" t="s">
        <v>1311</v>
      </c>
      <c r="E8304" t="s">
        <v>3566</v>
      </c>
      <c r="F8304">
        <v>3</v>
      </c>
      <c r="G8304">
        <v>8302</v>
      </c>
      <c r="H8304">
        <f>IF(Table1[[#This Row],[my_ent_1]]=Table1[[#This Row],[their_ent_1]], 1, 0)</f>
        <v>1</v>
      </c>
      <c r="I8304">
        <f>IF(Table1[[#This Row],[my_ent_2]]=Table1[[#This Row],[their_ent_2]], 1, 0)</f>
        <v>0</v>
      </c>
      <c r="J8304">
        <f>IF(Table1[[#This Row],[same_1]]=1 &amp; Table1[[#This Row],[same_2]]=1, 1, 0)</f>
        <v>0</v>
      </c>
      <c r="K8304">
        <f>IF(ISNUMBER(SEARCH(Table1[[#This Row],[their_ent_1]],Table1[[#This Row],[my_ent_1]])), 1, 0)</f>
        <v>1</v>
      </c>
      <c r="L8304">
        <f>IF(ISNUMBER(SEARCH(Table1[[#This Row],[their_ent_2]],Table1[[#This Row],[my_ent_2]])), 1, 0)</f>
        <v>0</v>
      </c>
    </row>
    <row r="8305" spans="1:12" x14ac:dyDescent="0.3">
      <c r="A8305" t="s">
        <v>18832</v>
      </c>
      <c r="B8305" t="s">
        <v>13608</v>
      </c>
      <c r="C8305" t="s">
        <v>13608</v>
      </c>
      <c r="D8305" t="s">
        <v>18833</v>
      </c>
      <c r="E8305" t="s">
        <v>40</v>
      </c>
      <c r="F8305">
        <v>1</v>
      </c>
      <c r="G8305">
        <v>8303</v>
      </c>
      <c r="H8305">
        <f>IF(Table1[[#This Row],[my_ent_1]]=Table1[[#This Row],[their_ent_1]], 1, 0)</f>
        <v>1</v>
      </c>
      <c r="I8305">
        <f>IF(Table1[[#This Row],[my_ent_2]]=Table1[[#This Row],[their_ent_2]], 1, 0)</f>
        <v>0</v>
      </c>
      <c r="J8305">
        <f>IF(Table1[[#This Row],[same_1]]=1 &amp; Table1[[#This Row],[same_2]]=1, 1, 0)</f>
        <v>0</v>
      </c>
      <c r="K8305">
        <f>IF(ISNUMBER(SEARCH(Table1[[#This Row],[their_ent_1]],Table1[[#This Row],[my_ent_1]])), 1, 0)</f>
        <v>1</v>
      </c>
      <c r="L8305">
        <f>IF(ISNUMBER(SEARCH(Table1[[#This Row],[their_ent_2]],Table1[[#This Row],[my_ent_2]])), 1, 0)</f>
        <v>1</v>
      </c>
    </row>
    <row r="8306" spans="1:12" x14ac:dyDescent="0.3">
      <c r="A8306" t="s">
        <v>18834</v>
      </c>
      <c r="B8306" t="s">
        <v>605</v>
      </c>
      <c r="C8306" t="s">
        <v>606</v>
      </c>
      <c r="D8306" t="s">
        <v>9965</v>
      </c>
      <c r="E8306" t="s">
        <v>9965</v>
      </c>
      <c r="F8306">
        <v>4</v>
      </c>
      <c r="G8306">
        <v>8304</v>
      </c>
      <c r="H8306">
        <f>IF(Table1[[#This Row],[my_ent_1]]=Table1[[#This Row],[their_ent_1]], 1, 0)</f>
        <v>0</v>
      </c>
      <c r="I8306">
        <f>IF(Table1[[#This Row],[my_ent_2]]=Table1[[#This Row],[their_ent_2]], 1, 0)</f>
        <v>1</v>
      </c>
      <c r="J8306">
        <f>IF(Table1[[#This Row],[same_1]]=1 &amp; Table1[[#This Row],[same_2]]=1, 1, 0)</f>
        <v>0</v>
      </c>
      <c r="K8306">
        <f>IF(ISNUMBER(SEARCH(Table1[[#This Row],[their_ent_1]],Table1[[#This Row],[my_ent_1]])), 1, 0)</f>
        <v>1</v>
      </c>
      <c r="L8306">
        <f>IF(ISNUMBER(SEARCH(Table1[[#This Row],[their_ent_2]],Table1[[#This Row],[my_ent_2]])), 1, 0)</f>
        <v>1</v>
      </c>
    </row>
    <row r="8307" spans="1:12" hidden="1" x14ac:dyDescent="0.3">
      <c r="A8307" t="s">
        <v>18835</v>
      </c>
      <c r="B8307" t="s">
        <v>13</v>
      </c>
      <c r="C8307" t="s">
        <v>13</v>
      </c>
      <c r="D8307" t="s">
        <v>5544</v>
      </c>
      <c r="E8307" t="s">
        <v>12</v>
      </c>
      <c r="F8307">
        <v>3</v>
      </c>
      <c r="G8307">
        <v>8305</v>
      </c>
      <c r="H8307">
        <f>IF(Table1[[#This Row],[my_ent_1]]=Table1[[#This Row],[their_ent_1]], 1, 0)</f>
        <v>1</v>
      </c>
      <c r="I8307">
        <f>IF(Table1[[#This Row],[my_ent_2]]=Table1[[#This Row],[their_ent_2]], 1, 0)</f>
        <v>0</v>
      </c>
      <c r="J8307">
        <f>IF(Table1[[#This Row],[same_1]]=1 &amp; Table1[[#This Row],[same_2]]=1, 1, 0)</f>
        <v>0</v>
      </c>
      <c r="K8307">
        <f>IF(ISNUMBER(SEARCH(Table1[[#This Row],[their_ent_1]],Table1[[#This Row],[my_ent_1]])), 1, 0)</f>
        <v>1</v>
      </c>
      <c r="L8307">
        <f>IF(ISNUMBER(SEARCH(Table1[[#This Row],[their_ent_2]],Table1[[#This Row],[my_ent_2]])), 1, 0)</f>
        <v>0</v>
      </c>
    </row>
    <row r="8308" spans="1:12" hidden="1" x14ac:dyDescent="0.3">
      <c r="A8308" t="s">
        <v>18836</v>
      </c>
      <c r="B8308" t="s">
        <v>18837</v>
      </c>
      <c r="C8308" t="s">
        <v>443</v>
      </c>
      <c r="D8308" t="s">
        <v>308</v>
      </c>
      <c r="E8308" t="s">
        <v>2553</v>
      </c>
      <c r="F8308">
        <v>1</v>
      </c>
      <c r="G8308">
        <v>8306</v>
      </c>
      <c r="H8308">
        <f>IF(Table1[[#This Row],[my_ent_1]]=Table1[[#This Row],[their_ent_1]], 1, 0)</f>
        <v>0</v>
      </c>
      <c r="I8308">
        <f>IF(Table1[[#This Row],[my_ent_2]]=Table1[[#This Row],[their_ent_2]], 1, 0)</f>
        <v>0</v>
      </c>
      <c r="J8308">
        <f>IF(Table1[[#This Row],[same_1]]=1 &amp; Table1[[#This Row],[same_2]]=1, 1, 0)</f>
        <v>0</v>
      </c>
      <c r="K8308">
        <f>IF(ISNUMBER(SEARCH(Table1[[#This Row],[their_ent_1]],Table1[[#This Row],[my_ent_1]])), 1, 0)</f>
        <v>1</v>
      </c>
      <c r="L8308">
        <f>IF(ISNUMBER(SEARCH(Table1[[#This Row],[their_ent_2]],Table1[[#This Row],[my_ent_2]])), 1, 0)</f>
        <v>0</v>
      </c>
    </row>
    <row r="8309" spans="1:12" x14ac:dyDescent="0.3">
      <c r="A8309" t="s">
        <v>18838</v>
      </c>
      <c r="B8309" t="s">
        <v>18839</v>
      </c>
      <c r="C8309" t="s">
        <v>18839</v>
      </c>
      <c r="D8309" t="s">
        <v>18840</v>
      </c>
      <c r="E8309" t="s">
        <v>12855</v>
      </c>
      <c r="F8309">
        <v>1</v>
      </c>
      <c r="G8309">
        <v>8307</v>
      </c>
      <c r="H8309">
        <f>IF(Table1[[#This Row],[my_ent_1]]=Table1[[#This Row],[their_ent_1]], 1, 0)</f>
        <v>1</v>
      </c>
      <c r="I8309">
        <f>IF(Table1[[#This Row],[my_ent_2]]=Table1[[#This Row],[their_ent_2]], 1, 0)</f>
        <v>0</v>
      </c>
      <c r="J8309">
        <f>IF(Table1[[#This Row],[same_1]]=1 &amp; Table1[[#This Row],[same_2]]=1, 1, 0)</f>
        <v>0</v>
      </c>
      <c r="K8309">
        <f>IF(ISNUMBER(SEARCH(Table1[[#This Row],[their_ent_1]],Table1[[#This Row],[my_ent_1]])), 1, 0)</f>
        <v>1</v>
      </c>
      <c r="L8309">
        <f>IF(ISNUMBER(SEARCH(Table1[[#This Row],[their_ent_2]],Table1[[#This Row],[my_ent_2]])), 1, 0)</f>
        <v>1</v>
      </c>
    </row>
    <row r="8310" spans="1:12" hidden="1" x14ac:dyDescent="0.3">
      <c r="A8310" t="s">
        <v>18841</v>
      </c>
      <c r="B8310" t="s">
        <v>905</v>
      </c>
      <c r="C8310" t="s">
        <v>1140</v>
      </c>
      <c r="D8310" t="s">
        <v>741</v>
      </c>
      <c r="E8310" t="s">
        <v>1885</v>
      </c>
      <c r="F8310">
        <v>2</v>
      </c>
      <c r="G8310">
        <v>8308</v>
      </c>
      <c r="H8310">
        <f>IF(Table1[[#This Row],[my_ent_1]]=Table1[[#This Row],[their_ent_1]], 1, 0)</f>
        <v>0</v>
      </c>
      <c r="I8310">
        <f>IF(Table1[[#This Row],[my_ent_2]]=Table1[[#This Row],[their_ent_2]], 1, 0)</f>
        <v>0</v>
      </c>
      <c r="J8310">
        <f>IF(Table1[[#This Row],[same_1]]=1 &amp; Table1[[#This Row],[same_2]]=1, 1, 0)</f>
        <v>0</v>
      </c>
      <c r="K8310">
        <f>IF(ISNUMBER(SEARCH(Table1[[#This Row],[their_ent_1]],Table1[[#This Row],[my_ent_1]])), 1, 0)</f>
        <v>0</v>
      </c>
      <c r="L8310">
        <f>IF(ISNUMBER(SEARCH(Table1[[#This Row],[their_ent_2]],Table1[[#This Row],[my_ent_2]])), 1, 0)</f>
        <v>0</v>
      </c>
    </row>
    <row r="8311" spans="1:12" hidden="1" x14ac:dyDescent="0.3">
      <c r="A8311" t="s">
        <v>18842</v>
      </c>
      <c r="B8311" t="s">
        <v>205</v>
      </c>
      <c r="C8311" t="s">
        <v>205</v>
      </c>
      <c r="D8311" t="s">
        <v>12</v>
      </c>
      <c r="E8311" t="s">
        <v>364</v>
      </c>
      <c r="F8311">
        <v>3</v>
      </c>
      <c r="G8311">
        <v>8309</v>
      </c>
      <c r="H8311">
        <f>IF(Table1[[#This Row],[my_ent_1]]=Table1[[#This Row],[their_ent_1]], 1, 0)</f>
        <v>1</v>
      </c>
      <c r="I8311">
        <f>IF(Table1[[#This Row],[my_ent_2]]=Table1[[#This Row],[their_ent_2]], 1, 0)</f>
        <v>0</v>
      </c>
      <c r="J8311">
        <f>IF(Table1[[#This Row],[same_1]]=1 &amp; Table1[[#This Row],[same_2]]=1, 1, 0)</f>
        <v>0</v>
      </c>
      <c r="K8311">
        <f>IF(ISNUMBER(SEARCH(Table1[[#This Row],[their_ent_1]],Table1[[#This Row],[my_ent_1]])), 1, 0)</f>
        <v>1</v>
      </c>
      <c r="L8311">
        <f>IF(ISNUMBER(SEARCH(Table1[[#This Row],[their_ent_2]],Table1[[#This Row],[my_ent_2]])), 1, 0)</f>
        <v>0</v>
      </c>
    </row>
    <row r="8312" spans="1:12" x14ac:dyDescent="0.3">
      <c r="A8312" t="s">
        <v>18843</v>
      </c>
      <c r="B8312" t="s">
        <v>18844</v>
      </c>
      <c r="C8312" t="s">
        <v>18844</v>
      </c>
      <c r="D8312" t="s">
        <v>18845</v>
      </c>
      <c r="E8312" t="s">
        <v>18846</v>
      </c>
      <c r="F8312">
        <v>3</v>
      </c>
      <c r="G8312">
        <v>8310</v>
      </c>
      <c r="H8312">
        <f>IF(Table1[[#This Row],[my_ent_1]]=Table1[[#This Row],[their_ent_1]], 1, 0)</f>
        <v>1</v>
      </c>
      <c r="I8312">
        <f>IF(Table1[[#This Row],[my_ent_2]]=Table1[[#This Row],[their_ent_2]], 1, 0)</f>
        <v>0</v>
      </c>
      <c r="J8312">
        <f>IF(Table1[[#This Row],[same_1]]=1 &amp; Table1[[#This Row],[same_2]]=1, 1, 0)</f>
        <v>0</v>
      </c>
      <c r="K8312">
        <f>IF(ISNUMBER(SEARCH(Table1[[#This Row],[their_ent_1]],Table1[[#This Row],[my_ent_1]])), 1, 0)</f>
        <v>1</v>
      </c>
      <c r="L8312">
        <f>IF(ISNUMBER(SEARCH(Table1[[#This Row],[their_ent_2]],Table1[[#This Row],[my_ent_2]])), 1, 0)</f>
        <v>1</v>
      </c>
    </row>
    <row r="8313" spans="1:12" hidden="1" x14ac:dyDescent="0.3">
      <c r="A8313" t="s">
        <v>18847</v>
      </c>
      <c r="B8313" t="s">
        <v>163</v>
      </c>
      <c r="C8313" t="s">
        <v>12781</v>
      </c>
      <c r="D8313" t="s">
        <v>5333</v>
      </c>
      <c r="E8313" t="s">
        <v>12</v>
      </c>
      <c r="F8313">
        <v>4</v>
      </c>
      <c r="G8313">
        <v>8311</v>
      </c>
      <c r="H8313">
        <f>IF(Table1[[#This Row],[my_ent_1]]=Table1[[#This Row],[their_ent_1]], 1, 0)</f>
        <v>0</v>
      </c>
      <c r="I8313">
        <f>IF(Table1[[#This Row],[my_ent_2]]=Table1[[#This Row],[their_ent_2]], 1, 0)</f>
        <v>0</v>
      </c>
      <c r="J8313">
        <f>IF(Table1[[#This Row],[same_1]]=1 &amp; Table1[[#This Row],[same_2]]=1, 1, 0)</f>
        <v>0</v>
      </c>
      <c r="K8313">
        <f>IF(ISNUMBER(SEARCH(Table1[[#This Row],[their_ent_1]],Table1[[#This Row],[my_ent_1]])), 1, 0)</f>
        <v>0</v>
      </c>
      <c r="L8313">
        <f>IF(ISNUMBER(SEARCH(Table1[[#This Row],[their_ent_2]],Table1[[#This Row],[my_ent_2]])), 1, 0)</f>
        <v>1</v>
      </c>
    </row>
    <row r="8314" spans="1:12" hidden="1" x14ac:dyDescent="0.3">
      <c r="A8314" t="s">
        <v>18848</v>
      </c>
      <c r="B8314" t="s">
        <v>18849</v>
      </c>
      <c r="C8314" t="s">
        <v>47</v>
      </c>
      <c r="D8314" t="s">
        <v>47</v>
      </c>
      <c r="E8314" t="s">
        <v>3807</v>
      </c>
      <c r="F8314">
        <v>3</v>
      </c>
      <c r="G8314">
        <v>8312</v>
      </c>
      <c r="H8314">
        <f>IF(Table1[[#This Row],[my_ent_1]]=Table1[[#This Row],[their_ent_1]], 1, 0)</f>
        <v>0</v>
      </c>
      <c r="I8314">
        <f>IF(Table1[[#This Row],[my_ent_2]]=Table1[[#This Row],[their_ent_2]], 1, 0)</f>
        <v>0</v>
      </c>
      <c r="J8314">
        <f>IF(Table1[[#This Row],[same_1]]=1 &amp; Table1[[#This Row],[same_2]]=1, 1, 0)</f>
        <v>0</v>
      </c>
      <c r="K8314">
        <f>IF(ISNUMBER(SEARCH(Table1[[#This Row],[their_ent_1]],Table1[[#This Row],[my_ent_1]])), 1, 0)</f>
        <v>0</v>
      </c>
      <c r="L8314">
        <f>IF(ISNUMBER(SEARCH(Table1[[#This Row],[their_ent_2]],Table1[[#This Row],[my_ent_2]])), 1, 0)</f>
        <v>0</v>
      </c>
    </row>
    <row r="8315" spans="1:12" x14ac:dyDescent="0.3">
      <c r="A8315" t="s">
        <v>18850</v>
      </c>
      <c r="B8315" t="s">
        <v>18851</v>
      </c>
      <c r="C8315" t="s">
        <v>18851</v>
      </c>
      <c r="D8315" t="s">
        <v>18852</v>
      </c>
      <c r="E8315" t="s">
        <v>18853</v>
      </c>
      <c r="F8315">
        <v>3</v>
      </c>
      <c r="G8315">
        <v>8313</v>
      </c>
      <c r="H8315">
        <f>IF(Table1[[#This Row],[my_ent_1]]=Table1[[#This Row],[their_ent_1]], 1, 0)</f>
        <v>1</v>
      </c>
      <c r="I8315">
        <f>IF(Table1[[#This Row],[my_ent_2]]=Table1[[#This Row],[their_ent_2]], 1, 0)</f>
        <v>0</v>
      </c>
      <c r="J8315">
        <f>IF(Table1[[#This Row],[same_1]]=1 &amp; Table1[[#This Row],[same_2]]=1, 1, 0)</f>
        <v>0</v>
      </c>
      <c r="K8315">
        <f>IF(ISNUMBER(SEARCH(Table1[[#This Row],[their_ent_1]],Table1[[#This Row],[my_ent_1]])), 1, 0)</f>
        <v>1</v>
      </c>
      <c r="L8315">
        <f>IF(ISNUMBER(SEARCH(Table1[[#This Row],[their_ent_2]],Table1[[#This Row],[my_ent_2]])), 1, 0)</f>
        <v>1</v>
      </c>
    </row>
    <row r="8316" spans="1:12" hidden="1" x14ac:dyDescent="0.3">
      <c r="A8316" t="s">
        <v>18854</v>
      </c>
      <c r="B8316" t="s">
        <v>18855</v>
      </c>
      <c r="C8316" t="s">
        <v>18855</v>
      </c>
      <c r="D8316" t="s">
        <v>9983</v>
      </c>
      <c r="E8316" t="s">
        <v>18856</v>
      </c>
      <c r="F8316">
        <v>1</v>
      </c>
      <c r="G8316">
        <v>8314</v>
      </c>
      <c r="H8316">
        <f>IF(Table1[[#This Row],[my_ent_1]]=Table1[[#This Row],[their_ent_1]], 1, 0)</f>
        <v>1</v>
      </c>
      <c r="I8316">
        <f>IF(Table1[[#This Row],[my_ent_2]]=Table1[[#This Row],[their_ent_2]], 1, 0)</f>
        <v>0</v>
      </c>
      <c r="J8316">
        <f>IF(Table1[[#This Row],[same_1]]=1 &amp; Table1[[#This Row],[same_2]]=1, 1, 0)</f>
        <v>0</v>
      </c>
      <c r="K8316">
        <f>IF(ISNUMBER(SEARCH(Table1[[#This Row],[their_ent_1]],Table1[[#This Row],[my_ent_1]])), 1, 0)</f>
        <v>1</v>
      </c>
      <c r="L8316">
        <f>IF(ISNUMBER(SEARCH(Table1[[#This Row],[their_ent_2]],Table1[[#This Row],[my_ent_2]])), 1, 0)</f>
        <v>0</v>
      </c>
    </row>
    <row r="8317" spans="1:12" hidden="1" x14ac:dyDescent="0.3">
      <c r="A8317" t="s">
        <v>18857</v>
      </c>
      <c r="B8317" t="s">
        <v>294</v>
      </c>
      <c r="C8317" t="s">
        <v>18858</v>
      </c>
      <c r="D8317" t="s">
        <v>4091</v>
      </c>
      <c r="E8317" t="s">
        <v>294</v>
      </c>
      <c r="F8317">
        <v>3</v>
      </c>
      <c r="G8317">
        <v>8315</v>
      </c>
      <c r="H8317">
        <f>IF(Table1[[#This Row],[my_ent_1]]=Table1[[#This Row],[their_ent_1]], 1, 0)</f>
        <v>0</v>
      </c>
      <c r="I8317">
        <f>IF(Table1[[#This Row],[my_ent_2]]=Table1[[#This Row],[their_ent_2]], 1, 0)</f>
        <v>0</v>
      </c>
      <c r="J8317">
        <f>IF(Table1[[#This Row],[same_1]]=1 &amp; Table1[[#This Row],[same_2]]=1, 1, 0)</f>
        <v>0</v>
      </c>
      <c r="K8317">
        <f>IF(ISNUMBER(SEARCH(Table1[[#This Row],[their_ent_1]],Table1[[#This Row],[my_ent_1]])), 1, 0)</f>
        <v>0</v>
      </c>
      <c r="L8317">
        <f>IF(ISNUMBER(SEARCH(Table1[[#This Row],[their_ent_2]],Table1[[#This Row],[my_ent_2]])), 1, 0)</f>
        <v>0</v>
      </c>
    </row>
    <row r="8318" spans="1:12" hidden="1" x14ac:dyDescent="0.3">
      <c r="A8318" t="s">
        <v>18859</v>
      </c>
      <c r="B8318" t="s">
        <v>18860</v>
      </c>
      <c r="C8318" t="s">
        <v>18860</v>
      </c>
      <c r="D8318" t="s">
        <v>2023</v>
      </c>
      <c r="E8318" t="s">
        <v>18861</v>
      </c>
      <c r="F8318">
        <v>3</v>
      </c>
      <c r="G8318">
        <v>8316</v>
      </c>
      <c r="H8318">
        <f>IF(Table1[[#This Row],[my_ent_1]]=Table1[[#This Row],[their_ent_1]], 1, 0)</f>
        <v>1</v>
      </c>
      <c r="I8318">
        <f>IF(Table1[[#This Row],[my_ent_2]]=Table1[[#This Row],[their_ent_2]], 1, 0)</f>
        <v>0</v>
      </c>
      <c r="J8318">
        <f>IF(Table1[[#This Row],[same_1]]=1 &amp; Table1[[#This Row],[same_2]]=1, 1, 0)</f>
        <v>0</v>
      </c>
      <c r="K8318">
        <f>IF(ISNUMBER(SEARCH(Table1[[#This Row],[their_ent_1]],Table1[[#This Row],[my_ent_1]])), 1, 0)</f>
        <v>1</v>
      </c>
      <c r="L8318">
        <f>IF(ISNUMBER(SEARCH(Table1[[#This Row],[their_ent_2]],Table1[[#This Row],[my_ent_2]])), 1, 0)</f>
        <v>0</v>
      </c>
    </row>
    <row r="8319" spans="1:12" hidden="1" x14ac:dyDescent="0.3">
      <c r="A8319" t="s">
        <v>18862</v>
      </c>
      <c r="B8319" t="s">
        <v>2218</v>
      </c>
      <c r="C8319" t="s">
        <v>2099</v>
      </c>
      <c r="D8319" t="s">
        <v>1057</v>
      </c>
      <c r="E8319" t="s">
        <v>18863</v>
      </c>
      <c r="F8319">
        <v>4</v>
      </c>
      <c r="G8319">
        <v>8317</v>
      </c>
      <c r="H8319">
        <f>IF(Table1[[#This Row],[my_ent_1]]=Table1[[#This Row],[their_ent_1]], 1, 0)</f>
        <v>0</v>
      </c>
      <c r="I8319">
        <f>IF(Table1[[#This Row],[my_ent_2]]=Table1[[#This Row],[their_ent_2]], 1, 0)</f>
        <v>0</v>
      </c>
      <c r="J8319">
        <f>IF(Table1[[#This Row],[same_1]]=1 &amp; Table1[[#This Row],[same_2]]=1, 1, 0)</f>
        <v>0</v>
      </c>
      <c r="K8319">
        <f>IF(ISNUMBER(SEARCH(Table1[[#This Row],[their_ent_1]],Table1[[#This Row],[my_ent_1]])), 1, 0)</f>
        <v>0</v>
      </c>
      <c r="L8319">
        <f>IF(ISNUMBER(SEARCH(Table1[[#This Row],[their_ent_2]],Table1[[#This Row],[my_ent_2]])), 1, 0)</f>
        <v>0</v>
      </c>
    </row>
    <row r="8320" spans="1:12" hidden="1" x14ac:dyDescent="0.3">
      <c r="A8320" t="s">
        <v>18864</v>
      </c>
      <c r="B8320" t="s">
        <v>18865</v>
      </c>
      <c r="C8320" t="s">
        <v>18865</v>
      </c>
      <c r="D8320" t="s">
        <v>22</v>
      </c>
      <c r="E8320" t="s">
        <v>18866</v>
      </c>
      <c r="F8320">
        <v>3</v>
      </c>
      <c r="G8320">
        <v>8318</v>
      </c>
      <c r="H8320">
        <f>IF(Table1[[#This Row],[my_ent_1]]=Table1[[#This Row],[their_ent_1]], 1, 0)</f>
        <v>1</v>
      </c>
      <c r="I8320">
        <f>IF(Table1[[#This Row],[my_ent_2]]=Table1[[#This Row],[their_ent_2]], 1, 0)</f>
        <v>0</v>
      </c>
      <c r="J8320">
        <f>IF(Table1[[#This Row],[same_1]]=1 &amp; Table1[[#This Row],[same_2]]=1, 1, 0)</f>
        <v>0</v>
      </c>
      <c r="K8320">
        <f>IF(ISNUMBER(SEARCH(Table1[[#This Row],[their_ent_1]],Table1[[#This Row],[my_ent_1]])), 1, 0)</f>
        <v>1</v>
      </c>
      <c r="L8320">
        <f>IF(ISNUMBER(SEARCH(Table1[[#This Row],[their_ent_2]],Table1[[#This Row],[my_ent_2]])), 1, 0)</f>
        <v>0</v>
      </c>
    </row>
    <row r="8321" spans="1:12" x14ac:dyDescent="0.3">
      <c r="A8321" t="s">
        <v>16993</v>
      </c>
      <c r="B8321" t="s">
        <v>7546</v>
      </c>
      <c r="C8321" t="s">
        <v>7546</v>
      </c>
      <c r="D8321" t="s">
        <v>16994</v>
      </c>
      <c r="E8321" t="s">
        <v>16995</v>
      </c>
      <c r="F8321">
        <v>3</v>
      </c>
      <c r="G8321">
        <v>8319</v>
      </c>
      <c r="H8321">
        <f>IF(Table1[[#This Row],[my_ent_1]]=Table1[[#This Row],[their_ent_1]], 1, 0)</f>
        <v>1</v>
      </c>
      <c r="I8321">
        <f>IF(Table1[[#This Row],[my_ent_2]]=Table1[[#This Row],[their_ent_2]], 1, 0)</f>
        <v>0</v>
      </c>
      <c r="J8321">
        <f>IF(Table1[[#This Row],[same_1]]=1 &amp; Table1[[#This Row],[same_2]]=1, 1, 0)</f>
        <v>0</v>
      </c>
      <c r="K8321">
        <f>IF(ISNUMBER(SEARCH(Table1[[#This Row],[their_ent_1]],Table1[[#This Row],[my_ent_1]])), 1, 0)</f>
        <v>1</v>
      </c>
      <c r="L8321">
        <f>IF(ISNUMBER(SEARCH(Table1[[#This Row],[their_ent_2]],Table1[[#This Row],[my_ent_2]])), 1, 0)</f>
        <v>1</v>
      </c>
    </row>
    <row r="8322" spans="1:12" hidden="1" x14ac:dyDescent="0.3">
      <c r="A8322" t="s">
        <v>18867</v>
      </c>
      <c r="B8322" t="s">
        <v>5119</v>
      </c>
      <c r="C8322" t="s">
        <v>5119</v>
      </c>
      <c r="D8322" t="s">
        <v>18868</v>
      </c>
      <c r="E8322" t="s">
        <v>10799</v>
      </c>
      <c r="F8322">
        <v>1</v>
      </c>
      <c r="G8322">
        <v>8320</v>
      </c>
      <c r="H8322">
        <f>IF(Table1[[#This Row],[my_ent_1]]=Table1[[#This Row],[their_ent_1]], 1, 0)</f>
        <v>1</v>
      </c>
      <c r="I8322">
        <f>IF(Table1[[#This Row],[my_ent_2]]=Table1[[#This Row],[their_ent_2]], 1, 0)</f>
        <v>0</v>
      </c>
      <c r="J8322">
        <f>IF(Table1[[#This Row],[same_1]]=1 &amp; Table1[[#This Row],[same_2]]=1, 1, 0)</f>
        <v>0</v>
      </c>
      <c r="K8322">
        <f>IF(ISNUMBER(SEARCH(Table1[[#This Row],[their_ent_1]],Table1[[#This Row],[my_ent_1]])), 1, 0)</f>
        <v>1</v>
      </c>
      <c r="L8322">
        <f>IF(ISNUMBER(SEARCH(Table1[[#This Row],[their_ent_2]],Table1[[#This Row],[my_ent_2]])), 1, 0)</f>
        <v>0</v>
      </c>
    </row>
    <row r="8323" spans="1:12" hidden="1" x14ac:dyDescent="0.3">
      <c r="A8323" t="s">
        <v>18869</v>
      </c>
      <c r="B8323" t="s">
        <v>504</v>
      </c>
      <c r="C8323" t="s">
        <v>18870</v>
      </c>
      <c r="D8323" t="s">
        <v>4741</v>
      </c>
      <c r="E8323" t="s">
        <v>4741</v>
      </c>
      <c r="F8323">
        <v>3</v>
      </c>
      <c r="G8323">
        <v>8321</v>
      </c>
      <c r="H8323">
        <f>IF(Table1[[#This Row],[my_ent_1]]=Table1[[#This Row],[their_ent_1]], 1, 0)</f>
        <v>0</v>
      </c>
      <c r="I8323">
        <f>IF(Table1[[#This Row],[my_ent_2]]=Table1[[#This Row],[their_ent_2]], 1, 0)</f>
        <v>1</v>
      </c>
      <c r="J8323">
        <f>IF(Table1[[#This Row],[same_1]]=1 &amp; Table1[[#This Row],[same_2]]=1, 1, 0)</f>
        <v>0</v>
      </c>
      <c r="K8323">
        <f>IF(ISNUMBER(SEARCH(Table1[[#This Row],[their_ent_1]],Table1[[#This Row],[my_ent_1]])), 1, 0)</f>
        <v>0</v>
      </c>
      <c r="L8323">
        <f>IF(ISNUMBER(SEARCH(Table1[[#This Row],[their_ent_2]],Table1[[#This Row],[my_ent_2]])), 1, 0)</f>
        <v>1</v>
      </c>
    </row>
    <row r="8324" spans="1:12" hidden="1" x14ac:dyDescent="0.3">
      <c r="A8324" t="s">
        <v>18871</v>
      </c>
      <c r="B8324" t="s">
        <v>18872</v>
      </c>
      <c r="C8324" t="s">
        <v>18873</v>
      </c>
      <c r="D8324" t="s">
        <v>18874</v>
      </c>
      <c r="E8324" t="s">
        <v>1405</v>
      </c>
      <c r="F8324">
        <v>1</v>
      </c>
      <c r="G8324">
        <v>8322</v>
      </c>
      <c r="H8324">
        <f>IF(Table1[[#This Row],[my_ent_1]]=Table1[[#This Row],[their_ent_1]], 1, 0)</f>
        <v>0</v>
      </c>
      <c r="I8324">
        <f>IF(Table1[[#This Row],[my_ent_2]]=Table1[[#This Row],[their_ent_2]], 1, 0)</f>
        <v>0</v>
      </c>
      <c r="J8324">
        <f>IF(Table1[[#This Row],[same_1]]=1 &amp; Table1[[#This Row],[same_2]]=1, 1, 0)</f>
        <v>0</v>
      </c>
      <c r="K8324">
        <f>IF(ISNUMBER(SEARCH(Table1[[#This Row],[their_ent_1]],Table1[[#This Row],[my_ent_1]])), 1, 0)</f>
        <v>1</v>
      </c>
      <c r="L8324">
        <f>IF(ISNUMBER(SEARCH(Table1[[#This Row],[their_ent_2]],Table1[[#This Row],[my_ent_2]])), 1, 0)</f>
        <v>0</v>
      </c>
    </row>
    <row r="8325" spans="1:12" x14ac:dyDescent="0.3">
      <c r="A8325" t="s">
        <v>18875</v>
      </c>
      <c r="B8325" t="s">
        <v>2023</v>
      </c>
      <c r="C8325" t="s">
        <v>2023</v>
      </c>
      <c r="D8325" t="s">
        <v>18876</v>
      </c>
      <c r="E8325" t="s">
        <v>1103</v>
      </c>
      <c r="F8325">
        <v>3</v>
      </c>
      <c r="G8325">
        <v>8323</v>
      </c>
      <c r="H8325">
        <f>IF(Table1[[#This Row],[my_ent_1]]=Table1[[#This Row],[their_ent_1]], 1, 0)</f>
        <v>1</v>
      </c>
      <c r="I8325">
        <f>IF(Table1[[#This Row],[my_ent_2]]=Table1[[#This Row],[their_ent_2]], 1, 0)</f>
        <v>0</v>
      </c>
      <c r="J8325">
        <f>IF(Table1[[#This Row],[same_1]]=1 &amp; Table1[[#This Row],[same_2]]=1, 1, 0)</f>
        <v>0</v>
      </c>
      <c r="K8325">
        <f>IF(ISNUMBER(SEARCH(Table1[[#This Row],[their_ent_1]],Table1[[#This Row],[my_ent_1]])), 1, 0)</f>
        <v>1</v>
      </c>
      <c r="L8325">
        <f>IF(ISNUMBER(SEARCH(Table1[[#This Row],[their_ent_2]],Table1[[#This Row],[my_ent_2]])), 1, 0)</f>
        <v>1</v>
      </c>
    </row>
    <row r="8326" spans="1:12" x14ac:dyDescent="0.3">
      <c r="A8326" t="s">
        <v>18877</v>
      </c>
      <c r="B8326" t="s">
        <v>405</v>
      </c>
      <c r="C8326" t="s">
        <v>25</v>
      </c>
      <c r="D8326" t="s">
        <v>18878</v>
      </c>
      <c r="E8326" t="s">
        <v>18878</v>
      </c>
      <c r="F8326">
        <v>3</v>
      </c>
      <c r="G8326">
        <v>8324</v>
      </c>
      <c r="H8326">
        <f>IF(Table1[[#This Row],[my_ent_1]]=Table1[[#This Row],[their_ent_1]], 1, 0)</f>
        <v>0</v>
      </c>
      <c r="I8326">
        <f>IF(Table1[[#This Row],[my_ent_2]]=Table1[[#This Row],[their_ent_2]], 1, 0)</f>
        <v>1</v>
      </c>
      <c r="J8326">
        <f>IF(Table1[[#This Row],[same_1]]=1 &amp; Table1[[#This Row],[same_2]]=1, 1, 0)</f>
        <v>0</v>
      </c>
      <c r="K8326">
        <f>IF(ISNUMBER(SEARCH(Table1[[#This Row],[their_ent_1]],Table1[[#This Row],[my_ent_1]])), 1, 0)</f>
        <v>1</v>
      </c>
      <c r="L8326">
        <f>IF(ISNUMBER(SEARCH(Table1[[#This Row],[their_ent_2]],Table1[[#This Row],[my_ent_2]])), 1, 0)</f>
        <v>1</v>
      </c>
    </row>
    <row r="8327" spans="1:12" hidden="1" x14ac:dyDescent="0.3">
      <c r="A8327" t="s">
        <v>17032</v>
      </c>
      <c r="B8327" t="s">
        <v>17033</v>
      </c>
      <c r="C8327" t="s">
        <v>36</v>
      </c>
      <c r="D8327" t="s">
        <v>12</v>
      </c>
      <c r="E8327" t="s">
        <v>12</v>
      </c>
      <c r="F8327">
        <v>3</v>
      </c>
      <c r="G8327">
        <v>8325</v>
      </c>
      <c r="H8327">
        <f>IF(Table1[[#This Row],[my_ent_1]]=Table1[[#This Row],[their_ent_1]], 1, 0)</f>
        <v>0</v>
      </c>
      <c r="I8327">
        <f>IF(Table1[[#This Row],[my_ent_2]]=Table1[[#This Row],[their_ent_2]], 1, 0)</f>
        <v>1</v>
      </c>
      <c r="J8327">
        <f>IF(Table1[[#This Row],[same_1]]=1 &amp; Table1[[#This Row],[same_2]]=1, 1, 0)</f>
        <v>0</v>
      </c>
      <c r="K8327">
        <f>IF(ISNUMBER(SEARCH(Table1[[#This Row],[their_ent_1]],Table1[[#This Row],[my_ent_1]])), 1, 0)</f>
        <v>0</v>
      </c>
      <c r="L8327">
        <f>IF(ISNUMBER(SEARCH(Table1[[#This Row],[their_ent_2]],Table1[[#This Row],[my_ent_2]])), 1, 0)</f>
        <v>1</v>
      </c>
    </row>
    <row r="8328" spans="1:12" hidden="1" x14ac:dyDescent="0.3">
      <c r="A8328" t="s">
        <v>18879</v>
      </c>
      <c r="B8328" t="s">
        <v>18691</v>
      </c>
      <c r="C8328" t="s">
        <v>18880</v>
      </c>
      <c r="D8328" t="s">
        <v>18881</v>
      </c>
      <c r="E8328" t="s">
        <v>18882</v>
      </c>
      <c r="F8328">
        <v>3</v>
      </c>
      <c r="G8328">
        <v>8326</v>
      </c>
      <c r="H8328">
        <f>IF(Table1[[#This Row],[my_ent_1]]=Table1[[#This Row],[their_ent_1]], 1, 0)</f>
        <v>0</v>
      </c>
      <c r="I8328">
        <f>IF(Table1[[#This Row],[my_ent_2]]=Table1[[#This Row],[their_ent_2]], 1, 0)</f>
        <v>0</v>
      </c>
      <c r="J8328">
        <f>IF(Table1[[#This Row],[same_1]]=1 &amp; Table1[[#This Row],[same_2]]=1, 1, 0)</f>
        <v>0</v>
      </c>
      <c r="K8328">
        <f>IF(ISNUMBER(SEARCH(Table1[[#This Row],[their_ent_1]],Table1[[#This Row],[my_ent_1]])), 1, 0)</f>
        <v>0</v>
      </c>
      <c r="L8328">
        <f>IF(ISNUMBER(SEARCH(Table1[[#This Row],[their_ent_2]],Table1[[#This Row],[my_ent_2]])), 1, 0)</f>
        <v>0</v>
      </c>
    </row>
    <row r="8329" spans="1:12" hidden="1" x14ac:dyDescent="0.3">
      <c r="A8329" t="s">
        <v>18883</v>
      </c>
      <c r="B8329" t="s">
        <v>1189</v>
      </c>
      <c r="C8329" t="s">
        <v>18884</v>
      </c>
      <c r="D8329" t="s">
        <v>18884</v>
      </c>
      <c r="E8329" t="s">
        <v>18885</v>
      </c>
      <c r="F8329">
        <v>4</v>
      </c>
      <c r="G8329">
        <v>8327</v>
      </c>
      <c r="H8329">
        <f>IF(Table1[[#This Row],[my_ent_1]]=Table1[[#This Row],[their_ent_1]], 1, 0)</f>
        <v>0</v>
      </c>
      <c r="I8329">
        <f>IF(Table1[[#This Row],[my_ent_2]]=Table1[[#This Row],[their_ent_2]], 1, 0)</f>
        <v>0</v>
      </c>
      <c r="J8329">
        <f>IF(Table1[[#This Row],[same_1]]=1 &amp; Table1[[#This Row],[same_2]]=1, 1, 0)</f>
        <v>0</v>
      </c>
      <c r="K8329">
        <f>IF(ISNUMBER(SEARCH(Table1[[#This Row],[their_ent_1]],Table1[[#This Row],[my_ent_1]])), 1, 0)</f>
        <v>0</v>
      </c>
      <c r="L8329">
        <f>IF(ISNUMBER(SEARCH(Table1[[#This Row],[their_ent_2]],Table1[[#This Row],[my_ent_2]])), 1, 0)</f>
        <v>0</v>
      </c>
    </row>
    <row r="8330" spans="1:12" hidden="1" x14ac:dyDescent="0.3">
      <c r="A8330" t="s">
        <v>18886</v>
      </c>
      <c r="B8330" t="s">
        <v>12</v>
      </c>
      <c r="C8330" t="s">
        <v>12</v>
      </c>
      <c r="D8330" t="s">
        <v>12513</v>
      </c>
      <c r="E8330" t="s">
        <v>390</v>
      </c>
      <c r="F8330">
        <v>3</v>
      </c>
      <c r="G8330">
        <v>8328</v>
      </c>
      <c r="H8330">
        <f>IF(Table1[[#This Row],[my_ent_1]]=Table1[[#This Row],[their_ent_1]], 1, 0)</f>
        <v>1</v>
      </c>
      <c r="I8330">
        <f>IF(Table1[[#This Row],[my_ent_2]]=Table1[[#This Row],[their_ent_2]], 1, 0)</f>
        <v>0</v>
      </c>
      <c r="J8330">
        <f>IF(Table1[[#This Row],[same_1]]=1 &amp; Table1[[#This Row],[same_2]]=1, 1, 0)</f>
        <v>0</v>
      </c>
      <c r="K8330">
        <f>IF(ISNUMBER(SEARCH(Table1[[#This Row],[their_ent_1]],Table1[[#This Row],[my_ent_1]])), 1, 0)</f>
        <v>1</v>
      </c>
      <c r="L8330">
        <f>IF(ISNUMBER(SEARCH(Table1[[#This Row],[their_ent_2]],Table1[[#This Row],[my_ent_2]])), 1, 0)</f>
        <v>0</v>
      </c>
    </row>
    <row r="8331" spans="1:12" hidden="1" x14ac:dyDescent="0.3">
      <c r="A8331" t="s">
        <v>18887</v>
      </c>
      <c r="B8331" t="s">
        <v>18888</v>
      </c>
      <c r="C8331" t="s">
        <v>2757</v>
      </c>
      <c r="D8331" t="s">
        <v>18889</v>
      </c>
      <c r="E8331" t="s">
        <v>18890</v>
      </c>
      <c r="F8331">
        <v>1</v>
      </c>
      <c r="G8331">
        <v>8329</v>
      </c>
      <c r="H8331">
        <f>IF(Table1[[#This Row],[my_ent_1]]=Table1[[#This Row],[their_ent_1]], 1, 0)</f>
        <v>0</v>
      </c>
      <c r="I8331">
        <f>IF(Table1[[#This Row],[my_ent_2]]=Table1[[#This Row],[their_ent_2]], 1, 0)</f>
        <v>0</v>
      </c>
      <c r="J8331">
        <f>IF(Table1[[#This Row],[same_1]]=1 &amp; Table1[[#This Row],[same_2]]=1, 1, 0)</f>
        <v>0</v>
      </c>
      <c r="K8331">
        <f>IF(ISNUMBER(SEARCH(Table1[[#This Row],[their_ent_1]],Table1[[#This Row],[my_ent_1]])), 1, 0)</f>
        <v>0</v>
      </c>
      <c r="L8331">
        <f>IF(ISNUMBER(SEARCH(Table1[[#This Row],[their_ent_2]],Table1[[#This Row],[my_ent_2]])), 1, 0)</f>
        <v>0</v>
      </c>
    </row>
    <row r="8332" spans="1:12" x14ac:dyDescent="0.3">
      <c r="A8332" t="s">
        <v>18891</v>
      </c>
      <c r="B8332" t="s">
        <v>2218</v>
      </c>
      <c r="C8332" t="s">
        <v>2218</v>
      </c>
      <c r="D8332" t="s">
        <v>2193</v>
      </c>
      <c r="E8332" t="s">
        <v>1057</v>
      </c>
      <c r="F8332">
        <v>1</v>
      </c>
      <c r="G8332">
        <v>8330</v>
      </c>
      <c r="H8332">
        <f>IF(Table1[[#This Row],[my_ent_1]]=Table1[[#This Row],[their_ent_1]], 1, 0)</f>
        <v>1</v>
      </c>
      <c r="I8332">
        <f>IF(Table1[[#This Row],[my_ent_2]]=Table1[[#This Row],[their_ent_2]], 1, 0)</f>
        <v>0</v>
      </c>
      <c r="J8332">
        <f>IF(Table1[[#This Row],[same_1]]=1 &amp; Table1[[#This Row],[same_2]]=1, 1, 0)</f>
        <v>0</v>
      </c>
      <c r="K8332">
        <f>IF(ISNUMBER(SEARCH(Table1[[#This Row],[their_ent_1]],Table1[[#This Row],[my_ent_1]])), 1, 0)</f>
        <v>1</v>
      </c>
      <c r="L8332">
        <f>IF(ISNUMBER(SEARCH(Table1[[#This Row],[their_ent_2]],Table1[[#This Row],[my_ent_2]])), 1, 0)</f>
        <v>1</v>
      </c>
    </row>
    <row r="8333" spans="1:12" hidden="1" x14ac:dyDescent="0.3">
      <c r="A8333" t="s">
        <v>18892</v>
      </c>
      <c r="B8333" t="s">
        <v>1103</v>
      </c>
      <c r="C8333" t="s">
        <v>255</v>
      </c>
      <c r="D8333" t="s">
        <v>18893</v>
      </c>
      <c r="E8333" t="s">
        <v>18893</v>
      </c>
      <c r="F8333">
        <v>3</v>
      </c>
      <c r="G8333">
        <v>8331</v>
      </c>
      <c r="H8333">
        <f>IF(Table1[[#This Row],[my_ent_1]]=Table1[[#This Row],[their_ent_1]], 1, 0)</f>
        <v>0</v>
      </c>
      <c r="I8333">
        <f>IF(Table1[[#This Row],[my_ent_2]]=Table1[[#This Row],[their_ent_2]], 1, 0)</f>
        <v>1</v>
      </c>
      <c r="J8333">
        <f>IF(Table1[[#This Row],[same_1]]=1 &amp; Table1[[#This Row],[same_2]]=1, 1, 0)</f>
        <v>0</v>
      </c>
      <c r="K8333">
        <f>IF(ISNUMBER(SEARCH(Table1[[#This Row],[their_ent_1]],Table1[[#This Row],[my_ent_1]])), 1, 0)</f>
        <v>0</v>
      </c>
      <c r="L8333">
        <f>IF(ISNUMBER(SEARCH(Table1[[#This Row],[their_ent_2]],Table1[[#This Row],[my_ent_2]])), 1, 0)</f>
        <v>1</v>
      </c>
    </row>
    <row r="8334" spans="1:12" hidden="1" x14ac:dyDescent="0.3">
      <c r="A8334" t="s">
        <v>18894</v>
      </c>
      <c r="B8334" t="s">
        <v>769</v>
      </c>
      <c r="C8334" t="s">
        <v>499</v>
      </c>
      <c r="D8334" t="s">
        <v>12</v>
      </c>
      <c r="E8334" t="s">
        <v>12</v>
      </c>
      <c r="F8334">
        <v>3</v>
      </c>
      <c r="G8334">
        <v>8332</v>
      </c>
      <c r="H8334">
        <f>IF(Table1[[#This Row],[my_ent_1]]=Table1[[#This Row],[their_ent_1]], 1, 0)</f>
        <v>0</v>
      </c>
      <c r="I8334">
        <f>IF(Table1[[#This Row],[my_ent_2]]=Table1[[#This Row],[their_ent_2]], 1, 0)</f>
        <v>1</v>
      </c>
      <c r="J8334">
        <f>IF(Table1[[#This Row],[same_1]]=1 &amp; Table1[[#This Row],[same_2]]=1, 1, 0)</f>
        <v>0</v>
      </c>
      <c r="K8334">
        <f>IF(ISNUMBER(SEARCH(Table1[[#This Row],[their_ent_1]],Table1[[#This Row],[my_ent_1]])), 1, 0)</f>
        <v>0</v>
      </c>
      <c r="L8334">
        <f>IF(ISNUMBER(SEARCH(Table1[[#This Row],[their_ent_2]],Table1[[#This Row],[my_ent_2]])), 1, 0)</f>
        <v>1</v>
      </c>
    </row>
    <row r="8335" spans="1:12" x14ac:dyDescent="0.3">
      <c r="A8335" t="s">
        <v>18895</v>
      </c>
      <c r="B8335" t="s">
        <v>4869</v>
      </c>
      <c r="C8335" t="s">
        <v>4869</v>
      </c>
      <c r="D8335" t="s">
        <v>405</v>
      </c>
      <c r="E8335" t="s">
        <v>25</v>
      </c>
      <c r="F8335">
        <v>1</v>
      </c>
      <c r="G8335">
        <v>8333</v>
      </c>
      <c r="H8335">
        <f>IF(Table1[[#This Row],[my_ent_1]]=Table1[[#This Row],[their_ent_1]], 1, 0)</f>
        <v>1</v>
      </c>
      <c r="I8335">
        <f>IF(Table1[[#This Row],[my_ent_2]]=Table1[[#This Row],[their_ent_2]], 1, 0)</f>
        <v>0</v>
      </c>
      <c r="J8335">
        <f>IF(Table1[[#This Row],[same_1]]=1 &amp; Table1[[#This Row],[same_2]]=1, 1, 0)</f>
        <v>0</v>
      </c>
      <c r="K8335">
        <f>IF(ISNUMBER(SEARCH(Table1[[#This Row],[their_ent_1]],Table1[[#This Row],[my_ent_1]])), 1, 0)</f>
        <v>1</v>
      </c>
      <c r="L8335">
        <f>IF(ISNUMBER(SEARCH(Table1[[#This Row],[their_ent_2]],Table1[[#This Row],[my_ent_2]])), 1, 0)</f>
        <v>1</v>
      </c>
    </row>
    <row r="8336" spans="1:12" hidden="1" x14ac:dyDescent="0.3">
      <c r="A8336" t="s">
        <v>18896</v>
      </c>
      <c r="B8336" t="s">
        <v>36</v>
      </c>
      <c r="C8336" t="s">
        <v>36</v>
      </c>
      <c r="D8336" t="s">
        <v>390</v>
      </c>
      <c r="E8336" t="s">
        <v>2576</v>
      </c>
      <c r="F8336">
        <v>1</v>
      </c>
      <c r="G8336">
        <v>8334</v>
      </c>
      <c r="H8336">
        <f>IF(Table1[[#This Row],[my_ent_1]]=Table1[[#This Row],[their_ent_1]], 1, 0)</f>
        <v>1</v>
      </c>
      <c r="I8336">
        <f>IF(Table1[[#This Row],[my_ent_2]]=Table1[[#This Row],[their_ent_2]], 1, 0)</f>
        <v>0</v>
      </c>
      <c r="J8336">
        <f>IF(Table1[[#This Row],[same_1]]=1 &amp; Table1[[#This Row],[same_2]]=1, 1, 0)</f>
        <v>0</v>
      </c>
      <c r="K8336">
        <f>IF(ISNUMBER(SEARCH(Table1[[#This Row],[their_ent_1]],Table1[[#This Row],[my_ent_1]])), 1, 0)</f>
        <v>1</v>
      </c>
      <c r="L8336">
        <f>IF(ISNUMBER(SEARCH(Table1[[#This Row],[their_ent_2]],Table1[[#This Row],[my_ent_2]])), 1, 0)</f>
        <v>0</v>
      </c>
    </row>
    <row r="8337" spans="1:12" x14ac:dyDescent="0.3">
      <c r="A8337" t="s">
        <v>18897</v>
      </c>
      <c r="B8337" t="s">
        <v>18898</v>
      </c>
      <c r="C8337" t="s">
        <v>18899</v>
      </c>
      <c r="D8337" t="s">
        <v>1839</v>
      </c>
      <c r="E8337" t="s">
        <v>1839</v>
      </c>
      <c r="F8337">
        <v>1</v>
      </c>
      <c r="G8337">
        <v>8335</v>
      </c>
      <c r="H8337">
        <f>IF(Table1[[#This Row],[my_ent_1]]=Table1[[#This Row],[their_ent_1]], 1, 0)</f>
        <v>0</v>
      </c>
      <c r="I8337">
        <f>IF(Table1[[#This Row],[my_ent_2]]=Table1[[#This Row],[their_ent_2]], 1, 0)</f>
        <v>1</v>
      </c>
      <c r="J8337">
        <f>IF(Table1[[#This Row],[same_1]]=1 &amp; Table1[[#This Row],[same_2]]=1, 1, 0)</f>
        <v>0</v>
      </c>
      <c r="K8337">
        <f>IF(ISNUMBER(SEARCH(Table1[[#This Row],[their_ent_1]],Table1[[#This Row],[my_ent_1]])), 1, 0)</f>
        <v>1</v>
      </c>
      <c r="L8337">
        <f>IF(ISNUMBER(SEARCH(Table1[[#This Row],[their_ent_2]],Table1[[#This Row],[my_ent_2]])), 1, 0)</f>
        <v>1</v>
      </c>
    </row>
    <row r="8338" spans="1:12" hidden="1" x14ac:dyDescent="0.3">
      <c r="A8338" t="s">
        <v>18900</v>
      </c>
      <c r="B8338" t="s">
        <v>18901</v>
      </c>
      <c r="C8338" t="s">
        <v>12135</v>
      </c>
      <c r="D8338" t="s">
        <v>10557</v>
      </c>
      <c r="E8338" t="s">
        <v>18902</v>
      </c>
      <c r="F8338">
        <v>4</v>
      </c>
      <c r="G8338">
        <v>8336</v>
      </c>
      <c r="H8338">
        <f>IF(Table1[[#This Row],[my_ent_1]]=Table1[[#This Row],[their_ent_1]], 1, 0)</f>
        <v>0</v>
      </c>
      <c r="I8338">
        <f>IF(Table1[[#This Row],[my_ent_2]]=Table1[[#This Row],[their_ent_2]], 1, 0)</f>
        <v>0</v>
      </c>
      <c r="J8338">
        <f>IF(Table1[[#This Row],[same_1]]=1 &amp; Table1[[#This Row],[same_2]]=1, 1, 0)</f>
        <v>0</v>
      </c>
      <c r="K8338">
        <f>IF(ISNUMBER(SEARCH(Table1[[#This Row],[their_ent_1]],Table1[[#This Row],[my_ent_1]])), 1, 0)</f>
        <v>1</v>
      </c>
      <c r="L8338">
        <f>IF(ISNUMBER(SEARCH(Table1[[#This Row],[their_ent_2]],Table1[[#This Row],[my_ent_2]])), 1, 0)</f>
        <v>0</v>
      </c>
    </row>
    <row r="8339" spans="1:12" x14ac:dyDescent="0.3">
      <c r="A8339" t="s">
        <v>18903</v>
      </c>
      <c r="B8339" t="s">
        <v>527</v>
      </c>
      <c r="C8339" t="s">
        <v>96</v>
      </c>
      <c r="D8339" t="s">
        <v>3189</v>
      </c>
      <c r="E8339" t="s">
        <v>3189</v>
      </c>
      <c r="F8339">
        <v>3</v>
      </c>
      <c r="G8339">
        <v>8337</v>
      </c>
      <c r="H8339">
        <f>IF(Table1[[#This Row],[my_ent_1]]=Table1[[#This Row],[their_ent_1]], 1, 0)</f>
        <v>0</v>
      </c>
      <c r="I8339">
        <f>IF(Table1[[#This Row],[my_ent_2]]=Table1[[#This Row],[their_ent_2]], 1, 0)</f>
        <v>1</v>
      </c>
      <c r="J8339">
        <f>IF(Table1[[#This Row],[same_1]]=1 &amp; Table1[[#This Row],[same_2]]=1, 1, 0)</f>
        <v>0</v>
      </c>
      <c r="K8339">
        <f>IF(ISNUMBER(SEARCH(Table1[[#This Row],[their_ent_1]],Table1[[#This Row],[my_ent_1]])), 1, 0)</f>
        <v>1</v>
      </c>
      <c r="L8339">
        <f>IF(ISNUMBER(SEARCH(Table1[[#This Row],[their_ent_2]],Table1[[#This Row],[my_ent_2]])), 1, 0)</f>
        <v>1</v>
      </c>
    </row>
    <row r="8340" spans="1:12" x14ac:dyDescent="0.3">
      <c r="A8340" t="s">
        <v>18904</v>
      </c>
      <c r="B8340" t="s">
        <v>18905</v>
      </c>
      <c r="C8340" t="s">
        <v>18905</v>
      </c>
      <c r="D8340" t="s">
        <v>18906</v>
      </c>
      <c r="E8340" t="s">
        <v>18907</v>
      </c>
      <c r="F8340">
        <v>1</v>
      </c>
      <c r="G8340">
        <v>8338</v>
      </c>
      <c r="H8340">
        <f>IF(Table1[[#This Row],[my_ent_1]]=Table1[[#This Row],[their_ent_1]], 1, 0)</f>
        <v>1</v>
      </c>
      <c r="I8340">
        <f>IF(Table1[[#This Row],[my_ent_2]]=Table1[[#This Row],[their_ent_2]], 1, 0)</f>
        <v>0</v>
      </c>
      <c r="J8340">
        <f>IF(Table1[[#This Row],[same_1]]=1 &amp; Table1[[#This Row],[same_2]]=1, 1, 0)</f>
        <v>0</v>
      </c>
      <c r="K8340">
        <f>IF(ISNUMBER(SEARCH(Table1[[#This Row],[their_ent_1]],Table1[[#This Row],[my_ent_1]])), 1, 0)</f>
        <v>1</v>
      </c>
      <c r="L8340">
        <f>IF(ISNUMBER(SEARCH(Table1[[#This Row],[their_ent_2]],Table1[[#This Row],[my_ent_2]])), 1, 0)</f>
        <v>1</v>
      </c>
    </row>
    <row r="8341" spans="1:12" hidden="1" x14ac:dyDescent="0.3">
      <c r="A8341" t="s">
        <v>18908</v>
      </c>
      <c r="B8341" t="s">
        <v>2086</v>
      </c>
      <c r="C8341" t="s">
        <v>8896</v>
      </c>
      <c r="D8341" t="s">
        <v>18909</v>
      </c>
      <c r="E8341" t="s">
        <v>18910</v>
      </c>
      <c r="F8341">
        <v>3</v>
      </c>
      <c r="G8341">
        <v>8339</v>
      </c>
      <c r="H8341">
        <f>IF(Table1[[#This Row],[my_ent_1]]=Table1[[#This Row],[their_ent_1]], 1, 0)</f>
        <v>0</v>
      </c>
      <c r="I8341">
        <f>IF(Table1[[#This Row],[my_ent_2]]=Table1[[#This Row],[their_ent_2]], 1, 0)</f>
        <v>0</v>
      </c>
      <c r="J8341">
        <f>IF(Table1[[#This Row],[same_1]]=1 &amp; Table1[[#This Row],[same_2]]=1, 1, 0)</f>
        <v>0</v>
      </c>
      <c r="K8341">
        <f>IF(ISNUMBER(SEARCH(Table1[[#This Row],[their_ent_1]],Table1[[#This Row],[my_ent_1]])), 1, 0)</f>
        <v>0</v>
      </c>
      <c r="L8341">
        <f>IF(ISNUMBER(SEARCH(Table1[[#This Row],[their_ent_2]],Table1[[#This Row],[my_ent_2]])), 1, 0)</f>
        <v>0</v>
      </c>
    </row>
    <row r="8342" spans="1:12" hidden="1" x14ac:dyDescent="0.3">
      <c r="A8342" t="s">
        <v>18911</v>
      </c>
      <c r="B8342" t="s">
        <v>18912</v>
      </c>
      <c r="C8342" t="s">
        <v>18913</v>
      </c>
      <c r="D8342" t="s">
        <v>11156</v>
      </c>
      <c r="E8342" t="s">
        <v>11156</v>
      </c>
      <c r="F8342">
        <v>3</v>
      </c>
      <c r="G8342">
        <v>8340</v>
      </c>
      <c r="H8342">
        <f>IF(Table1[[#This Row],[my_ent_1]]=Table1[[#This Row],[their_ent_1]], 1, 0)</f>
        <v>0</v>
      </c>
      <c r="I8342">
        <f>IF(Table1[[#This Row],[my_ent_2]]=Table1[[#This Row],[their_ent_2]], 1, 0)</f>
        <v>1</v>
      </c>
      <c r="J8342">
        <f>IF(Table1[[#This Row],[same_1]]=1 &amp; Table1[[#This Row],[same_2]]=1, 1, 0)</f>
        <v>0</v>
      </c>
      <c r="K8342">
        <f>IF(ISNUMBER(SEARCH(Table1[[#This Row],[their_ent_1]],Table1[[#This Row],[my_ent_1]])), 1, 0)</f>
        <v>0</v>
      </c>
      <c r="L8342">
        <f>IF(ISNUMBER(SEARCH(Table1[[#This Row],[their_ent_2]],Table1[[#This Row],[my_ent_2]])), 1, 0)</f>
        <v>1</v>
      </c>
    </row>
    <row r="8343" spans="1:12" hidden="1" x14ac:dyDescent="0.3">
      <c r="A8343" t="s">
        <v>18914</v>
      </c>
      <c r="B8343" t="s">
        <v>551</v>
      </c>
      <c r="C8343" t="s">
        <v>18915</v>
      </c>
      <c r="D8343" t="s">
        <v>18916</v>
      </c>
      <c r="E8343" t="s">
        <v>18916</v>
      </c>
      <c r="F8343">
        <v>1</v>
      </c>
      <c r="G8343">
        <v>8341</v>
      </c>
      <c r="H8343">
        <f>IF(Table1[[#This Row],[my_ent_1]]=Table1[[#This Row],[their_ent_1]], 1, 0)</f>
        <v>0</v>
      </c>
      <c r="I8343">
        <f>IF(Table1[[#This Row],[my_ent_2]]=Table1[[#This Row],[their_ent_2]], 1, 0)</f>
        <v>1</v>
      </c>
      <c r="J8343">
        <f>IF(Table1[[#This Row],[same_1]]=1 &amp; Table1[[#This Row],[same_2]]=1, 1, 0)</f>
        <v>0</v>
      </c>
      <c r="K8343">
        <f>IF(ISNUMBER(SEARCH(Table1[[#This Row],[their_ent_1]],Table1[[#This Row],[my_ent_1]])), 1, 0)</f>
        <v>0</v>
      </c>
      <c r="L8343">
        <f>IF(ISNUMBER(SEARCH(Table1[[#This Row],[their_ent_2]],Table1[[#This Row],[my_ent_2]])), 1, 0)</f>
        <v>1</v>
      </c>
    </row>
    <row r="8344" spans="1:12" hidden="1" x14ac:dyDescent="0.3">
      <c r="A8344" t="s">
        <v>18917</v>
      </c>
      <c r="B8344" t="s">
        <v>18918</v>
      </c>
      <c r="C8344" t="s">
        <v>18919</v>
      </c>
      <c r="D8344" t="s">
        <v>18919</v>
      </c>
      <c r="E8344" t="s">
        <v>18920</v>
      </c>
      <c r="F8344">
        <v>2</v>
      </c>
      <c r="G8344">
        <v>8342</v>
      </c>
      <c r="H8344">
        <f>IF(Table1[[#This Row],[my_ent_1]]=Table1[[#This Row],[their_ent_1]], 1, 0)</f>
        <v>0</v>
      </c>
      <c r="I8344">
        <f>IF(Table1[[#This Row],[my_ent_2]]=Table1[[#This Row],[their_ent_2]], 1, 0)</f>
        <v>0</v>
      </c>
      <c r="J8344">
        <f>IF(Table1[[#This Row],[same_1]]=1 &amp; Table1[[#This Row],[same_2]]=1, 1, 0)</f>
        <v>0</v>
      </c>
      <c r="K8344">
        <f>IF(ISNUMBER(SEARCH(Table1[[#This Row],[their_ent_1]],Table1[[#This Row],[my_ent_1]])), 1, 0)</f>
        <v>0</v>
      </c>
      <c r="L8344">
        <f>IF(ISNUMBER(SEARCH(Table1[[#This Row],[their_ent_2]],Table1[[#This Row],[my_ent_2]])), 1, 0)</f>
        <v>0</v>
      </c>
    </row>
    <row r="8345" spans="1:12" hidden="1" x14ac:dyDescent="0.3">
      <c r="A8345" t="s">
        <v>16659</v>
      </c>
      <c r="B8345" t="s">
        <v>16660</v>
      </c>
      <c r="C8345" t="s">
        <v>16660</v>
      </c>
      <c r="D8345" t="s">
        <v>3523</v>
      </c>
      <c r="E8345" t="s">
        <v>7223</v>
      </c>
      <c r="F8345">
        <v>3</v>
      </c>
      <c r="G8345">
        <v>8343</v>
      </c>
      <c r="H8345">
        <f>IF(Table1[[#This Row],[my_ent_1]]=Table1[[#This Row],[their_ent_1]], 1, 0)</f>
        <v>1</v>
      </c>
      <c r="I8345">
        <f>IF(Table1[[#This Row],[my_ent_2]]=Table1[[#This Row],[their_ent_2]], 1, 0)</f>
        <v>0</v>
      </c>
      <c r="J8345">
        <f>IF(Table1[[#This Row],[same_1]]=1 &amp; Table1[[#This Row],[same_2]]=1, 1, 0)</f>
        <v>0</v>
      </c>
      <c r="K8345">
        <f>IF(ISNUMBER(SEARCH(Table1[[#This Row],[their_ent_1]],Table1[[#This Row],[my_ent_1]])), 1, 0)</f>
        <v>1</v>
      </c>
      <c r="L8345">
        <f>IF(ISNUMBER(SEARCH(Table1[[#This Row],[their_ent_2]],Table1[[#This Row],[my_ent_2]])), 1, 0)</f>
        <v>0</v>
      </c>
    </row>
    <row r="8346" spans="1:12" hidden="1" x14ac:dyDescent="0.3">
      <c r="A8346" t="s">
        <v>18921</v>
      </c>
      <c r="B8346" t="s">
        <v>4887</v>
      </c>
      <c r="C8346" t="s">
        <v>4887</v>
      </c>
      <c r="D8346" t="s">
        <v>1414</v>
      </c>
      <c r="E8346" t="s">
        <v>18922</v>
      </c>
      <c r="F8346">
        <v>3</v>
      </c>
      <c r="G8346">
        <v>8344</v>
      </c>
      <c r="H8346">
        <f>IF(Table1[[#This Row],[my_ent_1]]=Table1[[#This Row],[their_ent_1]], 1, 0)</f>
        <v>1</v>
      </c>
      <c r="I8346">
        <f>IF(Table1[[#This Row],[my_ent_2]]=Table1[[#This Row],[their_ent_2]], 1, 0)</f>
        <v>0</v>
      </c>
      <c r="J8346">
        <f>IF(Table1[[#This Row],[same_1]]=1 &amp; Table1[[#This Row],[same_2]]=1, 1, 0)</f>
        <v>0</v>
      </c>
      <c r="K8346">
        <f>IF(ISNUMBER(SEARCH(Table1[[#This Row],[their_ent_1]],Table1[[#This Row],[my_ent_1]])), 1, 0)</f>
        <v>1</v>
      </c>
      <c r="L8346">
        <f>IF(ISNUMBER(SEARCH(Table1[[#This Row],[their_ent_2]],Table1[[#This Row],[my_ent_2]])), 1, 0)</f>
        <v>0</v>
      </c>
    </row>
    <row r="8347" spans="1:12" hidden="1" x14ac:dyDescent="0.3">
      <c r="A8347" t="s">
        <v>16251</v>
      </c>
      <c r="B8347" t="s">
        <v>12</v>
      </c>
      <c r="C8347" t="s">
        <v>12</v>
      </c>
      <c r="D8347" t="s">
        <v>16252</v>
      </c>
      <c r="E8347" t="s">
        <v>4340</v>
      </c>
      <c r="F8347">
        <v>1</v>
      </c>
      <c r="G8347">
        <v>8345</v>
      </c>
      <c r="H8347">
        <f>IF(Table1[[#This Row],[my_ent_1]]=Table1[[#This Row],[their_ent_1]], 1, 0)</f>
        <v>1</v>
      </c>
      <c r="I8347">
        <f>IF(Table1[[#This Row],[my_ent_2]]=Table1[[#This Row],[their_ent_2]], 1, 0)</f>
        <v>0</v>
      </c>
      <c r="J8347">
        <f>IF(Table1[[#This Row],[same_1]]=1 &amp; Table1[[#This Row],[same_2]]=1, 1, 0)</f>
        <v>0</v>
      </c>
      <c r="K8347">
        <f>IF(ISNUMBER(SEARCH(Table1[[#This Row],[their_ent_1]],Table1[[#This Row],[my_ent_1]])), 1, 0)</f>
        <v>1</v>
      </c>
      <c r="L8347">
        <f>IF(ISNUMBER(SEARCH(Table1[[#This Row],[their_ent_2]],Table1[[#This Row],[my_ent_2]])), 1, 0)</f>
        <v>0</v>
      </c>
    </row>
    <row r="8348" spans="1:12" hidden="1" x14ac:dyDescent="0.3">
      <c r="A8348" t="s">
        <v>18923</v>
      </c>
      <c r="B8348" t="s">
        <v>208</v>
      </c>
      <c r="C8348" t="s">
        <v>18924</v>
      </c>
      <c r="D8348" t="s">
        <v>18925</v>
      </c>
      <c r="E8348" t="s">
        <v>1628</v>
      </c>
      <c r="F8348">
        <v>1</v>
      </c>
      <c r="G8348">
        <v>8346</v>
      </c>
      <c r="H8348">
        <f>IF(Table1[[#This Row],[my_ent_1]]=Table1[[#This Row],[their_ent_1]], 1, 0)</f>
        <v>0</v>
      </c>
      <c r="I8348">
        <f>IF(Table1[[#This Row],[my_ent_2]]=Table1[[#This Row],[their_ent_2]], 1, 0)</f>
        <v>0</v>
      </c>
      <c r="J8348">
        <f>IF(Table1[[#This Row],[same_1]]=1 &amp; Table1[[#This Row],[same_2]]=1, 1, 0)</f>
        <v>0</v>
      </c>
      <c r="K8348">
        <f>IF(ISNUMBER(SEARCH(Table1[[#This Row],[their_ent_1]],Table1[[#This Row],[my_ent_1]])), 1, 0)</f>
        <v>0</v>
      </c>
      <c r="L8348">
        <f>IF(ISNUMBER(SEARCH(Table1[[#This Row],[their_ent_2]],Table1[[#This Row],[my_ent_2]])), 1, 0)</f>
        <v>0</v>
      </c>
    </row>
    <row r="8349" spans="1:12" hidden="1" x14ac:dyDescent="0.3">
      <c r="A8349" t="s">
        <v>18926</v>
      </c>
      <c r="B8349" t="s">
        <v>18927</v>
      </c>
      <c r="C8349" t="s">
        <v>18928</v>
      </c>
      <c r="D8349" t="s">
        <v>1420</v>
      </c>
      <c r="E8349" t="s">
        <v>18929</v>
      </c>
      <c r="F8349">
        <v>3</v>
      </c>
      <c r="G8349">
        <v>8347</v>
      </c>
      <c r="H8349">
        <f>IF(Table1[[#This Row],[my_ent_1]]=Table1[[#This Row],[their_ent_1]], 1, 0)</f>
        <v>0</v>
      </c>
      <c r="I8349">
        <f>IF(Table1[[#This Row],[my_ent_2]]=Table1[[#This Row],[their_ent_2]], 1, 0)</f>
        <v>0</v>
      </c>
      <c r="J8349">
        <f>IF(Table1[[#This Row],[same_1]]=1 &amp; Table1[[#This Row],[same_2]]=1, 1, 0)</f>
        <v>0</v>
      </c>
      <c r="K8349">
        <f>IF(ISNUMBER(SEARCH(Table1[[#This Row],[their_ent_1]],Table1[[#This Row],[my_ent_1]])), 1, 0)</f>
        <v>0</v>
      </c>
      <c r="L8349">
        <f>IF(ISNUMBER(SEARCH(Table1[[#This Row],[their_ent_2]],Table1[[#This Row],[my_ent_2]])), 1, 0)</f>
        <v>0</v>
      </c>
    </row>
    <row r="8350" spans="1:12" hidden="1" x14ac:dyDescent="0.3">
      <c r="A8350" t="s">
        <v>18930</v>
      </c>
      <c r="B8350" t="s">
        <v>18931</v>
      </c>
      <c r="C8350" t="s">
        <v>18932</v>
      </c>
      <c r="D8350" t="s">
        <v>18933</v>
      </c>
      <c r="E8350" t="s">
        <v>18934</v>
      </c>
      <c r="F8350">
        <v>1</v>
      </c>
      <c r="G8350">
        <v>8348</v>
      </c>
      <c r="H8350">
        <f>IF(Table1[[#This Row],[my_ent_1]]=Table1[[#This Row],[their_ent_1]], 1, 0)</f>
        <v>0</v>
      </c>
      <c r="I8350">
        <f>IF(Table1[[#This Row],[my_ent_2]]=Table1[[#This Row],[their_ent_2]], 1, 0)</f>
        <v>0</v>
      </c>
      <c r="J8350">
        <f>IF(Table1[[#This Row],[same_1]]=1 &amp; Table1[[#This Row],[same_2]]=1, 1, 0)</f>
        <v>0</v>
      </c>
      <c r="K8350">
        <f>IF(ISNUMBER(SEARCH(Table1[[#This Row],[their_ent_1]],Table1[[#This Row],[my_ent_1]])), 1, 0)</f>
        <v>0</v>
      </c>
      <c r="L8350">
        <f>IF(ISNUMBER(SEARCH(Table1[[#This Row],[their_ent_2]],Table1[[#This Row],[my_ent_2]])), 1, 0)</f>
        <v>0</v>
      </c>
    </row>
    <row r="8351" spans="1:12" x14ac:dyDescent="0.3">
      <c r="A8351" t="s">
        <v>16241</v>
      </c>
      <c r="B8351" t="s">
        <v>3575</v>
      </c>
      <c r="C8351" t="s">
        <v>4367</v>
      </c>
      <c r="D8351" t="s">
        <v>12</v>
      </c>
      <c r="E8351" t="s">
        <v>12</v>
      </c>
      <c r="F8351">
        <v>1</v>
      </c>
      <c r="G8351">
        <v>8349</v>
      </c>
      <c r="H8351">
        <f>IF(Table1[[#This Row],[my_ent_1]]=Table1[[#This Row],[their_ent_1]], 1, 0)</f>
        <v>0</v>
      </c>
      <c r="I8351">
        <f>IF(Table1[[#This Row],[my_ent_2]]=Table1[[#This Row],[their_ent_2]], 1, 0)</f>
        <v>1</v>
      </c>
      <c r="J8351">
        <f>IF(Table1[[#This Row],[same_1]]=1 &amp; Table1[[#This Row],[same_2]]=1, 1, 0)</f>
        <v>0</v>
      </c>
      <c r="K8351">
        <f>IF(ISNUMBER(SEARCH(Table1[[#This Row],[their_ent_1]],Table1[[#This Row],[my_ent_1]])), 1, 0)</f>
        <v>1</v>
      </c>
      <c r="L8351">
        <f>IF(ISNUMBER(SEARCH(Table1[[#This Row],[their_ent_2]],Table1[[#This Row],[my_ent_2]])), 1, 0)</f>
        <v>1</v>
      </c>
    </row>
    <row r="8352" spans="1:12" hidden="1" x14ac:dyDescent="0.3">
      <c r="A8352" t="s">
        <v>18935</v>
      </c>
      <c r="B8352" t="s">
        <v>2393</v>
      </c>
      <c r="C8352" t="s">
        <v>6457</v>
      </c>
      <c r="D8352" t="s">
        <v>16043</v>
      </c>
      <c r="E8352" t="s">
        <v>16043</v>
      </c>
      <c r="F8352">
        <v>3</v>
      </c>
      <c r="G8352">
        <v>8350</v>
      </c>
      <c r="H8352">
        <f>IF(Table1[[#This Row],[my_ent_1]]=Table1[[#This Row],[their_ent_1]], 1, 0)</f>
        <v>0</v>
      </c>
      <c r="I8352">
        <f>IF(Table1[[#This Row],[my_ent_2]]=Table1[[#This Row],[their_ent_2]], 1, 0)</f>
        <v>1</v>
      </c>
      <c r="J8352">
        <f>IF(Table1[[#This Row],[same_1]]=1 &amp; Table1[[#This Row],[same_2]]=1, 1, 0)</f>
        <v>0</v>
      </c>
      <c r="K8352">
        <f>IF(ISNUMBER(SEARCH(Table1[[#This Row],[their_ent_1]],Table1[[#This Row],[my_ent_1]])), 1, 0)</f>
        <v>0</v>
      </c>
      <c r="L8352">
        <f>IF(ISNUMBER(SEARCH(Table1[[#This Row],[their_ent_2]],Table1[[#This Row],[my_ent_2]])), 1, 0)</f>
        <v>1</v>
      </c>
    </row>
    <row r="8353" spans="1:12" hidden="1" x14ac:dyDescent="0.3">
      <c r="A8353" t="s">
        <v>17010</v>
      </c>
      <c r="B8353" t="s">
        <v>17011</v>
      </c>
      <c r="C8353" t="s">
        <v>17011</v>
      </c>
      <c r="D8353" t="s">
        <v>12</v>
      </c>
      <c r="E8353" t="s">
        <v>3156</v>
      </c>
      <c r="F8353">
        <v>3</v>
      </c>
      <c r="G8353">
        <v>8351</v>
      </c>
      <c r="H8353">
        <f>IF(Table1[[#This Row],[my_ent_1]]=Table1[[#This Row],[their_ent_1]], 1, 0)</f>
        <v>1</v>
      </c>
      <c r="I8353">
        <f>IF(Table1[[#This Row],[my_ent_2]]=Table1[[#This Row],[their_ent_2]], 1, 0)</f>
        <v>0</v>
      </c>
      <c r="J8353">
        <f>IF(Table1[[#This Row],[same_1]]=1 &amp; Table1[[#This Row],[same_2]]=1, 1, 0)</f>
        <v>0</v>
      </c>
      <c r="K8353">
        <f>IF(ISNUMBER(SEARCH(Table1[[#This Row],[their_ent_1]],Table1[[#This Row],[my_ent_1]])), 1, 0)</f>
        <v>1</v>
      </c>
      <c r="L8353">
        <f>IF(ISNUMBER(SEARCH(Table1[[#This Row],[their_ent_2]],Table1[[#This Row],[my_ent_2]])), 1, 0)</f>
        <v>0</v>
      </c>
    </row>
    <row r="8354" spans="1:12" x14ac:dyDescent="0.3">
      <c r="A8354" t="s">
        <v>16739</v>
      </c>
      <c r="B8354" t="s">
        <v>47</v>
      </c>
      <c r="C8354" t="s">
        <v>47</v>
      </c>
      <c r="D8354" t="s">
        <v>141</v>
      </c>
      <c r="E8354" t="s">
        <v>739</v>
      </c>
      <c r="F8354">
        <v>3</v>
      </c>
      <c r="G8354">
        <v>8352</v>
      </c>
      <c r="H8354">
        <f>IF(Table1[[#This Row],[my_ent_1]]=Table1[[#This Row],[their_ent_1]], 1, 0)</f>
        <v>1</v>
      </c>
      <c r="I8354">
        <f>IF(Table1[[#This Row],[my_ent_2]]=Table1[[#This Row],[their_ent_2]], 1, 0)</f>
        <v>0</v>
      </c>
      <c r="J8354">
        <f>IF(Table1[[#This Row],[same_1]]=1 &amp; Table1[[#This Row],[same_2]]=1, 1, 0)</f>
        <v>0</v>
      </c>
      <c r="K8354">
        <f>IF(ISNUMBER(SEARCH(Table1[[#This Row],[their_ent_1]],Table1[[#This Row],[my_ent_1]])), 1, 0)</f>
        <v>1</v>
      </c>
      <c r="L8354">
        <f>IF(ISNUMBER(SEARCH(Table1[[#This Row],[their_ent_2]],Table1[[#This Row],[my_ent_2]])), 1, 0)</f>
        <v>1</v>
      </c>
    </row>
    <row r="8355" spans="1:12" hidden="1" x14ac:dyDescent="0.3">
      <c r="A8355" t="s">
        <v>18936</v>
      </c>
      <c r="B8355" t="s">
        <v>18937</v>
      </c>
      <c r="C8355" t="s">
        <v>17026</v>
      </c>
      <c r="D8355" t="s">
        <v>18938</v>
      </c>
      <c r="E8355" t="s">
        <v>18939</v>
      </c>
      <c r="F8355">
        <v>4</v>
      </c>
      <c r="G8355">
        <v>8353</v>
      </c>
      <c r="H8355">
        <f>IF(Table1[[#This Row],[my_ent_1]]=Table1[[#This Row],[their_ent_1]], 1, 0)</f>
        <v>0</v>
      </c>
      <c r="I8355">
        <f>IF(Table1[[#This Row],[my_ent_2]]=Table1[[#This Row],[their_ent_2]], 1, 0)</f>
        <v>0</v>
      </c>
      <c r="J8355">
        <f>IF(Table1[[#This Row],[same_1]]=1 &amp; Table1[[#This Row],[same_2]]=1, 1, 0)</f>
        <v>0</v>
      </c>
      <c r="K8355">
        <f>IF(ISNUMBER(SEARCH(Table1[[#This Row],[their_ent_1]],Table1[[#This Row],[my_ent_1]])), 1, 0)</f>
        <v>1</v>
      </c>
      <c r="L8355">
        <f>IF(ISNUMBER(SEARCH(Table1[[#This Row],[their_ent_2]],Table1[[#This Row],[my_ent_2]])), 1, 0)</f>
        <v>0</v>
      </c>
    </row>
    <row r="8356" spans="1:12" hidden="1" x14ac:dyDescent="0.3">
      <c r="A8356" t="s">
        <v>18940</v>
      </c>
      <c r="B8356" t="s">
        <v>5945</v>
      </c>
      <c r="C8356" t="s">
        <v>5945</v>
      </c>
      <c r="D8356" t="s">
        <v>870</v>
      </c>
      <c r="E8356" t="s">
        <v>942</v>
      </c>
      <c r="F8356">
        <v>1</v>
      </c>
      <c r="G8356">
        <v>8354</v>
      </c>
      <c r="H8356">
        <f>IF(Table1[[#This Row],[my_ent_1]]=Table1[[#This Row],[their_ent_1]], 1, 0)</f>
        <v>1</v>
      </c>
      <c r="I8356">
        <f>IF(Table1[[#This Row],[my_ent_2]]=Table1[[#This Row],[their_ent_2]], 1, 0)</f>
        <v>0</v>
      </c>
      <c r="J8356">
        <f>IF(Table1[[#This Row],[same_1]]=1 &amp; Table1[[#This Row],[same_2]]=1, 1, 0)</f>
        <v>0</v>
      </c>
      <c r="K8356">
        <f>IF(ISNUMBER(SEARCH(Table1[[#This Row],[their_ent_1]],Table1[[#This Row],[my_ent_1]])), 1, 0)</f>
        <v>1</v>
      </c>
      <c r="L8356">
        <f>IF(ISNUMBER(SEARCH(Table1[[#This Row],[their_ent_2]],Table1[[#This Row],[my_ent_2]])), 1, 0)</f>
        <v>0</v>
      </c>
    </row>
    <row r="8357" spans="1:12" hidden="1" x14ac:dyDescent="0.3">
      <c r="A8357" t="s">
        <v>18941</v>
      </c>
      <c r="B8357" t="s">
        <v>18942</v>
      </c>
      <c r="C8357" t="s">
        <v>18942</v>
      </c>
      <c r="D8357" t="s">
        <v>18943</v>
      </c>
      <c r="E8357" t="s">
        <v>6869</v>
      </c>
      <c r="F8357">
        <v>3</v>
      </c>
      <c r="G8357">
        <v>8355</v>
      </c>
      <c r="H8357">
        <f>IF(Table1[[#This Row],[my_ent_1]]=Table1[[#This Row],[their_ent_1]], 1, 0)</f>
        <v>1</v>
      </c>
      <c r="I8357">
        <f>IF(Table1[[#This Row],[my_ent_2]]=Table1[[#This Row],[their_ent_2]], 1, 0)</f>
        <v>0</v>
      </c>
      <c r="J8357">
        <f>IF(Table1[[#This Row],[same_1]]=1 &amp; Table1[[#This Row],[same_2]]=1, 1, 0)</f>
        <v>0</v>
      </c>
      <c r="K8357">
        <f>IF(ISNUMBER(SEARCH(Table1[[#This Row],[their_ent_1]],Table1[[#This Row],[my_ent_1]])), 1, 0)</f>
        <v>1</v>
      </c>
      <c r="L8357">
        <f>IF(ISNUMBER(SEARCH(Table1[[#This Row],[their_ent_2]],Table1[[#This Row],[my_ent_2]])), 1, 0)</f>
        <v>0</v>
      </c>
    </row>
    <row r="8358" spans="1:12" hidden="1" x14ac:dyDescent="0.3">
      <c r="A8358" t="s">
        <v>17221</v>
      </c>
      <c r="B8358" t="s">
        <v>2218</v>
      </c>
      <c r="C8358" t="s">
        <v>78</v>
      </c>
      <c r="D8358" t="s">
        <v>78</v>
      </c>
      <c r="E8358" t="s">
        <v>1057</v>
      </c>
      <c r="F8358">
        <v>3</v>
      </c>
      <c r="G8358">
        <v>8356</v>
      </c>
      <c r="H8358">
        <f>IF(Table1[[#This Row],[my_ent_1]]=Table1[[#This Row],[their_ent_1]], 1, 0)</f>
        <v>0</v>
      </c>
      <c r="I8358">
        <f>IF(Table1[[#This Row],[my_ent_2]]=Table1[[#This Row],[their_ent_2]], 1, 0)</f>
        <v>0</v>
      </c>
      <c r="J8358">
        <f>IF(Table1[[#This Row],[same_1]]=1 &amp; Table1[[#This Row],[same_2]]=1, 1, 0)</f>
        <v>0</v>
      </c>
      <c r="K8358">
        <f>IF(ISNUMBER(SEARCH(Table1[[#This Row],[their_ent_1]],Table1[[#This Row],[my_ent_1]])), 1, 0)</f>
        <v>0</v>
      </c>
      <c r="L8358">
        <f>IF(ISNUMBER(SEARCH(Table1[[#This Row],[their_ent_2]],Table1[[#This Row],[my_ent_2]])), 1, 0)</f>
        <v>0</v>
      </c>
    </row>
    <row r="8359" spans="1:12" x14ac:dyDescent="0.3">
      <c r="A8359" t="s">
        <v>18944</v>
      </c>
      <c r="B8359" t="s">
        <v>18945</v>
      </c>
      <c r="C8359" t="s">
        <v>18946</v>
      </c>
      <c r="D8359" t="s">
        <v>551</v>
      </c>
      <c r="E8359" t="s">
        <v>551</v>
      </c>
      <c r="F8359">
        <v>2</v>
      </c>
      <c r="G8359">
        <v>8357</v>
      </c>
      <c r="H8359">
        <f>IF(Table1[[#This Row],[my_ent_1]]=Table1[[#This Row],[their_ent_1]], 1, 0)</f>
        <v>0</v>
      </c>
      <c r="I8359">
        <f>IF(Table1[[#This Row],[my_ent_2]]=Table1[[#This Row],[their_ent_2]], 1, 0)</f>
        <v>1</v>
      </c>
      <c r="J8359">
        <f>IF(Table1[[#This Row],[same_1]]=1 &amp; Table1[[#This Row],[same_2]]=1, 1, 0)</f>
        <v>0</v>
      </c>
      <c r="K8359">
        <f>IF(ISNUMBER(SEARCH(Table1[[#This Row],[their_ent_1]],Table1[[#This Row],[my_ent_1]])), 1, 0)</f>
        <v>1</v>
      </c>
      <c r="L8359">
        <f>IF(ISNUMBER(SEARCH(Table1[[#This Row],[their_ent_2]],Table1[[#This Row],[my_ent_2]])), 1, 0)</f>
        <v>1</v>
      </c>
    </row>
    <row r="8360" spans="1:12" hidden="1" x14ac:dyDescent="0.3">
      <c r="A8360" t="s">
        <v>18947</v>
      </c>
      <c r="B8360" t="s">
        <v>18948</v>
      </c>
      <c r="C8360" t="s">
        <v>18949</v>
      </c>
      <c r="D8360" t="s">
        <v>18949</v>
      </c>
      <c r="E8360" t="s">
        <v>18950</v>
      </c>
      <c r="F8360">
        <v>2</v>
      </c>
      <c r="G8360">
        <v>8358</v>
      </c>
      <c r="H8360">
        <f>IF(Table1[[#This Row],[my_ent_1]]=Table1[[#This Row],[their_ent_1]], 1, 0)</f>
        <v>0</v>
      </c>
      <c r="I8360">
        <f>IF(Table1[[#This Row],[my_ent_2]]=Table1[[#This Row],[their_ent_2]], 1, 0)</f>
        <v>0</v>
      </c>
      <c r="J8360">
        <f>IF(Table1[[#This Row],[same_1]]=1 &amp; Table1[[#This Row],[same_2]]=1, 1, 0)</f>
        <v>0</v>
      </c>
      <c r="K8360">
        <f>IF(ISNUMBER(SEARCH(Table1[[#This Row],[their_ent_1]],Table1[[#This Row],[my_ent_1]])), 1, 0)</f>
        <v>0</v>
      </c>
      <c r="L8360">
        <f>IF(ISNUMBER(SEARCH(Table1[[#This Row],[their_ent_2]],Table1[[#This Row],[my_ent_2]])), 1, 0)</f>
        <v>0</v>
      </c>
    </row>
    <row r="8361" spans="1:12" hidden="1" x14ac:dyDescent="0.3">
      <c r="A8361" t="s">
        <v>18951</v>
      </c>
      <c r="B8361" t="s">
        <v>5945</v>
      </c>
      <c r="C8361" t="s">
        <v>5945</v>
      </c>
      <c r="D8361" t="s">
        <v>2023</v>
      </c>
      <c r="E8361" t="s">
        <v>18952</v>
      </c>
      <c r="F8361">
        <v>4</v>
      </c>
      <c r="G8361">
        <v>8359</v>
      </c>
      <c r="H8361">
        <f>IF(Table1[[#This Row],[my_ent_1]]=Table1[[#This Row],[their_ent_1]], 1, 0)</f>
        <v>1</v>
      </c>
      <c r="I8361">
        <f>IF(Table1[[#This Row],[my_ent_2]]=Table1[[#This Row],[their_ent_2]], 1, 0)</f>
        <v>0</v>
      </c>
      <c r="J8361">
        <f>IF(Table1[[#This Row],[same_1]]=1 &amp; Table1[[#This Row],[same_2]]=1, 1, 0)</f>
        <v>0</v>
      </c>
      <c r="K8361">
        <f>IF(ISNUMBER(SEARCH(Table1[[#This Row],[their_ent_1]],Table1[[#This Row],[my_ent_1]])), 1, 0)</f>
        <v>1</v>
      </c>
      <c r="L8361">
        <f>IF(ISNUMBER(SEARCH(Table1[[#This Row],[their_ent_2]],Table1[[#This Row],[my_ent_2]])), 1, 0)</f>
        <v>0</v>
      </c>
    </row>
    <row r="8362" spans="1:12" hidden="1" x14ac:dyDescent="0.3">
      <c r="A8362" t="s">
        <v>18953</v>
      </c>
      <c r="B8362" t="s">
        <v>433</v>
      </c>
      <c r="C8362" t="s">
        <v>348</v>
      </c>
      <c r="D8362" t="s">
        <v>190</v>
      </c>
      <c r="E8362" t="s">
        <v>1888</v>
      </c>
      <c r="F8362">
        <v>3</v>
      </c>
      <c r="G8362">
        <v>8360</v>
      </c>
      <c r="H8362">
        <f>IF(Table1[[#This Row],[my_ent_1]]=Table1[[#This Row],[their_ent_1]], 1, 0)</f>
        <v>0</v>
      </c>
      <c r="I8362">
        <f>IF(Table1[[#This Row],[my_ent_2]]=Table1[[#This Row],[their_ent_2]], 1, 0)</f>
        <v>0</v>
      </c>
      <c r="J8362">
        <f>IF(Table1[[#This Row],[same_1]]=1 &amp; Table1[[#This Row],[same_2]]=1, 1, 0)</f>
        <v>0</v>
      </c>
      <c r="K8362">
        <f>IF(ISNUMBER(SEARCH(Table1[[#This Row],[their_ent_1]],Table1[[#This Row],[my_ent_1]])), 1, 0)</f>
        <v>0</v>
      </c>
      <c r="L8362">
        <f>IF(ISNUMBER(SEARCH(Table1[[#This Row],[their_ent_2]],Table1[[#This Row],[my_ent_2]])), 1, 0)</f>
        <v>0</v>
      </c>
    </row>
    <row r="8363" spans="1:12" hidden="1" x14ac:dyDescent="0.3">
      <c r="A8363" t="s">
        <v>18954</v>
      </c>
      <c r="B8363" t="s">
        <v>18955</v>
      </c>
      <c r="C8363" t="s">
        <v>565</v>
      </c>
      <c r="D8363" t="s">
        <v>18956</v>
      </c>
      <c r="E8363" t="s">
        <v>18956</v>
      </c>
      <c r="F8363">
        <v>1</v>
      </c>
      <c r="G8363">
        <v>8361</v>
      </c>
      <c r="H8363">
        <f>IF(Table1[[#This Row],[my_ent_1]]=Table1[[#This Row],[their_ent_1]], 1, 0)</f>
        <v>0</v>
      </c>
      <c r="I8363">
        <f>IF(Table1[[#This Row],[my_ent_2]]=Table1[[#This Row],[their_ent_2]], 1, 0)</f>
        <v>1</v>
      </c>
      <c r="J8363">
        <f>IF(Table1[[#This Row],[same_1]]=1 &amp; Table1[[#This Row],[same_2]]=1, 1, 0)</f>
        <v>0</v>
      </c>
      <c r="K8363">
        <f>IF(ISNUMBER(SEARCH(Table1[[#This Row],[their_ent_1]],Table1[[#This Row],[my_ent_1]])), 1, 0)</f>
        <v>0</v>
      </c>
      <c r="L8363">
        <f>IF(ISNUMBER(SEARCH(Table1[[#This Row],[their_ent_2]],Table1[[#This Row],[my_ent_2]])), 1, 0)</f>
        <v>1</v>
      </c>
    </row>
    <row r="8364" spans="1:12" hidden="1" x14ac:dyDescent="0.3">
      <c r="A8364" t="s">
        <v>18957</v>
      </c>
      <c r="B8364" t="s">
        <v>204</v>
      </c>
      <c r="C8364" t="s">
        <v>2791</v>
      </c>
      <c r="D8364" t="s">
        <v>2791</v>
      </c>
      <c r="E8364" t="s">
        <v>2885</v>
      </c>
      <c r="F8364">
        <v>3</v>
      </c>
      <c r="G8364">
        <v>8362</v>
      </c>
      <c r="H8364">
        <f>IF(Table1[[#This Row],[my_ent_1]]=Table1[[#This Row],[their_ent_1]], 1, 0)</f>
        <v>0</v>
      </c>
      <c r="I8364">
        <f>IF(Table1[[#This Row],[my_ent_2]]=Table1[[#This Row],[their_ent_2]], 1, 0)</f>
        <v>0</v>
      </c>
      <c r="J8364">
        <f>IF(Table1[[#This Row],[same_1]]=1 &amp; Table1[[#This Row],[same_2]]=1, 1, 0)</f>
        <v>0</v>
      </c>
      <c r="K8364">
        <f>IF(ISNUMBER(SEARCH(Table1[[#This Row],[their_ent_1]],Table1[[#This Row],[my_ent_1]])), 1, 0)</f>
        <v>0</v>
      </c>
      <c r="L8364">
        <f>IF(ISNUMBER(SEARCH(Table1[[#This Row],[their_ent_2]],Table1[[#This Row],[my_ent_2]])), 1, 0)</f>
        <v>0</v>
      </c>
    </row>
    <row r="8365" spans="1:12" x14ac:dyDescent="0.3">
      <c r="A8365" t="s">
        <v>16702</v>
      </c>
      <c r="B8365" t="s">
        <v>178</v>
      </c>
      <c r="C8365" t="s">
        <v>179</v>
      </c>
      <c r="D8365" t="s">
        <v>177</v>
      </c>
      <c r="E8365" t="s">
        <v>177</v>
      </c>
      <c r="F8365">
        <v>3</v>
      </c>
      <c r="G8365">
        <v>8363</v>
      </c>
      <c r="H8365">
        <f>IF(Table1[[#This Row],[my_ent_1]]=Table1[[#This Row],[their_ent_1]], 1, 0)</f>
        <v>0</v>
      </c>
      <c r="I8365">
        <f>IF(Table1[[#This Row],[my_ent_2]]=Table1[[#This Row],[their_ent_2]], 1, 0)</f>
        <v>1</v>
      </c>
      <c r="J8365">
        <f>IF(Table1[[#This Row],[same_1]]=1 &amp; Table1[[#This Row],[same_2]]=1, 1, 0)</f>
        <v>0</v>
      </c>
      <c r="K8365">
        <f>IF(ISNUMBER(SEARCH(Table1[[#This Row],[their_ent_1]],Table1[[#This Row],[my_ent_1]])), 1, 0)</f>
        <v>1</v>
      </c>
      <c r="L8365">
        <f>IF(ISNUMBER(SEARCH(Table1[[#This Row],[their_ent_2]],Table1[[#This Row],[my_ent_2]])), 1, 0)</f>
        <v>1</v>
      </c>
    </row>
    <row r="8366" spans="1:12" hidden="1" x14ac:dyDescent="0.3">
      <c r="A8366" t="s">
        <v>18958</v>
      </c>
      <c r="B8366" t="s">
        <v>801</v>
      </c>
      <c r="C8366" t="s">
        <v>499</v>
      </c>
      <c r="D8366" t="s">
        <v>597</v>
      </c>
      <c r="E8366" t="s">
        <v>597</v>
      </c>
      <c r="F8366">
        <v>1</v>
      </c>
      <c r="G8366">
        <v>8364</v>
      </c>
      <c r="H8366">
        <f>IF(Table1[[#This Row],[my_ent_1]]=Table1[[#This Row],[their_ent_1]], 1, 0)</f>
        <v>0</v>
      </c>
      <c r="I8366">
        <f>IF(Table1[[#This Row],[my_ent_2]]=Table1[[#This Row],[their_ent_2]], 1, 0)</f>
        <v>1</v>
      </c>
      <c r="J8366">
        <f>IF(Table1[[#This Row],[same_1]]=1 &amp; Table1[[#This Row],[same_2]]=1, 1, 0)</f>
        <v>0</v>
      </c>
      <c r="K8366">
        <f>IF(ISNUMBER(SEARCH(Table1[[#This Row],[their_ent_1]],Table1[[#This Row],[my_ent_1]])), 1, 0)</f>
        <v>0</v>
      </c>
      <c r="L8366">
        <f>IF(ISNUMBER(SEARCH(Table1[[#This Row],[their_ent_2]],Table1[[#This Row],[my_ent_2]])), 1, 0)</f>
        <v>1</v>
      </c>
    </row>
    <row r="8367" spans="1:12" hidden="1" x14ac:dyDescent="0.3">
      <c r="A8367" t="s">
        <v>16331</v>
      </c>
      <c r="B8367" t="s">
        <v>16332</v>
      </c>
      <c r="C8367" t="s">
        <v>16333</v>
      </c>
      <c r="D8367" t="s">
        <v>93</v>
      </c>
      <c r="E8367" t="s">
        <v>93</v>
      </c>
      <c r="F8367">
        <v>1</v>
      </c>
      <c r="G8367">
        <v>8365</v>
      </c>
      <c r="H8367">
        <f>IF(Table1[[#This Row],[my_ent_1]]=Table1[[#This Row],[their_ent_1]], 1, 0)</f>
        <v>0</v>
      </c>
      <c r="I8367">
        <f>IF(Table1[[#This Row],[my_ent_2]]=Table1[[#This Row],[their_ent_2]], 1, 0)</f>
        <v>1</v>
      </c>
      <c r="J8367">
        <f>IF(Table1[[#This Row],[same_1]]=1 &amp; Table1[[#This Row],[same_2]]=1, 1, 0)</f>
        <v>0</v>
      </c>
      <c r="K8367">
        <f>IF(ISNUMBER(SEARCH(Table1[[#This Row],[their_ent_1]],Table1[[#This Row],[my_ent_1]])), 1, 0)</f>
        <v>0</v>
      </c>
      <c r="L8367">
        <f>IF(ISNUMBER(SEARCH(Table1[[#This Row],[their_ent_2]],Table1[[#This Row],[my_ent_2]])), 1, 0)</f>
        <v>1</v>
      </c>
    </row>
    <row r="8368" spans="1:12" hidden="1" x14ac:dyDescent="0.3">
      <c r="A8368" t="s">
        <v>18959</v>
      </c>
      <c r="B8368" t="s">
        <v>18960</v>
      </c>
      <c r="C8368" t="s">
        <v>18961</v>
      </c>
      <c r="D8368" t="s">
        <v>18962</v>
      </c>
      <c r="E8368" t="s">
        <v>318</v>
      </c>
      <c r="F8368">
        <v>1</v>
      </c>
      <c r="G8368">
        <v>8366</v>
      </c>
      <c r="H8368">
        <f>IF(Table1[[#This Row],[my_ent_1]]=Table1[[#This Row],[their_ent_1]], 1, 0)</f>
        <v>0</v>
      </c>
      <c r="I8368">
        <f>IF(Table1[[#This Row],[my_ent_2]]=Table1[[#This Row],[their_ent_2]], 1, 0)</f>
        <v>0</v>
      </c>
      <c r="J8368">
        <f>IF(Table1[[#This Row],[same_1]]=1 &amp; Table1[[#This Row],[same_2]]=1, 1, 0)</f>
        <v>0</v>
      </c>
      <c r="K8368">
        <f>IF(ISNUMBER(SEARCH(Table1[[#This Row],[their_ent_1]],Table1[[#This Row],[my_ent_1]])), 1, 0)</f>
        <v>1</v>
      </c>
      <c r="L8368">
        <f>IF(ISNUMBER(SEARCH(Table1[[#This Row],[their_ent_2]],Table1[[#This Row],[my_ent_2]])), 1, 0)</f>
        <v>0</v>
      </c>
    </row>
    <row r="8369" spans="1:12" x14ac:dyDescent="0.3">
      <c r="A8369" t="s">
        <v>18963</v>
      </c>
      <c r="B8369" t="s">
        <v>18964</v>
      </c>
      <c r="C8369" t="s">
        <v>18965</v>
      </c>
      <c r="D8369" t="s">
        <v>18966</v>
      </c>
      <c r="E8369" t="s">
        <v>18966</v>
      </c>
      <c r="F8369">
        <v>1</v>
      </c>
      <c r="G8369">
        <v>8367</v>
      </c>
      <c r="H8369">
        <f>IF(Table1[[#This Row],[my_ent_1]]=Table1[[#This Row],[their_ent_1]], 1, 0)</f>
        <v>0</v>
      </c>
      <c r="I8369">
        <f>IF(Table1[[#This Row],[my_ent_2]]=Table1[[#This Row],[their_ent_2]], 1, 0)</f>
        <v>1</v>
      </c>
      <c r="J8369">
        <f>IF(Table1[[#This Row],[same_1]]=1 &amp; Table1[[#This Row],[same_2]]=1, 1, 0)</f>
        <v>0</v>
      </c>
      <c r="K8369">
        <f>IF(ISNUMBER(SEARCH(Table1[[#This Row],[their_ent_1]],Table1[[#This Row],[my_ent_1]])), 1, 0)</f>
        <v>1</v>
      </c>
      <c r="L8369">
        <f>IF(ISNUMBER(SEARCH(Table1[[#This Row],[their_ent_2]],Table1[[#This Row],[my_ent_2]])), 1, 0)</f>
        <v>1</v>
      </c>
    </row>
    <row r="8370" spans="1:12" x14ac:dyDescent="0.3">
      <c r="A8370" t="s">
        <v>18967</v>
      </c>
      <c r="B8370" t="s">
        <v>18968</v>
      </c>
      <c r="C8370" t="s">
        <v>18968</v>
      </c>
      <c r="D8370" t="s">
        <v>18969</v>
      </c>
      <c r="E8370" t="s">
        <v>18970</v>
      </c>
      <c r="F8370">
        <v>3</v>
      </c>
      <c r="G8370">
        <v>8368</v>
      </c>
      <c r="H8370">
        <f>IF(Table1[[#This Row],[my_ent_1]]=Table1[[#This Row],[their_ent_1]], 1, 0)</f>
        <v>1</v>
      </c>
      <c r="I8370">
        <f>IF(Table1[[#This Row],[my_ent_2]]=Table1[[#This Row],[their_ent_2]], 1, 0)</f>
        <v>0</v>
      </c>
      <c r="J8370">
        <f>IF(Table1[[#This Row],[same_1]]=1 &amp; Table1[[#This Row],[same_2]]=1, 1, 0)</f>
        <v>0</v>
      </c>
      <c r="K8370">
        <f>IF(ISNUMBER(SEARCH(Table1[[#This Row],[their_ent_1]],Table1[[#This Row],[my_ent_1]])), 1, 0)</f>
        <v>1</v>
      </c>
      <c r="L8370">
        <f>IF(ISNUMBER(SEARCH(Table1[[#This Row],[their_ent_2]],Table1[[#This Row],[my_ent_2]])), 1, 0)</f>
        <v>1</v>
      </c>
    </row>
    <row r="8371" spans="1:12" hidden="1" x14ac:dyDescent="0.3">
      <c r="A8371" t="s">
        <v>16467</v>
      </c>
      <c r="B8371" t="s">
        <v>16468</v>
      </c>
      <c r="C8371" t="s">
        <v>16468</v>
      </c>
      <c r="D8371" t="s">
        <v>143</v>
      </c>
      <c r="E8371" t="s">
        <v>16469</v>
      </c>
      <c r="F8371">
        <v>1</v>
      </c>
      <c r="G8371">
        <v>8369</v>
      </c>
      <c r="H8371">
        <f>IF(Table1[[#This Row],[my_ent_1]]=Table1[[#This Row],[their_ent_1]], 1, 0)</f>
        <v>1</v>
      </c>
      <c r="I8371">
        <f>IF(Table1[[#This Row],[my_ent_2]]=Table1[[#This Row],[their_ent_2]], 1, 0)</f>
        <v>0</v>
      </c>
      <c r="J8371">
        <f>IF(Table1[[#This Row],[same_1]]=1 &amp; Table1[[#This Row],[same_2]]=1, 1, 0)</f>
        <v>0</v>
      </c>
      <c r="K8371">
        <f>IF(ISNUMBER(SEARCH(Table1[[#This Row],[their_ent_1]],Table1[[#This Row],[my_ent_1]])), 1, 0)</f>
        <v>1</v>
      </c>
      <c r="L8371">
        <f>IF(ISNUMBER(SEARCH(Table1[[#This Row],[their_ent_2]],Table1[[#This Row],[my_ent_2]])), 1, 0)</f>
        <v>0</v>
      </c>
    </row>
    <row r="8372" spans="1:12" x14ac:dyDescent="0.3">
      <c r="A8372" t="s">
        <v>18971</v>
      </c>
      <c r="B8372" t="s">
        <v>18972</v>
      </c>
      <c r="C8372" t="s">
        <v>551</v>
      </c>
      <c r="D8372" t="s">
        <v>4951</v>
      </c>
      <c r="E8372" t="s">
        <v>4951</v>
      </c>
      <c r="F8372">
        <v>1</v>
      </c>
      <c r="G8372">
        <v>8370</v>
      </c>
      <c r="H8372">
        <f>IF(Table1[[#This Row],[my_ent_1]]=Table1[[#This Row],[their_ent_1]], 1, 0)</f>
        <v>0</v>
      </c>
      <c r="I8372">
        <f>IF(Table1[[#This Row],[my_ent_2]]=Table1[[#This Row],[their_ent_2]], 1, 0)</f>
        <v>1</v>
      </c>
      <c r="J8372">
        <f>IF(Table1[[#This Row],[same_1]]=1 &amp; Table1[[#This Row],[same_2]]=1, 1, 0)</f>
        <v>0</v>
      </c>
      <c r="K8372">
        <f>IF(ISNUMBER(SEARCH(Table1[[#This Row],[their_ent_1]],Table1[[#This Row],[my_ent_1]])), 1, 0)</f>
        <v>1</v>
      </c>
      <c r="L8372">
        <f>IF(ISNUMBER(SEARCH(Table1[[#This Row],[their_ent_2]],Table1[[#This Row],[my_ent_2]])), 1, 0)</f>
        <v>1</v>
      </c>
    </row>
    <row r="8373" spans="1:12" hidden="1" x14ac:dyDescent="0.3">
      <c r="A8373" t="s">
        <v>18973</v>
      </c>
      <c r="B8373" t="s">
        <v>18974</v>
      </c>
      <c r="C8373" t="s">
        <v>354</v>
      </c>
      <c r="D8373" t="s">
        <v>27</v>
      </c>
      <c r="E8373" t="s">
        <v>18974</v>
      </c>
      <c r="F8373">
        <v>1</v>
      </c>
      <c r="G8373">
        <v>8371</v>
      </c>
      <c r="H8373">
        <f>IF(Table1[[#This Row],[my_ent_1]]=Table1[[#This Row],[their_ent_1]], 1, 0)</f>
        <v>0</v>
      </c>
      <c r="I8373">
        <f>IF(Table1[[#This Row],[my_ent_2]]=Table1[[#This Row],[their_ent_2]], 1, 0)</f>
        <v>0</v>
      </c>
      <c r="J8373">
        <f>IF(Table1[[#This Row],[same_1]]=1 &amp; Table1[[#This Row],[same_2]]=1, 1, 0)</f>
        <v>0</v>
      </c>
      <c r="K8373">
        <f>IF(ISNUMBER(SEARCH(Table1[[#This Row],[their_ent_1]],Table1[[#This Row],[my_ent_1]])), 1, 0)</f>
        <v>0</v>
      </c>
      <c r="L8373">
        <f>IF(ISNUMBER(SEARCH(Table1[[#This Row],[their_ent_2]],Table1[[#This Row],[my_ent_2]])), 1, 0)</f>
        <v>0</v>
      </c>
    </row>
    <row r="8374" spans="1:12" x14ac:dyDescent="0.3">
      <c r="A8374" t="s">
        <v>18975</v>
      </c>
      <c r="B8374" t="s">
        <v>18976</v>
      </c>
      <c r="C8374" t="s">
        <v>18976</v>
      </c>
      <c r="D8374" t="s">
        <v>18977</v>
      </c>
      <c r="E8374" t="s">
        <v>18978</v>
      </c>
      <c r="F8374">
        <v>3</v>
      </c>
      <c r="G8374">
        <v>8372</v>
      </c>
      <c r="H8374">
        <f>IF(Table1[[#This Row],[my_ent_1]]=Table1[[#This Row],[their_ent_1]], 1, 0)</f>
        <v>1</v>
      </c>
      <c r="I8374">
        <f>IF(Table1[[#This Row],[my_ent_2]]=Table1[[#This Row],[their_ent_2]], 1, 0)</f>
        <v>0</v>
      </c>
      <c r="J8374">
        <f>IF(Table1[[#This Row],[same_1]]=1 &amp; Table1[[#This Row],[same_2]]=1, 1, 0)</f>
        <v>0</v>
      </c>
      <c r="K8374">
        <f>IF(ISNUMBER(SEARCH(Table1[[#This Row],[their_ent_1]],Table1[[#This Row],[my_ent_1]])), 1, 0)</f>
        <v>1</v>
      </c>
      <c r="L8374">
        <f>IF(ISNUMBER(SEARCH(Table1[[#This Row],[their_ent_2]],Table1[[#This Row],[my_ent_2]])), 1, 0)</f>
        <v>1</v>
      </c>
    </row>
    <row r="8375" spans="1:12" hidden="1" x14ac:dyDescent="0.3">
      <c r="A8375" t="s">
        <v>18979</v>
      </c>
      <c r="B8375" t="s">
        <v>18980</v>
      </c>
      <c r="C8375" t="s">
        <v>18980</v>
      </c>
      <c r="D8375" t="s">
        <v>18981</v>
      </c>
      <c r="E8375" t="s">
        <v>18982</v>
      </c>
      <c r="F8375">
        <v>1</v>
      </c>
      <c r="G8375">
        <v>8373</v>
      </c>
      <c r="H8375">
        <f>IF(Table1[[#This Row],[my_ent_1]]=Table1[[#This Row],[their_ent_1]], 1, 0)</f>
        <v>1</v>
      </c>
      <c r="I8375">
        <f>IF(Table1[[#This Row],[my_ent_2]]=Table1[[#This Row],[their_ent_2]], 1, 0)</f>
        <v>0</v>
      </c>
      <c r="J8375">
        <f>IF(Table1[[#This Row],[same_1]]=1 &amp; Table1[[#This Row],[same_2]]=1, 1, 0)</f>
        <v>0</v>
      </c>
      <c r="K8375">
        <f>IF(ISNUMBER(SEARCH(Table1[[#This Row],[their_ent_1]],Table1[[#This Row],[my_ent_1]])), 1, 0)</f>
        <v>1</v>
      </c>
      <c r="L8375">
        <f>IF(ISNUMBER(SEARCH(Table1[[#This Row],[their_ent_2]],Table1[[#This Row],[my_ent_2]])), 1, 0)</f>
        <v>0</v>
      </c>
    </row>
    <row r="8376" spans="1:12" x14ac:dyDescent="0.3">
      <c r="A8376" t="s">
        <v>18983</v>
      </c>
      <c r="B8376" t="s">
        <v>18984</v>
      </c>
      <c r="C8376" t="s">
        <v>18985</v>
      </c>
      <c r="D8376" t="s">
        <v>3838</v>
      </c>
      <c r="E8376" t="s">
        <v>3838</v>
      </c>
      <c r="F8376">
        <v>1</v>
      </c>
      <c r="G8376">
        <v>8374</v>
      </c>
      <c r="H8376">
        <f>IF(Table1[[#This Row],[my_ent_1]]=Table1[[#This Row],[their_ent_1]], 1, 0)</f>
        <v>0</v>
      </c>
      <c r="I8376">
        <f>IF(Table1[[#This Row],[my_ent_2]]=Table1[[#This Row],[their_ent_2]], 1, 0)</f>
        <v>1</v>
      </c>
      <c r="J8376">
        <f>IF(Table1[[#This Row],[same_1]]=1 &amp; Table1[[#This Row],[same_2]]=1, 1, 0)</f>
        <v>0</v>
      </c>
      <c r="K8376">
        <f>IF(ISNUMBER(SEARCH(Table1[[#This Row],[their_ent_1]],Table1[[#This Row],[my_ent_1]])), 1, 0)</f>
        <v>1</v>
      </c>
      <c r="L8376">
        <f>IF(ISNUMBER(SEARCH(Table1[[#This Row],[their_ent_2]],Table1[[#This Row],[my_ent_2]])), 1, 0)</f>
        <v>1</v>
      </c>
    </row>
    <row r="8377" spans="1:12" x14ac:dyDescent="0.3">
      <c r="A8377" t="s">
        <v>18986</v>
      </c>
      <c r="B8377" t="s">
        <v>18987</v>
      </c>
      <c r="C8377" t="s">
        <v>18988</v>
      </c>
      <c r="D8377" t="s">
        <v>18989</v>
      </c>
      <c r="E8377" t="s">
        <v>18990</v>
      </c>
      <c r="F8377">
        <v>1</v>
      </c>
      <c r="G8377">
        <v>8375</v>
      </c>
      <c r="H8377">
        <f>IF(Table1[[#This Row],[my_ent_1]]=Table1[[#This Row],[their_ent_1]], 1, 0)</f>
        <v>0</v>
      </c>
      <c r="I8377">
        <f>IF(Table1[[#This Row],[my_ent_2]]=Table1[[#This Row],[their_ent_2]], 1, 0)</f>
        <v>0</v>
      </c>
      <c r="J8377">
        <f>IF(Table1[[#This Row],[same_1]]=1 &amp; Table1[[#This Row],[same_2]]=1, 1, 0)</f>
        <v>0</v>
      </c>
      <c r="K8377">
        <f>IF(ISNUMBER(SEARCH(Table1[[#This Row],[their_ent_1]],Table1[[#This Row],[my_ent_1]])), 1, 0)</f>
        <v>1</v>
      </c>
      <c r="L8377">
        <f>IF(ISNUMBER(SEARCH(Table1[[#This Row],[their_ent_2]],Table1[[#This Row],[my_ent_2]])), 1, 0)</f>
        <v>1</v>
      </c>
    </row>
    <row r="8378" spans="1:12" hidden="1" x14ac:dyDescent="0.3">
      <c r="A8378" t="s">
        <v>18991</v>
      </c>
      <c r="B8378" t="s">
        <v>163</v>
      </c>
      <c r="C8378" t="s">
        <v>12</v>
      </c>
      <c r="D8378" t="s">
        <v>12</v>
      </c>
      <c r="E8378" t="s">
        <v>1691</v>
      </c>
      <c r="F8378">
        <v>3</v>
      </c>
      <c r="G8378">
        <v>8376</v>
      </c>
      <c r="H8378">
        <f>IF(Table1[[#This Row],[my_ent_1]]=Table1[[#This Row],[their_ent_1]], 1, 0)</f>
        <v>0</v>
      </c>
      <c r="I8378">
        <f>IF(Table1[[#This Row],[my_ent_2]]=Table1[[#This Row],[their_ent_2]], 1, 0)</f>
        <v>0</v>
      </c>
      <c r="J8378">
        <f>IF(Table1[[#This Row],[same_1]]=1 &amp; Table1[[#This Row],[same_2]]=1, 1, 0)</f>
        <v>0</v>
      </c>
      <c r="K8378">
        <f>IF(ISNUMBER(SEARCH(Table1[[#This Row],[their_ent_1]],Table1[[#This Row],[my_ent_1]])), 1, 0)</f>
        <v>0</v>
      </c>
      <c r="L8378">
        <f>IF(ISNUMBER(SEARCH(Table1[[#This Row],[their_ent_2]],Table1[[#This Row],[my_ent_2]])), 1, 0)</f>
        <v>0</v>
      </c>
    </row>
    <row r="8379" spans="1:12" hidden="1" x14ac:dyDescent="0.3">
      <c r="A8379" t="s">
        <v>18992</v>
      </c>
      <c r="B8379" t="s">
        <v>18993</v>
      </c>
      <c r="C8379" t="s">
        <v>370</v>
      </c>
      <c r="D8379" t="s">
        <v>10727</v>
      </c>
      <c r="E8379" t="s">
        <v>4284</v>
      </c>
      <c r="F8379">
        <v>1</v>
      </c>
      <c r="G8379">
        <v>8377</v>
      </c>
      <c r="H8379">
        <f>IF(Table1[[#This Row],[my_ent_1]]=Table1[[#This Row],[their_ent_1]], 1, 0)</f>
        <v>0</v>
      </c>
      <c r="I8379">
        <f>IF(Table1[[#This Row],[my_ent_2]]=Table1[[#This Row],[their_ent_2]], 1, 0)</f>
        <v>0</v>
      </c>
      <c r="J8379">
        <f>IF(Table1[[#This Row],[same_1]]=1 &amp; Table1[[#This Row],[same_2]]=1, 1, 0)</f>
        <v>0</v>
      </c>
      <c r="K8379">
        <f>IF(ISNUMBER(SEARCH(Table1[[#This Row],[their_ent_1]],Table1[[#This Row],[my_ent_1]])), 1, 0)</f>
        <v>0</v>
      </c>
      <c r="L8379">
        <f>IF(ISNUMBER(SEARCH(Table1[[#This Row],[their_ent_2]],Table1[[#This Row],[my_ent_2]])), 1, 0)</f>
        <v>0</v>
      </c>
    </row>
    <row r="8380" spans="1:12" hidden="1" x14ac:dyDescent="0.3">
      <c r="A8380" t="s">
        <v>17090</v>
      </c>
      <c r="B8380" t="s">
        <v>205</v>
      </c>
      <c r="C8380" t="s">
        <v>205</v>
      </c>
      <c r="D8380" t="s">
        <v>12</v>
      </c>
      <c r="E8380" t="s">
        <v>56</v>
      </c>
      <c r="F8380">
        <v>3</v>
      </c>
      <c r="G8380">
        <v>8378</v>
      </c>
      <c r="H8380">
        <f>IF(Table1[[#This Row],[my_ent_1]]=Table1[[#This Row],[their_ent_1]], 1, 0)</f>
        <v>1</v>
      </c>
      <c r="I8380">
        <f>IF(Table1[[#This Row],[my_ent_2]]=Table1[[#This Row],[their_ent_2]], 1, 0)</f>
        <v>0</v>
      </c>
      <c r="J8380">
        <f>IF(Table1[[#This Row],[same_1]]=1 &amp; Table1[[#This Row],[same_2]]=1, 1, 0)</f>
        <v>0</v>
      </c>
      <c r="K8380">
        <f>IF(ISNUMBER(SEARCH(Table1[[#This Row],[their_ent_1]],Table1[[#This Row],[my_ent_1]])), 1, 0)</f>
        <v>1</v>
      </c>
      <c r="L8380">
        <f>IF(ISNUMBER(SEARCH(Table1[[#This Row],[their_ent_2]],Table1[[#This Row],[my_ent_2]])), 1, 0)</f>
        <v>0</v>
      </c>
    </row>
    <row r="8381" spans="1:12" hidden="1" x14ac:dyDescent="0.3">
      <c r="A8381" t="s">
        <v>18994</v>
      </c>
      <c r="B8381" t="s">
        <v>57</v>
      </c>
      <c r="C8381" t="s">
        <v>36</v>
      </c>
      <c r="D8381" t="s">
        <v>143</v>
      </c>
      <c r="E8381" t="s">
        <v>1031</v>
      </c>
      <c r="F8381">
        <v>3</v>
      </c>
      <c r="G8381">
        <v>8379</v>
      </c>
      <c r="H8381">
        <f>IF(Table1[[#This Row],[my_ent_1]]=Table1[[#This Row],[their_ent_1]], 1, 0)</f>
        <v>0</v>
      </c>
      <c r="I8381">
        <f>IF(Table1[[#This Row],[my_ent_2]]=Table1[[#This Row],[their_ent_2]], 1, 0)</f>
        <v>0</v>
      </c>
      <c r="J8381">
        <f>IF(Table1[[#This Row],[same_1]]=1 &amp; Table1[[#This Row],[same_2]]=1, 1, 0)</f>
        <v>0</v>
      </c>
      <c r="K8381">
        <f>IF(ISNUMBER(SEARCH(Table1[[#This Row],[their_ent_1]],Table1[[#This Row],[my_ent_1]])), 1, 0)</f>
        <v>1</v>
      </c>
      <c r="L8381">
        <f>IF(ISNUMBER(SEARCH(Table1[[#This Row],[their_ent_2]],Table1[[#This Row],[my_ent_2]])), 1, 0)</f>
        <v>0</v>
      </c>
    </row>
    <row r="8382" spans="1:12" hidden="1" x14ac:dyDescent="0.3">
      <c r="A8382" t="s">
        <v>18995</v>
      </c>
      <c r="B8382" t="s">
        <v>18996</v>
      </c>
      <c r="C8382" t="s">
        <v>18997</v>
      </c>
      <c r="D8382" t="s">
        <v>18998</v>
      </c>
      <c r="E8382" t="s">
        <v>18998</v>
      </c>
      <c r="F8382">
        <v>3</v>
      </c>
      <c r="G8382">
        <v>8380</v>
      </c>
      <c r="H8382">
        <f>IF(Table1[[#This Row],[my_ent_1]]=Table1[[#This Row],[their_ent_1]], 1, 0)</f>
        <v>0</v>
      </c>
      <c r="I8382">
        <f>IF(Table1[[#This Row],[my_ent_2]]=Table1[[#This Row],[their_ent_2]], 1, 0)</f>
        <v>1</v>
      </c>
      <c r="J8382">
        <f>IF(Table1[[#This Row],[same_1]]=1 &amp; Table1[[#This Row],[same_2]]=1, 1, 0)</f>
        <v>0</v>
      </c>
      <c r="K8382">
        <f>IF(ISNUMBER(SEARCH(Table1[[#This Row],[their_ent_1]],Table1[[#This Row],[my_ent_1]])), 1, 0)</f>
        <v>0</v>
      </c>
      <c r="L8382">
        <f>IF(ISNUMBER(SEARCH(Table1[[#This Row],[their_ent_2]],Table1[[#This Row],[my_ent_2]])), 1, 0)</f>
        <v>1</v>
      </c>
    </row>
    <row r="8383" spans="1:12" hidden="1" x14ac:dyDescent="0.3">
      <c r="A8383" t="s">
        <v>18999</v>
      </c>
      <c r="B8383" t="s">
        <v>10656</v>
      </c>
      <c r="C8383" t="s">
        <v>10656</v>
      </c>
      <c r="D8383" t="s">
        <v>19000</v>
      </c>
      <c r="E8383" t="s">
        <v>19001</v>
      </c>
      <c r="F8383">
        <v>4</v>
      </c>
      <c r="G8383">
        <v>8381</v>
      </c>
      <c r="H8383">
        <f>IF(Table1[[#This Row],[my_ent_1]]=Table1[[#This Row],[their_ent_1]], 1, 0)</f>
        <v>1</v>
      </c>
      <c r="I8383">
        <f>IF(Table1[[#This Row],[my_ent_2]]=Table1[[#This Row],[their_ent_2]], 1, 0)</f>
        <v>0</v>
      </c>
      <c r="J8383">
        <f>IF(Table1[[#This Row],[same_1]]=1 &amp; Table1[[#This Row],[same_2]]=1, 1, 0)</f>
        <v>0</v>
      </c>
      <c r="K8383">
        <f>IF(ISNUMBER(SEARCH(Table1[[#This Row],[their_ent_1]],Table1[[#This Row],[my_ent_1]])), 1, 0)</f>
        <v>1</v>
      </c>
      <c r="L8383">
        <f>IF(ISNUMBER(SEARCH(Table1[[#This Row],[their_ent_2]],Table1[[#This Row],[my_ent_2]])), 1, 0)</f>
        <v>0</v>
      </c>
    </row>
    <row r="8384" spans="1:12" hidden="1" x14ac:dyDescent="0.3">
      <c r="A8384" t="s">
        <v>19002</v>
      </c>
      <c r="B8384" t="s">
        <v>47</v>
      </c>
      <c r="C8384" t="s">
        <v>47</v>
      </c>
      <c r="D8384" t="s">
        <v>4742</v>
      </c>
      <c r="E8384" t="s">
        <v>654</v>
      </c>
      <c r="F8384">
        <v>4</v>
      </c>
      <c r="G8384">
        <v>8382</v>
      </c>
      <c r="H8384">
        <f>IF(Table1[[#This Row],[my_ent_1]]=Table1[[#This Row],[their_ent_1]], 1, 0)</f>
        <v>1</v>
      </c>
      <c r="I8384">
        <f>IF(Table1[[#This Row],[my_ent_2]]=Table1[[#This Row],[their_ent_2]], 1, 0)</f>
        <v>0</v>
      </c>
      <c r="J8384">
        <f>IF(Table1[[#This Row],[same_1]]=1 &amp; Table1[[#This Row],[same_2]]=1, 1, 0)</f>
        <v>0</v>
      </c>
      <c r="K8384">
        <f>IF(ISNUMBER(SEARCH(Table1[[#This Row],[their_ent_1]],Table1[[#This Row],[my_ent_1]])), 1, 0)</f>
        <v>1</v>
      </c>
      <c r="L8384">
        <f>IF(ISNUMBER(SEARCH(Table1[[#This Row],[their_ent_2]],Table1[[#This Row],[my_ent_2]])), 1, 0)</f>
        <v>0</v>
      </c>
    </row>
    <row r="8385" spans="1:12" hidden="1" x14ac:dyDescent="0.3">
      <c r="A8385" t="s">
        <v>19003</v>
      </c>
      <c r="B8385" t="s">
        <v>3393</v>
      </c>
      <c r="C8385" t="s">
        <v>3393</v>
      </c>
      <c r="D8385" t="s">
        <v>143</v>
      </c>
      <c r="E8385" t="s">
        <v>88</v>
      </c>
      <c r="F8385">
        <v>3</v>
      </c>
      <c r="G8385">
        <v>8383</v>
      </c>
      <c r="H8385">
        <f>IF(Table1[[#This Row],[my_ent_1]]=Table1[[#This Row],[their_ent_1]], 1, 0)</f>
        <v>1</v>
      </c>
      <c r="I8385">
        <f>IF(Table1[[#This Row],[my_ent_2]]=Table1[[#This Row],[their_ent_2]], 1, 0)</f>
        <v>0</v>
      </c>
      <c r="J8385">
        <f>IF(Table1[[#This Row],[same_1]]=1 &amp; Table1[[#This Row],[same_2]]=1, 1, 0)</f>
        <v>0</v>
      </c>
      <c r="K8385">
        <f>IF(ISNUMBER(SEARCH(Table1[[#This Row],[their_ent_1]],Table1[[#This Row],[my_ent_1]])), 1, 0)</f>
        <v>1</v>
      </c>
      <c r="L8385">
        <f>IF(ISNUMBER(SEARCH(Table1[[#This Row],[their_ent_2]],Table1[[#This Row],[my_ent_2]])), 1, 0)</f>
        <v>0</v>
      </c>
    </row>
    <row r="8386" spans="1:12" x14ac:dyDescent="0.3">
      <c r="A8386" t="s">
        <v>16829</v>
      </c>
      <c r="B8386" t="s">
        <v>16830</v>
      </c>
      <c r="C8386" t="s">
        <v>1885</v>
      </c>
      <c r="D8386" t="s">
        <v>347</v>
      </c>
      <c r="E8386" t="s">
        <v>347</v>
      </c>
      <c r="F8386">
        <v>3</v>
      </c>
      <c r="G8386">
        <v>8384</v>
      </c>
      <c r="H8386">
        <f>IF(Table1[[#This Row],[my_ent_1]]=Table1[[#This Row],[their_ent_1]], 1, 0)</f>
        <v>0</v>
      </c>
      <c r="I8386">
        <f>IF(Table1[[#This Row],[my_ent_2]]=Table1[[#This Row],[their_ent_2]], 1, 0)</f>
        <v>1</v>
      </c>
      <c r="J8386">
        <f>IF(Table1[[#This Row],[same_1]]=1 &amp; Table1[[#This Row],[same_2]]=1, 1, 0)</f>
        <v>0</v>
      </c>
      <c r="K8386">
        <f>IF(ISNUMBER(SEARCH(Table1[[#This Row],[their_ent_1]],Table1[[#This Row],[my_ent_1]])), 1, 0)</f>
        <v>1</v>
      </c>
      <c r="L8386">
        <f>IF(ISNUMBER(SEARCH(Table1[[#This Row],[their_ent_2]],Table1[[#This Row],[my_ent_2]])), 1, 0)</f>
        <v>1</v>
      </c>
    </row>
    <row r="8387" spans="1:12" hidden="1" x14ac:dyDescent="0.3">
      <c r="A8387" t="s">
        <v>16583</v>
      </c>
      <c r="B8387" t="s">
        <v>12701</v>
      </c>
      <c r="C8387" t="s">
        <v>12701</v>
      </c>
      <c r="D8387" t="s">
        <v>16584</v>
      </c>
      <c r="E8387" t="s">
        <v>18</v>
      </c>
      <c r="F8387">
        <v>2</v>
      </c>
      <c r="G8387">
        <v>8385</v>
      </c>
      <c r="H8387">
        <f>IF(Table1[[#This Row],[my_ent_1]]=Table1[[#This Row],[their_ent_1]], 1, 0)</f>
        <v>1</v>
      </c>
      <c r="I8387">
        <f>IF(Table1[[#This Row],[my_ent_2]]=Table1[[#This Row],[their_ent_2]], 1, 0)</f>
        <v>0</v>
      </c>
      <c r="J8387">
        <f>IF(Table1[[#This Row],[same_1]]=1 &amp; Table1[[#This Row],[same_2]]=1, 1, 0)</f>
        <v>0</v>
      </c>
      <c r="K8387">
        <f>IF(ISNUMBER(SEARCH(Table1[[#This Row],[their_ent_1]],Table1[[#This Row],[my_ent_1]])), 1, 0)</f>
        <v>1</v>
      </c>
      <c r="L8387">
        <f>IF(ISNUMBER(SEARCH(Table1[[#This Row],[their_ent_2]],Table1[[#This Row],[my_ent_2]])), 1, 0)</f>
        <v>0</v>
      </c>
    </row>
    <row r="8388" spans="1:12" hidden="1" x14ac:dyDescent="0.3">
      <c r="A8388" t="s">
        <v>16633</v>
      </c>
      <c r="B8388" t="s">
        <v>777</v>
      </c>
      <c r="C8388" t="s">
        <v>777</v>
      </c>
      <c r="D8388" t="s">
        <v>6413</v>
      </c>
      <c r="E8388" t="s">
        <v>16634</v>
      </c>
      <c r="F8388">
        <v>3</v>
      </c>
      <c r="G8388">
        <v>8386</v>
      </c>
      <c r="H8388">
        <f>IF(Table1[[#This Row],[my_ent_1]]=Table1[[#This Row],[their_ent_1]], 1, 0)</f>
        <v>1</v>
      </c>
      <c r="I8388">
        <f>IF(Table1[[#This Row],[my_ent_2]]=Table1[[#This Row],[their_ent_2]], 1, 0)</f>
        <v>0</v>
      </c>
      <c r="J8388">
        <f>IF(Table1[[#This Row],[same_1]]=1 &amp; Table1[[#This Row],[same_2]]=1, 1, 0)</f>
        <v>0</v>
      </c>
      <c r="K8388">
        <f>IF(ISNUMBER(SEARCH(Table1[[#This Row],[their_ent_1]],Table1[[#This Row],[my_ent_1]])), 1, 0)</f>
        <v>1</v>
      </c>
      <c r="L8388">
        <f>IF(ISNUMBER(SEARCH(Table1[[#This Row],[their_ent_2]],Table1[[#This Row],[my_ent_2]])), 1, 0)</f>
        <v>0</v>
      </c>
    </row>
    <row r="8389" spans="1:12" hidden="1" x14ac:dyDescent="0.3">
      <c r="A8389" t="s">
        <v>16929</v>
      </c>
      <c r="B8389" t="s">
        <v>11270</v>
      </c>
      <c r="C8389" t="s">
        <v>11270</v>
      </c>
      <c r="D8389" t="s">
        <v>12</v>
      </c>
      <c r="E8389" t="s">
        <v>364</v>
      </c>
      <c r="F8389">
        <v>3</v>
      </c>
      <c r="G8389">
        <v>8387</v>
      </c>
      <c r="H8389">
        <f>IF(Table1[[#This Row],[my_ent_1]]=Table1[[#This Row],[their_ent_1]], 1, 0)</f>
        <v>1</v>
      </c>
      <c r="I8389">
        <f>IF(Table1[[#This Row],[my_ent_2]]=Table1[[#This Row],[their_ent_2]], 1, 0)</f>
        <v>0</v>
      </c>
      <c r="J8389">
        <f>IF(Table1[[#This Row],[same_1]]=1 &amp; Table1[[#This Row],[same_2]]=1, 1, 0)</f>
        <v>0</v>
      </c>
      <c r="K8389">
        <f>IF(ISNUMBER(SEARCH(Table1[[#This Row],[their_ent_1]],Table1[[#This Row],[my_ent_1]])), 1, 0)</f>
        <v>1</v>
      </c>
      <c r="L8389">
        <f>IF(ISNUMBER(SEARCH(Table1[[#This Row],[their_ent_2]],Table1[[#This Row],[my_ent_2]])), 1, 0)</f>
        <v>0</v>
      </c>
    </row>
    <row r="8390" spans="1:12" hidden="1" x14ac:dyDescent="0.3">
      <c r="A8390" t="s">
        <v>19004</v>
      </c>
      <c r="B8390" t="s">
        <v>19005</v>
      </c>
      <c r="C8390" t="s">
        <v>1033</v>
      </c>
      <c r="D8390" t="s">
        <v>19006</v>
      </c>
      <c r="E8390" t="s">
        <v>19007</v>
      </c>
      <c r="F8390">
        <v>3</v>
      </c>
      <c r="G8390">
        <v>8388</v>
      </c>
      <c r="H8390">
        <f>IF(Table1[[#This Row],[my_ent_1]]=Table1[[#This Row],[their_ent_1]], 1, 0)</f>
        <v>0</v>
      </c>
      <c r="I8390">
        <f>IF(Table1[[#This Row],[my_ent_2]]=Table1[[#This Row],[their_ent_2]], 1, 0)</f>
        <v>0</v>
      </c>
      <c r="J8390">
        <f>IF(Table1[[#This Row],[same_1]]=1 &amp; Table1[[#This Row],[same_2]]=1, 1, 0)</f>
        <v>0</v>
      </c>
      <c r="K8390">
        <f>IF(ISNUMBER(SEARCH(Table1[[#This Row],[their_ent_1]],Table1[[#This Row],[my_ent_1]])), 1, 0)</f>
        <v>0</v>
      </c>
      <c r="L8390">
        <f>IF(ISNUMBER(SEARCH(Table1[[#This Row],[their_ent_2]],Table1[[#This Row],[my_ent_2]])), 1, 0)</f>
        <v>0</v>
      </c>
    </row>
    <row r="8391" spans="1:12" x14ac:dyDescent="0.3">
      <c r="A8391" t="s">
        <v>19008</v>
      </c>
      <c r="B8391" t="s">
        <v>19009</v>
      </c>
      <c r="C8391" t="s">
        <v>19010</v>
      </c>
      <c r="D8391" t="s">
        <v>19011</v>
      </c>
      <c r="E8391" t="s">
        <v>19012</v>
      </c>
      <c r="F8391">
        <v>2</v>
      </c>
      <c r="G8391">
        <v>8389</v>
      </c>
      <c r="H8391">
        <f>IF(Table1[[#This Row],[my_ent_1]]=Table1[[#This Row],[their_ent_1]], 1, 0)</f>
        <v>0</v>
      </c>
      <c r="I8391">
        <f>IF(Table1[[#This Row],[my_ent_2]]=Table1[[#This Row],[their_ent_2]], 1, 0)</f>
        <v>0</v>
      </c>
      <c r="J8391">
        <f>IF(Table1[[#This Row],[same_1]]=1 &amp; Table1[[#This Row],[same_2]]=1, 1, 0)</f>
        <v>0</v>
      </c>
      <c r="K8391">
        <f>IF(ISNUMBER(SEARCH(Table1[[#This Row],[their_ent_1]],Table1[[#This Row],[my_ent_1]])), 1, 0)</f>
        <v>1</v>
      </c>
      <c r="L8391">
        <f>IF(ISNUMBER(SEARCH(Table1[[#This Row],[their_ent_2]],Table1[[#This Row],[my_ent_2]])), 1, 0)</f>
        <v>1</v>
      </c>
    </row>
    <row r="8392" spans="1:12" hidden="1" x14ac:dyDescent="0.3">
      <c r="A8392" t="s">
        <v>17208</v>
      </c>
      <c r="B8392" t="s">
        <v>256</v>
      </c>
      <c r="C8392" t="s">
        <v>1789</v>
      </c>
      <c r="D8392" t="s">
        <v>205</v>
      </c>
      <c r="E8392" t="s">
        <v>205</v>
      </c>
      <c r="F8392">
        <v>3</v>
      </c>
      <c r="G8392">
        <v>8390</v>
      </c>
      <c r="H8392">
        <f>IF(Table1[[#This Row],[my_ent_1]]=Table1[[#This Row],[their_ent_1]], 1, 0)</f>
        <v>0</v>
      </c>
      <c r="I8392">
        <f>IF(Table1[[#This Row],[my_ent_2]]=Table1[[#This Row],[their_ent_2]], 1, 0)</f>
        <v>1</v>
      </c>
      <c r="J8392">
        <f>IF(Table1[[#This Row],[same_1]]=1 &amp; Table1[[#This Row],[same_2]]=1, 1, 0)</f>
        <v>0</v>
      </c>
      <c r="K8392">
        <f>IF(ISNUMBER(SEARCH(Table1[[#This Row],[their_ent_1]],Table1[[#This Row],[my_ent_1]])), 1, 0)</f>
        <v>0</v>
      </c>
      <c r="L8392">
        <f>IF(ISNUMBER(SEARCH(Table1[[#This Row],[their_ent_2]],Table1[[#This Row],[my_ent_2]])), 1, 0)</f>
        <v>1</v>
      </c>
    </row>
    <row r="8393" spans="1:12" x14ac:dyDescent="0.3">
      <c r="A8393" t="s">
        <v>16980</v>
      </c>
      <c r="B8393" t="s">
        <v>142</v>
      </c>
      <c r="C8393" t="s">
        <v>142</v>
      </c>
      <c r="D8393" t="s">
        <v>110</v>
      </c>
      <c r="E8393" t="s">
        <v>111</v>
      </c>
      <c r="F8393">
        <v>3</v>
      </c>
      <c r="G8393">
        <v>8391</v>
      </c>
      <c r="H8393">
        <f>IF(Table1[[#This Row],[my_ent_1]]=Table1[[#This Row],[their_ent_1]], 1, 0)</f>
        <v>1</v>
      </c>
      <c r="I8393">
        <f>IF(Table1[[#This Row],[my_ent_2]]=Table1[[#This Row],[their_ent_2]], 1, 0)</f>
        <v>0</v>
      </c>
      <c r="J8393">
        <f>IF(Table1[[#This Row],[same_1]]=1 &amp; Table1[[#This Row],[same_2]]=1, 1, 0)</f>
        <v>0</v>
      </c>
      <c r="K8393">
        <f>IF(ISNUMBER(SEARCH(Table1[[#This Row],[their_ent_1]],Table1[[#This Row],[my_ent_1]])), 1, 0)</f>
        <v>1</v>
      </c>
      <c r="L8393">
        <f>IF(ISNUMBER(SEARCH(Table1[[#This Row],[their_ent_2]],Table1[[#This Row],[my_ent_2]])), 1, 0)</f>
        <v>1</v>
      </c>
    </row>
    <row r="8394" spans="1:12" hidden="1" x14ac:dyDescent="0.3">
      <c r="A8394" t="s">
        <v>19013</v>
      </c>
      <c r="B8394" t="s">
        <v>2160</v>
      </c>
      <c r="C8394" t="s">
        <v>2546</v>
      </c>
      <c r="D8394" t="s">
        <v>27</v>
      </c>
      <c r="E8394" t="s">
        <v>27</v>
      </c>
      <c r="F8394">
        <v>3</v>
      </c>
      <c r="G8394">
        <v>8392</v>
      </c>
      <c r="H8394">
        <f>IF(Table1[[#This Row],[my_ent_1]]=Table1[[#This Row],[their_ent_1]], 1, 0)</f>
        <v>0</v>
      </c>
      <c r="I8394">
        <f>IF(Table1[[#This Row],[my_ent_2]]=Table1[[#This Row],[their_ent_2]], 1, 0)</f>
        <v>1</v>
      </c>
      <c r="J8394">
        <f>IF(Table1[[#This Row],[same_1]]=1 &amp; Table1[[#This Row],[same_2]]=1, 1, 0)</f>
        <v>0</v>
      </c>
      <c r="K8394">
        <f>IF(ISNUMBER(SEARCH(Table1[[#This Row],[their_ent_1]],Table1[[#This Row],[my_ent_1]])), 1, 0)</f>
        <v>0</v>
      </c>
      <c r="L8394">
        <f>IF(ISNUMBER(SEARCH(Table1[[#This Row],[their_ent_2]],Table1[[#This Row],[my_ent_2]])), 1, 0)</f>
        <v>1</v>
      </c>
    </row>
    <row r="8395" spans="1:12" x14ac:dyDescent="0.3">
      <c r="A8395" t="s">
        <v>19014</v>
      </c>
      <c r="B8395" t="s">
        <v>19015</v>
      </c>
      <c r="C8395" t="s">
        <v>19016</v>
      </c>
      <c r="D8395" t="s">
        <v>3387</v>
      </c>
      <c r="E8395" t="s">
        <v>3387</v>
      </c>
      <c r="F8395">
        <v>2</v>
      </c>
      <c r="G8395">
        <v>8393</v>
      </c>
      <c r="H8395">
        <f>IF(Table1[[#This Row],[my_ent_1]]=Table1[[#This Row],[their_ent_1]], 1, 0)</f>
        <v>0</v>
      </c>
      <c r="I8395">
        <f>IF(Table1[[#This Row],[my_ent_2]]=Table1[[#This Row],[their_ent_2]], 1, 0)</f>
        <v>1</v>
      </c>
      <c r="J8395">
        <f>IF(Table1[[#This Row],[same_1]]=1 &amp; Table1[[#This Row],[same_2]]=1, 1, 0)</f>
        <v>0</v>
      </c>
      <c r="K8395">
        <f>IF(ISNUMBER(SEARCH(Table1[[#This Row],[their_ent_1]],Table1[[#This Row],[my_ent_1]])), 1, 0)</f>
        <v>1</v>
      </c>
      <c r="L8395">
        <f>IF(ISNUMBER(SEARCH(Table1[[#This Row],[their_ent_2]],Table1[[#This Row],[my_ent_2]])), 1, 0)</f>
        <v>1</v>
      </c>
    </row>
    <row r="8396" spans="1:12" x14ac:dyDescent="0.3">
      <c r="A8396" t="s">
        <v>19017</v>
      </c>
      <c r="B8396" t="s">
        <v>7331</v>
      </c>
      <c r="C8396" t="s">
        <v>7331</v>
      </c>
      <c r="D8396" t="s">
        <v>19018</v>
      </c>
      <c r="E8396" t="s">
        <v>3673</v>
      </c>
      <c r="F8396">
        <v>1</v>
      </c>
      <c r="G8396">
        <v>8394</v>
      </c>
      <c r="H8396">
        <f>IF(Table1[[#This Row],[my_ent_1]]=Table1[[#This Row],[their_ent_1]], 1, 0)</f>
        <v>1</v>
      </c>
      <c r="I8396">
        <f>IF(Table1[[#This Row],[my_ent_2]]=Table1[[#This Row],[their_ent_2]], 1, 0)</f>
        <v>0</v>
      </c>
      <c r="J8396">
        <f>IF(Table1[[#This Row],[same_1]]=1 &amp; Table1[[#This Row],[same_2]]=1, 1, 0)</f>
        <v>0</v>
      </c>
      <c r="K8396">
        <f>IF(ISNUMBER(SEARCH(Table1[[#This Row],[their_ent_1]],Table1[[#This Row],[my_ent_1]])), 1, 0)</f>
        <v>1</v>
      </c>
      <c r="L8396">
        <f>IF(ISNUMBER(SEARCH(Table1[[#This Row],[their_ent_2]],Table1[[#This Row],[my_ent_2]])), 1, 0)</f>
        <v>1</v>
      </c>
    </row>
    <row r="8397" spans="1:12" hidden="1" x14ac:dyDescent="0.3">
      <c r="A8397" t="s">
        <v>19019</v>
      </c>
      <c r="B8397" t="s">
        <v>5037</v>
      </c>
      <c r="C8397" t="s">
        <v>27</v>
      </c>
      <c r="D8397" t="s">
        <v>27</v>
      </c>
      <c r="E8397" t="s">
        <v>499</v>
      </c>
      <c r="F8397">
        <v>3</v>
      </c>
      <c r="G8397">
        <v>8395</v>
      </c>
      <c r="H8397">
        <f>IF(Table1[[#This Row],[my_ent_1]]=Table1[[#This Row],[their_ent_1]], 1, 0)</f>
        <v>0</v>
      </c>
      <c r="I8397">
        <f>IF(Table1[[#This Row],[my_ent_2]]=Table1[[#This Row],[their_ent_2]], 1, 0)</f>
        <v>0</v>
      </c>
      <c r="J8397">
        <f>IF(Table1[[#This Row],[same_1]]=1 &amp; Table1[[#This Row],[same_2]]=1, 1, 0)</f>
        <v>0</v>
      </c>
      <c r="K8397">
        <f>IF(ISNUMBER(SEARCH(Table1[[#This Row],[their_ent_1]],Table1[[#This Row],[my_ent_1]])), 1, 0)</f>
        <v>0</v>
      </c>
      <c r="L8397">
        <f>IF(ISNUMBER(SEARCH(Table1[[#This Row],[their_ent_2]],Table1[[#This Row],[my_ent_2]])), 1, 0)</f>
        <v>0</v>
      </c>
    </row>
    <row r="8398" spans="1:12" x14ac:dyDescent="0.3">
      <c r="A8398" t="s">
        <v>19020</v>
      </c>
      <c r="B8398" t="s">
        <v>19021</v>
      </c>
      <c r="C8398" t="s">
        <v>19022</v>
      </c>
      <c r="D8398" t="s">
        <v>19023</v>
      </c>
      <c r="E8398" t="s">
        <v>19023</v>
      </c>
      <c r="F8398">
        <v>2</v>
      </c>
      <c r="G8398">
        <v>8396</v>
      </c>
      <c r="H8398">
        <f>IF(Table1[[#This Row],[my_ent_1]]=Table1[[#This Row],[their_ent_1]], 1, 0)</f>
        <v>0</v>
      </c>
      <c r="I8398">
        <f>IF(Table1[[#This Row],[my_ent_2]]=Table1[[#This Row],[their_ent_2]], 1, 0)</f>
        <v>1</v>
      </c>
      <c r="J8398">
        <f>IF(Table1[[#This Row],[same_1]]=1 &amp; Table1[[#This Row],[same_2]]=1, 1, 0)</f>
        <v>0</v>
      </c>
      <c r="K8398">
        <f>IF(ISNUMBER(SEARCH(Table1[[#This Row],[their_ent_1]],Table1[[#This Row],[my_ent_1]])), 1, 0)</f>
        <v>1</v>
      </c>
      <c r="L8398">
        <f>IF(ISNUMBER(SEARCH(Table1[[#This Row],[their_ent_2]],Table1[[#This Row],[my_ent_2]])), 1, 0)</f>
        <v>1</v>
      </c>
    </row>
    <row r="8399" spans="1:12" hidden="1" x14ac:dyDescent="0.3">
      <c r="A8399" t="s">
        <v>19024</v>
      </c>
      <c r="B8399" t="s">
        <v>14407</v>
      </c>
      <c r="C8399" t="s">
        <v>4059</v>
      </c>
      <c r="D8399" t="s">
        <v>4059</v>
      </c>
      <c r="E8399" t="s">
        <v>19025</v>
      </c>
      <c r="F8399">
        <v>3</v>
      </c>
      <c r="G8399">
        <v>8397</v>
      </c>
      <c r="H8399">
        <f>IF(Table1[[#This Row],[my_ent_1]]=Table1[[#This Row],[their_ent_1]], 1, 0)</f>
        <v>0</v>
      </c>
      <c r="I8399">
        <f>IF(Table1[[#This Row],[my_ent_2]]=Table1[[#This Row],[their_ent_2]], 1, 0)</f>
        <v>0</v>
      </c>
      <c r="J8399">
        <f>IF(Table1[[#This Row],[same_1]]=1 &amp; Table1[[#This Row],[same_2]]=1, 1, 0)</f>
        <v>0</v>
      </c>
      <c r="K8399">
        <f>IF(ISNUMBER(SEARCH(Table1[[#This Row],[their_ent_1]],Table1[[#This Row],[my_ent_1]])), 1, 0)</f>
        <v>0</v>
      </c>
      <c r="L8399">
        <f>IF(ISNUMBER(SEARCH(Table1[[#This Row],[their_ent_2]],Table1[[#This Row],[my_ent_2]])), 1, 0)</f>
        <v>0</v>
      </c>
    </row>
    <row r="8400" spans="1:12" hidden="1" x14ac:dyDescent="0.3">
      <c r="A8400" t="s">
        <v>16309</v>
      </c>
      <c r="B8400" t="s">
        <v>1470</v>
      </c>
      <c r="C8400" t="s">
        <v>1470</v>
      </c>
      <c r="D8400" t="s">
        <v>16310</v>
      </c>
      <c r="E8400" t="s">
        <v>280</v>
      </c>
      <c r="F8400">
        <v>1</v>
      </c>
      <c r="G8400">
        <v>8398</v>
      </c>
      <c r="H8400">
        <f>IF(Table1[[#This Row],[my_ent_1]]=Table1[[#This Row],[their_ent_1]], 1, 0)</f>
        <v>1</v>
      </c>
      <c r="I8400">
        <f>IF(Table1[[#This Row],[my_ent_2]]=Table1[[#This Row],[their_ent_2]], 1, 0)</f>
        <v>0</v>
      </c>
      <c r="J8400">
        <f>IF(Table1[[#This Row],[same_1]]=1 &amp; Table1[[#This Row],[same_2]]=1, 1, 0)</f>
        <v>0</v>
      </c>
      <c r="K8400">
        <f>IF(ISNUMBER(SEARCH(Table1[[#This Row],[their_ent_1]],Table1[[#This Row],[my_ent_1]])), 1, 0)</f>
        <v>1</v>
      </c>
      <c r="L8400">
        <f>IF(ISNUMBER(SEARCH(Table1[[#This Row],[their_ent_2]],Table1[[#This Row],[my_ent_2]])), 1, 0)</f>
        <v>0</v>
      </c>
    </row>
    <row r="8401" spans="1:12" hidden="1" x14ac:dyDescent="0.3">
      <c r="A8401" t="s">
        <v>19026</v>
      </c>
      <c r="B8401" t="s">
        <v>19027</v>
      </c>
      <c r="C8401" t="s">
        <v>19028</v>
      </c>
      <c r="D8401" t="s">
        <v>13237</v>
      </c>
      <c r="E8401" t="s">
        <v>13237</v>
      </c>
      <c r="F8401">
        <v>1</v>
      </c>
      <c r="G8401">
        <v>8399</v>
      </c>
      <c r="H8401">
        <f>IF(Table1[[#This Row],[my_ent_1]]=Table1[[#This Row],[their_ent_1]], 1, 0)</f>
        <v>0</v>
      </c>
      <c r="I8401">
        <f>IF(Table1[[#This Row],[my_ent_2]]=Table1[[#This Row],[their_ent_2]], 1, 0)</f>
        <v>1</v>
      </c>
      <c r="J8401">
        <f>IF(Table1[[#This Row],[same_1]]=1 &amp; Table1[[#This Row],[same_2]]=1, 1, 0)</f>
        <v>0</v>
      </c>
      <c r="K8401">
        <f>IF(ISNUMBER(SEARCH(Table1[[#This Row],[their_ent_1]],Table1[[#This Row],[my_ent_1]])), 1, 0)</f>
        <v>0</v>
      </c>
      <c r="L8401">
        <f>IF(ISNUMBER(SEARCH(Table1[[#This Row],[their_ent_2]],Table1[[#This Row],[my_ent_2]])), 1, 0)</f>
        <v>1</v>
      </c>
    </row>
    <row r="8402" spans="1:12" hidden="1" x14ac:dyDescent="0.3">
      <c r="A8402" t="s">
        <v>19029</v>
      </c>
      <c r="B8402" t="s">
        <v>27</v>
      </c>
      <c r="C8402" t="s">
        <v>3625</v>
      </c>
      <c r="D8402" t="s">
        <v>9616</v>
      </c>
      <c r="E8402" t="s">
        <v>9616</v>
      </c>
      <c r="F8402">
        <v>3</v>
      </c>
      <c r="G8402">
        <v>8400</v>
      </c>
      <c r="H8402">
        <f>IF(Table1[[#This Row],[my_ent_1]]=Table1[[#This Row],[their_ent_1]], 1, 0)</f>
        <v>0</v>
      </c>
      <c r="I8402">
        <f>IF(Table1[[#This Row],[my_ent_2]]=Table1[[#This Row],[their_ent_2]], 1, 0)</f>
        <v>1</v>
      </c>
      <c r="J8402">
        <f>IF(Table1[[#This Row],[same_1]]=1 &amp; Table1[[#This Row],[same_2]]=1, 1, 0)</f>
        <v>0</v>
      </c>
      <c r="K8402">
        <f>IF(ISNUMBER(SEARCH(Table1[[#This Row],[their_ent_1]],Table1[[#This Row],[my_ent_1]])), 1, 0)</f>
        <v>0</v>
      </c>
      <c r="L8402">
        <f>IF(ISNUMBER(SEARCH(Table1[[#This Row],[their_ent_2]],Table1[[#This Row],[my_ent_2]])), 1, 0)</f>
        <v>1</v>
      </c>
    </row>
    <row r="8403" spans="1:12" hidden="1" x14ac:dyDescent="0.3">
      <c r="A8403" t="s">
        <v>19030</v>
      </c>
      <c r="B8403" t="s">
        <v>19031</v>
      </c>
      <c r="C8403" t="s">
        <v>19031</v>
      </c>
      <c r="D8403" t="s">
        <v>19032</v>
      </c>
      <c r="E8403" t="s">
        <v>200</v>
      </c>
      <c r="F8403">
        <v>1</v>
      </c>
      <c r="G8403">
        <v>8401</v>
      </c>
      <c r="H8403">
        <f>IF(Table1[[#This Row],[my_ent_1]]=Table1[[#This Row],[their_ent_1]], 1, 0)</f>
        <v>1</v>
      </c>
      <c r="I8403">
        <f>IF(Table1[[#This Row],[my_ent_2]]=Table1[[#This Row],[their_ent_2]], 1, 0)</f>
        <v>0</v>
      </c>
      <c r="J8403">
        <f>IF(Table1[[#This Row],[same_1]]=1 &amp; Table1[[#This Row],[same_2]]=1, 1, 0)</f>
        <v>0</v>
      </c>
      <c r="K8403">
        <f>IF(ISNUMBER(SEARCH(Table1[[#This Row],[their_ent_1]],Table1[[#This Row],[my_ent_1]])), 1, 0)</f>
        <v>1</v>
      </c>
      <c r="L8403">
        <f>IF(ISNUMBER(SEARCH(Table1[[#This Row],[their_ent_2]],Table1[[#This Row],[my_ent_2]])), 1, 0)</f>
        <v>0</v>
      </c>
    </row>
    <row r="8404" spans="1:12" hidden="1" x14ac:dyDescent="0.3">
      <c r="A8404" t="s">
        <v>19033</v>
      </c>
      <c r="B8404" t="s">
        <v>19034</v>
      </c>
      <c r="C8404" t="s">
        <v>19034</v>
      </c>
      <c r="D8404" t="s">
        <v>8530</v>
      </c>
      <c r="E8404" t="s">
        <v>1593</v>
      </c>
      <c r="F8404">
        <v>1</v>
      </c>
      <c r="G8404">
        <v>8402</v>
      </c>
      <c r="H8404">
        <f>IF(Table1[[#This Row],[my_ent_1]]=Table1[[#This Row],[their_ent_1]], 1, 0)</f>
        <v>1</v>
      </c>
      <c r="I8404">
        <f>IF(Table1[[#This Row],[my_ent_2]]=Table1[[#This Row],[their_ent_2]], 1, 0)</f>
        <v>0</v>
      </c>
      <c r="J8404">
        <f>IF(Table1[[#This Row],[same_1]]=1 &amp; Table1[[#This Row],[same_2]]=1, 1, 0)</f>
        <v>0</v>
      </c>
      <c r="K8404">
        <f>IF(ISNUMBER(SEARCH(Table1[[#This Row],[their_ent_1]],Table1[[#This Row],[my_ent_1]])), 1, 0)</f>
        <v>1</v>
      </c>
      <c r="L8404">
        <f>IF(ISNUMBER(SEARCH(Table1[[#This Row],[their_ent_2]],Table1[[#This Row],[my_ent_2]])), 1, 0)</f>
        <v>0</v>
      </c>
    </row>
    <row r="8405" spans="1:12" hidden="1" x14ac:dyDescent="0.3">
      <c r="A8405" t="s">
        <v>19035</v>
      </c>
      <c r="B8405" t="s">
        <v>27</v>
      </c>
      <c r="C8405" t="s">
        <v>27</v>
      </c>
      <c r="D8405" t="s">
        <v>1752</v>
      </c>
      <c r="E8405" t="s">
        <v>1888</v>
      </c>
      <c r="F8405">
        <v>3</v>
      </c>
      <c r="G8405">
        <v>8403</v>
      </c>
      <c r="H8405">
        <f>IF(Table1[[#This Row],[my_ent_1]]=Table1[[#This Row],[their_ent_1]], 1, 0)</f>
        <v>1</v>
      </c>
      <c r="I8405">
        <f>IF(Table1[[#This Row],[my_ent_2]]=Table1[[#This Row],[their_ent_2]], 1, 0)</f>
        <v>0</v>
      </c>
      <c r="J8405">
        <f>IF(Table1[[#This Row],[same_1]]=1 &amp; Table1[[#This Row],[same_2]]=1, 1, 0)</f>
        <v>0</v>
      </c>
      <c r="K8405">
        <f>IF(ISNUMBER(SEARCH(Table1[[#This Row],[their_ent_1]],Table1[[#This Row],[my_ent_1]])), 1, 0)</f>
        <v>1</v>
      </c>
      <c r="L8405">
        <f>IF(ISNUMBER(SEARCH(Table1[[#This Row],[their_ent_2]],Table1[[#This Row],[my_ent_2]])), 1, 0)</f>
        <v>0</v>
      </c>
    </row>
    <row r="8406" spans="1:12" x14ac:dyDescent="0.3">
      <c r="A8406" t="s">
        <v>19036</v>
      </c>
      <c r="B8406" t="s">
        <v>103</v>
      </c>
      <c r="C8406" t="s">
        <v>27</v>
      </c>
      <c r="D8406" t="s">
        <v>22</v>
      </c>
      <c r="E8406" t="s">
        <v>22</v>
      </c>
      <c r="F8406">
        <v>1</v>
      </c>
      <c r="G8406">
        <v>8404</v>
      </c>
      <c r="H8406">
        <f>IF(Table1[[#This Row],[my_ent_1]]=Table1[[#This Row],[their_ent_1]], 1, 0)</f>
        <v>0</v>
      </c>
      <c r="I8406">
        <f>IF(Table1[[#This Row],[my_ent_2]]=Table1[[#This Row],[their_ent_2]], 1, 0)</f>
        <v>1</v>
      </c>
      <c r="J8406">
        <f>IF(Table1[[#This Row],[same_1]]=1 &amp; Table1[[#This Row],[same_2]]=1, 1, 0)</f>
        <v>0</v>
      </c>
      <c r="K8406">
        <f>IF(ISNUMBER(SEARCH(Table1[[#This Row],[their_ent_1]],Table1[[#This Row],[my_ent_1]])), 1, 0)</f>
        <v>1</v>
      </c>
      <c r="L8406">
        <f>IF(ISNUMBER(SEARCH(Table1[[#This Row],[their_ent_2]],Table1[[#This Row],[my_ent_2]])), 1, 0)</f>
        <v>1</v>
      </c>
    </row>
    <row r="8407" spans="1:12" x14ac:dyDescent="0.3">
      <c r="A8407" t="s">
        <v>19037</v>
      </c>
      <c r="B8407" t="s">
        <v>19038</v>
      </c>
      <c r="C8407" t="s">
        <v>19038</v>
      </c>
      <c r="D8407" t="s">
        <v>405</v>
      </c>
      <c r="E8407" t="s">
        <v>25</v>
      </c>
      <c r="F8407">
        <v>3</v>
      </c>
      <c r="G8407">
        <v>8405</v>
      </c>
      <c r="H8407">
        <f>IF(Table1[[#This Row],[my_ent_1]]=Table1[[#This Row],[their_ent_1]], 1, 0)</f>
        <v>1</v>
      </c>
      <c r="I8407">
        <f>IF(Table1[[#This Row],[my_ent_2]]=Table1[[#This Row],[their_ent_2]], 1, 0)</f>
        <v>0</v>
      </c>
      <c r="J8407">
        <f>IF(Table1[[#This Row],[same_1]]=1 &amp; Table1[[#This Row],[same_2]]=1, 1, 0)</f>
        <v>0</v>
      </c>
      <c r="K8407">
        <f>IF(ISNUMBER(SEARCH(Table1[[#This Row],[their_ent_1]],Table1[[#This Row],[my_ent_1]])), 1, 0)</f>
        <v>1</v>
      </c>
      <c r="L8407">
        <f>IF(ISNUMBER(SEARCH(Table1[[#This Row],[their_ent_2]],Table1[[#This Row],[my_ent_2]])), 1, 0)</f>
        <v>1</v>
      </c>
    </row>
    <row r="8408" spans="1:12" hidden="1" x14ac:dyDescent="0.3">
      <c r="A8408" t="s">
        <v>19039</v>
      </c>
      <c r="B8408" t="s">
        <v>254</v>
      </c>
      <c r="C8408" t="s">
        <v>1481</v>
      </c>
      <c r="D8408" t="s">
        <v>12</v>
      </c>
      <c r="E8408" t="s">
        <v>12</v>
      </c>
      <c r="F8408">
        <v>1</v>
      </c>
      <c r="G8408">
        <v>8406</v>
      </c>
      <c r="H8408">
        <f>IF(Table1[[#This Row],[my_ent_1]]=Table1[[#This Row],[their_ent_1]], 1, 0)</f>
        <v>0</v>
      </c>
      <c r="I8408">
        <f>IF(Table1[[#This Row],[my_ent_2]]=Table1[[#This Row],[their_ent_2]], 1, 0)</f>
        <v>1</v>
      </c>
      <c r="J8408">
        <f>IF(Table1[[#This Row],[same_1]]=1 &amp; Table1[[#This Row],[same_2]]=1, 1, 0)</f>
        <v>0</v>
      </c>
      <c r="K8408">
        <f>IF(ISNUMBER(SEARCH(Table1[[#This Row],[their_ent_1]],Table1[[#This Row],[my_ent_1]])), 1, 0)</f>
        <v>0</v>
      </c>
      <c r="L8408">
        <f>IF(ISNUMBER(SEARCH(Table1[[#This Row],[their_ent_2]],Table1[[#This Row],[my_ent_2]])), 1, 0)</f>
        <v>1</v>
      </c>
    </row>
    <row r="8409" spans="1:12" hidden="1" x14ac:dyDescent="0.3">
      <c r="A8409" t="s">
        <v>19040</v>
      </c>
      <c r="B8409" t="s">
        <v>19041</v>
      </c>
      <c r="C8409" t="s">
        <v>19041</v>
      </c>
      <c r="D8409" t="s">
        <v>3869</v>
      </c>
      <c r="E8409" t="s">
        <v>19042</v>
      </c>
      <c r="F8409">
        <v>1</v>
      </c>
      <c r="G8409">
        <v>8407</v>
      </c>
      <c r="H8409">
        <f>IF(Table1[[#This Row],[my_ent_1]]=Table1[[#This Row],[their_ent_1]], 1, 0)</f>
        <v>1</v>
      </c>
      <c r="I8409">
        <f>IF(Table1[[#This Row],[my_ent_2]]=Table1[[#This Row],[their_ent_2]], 1, 0)</f>
        <v>0</v>
      </c>
      <c r="J8409">
        <f>IF(Table1[[#This Row],[same_1]]=1 &amp; Table1[[#This Row],[same_2]]=1, 1, 0)</f>
        <v>0</v>
      </c>
      <c r="K8409">
        <f>IF(ISNUMBER(SEARCH(Table1[[#This Row],[their_ent_1]],Table1[[#This Row],[my_ent_1]])), 1, 0)</f>
        <v>1</v>
      </c>
      <c r="L8409">
        <f>IF(ISNUMBER(SEARCH(Table1[[#This Row],[their_ent_2]],Table1[[#This Row],[my_ent_2]])), 1, 0)</f>
        <v>0</v>
      </c>
    </row>
    <row r="8410" spans="1:12" x14ac:dyDescent="0.3">
      <c r="A8410" t="s">
        <v>19043</v>
      </c>
      <c r="B8410" t="s">
        <v>57</v>
      </c>
      <c r="C8410" t="s">
        <v>36</v>
      </c>
      <c r="D8410" t="s">
        <v>405</v>
      </c>
      <c r="E8410" t="s">
        <v>25</v>
      </c>
      <c r="F8410">
        <v>3</v>
      </c>
      <c r="G8410">
        <v>8408</v>
      </c>
      <c r="H8410">
        <f>IF(Table1[[#This Row],[my_ent_1]]=Table1[[#This Row],[their_ent_1]], 1, 0)</f>
        <v>0</v>
      </c>
      <c r="I8410">
        <f>IF(Table1[[#This Row],[my_ent_2]]=Table1[[#This Row],[their_ent_2]], 1, 0)</f>
        <v>0</v>
      </c>
      <c r="J8410">
        <f>IF(Table1[[#This Row],[same_1]]=1 &amp; Table1[[#This Row],[same_2]]=1, 1, 0)</f>
        <v>0</v>
      </c>
      <c r="K8410">
        <f>IF(ISNUMBER(SEARCH(Table1[[#This Row],[their_ent_1]],Table1[[#This Row],[my_ent_1]])), 1, 0)</f>
        <v>1</v>
      </c>
      <c r="L8410">
        <f>IF(ISNUMBER(SEARCH(Table1[[#This Row],[their_ent_2]],Table1[[#This Row],[my_ent_2]])), 1, 0)</f>
        <v>1</v>
      </c>
    </row>
    <row r="8411" spans="1:12" x14ac:dyDescent="0.3">
      <c r="A8411" t="s">
        <v>19044</v>
      </c>
      <c r="B8411" t="s">
        <v>13109</v>
      </c>
      <c r="C8411" t="s">
        <v>13110</v>
      </c>
      <c r="D8411" t="s">
        <v>12</v>
      </c>
      <c r="E8411" t="s">
        <v>12</v>
      </c>
      <c r="F8411">
        <v>3</v>
      </c>
      <c r="G8411">
        <v>8409</v>
      </c>
      <c r="H8411">
        <f>IF(Table1[[#This Row],[my_ent_1]]=Table1[[#This Row],[their_ent_1]], 1, 0)</f>
        <v>0</v>
      </c>
      <c r="I8411">
        <f>IF(Table1[[#This Row],[my_ent_2]]=Table1[[#This Row],[their_ent_2]], 1, 0)</f>
        <v>1</v>
      </c>
      <c r="J8411">
        <f>IF(Table1[[#This Row],[same_1]]=1 &amp; Table1[[#This Row],[same_2]]=1, 1, 0)</f>
        <v>0</v>
      </c>
      <c r="K8411">
        <f>IF(ISNUMBER(SEARCH(Table1[[#This Row],[their_ent_1]],Table1[[#This Row],[my_ent_1]])), 1, 0)</f>
        <v>1</v>
      </c>
      <c r="L8411">
        <f>IF(ISNUMBER(SEARCH(Table1[[#This Row],[their_ent_2]],Table1[[#This Row],[my_ent_2]])), 1, 0)</f>
        <v>1</v>
      </c>
    </row>
    <row r="8412" spans="1:12" hidden="1" x14ac:dyDescent="0.3">
      <c r="A8412" t="s">
        <v>17206</v>
      </c>
      <c r="B8412" t="s">
        <v>17207</v>
      </c>
      <c r="C8412" t="s">
        <v>17207</v>
      </c>
      <c r="D8412" t="s">
        <v>356</v>
      </c>
      <c r="E8412" t="s">
        <v>347</v>
      </c>
      <c r="F8412">
        <v>3</v>
      </c>
      <c r="G8412">
        <v>8410</v>
      </c>
      <c r="H8412">
        <f>IF(Table1[[#This Row],[my_ent_1]]=Table1[[#This Row],[their_ent_1]], 1, 0)</f>
        <v>1</v>
      </c>
      <c r="I8412">
        <f>IF(Table1[[#This Row],[my_ent_2]]=Table1[[#This Row],[their_ent_2]], 1, 0)</f>
        <v>0</v>
      </c>
      <c r="J8412">
        <f>IF(Table1[[#This Row],[same_1]]=1 &amp; Table1[[#This Row],[same_2]]=1, 1, 0)</f>
        <v>0</v>
      </c>
      <c r="K8412">
        <f>IF(ISNUMBER(SEARCH(Table1[[#This Row],[their_ent_1]],Table1[[#This Row],[my_ent_1]])), 1, 0)</f>
        <v>1</v>
      </c>
      <c r="L8412">
        <f>IF(ISNUMBER(SEARCH(Table1[[#This Row],[their_ent_2]],Table1[[#This Row],[my_ent_2]])), 1, 0)</f>
        <v>0</v>
      </c>
    </row>
    <row r="8413" spans="1:12" hidden="1" x14ac:dyDescent="0.3">
      <c r="A8413" t="s">
        <v>19045</v>
      </c>
      <c r="B8413" t="s">
        <v>19046</v>
      </c>
      <c r="C8413" t="s">
        <v>19047</v>
      </c>
      <c r="D8413" t="s">
        <v>143</v>
      </c>
      <c r="E8413" t="s">
        <v>19046</v>
      </c>
      <c r="F8413">
        <v>2</v>
      </c>
      <c r="G8413">
        <v>8411</v>
      </c>
      <c r="H8413">
        <f>IF(Table1[[#This Row],[my_ent_1]]=Table1[[#This Row],[their_ent_1]], 1, 0)</f>
        <v>0</v>
      </c>
      <c r="I8413">
        <f>IF(Table1[[#This Row],[my_ent_2]]=Table1[[#This Row],[their_ent_2]], 1, 0)</f>
        <v>0</v>
      </c>
      <c r="J8413">
        <f>IF(Table1[[#This Row],[same_1]]=1 &amp; Table1[[#This Row],[same_2]]=1, 1, 0)</f>
        <v>0</v>
      </c>
      <c r="K8413">
        <f>IF(ISNUMBER(SEARCH(Table1[[#This Row],[their_ent_1]],Table1[[#This Row],[my_ent_1]])), 1, 0)</f>
        <v>0</v>
      </c>
      <c r="L8413">
        <f>IF(ISNUMBER(SEARCH(Table1[[#This Row],[their_ent_2]],Table1[[#This Row],[my_ent_2]])), 1, 0)</f>
        <v>0</v>
      </c>
    </row>
    <row r="8414" spans="1:12" hidden="1" x14ac:dyDescent="0.3">
      <c r="A8414" t="s">
        <v>19048</v>
      </c>
      <c r="B8414" t="s">
        <v>14174</v>
      </c>
      <c r="C8414" t="s">
        <v>200</v>
      </c>
      <c r="D8414" t="s">
        <v>18144</v>
      </c>
      <c r="E8414" t="s">
        <v>18144</v>
      </c>
      <c r="F8414">
        <v>3</v>
      </c>
      <c r="G8414">
        <v>8412</v>
      </c>
      <c r="H8414">
        <f>IF(Table1[[#This Row],[my_ent_1]]=Table1[[#This Row],[their_ent_1]], 1, 0)</f>
        <v>0</v>
      </c>
      <c r="I8414">
        <f>IF(Table1[[#This Row],[my_ent_2]]=Table1[[#This Row],[their_ent_2]], 1, 0)</f>
        <v>1</v>
      </c>
      <c r="J8414">
        <f>IF(Table1[[#This Row],[same_1]]=1 &amp; Table1[[#This Row],[same_2]]=1, 1, 0)</f>
        <v>0</v>
      </c>
      <c r="K8414">
        <f>IF(ISNUMBER(SEARCH(Table1[[#This Row],[their_ent_1]],Table1[[#This Row],[my_ent_1]])), 1, 0)</f>
        <v>0</v>
      </c>
      <c r="L8414">
        <f>IF(ISNUMBER(SEARCH(Table1[[#This Row],[their_ent_2]],Table1[[#This Row],[my_ent_2]])), 1, 0)</f>
        <v>1</v>
      </c>
    </row>
    <row r="8415" spans="1:12" hidden="1" x14ac:dyDescent="0.3">
      <c r="A8415" t="s">
        <v>19049</v>
      </c>
      <c r="B8415" t="s">
        <v>19050</v>
      </c>
      <c r="C8415" t="s">
        <v>4681</v>
      </c>
      <c r="D8415" t="s">
        <v>7722</v>
      </c>
      <c r="E8415" t="s">
        <v>7722</v>
      </c>
      <c r="F8415">
        <v>3</v>
      </c>
      <c r="G8415">
        <v>8413</v>
      </c>
      <c r="H8415">
        <f>IF(Table1[[#This Row],[my_ent_1]]=Table1[[#This Row],[their_ent_1]], 1, 0)</f>
        <v>0</v>
      </c>
      <c r="I8415">
        <f>IF(Table1[[#This Row],[my_ent_2]]=Table1[[#This Row],[their_ent_2]], 1, 0)</f>
        <v>1</v>
      </c>
      <c r="J8415">
        <f>IF(Table1[[#This Row],[same_1]]=1 &amp; Table1[[#This Row],[same_2]]=1, 1, 0)</f>
        <v>0</v>
      </c>
      <c r="K8415">
        <f>IF(ISNUMBER(SEARCH(Table1[[#This Row],[their_ent_1]],Table1[[#This Row],[my_ent_1]])), 1, 0)</f>
        <v>0</v>
      </c>
      <c r="L8415">
        <f>IF(ISNUMBER(SEARCH(Table1[[#This Row],[their_ent_2]],Table1[[#This Row],[my_ent_2]])), 1, 0)</f>
        <v>1</v>
      </c>
    </row>
    <row r="8416" spans="1:12" hidden="1" x14ac:dyDescent="0.3">
      <c r="A8416" t="s">
        <v>19051</v>
      </c>
      <c r="B8416" t="s">
        <v>19052</v>
      </c>
      <c r="C8416" t="s">
        <v>19053</v>
      </c>
      <c r="D8416" t="s">
        <v>143</v>
      </c>
      <c r="E8416" t="s">
        <v>19052</v>
      </c>
      <c r="F8416">
        <v>2</v>
      </c>
      <c r="G8416">
        <v>8414</v>
      </c>
      <c r="H8416">
        <f>IF(Table1[[#This Row],[my_ent_1]]=Table1[[#This Row],[their_ent_1]], 1, 0)</f>
        <v>0</v>
      </c>
      <c r="I8416">
        <f>IF(Table1[[#This Row],[my_ent_2]]=Table1[[#This Row],[their_ent_2]], 1, 0)</f>
        <v>0</v>
      </c>
      <c r="J8416">
        <f>IF(Table1[[#This Row],[same_1]]=1 &amp; Table1[[#This Row],[same_2]]=1, 1, 0)</f>
        <v>0</v>
      </c>
      <c r="K8416">
        <f>IF(ISNUMBER(SEARCH(Table1[[#This Row],[their_ent_1]],Table1[[#This Row],[my_ent_1]])), 1, 0)</f>
        <v>0</v>
      </c>
      <c r="L8416">
        <f>IF(ISNUMBER(SEARCH(Table1[[#This Row],[their_ent_2]],Table1[[#This Row],[my_ent_2]])), 1, 0)</f>
        <v>0</v>
      </c>
    </row>
    <row r="8417" spans="1:12" hidden="1" x14ac:dyDescent="0.3">
      <c r="A8417" t="s">
        <v>19054</v>
      </c>
      <c r="B8417" t="s">
        <v>19055</v>
      </c>
      <c r="C8417" t="s">
        <v>19055</v>
      </c>
      <c r="D8417" t="s">
        <v>12781</v>
      </c>
      <c r="E8417" t="s">
        <v>3684</v>
      </c>
      <c r="F8417">
        <v>3</v>
      </c>
      <c r="G8417">
        <v>8415</v>
      </c>
      <c r="H8417">
        <f>IF(Table1[[#This Row],[my_ent_1]]=Table1[[#This Row],[their_ent_1]], 1, 0)</f>
        <v>1</v>
      </c>
      <c r="I8417">
        <f>IF(Table1[[#This Row],[my_ent_2]]=Table1[[#This Row],[their_ent_2]], 1, 0)</f>
        <v>0</v>
      </c>
      <c r="J8417">
        <f>IF(Table1[[#This Row],[same_1]]=1 &amp; Table1[[#This Row],[same_2]]=1, 1, 0)</f>
        <v>0</v>
      </c>
      <c r="K8417">
        <f>IF(ISNUMBER(SEARCH(Table1[[#This Row],[their_ent_1]],Table1[[#This Row],[my_ent_1]])), 1, 0)</f>
        <v>1</v>
      </c>
      <c r="L8417">
        <f>IF(ISNUMBER(SEARCH(Table1[[#This Row],[their_ent_2]],Table1[[#This Row],[my_ent_2]])), 1, 0)</f>
        <v>0</v>
      </c>
    </row>
    <row r="8418" spans="1:12" hidden="1" x14ac:dyDescent="0.3">
      <c r="A8418" t="s">
        <v>19056</v>
      </c>
      <c r="B8418" t="s">
        <v>12</v>
      </c>
      <c r="C8418" t="s">
        <v>12</v>
      </c>
      <c r="D8418" t="s">
        <v>19057</v>
      </c>
      <c r="E8418" t="s">
        <v>36</v>
      </c>
      <c r="F8418">
        <v>1</v>
      </c>
      <c r="G8418">
        <v>8416</v>
      </c>
      <c r="H8418">
        <f>IF(Table1[[#This Row],[my_ent_1]]=Table1[[#This Row],[their_ent_1]], 1, 0)</f>
        <v>1</v>
      </c>
      <c r="I8418">
        <f>IF(Table1[[#This Row],[my_ent_2]]=Table1[[#This Row],[their_ent_2]], 1, 0)</f>
        <v>0</v>
      </c>
      <c r="J8418">
        <f>IF(Table1[[#This Row],[same_1]]=1 &amp; Table1[[#This Row],[same_2]]=1, 1, 0)</f>
        <v>0</v>
      </c>
      <c r="K8418">
        <f>IF(ISNUMBER(SEARCH(Table1[[#This Row],[their_ent_1]],Table1[[#This Row],[my_ent_1]])), 1, 0)</f>
        <v>1</v>
      </c>
      <c r="L8418">
        <f>IF(ISNUMBER(SEARCH(Table1[[#This Row],[their_ent_2]],Table1[[#This Row],[my_ent_2]])), 1, 0)</f>
        <v>0</v>
      </c>
    </row>
    <row r="8419" spans="1:12" x14ac:dyDescent="0.3">
      <c r="A8419" t="s">
        <v>19058</v>
      </c>
      <c r="B8419" t="s">
        <v>358</v>
      </c>
      <c r="C8419" t="s">
        <v>358</v>
      </c>
      <c r="D8419" t="s">
        <v>4013</v>
      </c>
      <c r="E8419" t="s">
        <v>347</v>
      </c>
      <c r="F8419">
        <v>3</v>
      </c>
      <c r="G8419">
        <v>8417</v>
      </c>
      <c r="H8419">
        <f>IF(Table1[[#This Row],[my_ent_1]]=Table1[[#This Row],[their_ent_1]], 1, 0)</f>
        <v>1</v>
      </c>
      <c r="I8419">
        <f>IF(Table1[[#This Row],[my_ent_2]]=Table1[[#This Row],[their_ent_2]], 1, 0)</f>
        <v>0</v>
      </c>
      <c r="J8419">
        <f>IF(Table1[[#This Row],[same_1]]=1 &amp; Table1[[#This Row],[same_2]]=1, 1, 0)</f>
        <v>0</v>
      </c>
      <c r="K8419">
        <f>IF(ISNUMBER(SEARCH(Table1[[#This Row],[their_ent_1]],Table1[[#This Row],[my_ent_1]])), 1, 0)</f>
        <v>1</v>
      </c>
      <c r="L8419">
        <f>IF(ISNUMBER(SEARCH(Table1[[#This Row],[their_ent_2]],Table1[[#This Row],[my_ent_2]])), 1, 0)</f>
        <v>1</v>
      </c>
    </row>
    <row r="8420" spans="1:12" hidden="1" x14ac:dyDescent="0.3">
      <c r="A8420" t="s">
        <v>16451</v>
      </c>
      <c r="B8420" t="s">
        <v>8278</v>
      </c>
      <c r="C8420" t="s">
        <v>16452</v>
      </c>
      <c r="D8420" t="s">
        <v>163</v>
      </c>
      <c r="E8420" t="s">
        <v>8278</v>
      </c>
      <c r="F8420">
        <v>1</v>
      </c>
      <c r="G8420">
        <v>8418</v>
      </c>
      <c r="H8420">
        <f>IF(Table1[[#This Row],[my_ent_1]]=Table1[[#This Row],[their_ent_1]], 1, 0)</f>
        <v>0</v>
      </c>
      <c r="I8420">
        <f>IF(Table1[[#This Row],[my_ent_2]]=Table1[[#This Row],[their_ent_2]], 1, 0)</f>
        <v>0</v>
      </c>
      <c r="J8420">
        <f>IF(Table1[[#This Row],[same_1]]=1 &amp; Table1[[#This Row],[same_2]]=1, 1, 0)</f>
        <v>0</v>
      </c>
      <c r="K8420">
        <f>IF(ISNUMBER(SEARCH(Table1[[#This Row],[their_ent_1]],Table1[[#This Row],[my_ent_1]])), 1, 0)</f>
        <v>0</v>
      </c>
      <c r="L8420">
        <f>IF(ISNUMBER(SEARCH(Table1[[#This Row],[their_ent_2]],Table1[[#This Row],[my_ent_2]])), 1, 0)</f>
        <v>0</v>
      </c>
    </row>
    <row r="8421" spans="1:12" hidden="1" x14ac:dyDescent="0.3">
      <c r="A8421" t="s">
        <v>19059</v>
      </c>
      <c r="B8421" t="s">
        <v>1031</v>
      </c>
      <c r="C8421" t="s">
        <v>1172</v>
      </c>
      <c r="D8421" t="s">
        <v>4490</v>
      </c>
      <c r="E8421" t="s">
        <v>4490</v>
      </c>
      <c r="F8421">
        <v>3</v>
      </c>
      <c r="G8421">
        <v>8419</v>
      </c>
      <c r="H8421">
        <f>IF(Table1[[#This Row],[my_ent_1]]=Table1[[#This Row],[their_ent_1]], 1, 0)</f>
        <v>0</v>
      </c>
      <c r="I8421">
        <f>IF(Table1[[#This Row],[my_ent_2]]=Table1[[#This Row],[their_ent_2]], 1, 0)</f>
        <v>1</v>
      </c>
      <c r="J8421">
        <f>IF(Table1[[#This Row],[same_1]]=1 &amp; Table1[[#This Row],[same_2]]=1, 1, 0)</f>
        <v>0</v>
      </c>
      <c r="K8421">
        <f>IF(ISNUMBER(SEARCH(Table1[[#This Row],[their_ent_1]],Table1[[#This Row],[my_ent_1]])), 1, 0)</f>
        <v>0</v>
      </c>
      <c r="L8421">
        <f>IF(ISNUMBER(SEARCH(Table1[[#This Row],[their_ent_2]],Table1[[#This Row],[my_ent_2]])), 1, 0)</f>
        <v>1</v>
      </c>
    </row>
    <row r="8422" spans="1:12" hidden="1" x14ac:dyDescent="0.3">
      <c r="A8422" t="s">
        <v>16961</v>
      </c>
      <c r="B8422" t="s">
        <v>4939</v>
      </c>
      <c r="C8422" t="s">
        <v>4939</v>
      </c>
      <c r="D8422" t="s">
        <v>12</v>
      </c>
      <c r="E8422" t="s">
        <v>142</v>
      </c>
      <c r="F8422">
        <v>3</v>
      </c>
      <c r="G8422">
        <v>8420</v>
      </c>
      <c r="H8422">
        <f>IF(Table1[[#This Row],[my_ent_1]]=Table1[[#This Row],[their_ent_1]], 1, 0)</f>
        <v>1</v>
      </c>
      <c r="I8422">
        <f>IF(Table1[[#This Row],[my_ent_2]]=Table1[[#This Row],[their_ent_2]], 1, 0)</f>
        <v>0</v>
      </c>
      <c r="J8422">
        <f>IF(Table1[[#This Row],[same_1]]=1 &amp; Table1[[#This Row],[same_2]]=1, 1, 0)</f>
        <v>0</v>
      </c>
      <c r="K8422">
        <f>IF(ISNUMBER(SEARCH(Table1[[#This Row],[their_ent_1]],Table1[[#This Row],[my_ent_1]])), 1, 0)</f>
        <v>1</v>
      </c>
      <c r="L8422">
        <f>IF(ISNUMBER(SEARCH(Table1[[#This Row],[their_ent_2]],Table1[[#This Row],[my_ent_2]])), 1, 0)</f>
        <v>0</v>
      </c>
    </row>
    <row r="8423" spans="1:12" hidden="1" x14ac:dyDescent="0.3">
      <c r="A8423" t="s">
        <v>19060</v>
      </c>
      <c r="B8423" t="s">
        <v>19061</v>
      </c>
      <c r="C8423" t="s">
        <v>7978</v>
      </c>
      <c r="D8423" t="s">
        <v>19062</v>
      </c>
      <c r="E8423" t="s">
        <v>19062</v>
      </c>
      <c r="F8423">
        <v>1</v>
      </c>
      <c r="G8423">
        <v>8421</v>
      </c>
      <c r="H8423">
        <f>IF(Table1[[#This Row],[my_ent_1]]=Table1[[#This Row],[their_ent_1]], 1, 0)</f>
        <v>0</v>
      </c>
      <c r="I8423">
        <f>IF(Table1[[#This Row],[my_ent_2]]=Table1[[#This Row],[their_ent_2]], 1, 0)</f>
        <v>1</v>
      </c>
      <c r="J8423">
        <f>IF(Table1[[#This Row],[same_1]]=1 &amp; Table1[[#This Row],[same_2]]=1, 1, 0)</f>
        <v>0</v>
      </c>
      <c r="K8423">
        <f>IF(ISNUMBER(SEARCH(Table1[[#This Row],[their_ent_1]],Table1[[#This Row],[my_ent_1]])), 1, 0)</f>
        <v>0</v>
      </c>
      <c r="L8423">
        <f>IF(ISNUMBER(SEARCH(Table1[[#This Row],[their_ent_2]],Table1[[#This Row],[my_ent_2]])), 1, 0)</f>
        <v>1</v>
      </c>
    </row>
    <row r="8424" spans="1:12" hidden="1" x14ac:dyDescent="0.3">
      <c r="A8424" t="s">
        <v>19063</v>
      </c>
      <c r="B8424" t="s">
        <v>316</v>
      </c>
      <c r="C8424" t="s">
        <v>336</v>
      </c>
      <c r="D8424" t="s">
        <v>205</v>
      </c>
      <c r="E8424" t="s">
        <v>205</v>
      </c>
      <c r="F8424">
        <v>3</v>
      </c>
      <c r="G8424">
        <v>8422</v>
      </c>
      <c r="H8424">
        <f>IF(Table1[[#This Row],[my_ent_1]]=Table1[[#This Row],[their_ent_1]], 1, 0)</f>
        <v>0</v>
      </c>
      <c r="I8424">
        <f>IF(Table1[[#This Row],[my_ent_2]]=Table1[[#This Row],[their_ent_2]], 1, 0)</f>
        <v>1</v>
      </c>
      <c r="J8424">
        <f>IF(Table1[[#This Row],[same_1]]=1 &amp; Table1[[#This Row],[same_2]]=1, 1, 0)</f>
        <v>0</v>
      </c>
      <c r="K8424">
        <f>IF(ISNUMBER(SEARCH(Table1[[#This Row],[their_ent_1]],Table1[[#This Row],[my_ent_1]])), 1, 0)</f>
        <v>0</v>
      </c>
      <c r="L8424">
        <f>IF(ISNUMBER(SEARCH(Table1[[#This Row],[their_ent_2]],Table1[[#This Row],[my_ent_2]])), 1, 0)</f>
        <v>1</v>
      </c>
    </row>
    <row r="8425" spans="1:12" hidden="1" x14ac:dyDescent="0.3">
      <c r="A8425" t="s">
        <v>19064</v>
      </c>
      <c r="B8425" t="s">
        <v>19065</v>
      </c>
      <c r="C8425" t="s">
        <v>19065</v>
      </c>
      <c r="D8425" t="s">
        <v>19066</v>
      </c>
      <c r="E8425" t="s">
        <v>1719</v>
      </c>
      <c r="F8425">
        <v>1</v>
      </c>
      <c r="G8425">
        <v>8423</v>
      </c>
      <c r="H8425">
        <f>IF(Table1[[#This Row],[my_ent_1]]=Table1[[#This Row],[their_ent_1]], 1, 0)</f>
        <v>1</v>
      </c>
      <c r="I8425">
        <f>IF(Table1[[#This Row],[my_ent_2]]=Table1[[#This Row],[their_ent_2]], 1, 0)</f>
        <v>0</v>
      </c>
      <c r="J8425">
        <f>IF(Table1[[#This Row],[same_1]]=1 &amp; Table1[[#This Row],[same_2]]=1, 1, 0)</f>
        <v>0</v>
      </c>
      <c r="K8425">
        <f>IF(ISNUMBER(SEARCH(Table1[[#This Row],[their_ent_1]],Table1[[#This Row],[my_ent_1]])), 1, 0)</f>
        <v>1</v>
      </c>
      <c r="L8425">
        <f>IF(ISNUMBER(SEARCH(Table1[[#This Row],[their_ent_2]],Table1[[#This Row],[my_ent_2]])), 1, 0)</f>
        <v>0</v>
      </c>
    </row>
    <row r="8426" spans="1:12" hidden="1" x14ac:dyDescent="0.3">
      <c r="A8426" t="s">
        <v>16349</v>
      </c>
      <c r="B8426" t="s">
        <v>3807</v>
      </c>
      <c r="C8426" t="s">
        <v>364</v>
      </c>
      <c r="D8426" t="s">
        <v>12</v>
      </c>
      <c r="E8426" t="s">
        <v>10</v>
      </c>
      <c r="F8426">
        <v>1</v>
      </c>
      <c r="G8426">
        <v>8424</v>
      </c>
      <c r="H8426">
        <f>IF(Table1[[#This Row],[my_ent_1]]=Table1[[#This Row],[their_ent_1]], 1, 0)</f>
        <v>0</v>
      </c>
      <c r="I8426">
        <f>IF(Table1[[#This Row],[my_ent_2]]=Table1[[#This Row],[their_ent_2]], 1, 0)</f>
        <v>0</v>
      </c>
      <c r="J8426">
        <f>IF(Table1[[#This Row],[same_1]]=1 &amp; Table1[[#This Row],[same_2]]=1, 1, 0)</f>
        <v>0</v>
      </c>
      <c r="K8426">
        <f>IF(ISNUMBER(SEARCH(Table1[[#This Row],[their_ent_1]],Table1[[#This Row],[my_ent_1]])), 1, 0)</f>
        <v>0</v>
      </c>
      <c r="L8426">
        <f>IF(ISNUMBER(SEARCH(Table1[[#This Row],[their_ent_2]],Table1[[#This Row],[my_ent_2]])), 1, 0)</f>
        <v>0</v>
      </c>
    </row>
    <row r="8427" spans="1:12" hidden="1" x14ac:dyDescent="0.3">
      <c r="A8427" t="s">
        <v>19067</v>
      </c>
      <c r="B8427" t="s">
        <v>3428</v>
      </c>
      <c r="C8427" t="s">
        <v>3428</v>
      </c>
      <c r="D8427" t="s">
        <v>7638</v>
      </c>
      <c r="E8427" t="s">
        <v>200</v>
      </c>
      <c r="F8427">
        <v>3</v>
      </c>
      <c r="G8427">
        <v>8425</v>
      </c>
      <c r="H8427">
        <f>IF(Table1[[#This Row],[my_ent_1]]=Table1[[#This Row],[their_ent_1]], 1, 0)</f>
        <v>1</v>
      </c>
      <c r="I8427">
        <f>IF(Table1[[#This Row],[my_ent_2]]=Table1[[#This Row],[their_ent_2]], 1, 0)</f>
        <v>0</v>
      </c>
      <c r="J8427">
        <f>IF(Table1[[#This Row],[same_1]]=1 &amp; Table1[[#This Row],[same_2]]=1, 1, 0)</f>
        <v>0</v>
      </c>
      <c r="K8427">
        <f>IF(ISNUMBER(SEARCH(Table1[[#This Row],[their_ent_1]],Table1[[#This Row],[my_ent_1]])), 1, 0)</f>
        <v>1</v>
      </c>
      <c r="L8427">
        <f>IF(ISNUMBER(SEARCH(Table1[[#This Row],[their_ent_2]],Table1[[#This Row],[my_ent_2]])), 1, 0)</f>
        <v>0</v>
      </c>
    </row>
    <row r="8428" spans="1:12" x14ac:dyDescent="0.3">
      <c r="A8428" t="s">
        <v>19068</v>
      </c>
      <c r="B8428" t="s">
        <v>12</v>
      </c>
      <c r="C8428" t="s">
        <v>12</v>
      </c>
      <c r="D8428" t="s">
        <v>11891</v>
      </c>
      <c r="E8428" t="s">
        <v>11892</v>
      </c>
      <c r="F8428">
        <v>1</v>
      </c>
      <c r="G8428">
        <v>8426</v>
      </c>
      <c r="H8428">
        <f>IF(Table1[[#This Row],[my_ent_1]]=Table1[[#This Row],[their_ent_1]], 1, 0)</f>
        <v>1</v>
      </c>
      <c r="I8428">
        <f>IF(Table1[[#This Row],[my_ent_2]]=Table1[[#This Row],[their_ent_2]], 1, 0)</f>
        <v>0</v>
      </c>
      <c r="J8428">
        <f>IF(Table1[[#This Row],[same_1]]=1 &amp; Table1[[#This Row],[same_2]]=1, 1, 0)</f>
        <v>0</v>
      </c>
      <c r="K8428">
        <f>IF(ISNUMBER(SEARCH(Table1[[#This Row],[their_ent_1]],Table1[[#This Row],[my_ent_1]])), 1, 0)</f>
        <v>1</v>
      </c>
      <c r="L8428">
        <f>IF(ISNUMBER(SEARCH(Table1[[#This Row],[their_ent_2]],Table1[[#This Row],[my_ent_2]])), 1, 0)</f>
        <v>1</v>
      </c>
    </row>
    <row r="8429" spans="1:12" x14ac:dyDescent="0.3">
      <c r="A8429" t="s">
        <v>19069</v>
      </c>
      <c r="B8429" t="s">
        <v>1647</v>
      </c>
      <c r="C8429" t="s">
        <v>6281</v>
      </c>
      <c r="D8429" t="s">
        <v>19070</v>
      </c>
      <c r="E8429" t="s">
        <v>19070</v>
      </c>
      <c r="F8429">
        <v>1</v>
      </c>
      <c r="G8429">
        <v>8427</v>
      </c>
      <c r="H8429">
        <f>IF(Table1[[#This Row],[my_ent_1]]=Table1[[#This Row],[their_ent_1]], 1, 0)</f>
        <v>0</v>
      </c>
      <c r="I8429">
        <f>IF(Table1[[#This Row],[my_ent_2]]=Table1[[#This Row],[their_ent_2]], 1, 0)</f>
        <v>1</v>
      </c>
      <c r="J8429">
        <f>IF(Table1[[#This Row],[same_1]]=1 &amp; Table1[[#This Row],[same_2]]=1, 1, 0)</f>
        <v>0</v>
      </c>
      <c r="K8429">
        <f>IF(ISNUMBER(SEARCH(Table1[[#This Row],[their_ent_1]],Table1[[#This Row],[my_ent_1]])), 1, 0)</f>
        <v>1</v>
      </c>
      <c r="L8429">
        <f>IF(ISNUMBER(SEARCH(Table1[[#This Row],[their_ent_2]],Table1[[#This Row],[my_ent_2]])), 1, 0)</f>
        <v>1</v>
      </c>
    </row>
    <row r="8430" spans="1:12" hidden="1" x14ac:dyDescent="0.3">
      <c r="A8430" t="s">
        <v>19071</v>
      </c>
      <c r="B8430" t="s">
        <v>19072</v>
      </c>
      <c r="C8430" t="s">
        <v>19072</v>
      </c>
      <c r="D8430" t="s">
        <v>19073</v>
      </c>
      <c r="E8430" t="s">
        <v>4450</v>
      </c>
      <c r="F8430">
        <v>3</v>
      </c>
      <c r="G8430">
        <v>8428</v>
      </c>
      <c r="H8430">
        <f>IF(Table1[[#This Row],[my_ent_1]]=Table1[[#This Row],[their_ent_1]], 1, 0)</f>
        <v>1</v>
      </c>
      <c r="I8430">
        <f>IF(Table1[[#This Row],[my_ent_2]]=Table1[[#This Row],[their_ent_2]], 1, 0)</f>
        <v>0</v>
      </c>
      <c r="J8430">
        <f>IF(Table1[[#This Row],[same_1]]=1 &amp; Table1[[#This Row],[same_2]]=1, 1, 0)</f>
        <v>0</v>
      </c>
      <c r="K8430">
        <f>IF(ISNUMBER(SEARCH(Table1[[#This Row],[their_ent_1]],Table1[[#This Row],[my_ent_1]])), 1, 0)</f>
        <v>1</v>
      </c>
      <c r="L8430">
        <f>IF(ISNUMBER(SEARCH(Table1[[#This Row],[their_ent_2]],Table1[[#This Row],[my_ent_2]])), 1, 0)</f>
        <v>0</v>
      </c>
    </row>
    <row r="8431" spans="1:12" x14ac:dyDescent="0.3">
      <c r="A8431" t="s">
        <v>19074</v>
      </c>
      <c r="B8431" t="s">
        <v>19075</v>
      </c>
      <c r="C8431" t="s">
        <v>19076</v>
      </c>
      <c r="D8431" t="s">
        <v>19077</v>
      </c>
      <c r="E8431" t="s">
        <v>19077</v>
      </c>
      <c r="F8431">
        <v>3</v>
      </c>
      <c r="G8431">
        <v>8429</v>
      </c>
      <c r="H8431">
        <f>IF(Table1[[#This Row],[my_ent_1]]=Table1[[#This Row],[their_ent_1]], 1, 0)</f>
        <v>0</v>
      </c>
      <c r="I8431">
        <f>IF(Table1[[#This Row],[my_ent_2]]=Table1[[#This Row],[their_ent_2]], 1, 0)</f>
        <v>1</v>
      </c>
      <c r="J8431">
        <f>IF(Table1[[#This Row],[same_1]]=1 &amp; Table1[[#This Row],[same_2]]=1, 1, 0)</f>
        <v>0</v>
      </c>
      <c r="K8431">
        <f>IF(ISNUMBER(SEARCH(Table1[[#This Row],[their_ent_1]],Table1[[#This Row],[my_ent_1]])), 1, 0)</f>
        <v>1</v>
      </c>
      <c r="L8431">
        <f>IF(ISNUMBER(SEARCH(Table1[[#This Row],[their_ent_2]],Table1[[#This Row],[my_ent_2]])), 1, 0)</f>
        <v>1</v>
      </c>
    </row>
    <row r="8432" spans="1:12" hidden="1" x14ac:dyDescent="0.3">
      <c r="A8432" t="s">
        <v>17044</v>
      </c>
      <c r="B8432" t="s">
        <v>2355</v>
      </c>
      <c r="C8432" t="s">
        <v>390</v>
      </c>
      <c r="D8432" t="s">
        <v>12</v>
      </c>
      <c r="E8432" t="s">
        <v>2355</v>
      </c>
      <c r="F8432">
        <v>3</v>
      </c>
      <c r="G8432">
        <v>8430</v>
      </c>
      <c r="H8432">
        <f>IF(Table1[[#This Row],[my_ent_1]]=Table1[[#This Row],[their_ent_1]], 1, 0)</f>
        <v>0</v>
      </c>
      <c r="I8432">
        <f>IF(Table1[[#This Row],[my_ent_2]]=Table1[[#This Row],[their_ent_2]], 1, 0)</f>
        <v>0</v>
      </c>
      <c r="J8432">
        <f>IF(Table1[[#This Row],[same_1]]=1 &amp; Table1[[#This Row],[same_2]]=1, 1, 0)</f>
        <v>0</v>
      </c>
      <c r="K8432">
        <f>IF(ISNUMBER(SEARCH(Table1[[#This Row],[their_ent_1]],Table1[[#This Row],[my_ent_1]])), 1, 0)</f>
        <v>0</v>
      </c>
      <c r="L8432">
        <f>IF(ISNUMBER(SEARCH(Table1[[#This Row],[their_ent_2]],Table1[[#This Row],[my_ent_2]])), 1, 0)</f>
        <v>0</v>
      </c>
    </row>
    <row r="8433" spans="1:12" x14ac:dyDescent="0.3">
      <c r="A8433" t="s">
        <v>19078</v>
      </c>
      <c r="B8433" t="s">
        <v>19079</v>
      </c>
      <c r="C8433" t="s">
        <v>19079</v>
      </c>
      <c r="D8433" t="s">
        <v>19080</v>
      </c>
      <c r="E8433" t="s">
        <v>5616</v>
      </c>
      <c r="F8433">
        <v>3</v>
      </c>
      <c r="G8433">
        <v>8431</v>
      </c>
      <c r="H8433">
        <f>IF(Table1[[#This Row],[my_ent_1]]=Table1[[#This Row],[their_ent_1]], 1, 0)</f>
        <v>1</v>
      </c>
      <c r="I8433">
        <f>IF(Table1[[#This Row],[my_ent_2]]=Table1[[#This Row],[their_ent_2]], 1, 0)</f>
        <v>0</v>
      </c>
      <c r="J8433">
        <f>IF(Table1[[#This Row],[same_1]]=1 &amp; Table1[[#This Row],[same_2]]=1, 1, 0)</f>
        <v>0</v>
      </c>
      <c r="K8433">
        <f>IF(ISNUMBER(SEARCH(Table1[[#This Row],[their_ent_1]],Table1[[#This Row],[my_ent_1]])), 1, 0)</f>
        <v>1</v>
      </c>
      <c r="L8433">
        <f>IF(ISNUMBER(SEARCH(Table1[[#This Row],[their_ent_2]],Table1[[#This Row],[my_ent_2]])), 1, 0)</f>
        <v>1</v>
      </c>
    </row>
    <row r="8434" spans="1:12" hidden="1" x14ac:dyDescent="0.3">
      <c r="A8434" t="s">
        <v>19081</v>
      </c>
      <c r="B8434" t="s">
        <v>2709</v>
      </c>
      <c r="C8434" t="s">
        <v>36</v>
      </c>
      <c r="D8434" t="s">
        <v>12</v>
      </c>
      <c r="E8434" t="s">
        <v>12</v>
      </c>
      <c r="F8434">
        <v>4</v>
      </c>
      <c r="G8434">
        <v>8432</v>
      </c>
      <c r="H8434">
        <f>IF(Table1[[#This Row],[my_ent_1]]=Table1[[#This Row],[their_ent_1]], 1, 0)</f>
        <v>0</v>
      </c>
      <c r="I8434">
        <f>IF(Table1[[#This Row],[my_ent_2]]=Table1[[#This Row],[their_ent_2]], 1, 0)</f>
        <v>1</v>
      </c>
      <c r="J8434">
        <f>IF(Table1[[#This Row],[same_1]]=1 &amp; Table1[[#This Row],[same_2]]=1, 1, 0)</f>
        <v>0</v>
      </c>
      <c r="K8434">
        <f>IF(ISNUMBER(SEARCH(Table1[[#This Row],[their_ent_1]],Table1[[#This Row],[my_ent_1]])), 1, 0)</f>
        <v>0</v>
      </c>
      <c r="L8434">
        <f>IF(ISNUMBER(SEARCH(Table1[[#This Row],[their_ent_2]],Table1[[#This Row],[my_ent_2]])), 1, 0)</f>
        <v>1</v>
      </c>
    </row>
    <row r="8435" spans="1:12" hidden="1" x14ac:dyDescent="0.3">
      <c r="A8435" t="s">
        <v>19082</v>
      </c>
      <c r="B8435" t="s">
        <v>1171</v>
      </c>
      <c r="C8435" t="s">
        <v>19083</v>
      </c>
      <c r="D8435" t="s">
        <v>750</v>
      </c>
      <c r="E8435" t="s">
        <v>1171</v>
      </c>
      <c r="F8435">
        <v>2</v>
      </c>
      <c r="G8435">
        <v>8433</v>
      </c>
      <c r="H8435">
        <f>IF(Table1[[#This Row],[my_ent_1]]=Table1[[#This Row],[their_ent_1]], 1, 0)</f>
        <v>0</v>
      </c>
      <c r="I8435">
        <f>IF(Table1[[#This Row],[my_ent_2]]=Table1[[#This Row],[their_ent_2]], 1, 0)</f>
        <v>0</v>
      </c>
      <c r="J8435">
        <f>IF(Table1[[#This Row],[same_1]]=1 &amp; Table1[[#This Row],[same_2]]=1, 1, 0)</f>
        <v>0</v>
      </c>
      <c r="K8435">
        <f>IF(ISNUMBER(SEARCH(Table1[[#This Row],[their_ent_1]],Table1[[#This Row],[my_ent_1]])), 1, 0)</f>
        <v>0</v>
      </c>
      <c r="L8435">
        <f>IF(ISNUMBER(SEARCH(Table1[[#This Row],[their_ent_2]],Table1[[#This Row],[my_ent_2]])), 1, 0)</f>
        <v>0</v>
      </c>
    </row>
    <row r="8436" spans="1:12" hidden="1" x14ac:dyDescent="0.3">
      <c r="A8436" t="s">
        <v>19084</v>
      </c>
      <c r="B8436" t="s">
        <v>19085</v>
      </c>
      <c r="C8436" t="s">
        <v>19085</v>
      </c>
      <c r="D8436" t="s">
        <v>19086</v>
      </c>
      <c r="E8436" t="s">
        <v>19087</v>
      </c>
      <c r="F8436">
        <v>3</v>
      </c>
      <c r="G8436">
        <v>8434</v>
      </c>
      <c r="H8436">
        <f>IF(Table1[[#This Row],[my_ent_1]]=Table1[[#This Row],[their_ent_1]], 1, 0)</f>
        <v>1</v>
      </c>
      <c r="I8436">
        <f>IF(Table1[[#This Row],[my_ent_2]]=Table1[[#This Row],[their_ent_2]], 1, 0)</f>
        <v>0</v>
      </c>
      <c r="J8436">
        <f>IF(Table1[[#This Row],[same_1]]=1 &amp; Table1[[#This Row],[same_2]]=1, 1, 0)</f>
        <v>0</v>
      </c>
      <c r="K8436">
        <f>IF(ISNUMBER(SEARCH(Table1[[#This Row],[their_ent_1]],Table1[[#This Row],[my_ent_1]])), 1, 0)</f>
        <v>1</v>
      </c>
      <c r="L8436">
        <f>IF(ISNUMBER(SEARCH(Table1[[#This Row],[their_ent_2]],Table1[[#This Row],[my_ent_2]])), 1, 0)</f>
        <v>0</v>
      </c>
    </row>
    <row r="8437" spans="1:12" hidden="1" x14ac:dyDescent="0.3">
      <c r="A8437" t="s">
        <v>19088</v>
      </c>
      <c r="B8437" t="s">
        <v>19089</v>
      </c>
      <c r="C8437" t="s">
        <v>801</v>
      </c>
      <c r="D8437" t="s">
        <v>7207</v>
      </c>
      <c r="E8437" t="s">
        <v>18144</v>
      </c>
      <c r="F8437">
        <v>1</v>
      </c>
      <c r="G8437">
        <v>8435</v>
      </c>
      <c r="H8437">
        <f>IF(Table1[[#This Row],[my_ent_1]]=Table1[[#This Row],[their_ent_1]], 1, 0)</f>
        <v>0</v>
      </c>
      <c r="I8437">
        <f>IF(Table1[[#This Row],[my_ent_2]]=Table1[[#This Row],[their_ent_2]], 1, 0)</f>
        <v>0</v>
      </c>
      <c r="J8437">
        <f>IF(Table1[[#This Row],[same_1]]=1 &amp; Table1[[#This Row],[same_2]]=1, 1, 0)</f>
        <v>0</v>
      </c>
      <c r="K8437">
        <f>IF(ISNUMBER(SEARCH(Table1[[#This Row],[their_ent_1]],Table1[[#This Row],[my_ent_1]])), 1, 0)</f>
        <v>0</v>
      </c>
      <c r="L8437">
        <f>IF(ISNUMBER(SEARCH(Table1[[#This Row],[their_ent_2]],Table1[[#This Row],[my_ent_2]])), 1, 0)</f>
        <v>0</v>
      </c>
    </row>
    <row r="8438" spans="1:12" x14ac:dyDescent="0.3">
      <c r="A8438" t="s">
        <v>16397</v>
      </c>
      <c r="B8438" t="s">
        <v>3575</v>
      </c>
      <c r="C8438" t="s">
        <v>4367</v>
      </c>
      <c r="D8438" t="s">
        <v>47</v>
      </c>
      <c r="E8438" t="s">
        <v>47</v>
      </c>
      <c r="F8438">
        <v>1</v>
      </c>
      <c r="G8438">
        <v>8436</v>
      </c>
      <c r="H8438">
        <f>IF(Table1[[#This Row],[my_ent_1]]=Table1[[#This Row],[their_ent_1]], 1, 0)</f>
        <v>0</v>
      </c>
      <c r="I8438">
        <f>IF(Table1[[#This Row],[my_ent_2]]=Table1[[#This Row],[their_ent_2]], 1, 0)</f>
        <v>1</v>
      </c>
      <c r="J8438">
        <f>IF(Table1[[#This Row],[same_1]]=1 &amp; Table1[[#This Row],[same_2]]=1, 1, 0)</f>
        <v>0</v>
      </c>
      <c r="K8438">
        <f>IF(ISNUMBER(SEARCH(Table1[[#This Row],[their_ent_1]],Table1[[#This Row],[my_ent_1]])), 1, 0)</f>
        <v>1</v>
      </c>
      <c r="L8438">
        <f>IF(ISNUMBER(SEARCH(Table1[[#This Row],[their_ent_2]],Table1[[#This Row],[my_ent_2]])), 1, 0)</f>
        <v>1</v>
      </c>
    </row>
    <row r="8439" spans="1:12" hidden="1" x14ac:dyDescent="0.3">
      <c r="A8439" t="s">
        <v>19090</v>
      </c>
      <c r="B8439" t="s">
        <v>19091</v>
      </c>
      <c r="C8439" t="s">
        <v>19092</v>
      </c>
      <c r="D8439" t="s">
        <v>19093</v>
      </c>
      <c r="E8439" t="s">
        <v>3749</v>
      </c>
      <c r="F8439">
        <v>1</v>
      </c>
      <c r="G8439">
        <v>8437</v>
      </c>
      <c r="H8439">
        <f>IF(Table1[[#This Row],[my_ent_1]]=Table1[[#This Row],[their_ent_1]], 1, 0)</f>
        <v>0</v>
      </c>
      <c r="I8439">
        <f>IF(Table1[[#This Row],[my_ent_2]]=Table1[[#This Row],[their_ent_2]], 1, 0)</f>
        <v>0</v>
      </c>
      <c r="J8439">
        <f>IF(Table1[[#This Row],[same_1]]=1 &amp; Table1[[#This Row],[same_2]]=1, 1, 0)</f>
        <v>0</v>
      </c>
      <c r="K8439">
        <f>IF(ISNUMBER(SEARCH(Table1[[#This Row],[their_ent_1]],Table1[[#This Row],[my_ent_1]])), 1, 0)</f>
        <v>0</v>
      </c>
      <c r="L8439">
        <f>IF(ISNUMBER(SEARCH(Table1[[#This Row],[their_ent_2]],Table1[[#This Row],[my_ent_2]])), 1, 0)</f>
        <v>0</v>
      </c>
    </row>
    <row r="8440" spans="1:12" hidden="1" x14ac:dyDescent="0.3">
      <c r="A8440" t="s">
        <v>16509</v>
      </c>
      <c r="B8440" t="s">
        <v>205</v>
      </c>
      <c r="C8440" t="s">
        <v>205</v>
      </c>
      <c r="D8440" t="s">
        <v>22</v>
      </c>
      <c r="E8440" t="s">
        <v>567</v>
      </c>
      <c r="F8440">
        <v>1</v>
      </c>
      <c r="G8440">
        <v>8438</v>
      </c>
      <c r="H8440">
        <f>IF(Table1[[#This Row],[my_ent_1]]=Table1[[#This Row],[their_ent_1]], 1, 0)</f>
        <v>1</v>
      </c>
      <c r="I8440">
        <f>IF(Table1[[#This Row],[my_ent_2]]=Table1[[#This Row],[their_ent_2]], 1, 0)</f>
        <v>0</v>
      </c>
      <c r="J8440">
        <f>IF(Table1[[#This Row],[same_1]]=1 &amp; Table1[[#This Row],[same_2]]=1, 1, 0)</f>
        <v>0</v>
      </c>
      <c r="K8440">
        <f>IF(ISNUMBER(SEARCH(Table1[[#This Row],[their_ent_1]],Table1[[#This Row],[my_ent_1]])), 1, 0)</f>
        <v>1</v>
      </c>
      <c r="L8440">
        <f>IF(ISNUMBER(SEARCH(Table1[[#This Row],[their_ent_2]],Table1[[#This Row],[my_ent_2]])), 1, 0)</f>
        <v>0</v>
      </c>
    </row>
    <row r="8441" spans="1:12" hidden="1" x14ac:dyDescent="0.3">
      <c r="A8441" t="s">
        <v>19094</v>
      </c>
      <c r="B8441" t="s">
        <v>254</v>
      </c>
      <c r="C8441" t="s">
        <v>1203</v>
      </c>
      <c r="D8441" t="s">
        <v>593</v>
      </c>
      <c r="E8441" t="s">
        <v>593</v>
      </c>
      <c r="F8441">
        <v>3</v>
      </c>
      <c r="G8441">
        <v>8439</v>
      </c>
      <c r="H8441">
        <f>IF(Table1[[#This Row],[my_ent_1]]=Table1[[#This Row],[their_ent_1]], 1, 0)</f>
        <v>0</v>
      </c>
      <c r="I8441">
        <f>IF(Table1[[#This Row],[my_ent_2]]=Table1[[#This Row],[their_ent_2]], 1, 0)</f>
        <v>1</v>
      </c>
      <c r="J8441">
        <f>IF(Table1[[#This Row],[same_1]]=1 &amp; Table1[[#This Row],[same_2]]=1, 1, 0)</f>
        <v>0</v>
      </c>
      <c r="K8441">
        <f>IF(ISNUMBER(SEARCH(Table1[[#This Row],[their_ent_1]],Table1[[#This Row],[my_ent_1]])), 1, 0)</f>
        <v>0</v>
      </c>
      <c r="L8441">
        <f>IF(ISNUMBER(SEARCH(Table1[[#This Row],[their_ent_2]],Table1[[#This Row],[my_ent_2]])), 1, 0)</f>
        <v>1</v>
      </c>
    </row>
    <row r="8442" spans="1:12" hidden="1" x14ac:dyDescent="0.3">
      <c r="A8442" t="s">
        <v>19095</v>
      </c>
      <c r="B8442" t="s">
        <v>405</v>
      </c>
      <c r="C8442" t="s">
        <v>25</v>
      </c>
      <c r="D8442" t="s">
        <v>12</v>
      </c>
      <c r="E8442" t="s">
        <v>364</v>
      </c>
      <c r="F8442">
        <v>3</v>
      </c>
      <c r="G8442">
        <v>8440</v>
      </c>
      <c r="H8442">
        <f>IF(Table1[[#This Row],[my_ent_1]]=Table1[[#This Row],[their_ent_1]], 1, 0)</f>
        <v>0</v>
      </c>
      <c r="I8442">
        <f>IF(Table1[[#This Row],[my_ent_2]]=Table1[[#This Row],[their_ent_2]], 1, 0)</f>
        <v>0</v>
      </c>
      <c r="J8442">
        <f>IF(Table1[[#This Row],[same_1]]=1 &amp; Table1[[#This Row],[same_2]]=1, 1, 0)</f>
        <v>0</v>
      </c>
      <c r="K8442">
        <f>IF(ISNUMBER(SEARCH(Table1[[#This Row],[their_ent_1]],Table1[[#This Row],[my_ent_1]])), 1, 0)</f>
        <v>1</v>
      </c>
      <c r="L8442">
        <f>IF(ISNUMBER(SEARCH(Table1[[#This Row],[their_ent_2]],Table1[[#This Row],[my_ent_2]])), 1, 0)</f>
        <v>0</v>
      </c>
    </row>
    <row r="8443" spans="1:12" hidden="1" x14ac:dyDescent="0.3">
      <c r="A8443" t="s">
        <v>16793</v>
      </c>
      <c r="B8443" t="s">
        <v>741</v>
      </c>
      <c r="C8443" t="s">
        <v>22</v>
      </c>
      <c r="D8443" t="s">
        <v>22</v>
      </c>
      <c r="E8443" t="s">
        <v>336</v>
      </c>
      <c r="F8443">
        <v>3</v>
      </c>
      <c r="G8443">
        <v>8441</v>
      </c>
      <c r="H8443">
        <f>IF(Table1[[#This Row],[my_ent_1]]=Table1[[#This Row],[their_ent_1]], 1, 0)</f>
        <v>0</v>
      </c>
      <c r="I8443">
        <f>IF(Table1[[#This Row],[my_ent_2]]=Table1[[#This Row],[their_ent_2]], 1, 0)</f>
        <v>0</v>
      </c>
      <c r="J8443">
        <f>IF(Table1[[#This Row],[same_1]]=1 &amp; Table1[[#This Row],[same_2]]=1, 1, 0)</f>
        <v>0</v>
      </c>
      <c r="K8443">
        <f>IF(ISNUMBER(SEARCH(Table1[[#This Row],[their_ent_1]],Table1[[#This Row],[my_ent_1]])), 1, 0)</f>
        <v>0</v>
      </c>
      <c r="L8443">
        <f>IF(ISNUMBER(SEARCH(Table1[[#This Row],[their_ent_2]],Table1[[#This Row],[my_ent_2]])), 1, 0)</f>
        <v>0</v>
      </c>
    </row>
    <row r="8444" spans="1:12" hidden="1" x14ac:dyDescent="0.3">
      <c r="A8444" t="s">
        <v>19096</v>
      </c>
      <c r="B8444" t="s">
        <v>19097</v>
      </c>
      <c r="C8444" t="s">
        <v>19098</v>
      </c>
      <c r="D8444" t="s">
        <v>19099</v>
      </c>
      <c r="E8444" t="s">
        <v>19097</v>
      </c>
      <c r="F8444">
        <v>1</v>
      </c>
      <c r="G8444">
        <v>8442</v>
      </c>
      <c r="H8444">
        <f>IF(Table1[[#This Row],[my_ent_1]]=Table1[[#This Row],[their_ent_1]], 1, 0)</f>
        <v>0</v>
      </c>
      <c r="I8444">
        <f>IF(Table1[[#This Row],[my_ent_2]]=Table1[[#This Row],[their_ent_2]], 1, 0)</f>
        <v>0</v>
      </c>
      <c r="J8444">
        <f>IF(Table1[[#This Row],[same_1]]=1 &amp; Table1[[#This Row],[same_2]]=1, 1, 0)</f>
        <v>0</v>
      </c>
      <c r="K8444">
        <f>IF(ISNUMBER(SEARCH(Table1[[#This Row],[their_ent_1]],Table1[[#This Row],[my_ent_1]])), 1, 0)</f>
        <v>0</v>
      </c>
      <c r="L8444">
        <f>IF(ISNUMBER(SEARCH(Table1[[#This Row],[their_ent_2]],Table1[[#This Row],[my_ent_2]])), 1, 0)</f>
        <v>0</v>
      </c>
    </row>
    <row r="8445" spans="1:12" hidden="1" x14ac:dyDescent="0.3">
      <c r="A8445" t="s">
        <v>16375</v>
      </c>
      <c r="B8445" t="s">
        <v>12267</v>
      </c>
      <c r="C8445" t="s">
        <v>12267</v>
      </c>
      <c r="D8445" t="s">
        <v>769</v>
      </c>
      <c r="E8445" t="s">
        <v>4169</v>
      </c>
      <c r="F8445">
        <v>1</v>
      </c>
      <c r="G8445">
        <v>8443</v>
      </c>
      <c r="H8445">
        <f>IF(Table1[[#This Row],[my_ent_1]]=Table1[[#This Row],[their_ent_1]], 1, 0)</f>
        <v>1</v>
      </c>
      <c r="I8445">
        <f>IF(Table1[[#This Row],[my_ent_2]]=Table1[[#This Row],[their_ent_2]], 1, 0)</f>
        <v>0</v>
      </c>
      <c r="J8445">
        <f>IF(Table1[[#This Row],[same_1]]=1 &amp; Table1[[#This Row],[same_2]]=1, 1, 0)</f>
        <v>0</v>
      </c>
      <c r="K8445">
        <f>IF(ISNUMBER(SEARCH(Table1[[#This Row],[their_ent_1]],Table1[[#This Row],[my_ent_1]])), 1, 0)</f>
        <v>1</v>
      </c>
      <c r="L8445">
        <f>IF(ISNUMBER(SEARCH(Table1[[#This Row],[their_ent_2]],Table1[[#This Row],[my_ent_2]])), 1, 0)</f>
        <v>0</v>
      </c>
    </row>
    <row r="8446" spans="1:12" hidden="1" x14ac:dyDescent="0.3">
      <c r="A8446" t="s">
        <v>19100</v>
      </c>
      <c r="B8446" t="s">
        <v>499</v>
      </c>
      <c r="C8446" t="s">
        <v>19101</v>
      </c>
      <c r="D8446" t="s">
        <v>273</v>
      </c>
      <c r="E8446" t="s">
        <v>499</v>
      </c>
      <c r="F8446">
        <v>3</v>
      </c>
      <c r="G8446">
        <v>8444</v>
      </c>
      <c r="H8446">
        <f>IF(Table1[[#This Row],[my_ent_1]]=Table1[[#This Row],[their_ent_1]], 1, 0)</f>
        <v>0</v>
      </c>
      <c r="I8446">
        <f>IF(Table1[[#This Row],[my_ent_2]]=Table1[[#This Row],[their_ent_2]], 1, 0)</f>
        <v>0</v>
      </c>
      <c r="J8446">
        <f>IF(Table1[[#This Row],[same_1]]=1 &amp; Table1[[#This Row],[same_2]]=1, 1, 0)</f>
        <v>0</v>
      </c>
      <c r="K8446">
        <f>IF(ISNUMBER(SEARCH(Table1[[#This Row],[their_ent_1]],Table1[[#This Row],[my_ent_1]])), 1, 0)</f>
        <v>0</v>
      </c>
      <c r="L8446">
        <f>IF(ISNUMBER(SEARCH(Table1[[#This Row],[their_ent_2]],Table1[[#This Row],[my_ent_2]])), 1, 0)</f>
        <v>0</v>
      </c>
    </row>
    <row r="8447" spans="1:12" hidden="1" x14ac:dyDescent="0.3">
      <c r="A8447" t="s">
        <v>19102</v>
      </c>
      <c r="B8447" t="s">
        <v>1752</v>
      </c>
      <c r="C8447" t="s">
        <v>1752</v>
      </c>
      <c r="D8447" t="s">
        <v>484</v>
      </c>
      <c r="E8447" t="s">
        <v>527</v>
      </c>
      <c r="F8447">
        <v>3</v>
      </c>
      <c r="G8447">
        <v>8445</v>
      </c>
      <c r="H8447">
        <f>IF(Table1[[#This Row],[my_ent_1]]=Table1[[#This Row],[their_ent_1]], 1, 0)</f>
        <v>1</v>
      </c>
      <c r="I8447">
        <f>IF(Table1[[#This Row],[my_ent_2]]=Table1[[#This Row],[their_ent_2]], 1, 0)</f>
        <v>0</v>
      </c>
      <c r="J8447">
        <f>IF(Table1[[#This Row],[same_1]]=1 &amp; Table1[[#This Row],[same_2]]=1, 1, 0)</f>
        <v>0</v>
      </c>
      <c r="K8447">
        <f>IF(ISNUMBER(SEARCH(Table1[[#This Row],[their_ent_1]],Table1[[#This Row],[my_ent_1]])), 1, 0)</f>
        <v>1</v>
      </c>
      <c r="L8447">
        <f>IF(ISNUMBER(SEARCH(Table1[[#This Row],[their_ent_2]],Table1[[#This Row],[my_ent_2]])), 1, 0)</f>
        <v>0</v>
      </c>
    </row>
    <row r="8448" spans="1:12" x14ac:dyDescent="0.3">
      <c r="A8448" t="s">
        <v>16742</v>
      </c>
      <c r="B8448" t="s">
        <v>16743</v>
      </c>
      <c r="C8448" t="s">
        <v>16743</v>
      </c>
      <c r="D8448" t="s">
        <v>16744</v>
      </c>
      <c r="E8448" t="s">
        <v>16745</v>
      </c>
      <c r="F8448">
        <v>3</v>
      </c>
      <c r="G8448">
        <v>8446</v>
      </c>
      <c r="H8448">
        <f>IF(Table1[[#This Row],[my_ent_1]]=Table1[[#This Row],[their_ent_1]], 1, 0)</f>
        <v>1</v>
      </c>
      <c r="I8448">
        <f>IF(Table1[[#This Row],[my_ent_2]]=Table1[[#This Row],[their_ent_2]], 1, 0)</f>
        <v>0</v>
      </c>
      <c r="J8448">
        <f>IF(Table1[[#This Row],[same_1]]=1 &amp; Table1[[#This Row],[same_2]]=1, 1, 0)</f>
        <v>0</v>
      </c>
      <c r="K8448">
        <f>IF(ISNUMBER(SEARCH(Table1[[#This Row],[their_ent_1]],Table1[[#This Row],[my_ent_1]])), 1, 0)</f>
        <v>1</v>
      </c>
      <c r="L8448">
        <f>IF(ISNUMBER(SEARCH(Table1[[#This Row],[their_ent_2]],Table1[[#This Row],[my_ent_2]])), 1, 0)</f>
        <v>1</v>
      </c>
    </row>
    <row r="8449" spans="1:12" x14ac:dyDescent="0.3">
      <c r="A8449" t="s">
        <v>16797</v>
      </c>
      <c r="B8449" t="s">
        <v>13504</v>
      </c>
      <c r="C8449" t="s">
        <v>13504</v>
      </c>
      <c r="D8449" t="s">
        <v>110</v>
      </c>
      <c r="E8449" t="s">
        <v>111</v>
      </c>
      <c r="F8449">
        <v>3</v>
      </c>
      <c r="G8449">
        <v>8447</v>
      </c>
      <c r="H8449">
        <f>IF(Table1[[#This Row],[my_ent_1]]=Table1[[#This Row],[their_ent_1]], 1, 0)</f>
        <v>1</v>
      </c>
      <c r="I8449">
        <f>IF(Table1[[#This Row],[my_ent_2]]=Table1[[#This Row],[their_ent_2]], 1, 0)</f>
        <v>0</v>
      </c>
      <c r="J8449">
        <f>IF(Table1[[#This Row],[same_1]]=1 &amp; Table1[[#This Row],[same_2]]=1, 1, 0)</f>
        <v>0</v>
      </c>
      <c r="K8449">
        <f>IF(ISNUMBER(SEARCH(Table1[[#This Row],[their_ent_1]],Table1[[#This Row],[my_ent_1]])), 1, 0)</f>
        <v>1</v>
      </c>
      <c r="L8449">
        <f>IF(ISNUMBER(SEARCH(Table1[[#This Row],[their_ent_2]],Table1[[#This Row],[my_ent_2]])), 1, 0)</f>
        <v>1</v>
      </c>
    </row>
    <row r="8450" spans="1:12" hidden="1" x14ac:dyDescent="0.3">
      <c r="A8450" t="s">
        <v>16297</v>
      </c>
      <c r="B8450" t="s">
        <v>16298</v>
      </c>
      <c r="C8450" t="s">
        <v>489</v>
      </c>
      <c r="D8450" t="s">
        <v>1136</v>
      </c>
      <c r="E8450" t="s">
        <v>16299</v>
      </c>
      <c r="F8450">
        <v>1</v>
      </c>
      <c r="G8450">
        <v>8448</v>
      </c>
      <c r="H8450">
        <f>IF(Table1[[#This Row],[my_ent_1]]=Table1[[#This Row],[their_ent_1]], 1, 0)</f>
        <v>0</v>
      </c>
      <c r="I8450">
        <f>IF(Table1[[#This Row],[my_ent_2]]=Table1[[#This Row],[their_ent_2]], 1, 0)</f>
        <v>0</v>
      </c>
      <c r="J8450">
        <f>IF(Table1[[#This Row],[same_1]]=1 &amp; Table1[[#This Row],[same_2]]=1, 1, 0)</f>
        <v>0</v>
      </c>
      <c r="K8450">
        <f>IF(ISNUMBER(SEARCH(Table1[[#This Row],[their_ent_1]],Table1[[#This Row],[my_ent_1]])), 1, 0)</f>
        <v>0</v>
      </c>
      <c r="L8450">
        <f>IF(ISNUMBER(SEARCH(Table1[[#This Row],[their_ent_2]],Table1[[#This Row],[my_ent_2]])), 1, 0)</f>
        <v>0</v>
      </c>
    </row>
    <row r="8451" spans="1:12" hidden="1" x14ac:dyDescent="0.3">
      <c r="A8451" t="s">
        <v>19103</v>
      </c>
      <c r="B8451" t="s">
        <v>12</v>
      </c>
      <c r="C8451" t="s">
        <v>12</v>
      </c>
      <c r="D8451" t="s">
        <v>273</v>
      </c>
      <c r="E8451" t="s">
        <v>12395</v>
      </c>
      <c r="F8451">
        <v>3</v>
      </c>
      <c r="G8451">
        <v>8449</v>
      </c>
      <c r="H8451">
        <f>IF(Table1[[#This Row],[my_ent_1]]=Table1[[#This Row],[their_ent_1]], 1, 0)</f>
        <v>1</v>
      </c>
      <c r="I8451">
        <f>IF(Table1[[#This Row],[my_ent_2]]=Table1[[#This Row],[their_ent_2]], 1, 0)</f>
        <v>0</v>
      </c>
      <c r="J8451">
        <f>IF(Table1[[#This Row],[same_1]]=1 &amp; Table1[[#This Row],[same_2]]=1, 1, 0)</f>
        <v>0</v>
      </c>
      <c r="K8451">
        <f>IF(ISNUMBER(SEARCH(Table1[[#This Row],[their_ent_1]],Table1[[#This Row],[my_ent_1]])), 1, 0)</f>
        <v>1</v>
      </c>
      <c r="L8451">
        <f>IF(ISNUMBER(SEARCH(Table1[[#This Row],[their_ent_2]],Table1[[#This Row],[my_ent_2]])), 1, 0)</f>
        <v>0</v>
      </c>
    </row>
    <row r="8452" spans="1:12" hidden="1" x14ac:dyDescent="0.3">
      <c r="A8452" t="s">
        <v>19104</v>
      </c>
      <c r="B8452" t="s">
        <v>646</v>
      </c>
      <c r="C8452" t="s">
        <v>2027</v>
      </c>
      <c r="D8452" t="s">
        <v>2027</v>
      </c>
      <c r="E8452" t="s">
        <v>19105</v>
      </c>
      <c r="F8452">
        <v>3</v>
      </c>
      <c r="G8452">
        <v>8450</v>
      </c>
      <c r="H8452">
        <f>IF(Table1[[#This Row],[my_ent_1]]=Table1[[#This Row],[their_ent_1]], 1, 0)</f>
        <v>0</v>
      </c>
      <c r="I8452">
        <f>IF(Table1[[#This Row],[my_ent_2]]=Table1[[#This Row],[their_ent_2]], 1, 0)</f>
        <v>0</v>
      </c>
      <c r="J8452">
        <f>IF(Table1[[#This Row],[same_1]]=1 &amp; Table1[[#This Row],[same_2]]=1, 1, 0)</f>
        <v>0</v>
      </c>
      <c r="K8452">
        <f>IF(ISNUMBER(SEARCH(Table1[[#This Row],[their_ent_1]],Table1[[#This Row],[my_ent_1]])), 1, 0)</f>
        <v>0</v>
      </c>
      <c r="L8452">
        <f>IF(ISNUMBER(SEARCH(Table1[[#This Row],[their_ent_2]],Table1[[#This Row],[my_ent_2]])), 1, 0)</f>
        <v>0</v>
      </c>
    </row>
    <row r="8453" spans="1:12" hidden="1" x14ac:dyDescent="0.3">
      <c r="A8453" t="s">
        <v>19106</v>
      </c>
      <c r="B8453" t="s">
        <v>18364</v>
      </c>
      <c r="C8453" t="s">
        <v>2718</v>
      </c>
      <c r="D8453" t="s">
        <v>2718</v>
      </c>
      <c r="E8453" t="s">
        <v>68</v>
      </c>
      <c r="F8453">
        <v>4</v>
      </c>
      <c r="G8453">
        <v>8451</v>
      </c>
      <c r="H8453">
        <f>IF(Table1[[#This Row],[my_ent_1]]=Table1[[#This Row],[their_ent_1]], 1, 0)</f>
        <v>0</v>
      </c>
      <c r="I8453">
        <f>IF(Table1[[#This Row],[my_ent_2]]=Table1[[#This Row],[their_ent_2]], 1, 0)</f>
        <v>0</v>
      </c>
      <c r="J8453">
        <f>IF(Table1[[#This Row],[same_1]]=1 &amp; Table1[[#This Row],[same_2]]=1, 1, 0)</f>
        <v>0</v>
      </c>
      <c r="K8453">
        <f>IF(ISNUMBER(SEARCH(Table1[[#This Row],[their_ent_1]],Table1[[#This Row],[my_ent_1]])), 1, 0)</f>
        <v>0</v>
      </c>
      <c r="L8453">
        <f>IF(ISNUMBER(SEARCH(Table1[[#This Row],[their_ent_2]],Table1[[#This Row],[my_ent_2]])), 1, 0)</f>
        <v>0</v>
      </c>
    </row>
    <row r="8454" spans="1:12" x14ac:dyDescent="0.3">
      <c r="A8454" t="s">
        <v>19107</v>
      </c>
      <c r="B8454" t="s">
        <v>9976</v>
      </c>
      <c r="C8454" t="s">
        <v>20</v>
      </c>
      <c r="D8454" t="s">
        <v>191</v>
      </c>
      <c r="E8454" t="s">
        <v>191</v>
      </c>
      <c r="F8454">
        <v>3</v>
      </c>
      <c r="G8454">
        <v>8452</v>
      </c>
      <c r="H8454">
        <f>IF(Table1[[#This Row],[my_ent_1]]=Table1[[#This Row],[their_ent_1]], 1, 0)</f>
        <v>0</v>
      </c>
      <c r="I8454">
        <f>IF(Table1[[#This Row],[my_ent_2]]=Table1[[#This Row],[their_ent_2]], 1, 0)</f>
        <v>1</v>
      </c>
      <c r="J8454">
        <f>IF(Table1[[#This Row],[same_1]]=1 &amp; Table1[[#This Row],[same_2]]=1, 1, 0)</f>
        <v>0</v>
      </c>
      <c r="K8454">
        <f>IF(ISNUMBER(SEARCH(Table1[[#This Row],[their_ent_1]],Table1[[#This Row],[my_ent_1]])), 1, 0)</f>
        <v>1</v>
      </c>
      <c r="L8454">
        <f>IF(ISNUMBER(SEARCH(Table1[[#This Row],[their_ent_2]],Table1[[#This Row],[my_ent_2]])), 1, 0)</f>
        <v>1</v>
      </c>
    </row>
    <row r="8455" spans="1:12" hidden="1" x14ac:dyDescent="0.3">
      <c r="A8455" t="s">
        <v>19108</v>
      </c>
      <c r="B8455" t="s">
        <v>1495</v>
      </c>
      <c r="C8455" t="s">
        <v>1495</v>
      </c>
      <c r="D8455" t="s">
        <v>12</v>
      </c>
      <c r="E8455" t="s">
        <v>364</v>
      </c>
      <c r="F8455">
        <v>1</v>
      </c>
      <c r="G8455">
        <v>8453</v>
      </c>
      <c r="H8455">
        <f>IF(Table1[[#This Row],[my_ent_1]]=Table1[[#This Row],[their_ent_1]], 1, 0)</f>
        <v>1</v>
      </c>
      <c r="I8455">
        <f>IF(Table1[[#This Row],[my_ent_2]]=Table1[[#This Row],[their_ent_2]], 1, 0)</f>
        <v>0</v>
      </c>
      <c r="J8455">
        <f>IF(Table1[[#This Row],[same_1]]=1 &amp; Table1[[#This Row],[same_2]]=1, 1, 0)</f>
        <v>0</v>
      </c>
      <c r="K8455">
        <f>IF(ISNUMBER(SEARCH(Table1[[#This Row],[their_ent_1]],Table1[[#This Row],[my_ent_1]])), 1, 0)</f>
        <v>1</v>
      </c>
      <c r="L8455">
        <f>IF(ISNUMBER(SEARCH(Table1[[#This Row],[their_ent_2]],Table1[[#This Row],[my_ent_2]])), 1, 0)</f>
        <v>0</v>
      </c>
    </row>
    <row r="8456" spans="1:12" hidden="1" x14ac:dyDescent="0.3">
      <c r="A8456" t="s">
        <v>19109</v>
      </c>
      <c r="B8456" t="s">
        <v>19110</v>
      </c>
      <c r="C8456" t="s">
        <v>19111</v>
      </c>
      <c r="D8456" t="s">
        <v>19112</v>
      </c>
      <c r="E8456" t="s">
        <v>19113</v>
      </c>
      <c r="F8456">
        <v>1</v>
      </c>
      <c r="G8456">
        <v>8454</v>
      </c>
      <c r="H8456">
        <f>IF(Table1[[#This Row],[my_ent_1]]=Table1[[#This Row],[their_ent_1]], 1, 0)</f>
        <v>0</v>
      </c>
      <c r="I8456">
        <f>IF(Table1[[#This Row],[my_ent_2]]=Table1[[#This Row],[their_ent_2]], 1, 0)</f>
        <v>0</v>
      </c>
      <c r="J8456">
        <f>IF(Table1[[#This Row],[same_1]]=1 &amp; Table1[[#This Row],[same_2]]=1, 1, 0)</f>
        <v>0</v>
      </c>
      <c r="K8456">
        <f>IF(ISNUMBER(SEARCH(Table1[[#This Row],[their_ent_1]],Table1[[#This Row],[my_ent_1]])), 1, 0)</f>
        <v>0</v>
      </c>
      <c r="L8456">
        <f>IF(ISNUMBER(SEARCH(Table1[[#This Row],[their_ent_2]],Table1[[#This Row],[my_ent_2]])), 1, 0)</f>
        <v>0</v>
      </c>
    </row>
    <row r="8457" spans="1:12" x14ac:dyDescent="0.3">
      <c r="A8457" t="s">
        <v>19114</v>
      </c>
      <c r="B8457" t="s">
        <v>19115</v>
      </c>
      <c r="C8457" t="s">
        <v>19115</v>
      </c>
      <c r="D8457" t="s">
        <v>19116</v>
      </c>
      <c r="E8457" t="s">
        <v>17311</v>
      </c>
      <c r="F8457">
        <v>2</v>
      </c>
      <c r="G8457">
        <v>8455</v>
      </c>
      <c r="H8457">
        <f>IF(Table1[[#This Row],[my_ent_1]]=Table1[[#This Row],[their_ent_1]], 1, 0)</f>
        <v>1</v>
      </c>
      <c r="I8457">
        <f>IF(Table1[[#This Row],[my_ent_2]]=Table1[[#This Row],[their_ent_2]], 1, 0)</f>
        <v>0</v>
      </c>
      <c r="J8457">
        <f>IF(Table1[[#This Row],[same_1]]=1 &amp; Table1[[#This Row],[same_2]]=1, 1, 0)</f>
        <v>0</v>
      </c>
      <c r="K8457">
        <f>IF(ISNUMBER(SEARCH(Table1[[#This Row],[their_ent_1]],Table1[[#This Row],[my_ent_1]])), 1, 0)</f>
        <v>1</v>
      </c>
      <c r="L8457">
        <f>IF(ISNUMBER(SEARCH(Table1[[#This Row],[their_ent_2]],Table1[[#This Row],[my_ent_2]])), 1, 0)</f>
        <v>1</v>
      </c>
    </row>
    <row r="8458" spans="1:12" hidden="1" x14ac:dyDescent="0.3">
      <c r="A8458" t="s">
        <v>19117</v>
      </c>
      <c r="B8458" t="s">
        <v>19027</v>
      </c>
      <c r="C8458" t="s">
        <v>10057</v>
      </c>
      <c r="D8458" t="s">
        <v>4901</v>
      </c>
      <c r="E8458" t="s">
        <v>19027</v>
      </c>
      <c r="F8458">
        <v>3</v>
      </c>
      <c r="G8458">
        <v>8456</v>
      </c>
      <c r="H8458">
        <f>IF(Table1[[#This Row],[my_ent_1]]=Table1[[#This Row],[their_ent_1]], 1, 0)</f>
        <v>0</v>
      </c>
      <c r="I8458">
        <f>IF(Table1[[#This Row],[my_ent_2]]=Table1[[#This Row],[their_ent_2]], 1, 0)</f>
        <v>0</v>
      </c>
      <c r="J8458">
        <f>IF(Table1[[#This Row],[same_1]]=1 &amp; Table1[[#This Row],[same_2]]=1, 1, 0)</f>
        <v>0</v>
      </c>
      <c r="K8458">
        <f>IF(ISNUMBER(SEARCH(Table1[[#This Row],[their_ent_1]],Table1[[#This Row],[my_ent_1]])), 1, 0)</f>
        <v>0</v>
      </c>
      <c r="L8458">
        <f>IF(ISNUMBER(SEARCH(Table1[[#This Row],[their_ent_2]],Table1[[#This Row],[my_ent_2]])), 1, 0)</f>
        <v>0</v>
      </c>
    </row>
    <row r="8459" spans="1:12" hidden="1" x14ac:dyDescent="0.3">
      <c r="A8459" t="s">
        <v>19118</v>
      </c>
      <c r="B8459" t="s">
        <v>469</v>
      </c>
      <c r="C8459" t="s">
        <v>200</v>
      </c>
      <c r="D8459" t="s">
        <v>82</v>
      </c>
      <c r="E8459" t="s">
        <v>957</v>
      </c>
      <c r="F8459">
        <v>1</v>
      </c>
      <c r="G8459">
        <v>8457</v>
      </c>
      <c r="H8459">
        <f>IF(Table1[[#This Row],[my_ent_1]]=Table1[[#This Row],[their_ent_1]], 1, 0)</f>
        <v>0</v>
      </c>
      <c r="I8459">
        <f>IF(Table1[[#This Row],[my_ent_2]]=Table1[[#This Row],[their_ent_2]], 1, 0)</f>
        <v>0</v>
      </c>
      <c r="J8459">
        <f>IF(Table1[[#This Row],[same_1]]=1 &amp; Table1[[#This Row],[same_2]]=1, 1, 0)</f>
        <v>0</v>
      </c>
      <c r="K8459">
        <f>IF(ISNUMBER(SEARCH(Table1[[#This Row],[their_ent_1]],Table1[[#This Row],[my_ent_1]])), 1, 0)</f>
        <v>0</v>
      </c>
      <c r="L8459">
        <f>IF(ISNUMBER(SEARCH(Table1[[#This Row],[their_ent_2]],Table1[[#This Row],[my_ent_2]])), 1, 0)</f>
        <v>0</v>
      </c>
    </row>
    <row r="8460" spans="1:12" hidden="1" x14ac:dyDescent="0.3">
      <c r="A8460" t="s">
        <v>16990</v>
      </c>
      <c r="B8460" t="s">
        <v>47</v>
      </c>
      <c r="C8460" t="s">
        <v>36</v>
      </c>
      <c r="D8460" t="s">
        <v>142</v>
      </c>
      <c r="E8460" t="s">
        <v>142</v>
      </c>
      <c r="F8460">
        <v>3</v>
      </c>
      <c r="G8460">
        <v>8458</v>
      </c>
      <c r="H8460">
        <f>IF(Table1[[#This Row],[my_ent_1]]=Table1[[#This Row],[their_ent_1]], 1, 0)</f>
        <v>0</v>
      </c>
      <c r="I8460">
        <f>IF(Table1[[#This Row],[my_ent_2]]=Table1[[#This Row],[their_ent_2]], 1, 0)</f>
        <v>1</v>
      </c>
      <c r="J8460">
        <f>IF(Table1[[#This Row],[same_1]]=1 &amp; Table1[[#This Row],[same_2]]=1, 1, 0)</f>
        <v>0</v>
      </c>
      <c r="K8460">
        <f>IF(ISNUMBER(SEARCH(Table1[[#This Row],[their_ent_1]],Table1[[#This Row],[my_ent_1]])), 1, 0)</f>
        <v>0</v>
      </c>
      <c r="L8460">
        <f>IF(ISNUMBER(SEARCH(Table1[[#This Row],[their_ent_2]],Table1[[#This Row],[my_ent_2]])), 1, 0)</f>
        <v>1</v>
      </c>
    </row>
    <row r="8461" spans="1:12" hidden="1" x14ac:dyDescent="0.3">
      <c r="A8461" t="s">
        <v>19119</v>
      </c>
      <c r="B8461" t="s">
        <v>19120</v>
      </c>
      <c r="C8461" t="s">
        <v>1089</v>
      </c>
      <c r="D8461" t="s">
        <v>19121</v>
      </c>
      <c r="E8461" t="s">
        <v>19122</v>
      </c>
      <c r="F8461">
        <v>4</v>
      </c>
      <c r="G8461">
        <v>8459</v>
      </c>
      <c r="H8461">
        <f>IF(Table1[[#This Row],[my_ent_1]]=Table1[[#This Row],[their_ent_1]], 1, 0)</f>
        <v>0</v>
      </c>
      <c r="I8461">
        <f>IF(Table1[[#This Row],[my_ent_2]]=Table1[[#This Row],[their_ent_2]], 1, 0)</f>
        <v>0</v>
      </c>
      <c r="J8461">
        <f>IF(Table1[[#This Row],[same_1]]=1 &amp; Table1[[#This Row],[same_2]]=1, 1, 0)</f>
        <v>0</v>
      </c>
      <c r="K8461">
        <f>IF(ISNUMBER(SEARCH(Table1[[#This Row],[their_ent_1]],Table1[[#This Row],[my_ent_1]])), 1, 0)</f>
        <v>0</v>
      </c>
      <c r="L8461">
        <f>IF(ISNUMBER(SEARCH(Table1[[#This Row],[their_ent_2]],Table1[[#This Row],[my_ent_2]])), 1, 0)</f>
        <v>0</v>
      </c>
    </row>
    <row r="8462" spans="1:12" hidden="1" x14ac:dyDescent="0.3">
      <c r="A8462" t="s">
        <v>16640</v>
      </c>
      <c r="B8462" t="s">
        <v>22</v>
      </c>
      <c r="C8462" t="s">
        <v>36</v>
      </c>
      <c r="D8462" t="s">
        <v>205</v>
      </c>
      <c r="E8462" t="s">
        <v>205</v>
      </c>
      <c r="F8462">
        <v>3</v>
      </c>
      <c r="G8462">
        <v>8460</v>
      </c>
      <c r="H8462">
        <f>IF(Table1[[#This Row],[my_ent_1]]=Table1[[#This Row],[their_ent_1]], 1, 0)</f>
        <v>0</v>
      </c>
      <c r="I8462">
        <f>IF(Table1[[#This Row],[my_ent_2]]=Table1[[#This Row],[their_ent_2]], 1, 0)</f>
        <v>1</v>
      </c>
      <c r="J8462">
        <f>IF(Table1[[#This Row],[same_1]]=1 &amp; Table1[[#This Row],[same_2]]=1, 1, 0)</f>
        <v>0</v>
      </c>
      <c r="K8462">
        <f>IF(ISNUMBER(SEARCH(Table1[[#This Row],[their_ent_1]],Table1[[#This Row],[my_ent_1]])), 1, 0)</f>
        <v>0</v>
      </c>
      <c r="L8462">
        <f>IF(ISNUMBER(SEARCH(Table1[[#This Row],[their_ent_2]],Table1[[#This Row],[my_ent_2]])), 1, 0)</f>
        <v>1</v>
      </c>
    </row>
    <row r="8463" spans="1:12" hidden="1" x14ac:dyDescent="0.3">
      <c r="A8463" t="s">
        <v>16427</v>
      </c>
      <c r="B8463" t="s">
        <v>16428</v>
      </c>
      <c r="C8463" t="s">
        <v>16428</v>
      </c>
      <c r="D8463" t="s">
        <v>2889</v>
      </c>
      <c r="E8463" t="s">
        <v>85</v>
      </c>
      <c r="F8463">
        <v>1</v>
      </c>
      <c r="G8463">
        <v>8461</v>
      </c>
      <c r="H8463">
        <f>IF(Table1[[#This Row],[my_ent_1]]=Table1[[#This Row],[their_ent_1]], 1, 0)</f>
        <v>1</v>
      </c>
      <c r="I8463">
        <f>IF(Table1[[#This Row],[my_ent_2]]=Table1[[#This Row],[their_ent_2]], 1, 0)</f>
        <v>0</v>
      </c>
      <c r="J8463">
        <f>IF(Table1[[#This Row],[same_1]]=1 &amp; Table1[[#This Row],[same_2]]=1, 1, 0)</f>
        <v>0</v>
      </c>
      <c r="K8463">
        <f>IF(ISNUMBER(SEARCH(Table1[[#This Row],[their_ent_1]],Table1[[#This Row],[my_ent_1]])), 1, 0)</f>
        <v>1</v>
      </c>
      <c r="L8463">
        <f>IF(ISNUMBER(SEARCH(Table1[[#This Row],[their_ent_2]],Table1[[#This Row],[my_ent_2]])), 1, 0)</f>
        <v>0</v>
      </c>
    </row>
    <row r="8464" spans="1:12" hidden="1" x14ac:dyDescent="0.3">
      <c r="A8464" t="s">
        <v>19123</v>
      </c>
      <c r="B8464" t="s">
        <v>177</v>
      </c>
      <c r="C8464" t="s">
        <v>358</v>
      </c>
      <c r="D8464" t="s">
        <v>1918</v>
      </c>
      <c r="E8464" t="s">
        <v>177</v>
      </c>
      <c r="F8464">
        <v>1</v>
      </c>
      <c r="G8464">
        <v>8462</v>
      </c>
      <c r="H8464">
        <f>IF(Table1[[#This Row],[my_ent_1]]=Table1[[#This Row],[their_ent_1]], 1, 0)</f>
        <v>0</v>
      </c>
      <c r="I8464">
        <f>IF(Table1[[#This Row],[my_ent_2]]=Table1[[#This Row],[their_ent_2]], 1, 0)</f>
        <v>0</v>
      </c>
      <c r="J8464">
        <f>IF(Table1[[#This Row],[same_1]]=1 &amp; Table1[[#This Row],[same_2]]=1, 1, 0)</f>
        <v>0</v>
      </c>
      <c r="K8464">
        <f>IF(ISNUMBER(SEARCH(Table1[[#This Row],[their_ent_1]],Table1[[#This Row],[my_ent_1]])), 1, 0)</f>
        <v>0</v>
      </c>
      <c r="L8464">
        <f>IF(ISNUMBER(SEARCH(Table1[[#This Row],[their_ent_2]],Table1[[#This Row],[my_ent_2]])), 1, 0)</f>
        <v>0</v>
      </c>
    </row>
    <row r="8465" spans="1:12" x14ac:dyDescent="0.3">
      <c r="A8465" t="s">
        <v>19124</v>
      </c>
      <c r="B8465" t="s">
        <v>19125</v>
      </c>
      <c r="C8465" t="s">
        <v>19125</v>
      </c>
      <c r="D8465" t="s">
        <v>18583</v>
      </c>
      <c r="E8465" t="s">
        <v>293</v>
      </c>
      <c r="F8465">
        <v>1</v>
      </c>
      <c r="G8465">
        <v>8463</v>
      </c>
      <c r="H8465">
        <f>IF(Table1[[#This Row],[my_ent_1]]=Table1[[#This Row],[their_ent_1]], 1, 0)</f>
        <v>1</v>
      </c>
      <c r="I8465">
        <f>IF(Table1[[#This Row],[my_ent_2]]=Table1[[#This Row],[their_ent_2]], 1, 0)</f>
        <v>0</v>
      </c>
      <c r="J8465">
        <f>IF(Table1[[#This Row],[same_1]]=1 &amp; Table1[[#This Row],[same_2]]=1, 1, 0)</f>
        <v>0</v>
      </c>
      <c r="K8465">
        <f>IF(ISNUMBER(SEARCH(Table1[[#This Row],[their_ent_1]],Table1[[#This Row],[my_ent_1]])), 1, 0)</f>
        <v>1</v>
      </c>
      <c r="L8465">
        <f>IF(ISNUMBER(SEARCH(Table1[[#This Row],[their_ent_2]],Table1[[#This Row],[my_ent_2]])), 1, 0)</f>
        <v>1</v>
      </c>
    </row>
    <row r="8466" spans="1:12" hidden="1" x14ac:dyDescent="0.3">
      <c r="A8466" t="s">
        <v>16381</v>
      </c>
      <c r="B8466" t="s">
        <v>96</v>
      </c>
      <c r="C8466" t="s">
        <v>706</v>
      </c>
      <c r="D8466" t="s">
        <v>143</v>
      </c>
      <c r="E8466" t="s">
        <v>6972</v>
      </c>
      <c r="F8466">
        <v>1</v>
      </c>
      <c r="G8466">
        <v>8464</v>
      </c>
      <c r="H8466">
        <f>IF(Table1[[#This Row],[my_ent_1]]=Table1[[#This Row],[their_ent_1]], 1, 0)</f>
        <v>0</v>
      </c>
      <c r="I8466">
        <f>IF(Table1[[#This Row],[my_ent_2]]=Table1[[#This Row],[their_ent_2]], 1, 0)</f>
        <v>0</v>
      </c>
      <c r="J8466">
        <f>IF(Table1[[#This Row],[same_1]]=1 &amp; Table1[[#This Row],[same_2]]=1, 1, 0)</f>
        <v>0</v>
      </c>
      <c r="K8466">
        <f>IF(ISNUMBER(SEARCH(Table1[[#This Row],[their_ent_1]],Table1[[#This Row],[my_ent_1]])), 1, 0)</f>
        <v>0</v>
      </c>
      <c r="L8466">
        <f>IF(ISNUMBER(SEARCH(Table1[[#This Row],[their_ent_2]],Table1[[#This Row],[my_ent_2]])), 1, 0)</f>
        <v>0</v>
      </c>
    </row>
    <row r="8467" spans="1:12" x14ac:dyDescent="0.3">
      <c r="A8467" t="s">
        <v>19126</v>
      </c>
      <c r="B8467" t="s">
        <v>405</v>
      </c>
      <c r="C8467" t="s">
        <v>25</v>
      </c>
      <c r="D8467" t="s">
        <v>12</v>
      </c>
      <c r="E8467" t="s">
        <v>12</v>
      </c>
      <c r="F8467">
        <v>3</v>
      </c>
      <c r="G8467">
        <v>8465</v>
      </c>
      <c r="H8467">
        <f>IF(Table1[[#This Row],[my_ent_1]]=Table1[[#This Row],[their_ent_1]], 1, 0)</f>
        <v>0</v>
      </c>
      <c r="I8467">
        <f>IF(Table1[[#This Row],[my_ent_2]]=Table1[[#This Row],[their_ent_2]], 1, 0)</f>
        <v>1</v>
      </c>
      <c r="J8467">
        <f>IF(Table1[[#This Row],[same_1]]=1 &amp; Table1[[#This Row],[same_2]]=1, 1, 0)</f>
        <v>0</v>
      </c>
      <c r="K8467">
        <f>IF(ISNUMBER(SEARCH(Table1[[#This Row],[their_ent_1]],Table1[[#This Row],[my_ent_1]])), 1, 0)</f>
        <v>1</v>
      </c>
      <c r="L8467">
        <f>IF(ISNUMBER(SEARCH(Table1[[#This Row],[their_ent_2]],Table1[[#This Row],[my_ent_2]])), 1, 0)</f>
        <v>1</v>
      </c>
    </row>
    <row r="8468" spans="1:12" hidden="1" x14ac:dyDescent="0.3">
      <c r="A8468" t="s">
        <v>19127</v>
      </c>
      <c r="B8468" t="s">
        <v>19128</v>
      </c>
      <c r="C8468" t="s">
        <v>19129</v>
      </c>
      <c r="D8468" t="s">
        <v>143</v>
      </c>
      <c r="E8468" t="s">
        <v>19128</v>
      </c>
      <c r="F8468">
        <v>3</v>
      </c>
      <c r="G8468">
        <v>8466</v>
      </c>
      <c r="H8468">
        <f>IF(Table1[[#This Row],[my_ent_1]]=Table1[[#This Row],[their_ent_1]], 1, 0)</f>
        <v>0</v>
      </c>
      <c r="I8468">
        <f>IF(Table1[[#This Row],[my_ent_2]]=Table1[[#This Row],[their_ent_2]], 1, 0)</f>
        <v>0</v>
      </c>
      <c r="J8468">
        <f>IF(Table1[[#This Row],[same_1]]=1 &amp; Table1[[#This Row],[same_2]]=1, 1, 0)</f>
        <v>0</v>
      </c>
      <c r="K8468">
        <f>IF(ISNUMBER(SEARCH(Table1[[#This Row],[their_ent_1]],Table1[[#This Row],[my_ent_1]])), 1, 0)</f>
        <v>0</v>
      </c>
      <c r="L8468">
        <f>IF(ISNUMBER(SEARCH(Table1[[#This Row],[their_ent_2]],Table1[[#This Row],[my_ent_2]])), 1, 0)</f>
        <v>0</v>
      </c>
    </row>
    <row r="8469" spans="1:12" hidden="1" x14ac:dyDescent="0.3">
      <c r="A8469" t="s">
        <v>19130</v>
      </c>
      <c r="B8469" t="s">
        <v>19131</v>
      </c>
      <c r="C8469" t="s">
        <v>19131</v>
      </c>
      <c r="D8469" t="s">
        <v>19132</v>
      </c>
      <c r="E8469" t="s">
        <v>19133</v>
      </c>
      <c r="F8469">
        <v>2</v>
      </c>
      <c r="G8469">
        <v>8467</v>
      </c>
      <c r="H8469">
        <f>IF(Table1[[#This Row],[my_ent_1]]=Table1[[#This Row],[their_ent_1]], 1, 0)</f>
        <v>1</v>
      </c>
      <c r="I8469">
        <f>IF(Table1[[#This Row],[my_ent_2]]=Table1[[#This Row],[their_ent_2]], 1, 0)</f>
        <v>0</v>
      </c>
      <c r="J8469">
        <f>IF(Table1[[#This Row],[same_1]]=1 &amp; Table1[[#This Row],[same_2]]=1, 1, 0)</f>
        <v>0</v>
      </c>
      <c r="K8469">
        <f>IF(ISNUMBER(SEARCH(Table1[[#This Row],[their_ent_1]],Table1[[#This Row],[my_ent_1]])), 1, 0)</f>
        <v>1</v>
      </c>
      <c r="L8469">
        <f>IF(ISNUMBER(SEARCH(Table1[[#This Row],[their_ent_2]],Table1[[#This Row],[my_ent_2]])), 1, 0)</f>
        <v>0</v>
      </c>
    </row>
    <row r="8470" spans="1:12" hidden="1" x14ac:dyDescent="0.3">
      <c r="A8470" t="s">
        <v>19134</v>
      </c>
      <c r="B8470" t="s">
        <v>19135</v>
      </c>
      <c r="C8470" t="s">
        <v>19136</v>
      </c>
      <c r="D8470" t="s">
        <v>19137</v>
      </c>
      <c r="E8470" t="s">
        <v>19137</v>
      </c>
      <c r="F8470">
        <v>1</v>
      </c>
      <c r="G8470">
        <v>8468</v>
      </c>
      <c r="H8470">
        <f>IF(Table1[[#This Row],[my_ent_1]]=Table1[[#This Row],[their_ent_1]], 1, 0)</f>
        <v>0</v>
      </c>
      <c r="I8470">
        <f>IF(Table1[[#This Row],[my_ent_2]]=Table1[[#This Row],[their_ent_2]], 1, 0)</f>
        <v>1</v>
      </c>
      <c r="J8470">
        <f>IF(Table1[[#This Row],[same_1]]=1 &amp; Table1[[#This Row],[same_2]]=1, 1, 0)</f>
        <v>0</v>
      </c>
      <c r="K8470">
        <f>IF(ISNUMBER(SEARCH(Table1[[#This Row],[their_ent_1]],Table1[[#This Row],[my_ent_1]])), 1, 0)</f>
        <v>0</v>
      </c>
      <c r="L8470">
        <f>IF(ISNUMBER(SEARCH(Table1[[#This Row],[their_ent_2]],Table1[[#This Row],[my_ent_2]])), 1, 0)</f>
        <v>1</v>
      </c>
    </row>
    <row r="8471" spans="1:12" hidden="1" x14ac:dyDescent="0.3">
      <c r="A8471" t="s">
        <v>19138</v>
      </c>
      <c r="B8471" t="s">
        <v>1303</v>
      </c>
      <c r="C8471" t="s">
        <v>19139</v>
      </c>
      <c r="D8471" t="s">
        <v>33</v>
      </c>
      <c r="E8471" t="s">
        <v>19140</v>
      </c>
      <c r="F8471">
        <v>1</v>
      </c>
      <c r="G8471">
        <v>8469</v>
      </c>
      <c r="H8471">
        <f>IF(Table1[[#This Row],[my_ent_1]]=Table1[[#This Row],[their_ent_1]], 1, 0)</f>
        <v>0</v>
      </c>
      <c r="I8471">
        <f>IF(Table1[[#This Row],[my_ent_2]]=Table1[[#This Row],[their_ent_2]], 1, 0)</f>
        <v>0</v>
      </c>
      <c r="J8471">
        <f>IF(Table1[[#This Row],[same_1]]=1 &amp; Table1[[#This Row],[same_2]]=1, 1, 0)</f>
        <v>0</v>
      </c>
      <c r="K8471">
        <f>IF(ISNUMBER(SEARCH(Table1[[#This Row],[their_ent_1]],Table1[[#This Row],[my_ent_1]])), 1, 0)</f>
        <v>0</v>
      </c>
      <c r="L8471">
        <f>IF(ISNUMBER(SEARCH(Table1[[#This Row],[their_ent_2]],Table1[[#This Row],[my_ent_2]])), 1, 0)</f>
        <v>0</v>
      </c>
    </row>
    <row r="8472" spans="1:12" hidden="1" x14ac:dyDescent="0.3">
      <c r="A8472" t="s">
        <v>19141</v>
      </c>
      <c r="B8472" t="s">
        <v>314</v>
      </c>
      <c r="C8472" t="s">
        <v>314</v>
      </c>
      <c r="D8472" t="s">
        <v>348</v>
      </c>
      <c r="E8472" t="s">
        <v>2186</v>
      </c>
      <c r="F8472">
        <v>1</v>
      </c>
      <c r="G8472">
        <v>8470</v>
      </c>
      <c r="H8472">
        <f>IF(Table1[[#This Row],[my_ent_1]]=Table1[[#This Row],[their_ent_1]], 1, 0)</f>
        <v>1</v>
      </c>
      <c r="I8472">
        <f>IF(Table1[[#This Row],[my_ent_2]]=Table1[[#This Row],[their_ent_2]], 1, 0)</f>
        <v>0</v>
      </c>
      <c r="J8472">
        <f>IF(Table1[[#This Row],[same_1]]=1 &amp; Table1[[#This Row],[same_2]]=1, 1, 0)</f>
        <v>0</v>
      </c>
      <c r="K8472">
        <f>IF(ISNUMBER(SEARCH(Table1[[#This Row],[their_ent_1]],Table1[[#This Row],[my_ent_1]])), 1, 0)</f>
        <v>1</v>
      </c>
      <c r="L8472">
        <f>IF(ISNUMBER(SEARCH(Table1[[#This Row],[their_ent_2]],Table1[[#This Row],[my_ent_2]])), 1, 0)</f>
        <v>0</v>
      </c>
    </row>
    <row r="8473" spans="1:12" hidden="1" x14ac:dyDescent="0.3">
      <c r="A8473" t="s">
        <v>19142</v>
      </c>
      <c r="B8473" t="s">
        <v>57</v>
      </c>
      <c r="C8473" t="s">
        <v>36</v>
      </c>
      <c r="D8473" t="s">
        <v>22</v>
      </c>
      <c r="E8473" t="s">
        <v>527</v>
      </c>
      <c r="F8473">
        <v>3</v>
      </c>
      <c r="G8473">
        <v>8471</v>
      </c>
      <c r="H8473">
        <f>IF(Table1[[#This Row],[my_ent_1]]=Table1[[#This Row],[their_ent_1]], 1, 0)</f>
        <v>0</v>
      </c>
      <c r="I8473">
        <f>IF(Table1[[#This Row],[my_ent_2]]=Table1[[#This Row],[their_ent_2]], 1, 0)</f>
        <v>0</v>
      </c>
      <c r="J8473">
        <f>IF(Table1[[#This Row],[same_1]]=1 &amp; Table1[[#This Row],[same_2]]=1, 1, 0)</f>
        <v>0</v>
      </c>
      <c r="K8473">
        <f>IF(ISNUMBER(SEARCH(Table1[[#This Row],[their_ent_1]],Table1[[#This Row],[my_ent_1]])), 1, 0)</f>
        <v>1</v>
      </c>
      <c r="L8473">
        <f>IF(ISNUMBER(SEARCH(Table1[[#This Row],[their_ent_2]],Table1[[#This Row],[my_ent_2]])), 1, 0)</f>
        <v>0</v>
      </c>
    </row>
    <row r="8474" spans="1:12" hidden="1" x14ac:dyDescent="0.3">
      <c r="A8474" t="s">
        <v>19143</v>
      </c>
      <c r="B8474" t="s">
        <v>19144</v>
      </c>
      <c r="C8474" t="s">
        <v>1172</v>
      </c>
      <c r="D8474" t="s">
        <v>19145</v>
      </c>
      <c r="E8474" t="s">
        <v>5219</v>
      </c>
      <c r="F8474">
        <v>3</v>
      </c>
      <c r="G8474">
        <v>8472</v>
      </c>
      <c r="H8474">
        <f>IF(Table1[[#This Row],[my_ent_1]]=Table1[[#This Row],[their_ent_1]], 1, 0)</f>
        <v>0</v>
      </c>
      <c r="I8474">
        <f>IF(Table1[[#This Row],[my_ent_2]]=Table1[[#This Row],[their_ent_2]], 1, 0)</f>
        <v>0</v>
      </c>
      <c r="J8474">
        <f>IF(Table1[[#This Row],[same_1]]=1 &amp; Table1[[#This Row],[same_2]]=1, 1, 0)</f>
        <v>0</v>
      </c>
      <c r="K8474">
        <f>IF(ISNUMBER(SEARCH(Table1[[#This Row],[their_ent_1]],Table1[[#This Row],[my_ent_1]])), 1, 0)</f>
        <v>0</v>
      </c>
      <c r="L8474">
        <f>IF(ISNUMBER(SEARCH(Table1[[#This Row],[their_ent_2]],Table1[[#This Row],[my_ent_2]])), 1, 0)</f>
        <v>0</v>
      </c>
    </row>
    <row r="8475" spans="1:12" hidden="1" x14ac:dyDescent="0.3">
      <c r="A8475" t="s">
        <v>19146</v>
      </c>
      <c r="B8475" t="s">
        <v>2193</v>
      </c>
      <c r="C8475" t="s">
        <v>1057</v>
      </c>
      <c r="D8475" t="s">
        <v>7790</v>
      </c>
      <c r="E8475" t="s">
        <v>10</v>
      </c>
      <c r="F8475">
        <v>3</v>
      </c>
      <c r="G8475">
        <v>8473</v>
      </c>
      <c r="H8475">
        <f>IF(Table1[[#This Row],[my_ent_1]]=Table1[[#This Row],[their_ent_1]], 1, 0)</f>
        <v>0</v>
      </c>
      <c r="I8475">
        <f>IF(Table1[[#This Row],[my_ent_2]]=Table1[[#This Row],[their_ent_2]], 1, 0)</f>
        <v>0</v>
      </c>
      <c r="J8475">
        <f>IF(Table1[[#This Row],[same_1]]=1 &amp; Table1[[#This Row],[same_2]]=1, 1, 0)</f>
        <v>0</v>
      </c>
      <c r="K8475">
        <f>IF(ISNUMBER(SEARCH(Table1[[#This Row],[their_ent_1]],Table1[[#This Row],[my_ent_1]])), 1, 0)</f>
        <v>1</v>
      </c>
      <c r="L8475">
        <f>IF(ISNUMBER(SEARCH(Table1[[#This Row],[their_ent_2]],Table1[[#This Row],[my_ent_2]])), 1, 0)</f>
        <v>0</v>
      </c>
    </row>
    <row r="8476" spans="1:12" x14ac:dyDescent="0.3">
      <c r="A8476" t="s">
        <v>19147</v>
      </c>
      <c r="B8476" t="s">
        <v>12419</v>
      </c>
      <c r="C8476" t="s">
        <v>12419</v>
      </c>
      <c r="D8476" t="s">
        <v>3937</v>
      </c>
      <c r="E8476" t="s">
        <v>3936</v>
      </c>
      <c r="F8476">
        <v>3</v>
      </c>
      <c r="G8476">
        <v>8474</v>
      </c>
      <c r="H8476">
        <f>IF(Table1[[#This Row],[my_ent_1]]=Table1[[#This Row],[their_ent_1]], 1, 0)</f>
        <v>1</v>
      </c>
      <c r="I8476">
        <f>IF(Table1[[#This Row],[my_ent_2]]=Table1[[#This Row],[their_ent_2]], 1, 0)</f>
        <v>0</v>
      </c>
      <c r="J8476">
        <f>IF(Table1[[#This Row],[same_1]]=1 &amp; Table1[[#This Row],[same_2]]=1, 1, 0)</f>
        <v>0</v>
      </c>
      <c r="K8476">
        <f>IF(ISNUMBER(SEARCH(Table1[[#This Row],[their_ent_1]],Table1[[#This Row],[my_ent_1]])), 1, 0)</f>
        <v>1</v>
      </c>
      <c r="L8476">
        <f>IF(ISNUMBER(SEARCH(Table1[[#This Row],[their_ent_2]],Table1[[#This Row],[my_ent_2]])), 1, 0)</f>
        <v>1</v>
      </c>
    </row>
    <row r="8477" spans="1:12" hidden="1" x14ac:dyDescent="0.3">
      <c r="A8477" t="s">
        <v>19148</v>
      </c>
      <c r="B8477" t="s">
        <v>19149</v>
      </c>
      <c r="C8477" t="s">
        <v>1584</v>
      </c>
      <c r="D8477" t="s">
        <v>19150</v>
      </c>
      <c r="E8477" t="s">
        <v>19149</v>
      </c>
      <c r="F8477">
        <v>3</v>
      </c>
      <c r="G8477">
        <v>8475</v>
      </c>
      <c r="H8477">
        <f>IF(Table1[[#This Row],[my_ent_1]]=Table1[[#This Row],[their_ent_1]], 1, 0)</f>
        <v>0</v>
      </c>
      <c r="I8477">
        <f>IF(Table1[[#This Row],[my_ent_2]]=Table1[[#This Row],[their_ent_2]], 1, 0)</f>
        <v>0</v>
      </c>
      <c r="J8477">
        <f>IF(Table1[[#This Row],[same_1]]=1 &amp; Table1[[#This Row],[same_2]]=1, 1, 0)</f>
        <v>0</v>
      </c>
      <c r="K8477">
        <f>IF(ISNUMBER(SEARCH(Table1[[#This Row],[their_ent_1]],Table1[[#This Row],[my_ent_1]])), 1, 0)</f>
        <v>0</v>
      </c>
      <c r="L8477">
        <f>IF(ISNUMBER(SEARCH(Table1[[#This Row],[their_ent_2]],Table1[[#This Row],[my_ent_2]])), 1, 0)</f>
        <v>0</v>
      </c>
    </row>
    <row r="8478" spans="1:12" hidden="1" x14ac:dyDescent="0.3">
      <c r="A8478" t="s">
        <v>19151</v>
      </c>
      <c r="B8478" t="s">
        <v>15157</v>
      </c>
      <c r="C8478" t="s">
        <v>19152</v>
      </c>
      <c r="D8478" t="s">
        <v>19153</v>
      </c>
      <c r="E8478" t="s">
        <v>1526</v>
      </c>
      <c r="F8478">
        <v>3</v>
      </c>
      <c r="G8478">
        <v>8476</v>
      </c>
      <c r="H8478">
        <f>IF(Table1[[#This Row],[my_ent_1]]=Table1[[#This Row],[their_ent_1]], 1, 0)</f>
        <v>0</v>
      </c>
      <c r="I8478">
        <f>IF(Table1[[#This Row],[my_ent_2]]=Table1[[#This Row],[their_ent_2]], 1, 0)</f>
        <v>0</v>
      </c>
      <c r="J8478">
        <f>IF(Table1[[#This Row],[same_1]]=1 &amp; Table1[[#This Row],[same_2]]=1, 1, 0)</f>
        <v>0</v>
      </c>
      <c r="K8478">
        <f>IF(ISNUMBER(SEARCH(Table1[[#This Row],[their_ent_1]],Table1[[#This Row],[my_ent_1]])), 1, 0)</f>
        <v>0</v>
      </c>
      <c r="L8478">
        <f>IF(ISNUMBER(SEARCH(Table1[[#This Row],[their_ent_2]],Table1[[#This Row],[my_ent_2]])), 1, 0)</f>
        <v>0</v>
      </c>
    </row>
    <row r="8479" spans="1:12" hidden="1" x14ac:dyDescent="0.3">
      <c r="A8479" t="s">
        <v>17129</v>
      </c>
      <c r="B8479" t="s">
        <v>47</v>
      </c>
      <c r="C8479" t="s">
        <v>47</v>
      </c>
      <c r="D8479" t="s">
        <v>769</v>
      </c>
      <c r="E8479" t="s">
        <v>4169</v>
      </c>
      <c r="F8479">
        <v>3</v>
      </c>
      <c r="G8479">
        <v>8477</v>
      </c>
      <c r="H8479">
        <f>IF(Table1[[#This Row],[my_ent_1]]=Table1[[#This Row],[their_ent_1]], 1, 0)</f>
        <v>1</v>
      </c>
      <c r="I8479">
        <f>IF(Table1[[#This Row],[my_ent_2]]=Table1[[#This Row],[their_ent_2]], 1, 0)</f>
        <v>0</v>
      </c>
      <c r="J8479">
        <f>IF(Table1[[#This Row],[same_1]]=1 &amp; Table1[[#This Row],[same_2]]=1, 1, 0)</f>
        <v>0</v>
      </c>
      <c r="K8479">
        <f>IF(ISNUMBER(SEARCH(Table1[[#This Row],[their_ent_1]],Table1[[#This Row],[my_ent_1]])), 1, 0)</f>
        <v>1</v>
      </c>
      <c r="L8479">
        <f>IF(ISNUMBER(SEARCH(Table1[[#This Row],[their_ent_2]],Table1[[#This Row],[my_ent_2]])), 1, 0)</f>
        <v>0</v>
      </c>
    </row>
    <row r="8480" spans="1:12" hidden="1" x14ac:dyDescent="0.3">
      <c r="A8480" t="s">
        <v>19154</v>
      </c>
      <c r="B8480" t="s">
        <v>36</v>
      </c>
      <c r="C8480" t="s">
        <v>47</v>
      </c>
      <c r="D8480" t="s">
        <v>47</v>
      </c>
      <c r="E8480" t="s">
        <v>10526</v>
      </c>
      <c r="F8480">
        <v>3</v>
      </c>
      <c r="G8480">
        <v>8478</v>
      </c>
      <c r="H8480">
        <f>IF(Table1[[#This Row],[my_ent_1]]=Table1[[#This Row],[their_ent_1]], 1, 0)</f>
        <v>0</v>
      </c>
      <c r="I8480">
        <f>IF(Table1[[#This Row],[my_ent_2]]=Table1[[#This Row],[their_ent_2]], 1, 0)</f>
        <v>0</v>
      </c>
      <c r="J8480">
        <f>IF(Table1[[#This Row],[same_1]]=1 &amp; Table1[[#This Row],[same_2]]=1, 1, 0)</f>
        <v>0</v>
      </c>
      <c r="K8480">
        <f>IF(ISNUMBER(SEARCH(Table1[[#This Row],[their_ent_1]],Table1[[#This Row],[my_ent_1]])), 1, 0)</f>
        <v>0</v>
      </c>
      <c r="L8480">
        <f>IF(ISNUMBER(SEARCH(Table1[[#This Row],[their_ent_2]],Table1[[#This Row],[my_ent_2]])), 1, 0)</f>
        <v>0</v>
      </c>
    </row>
    <row r="8481" spans="1:12" x14ac:dyDescent="0.3">
      <c r="A8481" t="s">
        <v>19155</v>
      </c>
      <c r="B8481" t="s">
        <v>2704</v>
      </c>
      <c r="C8481" t="s">
        <v>2704</v>
      </c>
      <c r="D8481" t="s">
        <v>19156</v>
      </c>
      <c r="E8481" t="s">
        <v>19157</v>
      </c>
      <c r="F8481">
        <v>3</v>
      </c>
      <c r="G8481">
        <v>8479</v>
      </c>
      <c r="H8481">
        <f>IF(Table1[[#This Row],[my_ent_1]]=Table1[[#This Row],[their_ent_1]], 1, 0)</f>
        <v>1</v>
      </c>
      <c r="I8481">
        <f>IF(Table1[[#This Row],[my_ent_2]]=Table1[[#This Row],[their_ent_2]], 1, 0)</f>
        <v>0</v>
      </c>
      <c r="J8481">
        <f>IF(Table1[[#This Row],[same_1]]=1 &amp; Table1[[#This Row],[same_2]]=1, 1, 0)</f>
        <v>0</v>
      </c>
      <c r="K8481">
        <f>IF(ISNUMBER(SEARCH(Table1[[#This Row],[their_ent_1]],Table1[[#This Row],[my_ent_1]])), 1, 0)</f>
        <v>1</v>
      </c>
      <c r="L8481">
        <f>IF(ISNUMBER(SEARCH(Table1[[#This Row],[their_ent_2]],Table1[[#This Row],[my_ent_2]])), 1, 0)</f>
        <v>1</v>
      </c>
    </row>
    <row r="8482" spans="1:12" hidden="1" x14ac:dyDescent="0.3">
      <c r="A8482" t="s">
        <v>19158</v>
      </c>
      <c r="B8482" t="s">
        <v>1817</v>
      </c>
      <c r="C8482" t="s">
        <v>200</v>
      </c>
      <c r="D8482" t="s">
        <v>648</v>
      </c>
      <c r="E8482" t="s">
        <v>191</v>
      </c>
      <c r="F8482">
        <v>3</v>
      </c>
      <c r="G8482">
        <v>8480</v>
      </c>
      <c r="H8482">
        <f>IF(Table1[[#This Row],[my_ent_1]]=Table1[[#This Row],[their_ent_1]], 1, 0)</f>
        <v>0</v>
      </c>
      <c r="I8482">
        <f>IF(Table1[[#This Row],[my_ent_2]]=Table1[[#This Row],[their_ent_2]], 1, 0)</f>
        <v>0</v>
      </c>
      <c r="J8482">
        <f>IF(Table1[[#This Row],[same_1]]=1 &amp; Table1[[#This Row],[same_2]]=1, 1, 0)</f>
        <v>0</v>
      </c>
      <c r="K8482">
        <f>IF(ISNUMBER(SEARCH(Table1[[#This Row],[their_ent_1]],Table1[[#This Row],[my_ent_1]])), 1, 0)</f>
        <v>0</v>
      </c>
      <c r="L8482">
        <f>IF(ISNUMBER(SEARCH(Table1[[#This Row],[their_ent_2]],Table1[[#This Row],[my_ent_2]])), 1, 0)</f>
        <v>0</v>
      </c>
    </row>
    <row r="8483" spans="1:12" x14ac:dyDescent="0.3">
      <c r="A8483" t="s">
        <v>17274</v>
      </c>
      <c r="B8483" t="s">
        <v>7073</v>
      </c>
      <c r="C8483" t="s">
        <v>17275</v>
      </c>
      <c r="D8483" t="s">
        <v>5314</v>
      </c>
      <c r="E8483" t="s">
        <v>5314</v>
      </c>
      <c r="F8483">
        <v>4</v>
      </c>
      <c r="G8483">
        <v>8481</v>
      </c>
      <c r="H8483">
        <f>IF(Table1[[#This Row],[my_ent_1]]=Table1[[#This Row],[their_ent_1]], 1, 0)</f>
        <v>0</v>
      </c>
      <c r="I8483">
        <f>IF(Table1[[#This Row],[my_ent_2]]=Table1[[#This Row],[their_ent_2]], 1, 0)</f>
        <v>1</v>
      </c>
      <c r="J8483">
        <f>IF(Table1[[#This Row],[same_1]]=1 &amp; Table1[[#This Row],[same_2]]=1, 1, 0)</f>
        <v>0</v>
      </c>
      <c r="K8483">
        <f>IF(ISNUMBER(SEARCH(Table1[[#This Row],[their_ent_1]],Table1[[#This Row],[my_ent_1]])), 1, 0)</f>
        <v>1</v>
      </c>
      <c r="L8483">
        <f>IF(ISNUMBER(SEARCH(Table1[[#This Row],[their_ent_2]],Table1[[#This Row],[my_ent_2]])), 1, 0)</f>
        <v>1</v>
      </c>
    </row>
    <row r="8484" spans="1:12" hidden="1" x14ac:dyDescent="0.3">
      <c r="A8484" t="s">
        <v>19159</v>
      </c>
      <c r="B8484" t="s">
        <v>11207</v>
      </c>
      <c r="C8484" t="s">
        <v>443</v>
      </c>
      <c r="D8484" t="s">
        <v>294</v>
      </c>
      <c r="E8484" t="s">
        <v>19160</v>
      </c>
      <c r="F8484">
        <v>2</v>
      </c>
      <c r="G8484">
        <v>8482</v>
      </c>
      <c r="H8484">
        <f>IF(Table1[[#This Row],[my_ent_1]]=Table1[[#This Row],[their_ent_1]], 1, 0)</f>
        <v>0</v>
      </c>
      <c r="I8484">
        <f>IF(Table1[[#This Row],[my_ent_2]]=Table1[[#This Row],[their_ent_2]], 1, 0)</f>
        <v>0</v>
      </c>
      <c r="J8484">
        <f>IF(Table1[[#This Row],[same_1]]=1 &amp; Table1[[#This Row],[same_2]]=1, 1, 0)</f>
        <v>0</v>
      </c>
      <c r="K8484">
        <f>IF(ISNUMBER(SEARCH(Table1[[#This Row],[their_ent_1]],Table1[[#This Row],[my_ent_1]])), 1, 0)</f>
        <v>0</v>
      </c>
      <c r="L8484">
        <f>IF(ISNUMBER(SEARCH(Table1[[#This Row],[their_ent_2]],Table1[[#This Row],[my_ent_2]])), 1, 0)</f>
        <v>0</v>
      </c>
    </row>
    <row r="8485" spans="1:12" x14ac:dyDescent="0.3">
      <c r="A8485" t="s">
        <v>19161</v>
      </c>
      <c r="B8485" t="s">
        <v>17420</v>
      </c>
      <c r="C8485" t="s">
        <v>17420</v>
      </c>
      <c r="D8485" t="s">
        <v>9976</v>
      </c>
      <c r="E8485" t="s">
        <v>20</v>
      </c>
      <c r="F8485">
        <v>3</v>
      </c>
      <c r="G8485">
        <v>8483</v>
      </c>
      <c r="H8485">
        <f>IF(Table1[[#This Row],[my_ent_1]]=Table1[[#This Row],[their_ent_1]], 1, 0)</f>
        <v>1</v>
      </c>
      <c r="I8485">
        <f>IF(Table1[[#This Row],[my_ent_2]]=Table1[[#This Row],[their_ent_2]], 1, 0)</f>
        <v>0</v>
      </c>
      <c r="J8485">
        <f>IF(Table1[[#This Row],[same_1]]=1 &amp; Table1[[#This Row],[same_2]]=1, 1, 0)</f>
        <v>0</v>
      </c>
      <c r="K8485">
        <f>IF(ISNUMBER(SEARCH(Table1[[#This Row],[their_ent_1]],Table1[[#This Row],[my_ent_1]])), 1, 0)</f>
        <v>1</v>
      </c>
      <c r="L8485">
        <f>IF(ISNUMBER(SEARCH(Table1[[#This Row],[their_ent_2]],Table1[[#This Row],[my_ent_2]])), 1, 0)</f>
        <v>1</v>
      </c>
    </row>
    <row r="8486" spans="1:12" hidden="1" x14ac:dyDescent="0.3">
      <c r="A8486" t="s">
        <v>19162</v>
      </c>
      <c r="B8486" t="s">
        <v>93</v>
      </c>
      <c r="C8486" t="s">
        <v>114</v>
      </c>
      <c r="D8486" t="s">
        <v>40</v>
      </c>
      <c r="E8486" t="s">
        <v>19163</v>
      </c>
      <c r="F8486">
        <v>3</v>
      </c>
      <c r="G8486">
        <v>8484</v>
      </c>
      <c r="H8486">
        <f>IF(Table1[[#This Row],[my_ent_1]]=Table1[[#This Row],[their_ent_1]], 1, 0)</f>
        <v>0</v>
      </c>
      <c r="I8486">
        <f>IF(Table1[[#This Row],[my_ent_2]]=Table1[[#This Row],[their_ent_2]], 1, 0)</f>
        <v>0</v>
      </c>
      <c r="J8486">
        <f>IF(Table1[[#This Row],[same_1]]=1 &amp; Table1[[#This Row],[same_2]]=1, 1, 0)</f>
        <v>0</v>
      </c>
      <c r="K8486">
        <f>IF(ISNUMBER(SEARCH(Table1[[#This Row],[their_ent_1]],Table1[[#This Row],[my_ent_1]])), 1, 0)</f>
        <v>0</v>
      </c>
      <c r="L8486">
        <f>IF(ISNUMBER(SEARCH(Table1[[#This Row],[their_ent_2]],Table1[[#This Row],[my_ent_2]])), 1, 0)</f>
        <v>0</v>
      </c>
    </row>
    <row r="8487" spans="1:12" hidden="1" x14ac:dyDescent="0.3">
      <c r="A8487" t="s">
        <v>19164</v>
      </c>
      <c r="B8487" t="s">
        <v>19165</v>
      </c>
      <c r="C8487" t="s">
        <v>19166</v>
      </c>
      <c r="D8487" t="s">
        <v>464</v>
      </c>
      <c r="E8487" t="s">
        <v>358</v>
      </c>
      <c r="F8487">
        <v>4</v>
      </c>
      <c r="G8487">
        <v>8485</v>
      </c>
      <c r="H8487">
        <f>IF(Table1[[#This Row],[my_ent_1]]=Table1[[#This Row],[their_ent_1]], 1, 0)</f>
        <v>0</v>
      </c>
      <c r="I8487">
        <f>IF(Table1[[#This Row],[my_ent_2]]=Table1[[#This Row],[their_ent_2]], 1, 0)</f>
        <v>0</v>
      </c>
      <c r="J8487">
        <f>IF(Table1[[#This Row],[same_1]]=1 &amp; Table1[[#This Row],[same_2]]=1, 1, 0)</f>
        <v>0</v>
      </c>
      <c r="K8487">
        <f>IF(ISNUMBER(SEARCH(Table1[[#This Row],[their_ent_1]],Table1[[#This Row],[my_ent_1]])), 1, 0)</f>
        <v>1</v>
      </c>
      <c r="L8487">
        <f>IF(ISNUMBER(SEARCH(Table1[[#This Row],[their_ent_2]],Table1[[#This Row],[my_ent_2]])), 1, 0)</f>
        <v>0</v>
      </c>
    </row>
    <row r="8488" spans="1:12" x14ac:dyDescent="0.3">
      <c r="A8488" t="s">
        <v>19167</v>
      </c>
      <c r="B8488" t="s">
        <v>433</v>
      </c>
      <c r="C8488" t="s">
        <v>433</v>
      </c>
      <c r="D8488" t="s">
        <v>4013</v>
      </c>
      <c r="E8488" t="s">
        <v>347</v>
      </c>
      <c r="F8488">
        <v>3</v>
      </c>
      <c r="G8488">
        <v>8486</v>
      </c>
      <c r="H8488">
        <f>IF(Table1[[#This Row],[my_ent_1]]=Table1[[#This Row],[their_ent_1]], 1, 0)</f>
        <v>1</v>
      </c>
      <c r="I8488">
        <f>IF(Table1[[#This Row],[my_ent_2]]=Table1[[#This Row],[their_ent_2]], 1, 0)</f>
        <v>0</v>
      </c>
      <c r="J8488">
        <f>IF(Table1[[#This Row],[same_1]]=1 &amp; Table1[[#This Row],[same_2]]=1, 1, 0)</f>
        <v>0</v>
      </c>
      <c r="K8488">
        <f>IF(ISNUMBER(SEARCH(Table1[[#This Row],[their_ent_1]],Table1[[#This Row],[my_ent_1]])), 1, 0)</f>
        <v>1</v>
      </c>
      <c r="L8488">
        <f>IF(ISNUMBER(SEARCH(Table1[[#This Row],[their_ent_2]],Table1[[#This Row],[my_ent_2]])), 1, 0)</f>
        <v>1</v>
      </c>
    </row>
    <row r="8489" spans="1:12" hidden="1" x14ac:dyDescent="0.3">
      <c r="A8489" t="s">
        <v>19168</v>
      </c>
      <c r="B8489" t="s">
        <v>19169</v>
      </c>
      <c r="C8489" t="s">
        <v>19169</v>
      </c>
      <c r="D8489" t="s">
        <v>314</v>
      </c>
      <c r="E8489" t="s">
        <v>1057</v>
      </c>
      <c r="F8489">
        <v>4</v>
      </c>
      <c r="G8489">
        <v>8487</v>
      </c>
      <c r="H8489">
        <f>IF(Table1[[#This Row],[my_ent_1]]=Table1[[#This Row],[their_ent_1]], 1, 0)</f>
        <v>1</v>
      </c>
      <c r="I8489">
        <f>IF(Table1[[#This Row],[my_ent_2]]=Table1[[#This Row],[their_ent_2]], 1, 0)</f>
        <v>0</v>
      </c>
      <c r="J8489">
        <f>IF(Table1[[#This Row],[same_1]]=1 &amp; Table1[[#This Row],[same_2]]=1, 1, 0)</f>
        <v>0</v>
      </c>
      <c r="K8489">
        <f>IF(ISNUMBER(SEARCH(Table1[[#This Row],[their_ent_1]],Table1[[#This Row],[my_ent_1]])), 1, 0)</f>
        <v>1</v>
      </c>
      <c r="L8489">
        <f>IF(ISNUMBER(SEARCH(Table1[[#This Row],[their_ent_2]],Table1[[#This Row],[my_ent_2]])), 1, 0)</f>
        <v>0</v>
      </c>
    </row>
    <row r="8490" spans="1:12" x14ac:dyDescent="0.3">
      <c r="A8490" t="s">
        <v>19170</v>
      </c>
      <c r="B8490" t="s">
        <v>1311</v>
      </c>
      <c r="C8490" t="s">
        <v>1311</v>
      </c>
      <c r="D8490" t="s">
        <v>1668</v>
      </c>
      <c r="E8490" t="s">
        <v>1669</v>
      </c>
      <c r="F8490">
        <v>4</v>
      </c>
      <c r="G8490">
        <v>8488</v>
      </c>
      <c r="H8490">
        <f>IF(Table1[[#This Row],[my_ent_1]]=Table1[[#This Row],[their_ent_1]], 1, 0)</f>
        <v>1</v>
      </c>
      <c r="I8490">
        <f>IF(Table1[[#This Row],[my_ent_2]]=Table1[[#This Row],[their_ent_2]], 1, 0)</f>
        <v>0</v>
      </c>
      <c r="J8490">
        <f>IF(Table1[[#This Row],[same_1]]=1 &amp; Table1[[#This Row],[same_2]]=1, 1, 0)</f>
        <v>0</v>
      </c>
      <c r="K8490">
        <f>IF(ISNUMBER(SEARCH(Table1[[#This Row],[their_ent_1]],Table1[[#This Row],[my_ent_1]])), 1, 0)</f>
        <v>1</v>
      </c>
      <c r="L8490">
        <f>IF(ISNUMBER(SEARCH(Table1[[#This Row],[their_ent_2]],Table1[[#This Row],[my_ent_2]])), 1, 0)</f>
        <v>1</v>
      </c>
    </row>
    <row r="8491" spans="1:12" x14ac:dyDescent="0.3">
      <c r="A8491" t="s">
        <v>16689</v>
      </c>
      <c r="B8491" t="s">
        <v>1918</v>
      </c>
      <c r="C8491" t="s">
        <v>1918</v>
      </c>
      <c r="D8491" t="s">
        <v>11037</v>
      </c>
      <c r="E8491" t="s">
        <v>4736</v>
      </c>
      <c r="F8491">
        <v>3</v>
      </c>
      <c r="G8491">
        <v>8489</v>
      </c>
      <c r="H8491">
        <f>IF(Table1[[#This Row],[my_ent_1]]=Table1[[#This Row],[their_ent_1]], 1, 0)</f>
        <v>1</v>
      </c>
      <c r="I8491">
        <f>IF(Table1[[#This Row],[my_ent_2]]=Table1[[#This Row],[their_ent_2]], 1, 0)</f>
        <v>0</v>
      </c>
      <c r="J8491">
        <f>IF(Table1[[#This Row],[same_1]]=1 &amp; Table1[[#This Row],[same_2]]=1, 1, 0)</f>
        <v>0</v>
      </c>
      <c r="K8491">
        <f>IF(ISNUMBER(SEARCH(Table1[[#This Row],[their_ent_1]],Table1[[#This Row],[my_ent_1]])), 1, 0)</f>
        <v>1</v>
      </c>
      <c r="L8491">
        <f>IF(ISNUMBER(SEARCH(Table1[[#This Row],[their_ent_2]],Table1[[#This Row],[my_ent_2]])), 1, 0)</f>
        <v>1</v>
      </c>
    </row>
    <row r="8492" spans="1:12" x14ac:dyDescent="0.3">
      <c r="A8492" t="s">
        <v>19171</v>
      </c>
      <c r="B8492" t="s">
        <v>12100</v>
      </c>
      <c r="C8492" t="s">
        <v>942</v>
      </c>
      <c r="D8492" t="s">
        <v>4605</v>
      </c>
      <c r="E8492" t="s">
        <v>348</v>
      </c>
      <c r="F8492">
        <v>3</v>
      </c>
      <c r="G8492">
        <v>8490</v>
      </c>
      <c r="H8492">
        <f>IF(Table1[[#This Row],[my_ent_1]]=Table1[[#This Row],[their_ent_1]], 1, 0)</f>
        <v>0</v>
      </c>
      <c r="I8492">
        <f>IF(Table1[[#This Row],[my_ent_2]]=Table1[[#This Row],[their_ent_2]], 1, 0)</f>
        <v>0</v>
      </c>
      <c r="J8492">
        <f>IF(Table1[[#This Row],[same_1]]=1 &amp; Table1[[#This Row],[same_2]]=1, 1, 0)</f>
        <v>0</v>
      </c>
      <c r="K8492">
        <f>IF(ISNUMBER(SEARCH(Table1[[#This Row],[their_ent_1]],Table1[[#This Row],[my_ent_1]])), 1, 0)</f>
        <v>1</v>
      </c>
      <c r="L8492">
        <f>IF(ISNUMBER(SEARCH(Table1[[#This Row],[their_ent_2]],Table1[[#This Row],[my_ent_2]])), 1, 0)</f>
        <v>1</v>
      </c>
    </row>
    <row r="8493" spans="1:12" x14ac:dyDescent="0.3">
      <c r="A8493" t="s">
        <v>19172</v>
      </c>
      <c r="B8493" t="s">
        <v>18053</v>
      </c>
      <c r="C8493" t="s">
        <v>18054</v>
      </c>
      <c r="D8493" t="s">
        <v>12</v>
      </c>
      <c r="E8493" t="s">
        <v>12</v>
      </c>
      <c r="F8493">
        <v>3</v>
      </c>
      <c r="G8493">
        <v>8491</v>
      </c>
      <c r="H8493">
        <f>IF(Table1[[#This Row],[my_ent_1]]=Table1[[#This Row],[their_ent_1]], 1, 0)</f>
        <v>0</v>
      </c>
      <c r="I8493">
        <f>IF(Table1[[#This Row],[my_ent_2]]=Table1[[#This Row],[their_ent_2]], 1, 0)</f>
        <v>1</v>
      </c>
      <c r="J8493">
        <f>IF(Table1[[#This Row],[same_1]]=1 &amp; Table1[[#This Row],[same_2]]=1, 1, 0)</f>
        <v>0</v>
      </c>
      <c r="K8493">
        <f>IF(ISNUMBER(SEARCH(Table1[[#This Row],[their_ent_1]],Table1[[#This Row],[my_ent_1]])), 1, 0)</f>
        <v>1</v>
      </c>
      <c r="L8493">
        <f>IF(ISNUMBER(SEARCH(Table1[[#This Row],[their_ent_2]],Table1[[#This Row],[my_ent_2]])), 1, 0)</f>
        <v>1</v>
      </c>
    </row>
    <row r="8494" spans="1:12" x14ac:dyDescent="0.3">
      <c r="A8494" t="s">
        <v>19173</v>
      </c>
      <c r="B8494" t="s">
        <v>19174</v>
      </c>
      <c r="C8494" t="s">
        <v>19175</v>
      </c>
      <c r="D8494" t="s">
        <v>1245</v>
      </c>
      <c r="E8494" t="s">
        <v>1245</v>
      </c>
      <c r="F8494">
        <v>1</v>
      </c>
      <c r="G8494">
        <v>8492</v>
      </c>
      <c r="H8494">
        <f>IF(Table1[[#This Row],[my_ent_1]]=Table1[[#This Row],[their_ent_1]], 1, 0)</f>
        <v>0</v>
      </c>
      <c r="I8494">
        <f>IF(Table1[[#This Row],[my_ent_2]]=Table1[[#This Row],[their_ent_2]], 1, 0)</f>
        <v>1</v>
      </c>
      <c r="J8494">
        <f>IF(Table1[[#This Row],[same_1]]=1 &amp; Table1[[#This Row],[same_2]]=1, 1, 0)</f>
        <v>0</v>
      </c>
      <c r="K8494">
        <f>IF(ISNUMBER(SEARCH(Table1[[#This Row],[their_ent_1]],Table1[[#This Row],[my_ent_1]])), 1, 0)</f>
        <v>1</v>
      </c>
      <c r="L8494">
        <f>IF(ISNUMBER(SEARCH(Table1[[#This Row],[their_ent_2]],Table1[[#This Row],[my_ent_2]])), 1, 0)</f>
        <v>1</v>
      </c>
    </row>
    <row r="8495" spans="1:12" hidden="1" x14ac:dyDescent="0.3">
      <c r="A8495" t="s">
        <v>19176</v>
      </c>
      <c r="B8495" t="s">
        <v>27</v>
      </c>
      <c r="C8495" t="s">
        <v>957</v>
      </c>
      <c r="D8495" t="s">
        <v>1584</v>
      </c>
      <c r="E8495" t="s">
        <v>1584</v>
      </c>
      <c r="F8495">
        <v>1</v>
      </c>
      <c r="G8495">
        <v>8493</v>
      </c>
      <c r="H8495">
        <f>IF(Table1[[#This Row],[my_ent_1]]=Table1[[#This Row],[their_ent_1]], 1, 0)</f>
        <v>0</v>
      </c>
      <c r="I8495">
        <f>IF(Table1[[#This Row],[my_ent_2]]=Table1[[#This Row],[their_ent_2]], 1, 0)</f>
        <v>1</v>
      </c>
      <c r="J8495">
        <f>IF(Table1[[#This Row],[same_1]]=1 &amp; Table1[[#This Row],[same_2]]=1, 1, 0)</f>
        <v>0</v>
      </c>
      <c r="K8495">
        <f>IF(ISNUMBER(SEARCH(Table1[[#This Row],[their_ent_1]],Table1[[#This Row],[my_ent_1]])), 1, 0)</f>
        <v>0</v>
      </c>
      <c r="L8495">
        <f>IF(ISNUMBER(SEARCH(Table1[[#This Row],[their_ent_2]],Table1[[#This Row],[my_ent_2]])), 1, 0)</f>
        <v>1</v>
      </c>
    </row>
    <row r="8496" spans="1:12" x14ac:dyDescent="0.3">
      <c r="A8496" t="s">
        <v>17085</v>
      </c>
      <c r="B8496" t="s">
        <v>8618</v>
      </c>
      <c r="C8496" t="s">
        <v>597</v>
      </c>
      <c r="D8496" t="s">
        <v>1116</v>
      </c>
      <c r="E8496" t="s">
        <v>1116</v>
      </c>
      <c r="F8496">
        <v>3</v>
      </c>
      <c r="G8496">
        <v>8494</v>
      </c>
      <c r="H8496">
        <f>IF(Table1[[#This Row],[my_ent_1]]=Table1[[#This Row],[their_ent_1]], 1, 0)</f>
        <v>0</v>
      </c>
      <c r="I8496">
        <f>IF(Table1[[#This Row],[my_ent_2]]=Table1[[#This Row],[their_ent_2]], 1, 0)</f>
        <v>1</v>
      </c>
      <c r="J8496">
        <f>IF(Table1[[#This Row],[same_1]]=1 &amp; Table1[[#This Row],[same_2]]=1, 1, 0)</f>
        <v>0</v>
      </c>
      <c r="K8496">
        <f>IF(ISNUMBER(SEARCH(Table1[[#This Row],[their_ent_1]],Table1[[#This Row],[my_ent_1]])), 1, 0)</f>
        <v>1</v>
      </c>
      <c r="L8496">
        <f>IF(ISNUMBER(SEARCH(Table1[[#This Row],[their_ent_2]],Table1[[#This Row],[my_ent_2]])), 1, 0)</f>
        <v>1</v>
      </c>
    </row>
    <row r="8497" spans="1:12" x14ac:dyDescent="0.3">
      <c r="A8497" t="s">
        <v>16323</v>
      </c>
      <c r="B8497" t="s">
        <v>769</v>
      </c>
      <c r="C8497" t="s">
        <v>769</v>
      </c>
      <c r="D8497" t="s">
        <v>141</v>
      </c>
      <c r="E8497" t="s">
        <v>739</v>
      </c>
      <c r="F8497">
        <v>1</v>
      </c>
      <c r="G8497">
        <v>8495</v>
      </c>
      <c r="H8497">
        <f>IF(Table1[[#This Row],[my_ent_1]]=Table1[[#This Row],[their_ent_1]], 1, 0)</f>
        <v>1</v>
      </c>
      <c r="I8497">
        <f>IF(Table1[[#This Row],[my_ent_2]]=Table1[[#This Row],[their_ent_2]], 1, 0)</f>
        <v>0</v>
      </c>
      <c r="J8497">
        <f>IF(Table1[[#This Row],[same_1]]=1 &amp; Table1[[#This Row],[same_2]]=1, 1, 0)</f>
        <v>0</v>
      </c>
      <c r="K8497">
        <f>IF(ISNUMBER(SEARCH(Table1[[#This Row],[their_ent_1]],Table1[[#This Row],[my_ent_1]])), 1, 0)</f>
        <v>1</v>
      </c>
      <c r="L8497">
        <f>IF(ISNUMBER(SEARCH(Table1[[#This Row],[their_ent_2]],Table1[[#This Row],[my_ent_2]])), 1, 0)</f>
        <v>1</v>
      </c>
    </row>
    <row r="8498" spans="1:12" hidden="1" x14ac:dyDescent="0.3">
      <c r="A8498" t="s">
        <v>19177</v>
      </c>
      <c r="B8498" t="s">
        <v>3126</v>
      </c>
      <c r="C8498" t="s">
        <v>3856</v>
      </c>
      <c r="D8498" t="s">
        <v>19178</v>
      </c>
      <c r="E8498" t="s">
        <v>3126</v>
      </c>
      <c r="F8498">
        <v>3</v>
      </c>
      <c r="G8498">
        <v>8496</v>
      </c>
      <c r="H8498">
        <f>IF(Table1[[#This Row],[my_ent_1]]=Table1[[#This Row],[their_ent_1]], 1, 0)</f>
        <v>0</v>
      </c>
      <c r="I8498">
        <f>IF(Table1[[#This Row],[my_ent_2]]=Table1[[#This Row],[their_ent_2]], 1, 0)</f>
        <v>0</v>
      </c>
      <c r="J8498">
        <f>IF(Table1[[#This Row],[same_1]]=1 &amp; Table1[[#This Row],[same_2]]=1, 1, 0)</f>
        <v>0</v>
      </c>
      <c r="K8498">
        <f>IF(ISNUMBER(SEARCH(Table1[[#This Row],[their_ent_1]],Table1[[#This Row],[my_ent_1]])), 1, 0)</f>
        <v>0</v>
      </c>
      <c r="L8498">
        <f>IF(ISNUMBER(SEARCH(Table1[[#This Row],[their_ent_2]],Table1[[#This Row],[my_ent_2]])), 1, 0)</f>
        <v>0</v>
      </c>
    </row>
    <row r="8499" spans="1:12" hidden="1" x14ac:dyDescent="0.3">
      <c r="A8499" t="s">
        <v>19179</v>
      </c>
      <c r="B8499" t="s">
        <v>19180</v>
      </c>
      <c r="C8499" t="s">
        <v>19180</v>
      </c>
      <c r="D8499" t="s">
        <v>19181</v>
      </c>
      <c r="E8499" t="s">
        <v>200</v>
      </c>
      <c r="F8499">
        <v>4</v>
      </c>
      <c r="G8499">
        <v>8497</v>
      </c>
      <c r="H8499">
        <f>IF(Table1[[#This Row],[my_ent_1]]=Table1[[#This Row],[their_ent_1]], 1, 0)</f>
        <v>1</v>
      </c>
      <c r="I8499">
        <f>IF(Table1[[#This Row],[my_ent_2]]=Table1[[#This Row],[their_ent_2]], 1, 0)</f>
        <v>0</v>
      </c>
      <c r="J8499">
        <f>IF(Table1[[#This Row],[same_1]]=1 &amp; Table1[[#This Row],[same_2]]=1, 1, 0)</f>
        <v>0</v>
      </c>
      <c r="K8499">
        <f>IF(ISNUMBER(SEARCH(Table1[[#This Row],[their_ent_1]],Table1[[#This Row],[my_ent_1]])), 1, 0)</f>
        <v>1</v>
      </c>
      <c r="L8499">
        <f>IF(ISNUMBER(SEARCH(Table1[[#This Row],[their_ent_2]],Table1[[#This Row],[my_ent_2]])), 1, 0)</f>
        <v>0</v>
      </c>
    </row>
    <row r="8500" spans="1:12" x14ac:dyDescent="0.3">
      <c r="A8500" t="s">
        <v>19182</v>
      </c>
      <c r="B8500" t="s">
        <v>611</v>
      </c>
      <c r="C8500" t="s">
        <v>612</v>
      </c>
      <c r="D8500" t="s">
        <v>6633</v>
      </c>
      <c r="E8500" t="s">
        <v>6634</v>
      </c>
      <c r="F8500">
        <v>1</v>
      </c>
      <c r="G8500">
        <v>8498</v>
      </c>
      <c r="H8500">
        <f>IF(Table1[[#This Row],[my_ent_1]]=Table1[[#This Row],[their_ent_1]], 1, 0)</f>
        <v>0</v>
      </c>
      <c r="I8500">
        <f>IF(Table1[[#This Row],[my_ent_2]]=Table1[[#This Row],[their_ent_2]], 1, 0)</f>
        <v>0</v>
      </c>
      <c r="J8500">
        <f>IF(Table1[[#This Row],[same_1]]=1 &amp; Table1[[#This Row],[same_2]]=1, 1, 0)</f>
        <v>0</v>
      </c>
      <c r="K8500">
        <f>IF(ISNUMBER(SEARCH(Table1[[#This Row],[their_ent_1]],Table1[[#This Row],[my_ent_1]])), 1, 0)</f>
        <v>1</v>
      </c>
      <c r="L8500">
        <f>IF(ISNUMBER(SEARCH(Table1[[#This Row],[their_ent_2]],Table1[[#This Row],[my_ent_2]])), 1, 0)</f>
        <v>1</v>
      </c>
    </row>
    <row r="8501" spans="1:12" hidden="1" x14ac:dyDescent="0.3">
      <c r="A8501" t="s">
        <v>19183</v>
      </c>
      <c r="B8501" t="s">
        <v>19184</v>
      </c>
      <c r="C8501" t="s">
        <v>19184</v>
      </c>
      <c r="D8501" t="s">
        <v>19185</v>
      </c>
      <c r="E8501" t="s">
        <v>6646</v>
      </c>
      <c r="F8501">
        <v>3</v>
      </c>
      <c r="G8501">
        <v>8499</v>
      </c>
      <c r="H8501">
        <f>IF(Table1[[#This Row],[my_ent_1]]=Table1[[#This Row],[their_ent_1]], 1, 0)</f>
        <v>1</v>
      </c>
      <c r="I8501">
        <f>IF(Table1[[#This Row],[my_ent_2]]=Table1[[#This Row],[their_ent_2]], 1, 0)</f>
        <v>0</v>
      </c>
      <c r="J8501">
        <f>IF(Table1[[#This Row],[same_1]]=1 &amp; Table1[[#This Row],[same_2]]=1, 1, 0)</f>
        <v>0</v>
      </c>
      <c r="K8501">
        <f>IF(ISNUMBER(SEARCH(Table1[[#This Row],[their_ent_1]],Table1[[#This Row],[my_ent_1]])), 1, 0)</f>
        <v>1</v>
      </c>
      <c r="L8501">
        <f>IF(ISNUMBER(SEARCH(Table1[[#This Row],[their_ent_2]],Table1[[#This Row],[my_ent_2]])), 1, 0)</f>
        <v>0</v>
      </c>
    </row>
    <row r="8502" spans="1:12" hidden="1" x14ac:dyDescent="0.3">
      <c r="A8502" t="s">
        <v>19186</v>
      </c>
      <c r="B8502" t="s">
        <v>1414</v>
      </c>
      <c r="C8502" t="s">
        <v>663</v>
      </c>
      <c r="D8502" t="s">
        <v>18634</v>
      </c>
      <c r="E8502" t="s">
        <v>18634</v>
      </c>
      <c r="F8502">
        <v>1</v>
      </c>
      <c r="G8502">
        <v>8500</v>
      </c>
      <c r="H8502">
        <f>IF(Table1[[#This Row],[my_ent_1]]=Table1[[#This Row],[their_ent_1]], 1, 0)</f>
        <v>0</v>
      </c>
      <c r="I8502">
        <f>IF(Table1[[#This Row],[my_ent_2]]=Table1[[#This Row],[their_ent_2]], 1, 0)</f>
        <v>1</v>
      </c>
      <c r="J8502">
        <f>IF(Table1[[#This Row],[same_1]]=1 &amp; Table1[[#This Row],[same_2]]=1, 1, 0)</f>
        <v>0</v>
      </c>
      <c r="K8502">
        <f>IF(ISNUMBER(SEARCH(Table1[[#This Row],[their_ent_1]],Table1[[#This Row],[my_ent_1]])), 1, 0)</f>
        <v>0</v>
      </c>
      <c r="L8502">
        <f>IF(ISNUMBER(SEARCH(Table1[[#This Row],[their_ent_2]],Table1[[#This Row],[my_ent_2]])), 1, 0)</f>
        <v>1</v>
      </c>
    </row>
    <row r="8503" spans="1:12" hidden="1" x14ac:dyDescent="0.3">
      <c r="A8503" t="s">
        <v>19187</v>
      </c>
      <c r="B8503" t="s">
        <v>19188</v>
      </c>
      <c r="C8503" t="s">
        <v>19188</v>
      </c>
      <c r="D8503" t="s">
        <v>128</v>
      </c>
      <c r="E8503" t="s">
        <v>19189</v>
      </c>
      <c r="F8503">
        <v>1</v>
      </c>
      <c r="G8503">
        <v>8501</v>
      </c>
      <c r="H8503">
        <f>IF(Table1[[#This Row],[my_ent_1]]=Table1[[#This Row],[their_ent_1]], 1, 0)</f>
        <v>1</v>
      </c>
      <c r="I8503">
        <f>IF(Table1[[#This Row],[my_ent_2]]=Table1[[#This Row],[their_ent_2]], 1, 0)</f>
        <v>0</v>
      </c>
      <c r="J8503">
        <f>IF(Table1[[#This Row],[same_1]]=1 &amp; Table1[[#This Row],[same_2]]=1, 1, 0)</f>
        <v>0</v>
      </c>
      <c r="K8503">
        <f>IF(ISNUMBER(SEARCH(Table1[[#This Row],[their_ent_1]],Table1[[#This Row],[my_ent_1]])), 1, 0)</f>
        <v>1</v>
      </c>
      <c r="L8503">
        <f>IF(ISNUMBER(SEARCH(Table1[[#This Row],[their_ent_2]],Table1[[#This Row],[my_ent_2]])), 1, 0)</f>
        <v>0</v>
      </c>
    </row>
    <row r="8504" spans="1:12" hidden="1" x14ac:dyDescent="0.3">
      <c r="A8504" t="s">
        <v>19190</v>
      </c>
      <c r="B8504" t="s">
        <v>19191</v>
      </c>
      <c r="C8504" t="s">
        <v>19192</v>
      </c>
      <c r="D8504" t="s">
        <v>19192</v>
      </c>
      <c r="E8504" t="s">
        <v>1650</v>
      </c>
      <c r="F8504">
        <v>3</v>
      </c>
      <c r="G8504">
        <v>8502</v>
      </c>
      <c r="H8504">
        <f>IF(Table1[[#This Row],[my_ent_1]]=Table1[[#This Row],[their_ent_1]], 1, 0)</f>
        <v>0</v>
      </c>
      <c r="I8504">
        <f>IF(Table1[[#This Row],[my_ent_2]]=Table1[[#This Row],[their_ent_2]], 1, 0)</f>
        <v>0</v>
      </c>
      <c r="J8504">
        <f>IF(Table1[[#This Row],[same_1]]=1 &amp; Table1[[#This Row],[same_2]]=1, 1, 0)</f>
        <v>0</v>
      </c>
      <c r="K8504">
        <f>IF(ISNUMBER(SEARCH(Table1[[#This Row],[their_ent_1]],Table1[[#This Row],[my_ent_1]])), 1, 0)</f>
        <v>0</v>
      </c>
      <c r="L8504">
        <f>IF(ISNUMBER(SEARCH(Table1[[#This Row],[their_ent_2]],Table1[[#This Row],[my_ent_2]])), 1, 0)</f>
        <v>0</v>
      </c>
    </row>
    <row r="8505" spans="1:12" hidden="1" x14ac:dyDescent="0.3">
      <c r="A8505" t="s">
        <v>19193</v>
      </c>
      <c r="B8505" t="s">
        <v>19194</v>
      </c>
      <c r="C8505" t="s">
        <v>19195</v>
      </c>
      <c r="D8505" t="s">
        <v>19196</v>
      </c>
      <c r="E8505" t="s">
        <v>18546</v>
      </c>
      <c r="F8505">
        <v>1</v>
      </c>
      <c r="G8505">
        <v>8503</v>
      </c>
      <c r="H8505">
        <f>IF(Table1[[#This Row],[my_ent_1]]=Table1[[#This Row],[their_ent_1]], 1, 0)</f>
        <v>0</v>
      </c>
      <c r="I8505">
        <f>IF(Table1[[#This Row],[my_ent_2]]=Table1[[#This Row],[their_ent_2]], 1, 0)</f>
        <v>0</v>
      </c>
      <c r="J8505">
        <f>IF(Table1[[#This Row],[same_1]]=1 &amp; Table1[[#This Row],[same_2]]=1, 1, 0)</f>
        <v>0</v>
      </c>
      <c r="K8505">
        <f>IF(ISNUMBER(SEARCH(Table1[[#This Row],[their_ent_1]],Table1[[#This Row],[my_ent_1]])), 1, 0)</f>
        <v>1</v>
      </c>
      <c r="L8505">
        <f>IF(ISNUMBER(SEARCH(Table1[[#This Row],[their_ent_2]],Table1[[#This Row],[my_ent_2]])), 1, 0)</f>
        <v>0</v>
      </c>
    </row>
    <row r="8506" spans="1:12" hidden="1" x14ac:dyDescent="0.3">
      <c r="A8506" t="s">
        <v>19197</v>
      </c>
      <c r="B8506" t="s">
        <v>19198</v>
      </c>
      <c r="C8506" t="s">
        <v>19198</v>
      </c>
      <c r="D8506" t="s">
        <v>526</v>
      </c>
      <c r="E8506" t="s">
        <v>570</v>
      </c>
      <c r="F8506">
        <v>3</v>
      </c>
      <c r="G8506">
        <v>8504</v>
      </c>
      <c r="H8506">
        <f>IF(Table1[[#This Row],[my_ent_1]]=Table1[[#This Row],[their_ent_1]], 1, 0)</f>
        <v>1</v>
      </c>
      <c r="I8506">
        <f>IF(Table1[[#This Row],[my_ent_2]]=Table1[[#This Row],[their_ent_2]], 1, 0)</f>
        <v>0</v>
      </c>
      <c r="J8506">
        <f>IF(Table1[[#This Row],[same_1]]=1 &amp; Table1[[#This Row],[same_2]]=1, 1, 0)</f>
        <v>0</v>
      </c>
      <c r="K8506">
        <f>IF(ISNUMBER(SEARCH(Table1[[#This Row],[their_ent_1]],Table1[[#This Row],[my_ent_1]])), 1, 0)</f>
        <v>1</v>
      </c>
      <c r="L8506">
        <f>IF(ISNUMBER(SEARCH(Table1[[#This Row],[their_ent_2]],Table1[[#This Row],[my_ent_2]])), 1, 0)</f>
        <v>0</v>
      </c>
    </row>
    <row r="8507" spans="1:12" hidden="1" x14ac:dyDescent="0.3">
      <c r="A8507" t="s">
        <v>16916</v>
      </c>
      <c r="B8507" t="s">
        <v>16917</v>
      </c>
      <c r="C8507" t="s">
        <v>390</v>
      </c>
      <c r="D8507" t="s">
        <v>14661</v>
      </c>
      <c r="E8507" t="s">
        <v>14661</v>
      </c>
      <c r="F8507">
        <v>3</v>
      </c>
      <c r="G8507">
        <v>8505</v>
      </c>
      <c r="H8507">
        <f>IF(Table1[[#This Row],[my_ent_1]]=Table1[[#This Row],[their_ent_1]], 1, 0)</f>
        <v>0</v>
      </c>
      <c r="I8507">
        <f>IF(Table1[[#This Row],[my_ent_2]]=Table1[[#This Row],[their_ent_2]], 1, 0)</f>
        <v>1</v>
      </c>
      <c r="J8507">
        <f>IF(Table1[[#This Row],[same_1]]=1 &amp; Table1[[#This Row],[same_2]]=1, 1, 0)</f>
        <v>0</v>
      </c>
      <c r="K8507">
        <f>IF(ISNUMBER(SEARCH(Table1[[#This Row],[their_ent_1]],Table1[[#This Row],[my_ent_1]])), 1, 0)</f>
        <v>0</v>
      </c>
      <c r="L8507">
        <f>IF(ISNUMBER(SEARCH(Table1[[#This Row],[their_ent_2]],Table1[[#This Row],[my_ent_2]])), 1, 0)</f>
        <v>1</v>
      </c>
    </row>
    <row r="8508" spans="1:12" hidden="1" x14ac:dyDescent="0.3">
      <c r="A8508" t="s">
        <v>19199</v>
      </c>
      <c r="B8508" t="s">
        <v>19200</v>
      </c>
      <c r="C8508" t="s">
        <v>1055</v>
      </c>
      <c r="D8508" t="s">
        <v>19200</v>
      </c>
      <c r="E8508" t="s">
        <v>19201</v>
      </c>
      <c r="F8508">
        <v>1</v>
      </c>
      <c r="G8508">
        <v>8506</v>
      </c>
      <c r="H8508">
        <f>IF(Table1[[#This Row],[my_ent_1]]=Table1[[#This Row],[their_ent_1]], 1, 0)</f>
        <v>0</v>
      </c>
      <c r="I8508">
        <f>IF(Table1[[#This Row],[my_ent_2]]=Table1[[#This Row],[their_ent_2]], 1, 0)</f>
        <v>0</v>
      </c>
      <c r="J8508">
        <f>IF(Table1[[#This Row],[same_1]]=1 &amp; Table1[[#This Row],[same_2]]=1, 1, 0)</f>
        <v>0</v>
      </c>
      <c r="K8508">
        <f>IF(ISNUMBER(SEARCH(Table1[[#This Row],[their_ent_1]],Table1[[#This Row],[my_ent_1]])), 1, 0)</f>
        <v>1</v>
      </c>
      <c r="L8508">
        <f>IF(ISNUMBER(SEARCH(Table1[[#This Row],[their_ent_2]],Table1[[#This Row],[my_ent_2]])), 1, 0)</f>
        <v>0</v>
      </c>
    </row>
    <row r="8509" spans="1:12" x14ac:dyDescent="0.3">
      <c r="A8509" t="s">
        <v>19202</v>
      </c>
      <c r="B8509" t="s">
        <v>142</v>
      </c>
      <c r="C8509" t="s">
        <v>205</v>
      </c>
      <c r="D8509" t="s">
        <v>365</v>
      </c>
      <c r="E8509" t="s">
        <v>365</v>
      </c>
      <c r="F8509">
        <v>3</v>
      </c>
      <c r="G8509">
        <v>8507</v>
      </c>
      <c r="H8509">
        <f>IF(Table1[[#This Row],[my_ent_1]]=Table1[[#This Row],[their_ent_1]], 1, 0)</f>
        <v>0</v>
      </c>
      <c r="I8509">
        <f>IF(Table1[[#This Row],[my_ent_2]]=Table1[[#This Row],[their_ent_2]], 1, 0)</f>
        <v>1</v>
      </c>
      <c r="J8509">
        <f>IF(Table1[[#This Row],[same_1]]=1 &amp; Table1[[#This Row],[same_2]]=1, 1, 0)</f>
        <v>0</v>
      </c>
      <c r="K8509">
        <f>IF(ISNUMBER(SEARCH(Table1[[#This Row],[their_ent_1]],Table1[[#This Row],[my_ent_1]])), 1, 0)</f>
        <v>1</v>
      </c>
      <c r="L8509">
        <f>IF(ISNUMBER(SEARCH(Table1[[#This Row],[their_ent_2]],Table1[[#This Row],[my_ent_2]])), 1, 0)</f>
        <v>1</v>
      </c>
    </row>
    <row r="8510" spans="1:12" x14ac:dyDescent="0.3">
      <c r="A8510" t="s">
        <v>19203</v>
      </c>
      <c r="B8510" t="s">
        <v>12131</v>
      </c>
      <c r="C8510" t="s">
        <v>12131</v>
      </c>
      <c r="D8510" t="s">
        <v>1800</v>
      </c>
      <c r="E8510" t="s">
        <v>1801</v>
      </c>
      <c r="F8510">
        <v>1</v>
      </c>
      <c r="G8510">
        <v>8508</v>
      </c>
      <c r="H8510">
        <f>IF(Table1[[#This Row],[my_ent_1]]=Table1[[#This Row],[their_ent_1]], 1, 0)</f>
        <v>1</v>
      </c>
      <c r="I8510">
        <f>IF(Table1[[#This Row],[my_ent_2]]=Table1[[#This Row],[their_ent_2]], 1, 0)</f>
        <v>0</v>
      </c>
      <c r="J8510">
        <f>IF(Table1[[#This Row],[same_1]]=1 &amp; Table1[[#This Row],[same_2]]=1, 1, 0)</f>
        <v>0</v>
      </c>
      <c r="K8510">
        <f>IF(ISNUMBER(SEARCH(Table1[[#This Row],[their_ent_1]],Table1[[#This Row],[my_ent_1]])), 1, 0)</f>
        <v>1</v>
      </c>
      <c r="L8510">
        <f>IF(ISNUMBER(SEARCH(Table1[[#This Row],[their_ent_2]],Table1[[#This Row],[my_ent_2]])), 1, 0)</f>
        <v>1</v>
      </c>
    </row>
    <row r="8511" spans="1:12" hidden="1" x14ac:dyDescent="0.3">
      <c r="A8511" t="s">
        <v>19204</v>
      </c>
      <c r="B8511" t="s">
        <v>4061</v>
      </c>
      <c r="C8511" t="s">
        <v>19205</v>
      </c>
      <c r="D8511" t="s">
        <v>19206</v>
      </c>
      <c r="E8511" t="s">
        <v>19206</v>
      </c>
      <c r="F8511">
        <v>3</v>
      </c>
      <c r="G8511">
        <v>8509</v>
      </c>
      <c r="H8511">
        <f>IF(Table1[[#This Row],[my_ent_1]]=Table1[[#This Row],[their_ent_1]], 1, 0)</f>
        <v>0</v>
      </c>
      <c r="I8511">
        <f>IF(Table1[[#This Row],[my_ent_2]]=Table1[[#This Row],[their_ent_2]], 1, 0)</f>
        <v>1</v>
      </c>
      <c r="J8511">
        <f>IF(Table1[[#This Row],[same_1]]=1 &amp; Table1[[#This Row],[same_2]]=1, 1, 0)</f>
        <v>0</v>
      </c>
      <c r="K8511">
        <f>IF(ISNUMBER(SEARCH(Table1[[#This Row],[their_ent_1]],Table1[[#This Row],[my_ent_1]])), 1, 0)</f>
        <v>0</v>
      </c>
      <c r="L8511">
        <f>IF(ISNUMBER(SEARCH(Table1[[#This Row],[their_ent_2]],Table1[[#This Row],[my_ent_2]])), 1, 0)</f>
        <v>1</v>
      </c>
    </row>
    <row r="8512" spans="1:12" hidden="1" x14ac:dyDescent="0.3">
      <c r="A8512" t="s">
        <v>19207</v>
      </c>
      <c r="B8512" t="s">
        <v>818</v>
      </c>
      <c r="C8512" t="s">
        <v>117</v>
      </c>
      <c r="D8512" t="s">
        <v>12</v>
      </c>
      <c r="E8512" t="s">
        <v>12</v>
      </c>
      <c r="F8512">
        <v>1</v>
      </c>
      <c r="G8512">
        <v>8510</v>
      </c>
      <c r="H8512">
        <f>IF(Table1[[#This Row],[my_ent_1]]=Table1[[#This Row],[their_ent_1]], 1, 0)</f>
        <v>0</v>
      </c>
      <c r="I8512">
        <f>IF(Table1[[#This Row],[my_ent_2]]=Table1[[#This Row],[their_ent_2]], 1, 0)</f>
        <v>1</v>
      </c>
      <c r="J8512">
        <f>IF(Table1[[#This Row],[same_1]]=1 &amp; Table1[[#This Row],[same_2]]=1, 1, 0)</f>
        <v>0</v>
      </c>
      <c r="K8512">
        <f>IF(ISNUMBER(SEARCH(Table1[[#This Row],[their_ent_1]],Table1[[#This Row],[my_ent_1]])), 1, 0)</f>
        <v>0</v>
      </c>
      <c r="L8512">
        <f>IF(ISNUMBER(SEARCH(Table1[[#This Row],[their_ent_2]],Table1[[#This Row],[my_ent_2]])), 1, 0)</f>
        <v>1</v>
      </c>
    </row>
    <row r="8513" spans="1:12" hidden="1" x14ac:dyDescent="0.3">
      <c r="A8513" t="s">
        <v>19208</v>
      </c>
      <c r="B8513" t="s">
        <v>19209</v>
      </c>
      <c r="C8513" t="s">
        <v>19210</v>
      </c>
      <c r="D8513" t="s">
        <v>412</v>
      </c>
      <c r="E8513" t="s">
        <v>19211</v>
      </c>
      <c r="F8513">
        <v>3</v>
      </c>
      <c r="G8513">
        <v>8511</v>
      </c>
      <c r="H8513">
        <f>IF(Table1[[#This Row],[my_ent_1]]=Table1[[#This Row],[their_ent_1]], 1, 0)</f>
        <v>0</v>
      </c>
      <c r="I8513">
        <f>IF(Table1[[#This Row],[my_ent_2]]=Table1[[#This Row],[their_ent_2]], 1, 0)</f>
        <v>0</v>
      </c>
      <c r="J8513">
        <f>IF(Table1[[#This Row],[same_1]]=1 &amp; Table1[[#This Row],[same_2]]=1, 1, 0)</f>
        <v>0</v>
      </c>
      <c r="K8513">
        <f>IF(ISNUMBER(SEARCH(Table1[[#This Row],[their_ent_1]],Table1[[#This Row],[my_ent_1]])), 1, 0)</f>
        <v>1</v>
      </c>
      <c r="L8513">
        <f>IF(ISNUMBER(SEARCH(Table1[[#This Row],[their_ent_2]],Table1[[#This Row],[my_ent_2]])), 1, 0)</f>
        <v>0</v>
      </c>
    </row>
    <row r="8514" spans="1:12" hidden="1" x14ac:dyDescent="0.3">
      <c r="A8514" t="s">
        <v>19212</v>
      </c>
      <c r="B8514" t="s">
        <v>4867</v>
      </c>
      <c r="C8514" t="s">
        <v>4867</v>
      </c>
      <c r="D8514" t="s">
        <v>1770</v>
      </c>
      <c r="E8514" t="s">
        <v>19213</v>
      </c>
      <c r="F8514">
        <v>1</v>
      </c>
      <c r="G8514">
        <v>8512</v>
      </c>
      <c r="H8514">
        <f>IF(Table1[[#This Row],[my_ent_1]]=Table1[[#This Row],[their_ent_1]], 1, 0)</f>
        <v>1</v>
      </c>
      <c r="I8514">
        <f>IF(Table1[[#This Row],[my_ent_2]]=Table1[[#This Row],[their_ent_2]], 1, 0)</f>
        <v>0</v>
      </c>
      <c r="J8514">
        <f>IF(Table1[[#This Row],[same_1]]=1 &amp; Table1[[#This Row],[same_2]]=1, 1, 0)</f>
        <v>0</v>
      </c>
      <c r="K8514">
        <f>IF(ISNUMBER(SEARCH(Table1[[#This Row],[their_ent_1]],Table1[[#This Row],[my_ent_1]])), 1, 0)</f>
        <v>1</v>
      </c>
      <c r="L8514">
        <f>IF(ISNUMBER(SEARCH(Table1[[#This Row],[their_ent_2]],Table1[[#This Row],[my_ent_2]])), 1, 0)</f>
        <v>0</v>
      </c>
    </row>
    <row r="8515" spans="1:12" hidden="1" x14ac:dyDescent="0.3">
      <c r="A8515" t="s">
        <v>19214</v>
      </c>
      <c r="B8515" t="s">
        <v>1303</v>
      </c>
      <c r="C8515" t="s">
        <v>19215</v>
      </c>
      <c r="D8515" t="s">
        <v>19216</v>
      </c>
      <c r="E8515" t="s">
        <v>6133</v>
      </c>
      <c r="F8515">
        <v>3</v>
      </c>
      <c r="G8515">
        <v>8513</v>
      </c>
      <c r="H8515">
        <f>IF(Table1[[#This Row],[my_ent_1]]=Table1[[#This Row],[their_ent_1]], 1, 0)</f>
        <v>0</v>
      </c>
      <c r="I8515">
        <f>IF(Table1[[#This Row],[my_ent_2]]=Table1[[#This Row],[their_ent_2]], 1, 0)</f>
        <v>0</v>
      </c>
      <c r="J8515">
        <f>IF(Table1[[#This Row],[same_1]]=1 &amp; Table1[[#This Row],[same_2]]=1, 1, 0)</f>
        <v>0</v>
      </c>
      <c r="K8515">
        <f>IF(ISNUMBER(SEARCH(Table1[[#This Row],[their_ent_1]],Table1[[#This Row],[my_ent_1]])), 1, 0)</f>
        <v>0</v>
      </c>
      <c r="L8515">
        <f>IF(ISNUMBER(SEARCH(Table1[[#This Row],[their_ent_2]],Table1[[#This Row],[my_ent_2]])), 1, 0)</f>
        <v>1</v>
      </c>
    </row>
    <row r="8516" spans="1:12" hidden="1" x14ac:dyDescent="0.3">
      <c r="A8516" t="s">
        <v>19217</v>
      </c>
      <c r="B8516" t="s">
        <v>19218</v>
      </c>
      <c r="C8516" t="s">
        <v>5439</v>
      </c>
      <c r="D8516" t="s">
        <v>15902</v>
      </c>
      <c r="E8516" t="s">
        <v>19219</v>
      </c>
      <c r="F8516">
        <v>3</v>
      </c>
      <c r="G8516">
        <v>8514</v>
      </c>
      <c r="H8516">
        <f>IF(Table1[[#This Row],[my_ent_1]]=Table1[[#This Row],[their_ent_1]], 1, 0)</f>
        <v>0</v>
      </c>
      <c r="I8516">
        <f>IF(Table1[[#This Row],[my_ent_2]]=Table1[[#This Row],[their_ent_2]], 1, 0)</f>
        <v>0</v>
      </c>
      <c r="J8516">
        <f>IF(Table1[[#This Row],[same_1]]=1 &amp; Table1[[#This Row],[same_2]]=1, 1, 0)</f>
        <v>0</v>
      </c>
      <c r="K8516">
        <f>IF(ISNUMBER(SEARCH(Table1[[#This Row],[their_ent_1]],Table1[[#This Row],[my_ent_1]])), 1, 0)</f>
        <v>0</v>
      </c>
      <c r="L8516">
        <f>IF(ISNUMBER(SEARCH(Table1[[#This Row],[their_ent_2]],Table1[[#This Row],[my_ent_2]])), 1, 0)</f>
        <v>0</v>
      </c>
    </row>
    <row r="8517" spans="1:12" x14ac:dyDescent="0.3">
      <c r="A8517" t="s">
        <v>16718</v>
      </c>
      <c r="B8517" t="s">
        <v>12</v>
      </c>
      <c r="C8517" t="s">
        <v>12</v>
      </c>
      <c r="D8517" t="s">
        <v>16719</v>
      </c>
      <c r="E8517" t="s">
        <v>16720</v>
      </c>
      <c r="F8517">
        <v>3</v>
      </c>
      <c r="G8517">
        <v>8515</v>
      </c>
      <c r="H8517">
        <f>IF(Table1[[#This Row],[my_ent_1]]=Table1[[#This Row],[their_ent_1]], 1, 0)</f>
        <v>1</v>
      </c>
      <c r="I8517">
        <f>IF(Table1[[#This Row],[my_ent_2]]=Table1[[#This Row],[their_ent_2]], 1, 0)</f>
        <v>0</v>
      </c>
      <c r="J8517">
        <f>IF(Table1[[#This Row],[same_1]]=1 &amp; Table1[[#This Row],[same_2]]=1, 1, 0)</f>
        <v>0</v>
      </c>
      <c r="K8517">
        <f>IF(ISNUMBER(SEARCH(Table1[[#This Row],[their_ent_1]],Table1[[#This Row],[my_ent_1]])), 1, 0)</f>
        <v>1</v>
      </c>
      <c r="L8517">
        <f>IF(ISNUMBER(SEARCH(Table1[[#This Row],[their_ent_2]],Table1[[#This Row],[my_ent_2]])), 1, 0)</f>
        <v>1</v>
      </c>
    </row>
    <row r="8518" spans="1:12" x14ac:dyDescent="0.3">
      <c r="A8518" t="s">
        <v>19220</v>
      </c>
      <c r="B8518" t="s">
        <v>2023</v>
      </c>
      <c r="C8518" t="s">
        <v>2023</v>
      </c>
      <c r="D8518" t="s">
        <v>19221</v>
      </c>
      <c r="E8518" t="s">
        <v>870</v>
      </c>
      <c r="F8518">
        <v>3</v>
      </c>
      <c r="G8518">
        <v>8516</v>
      </c>
      <c r="H8518">
        <f>IF(Table1[[#This Row],[my_ent_1]]=Table1[[#This Row],[their_ent_1]], 1, 0)</f>
        <v>1</v>
      </c>
      <c r="I8518">
        <f>IF(Table1[[#This Row],[my_ent_2]]=Table1[[#This Row],[their_ent_2]], 1, 0)</f>
        <v>0</v>
      </c>
      <c r="J8518">
        <f>IF(Table1[[#This Row],[same_1]]=1 &amp; Table1[[#This Row],[same_2]]=1, 1, 0)</f>
        <v>0</v>
      </c>
      <c r="K8518">
        <f>IF(ISNUMBER(SEARCH(Table1[[#This Row],[their_ent_1]],Table1[[#This Row],[my_ent_1]])), 1, 0)</f>
        <v>1</v>
      </c>
      <c r="L8518">
        <f>IF(ISNUMBER(SEARCH(Table1[[#This Row],[their_ent_2]],Table1[[#This Row],[my_ent_2]])), 1, 0)</f>
        <v>1</v>
      </c>
    </row>
    <row r="8519" spans="1:12" hidden="1" x14ac:dyDescent="0.3">
      <c r="A8519" t="s">
        <v>17073</v>
      </c>
      <c r="B8519" t="s">
        <v>5037</v>
      </c>
      <c r="C8519" t="s">
        <v>255</v>
      </c>
      <c r="D8519" t="s">
        <v>2160</v>
      </c>
      <c r="E8519" t="s">
        <v>314</v>
      </c>
      <c r="F8519">
        <v>3</v>
      </c>
      <c r="G8519">
        <v>8517</v>
      </c>
      <c r="H8519">
        <f>IF(Table1[[#This Row],[my_ent_1]]=Table1[[#This Row],[their_ent_1]], 1, 0)</f>
        <v>0</v>
      </c>
      <c r="I8519">
        <f>IF(Table1[[#This Row],[my_ent_2]]=Table1[[#This Row],[their_ent_2]], 1, 0)</f>
        <v>0</v>
      </c>
      <c r="J8519">
        <f>IF(Table1[[#This Row],[same_1]]=1 &amp; Table1[[#This Row],[same_2]]=1, 1, 0)</f>
        <v>0</v>
      </c>
      <c r="K8519">
        <f>IF(ISNUMBER(SEARCH(Table1[[#This Row],[their_ent_1]],Table1[[#This Row],[my_ent_1]])), 1, 0)</f>
        <v>0</v>
      </c>
      <c r="L8519">
        <f>IF(ISNUMBER(SEARCH(Table1[[#This Row],[their_ent_2]],Table1[[#This Row],[my_ent_2]])), 1, 0)</f>
        <v>0</v>
      </c>
    </row>
    <row r="8520" spans="1:12" hidden="1" x14ac:dyDescent="0.3">
      <c r="A8520" t="s">
        <v>19222</v>
      </c>
      <c r="B8520" t="s">
        <v>1850</v>
      </c>
      <c r="C8520" t="s">
        <v>255</v>
      </c>
      <c r="D8520" t="s">
        <v>255</v>
      </c>
      <c r="E8520" t="s">
        <v>1057</v>
      </c>
      <c r="F8520">
        <v>3</v>
      </c>
      <c r="G8520">
        <v>8518</v>
      </c>
      <c r="H8520">
        <f>IF(Table1[[#This Row],[my_ent_1]]=Table1[[#This Row],[their_ent_1]], 1, 0)</f>
        <v>0</v>
      </c>
      <c r="I8520">
        <f>IF(Table1[[#This Row],[my_ent_2]]=Table1[[#This Row],[their_ent_2]], 1, 0)</f>
        <v>0</v>
      </c>
      <c r="J8520">
        <f>IF(Table1[[#This Row],[same_1]]=1 &amp; Table1[[#This Row],[same_2]]=1, 1, 0)</f>
        <v>0</v>
      </c>
      <c r="K8520">
        <f>IF(ISNUMBER(SEARCH(Table1[[#This Row],[their_ent_1]],Table1[[#This Row],[my_ent_1]])), 1, 0)</f>
        <v>0</v>
      </c>
      <c r="L8520">
        <f>IF(ISNUMBER(SEARCH(Table1[[#This Row],[their_ent_2]],Table1[[#This Row],[my_ent_2]])), 1, 0)</f>
        <v>0</v>
      </c>
    </row>
    <row r="8521" spans="1:12" hidden="1" x14ac:dyDescent="0.3">
      <c r="A8521" t="s">
        <v>19223</v>
      </c>
      <c r="B8521" t="s">
        <v>200</v>
      </c>
      <c r="C8521" t="s">
        <v>200</v>
      </c>
      <c r="D8521" t="s">
        <v>700</v>
      </c>
      <c r="E8521" t="s">
        <v>191</v>
      </c>
      <c r="F8521">
        <v>3</v>
      </c>
      <c r="G8521">
        <v>8519</v>
      </c>
      <c r="H8521">
        <f>IF(Table1[[#This Row],[my_ent_1]]=Table1[[#This Row],[their_ent_1]], 1, 0)</f>
        <v>1</v>
      </c>
      <c r="I8521">
        <f>IF(Table1[[#This Row],[my_ent_2]]=Table1[[#This Row],[their_ent_2]], 1, 0)</f>
        <v>0</v>
      </c>
      <c r="J8521">
        <f>IF(Table1[[#This Row],[same_1]]=1 &amp; Table1[[#This Row],[same_2]]=1, 1, 0)</f>
        <v>0</v>
      </c>
      <c r="K8521">
        <f>IF(ISNUMBER(SEARCH(Table1[[#This Row],[their_ent_1]],Table1[[#This Row],[my_ent_1]])), 1, 0)</f>
        <v>1</v>
      </c>
      <c r="L8521">
        <f>IF(ISNUMBER(SEARCH(Table1[[#This Row],[their_ent_2]],Table1[[#This Row],[my_ent_2]])), 1, 0)</f>
        <v>0</v>
      </c>
    </row>
    <row r="8522" spans="1:12" x14ac:dyDescent="0.3">
      <c r="A8522" t="s">
        <v>19224</v>
      </c>
      <c r="B8522" t="s">
        <v>19225</v>
      </c>
      <c r="C8522" t="s">
        <v>19226</v>
      </c>
      <c r="D8522" t="s">
        <v>3312</v>
      </c>
      <c r="E8522" t="s">
        <v>369</v>
      </c>
      <c r="F8522">
        <v>1</v>
      </c>
      <c r="G8522">
        <v>8520</v>
      </c>
      <c r="H8522">
        <f>IF(Table1[[#This Row],[my_ent_1]]=Table1[[#This Row],[their_ent_1]], 1, 0)</f>
        <v>0</v>
      </c>
      <c r="I8522">
        <f>IF(Table1[[#This Row],[my_ent_2]]=Table1[[#This Row],[their_ent_2]], 1, 0)</f>
        <v>0</v>
      </c>
      <c r="J8522">
        <f>IF(Table1[[#This Row],[same_1]]=1 &amp; Table1[[#This Row],[same_2]]=1, 1, 0)</f>
        <v>0</v>
      </c>
      <c r="K8522">
        <f>IF(ISNUMBER(SEARCH(Table1[[#This Row],[their_ent_1]],Table1[[#This Row],[my_ent_1]])), 1, 0)</f>
        <v>1</v>
      </c>
      <c r="L8522">
        <f>IF(ISNUMBER(SEARCH(Table1[[#This Row],[their_ent_2]],Table1[[#This Row],[my_ent_2]])), 1, 0)</f>
        <v>1</v>
      </c>
    </row>
    <row r="8523" spans="1:12" hidden="1" x14ac:dyDescent="0.3">
      <c r="A8523" t="s">
        <v>19227</v>
      </c>
      <c r="B8523" t="s">
        <v>78</v>
      </c>
      <c r="C8523" t="s">
        <v>6276</v>
      </c>
      <c r="D8523" t="s">
        <v>6276</v>
      </c>
      <c r="E8523" t="s">
        <v>3503</v>
      </c>
      <c r="F8523">
        <v>3</v>
      </c>
      <c r="G8523">
        <v>8521</v>
      </c>
      <c r="H8523">
        <f>IF(Table1[[#This Row],[my_ent_1]]=Table1[[#This Row],[their_ent_1]], 1, 0)</f>
        <v>0</v>
      </c>
      <c r="I8523">
        <f>IF(Table1[[#This Row],[my_ent_2]]=Table1[[#This Row],[their_ent_2]], 1, 0)</f>
        <v>0</v>
      </c>
      <c r="J8523">
        <f>IF(Table1[[#This Row],[same_1]]=1 &amp; Table1[[#This Row],[same_2]]=1, 1, 0)</f>
        <v>0</v>
      </c>
      <c r="K8523">
        <f>IF(ISNUMBER(SEARCH(Table1[[#This Row],[their_ent_1]],Table1[[#This Row],[my_ent_1]])), 1, 0)</f>
        <v>0</v>
      </c>
      <c r="L8523">
        <f>IF(ISNUMBER(SEARCH(Table1[[#This Row],[their_ent_2]],Table1[[#This Row],[my_ent_2]])), 1, 0)</f>
        <v>0</v>
      </c>
    </row>
    <row r="8524" spans="1:12" x14ac:dyDescent="0.3">
      <c r="A8524" t="s">
        <v>19228</v>
      </c>
      <c r="B8524" t="s">
        <v>19229</v>
      </c>
      <c r="C8524" t="s">
        <v>17119</v>
      </c>
      <c r="D8524" t="s">
        <v>19230</v>
      </c>
      <c r="E8524" t="s">
        <v>19231</v>
      </c>
      <c r="F8524">
        <v>3</v>
      </c>
      <c r="G8524">
        <v>8522</v>
      </c>
      <c r="H8524">
        <f>IF(Table1[[#This Row],[my_ent_1]]=Table1[[#This Row],[their_ent_1]], 1, 0)</f>
        <v>0</v>
      </c>
      <c r="I8524">
        <f>IF(Table1[[#This Row],[my_ent_2]]=Table1[[#This Row],[their_ent_2]], 1, 0)</f>
        <v>0</v>
      </c>
      <c r="J8524">
        <f>IF(Table1[[#This Row],[same_1]]=1 &amp; Table1[[#This Row],[same_2]]=1, 1, 0)</f>
        <v>0</v>
      </c>
      <c r="K8524">
        <f>IF(ISNUMBER(SEARCH(Table1[[#This Row],[their_ent_1]],Table1[[#This Row],[my_ent_1]])), 1, 0)</f>
        <v>1</v>
      </c>
      <c r="L8524">
        <f>IF(ISNUMBER(SEARCH(Table1[[#This Row],[their_ent_2]],Table1[[#This Row],[my_ent_2]])), 1, 0)</f>
        <v>1</v>
      </c>
    </row>
    <row r="8525" spans="1:12" hidden="1" x14ac:dyDescent="0.3">
      <c r="A8525" t="s">
        <v>19232</v>
      </c>
      <c r="B8525" t="s">
        <v>2576</v>
      </c>
      <c r="C8525" t="s">
        <v>2458</v>
      </c>
      <c r="D8525" t="s">
        <v>412</v>
      </c>
      <c r="E8525" t="s">
        <v>2576</v>
      </c>
      <c r="F8525">
        <v>3</v>
      </c>
      <c r="G8525">
        <v>8523</v>
      </c>
      <c r="H8525">
        <f>IF(Table1[[#This Row],[my_ent_1]]=Table1[[#This Row],[their_ent_1]], 1, 0)</f>
        <v>0</v>
      </c>
      <c r="I8525">
        <f>IF(Table1[[#This Row],[my_ent_2]]=Table1[[#This Row],[their_ent_2]], 1, 0)</f>
        <v>0</v>
      </c>
      <c r="J8525">
        <f>IF(Table1[[#This Row],[same_1]]=1 &amp; Table1[[#This Row],[same_2]]=1, 1, 0)</f>
        <v>0</v>
      </c>
      <c r="K8525">
        <f>IF(ISNUMBER(SEARCH(Table1[[#This Row],[their_ent_1]],Table1[[#This Row],[my_ent_1]])), 1, 0)</f>
        <v>0</v>
      </c>
      <c r="L8525">
        <f>IF(ISNUMBER(SEARCH(Table1[[#This Row],[their_ent_2]],Table1[[#This Row],[my_ent_2]])), 1, 0)</f>
        <v>0</v>
      </c>
    </row>
    <row r="8526" spans="1:12" x14ac:dyDescent="0.3">
      <c r="A8526" t="s">
        <v>19233</v>
      </c>
      <c r="B8526" t="s">
        <v>57</v>
      </c>
      <c r="C8526" t="s">
        <v>36</v>
      </c>
      <c r="D8526" t="s">
        <v>22</v>
      </c>
      <c r="E8526" t="s">
        <v>22</v>
      </c>
      <c r="F8526">
        <v>3</v>
      </c>
      <c r="G8526">
        <v>8524</v>
      </c>
      <c r="H8526">
        <f>IF(Table1[[#This Row],[my_ent_1]]=Table1[[#This Row],[their_ent_1]], 1, 0)</f>
        <v>0</v>
      </c>
      <c r="I8526">
        <f>IF(Table1[[#This Row],[my_ent_2]]=Table1[[#This Row],[their_ent_2]], 1, 0)</f>
        <v>1</v>
      </c>
      <c r="J8526">
        <f>IF(Table1[[#This Row],[same_1]]=1 &amp; Table1[[#This Row],[same_2]]=1, 1, 0)</f>
        <v>0</v>
      </c>
      <c r="K8526">
        <f>IF(ISNUMBER(SEARCH(Table1[[#This Row],[their_ent_1]],Table1[[#This Row],[my_ent_1]])), 1, 0)</f>
        <v>1</v>
      </c>
      <c r="L8526">
        <f>IF(ISNUMBER(SEARCH(Table1[[#This Row],[their_ent_2]],Table1[[#This Row],[my_ent_2]])), 1, 0)</f>
        <v>1</v>
      </c>
    </row>
    <row r="8527" spans="1:12" hidden="1" x14ac:dyDescent="0.3">
      <c r="A8527" t="s">
        <v>19234</v>
      </c>
      <c r="B8527" t="s">
        <v>19235</v>
      </c>
      <c r="C8527" t="s">
        <v>10057</v>
      </c>
      <c r="D8527" t="s">
        <v>19236</v>
      </c>
      <c r="E8527" t="s">
        <v>19236</v>
      </c>
      <c r="F8527">
        <v>3</v>
      </c>
      <c r="G8527">
        <v>8525</v>
      </c>
      <c r="H8527">
        <f>IF(Table1[[#This Row],[my_ent_1]]=Table1[[#This Row],[their_ent_1]], 1, 0)</f>
        <v>0</v>
      </c>
      <c r="I8527">
        <f>IF(Table1[[#This Row],[my_ent_2]]=Table1[[#This Row],[their_ent_2]], 1, 0)</f>
        <v>1</v>
      </c>
      <c r="J8527">
        <f>IF(Table1[[#This Row],[same_1]]=1 &amp; Table1[[#This Row],[same_2]]=1, 1, 0)</f>
        <v>0</v>
      </c>
      <c r="K8527">
        <f>IF(ISNUMBER(SEARCH(Table1[[#This Row],[their_ent_1]],Table1[[#This Row],[my_ent_1]])), 1, 0)</f>
        <v>0</v>
      </c>
      <c r="L8527">
        <f>IF(ISNUMBER(SEARCH(Table1[[#This Row],[their_ent_2]],Table1[[#This Row],[my_ent_2]])), 1, 0)</f>
        <v>1</v>
      </c>
    </row>
    <row r="8528" spans="1:12" hidden="1" x14ac:dyDescent="0.3">
      <c r="A8528" t="s">
        <v>19237</v>
      </c>
      <c r="B8528" t="s">
        <v>19238</v>
      </c>
      <c r="C8528" t="s">
        <v>19238</v>
      </c>
      <c r="D8528" t="s">
        <v>19239</v>
      </c>
      <c r="E8528" t="s">
        <v>19240</v>
      </c>
      <c r="F8528">
        <v>3</v>
      </c>
      <c r="G8528">
        <v>8526</v>
      </c>
      <c r="H8528">
        <f>IF(Table1[[#This Row],[my_ent_1]]=Table1[[#This Row],[their_ent_1]], 1, 0)</f>
        <v>1</v>
      </c>
      <c r="I8528">
        <f>IF(Table1[[#This Row],[my_ent_2]]=Table1[[#This Row],[their_ent_2]], 1, 0)</f>
        <v>0</v>
      </c>
      <c r="J8528">
        <f>IF(Table1[[#This Row],[same_1]]=1 &amp; Table1[[#This Row],[same_2]]=1, 1, 0)</f>
        <v>0</v>
      </c>
      <c r="K8528">
        <f>IF(ISNUMBER(SEARCH(Table1[[#This Row],[their_ent_1]],Table1[[#This Row],[my_ent_1]])), 1, 0)</f>
        <v>1</v>
      </c>
      <c r="L8528">
        <f>IF(ISNUMBER(SEARCH(Table1[[#This Row],[their_ent_2]],Table1[[#This Row],[my_ent_2]])), 1, 0)</f>
        <v>0</v>
      </c>
    </row>
    <row r="8529" spans="1:12" hidden="1" x14ac:dyDescent="0.3">
      <c r="A8529" t="s">
        <v>16839</v>
      </c>
      <c r="B8529" t="s">
        <v>5515</v>
      </c>
      <c r="C8529" t="s">
        <v>36</v>
      </c>
      <c r="D8529" t="s">
        <v>256</v>
      </c>
      <c r="E8529" t="s">
        <v>1089</v>
      </c>
      <c r="F8529">
        <v>3</v>
      </c>
      <c r="G8529">
        <v>8527</v>
      </c>
      <c r="H8529">
        <f>IF(Table1[[#This Row],[my_ent_1]]=Table1[[#This Row],[their_ent_1]], 1, 0)</f>
        <v>0</v>
      </c>
      <c r="I8529">
        <f>IF(Table1[[#This Row],[my_ent_2]]=Table1[[#This Row],[their_ent_2]], 1, 0)</f>
        <v>0</v>
      </c>
      <c r="J8529">
        <f>IF(Table1[[#This Row],[same_1]]=1 &amp; Table1[[#This Row],[same_2]]=1, 1, 0)</f>
        <v>0</v>
      </c>
      <c r="K8529">
        <f>IF(ISNUMBER(SEARCH(Table1[[#This Row],[their_ent_1]],Table1[[#This Row],[my_ent_1]])), 1, 0)</f>
        <v>0</v>
      </c>
      <c r="L8529">
        <f>IF(ISNUMBER(SEARCH(Table1[[#This Row],[their_ent_2]],Table1[[#This Row],[my_ent_2]])), 1, 0)</f>
        <v>0</v>
      </c>
    </row>
    <row r="8530" spans="1:12" hidden="1" x14ac:dyDescent="0.3">
      <c r="A8530" t="s">
        <v>19241</v>
      </c>
      <c r="B8530" t="s">
        <v>19242</v>
      </c>
      <c r="C8530" t="s">
        <v>12</v>
      </c>
      <c r="D8530" t="s">
        <v>12</v>
      </c>
      <c r="E8530" t="s">
        <v>1685</v>
      </c>
      <c r="F8530">
        <v>3</v>
      </c>
      <c r="G8530">
        <v>8528</v>
      </c>
      <c r="H8530">
        <f>IF(Table1[[#This Row],[my_ent_1]]=Table1[[#This Row],[their_ent_1]], 1, 0)</f>
        <v>0</v>
      </c>
      <c r="I8530">
        <f>IF(Table1[[#This Row],[my_ent_2]]=Table1[[#This Row],[their_ent_2]], 1, 0)</f>
        <v>0</v>
      </c>
      <c r="J8530">
        <f>IF(Table1[[#This Row],[same_1]]=1 &amp; Table1[[#This Row],[same_2]]=1, 1, 0)</f>
        <v>0</v>
      </c>
      <c r="K8530">
        <f>IF(ISNUMBER(SEARCH(Table1[[#This Row],[their_ent_1]],Table1[[#This Row],[my_ent_1]])), 1, 0)</f>
        <v>0</v>
      </c>
      <c r="L8530">
        <f>IF(ISNUMBER(SEARCH(Table1[[#This Row],[their_ent_2]],Table1[[#This Row],[my_ent_2]])), 1, 0)</f>
        <v>0</v>
      </c>
    </row>
    <row r="8531" spans="1:12" x14ac:dyDescent="0.3">
      <c r="A8531" t="s">
        <v>19243</v>
      </c>
      <c r="B8531" t="s">
        <v>303</v>
      </c>
      <c r="C8531" t="s">
        <v>387</v>
      </c>
      <c r="D8531" t="s">
        <v>7912</v>
      </c>
      <c r="E8531" t="s">
        <v>7913</v>
      </c>
      <c r="F8531">
        <v>3</v>
      </c>
      <c r="G8531">
        <v>8529</v>
      </c>
      <c r="H8531">
        <f>IF(Table1[[#This Row],[my_ent_1]]=Table1[[#This Row],[their_ent_1]], 1, 0)</f>
        <v>0</v>
      </c>
      <c r="I8531">
        <f>IF(Table1[[#This Row],[my_ent_2]]=Table1[[#This Row],[their_ent_2]], 1, 0)</f>
        <v>0</v>
      </c>
      <c r="J8531">
        <f>IF(Table1[[#This Row],[same_1]]=1 &amp; Table1[[#This Row],[same_2]]=1, 1, 0)</f>
        <v>0</v>
      </c>
      <c r="K8531">
        <f>IF(ISNUMBER(SEARCH(Table1[[#This Row],[their_ent_1]],Table1[[#This Row],[my_ent_1]])), 1, 0)</f>
        <v>1</v>
      </c>
      <c r="L8531">
        <f>IF(ISNUMBER(SEARCH(Table1[[#This Row],[their_ent_2]],Table1[[#This Row],[my_ent_2]])), 1, 0)</f>
        <v>1</v>
      </c>
    </row>
    <row r="8532" spans="1:12" hidden="1" x14ac:dyDescent="0.3">
      <c r="A8532" t="s">
        <v>19244</v>
      </c>
      <c r="B8532" t="s">
        <v>4869</v>
      </c>
      <c r="C8532" t="s">
        <v>755</v>
      </c>
      <c r="D8532" t="s">
        <v>11808</v>
      </c>
      <c r="E8532" t="s">
        <v>21</v>
      </c>
      <c r="F8532">
        <v>3</v>
      </c>
      <c r="G8532">
        <v>8530</v>
      </c>
      <c r="H8532">
        <f>IF(Table1[[#This Row],[my_ent_1]]=Table1[[#This Row],[their_ent_1]], 1, 0)</f>
        <v>0</v>
      </c>
      <c r="I8532">
        <f>IF(Table1[[#This Row],[my_ent_2]]=Table1[[#This Row],[their_ent_2]], 1, 0)</f>
        <v>0</v>
      </c>
      <c r="J8532">
        <f>IF(Table1[[#This Row],[same_1]]=1 &amp; Table1[[#This Row],[same_2]]=1, 1, 0)</f>
        <v>0</v>
      </c>
      <c r="K8532">
        <f>IF(ISNUMBER(SEARCH(Table1[[#This Row],[their_ent_1]],Table1[[#This Row],[my_ent_1]])), 1, 0)</f>
        <v>0</v>
      </c>
      <c r="L8532">
        <f>IF(ISNUMBER(SEARCH(Table1[[#This Row],[their_ent_2]],Table1[[#This Row],[my_ent_2]])), 1, 0)</f>
        <v>0</v>
      </c>
    </row>
    <row r="8533" spans="1:12" x14ac:dyDescent="0.3">
      <c r="A8533" t="s">
        <v>19245</v>
      </c>
      <c r="B8533" t="s">
        <v>369</v>
      </c>
      <c r="C8533" t="s">
        <v>369</v>
      </c>
      <c r="D8533" t="s">
        <v>19246</v>
      </c>
      <c r="E8533" t="s">
        <v>3783</v>
      </c>
      <c r="F8533">
        <v>3</v>
      </c>
      <c r="G8533">
        <v>8531</v>
      </c>
      <c r="H8533">
        <f>IF(Table1[[#This Row],[my_ent_1]]=Table1[[#This Row],[their_ent_1]], 1, 0)</f>
        <v>1</v>
      </c>
      <c r="I8533">
        <f>IF(Table1[[#This Row],[my_ent_2]]=Table1[[#This Row],[their_ent_2]], 1, 0)</f>
        <v>0</v>
      </c>
      <c r="J8533">
        <f>IF(Table1[[#This Row],[same_1]]=1 &amp; Table1[[#This Row],[same_2]]=1, 1, 0)</f>
        <v>0</v>
      </c>
      <c r="K8533">
        <f>IF(ISNUMBER(SEARCH(Table1[[#This Row],[their_ent_1]],Table1[[#This Row],[my_ent_1]])), 1, 0)</f>
        <v>1</v>
      </c>
      <c r="L8533">
        <f>IF(ISNUMBER(SEARCH(Table1[[#This Row],[their_ent_2]],Table1[[#This Row],[my_ent_2]])), 1, 0)</f>
        <v>1</v>
      </c>
    </row>
    <row r="8534" spans="1:12" x14ac:dyDescent="0.3">
      <c r="A8534" t="s">
        <v>19247</v>
      </c>
      <c r="B8534" t="s">
        <v>2467</v>
      </c>
      <c r="C8534" t="s">
        <v>2297</v>
      </c>
      <c r="D8534" t="s">
        <v>3671</v>
      </c>
      <c r="E8534" t="s">
        <v>3671</v>
      </c>
      <c r="F8534">
        <v>4</v>
      </c>
      <c r="G8534">
        <v>8532</v>
      </c>
      <c r="H8534">
        <f>IF(Table1[[#This Row],[my_ent_1]]=Table1[[#This Row],[their_ent_1]], 1, 0)</f>
        <v>0</v>
      </c>
      <c r="I8534">
        <f>IF(Table1[[#This Row],[my_ent_2]]=Table1[[#This Row],[their_ent_2]], 1, 0)</f>
        <v>1</v>
      </c>
      <c r="J8534">
        <f>IF(Table1[[#This Row],[same_1]]=1 &amp; Table1[[#This Row],[same_2]]=1, 1, 0)</f>
        <v>0</v>
      </c>
      <c r="K8534">
        <f>IF(ISNUMBER(SEARCH(Table1[[#This Row],[their_ent_1]],Table1[[#This Row],[my_ent_1]])), 1, 0)</f>
        <v>1</v>
      </c>
      <c r="L8534">
        <f>IF(ISNUMBER(SEARCH(Table1[[#This Row],[their_ent_2]],Table1[[#This Row],[my_ent_2]])), 1, 0)</f>
        <v>1</v>
      </c>
    </row>
    <row r="8535" spans="1:12" x14ac:dyDescent="0.3">
      <c r="A8535" t="s">
        <v>19248</v>
      </c>
      <c r="B8535" t="s">
        <v>19249</v>
      </c>
      <c r="C8535" t="s">
        <v>19249</v>
      </c>
      <c r="D8535" t="s">
        <v>1569</v>
      </c>
      <c r="E8535" t="s">
        <v>2131</v>
      </c>
      <c r="F8535">
        <v>3</v>
      </c>
      <c r="G8535">
        <v>8533</v>
      </c>
      <c r="H8535">
        <f>IF(Table1[[#This Row],[my_ent_1]]=Table1[[#This Row],[their_ent_1]], 1, 0)</f>
        <v>1</v>
      </c>
      <c r="I8535">
        <f>IF(Table1[[#This Row],[my_ent_2]]=Table1[[#This Row],[their_ent_2]], 1, 0)</f>
        <v>0</v>
      </c>
      <c r="J8535">
        <f>IF(Table1[[#This Row],[same_1]]=1 &amp; Table1[[#This Row],[same_2]]=1, 1, 0)</f>
        <v>0</v>
      </c>
      <c r="K8535">
        <f>IF(ISNUMBER(SEARCH(Table1[[#This Row],[their_ent_1]],Table1[[#This Row],[my_ent_1]])), 1, 0)</f>
        <v>1</v>
      </c>
      <c r="L8535">
        <f>IF(ISNUMBER(SEARCH(Table1[[#This Row],[their_ent_2]],Table1[[#This Row],[my_ent_2]])), 1, 0)</f>
        <v>1</v>
      </c>
    </row>
    <row r="8536" spans="1:12" hidden="1" x14ac:dyDescent="0.3">
      <c r="A8536" t="s">
        <v>19250</v>
      </c>
      <c r="B8536" t="s">
        <v>19251</v>
      </c>
      <c r="C8536" t="s">
        <v>19252</v>
      </c>
      <c r="D8536" t="s">
        <v>19252</v>
      </c>
      <c r="E8536" t="s">
        <v>2284</v>
      </c>
      <c r="F8536">
        <v>3</v>
      </c>
      <c r="G8536">
        <v>8534</v>
      </c>
      <c r="H8536">
        <f>IF(Table1[[#This Row],[my_ent_1]]=Table1[[#This Row],[their_ent_1]], 1, 0)</f>
        <v>0</v>
      </c>
      <c r="I8536">
        <f>IF(Table1[[#This Row],[my_ent_2]]=Table1[[#This Row],[their_ent_2]], 1, 0)</f>
        <v>0</v>
      </c>
      <c r="J8536">
        <f>IF(Table1[[#This Row],[same_1]]=1 &amp; Table1[[#This Row],[same_2]]=1, 1, 0)</f>
        <v>0</v>
      </c>
      <c r="K8536">
        <f>IF(ISNUMBER(SEARCH(Table1[[#This Row],[their_ent_1]],Table1[[#This Row],[my_ent_1]])), 1, 0)</f>
        <v>0</v>
      </c>
      <c r="L8536">
        <f>IF(ISNUMBER(SEARCH(Table1[[#This Row],[their_ent_2]],Table1[[#This Row],[my_ent_2]])), 1, 0)</f>
        <v>0</v>
      </c>
    </row>
    <row r="8537" spans="1:12" hidden="1" x14ac:dyDescent="0.3">
      <c r="A8537" t="s">
        <v>16786</v>
      </c>
      <c r="B8537" t="s">
        <v>2393</v>
      </c>
      <c r="C8537" t="s">
        <v>656</v>
      </c>
      <c r="D8537" t="s">
        <v>12</v>
      </c>
      <c r="E8537" t="s">
        <v>6457</v>
      </c>
      <c r="F8537">
        <v>3</v>
      </c>
      <c r="G8537">
        <v>8535</v>
      </c>
      <c r="H8537">
        <f>IF(Table1[[#This Row],[my_ent_1]]=Table1[[#This Row],[their_ent_1]], 1, 0)</f>
        <v>0</v>
      </c>
      <c r="I8537">
        <f>IF(Table1[[#This Row],[my_ent_2]]=Table1[[#This Row],[their_ent_2]], 1, 0)</f>
        <v>0</v>
      </c>
      <c r="J8537">
        <f>IF(Table1[[#This Row],[same_1]]=1 &amp; Table1[[#This Row],[same_2]]=1, 1, 0)</f>
        <v>0</v>
      </c>
      <c r="K8537">
        <f>IF(ISNUMBER(SEARCH(Table1[[#This Row],[their_ent_1]],Table1[[#This Row],[my_ent_1]])), 1, 0)</f>
        <v>0</v>
      </c>
      <c r="L8537">
        <f>IF(ISNUMBER(SEARCH(Table1[[#This Row],[their_ent_2]],Table1[[#This Row],[my_ent_2]])), 1, 0)</f>
        <v>0</v>
      </c>
    </row>
    <row r="8538" spans="1:12" hidden="1" x14ac:dyDescent="0.3">
      <c r="A8538" t="s">
        <v>19253</v>
      </c>
      <c r="B8538" t="s">
        <v>19254</v>
      </c>
      <c r="C8538" t="s">
        <v>19254</v>
      </c>
      <c r="D8538" t="s">
        <v>19255</v>
      </c>
      <c r="E8538" t="s">
        <v>1627</v>
      </c>
      <c r="F8538">
        <v>1</v>
      </c>
      <c r="G8538">
        <v>8536</v>
      </c>
      <c r="H8538">
        <f>IF(Table1[[#This Row],[my_ent_1]]=Table1[[#This Row],[their_ent_1]], 1, 0)</f>
        <v>1</v>
      </c>
      <c r="I8538">
        <f>IF(Table1[[#This Row],[my_ent_2]]=Table1[[#This Row],[their_ent_2]], 1, 0)</f>
        <v>0</v>
      </c>
      <c r="J8538">
        <f>IF(Table1[[#This Row],[same_1]]=1 &amp; Table1[[#This Row],[same_2]]=1, 1, 0)</f>
        <v>0</v>
      </c>
      <c r="K8538">
        <f>IF(ISNUMBER(SEARCH(Table1[[#This Row],[their_ent_1]],Table1[[#This Row],[my_ent_1]])), 1, 0)</f>
        <v>1</v>
      </c>
      <c r="L8538">
        <f>IF(ISNUMBER(SEARCH(Table1[[#This Row],[their_ent_2]],Table1[[#This Row],[my_ent_2]])), 1, 0)</f>
        <v>0</v>
      </c>
    </row>
    <row r="8539" spans="1:12" x14ac:dyDescent="0.3">
      <c r="A8539" t="s">
        <v>19256</v>
      </c>
      <c r="B8539" t="s">
        <v>1562</v>
      </c>
      <c r="C8539" t="s">
        <v>1562</v>
      </c>
      <c r="D8539" t="s">
        <v>1756</v>
      </c>
      <c r="E8539" t="s">
        <v>22</v>
      </c>
      <c r="F8539">
        <v>3</v>
      </c>
      <c r="G8539">
        <v>8537</v>
      </c>
      <c r="H8539">
        <f>IF(Table1[[#This Row],[my_ent_1]]=Table1[[#This Row],[their_ent_1]], 1, 0)</f>
        <v>1</v>
      </c>
      <c r="I8539">
        <f>IF(Table1[[#This Row],[my_ent_2]]=Table1[[#This Row],[their_ent_2]], 1, 0)</f>
        <v>0</v>
      </c>
      <c r="J8539">
        <f>IF(Table1[[#This Row],[same_1]]=1 &amp; Table1[[#This Row],[same_2]]=1, 1, 0)</f>
        <v>0</v>
      </c>
      <c r="K8539">
        <f>IF(ISNUMBER(SEARCH(Table1[[#This Row],[their_ent_1]],Table1[[#This Row],[my_ent_1]])), 1, 0)</f>
        <v>1</v>
      </c>
      <c r="L8539">
        <f>IF(ISNUMBER(SEARCH(Table1[[#This Row],[their_ent_2]],Table1[[#This Row],[my_ent_2]])), 1, 0)</f>
        <v>1</v>
      </c>
    </row>
    <row r="8540" spans="1:12" hidden="1" x14ac:dyDescent="0.3">
      <c r="A8540" t="s">
        <v>19257</v>
      </c>
      <c r="B8540" t="s">
        <v>5333</v>
      </c>
      <c r="C8540" t="s">
        <v>12</v>
      </c>
      <c r="D8540" t="s">
        <v>2991</v>
      </c>
      <c r="E8540" t="s">
        <v>433</v>
      </c>
      <c r="F8540">
        <v>3</v>
      </c>
      <c r="G8540">
        <v>8538</v>
      </c>
      <c r="H8540">
        <f>IF(Table1[[#This Row],[my_ent_1]]=Table1[[#This Row],[their_ent_1]], 1, 0)</f>
        <v>0</v>
      </c>
      <c r="I8540">
        <f>IF(Table1[[#This Row],[my_ent_2]]=Table1[[#This Row],[their_ent_2]], 1, 0)</f>
        <v>0</v>
      </c>
      <c r="J8540">
        <f>IF(Table1[[#This Row],[same_1]]=1 &amp; Table1[[#This Row],[same_2]]=1, 1, 0)</f>
        <v>0</v>
      </c>
      <c r="K8540">
        <f>IF(ISNUMBER(SEARCH(Table1[[#This Row],[their_ent_1]],Table1[[#This Row],[my_ent_1]])), 1, 0)</f>
        <v>1</v>
      </c>
      <c r="L8540">
        <f>IF(ISNUMBER(SEARCH(Table1[[#This Row],[their_ent_2]],Table1[[#This Row],[my_ent_2]])), 1, 0)</f>
        <v>0</v>
      </c>
    </row>
    <row r="8541" spans="1:12" x14ac:dyDescent="0.3">
      <c r="A8541" t="s">
        <v>19258</v>
      </c>
      <c r="B8541" t="s">
        <v>19259</v>
      </c>
      <c r="C8541" t="s">
        <v>19259</v>
      </c>
      <c r="D8541" t="s">
        <v>19260</v>
      </c>
      <c r="E8541" t="s">
        <v>19261</v>
      </c>
      <c r="F8541">
        <v>3</v>
      </c>
      <c r="G8541">
        <v>8539</v>
      </c>
      <c r="H8541">
        <f>IF(Table1[[#This Row],[my_ent_1]]=Table1[[#This Row],[their_ent_1]], 1, 0)</f>
        <v>1</v>
      </c>
      <c r="I8541">
        <f>IF(Table1[[#This Row],[my_ent_2]]=Table1[[#This Row],[their_ent_2]], 1, 0)</f>
        <v>0</v>
      </c>
      <c r="J8541">
        <f>IF(Table1[[#This Row],[same_1]]=1 &amp; Table1[[#This Row],[same_2]]=1, 1, 0)</f>
        <v>0</v>
      </c>
      <c r="K8541">
        <f>IF(ISNUMBER(SEARCH(Table1[[#This Row],[their_ent_1]],Table1[[#This Row],[my_ent_1]])), 1, 0)</f>
        <v>1</v>
      </c>
      <c r="L8541">
        <f>IF(ISNUMBER(SEARCH(Table1[[#This Row],[their_ent_2]],Table1[[#This Row],[my_ent_2]])), 1, 0)</f>
        <v>1</v>
      </c>
    </row>
    <row r="8542" spans="1:12" hidden="1" x14ac:dyDescent="0.3">
      <c r="A8542" t="s">
        <v>19262</v>
      </c>
      <c r="B8542" t="s">
        <v>19263</v>
      </c>
      <c r="C8542" t="s">
        <v>19263</v>
      </c>
      <c r="D8542" t="s">
        <v>143</v>
      </c>
      <c r="E8542" t="s">
        <v>19264</v>
      </c>
      <c r="F8542">
        <v>2</v>
      </c>
      <c r="G8542">
        <v>8540</v>
      </c>
      <c r="H8542">
        <f>IF(Table1[[#This Row],[my_ent_1]]=Table1[[#This Row],[their_ent_1]], 1, 0)</f>
        <v>1</v>
      </c>
      <c r="I8542">
        <f>IF(Table1[[#This Row],[my_ent_2]]=Table1[[#This Row],[their_ent_2]], 1, 0)</f>
        <v>0</v>
      </c>
      <c r="J8542">
        <f>IF(Table1[[#This Row],[same_1]]=1 &amp; Table1[[#This Row],[same_2]]=1, 1, 0)</f>
        <v>0</v>
      </c>
      <c r="K8542">
        <f>IF(ISNUMBER(SEARCH(Table1[[#This Row],[their_ent_1]],Table1[[#This Row],[my_ent_1]])), 1, 0)</f>
        <v>1</v>
      </c>
      <c r="L8542">
        <f>IF(ISNUMBER(SEARCH(Table1[[#This Row],[their_ent_2]],Table1[[#This Row],[my_ent_2]])), 1, 0)</f>
        <v>0</v>
      </c>
    </row>
    <row r="8543" spans="1:12" x14ac:dyDescent="0.3">
      <c r="A8543" t="s">
        <v>19265</v>
      </c>
      <c r="B8543" t="s">
        <v>942</v>
      </c>
      <c r="C8543" t="s">
        <v>942</v>
      </c>
      <c r="D8543" t="s">
        <v>3527</v>
      </c>
      <c r="E8543" t="s">
        <v>2134</v>
      </c>
      <c r="F8543">
        <v>3</v>
      </c>
      <c r="G8543">
        <v>8541</v>
      </c>
      <c r="H8543">
        <f>IF(Table1[[#This Row],[my_ent_1]]=Table1[[#This Row],[their_ent_1]], 1, 0)</f>
        <v>1</v>
      </c>
      <c r="I8543">
        <f>IF(Table1[[#This Row],[my_ent_2]]=Table1[[#This Row],[their_ent_2]], 1, 0)</f>
        <v>0</v>
      </c>
      <c r="J8543">
        <f>IF(Table1[[#This Row],[same_1]]=1 &amp; Table1[[#This Row],[same_2]]=1, 1, 0)</f>
        <v>0</v>
      </c>
      <c r="K8543">
        <f>IF(ISNUMBER(SEARCH(Table1[[#This Row],[their_ent_1]],Table1[[#This Row],[my_ent_1]])), 1, 0)</f>
        <v>1</v>
      </c>
      <c r="L8543">
        <f>IF(ISNUMBER(SEARCH(Table1[[#This Row],[their_ent_2]],Table1[[#This Row],[my_ent_2]])), 1, 0)</f>
        <v>1</v>
      </c>
    </row>
    <row r="8544" spans="1:12" x14ac:dyDescent="0.3">
      <c r="A8544" t="s">
        <v>19266</v>
      </c>
      <c r="B8544" t="s">
        <v>19267</v>
      </c>
      <c r="C8544" t="s">
        <v>19267</v>
      </c>
      <c r="D8544" t="s">
        <v>19268</v>
      </c>
      <c r="E8544" t="s">
        <v>1779</v>
      </c>
      <c r="F8544">
        <v>1</v>
      </c>
      <c r="G8544">
        <v>8542</v>
      </c>
      <c r="H8544">
        <f>IF(Table1[[#This Row],[my_ent_1]]=Table1[[#This Row],[their_ent_1]], 1, 0)</f>
        <v>1</v>
      </c>
      <c r="I8544">
        <f>IF(Table1[[#This Row],[my_ent_2]]=Table1[[#This Row],[their_ent_2]], 1, 0)</f>
        <v>0</v>
      </c>
      <c r="J8544">
        <f>IF(Table1[[#This Row],[same_1]]=1 &amp; Table1[[#This Row],[same_2]]=1, 1, 0)</f>
        <v>0</v>
      </c>
      <c r="K8544">
        <f>IF(ISNUMBER(SEARCH(Table1[[#This Row],[their_ent_1]],Table1[[#This Row],[my_ent_1]])), 1, 0)</f>
        <v>1</v>
      </c>
      <c r="L8544">
        <f>IF(ISNUMBER(SEARCH(Table1[[#This Row],[their_ent_2]],Table1[[#This Row],[my_ent_2]])), 1, 0)</f>
        <v>1</v>
      </c>
    </row>
    <row r="8545" spans="1:12" hidden="1" x14ac:dyDescent="0.3">
      <c r="A8545" t="s">
        <v>19269</v>
      </c>
      <c r="B8545" t="s">
        <v>142</v>
      </c>
      <c r="C8545" t="s">
        <v>390</v>
      </c>
      <c r="D8545" t="s">
        <v>47</v>
      </c>
      <c r="E8545" t="s">
        <v>47</v>
      </c>
      <c r="F8545">
        <v>3</v>
      </c>
      <c r="G8545">
        <v>8543</v>
      </c>
      <c r="H8545">
        <f>IF(Table1[[#This Row],[my_ent_1]]=Table1[[#This Row],[their_ent_1]], 1, 0)</f>
        <v>0</v>
      </c>
      <c r="I8545">
        <f>IF(Table1[[#This Row],[my_ent_2]]=Table1[[#This Row],[their_ent_2]], 1, 0)</f>
        <v>1</v>
      </c>
      <c r="J8545">
        <f>IF(Table1[[#This Row],[same_1]]=1 &amp; Table1[[#This Row],[same_2]]=1, 1, 0)</f>
        <v>0</v>
      </c>
      <c r="K8545">
        <f>IF(ISNUMBER(SEARCH(Table1[[#This Row],[their_ent_1]],Table1[[#This Row],[my_ent_1]])), 1, 0)</f>
        <v>0</v>
      </c>
      <c r="L8545">
        <f>IF(ISNUMBER(SEARCH(Table1[[#This Row],[their_ent_2]],Table1[[#This Row],[my_ent_2]])), 1, 0)</f>
        <v>1</v>
      </c>
    </row>
    <row r="8546" spans="1:12" hidden="1" x14ac:dyDescent="0.3">
      <c r="A8546" t="s">
        <v>19270</v>
      </c>
      <c r="B8546" t="s">
        <v>208</v>
      </c>
      <c r="C8546" t="s">
        <v>179</v>
      </c>
      <c r="D8546" t="s">
        <v>499</v>
      </c>
      <c r="E8546" t="s">
        <v>19271</v>
      </c>
      <c r="F8546">
        <v>2</v>
      </c>
      <c r="G8546">
        <v>8544</v>
      </c>
      <c r="H8546">
        <f>IF(Table1[[#This Row],[my_ent_1]]=Table1[[#This Row],[their_ent_1]], 1, 0)</f>
        <v>0</v>
      </c>
      <c r="I8546">
        <f>IF(Table1[[#This Row],[my_ent_2]]=Table1[[#This Row],[their_ent_2]], 1, 0)</f>
        <v>0</v>
      </c>
      <c r="J8546">
        <f>IF(Table1[[#This Row],[same_1]]=1 &amp; Table1[[#This Row],[same_2]]=1, 1, 0)</f>
        <v>0</v>
      </c>
      <c r="K8546">
        <f>IF(ISNUMBER(SEARCH(Table1[[#This Row],[their_ent_1]],Table1[[#This Row],[my_ent_1]])), 1, 0)</f>
        <v>0</v>
      </c>
      <c r="L8546">
        <f>IF(ISNUMBER(SEARCH(Table1[[#This Row],[their_ent_2]],Table1[[#This Row],[my_ent_2]])), 1, 0)</f>
        <v>0</v>
      </c>
    </row>
    <row r="8547" spans="1:12" x14ac:dyDescent="0.3">
      <c r="A8547" t="s">
        <v>19272</v>
      </c>
      <c r="B8547" t="s">
        <v>19273</v>
      </c>
      <c r="C8547" t="s">
        <v>5972</v>
      </c>
      <c r="D8547" t="s">
        <v>117</v>
      </c>
      <c r="E8547" t="s">
        <v>117</v>
      </c>
      <c r="F8547">
        <v>3</v>
      </c>
      <c r="G8547">
        <v>8545</v>
      </c>
      <c r="H8547">
        <f>IF(Table1[[#This Row],[my_ent_1]]=Table1[[#This Row],[their_ent_1]], 1, 0)</f>
        <v>0</v>
      </c>
      <c r="I8547">
        <f>IF(Table1[[#This Row],[my_ent_2]]=Table1[[#This Row],[their_ent_2]], 1, 0)</f>
        <v>1</v>
      </c>
      <c r="J8547">
        <f>IF(Table1[[#This Row],[same_1]]=1 &amp; Table1[[#This Row],[same_2]]=1, 1, 0)</f>
        <v>0</v>
      </c>
      <c r="K8547">
        <f>IF(ISNUMBER(SEARCH(Table1[[#This Row],[their_ent_1]],Table1[[#This Row],[my_ent_1]])), 1, 0)</f>
        <v>1</v>
      </c>
      <c r="L8547">
        <f>IF(ISNUMBER(SEARCH(Table1[[#This Row],[their_ent_2]],Table1[[#This Row],[my_ent_2]])), 1, 0)</f>
        <v>1</v>
      </c>
    </row>
    <row r="8548" spans="1:12" x14ac:dyDescent="0.3">
      <c r="A8548" t="s">
        <v>19274</v>
      </c>
      <c r="B8548" t="s">
        <v>19275</v>
      </c>
      <c r="C8548" t="s">
        <v>1627</v>
      </c>
      <c r="D8548" t="s">
        <v>19276</v>
      </c>
      <c r="E8548" t="s">
        <v>19276</v>
      </c>
      <c r="F8548">
        <v>1</v>
      </c>
      <c r="G8548">
        <v>8546</v>
      </c>
      <c r="H8548">
        <f>IF(Table1[[#This Row],[my_ent_1]]=Table1[[#This Row],[their_ent_1]], 1, 0)</f>
        <v>0</v>
      </c>
      <c r="I8548">
        <f>IF(Table1[[#This Row],[my_ent_2]]=Table1[[#This Row],[their_ent_2]], 1, 0)</f>
        <v>1</v>
      </c>
      <c r="J8548">
        <f>IF(Table1[[#This Row],[same_1]]=1 &amp; Table1[[#This Row],[same_2]]=1, 1, 0)</f>
        <v>0</v>
      </c>
      <c r="K8548">
        <f>IF(ISNUMBER(SEARCH(Table1[[#This Row],[their_ent_1]],Table1[[#This Row],[my_ent_1]])), 1, 0)</f>
        <v>1</v>
      </c>
      <c r="L8548">
        <f>IF(ISNUMBER(SEARCH(Table1[[#This Row],[their_ent_2]],Table1[[#This Row],[my_ent_2]])), 1, 0)</f>
        <v>1</v>
      </c>
    </row>
    <row r="8549" spans="1:12" hidden="1" x14ac:dyDescent="0.3">
      <c r="A8549" t="s">
        <v>19277</v>
      </c>
      <c r="B8549" t="s">
        <v>19278</v>
      </c>
      <c r="C8549" t="s">
        <v>19279</v>
      </c>
      <c r="D8549" t="s">
        <v>19279</v>
      </c>
      <c r="E8549" t="s">
        <v>4469</v>
      </c>
      <c r="F8549">
        <v>1</v>
      </c>
      <c r="G8549">
        <v>8547</v>
      </c>
      <c r="H8549">
        <f>IF(Table1[[#This Row],[my_ent_1]]=Table1[[#This Row],[their_ent_1]], 1, 0)</f>
        <v>0</v>
      </c>
      <c r="I8549">
        <f>IF(Table1[[#This Row],[my_ent_2]]=Table1[[#This Row],[their_ent_2]], 1, 0)</f>
        <v>0</v>
      </c>
      <c r="J8549">
        <f>IF(Table1[[#This Row],[same_1]]=1 &amp; Table1[[#This Row],[same_2]]=1, 1, 0)</f>
        <v>0</v>
      </c>
      <c r="K8549">
        <f>IF(ISNUMBER(SEARCH(Table1[[#This Row],[their_ent_1]],Table1[[#This Row],[my_ent_1]])), 1, 0)</f>
        <v>0</v>
      </c>
      <c r="L8549">
        <f>IF(ISNUMBER(SEARCH(Table1[[#This Row],[their_ent_2]],Table1[[#This Row],[my_ent_2]])), 1, 0)</f>
        <v>0</v>
      </c>
    </row>
    <row r="8550" spans="1:12" hidden="1" x14ac:dyDescent="0.3">
      <c r="A8550" t="s">
        <v>19280</v>
      </c>
      <c r="B8550" t="s">
        <v>2827</v>
      </c>
      <c r="C8550" t="s">
        <v>2027</v>
      </c>
      <c r="D8550" t="s">
        <v>2827</v>
      </c>
      <c r="E8550" t="s">
        <v>347</v>
      </c>
      <c r="F8550">
        <v>1</v>
      </c>
      <c r="G8550">
        <v>8548</v>
      </c>
      <c r="H8550">
        <f>IF(Table1[[#This Row],[my_ent_1]]=Table1[[#This Row],[their_ent_1]], 1, 0)</f>
        <v>0</v>
      </c>
      <c r="I8550">
        <f>IF(Table1[[#This Row],[my_ent_2]]=Table1[[#This Row],[their_ent_2]], 1, 0)</f>
        <v>0</v>
      </c>
      <c r="J8550">
        <f>IF(Table1[[#This Row],[same_1]]=1 &amp; Table1[[#This Row],[same_2]]=1, 1, 0)</f>
        <v>0</v>
      </c>
      <c r="K8550">
        <f>IF(ISNUMBER(SEARCH(Table1[[#This Row],[their_ent_1]],Table1[[#This Row],[my_ent_1]])), 1, 0)</f>
        <v>1</v>
      </c>
      <c r="L8550">
        <f>IF(ISNUMBER(SEARCH(Table1[[#This Row],[their_ent_2]],Table1[[#This Row],[my_ent_2]])), 1, 0)</f>
        <v>0</v>
      </c>
    </row>
    <row r="8551" spans="1:12" hidden="1" x14ac:dyDescent="0.3">
      <c r="A8551" t="s">
        <v>19281</v>
      </c>
      <c r="B8551" t="s">
        <v>142</v>
      </c>
      <c r="C8551" t="s">
        <v>142</v>
      </c>
      <c r="D8551" t="s">
        <v>1106</v>
      </c>
      <c r="E8551" t="s">
        <v>19282</v>
      </c>
      <c r="F8551">
        <v>1</v>
      </c>
      <c r="G8551">
        <v>8549</v>
      </c>
      <c r="H8551">
        <f>IF(Table1[[#This Row],[my_ent_1]]=Table1[[#This Row],[their_ent_1]], 1, 0)</f>
        <v>1</v>
      </c>
      <c r="I8551">
        <f>IF(Table1[[#This Row],[my_ent_2]]=Table1[[#This Row],[their_ent_2]], 1, 0)</f>
        <v>0</v>
      </c>
      <c r="J8551">
        <f>IF(Table1[[#This Row],[same_1]]=1 &amp; Table1[[#This Row],[same_2]]=1, 1, 0)</f>
        <v>0</v>
      </c>
      <c r="K8551">
        <f>IF(ISNUMBER(SEARCH(Table1[[#This Row],[their_ent_1]],Table1[[#This Row],[my_ent_1]])), 1, 0)</f>
        <v>1</v>
      </c>
      <c r="L8551">
        <f>IF(ISNUMBER(SEARCH(Table1[[#This Row],[their_ent_2]],Table1[[#This Row],[my_ent_2]])), 1, 0)</f>
        <v>0</v>
      </c>
    </row>
    <row r="8552" spans="1:12" x14ac:dyDescent="0.3">
      <c r="A8552" t="s">
        <v>19283</v>
      </c>
      <c r="B8552" t="s">
        <v>103</v>
      </c>
      <c r="C8552" t="s">
        <v>27</v>
      </c>
      <c r="D8552" t="s">
        <v>14879</v>
      </c>
      <c r="E8552" t="s">
        <v>14879</v>
      </c>
      <c r="F8552">
        <v>3</v>
      </c>
      <c r="G8552">
        <v>8550</v>
      </c>
      <c r="H8552">
        <f>IF(Table1[[#This Row],[my_ent_1]]=Table1[[#This Row],[their_ent_1]], 1, 0)</f>
        <v>0</v>
      </c>
      <c r="I8552">
        <f>IF(Table1[[#This Row],[my_ent_2]]=Table1[[#This Row],[their_ent_2]], 1, 0)</f>
        <v>1</v>
      </c>
      <c r="J8552">
        <f>IF(Table1[[#This Row],[same_1]]=1 &amp; Table1[[#This Row],[same_2]]=1, 1, 0)</f>
        <v>0</v>
      </c>
      <c r="K8552">
        <f>IF(ISNUMBER(SEARCH(Table1[[#This Row],[their_ent_1]],Table1[[#This Row],[my_ent_1]])), 1, 0)</f>
        <v>1</v>
      </c>
      <c r="L8552">
        <f>IF(ISNUMBER(SEARCH(Table1[[#This Row],[their_ent_2]],Table1[[#This Row],[my_ent_2]])), 1, 0)</f>
        <v>1</v>
      </c>
    </row>
    <row r="8553" spans="1:12" hidden="1" x14ac:dyDescent="0.3">
      <c r="A8553" t="s">
        <v>16445</v>
      </c>
      <c r="B8553" t="s">
        <v>16446</v>
      </c>
      <c r="C8553" t="s">
        <v>16447</v>
      </c>
      <c r="D8553" t="s">
        <v>12</v>
      </c>
      <c r="E8553" t="s">
        <v>12</v>
      </c>
      <c r="F8553">
        <v>1</v>
      </c>
      <c r="G8553">
        <v>8551</v>
      </c>
      <c r="H8553">
        <f>IF(Table1[[#This Row],[my_ent_1]]=Table1[[#This Row],[their_ent_1]], 1, 0)</f>
        <v>0</v>
      </c>
      <c r="I8553">
        <f>IF(Table1[[#This Row],[my_ent_2]]=Table1[[#This Row],[their_ent_2]], 1, 0)</f>
        <v>1</v>
      </c>
      <c r="J8553">
        <f>IF(Table1[[#This Row],[same_1]]=1 &amp; Table1[[#This Row],[same_2]]=1, 1, 0)</f>
        <v>0</v>
      </c>
      <c r="K8553">
        <f>IF(ISNUMBER(SEARCH(Table1[[#This Row],[their_ent_1]],Table1[[#This Row],[my_ent_1]])), 1, 0)</f>
        <v>0</v>
      </c>
      <c r="L8553">
        <f>IF(ISNUMBER(SEARCH(Table1[[#This Row],[their_ent_2]],Table1[[#This Row],[my_ent_2]])), 1, 0)</f>
        <v>1</v>
      </c>
    </row>
    <row r="8554" spans="1:12" hidden="1" x14ac:dyDescent="0.3">
      <c r="A8554" t="s">
        <v>16481</v>
      </c>
      <c r="B8554" t="s">
        <v>1326</v>
      </c>
      <c r="C8554" t="s">
        <v>1327</v>
      </c>
      <c r="D8554" t="s">
        <v>741</v>
      </c>
      <c r="E8554" t="s">
        <v>1362</v>
      </c>
      <c r="F8554">
        <v>1</v>
      </c>
      <c r="G8554">
        <v>8552</v>
      </c>
      <c r="H8554">
        <f>IF(Table1[[#This Row],[my_ent_1]]=Table1[[#This Row],[their_ent_1]], 1, 0)</f>
        <v>0</v>
      </c>
      <c r="I8554">
        <f>IF(Table1[[#This Row],[my_ent_2]]=Table1[[#This Row],[their_ent_2]], 1, 0)</f>
        <v>0</v>
      </c>
      <c r="J8554">
        <f>IF(Table1[[#This Row],[same_1]]=1 &amp; Table1[[#This Row],[same_2]]=1, 1, 0)</f>
        <v>0</v>
      </c>
      <c r="K8554">
        <f>IF(ISNUMBER(SEARCH(Table1[[#This Row],[their_ent_1]],Table1[[#This Row],[my_ent_1]])), 1, 0)</f>
        <v>1</v>
      </c>
      <c r="L8554">
        <f>IF(ISNUMBER(SEARCH(Table1[[#This Row],[their_ent_2]],Table1[[#This Row],[my_ent_2]])), 1, 0)</f>
        <v>0</v>
      </c>
    </row>
    <row r="8555" spans="1:12" hidden="1" x14ac:dyDescent="0.3">
      <c r="A8555" t="s">
        <v>19284</v>
      </c>
      <c r="B8555" t="s">
        <v>19285</v>
      </c>
      <c r="C8555" t="s">
        <v>7267</v>
      </c>
      <c r="D8555" t="s">
        <v>143</v>
      </c>
      <c r="E8555" t="s">
        <v>19286</v>
      </c>
      <c r="F8555">
        <v>1</v>
      </c>
      <c r="G8555">
        <v>8553</v>
      </c>
      <c r="H8555">
        <f>IF(Table1[[#This Row],[my_ent_1]]=Table1[[#This Row],[their_ent_1]], 1, 0)</f>
        <v>0</v>
      </c>
      <c r="I8555">
        <f>IF(Table1[[#This Row],[my_ent_2]]=Table1[[#This Row],[their_ent_2]], 1, 0)</f>
        <v>0</v>
      </c>
      <c r="J8555">
        <f>IF(Table1[[#This Row],[same_1]]=1 &amp; Table1[[#This Row],[same_2]]=1, 1, 0)</f>
        <v>0</v>
      </c>
      <c r="K8555">
        <f>IF(ISNUMBER(SEARCH(Table1[[#This Row],[their_ent_1]],Table1[[#This Row],[my_ent_1]])), 1, 0)</f>
        <v>1</v>
      </c>
      <c r="L8555">
        <f>IF(ISNUMBER(SEARCH(Table1[[#This Row],[their_ent_2]],Table1[[#This Row],[my_ent_2]])), 1, 0)</f>
        <v>0</v>
      </c>
    </row>
    <row r="8556" spans="1:12" x14ac:dyDescent="0.3">
      <c r="A8556" t="s">
        <v>19287</v>
      </c>
      <c r="B8556" t="s">
        <v>13657</v>
      </c>
      <c r="C8556" t="s">
        <v>18203</v>
      </c>
      <c r="D8556" t="s">
        <v>18238</v>
      </c>
      <c r="E8556" t="s">
        <v>18238</v>
      </c>
      <c r="F8556">
        <v>4</v>
      </c>
      <c r="G8556">
        <v>8554</v>
      </c>
      <c r="H8556">
        <f>IF(Table1[[#This Row],[my_ent_1]]=Table1[[#This Row],[their_ent_1]], 1, 0)</f>
        <v>0</v>
      </c>
      <c r="I8556">
        <f>IF(Table1[[#This Row],[my_ent_2]]=Table1[[#This Row],[their_ent_2]], 1, 0)</f>
        <v>1</v>
      </c>
      <c r="J8556">
        <f>IF(Table1[[#This Row],[same_1]]=1 &amp; Table1[[#This Row],[same_2]]=1, 1, 0)</f>
        <v>0</v>
      </c>
      <c r="K8556">
        <f>IF(ISNUMBER(SEARCH(Table1[[#This Row],[their_ent_1]],Table1[[#This Row],[my_ent_1]])), 1, 0)</f>
        <v>1</v>
      </c>
      <c r="L8556">
        <f>IF(ISNUMBER(SEARCH(Table1[[#This Row],[their_ent_2]],Table1[[#This Row],[my_ent_2]])), 1, 0)</f>
        <v>1</v>
      </c>
    </row>
    <row r="8557" spans="1:12" hidden="1" x14ac:dyDescent="0.3">
      <c r="A8557" t="s">
        <v>19288</v>
      </c>
      <c r="B8557" t="s">
        <v>19289</v>
      </c>
      <c r="C8557" t="s">
        <v>36</v>
      </c>
      <c r="D8557" t="s">
        <v>19290</v>
      </c>
      <c r="E8557" t="s">
        <v>19290</v>
      </c>
      <c r="F8557">
        <v>1</v>
      </c>
      <c r="G8557">
        <v>8555</v>
      </c>
      <c r="H8557">
        <f>IF(Table1[[#This Row],[my_ent_1]]=Table1[[#This Row],[their_ent_1]], 1, 0)</f>
        <v>0</v>
      </c>
      <c r="I8557">
        <f>IF(Table1[[#This Row],[my_ent_2]]=Table1[[#This Row],[their_ent_2]], 1, 0)</f>
        <v>1</v>
      </c>
      <c r="J8557">
        <f>IF(Table1[[#This Row],[same_1]]=1 &amp; Table1[[#This Row],[same_2]]=1, 1, 0)</f>
        <v>0</v>
      </c>
      <c r="K8557">
        <f>IF(ISNUMBER(SEARCH(Table1[[#This Row],[their_ent_1]],Table1[[#This Row],[my_ent_1]])), 1, 0)</f>
        <v>0</v>
      </c>
      <c r="L8557">
        <f>IF(ISNUMBER(SEARCH(Table1[[#This Row],[their_ent_2]],Table1[[#This Row],[my_ent_2]])), 1, 0)</f>
        <v>1</v>
      </c>
    </row>
    <row r="8558" spans="1:12" hidden="1" x14ac:dyDescent="0.3">
      <c r="A8558" t="s">
        <v>19291</v>
      </c>
      <c r="B8558" t="s">
        <v>205</v>
      </c>
      <c r="C8558" t="s">
        <v>255</v>
      </c>
      <c r="D8558" t="s">
        <v>19292</v>
      </c>
      <c r="E8558" t="s">
        <v>19292</v>
      </c>
      <c r="F8558">
        <v>3</v>
      </c>
      <c r="G8558">
        <v>8556</v>
      </c>
      <c r="H8558">
        <f>IF(Table1[[#This Row],[my_ent_1]]=Table1[[#This Row],[their_ent_1]], 1, 0)</f>
        <v>0</v>
      </c>
      <c r="I8558">
        <f>IF(Table1[[#This Row],[my_ent_2]]=Table1[[#This Row],[their_ent_2]], 1, 0)</f>
        <v>1</v>
      </c>
      <c r="J8558">
        <f>IF(Table1[[#This Row],[same_1]]=1 &amp; Table1[[#This Row],[same_2]]=1, 1, 0)</f>
        <v>0</v>
      </c>
      <c r="K8558">
        <f>IF(ISNUMBER(SEARCH(Table1[[#This Row],[their_ent_1]],Table1[[#This Row],[my_ent_1]])), 1, 0)</f>
        <v>0</v>
      </c>
      <c r="L8558">
        <f>IF(ISNUMBER(SEARCH(Table1[[#This Row],[their_ent_2]],Table1[[#This Row],[my_ent_2]])), 1, 0)</f>
        <v>1</v>
      </c>
    </row>
    <row r="8559" spans="1:12" hidden="1" x14ac:dyDescent="0.3">
      <c r="A8559" t="s">
        <v>19293</v>
      </c>
      <c r="B8559" t="s">
        <v>2186</v>
      </c>
      <c r="C8559" t="s">
        <v>433</v>
      </c>
      <c r="D8559" t="s">
        <v>5807</v>
      </c>
      <c r="E8559" t="s">
        <v>19294</v>
      </c>
      <c r="F8559">
        <v>4</v>
      </c>
      <c r="G8559">
        <v>8557</v>
      </c>
      <c r="H8559">
        <f>IF(Table1[[#This Row],[my_ent_1]]=Table1[[#This Row],[their_ent_1]], 1, 0)</f>
        <v>0</v>
      </c>
      <c r="I8559">
        <f>IF(Table1[[#This Row],[my_ent_2]]=Table1[[#This Row],[their_ent_2]], 1, 0)</f>
        <v>0</v>
      </c>
      <c r="J8559">
        <f>IF(Table1[[#This Row],[same_1]]=1 &amp; Table1[[#This Row],[same_2]]=1, 1, 0)</f>
        <v>0</v>
      </c>
      <c r="K8559">
        <f>IF(ISNUMBER(SEARCH(Table1[[#This Row],[their_ent_1]],Table1[[#This Row],[my_ent_1]])), 1, 0)</f>
        <v>0</v>
      </c>
      <c r="L8559">
        <f>IF(ISNUMBER(SEARCH(Table1[[#This Row],[their_ent_2]],Table1[[#This Row],[my_ent_2]])), 1, 0)</f>
        <v>0</v>
      </c>
    </row>
    <row r="8560" spans="1:12" x14ac:dyDescent="0.3">
      <c r="A8560" t="s">
        <v>19295</v>
      </c>
      <c r="B8560" t="s">
        <v>19296</v>
      </c>
      <c r="C8560" t="s">
        <v>19296</v>
      </c>
      <c r="D8560" t="s">
        <v>7824</v>
      </c>
      <c r="E8560" t="s">
        <v>10399</v>
      </c>
      <c r="F8560">
        <v>1</v>
      </c>
      <c r="G8560">
        <v>8558</v>
      </c>
      <c r="H8560">
        <f>IF(Table1[[#This Row],[my_ent_1]]=Table1[[#This Row],[their_ent_1]], 1, 0)</f>
        <v>1</v>
      </c>
      <c r="I8560">
        <f>IF(Table1[[#This Row],[my_ent_2]]=Table1[[#This Row],[their_ent_2]], 1, 0)</f>
        <v>0</v>
      </c>
      <c r="J8560">
        <f>IF(Table1[[#This Row],[same_1]]=1 &amp; Table1[[#This Row],[same_2]]=1, 1, 0)</f>
        <v>0</v>
      </c>
      <c r="K8560">
        <f>IF(ISNUMBER(SEARCH(Table1[[#This Row],[their_ent_1]],Table1[[#This Row],[my_ent_1]])), 1, 0)</f>
        <v>1</v>
      </c>
      <c r="L8560">
        <f>IF(ISNUMBER(SEARCH(Table1[[#This Row],[their_ent_2]],Table1[[#This Row],[my_ent_2]])), 1, 0)</f>
        <v>1</v>
      </c>
    </row>
    <row r="8561" spans="1:12" hidden="1" x14ac:dyDescent="0.3">
      <c r="A8561" t="s">
        <v>19297</v>
      </c>
      <c r="B8561" t="s">
        <v>19298</v>
      </c>
      <c r="C8561" t="s">
        <v>19298</v>
      </c>
      <c r="D8561" t="s">
        <v>2384</v>
      </c>
      <c r="E8561" t="s">
        <v>864</v>
      </c>
      <c r="F8561">
        <v>3</v>
      </c>
      <c r="G8561">
        <v>8559</v>
      </c>
      <c r="H8561">
        <f>IF(Table1[[#This Row],[my_ent_1]]=Table1[[#This Row],[their_ent_1]], 1, 0)</f>
        <v>1</v>
      </c>
      <c r="I8561">
        <f>IF(Table1[[#This Row],[my_ent_2]]=Table1[[#This Row],[their_ent_2]], 1, 0)</f>
        <v>0</v>
      </c>
      <c r="J8561">
        <f>IF(Table1[[#This Row],[same_1]]=1 &amp; Table1[[#This Row],[same_2]]=1, 1, 0)</f>
        <v>0</v>
      </c>
      <c r="K8561">
        <f>IF(ISNUMBER(SEARCH(Table1[[#This Row],[their_ent_1]],Table1[[#This Row],[my_ent_1]])), 1, 0)</f>
        <v>1</v>
      </c>
      <c r="L8561">
        <f>IF(ISNUMBER(SEARCH(Table1[[#This Row],[their_ent_2]],Table1[[#This Row],[my_ent_2]])), 1, 0)</f>
        <v>0</v>
      </c>
    </row>
    <row r="8562" spans="1:12" hidden="1" x14ac:dyDescent="0.3">
      <c r="A8562" t="s">
        <v>19299</v>
      </c>
      <c r="B8562" t="s">
        <v>19300</v>
      </c>
      <c r="C8562" t="s">
        <v>19301</v>
      </c>
      <c r="D8562" t="s">
        <v>19301</v>
      </c>
      <c r="E8562" t="s">
        <v>19302</v>
      </c>
      <c r="F8562">
        <v>3</v>
      </c>
      <c r="G8562">
        <v>8560</v>
      </c>
      <c r="H8562">
        <f>IF(Table1[[#This Row],[my_ent_1]]=Table1[[#This Row],[their_ent_1]], 1, 0)</f>
        <v>0</v>
      </c>
      <c r="I8562">
        <f>IF(Table1[[#This Row],[my_ent_2]]=Table1[[#This Row],[their_ent_2]], 1, 0)</f>
        <v>0</v>
      </c>
      <c r="J8562">
        <f>IF(Table1[[#This Row],[same_1]]=1 &amp; Table1[[#This Row],[same_2]]=1, 1, 0)</f>
        <v>0</v>
      </c>
      <c r="K8562">
        <f>IF(ISNUMBER(SEARCH(Table1[[#This Row],[their_ent_1]],Table1[[#This Row],[my_ent_1]])), 1, 0)</f>
        <v>0</v>
      </c>
      <c r="L8562">
        <f>IF(ISNUMBER(SEARCH(Table1[[#This Row],[their_ent_2]],Table1[[#This Row],[my_ent_2]])), 1, 0)</f>
        <v>0</v>
      </c>
    </row>
    <row r="8563" spans="1:12" hidden="1" x14ac:dyDescent="0.3">
      <c r="A8563" t="s">
        <v>19303</v>
      </c>
      <c r="B8563" t="s">
        <v>19304</v>
      </c>
      <c r="C8563" t="s">
        <v>1304</v>
      </c>
      <c r="D8563" t="s">
        <v>19305</v>
      </c>
      <c r="E8563" t="s">
        <v>19306</v>
      </c>
      <c r="F8563">
        <v>3</v>
      </c>
      <c r="G8563">
        <v>8561</v>
      </c>
      <c r="H8563">
        <f>IF(Table1[[#This Row],[my_ent_1]]=Table1[[#This Row],[their_ent_1]], 1, 0)</f>
        <v>0</v>
      </c>
      <c r="I8563">
        <f>IF(Table1[[#This Row],[my_ent_2]]=Table1[[#This Row],[their_ent_2]], 1, 0)</f>
        <v>0</v>
      </c>
      <c r="J8563">
        <f>IF(Table1[[#This Row],[same_1]]=1 &amp; Table1[[#This Row],[same_2]]=1, 1, 0)</f>
        <v>0</v>
      </c>
      <c r="K8563">
        <f>IF(ISNUMBER(SEARCH(Table1[[#This Row],[their_ent_1]],Table1[[#This Row],[my_ent_1]])), 1, 0)</f>
        <v>0</v>
      </c>
      <c r="L8563">
        <f>IF(ISNUMBER(SEARCH(Table1[[#This Row],[their_ent_2]],Table1[[#This Row],[my_ent_2]])), 1, 0)</f>
        <v>1</v>
      </c>
    </row>
    <row r="8564" spans="1:12" hidden="1" x14ac:dyDescent="0.3">
      <c r="A8564" t="s">
        <v>19307</v>
      </c>
      <c r="B8564" t="s">
        <v>19308</v>
      </c>
      <c r="C8564" t="s">
        <v>19309</v>
      </c>
      <c r="D8564" t="s">
        <v>19310</v>
      </c>
      <c r="E8564" t="s">
        <v>19311</v>
      </c>
      <c r="F8564">
        <v>1</v>
      </c>
      <c r="G8564">
        <v>8562</v>
      </c>
      <c r="H8564">
        <f>IF(Table1[[#This Row],[my_ent_1]]=Table1[[#This Row],[their_ent_1]], 1, 0)</f>
        <v>0</v>
      </c>
      <c r="I8564">
        <f>IF(Table1[[#This Row],[my_ent_2]]=Table1[[#This Row],[their_ent_2]], 1, 0)</f>
        <v>0</v>
      </c>
      <c r="J8564">
        <f>IF(Table1[[#This Row],[same_1]]=1 &amp; Table1[[#This Row],[same_2]]=1, 1, 0)</f>
        <v>0</v>
      </c>
      <c r="K8564">
        <f>IF(ISNUMBER(SEARCH(Table1[[#This Row],[their_ent_1]],Table1[[#This Row],[my_ent_1]])), 1, 0)</f>
        <v>0</v>
      </c>
      <c r="L8564">
        <f>IF(ISNUMBER(SEARCH(Table1[[#This Row],[their_ent_2]],Table1[[#This Row],[my_ent_2]])), 1, 0)</f>
        <v>0</v>
      </c>
    </row>
    <row r="8565" spans="1:12" x14ac:dyDescent="0.3">
      <c r="A8565" t="s">
        <v>19312</v>
      </c>
      <c r="B8565" t="s">
        <v>7679</v>
      </c>
      <c r="C8565" t="s">
        <v>7680</v>
      </c>
      <c r="D8565" t="s">
        <v>19313</v>
      </c>
      <c r="E8565" t="s">
        <v>19313</v>
      </c>
      <c r="F8565">
        <v>4</v>
      </c>
      <c r="G8565">
        <v>8563</v>
      </c>
      <c r="H8565">
        <f>IF(Table1[[#This Row],[my_ent_1]]=Table1[[#This Row],[their_ent_1]], 1, 0)</f>
        <v>0</v>
      </c>
      <c r="I8565">
        <f>IF(Table1[[#This Row],[my_ent_2]]=Table1[[#This Row],[their_ent_2]], 1, 0)</f>
        <v>1</v>
      </c>
      <c r="J8565">
        <f>IF(Table1[[#This Row],[same_1]]=1 &amp; Table1[[#This Row],[same_2]]=1, 1, 0)</f>
        <v>0</v>
      </c>
      <c r="K8565">
        <f>IF(ISNUMBER(SEARCH(Table1[[#This Row],[their_ent_1]],Table1[[#This Row],[my_ent_1]])), 1, 0)</f>
        <v>1</v>
      </c>
      <c r="L8565">
        <f>IF(ISNUMBER(SEARCH(Table1[[#This Row],[their_ent_2]],Table1[[#This Row],[my_ent_2]])), 1, 0)</f>
        <v>1</v>
      </c>
    </row>
    <row r="8566" spans="1:12" hidden="1" x14ac:dyDescent="0.3">
      <c r="A8566" t="s">
        <v>17201</v>
      </c>
      <c r="B8566" t="s">
        <v>2752</v>
      </c>
      <c r="C8566" t="s">
        <v>16736</v>
      </c>
      <c r="D8566" t="s">
        <v>9499</v>
      </c>
      <c r="E8566" t="s">
        <v>7958</v>
      </c>
      <c r="F8566">
        <v>3</v>
      </c>
      <c r="G8566">
        <v>8564</v>
      </c>
      <c r="H8566">
        <f>IF(Table1[[#This Row],[my_ent_1]]=Table1[[#This Row],[their_ent_1]], 1, 0)</f>
        <v>0</v>
      </c>
      <c r="I8566">
        <f>IF(Table1[[#This Row],[my_ent_2]]=Table1[[#This Row],[their_ent_2]], 1, 0)</f>
        <v>0</v>
      </c>
      <c r="J8566">
        <f>IF(Table1[[#This Row],[same_1]]=1 &amp; Table1[[#This Row],[same_2]]=1, 1, 0)</f>
        <v>0</v>
      </c>
      <c r="K8566">
        <f>IF(ISNUMBER(SEARCH(Table1[[#This Row],[their_ent_1]],Table1[[#This Row],[my_ent_1]])), 1, 0)</f>
        <v>0</v>
      </c>
      <c r="L8566">
        <f>IF(ISNUMBER(SEARCH(Table1[[#This Row],[their_ent_2]],Table1[[#This Row],[my_ent_2]])), 1, 0)</f>
        <v>1</v>
      </c>
    </row>
    <row r="8567" spans="1:12" hidden="1" x14ac:dyDescent="0.3">
      <c r="A8567" t="s">
        <v>16833</v>
      </c>
      <c r="B8567" t="s">
        <v>16834</v>
      </c>
      <c r="C8567" t="s">
        <v>16834</v>
      </c>
      <c r="D8567" t="s">
        <v>47</v>
      </c>
      <c r="E8567" t="s">
        <v>36</v>
      </c>
      <c r="F8567">
        <v>3</v>
      </c>
      <c r="G8567">
        <v>8565</v>
      </c>
      <c r="H8567">
        <f>IF(Table1[[#This Row],[my_ent_1]]=Table1[[#This Row],[their_ent_1]], 1, 0)</f>
        <v>1</v>
      </c>
      <c r="I8567">
        <f>IF(Table1[[#This Row],[my_ent_2]]=Table1[[#This Row],[their_ent_2]], 1, 0)</f>
        <v>0</v>
      </c>
      <c r="J8567">
        <f>IF(Table1[[#This Row],[same_1]]=1 &amp; Table1[[#This Row],[same_2]]=1, 1, 0)</f>
        <v>0</v>
      </c>
      <c r="K8567">
        <f>IF(ISNUMBER(SEARCH(Table1[[#This Row],[their_ent_1]],Table1[[#This Row],[my_ent_1]])), 1, 0)</f>
        <v>1</v>
      </c>
      <c r="L8567">
        <f>IF(ISNUMBER(SEARCH(Table1[[#This Row],[their_ent_2]],Table1[[#This Row],[my_ent_2]])), 1, 0)</f>
        <v>0</v>
      </c>
    </row>
    <row r="8568" spans="1:12" hidden="1" x14ac:dyDescent="0.3">
      <c r="A8568" t="s">
        <v>19314</v>
      </c>
      <c r="B8568" t="s">
        <v>9911</v>
      </c>
      <c r="C8568" t="s">
        <v>539</v>
      </c>
      <c r="D8568" t="s">
        <v>9894</v>
      </c>
      <c r="E8568" t="s">
        <v>9911</v>
      </c>
      <c r="F8568">
        <v>3</v>
      </c>
      <c r="G8568">
        <v>8566</v>
      </c>
      <c r="H8568">
        <f>IF(Table1[[#This Row],[my_ent_1]]=Table1[[#This Row],[their_ent_1]], 1, 0)</f>
        <v>0</v>
      </c>
      <c r="I8568">
        <f>IF(Table1[[#This Row],[my_ent_2]]=Table1[[#This Row],[their_ent_2]], 1, 0)</f>
        <v>0</v>
      </c>
      <c r="J8568">
        <f>IF(Table1[[#This Row],[same_1]]=1 &amp; Table1[[#This Row],[same_2]]=1, 1, 0)</f>
        <v>0</v>
      </c>
      <c r="K8568">
        <f>IF(ISNUMBER(SEARCH(Table1[[#This Row],[their_ent_1]],Table1[[#This Row],[my_ent_1]])), 1, 0)</f>
        <v>0</v>
      </c>
      <c r="L8568">
        <f>IF(ISNUMBER(SEARCH(Table1[[#This Row],[their_ent_2]],Table1[[#This Row],[my_ent_2]])), 1, 0)</f>
        <v>0</v>
      </c>
    </row>
    <row r="8569" spans="1:12" hidden="1" x14ac:dyDescent="0.3">
      <c r="A8569" t="s">
        <v>16923</v>
      </c>
      <c r="B8569" t="s">
        <v>412</v>
      </c>
      <c r="C8569" t="s">
        <v>2879</v>
      </c>
      <c r="D8569" t="s">
        <v>16924</v>
      </c>
      <c r="E8569" t="s">
        <v>16925</v>
      </c>
      <c r="F8569">
        <v>3</v>
      </c>
      <c r="G8569">
        <v>8567</v>
      </c>
      <c r="H8569">
        <f>IF(Table1[[#This Row],[my_ent_1]]=Table1[[#This Row],[their_ent_1]], 1, 0)</f>
        <v>0</v>
      </c>
      <c r="I8569">
        <f>IF(Table1[[#This Row],[my_ent_2]]=Table1[[#This Row],[their_ent_2]], 1, 0)</f>
        <v>0</v>
      </c>
      <c r="J8569">
        <f>IF(Table1[[#This Row],[same_1]]=1 &amp; Table1[[#This Row],[same_2]]=1, 1, 0)</f>
        <v>0</v>
      </c>
      <c r="K8569">
        <f>IF(ISNUMBER(SEARCH(Table1[[#This Row],[their_ent_1]],Table1[[#This Row],[my_ent_1]])), 1, 0)</f>
        <v>0</v>
      </c>
      <c r="L8569">
        <f>IF(ISNUMBER(SEARCH(Table1[[#This Row],[their_ent_2]],Table1[[#This Row],[my_ent_2]])), 1, 0)</f>
        <v>1</v>
      </c>
    </row>
    <row r="8570" spans="1:12" hidden="1" x14ac:dyDescent="0.3">
      <c r="A8570" t="s">
        <v>17238</v>
      </c>
      <c r="B8570" t="s">
        <v>4951</v>
      </c>
      <c r="C8570" t="s">
        <v>4951</v>
      </c>
      <c r="D8570" t="s">
        <v>4640</v>
      </c>
      <c r="E8570" t="s">
        <v>364</v>
      </c>
      <c r="F8570">
        <v>3</v>
      </c>
      <c r="G8570">
        <v>8568</v>
      </c>
      <c r="H8570">
        <f>IF(Table1[[#This Row],[my_ent_1]]=Table1[[#This Row],[their_ent_1]], 1, 0)</f>
        <v>1</v>
      </c>
      <c r="I8570">
        <f>IF(Table1[[#This Row],[my_ent_2]]=Table1[[#This Row],[their_ent_2]], 1, 0)</f>
        <v>0</v>
      </c>
      <c r="J8570">
        <f>IF(Table1[[#This Row],[same_1]]=1 &amp; Table1[[#This Row],[same_2]]=1, 1, 0)</f>
        <v>0</v>
      </c>
      <c r="K8570">
        <f>IF(ISNUMBER(SEARCH(Table1[[#This Row],[their_ent_1]],Table1[[#This Row],[my_ent_1]])), 1, 0)</f>
        <v>1</v>
      </c>
      <c r="L8570">
        <f>IF(ISNUMBER(SEARCH(Table1[[#This Row],[their_ent_2]],Table1[[#This Row],[my_ent_2]])), 1, 0)</f>
        <v>0</v>
      </c>
    </row>
    <row r="8571" spans="1:12" x14ac:dyDescent="0.3">
      <c r="A8571" t="s">
        <v>19315</v>
      </c>
      <c r="B8571" t="s">
        <v>19316</v>
      </c>
      <c r="C8571" t="s">
        <v>74</v>
      </c>
      <c r="D8571" t="s">
        <v>3575</v>
      </c>
      <c r="E8571" t="s">
        <v>4367</v>
      </c>
      <c r="F8571">
        <v>3</v>
      </c>
      <c r="G8571">
        <v>8569</v>
      </c>
      <c r="H8571">
        <f>IF(Table1[[#This Row],[my_ent_1]]=Table1[[#This Row],[their_ent_1]], 1, 0)</f>
        <v>0</v>
      </c>
      <c r="I8571">
        <f>IF(Table1[[#This Row],[my_ent_2]]=Table1[[#This Row],[their_ent_2]], 1, 0)</f>
        <v>0</v>
      </c>
      <c r="J8571">
        <f>IF(Table1[[#This Row],[same_1]]=1 &amp; Table1[[#This Row],[same_2]]=1, 1, 0)</f>
        <v>0</v>
      </c>
      <c r="K8571">
        <f>IF(ISNUMBER(SEARCH(Table1[[#This Row],[their_ent_1]],Table1[[#This Row],[my_ent_1]])), 1, 0)</f>
        <v>1</v>
      </c>
      <c r="L8571">
        <f>IF(ISNUMBER(SEARCH(Table1[[#This Row],[their_ent_2]],Table1[[#This Row],[my_ent_2]])), 1, 0)</f>
        <v>1</v>
      </c>
    </row>
    <row r="8572" spans="1:12" hidden="1" x14ac:dyDescent="0.3">
      <c r="A8572" t="s">
        <v>17319</v>
      </c>
      <c r="B8572" t="s">
        <v>17320</v>
      </c>
      <c r="C8572" t="s">
        <v>17321</v>
      </c>
      <c r="D8572" t="s">
        <v>17322</v>
      </c>
      <c r="E8572" t="s">
        <v>314</v>
      </c>
      <c r="F8572">
        <v>4</v>
      </c>
      <c r="G8572">
        <v>8570</v>
      </c>
      <c r="H8572">
        <f>IF(Table1[[#This Row],[my_ent_1]]=Table1[[#This Row],[their_ent_1]], 1, 0)</f>
        <v>0</v>
      </c>
      <c r="I8572">
        <f>IF(Table1[[#This Row],[my_ent_2]]=Table1[[#This Row],[their_ent_2]], 1, 0)</f>
        <v>0</v>
      </c>
      <c r="J8572">
        <f>IF(Table1[[#This Row],[same_1]]=1 &amp; Table1[[#This Row],[same_2]]=1, 1, 0)</f>
        <v>0</v>
      </c>
      <c r="K8572">
        <f>IF(ISNUMBER(SEARCH(Table1[[#This Row],[their_ent_1]],Table1[[#This Row],[my_ent_1]])), 1, 0)</f>
        <v>1</v>
      </c>
      <c r="L8572">
        <f>IF(ISNUMBER(SEARCH(Table1[[#This Row],[their_ent_2]],Table1[[#This Row],[my_ent_2]])), 1, 0)</f>
        <v>0</v>
      </c>
    </row>
    <row r="8573" spans="1:12" hidden="1" x14ac:dyDescent="0.3">
      <c r="A8573" t="s">
        <v>19317</v>
      </c>
      <c r="B8573" t="s">
        <v>16672</v>
      </c>
      <c r="C8573" t="s">
        <v>16673</v>
      </c>
      <c r="D8573" t="s">
        <v>33</v>
      </c>
      <c r="E8573" t="s">
        <v>19318</v>
      </c>
      <c r="F8573">
        <v>3</v>
      </c>
      <c r="G8573">
        <v>8571</v>
      </c>
      <c r="H8573">
        <f>IF(Table1[[#This Row],[my_ent_1]]=Table1[[#This Row],[their_ent_1]], 1, 0)</f>
        <v>0</v>
      </c>
      <c r="I8573">
        <f>IF(Table1[[#This Row],[my_ent_2]]=Table1[[#This Row],[their_ent_2]], 1, 0)</f>
        <v>0</v>
      </c>
      <c r="J8573">
        <f>IF(Table1[[#This Row],[same_1]]=1 &amp; Table1[[#This Row],[same_2]]=1, 1, 0)</f>
        <v>0</v>
      </c>
      <c r="K8573">
        <f>IF(ISNUMBER(SEARCH(Table1[[#This Row],[their_ent_1]],Table1[[#This Row],[my_ent_1]])), 1, 0)</f>
        <v>1</v>
      </c>
      <c r="L8573">
        <f>IF(ISNUMBER(SEARCH(Table1[[#This Row],[their_ent_2]],Table1[[#This Row],[my_ent_2]])), 1, 0)</f>
        <v>0</v>
      </c>
    </row>
    <row r="8574" spans="1:12" hidden="1" x14ac:dyDescent="0.3">
      <c r="A8574" t="s">
        <v>19319</v>
      </c>
      <c r="B8574" t="s">
        <v>19320</v>
      </c>
      <c r="C8574" t="s">
        <v>19321</v>
      </c>
      <c r="D8574" t="s">
        <v>605</v>
      </c>
      <c r="E8574" t="s">
        <v>19322</v>
      </c>
      <c r="F8574">
        <v>1</v>
      </c>
      <c r="G8574">
        <v>8572</v>
      </c>
      <c r="H8574">
        <f>IF(Table1[[#This Row],[my_ent_1]]=Table1[[#This Row],[their_ent_1]], 1, 0)</f>
        <v>0</v>
      </c>
      <c r="I8574">
        <f>IF(Table1[[#This Row],[my_ent_2]]=Table1[[#This Row],[their_ent_2]], 1, 0)</f>
        <v>0</v>
      </c>
      <c r="J8574">
        <f>IF(Table1[[#This Row],[same_1]]=1 &amp; Table1[[#This Row],[same_2]]=1, 1, 0)</f>
        <v>0</v>
      </c>
      <c r="K8574">
        <f>IF(ISNUMBER(SEARCH(Table1[[#This Row],[their_ent_1]],Table1[[#This Row],[my_ent_1]])), 1, 0)</f>
        <v>0</v>
      </c>
      <c r="L8574">
        <f>IF(ISNUMBER(SEARCH(Table1[[#This Row],[their_ent_2]],Table1[[#This Row],[my_ent_2]])), 1, 0)</f>
        <v>0</v>
      </c>
    </row>
    <row r="8575" spans="1:12" hidden="1" x14ac:dyDescent="0.3">
      <c r="A8575" t="s">
        <v>16988</v>
      </c>
      <c r="B8575" t="s">
        <v>229</v>
      </c>
      <c r="C8575" t="s">
        <v>12</v>
      </c>
      <c r="D8575" t="s">
        <v>405</v>
      </c>
      <c r="E8575" t="s">
        <v>25</v>
      </c>
      <c r="F8575">
        <v>3</v>
      </c>
      <c r="G8575">
        <v>8573</v>
      </c>
      <c r="H8575">
        <f>IF(Table1[[#This Row],[my_ent_1]]=Table1[[#This Row],[their_ent_1]], 1, 0)</f>
        <v>0</v>
      </c>
      <c r="I8575">
        <f>IF(Table1[[#This Row],[my_ent_2]]=Table1[[#This Row],[their_ent_2]], 1, 0)</f>
        <v>0</v>
      </c>
      <c r="J8575">
        <f>IF(Table1[[#This Row],[same_1]]=1 &amp; Table1[[#This Row],[same_2]]=1, 1, 0)</f>
        <v>0</v>
      </c>
      <c r="K8575">
        <f>IF(ISNUMBER(SEARCH(Table1[[#This Row],[their_ent_1]],Table1[[#This Row],[my_ent_1]])), 1, 0)</f>
        <v>0</v>
      </c>
      <c r="L8575">
        <f>IF(ISNUMBER(SEARCH(Table1[[#This Row],[their_ent_2]],Table1[[#This Row],[my_ent_2]])), 1, 0)</f>
        <v>1</v>
      </c>
    </row>
    <row r="8576" spans="1:12" hidden="1" x14ac:dyDescent="0.3">
      <c r="A8576" t="s">
        <v>16816</v>
      </c>
      <c r="B8576" t="s">
        <v>16817</v>
      </c>
      <c r="C8576" t="s">
        <v>16817</v>
      </c>
      <c r="D8576" t="s">
        <v>16818</v>
      </c>
      <c r="E8576" t="s">
        <v>16819</v>
      </c>
      <c r="F8576">
        <v>3</v>
      </c>
      <c r="G8576">
        <v>8574</v>
      </c>
      <c r="H8576">
        <f>IF(Table1[[#This Row],[my_ent_1]]=Table1[[#This Row],[their_ent_1]], 1, 0)</f>
        <v>1</v>
      </c>
      <c r="I8576">
        <f>IF(Table1[[#This Row],[my_ent_2]]=Table1[[#This Row],[their_ent_2]], 1, 0)</f>
        <v>0</v>
      </c>
      <c r="J8576">
        <f>IF(Table1[[#This Row],[same_1]]=1 &amp; Table1[[#This Row],[same_2]]=1, 1, 0)</f>
        <v>0</v>
      </c>
      <c r="K8576">
        <f>IF(ISNUMBER(SEARCH(Table1[[#This Row],[their_ent_1]],Table1[[#This Row],[my_ent_1]])), 1, 0)</f>
        <v>1</v>
      </c>
      <c r="L8576">
        <f>IF(ISNUMBER(SEARCH(Table1[[#This Row],[their_ent_2]],Table1[[#This Row],[my_ent_2]])), 1, 0)</f>
        <v>0</v>
      </c>
    </row>
    <row r="8577" spans="1:12" hidden="1" x14ac:dyDescent="0.3">
      <c r="A8577" t="s">
        <v>19323</v>
      </c>
      <c r="B8577" t="s">
        <v>11296</v>
      </c>
      <c r="C8577" t="s">
        <v>11296</v>
      </c>
      <c r="D8577" t="s">
        <v>569</v>
      </c>
      <c r="E8577" t="s">
        <v>19324</v>
      </c>
      <c r="F8577">
        <v>3</v>
      </c>
      <c r="G8577">
        <v>8575</v>
      </c>
      <c r="H8577">
        <f>IF(Table1[[#This Row],[my_ent_1]]=Table1[[#This Row],[their_ent_1]], 1, 0)</f>
        <v>1</v>
      </c>
      <c r="I8577">
        <f>IF(Table1[[#This Row],[my_ent_2]]=Table1[[#This Row],[their_ent_2]], 1, 0)</f>
        <v>0</v>
      </c>
      <c r="J8577">
        <f>IF(Table1[[#This Row],[same_1]]=1 &amp; Table1[[#This Row],[same_2]]=1, 1, 0)</f>
        <v>0</v>
      </c>
      <c r="K8577">
        <f>IF(ISNUMBER(SEARCH(Table1[[#This Row],[their_ent_1]],Table1[[#This Row],[my_ent_1]])), 1, 0)</f>
        <v>1</v>
      </c>
      <c r="L8577">
        <f>IF(ISNUMBER(SEARCH(Table1[[#This Row],[their_ent_2]],Table1[[#This Row],[my_ent_2]])), 1, 0)</f>
        <v>0</v>
      </c>
    </row>
    <row r="8578" spans="1:12" x14ac:dyDescent="0.3">
      <c r="A8578" t="s">
        <v>16861</v>
      </c>
      <c r="B8578" t="s">
        <v>12</v>
      </c>
      <c r="C8578" t="s">
        <v>12</v>
      </c>
      <c r="D8578" t="s">
        <v>6698</v>
      </c>
      <c r="E8578" t="s">
        <v>803</v>
      </c>
      <c r="F8578">
        <v>3</v>
      </c>
      <c r="G8578">
        <v>8576</v>
      </c>
      <c r="H8578">
        <f>IF(Table1[[#This Row],[my_ent_1]]=Table1[[#This Row],[their_ent_1]], 1, 0)</f>
        <v>1</v>
      </c>
      <c r="I8578">
        <f>IF(Table1[[#This Row],[my_ent_2]]=Table1[[#This Row],[their_ent_2]], 1, 0)</f>
        <v>0</v>
      </c>
      <c r="J8578">
        <f>IF(Table1[[#This Row],[same_1]]=1 &amp; Table1[[#This Row],[same_2]]=1, 1, 0)</f>
        <v>0</v>
      </c>
      <c r="K8578">
        <f>IF(ISNUMBER(SEARCH(Table1[[#This Row],[their_ent_1]],Table1[[#This Row],[my_ent_1]])), 1, 0)</f>
        <v>1</v>
      </c>
      <c r="L8578">
        <f>IF(ISNUMBER(SEARCH(Table1[[#This Row],[their_ent_2]],Table1[[#This Row],[my_ent_2]])), 1, 0)</f>
        <v>1</v>
      </c>
    </row>
    <row r="8579" spans="1:12" hidden="1" x14ac:dyDescent="0.3">
      <c r="A8579" t="s">
        <v>19325</v>
      </c>
      <c r="B8579" t="s">
        <v>528</v>
      </c>
      <c r="C8579" t="s">
        <v>528</v>
      </c>
      <c r="D8579" t="s">
        <v>795</v>
      </c>
      <c r="E8579" t="s">
        <v>627</v>
      </c>
      <c r="F8579">
        <v>3</v>
      </c>
      <c r="G8579">
        <v>8577</v>
      </c>
      <c r="H8579">
        <f>IF(Table1[[#This Row],[my_ent_1]]=Table1[[#This Row],[their_ent_1]], 1, 0)</f>
        <v>1</v>
      </c>
      <c r="I8579">
        <f>IF(Table1[[#This Row],[my_ent_2]]=Table1[[#This Row],[their_ent_2]], 1, 0)</f>
        <v>0</v>
      </c>
      <c r="J8579">
        <f>IF(Table1[[#This Row],[same_1]]=1 &amp; Table1[[#This Row],[same_2]]=1, 1, 0)</f>
        <v>0</v>
      </c>
      <c r="K8579">
        <f>IF(ISNUMBER(SEARCH(Table1[[#This Row],[their_ent_1]],Table1[[#This Row],[my_ent_1]])), 1, 0)</f>
        <v>1</v>
      </c>
      <c r="L8579">
        <f>IF(ISNUMBER(SEARCH(Table1[[#This Row],[their_ent_2]],Table1[[#This Row],[my_ent_2]])), 1, 0)</f>
        <v>0</v>
      </c>
    </row>
    <row r="8580" spans="1:12" hidden="1" x14ac:dyDescent="0.3">
      <c r="A8580" t="s">
        <v>19326</v>
      </c>
      <c r="B8580" t="s">
        <v>19327</v>
      </c>
      <c r="C8580" t="s">
        <v>19328</v>
      </c>
      <c r="D8580" t="s">
        <v>19328</v>
      </c>
      <c r="E8580" t="s">
        <v>19329</v>
      </c>
      <c r="F8580">
        <v>3</v>
      </c>
      <c r="G8580">
        <v>8578</v>
      </c>
      <c r="H8580">
        <f>IF(Table1[[#This Row],[my_ent_1]]=Table1[[#This Row],[their_ent_1]], 1, 0)</f>
        <v>0</v>
      </c>
      <c r="I8580">
        <f>IF(Table1[[#This Row],[my_ent_2]]=Table1[[#This Row],[their_ent_2]], 1, 0)</f>
        <v>0</v>
      </c>
      <c r="J8580">
        <f>IF(Table1[[#This Row],[same_1]]=1 &amp; Table1[[#This Row],[same_2]]=1, 1, 0)</f>
        <v>0</v>
      </c>
      <c r="K8580">
        <f>IF(ISNUMBER(SEARCH(Table1[[#This Row],[their_ent_1]],Table1[[#This Row],[my_ent_1]])), 1, 0)</f>
        <v>1</v>
      </c>
      <c r="L8580">
        <f>IF(ISNUMBER(SEARCH(Table1[[#This Row],[their_ent_2]],Table1[[#This Row],[my_ent_2]])), 1, 0)</f>
        <v>0</v>
      </c>
    </row>
    <row r="8581" spans="1:12" hidden="1" x14ac:dyDescent="0.3">
      <c r="A8581" t="s">
        <v>19330</v>
      </c>
      <c r="B8581" t="s">
        <v>19331</v>
      </c>
      <c r="C8581" t="s">
        <v>19331</v>
      </c>
      <c r="D8581" t="s">
        <v>19331</v>
      </c>
      <c r="E8581" t="s">
        <v>19332</v>
      </c>
      <c r="F8581">
        <v>4</v>
      </c>
      <c r="G8581">
        <v>8579</v>
      </c>
      <c r="H8581">
        <f>IF(Table1[[#This Row],[my_ent_1]]=Table1[[#This Row],[their_ent_1]], 1, 0)</f>
        <v>1</v>
      </c>
      <c r="I8581">
        <f>IF(Table1[[#This Row],[my_ent_2]]=Table1[[#This Row],[their_ent_2]], 1, 0)</f>
        <v>0</v>
      </c>
      <c r="J8581">
        <f>IF(Table1[[#This Row],[same_1]]=1 &amp; Table1[[#This Row],[same_2]]=1, 1, 0)</f>
        <v>0</v>
      </c>
      <c r="K8581">
        <f>IF(ISNUMBER(SEARCH(Table1[[#This Row],[their_ent_1]],Table1[[#This Row],[my_ent_1]])), 1, 0)</f>
        <v>1</v>
      </c>
      <c r="L8581">
        <f>IF(ISNUMBER(SEARCH(Table1[[#This Row],[their_ent_2]],Table1[[#This Row],[my_ent_2]])), 1, 0)</f>
        <v>0</v>
      </c>
    </row>
    <row r="8582" spans="1:12" x14ac:dyDescent="0.3">
      <c r="A8582" t="s">
        <v>19333</v>
      </c>
      <c r="B8582" t="s">
        <v>579</v>
      </c>
      <c r="C8582" t="s">
        <v>580</v>
      </c>
      <c r="D8582" t="s">
        <v>12</v>
      </c>
      <c r="E8582" t="s">
        <v>12</v>
      </c>
      <c r="F8582">
        <v>1</v>
      </c>
      <c r="G8582">
        <v>8580</v>
      </c>
      <c r="H8582">
        <f>IF(Table1[[#This Row],[my_ent_1]]=Table1[[#This Row],[their_ent_1]], 1, 0)</f>
        <v>0</v>
      </c>
      <c r="I8582">
        <f>IF(Table1[[#This Row],[my_ent_2]]=Table1[[#This Row],[their_ent_2]], 1, 0)</f>
        <v>1</v>
      </c>
      <c r="J8582">
        <f>IF(Table1[[#This Row],[same_1]]=1 &amp; Table1[[#This Row],[same_2]]=1, 1, 0)</f>
        <v>0</v>
      </c>
      <c r="K8582">
        <f>IF(ISNUMBER(SEARCH(Table1[[#This Row],[their_ent_1]],Table1[[#This Row],[my_ent_1]])), 1, 0)</f>
        <v>1</v>
      </c>
      <c r="L8582">
        <f>IF(ISNUMBER(SEARCH(Table1[[#This Row],[their_ent_2]],Table1[[#This Row],[my_ent_2]])), 1, 0)</f>
        <v>1</v>
      </c>
    </row>
    <row r="8583" spans="1:12" hidden="1" x14ac:dyDescent="0.3">
      <c r="A8583" t="s">
        <v>19334</v>
      </c>
      <c r="B8583" t="s">
        <v>19335</v>
      </c>
      <c r="C8583" t="s">
        <v>19335</v>
      </c>
      <c r="D8583" t="s">
        <v>19336</v>
      </c>
      <c r="E8583" t="s">
        <v>9495</v>
      </c>
      <c r="F8583">
        <v>2</v>
      </c>
      <c r="G8583">
        <v>8581</v>
      </c>
      <c r="H8583">
        <f>IF(Table1[[#This Row],[my_ent_1]]=Table1[[#This Row],[their_ent_1]], 1, 0)</f>
        <v>1</v>
      </c>
      <c r="I8583">
        <f>IF(Table1[[#This Row],[my_ent_2]]=Table1[[#This Row],[their_ent_2]], 1, 0)</f>
        <v>0</v>
      </c>
      <c r="J8583">
        <f>IF(Table1[[#This Row],[same_1]]=1 &amp; Table1[[#This Row],[same_2]]=1, 1, 0)</f>
        <v>0</v>
      </c>
      <c r="K8583">
        <f>IF(ISNUMBER(SEARCH(Table1[[#This Row],[their_ent_1]],Table1[[#This Row],[my_ent_1]])), 1, 0)</f>
        <v>1</v>
      </c>
      <c r="L8583">
        <f>IF(ISNUMBER(SEARCH(Table1[[#This Row],[their_ent_2]],Table1[[#This Row],[my_ent_2]])), 1, 0)</f>
        <v>0</v>
      </c>
    </row>
    <row r="8584" spans="1:12" hidden="1" x14ac:dyDescent="0.3">
      <c r="A8584" t="s">
        <v>19337</v>
      </c>
      <c r="B8584" t="s">
        <v>3527</v>
      </c>
      <c r="C8584" t="s">
        <v>2134</v>
      </c>
      <c r="D8584" t="s">
        <v>2134</v>
      </c>
      <c r="E8584" t="s">
        <v>942</v>
      </c>
      <c r="F8584">
        <v>3</v>
      </c>
      <c r="G8584">
        <v>8582</v>
      </c>
      <c r="H8584">
        <f>IF(Table1[[#This Row],[my_ent_1]]=Table1[[#This Row],[their_ent_1]], 1, 0)</f>
        <v>0</v>
      </c>
      <c r="I8584">
        <f>IF(Table1[[#This Row],[my_ent_2]]=Table1[[#This Row],[their_ent_2]], 1, 0)</f>
        <v>0</v>
      </c>
      <c r="J8584">
        <f>IF(Table1[[#This Row],[same_1]]=1 &amp; Table1[[#This Row],[same_2]]=1, 1, 0)</f>
        <v>0</v>
      </c>
      <c r="K8584">
        <f>IF(ISNUMBER(SEARCH(Table1[[#This Row],[their_ent_1]],Table1[[#This Row],[my_ent_1]])), 1, 0)</f>
        <v>1</v>
      </c>
      <c r="L8584">
        <f>IF(ISNUMBER(SEARCH(Table1[[#This Row],[their_ent_2]],Table1[[#This Row],[my_ent_2]])), 1, 0)</f>
        <v>0</v>
      </c>
    </row>
    <row r="8585" spans="1:12" hidden="1" x14ac:dyDescent="0.3">
      <c r="A8585" t="s">
        <v>19338</v>
      </c>
      <c r="B8585" t="s">
        <v>163</v>
      </c>
      <c r="C8585" t="s">
        <v>1672</v>
      </c>
      <c r="D8585" t="s">
        <v>19339</v>
      </c>
      <c r="E8585" t="s">
        <v>3849</v>
      </c>
      <c r="F8585">
        <v>3</v>
      </c>
      <c r="G8585">
        <v>8583</v>
      </c>
      <c r="H8585">
        <f>IF(Table1[[#This Row],[my_ent_1]]=Table1[[#This Row],[their_ent_1]], 1, 0)</f>
        <v>0</v>
      </c>
      <c r="I8585">
        <f>IF(Table1[[#This Row],[my_ent_2]]=Table1[[#This Row],[their_ent_2]], 1, 0)</f>
        <v>0</v>
      </c>
      <c r="J8585">
        <f>IF(Table1[[#This Row],[same_1]]=1 &amp; Table1[[#This Row],[same_2]]=1, 1, 0)</f>
        <v>0</v>
      </c>
      <c r="K8585">
        <f>IF(ISNUMBER(SEARCH(Table1[[#This Row],[their_ent_1]],Table1[[#This Row],[my_ent_1]])), 1, 0)</f>
        <v>0</v>
      </c>
      <c r="L8585">
        <f>IF(ISNUMBER(SEARCH(Table1[[#This Row],[their_ent_2]],Table1[[#This Row],[my_ent_2]])), 1, 0)</f>
        <v>0</v>
      </c>
    </row>
    <row r="8586" spans="1:12" x14ac:dyDescent="0.3">
      <c r="A8586" t="s">
        <v>16488</v>
      </c>
      <c r="B8586" t="s">
        <v>4807</v>
      </c>
      <c r="C8586" t="s">
        <v>4807</v>
      </c>
      <c r="D8586" t="s">
        <v>16489</v>
      </c>
      <c r="E8586" t="s">
        <v>16490</v>
      </c>
      <c r="F8586">
        <v>1</v>
      </c>
      <c r="G8586">
        <v>8584</v>
      </c>
      <c r="H8586">
        <f>IF(Table1[[#This Row],[my_ent_1]]=Table1[[#This Row],[their_ent_1]], 1, 0)</f>
        <v>1</v>
      </c>
      <c r="I8586">
        <f>IF(Table1[[#This Row],[my_ent_2]]=Table1[[#This Row],[their_ent_2]], 1, 0)</f>
        <v>0</v>
      </c>
      <c r="J8586">
        <f>IF(Table1[[#This Row],[same_1]]=1 &amp; Table1[[#This Row],[same_2]]=1, 1, 0)</f>
        <v>0</v>
      </c>
      <c r="K8586">
        <f>IF(ISNUMBER(SEARCH(Table1[[#This Row],[their_ent_1]],Table1[[#This Row],[my_ent_1]])), 1, 0)</f>
        <v>1</v>
      </c>
      <c r="L8586">
        <f>IF(ISNUMBER(SEARCH(Table1[[#This Row],[their_ent_2]],Table1[[#This Row],[my_ent_2]])), 1, 0)</f>
        <v>1</v>
      </c>
    </row>
    <row r="8587" spans="1:12" hidden="1" x14ac:dyDescent="0.3">
      <c r="A8587" t="s">
        <v>19340</v>
      </c>
      <c r="B8587" t="s">
        <v>19341</v>
      </c>
      <c r="C8587" t="s">
        <v>957</v>
      </c>
      <c r="D8587" t="s">
        <v>12</v>
      </c>
      <c r="E8587" t="s">
        <v>12</v>
      </c>
      <c r="F8587">
        <v>3</v>
      </c>
      <c r="G8587">
        <v>8585</v>
      </c>
      <c r="H8587">
        <f>IF(Table1[[#This Row],[my_ent_1]]=Table1[[#This Row],[their_ent_1]], 1, 0)</f>
        <v>0</v>
      </c>
      <c r="I8587">
        <f>IF(Table1[[#This Row],[my_ent_2]]=Table1[[#This Row],[their_ent_2]], 1, 0)</f>
        <v>1</v>
      </c>
      <c r="J8587">
        <f>IF(Table1[[#This Row],[same_1]]=1 &amp; Table1[[#This Row],[same_2]]=1, 1, 0)</f>
        <v>0</v>
      </c>
      <c r="K8587">
        <f>IF(ISNUMBER(SEARCH(Table1[[#This Row],[their_ent_1]],Table1[[#This Row],[my_ent_1]])), 1, 0)</f>
        <v>0</v>
      </c>
      <c r="L8587">
        <f>IF(ISNUMBER(SEARCH(Table1[[#This Row],[their_ent_2]],Table1[[#This Row],[my_ent_2]])), 1, 0)</f>
        <v>1</v>
      </c>
    </row>
    <row r="8588" spans="1:12" hidden="1" x14ac:dyDescent="0.3">
      <c r="A8588" t="s">
        <v>19342</v>
      </c>
      <c r="B8588" t="s">
        <v>12</v>
      </c>
      <c r="C8588" t="s">
        <v>364</v>
      </c>
      <c r="D8588" t="s">
        <v>205</v>
      </c>
      <c r="E8588" t="s">
        <v>205</v>
      </c>
      <c r="F8588">
        <v>3</v>
      </c>
      <c r="G8588">
        <v>8586</v>
      </c>
      <c r="H8588">
        <f>IF(Table1[[#This Row],[my_ent_1]]=Table1[[#This Row],[their_ent_1]], 1, 0)</f>
        <v>0</v>
      </c>
      <c r="I8588">
        <f>IF(Table1[[#This Row],[my_ent_2]]=Table1[[#This Row],[their_ent_2]], 1, 0)</f>
        <v>1</v>
      </c>
      <c r="J8588">
        <f>IF(Table1[[#This Row],[same_1]]=1 &amp; Table1[[#This Row],[same_2]]=1, 1, 0)</f>
        <v>0</v>
      </c>
      <c r="K8588">
        <f>IF(ISNUMBER(SEARCH(Table1[[#This Row],[their_ent_1]],Table1[[#This Row],[my_ent_1]])), 1, 0)</f>
        <v>0</v>
      </c>
      <c r="L8588">
        <f>IF(ISNUMBER(SEARCH(Table1[[#This Row],[their_ent_2]],Table1[[#This Row],[my_ent_2]])), 1, 0)</f>
        <v>1</v>
      </c>
    </row>
    <row r="8589" spans="1:12" hidden="1" x14ac:dyDescent="0.3">
      <c r="A8589" t="s">
        <v>19343</v>
      </c>
      <c r="B8589" t="s">
        <v>19344</v>
      </c>
      <c r="C8589" t="s">
        <v>19345</v>
      </c>
      <c r="D8589" t="s">
        <v>593</v>
      </c>
      <c r="E8589" t="s">
        <v>593</v>
      </c>
      <c r="F8589">
        <v>3</v>
      </c>
      <c r="G8589">
        <v>8587</v>
      </c>
      <c r="H8589">
        <f>IF(Table1[[#This Row],[my_ent_1]]=Table1[[#This Row],[their_ent_1]], 1, 0)</f>
        <v>0</v>
      </c>
      <c r="I8589">
        <f>IF(Table1[[#This Row],[my_ent_2]]=Table1[[#This Row],[their_ent_2]], 1, 0)</f>
        <v>1</v>
      </c>
      <c r="J8589">
        <f>IF(Table1[[#This Row],[same_1]]=1 &amp; Table1[[#This Row],[same_2]]=1, 1, 0)</f>
        <v>0</v>
      </c>
      <c r="K8589">
        <f>IF(ISNUMBER(SEARCH(Table1[[#This Row],[their_ent_1]],Table1[[#This Row],[my_ent_1]])), 1, 0)</f>
        <v>0</v>
      </c>
      <c r="L8589">
        <f>IF(ISNUMBER(SEARCH(Table1[[#This Row],[their_ent_2]],Table1[[#This Row],[my_ent_2]])), 1, 0)</f>
        <v>1</v>
      </c>
    </row>
    <row r="8590" spans="1:12" hidden="1" x14ac:dyDescent="0.3">
      <c r="A8590" t="s">
        <v>16475</v>
      </c>
      <c r="B8590" t="s">
        <v>755</v>
      </c>
      <c r="C8590" t="s">
        <v>17</v>
      </c>
      <c r="D8590" t="s">
        <v>17</v>
      </c>
      <c r="E8590" t="s">
        <v>2131</v>
      </c>
      <c r="F8590">
        <v>1</v>
      </c>
      <c r="G8590">
        <v>8588</v>
      </c>
      <c r="H8590">
        <f>IF(Table1[[#This Row],[my_ent_1]]=Table1[[#This Row],[their_ent_1]], 1, 0)</f>
        <v>0</v>
      </c>
      <c r="I8590">
        <f>IF(Table1[[#This Row],[my_ent_2]]=Table1[[#This Row],[their_ent_2]], 1, 0)</f>
        <v>0</v>
      </c>
      <c r="J8590">
        <f>IF(Table1[[#This Row],[same_1]]=1 &amp; Table1[[#This Row],[same_2]]=1, 1, 0)</f>
        <v>0</v>
      </c>
      <c r="K8590">
        <f>IF(ISNUMBER(SEARCH(Table1[[#This Row],[their_ent_1]],Table1[[#This Row],[my_ent_1]])), 1, 0)</f>
        <v>0</v>
      </c>
      <c r="L8590">
        <f>IF(ISNUMBER(SEARCH(Table1[[#This Row],[their_ent_2]],Table1[[#This Row],[my_ent_2]])), 1, 0)</f>
        <v>0</v>
      </c>
    </row>
    <row r="8591" spans="1:12" hidden="1" x14ac:dyDescent="0.3">
      <c r="A8591" t="s">
        <v>19346</v>
      </c>
      <c r="B8591" t="s">
        <v>5945</v>
      </c>
      <c r="C8591" t="s">
        <v>15387</v>
      </c>
      <c r="D8591" t="s">
        <v>15387</v>
      </c>
      <c r="E8591" t="s">
        <v>347</v>
      </c>
      <c r="F8591">
        <v>2</v>
      </c>
      <c r="G8591">
        <v>8589</v>
      </c>
      <c r="H8591">
        <f>IF(Table1[[#This Row],[my_ent_1]]=Table1[[#This Row],[their_ent_1]], 1, 0)</f>
        <v>0</v>
      </c>
      <c r="I8591">
        <f>IF(Table1[[#This Row],[my_ent_2]]=Table1[[#This Row],[their_ent_2]], 1, 0)</f>
        <v>0</v>
      </c>
      <c r="J8591">
        <f>IF(Table1[[#This Row],[same_1]]=1 &amp; Table1[[#This Row],[same_2]]=1, 1, 0)</f>
        <v>0</v>
      </c>
      <c r="K8591">
        <f>IF(ISNUMBER(SEARCH(Table1[[#This Row],[their_ent_1]],Table1[[#This Row],[my_ent_1]])), 1, 0)</f>
        <v>0</v>
      </c>
      <c r="L8591">
        <f>IF(ISNUMBER(SEARCH(Table1[[#This Row],[their_ent_2]],Table1[[#This Row],[my_ent_2]])), 1, 0)</f>
        <v>0</v>
      </c>
    </row>
    <row r="8592" spans="1:12" hidden="1" x14ac:dyDescent="0.3">
      <c r="A8592" t="s">
        <v>19347</v>
      </c>
      <c r="B8592" t="s">
        <v>19348</v>
      </c>
      <c r="C8592" t="s">
        <v>1711</v>
      </c>
      <c r="D8592" t="s">
        <v>19349</v>
      </c>
      <c r="E8592" t="s">
        <v>19350</v>
      </c>
      <c r="F8592">
        <v>1</v>
      </c>
      <c r="G8592">
        <v>8590</v>
      </c>
      <c r="H8592">
        <f>IF(Table1[[#This Row],[my_ent_1]]=Table1[[#This Row],[their_ent_1]], 1, 0)</f>
        <v>0</v>
      </c>
      <c r="I8592">
        <f>IF(Table1[[#This Row],[my_ent_2]]=Table1[[#This Row],[their_ent_2]], 1, 0)</f>
        <v>0</v>
      </c>
      <c r="J8592">
        <f>IF(Table1[[#This Row],[same_1]]=1 &amp; Table1[[#This Row],[same_2]]=1, 1, 0)</f>
        <v>0</v>
      </c>
      <c r="K8592">
        <f>IF(ISNUMBER(SEARCH(Table1[[#This Row],[their_ent_1]],Table1[[#This Row],[my_ent_1]])), 1, 0)</f>
        <v>0</v>
      </c>
      <c r="L8592">
        <f>IF(ISNUMBER(SEARCH(Table1[[#This Row],[their_ent_2]],Table1[[#This Row],[my_ent_2]])), 1, 0)</f>
        <v>0</v>
      </c>
    </row>
    <row r="8593" spans="1:12" hidden="1" x14ac:dyDescent="0.3">
      <c r="A8593" t="s">
        <v>19351</v>
      </c>
      <c r="B8593" t="s">
        <v>19352</v>
      </c>
      <c r="C8593" t="s">
        <v>19353</v>
      </c>
      <c r="D8593" t="s">
        <v>19353</v>
      </c>
      <c r="E8593" t="s">
        <v>19354</v>
      </c>
      <c r="F8593">
        <v>3</v>
      </c>
      <c r="G8593">
        <v>8591</v>
      </c>
      <c r="H8593">
        <f>IF(Table1[[#This Row],[my_ent_1]]=Table1[[#This Row],[their_ent_1]], 1, 0)</f>
        <v>0</v>
      </c>
      <c r="I8593">
        <f>IF(Table1[[#This Row],[my_ent_2]]=Table1[[#This Row],[their_ent_2]], 1, 0)</f>
        <v>0</v>
      </c>
      <c r="J8593">
        <f>IF(Table1[[#This Row],[same_1]]=1 &amp; Table1[[#This Row],[same_2]]=1, 1, 0)</f>
        <v>0</v>
      </c>
      <c r="K8593">
        <f>IF(ISNUMBER(SEARCH(Table1[[#This Row],[their_ent_1]],Table1[[#This Row],[my_ent_1]])), 1, 0)</f>
        <v>0</v>
      </c>
      <c r="L8593">
        <f>IF(ISNUMBER(SEARCH(Table1[[#This Row],[their_ent_2]],Table1[[#This Row],[my_ent_2]])), 1, 0)</f>
        <v>0</v>
      </c>
    </row>
    <row r="8594" spans="1:12" x14ac:dyDescent="0.3">
      <c r="A8594" t="s">
        <v>19355</v>
      </c>
      <c r="B8594" t="s">
        <v>141</v>
      </c>
      <c r="C8594" t="s">
        <v>739</v>
      </c>
      <c r="D8594" t="s">
        <v>110</v>
      </c>
      <c r="E8594" t="s">
        <v>111</v>
      </c>
      <c r="F8594">
        <v>3</v>
      </c>
      <c r="G8594">
        <v>8592</v>
      </c>
      <c r="H8594">
        <f>IF(Table1[[#This Row],[my_ent_1]]=Table1[[#This Row],[their_ent_1]], 1, 0)</f>
        <v>0</v>
      </c>
      <c r="I8594">
        <f>IF(Table1[[#This Row],[my_ent_2]]=Table1[[#This Row],[their_ent_2]], 1, 0)</f>
        <v>0</v>
      </c>
      <c r="J8594">
        <f>IF(Table1[[#This Row],[same_1]]=1 &amp; Table1[[#This Row],[same_2]]=1, 1, 0)</f>
        <v>0</v>
      </c>
      <c r="K8594">
        <f>IF(ISNUMBER(SEARCH(Table1[[#This Row],[their_ent_1]],Table1[[#This Row],[my_ent_1]])), 1, 0)</f>
        <v>1</v>
      </c>
      <c r="L8594">
        <f>IF(ISNUMBER(SEARCH(Table1[[#This Row],[their_ent_2]],Table1[[#This Row],[my_ent_2]])), 1, 0)</f>
        <v>1</v>
      </c>
    </row>
    <row r="8595" spans="1:12" hidden="1" x14ac:dyDescent="0.3">
      <c r="A8595" t="s">
        <v>19356</v>
      </c>
      <c r="B8595" t="s">
        <v>19357</v>
      </c>
      <c r="C8595" t="s">
        <v>19357</v>
      </c>
      <c r="D8595" t="s">
        <v>19358</v>
      </c>
      <c r="E8595" t="s">
        <v>1010</v>
      </c>
      <c r="F8595">
        <v>3</v>
      </c>
      <c r="G8595">
        <v>8593</v>
      </c>
      <c r="H8595">
        <f>IF(Table1[[#This Row],[my_ent_1]]=Table1[[#This Row],[their_ent_1]], 1, 0)</f>
        <v>1</v>
      </c>
      <c r="I8595">
        <f>IF(Table1[[#This Row],[my_ent_2]]=Table1[[#This Row],[their_ent_2]], 1, 0)</f>
        <v>0</v>
      </c>
      <c r="J8595">
        <f>IF(Table1[[#This Row],[same_1]]=1 &amp; Table1[[#This Row],[same_2]]=1, 1, 0)</f>
        <v>0</v>
      </c>
      <c r="K8595">
        <f>IF(ISNUMBER(SEARCH(Table1[[#This Row],[their_ent_1]],Table1[[#This Row],[my_ent_1]])), 1, 0)</f>
        <v>1</v>
      </c>
      <c r="L8595">
        <f>IF(ISNUMBER(SEARCH(Table1[[#This Row],[their_ent_2]],Table1[[#This Row],[my_ent_2]])), 1, 0)</f>
        <v>0</v>
      </c>
    </row>
    <row r="8596" spans="1:12" hidden="1" x14ac:dyDescent="0.3">
      <c r="A8596" t="s">
        <v>19359</v>
      </c>
      <c r="B8596" t="s">
        <v>2882</v>
      </c>
      <c r="C8596" t="s">
        <v>2883</v>
      </c>
      <c r="D8596" t="s">
        <v>12</v>
      </c>
      <c r="E8596" t="s">
        <v>364</v>
      </c>
      <c r="F8596">
        <v>3</v>
      </c>
      <c r="G8596">
        <v>8594</v>
      </c>
      <c r="H8596">
        <f>IF(Table1[[#This Row],[my_ent_1]]=Table1[[#This Row],[their_ent_1]], 1, 0)</f>
        <v>0</v>
      </c>
      <c r="I8596">
        <f>IF(Table1[[#This Row],[my_ent_2]]=Table1[[#This Row],[their_ent_2]], 1, 0)</f>
        <v>0</v>
      </c>
      <c r="J8596">
        <f>IF(Table1[[#This Row],[same_1]]=1 &amp; Table1[[#This Row],[same_2]]=1, 1, 0)</f>
        <v>0</v>
      </c>
      <c r="K8596">
        <f>IF(ISNUMBER(SEARCH(Table1[[#This Row],[their_ent_1]],Table1[[#This Row],[my_ent_1]])), 1, 0)</f>
        <v>1</v>
      </c>
      <c r="L8596">
        <f>IF(ISNUMBER(SEARCH(Table1[[#This Row],[their_ent_2]],Table1[[#This Row],[my_ent_2]])), 1, 0)</f>
        <v>0</v>
      </c>
    </row>
    <row r="8597" spans="1:12" hidden="1" x14ac:dyDescent="0.3">
      <c r="A8597" t="s">
        <v>19360</v>
      </c>
      <c r="B8597" t="s">
        <v>18893</v>
      </c>
      <c r="C8597" t="s">
        <v>1103</v>
      </c>
      <c r="D8597" t="s">
        <v>19361</v>
      </c>
      <c r="E8597" t="s">
        <v>19361</v>
      </c>
      <c r="F8597">
        <v>1</v>
      </c>
      <c r="G8597">
        <v>8595</v>
      </c>
      <c r="H8597">
        <f>IF(Table1[[#This Row],[my_ent_1]]=Table1[[#This Row],[their_ent_1]], 1, 0)</f>
        <v>0</v>
      </c>
      <c r="I8597">
        <f>IF(Table1[[#This Row],[my_ent_2]]=Table1[[#This Row],[their_ent_2]], 1, 0)</f>
        <v>1</v>
      </c>
      <c r="J8597">
        <f>IF(Table1[[#This Row],[same_1]]=1 &amp; Table1[[#This Row],[same_2]]=1, 1, 0)</f>
        <v>0</v>
      </c>
      <c r="K8597">
        <f>IF(ISNUMBER(SEARCH(Table1[[#This Row],[their_ent_1]],Table1[[#This Row],[my_ent_1]])), 1, 0)</f>
        <v>0</v>
      </c>
      <c r="L8597">
        <f>IF(ISNUMBER(SEARCH(Table1[[#This Row],[their_ent_2]],Table1[[#This Row],[my_ent_2]])), 1, 0)</f>
        <v>1</v>
      </c>
    </row>
    <row r="8598" spans="1:12" hidden="1" x14ac:dyDescent="0.3">
      <c r="A8598" t="s">
        <v>19362</v>
      </c>
      <c r="B8598" t="s">
        <v>1167</v>
      </c>
      <c r="C8598" t="s">
        <v>19363</v>
      </c>
      <c r="D8598" t="s">
        <v>19364</v>
      </c>
      <c r="E8598" t="s">
        <v>36</v>
      </c>
      <c r="F8598">
        <v>3</v>
      </c>
      <c r="G8598">
        <v>8596</v>
      </c>
      <c r="H8598">
        <f>IF(Table1[[#This Row],[my_ent_1]]=Table1[[#This Row],[their_ent_1]], 1, 0)</f>
        <v>0</v>
      </c>
      <c r="I8598">
        <f>IF(Table1[[#This Row],[my_ent_2]]=Table1[[#This Row],[their_ent_2]], 1, 0)</f>
        <v>0</v>
      </c>
      <c r="J8598">
        <f>IF(Table1[[#This Row],[same_1]]=1 &amp; Table1[[#This Row],[same_2]]=1, 1, 0)</f>
        <v>0</v>
      </c>
      <c r="K8598">
        <f>IF(ISNUMBER(SEARCH(Table1[[#This Row],[their_ent_1]],Table1[[#This Row],[my_ent_1]])), 1, 0)</f>
        <v>0</v>
      </c>
      <c r="L8598">
        <f>IF(ISNUMBER(SEARCH(Table1[[#This Row],[their_ent_2]],Table1[[#This Row],[my_ent_2]])), 1, 0)</f>
        <v>0</v>
      </c>
    </row>
    <row r="8599" spans="1:12" hidden="1" x14ac:dyDescent="0.3">
      <c r="A8599" t="s">
        <v>19365</v>
      </c>
      <c r="B8599" t="s">
        <v>19366</v>
      </c>
      <c r="C8599" t="s">
        <v>1410</v>
      </c>
      <c r="D8599" t="s">
        <v>19367</v>
      </c>
      <c r="E8599" t="s">
        <v>19368</v>
      </c>
      <c r="F8599">
        <v>4</v>
      </c>
      <c r="G8599">
        <v>8597</v>
      </c>
      <c r="H8599">
        <f>IF(Table1[[#This Row],[my_ent_1]]=Table1[[#This Row],[their_ent_1]], 1, 0)</f>
        <v>0</v>
      </c>
      <c r="I8599">
        <f>IF(Table1[[#This Row],[my_ent_2]]=Table1[[#This Row],[their_ent_2]], 1, 0)</f>
        <v>0</v>
      </c>
      <c r="J8599">
        <f>IF(Table1[[#This Row],[same_1]]=1 &amp; Table1[[#This Row],[same_2]]=1, 1, 0)</f>
        <v>0</v>
      </c>
      <c r="K8599">
        <f>IF(ISNUMBER(SEARCH(Table1[[#This Row],[their_ent_1]],Table1[[#This Row],[my_ent_1]])), 1, 0)</f>
        <v>0</v>
      </c>
      <c r="L8599">
        <f>IF(ISNUMBER(SEARCH(Table1[[#This Row],[their_ent_2]],Table1[[#This Row],[my_ent_2]])), 1, 0)</f>
        <v>0</v>
      </c>
    </row>
    <row r="8600" spans="1:12" hidden="1" x14ac:dyDescent="0.3">
      <c r="A8600" t="s">
        <v>19369</v>
      </c>
      <c r="B8600" t="s">
        <v>19370</v>
      </c>
      <c r="C8600" t="s">
        <v>8048</v>
      </c>
      <c r="D8600" t="s">
        <v>650</v>
      </c>
      <c r="E8600" t="s">
        <v>650</v>
      </c>
      <c r="F8600">
        <v>3</v>
      </c>
      <c r="G8600">
        <v>8598</v>
      </c>
      <c r="H8600">
        <f>IF(Table1[[#This Row],[my_ent_1]]=Table1[[#This Row],[their_ent_1]], 1, 0)</f>
        <v>0</v>
      </c>
      <c r="I8600">
        <f>IF(Table1[[#This Row],[my_ent_2]]=Table1[[#This Row],[their_ent_2]], 1, 0)</f>
        <v>1</v>
      </c>
      <c r="J8600">
        <f>IF(Table1[[#This Row],[same_1]]=1 &amp; Table1[[#This Row],[same_2]]=1, 1, 0)</f>
        <v>0</v>
      </c>
      <c r="K8600">
        <f>IF(ISNUMBER(SEARCH(Table1[[#This Row],[their_ent_1]],Table1[[#This Row],[my_ent_1]])), 1, 0)</f>
        <v>0</v>
      </c>
      <c r="L8600">
        <f>IF(ISNUMBER(SEARCH(Table1[[#This Row],[their_ent_2]],Table1[[#This Row],[my_ent_2]])), 1, 0)</f>
        <v>1</v>
      </c>
    </row>
    <row r="8601" spans="1:12" hidden="1" x14ac:dyDescent="0.3">
      <c r="A8601" t="s">
        <v>16476</v>
      </c>
      <c r="B8601" t="s">
        <v>16477</v>
      </c>
      <c r="C8601" t="s">
        <v>16478</v>
      </c>
      <c r="D8601" t="s">
        <v>16479</v>
      </c>
      <c r="E8601" t="s">
        <v>12</v>
      </c>
      <c r="F8601">
        <v>1</v>
      </c>
      <c r="G8601">
        <v>8599</v>
      </c>
      <c r="H8601">
        <f>IF(Table1[[#This Row],[my_ent_1]]=Table1[[#This Row],[their_ent_1]], 1, 0)</f>
        <v>0</v>
      </c>
      <c r="I8601">
        <f>IF(Table1[[#This Row],[my_ent_2]]=Table1[[#This Row],[their_ent_2]], 1, 0)</f>
        <v>0</v>
      </c>
      <c r="J8601">
        <f>IF(Table1[[#This Row],[same_1]]=1 &amp; Table1[[#This Row],[same_2]]=1, 1, 0)</f>
        <v>0</v>
      </c>
      <c r="K8601">
        <f>IF(ISNUMBER(SEARCH(Table1[[#This Row],[their_ent_1]],Table1[[#This Row],[my_ent_1]])), 1, 0)</f>
        <v>0</v>
      </c>
      <c r="L8601">
        <f>IF(ISNUMBER(SEARCH(Table1[[#This Row],[their_ent_2]],Table1[[#This Row],[my_ent_2]])), 1, 0)</f>
        <v>0</v>
      </c>
    </row>
    <row r="8602" spans="1:12" hidden="1" x14ac:dyDescent="0.3">
      <c r="A8602" t="s">
        <v>19371</v>
      </c>
      <c r="B8602" t="s">
        <v>19372</v>
      </c>
      <c r="C8602" t="s">
        <v>19373</v>
      </c>
      <c r="D8602" t="s">
        <v>1270</v>
      </c>
      <c r="E8602" t="s">
        <v>19374</v>
      </c>
      <c r="F8602">
        <v>3</v>
      </c>
      <c r="G8602">
        <v>8600</v>
      </c>
      <c r="H8602">
        <f>IF(Table1[[#This Row],[my_ent_1]]=Table1[[#This Row],[their_ent_1]], 1, 0)</f>
        <v>0</v>
      </c>
      <c r="I8602">
        <f>IF(Table1[[#This Row],[my_ent_2]]=Table1[[#This Row],[their_ent_2]], 1, 0)</f>
        <v>0</v>
      </c>
      <c r="J8602">
        <f>IF(Table1[[#This Row],[same_1]]=1 &amp; Table1[[#This Row],[same_2]]=1, 1, 0)</f>
        <v>0</v>
      </c>
      <c r="K8602">
        <f>IF(ISNUMBER(SEARCH(Table1[[#This Row],[their_ent_1]],Table1[[#This Row],[my_ent_1]])), 1, 0)</f>
        <v>0</v>
      </c>
      <c r="L8602">
        <f>IF(ISNUMBER(SEARCH(Table1[[#This Row],[their_ent_2]],Table1[[#This Row],[my_ent_2]])), 1, 0)</f>
        <v>0</v>
      </c>
    </row>
    <row r="8603" spans="1:12" hidden="1" x14ac:dyDescent="0.3">
      <c r="A8603" t="s">
        <v>19375</v>
      </c>
      <c r="B8603" t="s">
        <v>19376</v>
      </c>
      <c r="C8603" t="s">
        <v>19377</v>
      </c>
      <c r="D8603" t="s">
        <v>19376</v>
      </c>
      <c r="E8603" t="s">
        <v>822</v>
      </c>
      <c r="F8603">
        <v>1</v>
      </c>
      <c r="G8603">
        <v>8601</v>
      </c>
      <c r="H8603">
        <f>IF(Table1[[#This Row],[my_ent_1]]=Table1[[#This Row],[their_ent_1]], 1, 0)</f>
        <v>0</v>
      </c>
      <c r="I8603">
        <f>IF(Table1[[#This Row],[my_ent_2]]=Table1[[#This Row],[their_ent_2]], 1, 0)</f>
        <v>0</v>
      </c>
      <c r="J8603">
        <f>IF(Table1[[#This Row],[same_1]]=1 &amp; Table1[[#This Row],[same_2]]=1, 1, 0)</f>
        <v>0</v>
      </c>
      <c r="K8603">
        <f>IF(ISNUMBER(SEARCH(Table1[[#This Row],[their_ent_1]],Table1[[#This Row],[my_ent_1]])), 1, 0)</f>
        <v>0</v>
      </c>
      <c r="L8603">
        <f>IF(ISNUMBER(SEARCH(Table1[[#This Row],[their_ent_2]],Table1[[#This Row],[my_ent_2]])), 1, 0)</f>
        <v>0</v>
      </c>
    </row>
    <row r="8604" spans="1:12" hidden="1" x14ac:dyDescent="0.3">
      <c r="A8604" t="s">
        <v>19378</v>
      </c>
      <c r="B8604" t="s">
        <v>19379</v>
      </c>
      <c r="C8604" t="s">
        <v>19380</v>
      </c>
      <c r="D8604" t="s">
        <v>22</v>
      </c>
      <c r="E8604" t="s">
        <v>19381</v>
      </c>
      <c r="F8604">
        <v>3</v>
      </c>
      <c r="G8604">
        <v>8602</v>
      </c>
      <c r="H8604">
        <f>IF(Table1[[#This Row],[my_ent_1]]=Table1[[#This Row],[their_ent_1]], 1, 0)</f>
        <v>0</v>
      </c>
      <c r="I8604">
        <f>IF(Table1[[#This Row],[my_ent_2]]=Table1[[#This Row],[their_ent_2]], 1, 0)</f>
        <v>0</v>
      </c>
      <c r="J8604">
        <f>IF(Table1[[#This Row],[same_1]]=1 &amp; Table1[[#This Row],[same_2]]=1, 1, 0)</f>
        <v>0</v>
      </c>
      <c r="K8604">
        <f>IF(ISNUMBER(SEARCH(Table1[[#This Row],[their_ent_1]],Table1[[#This Row],[my_ent_1]])), 1, 0)</f>
        <v>1</v>
      </c>
      <c r="L8604">
        <f>IF(ISNUMBER(SEARCH(Table1[[#This Row],[their_ent_2]],Table1[[#This Row],[my_ent_2]])), 1, 0)</f>
        <v>0</v>
      </c>
    </row>
    <row r="8605" spans="1:12" hidden="1" x14ac:dyDescent="0.3">
      <c r="A8605" t="s">
        <v>19382</v>
      </c>
      <c r="B8605" t="s">
        <v>1850</v>
      </c>
      <c r="C8605" t="s">
        <v>1850</v>
      </c>
      <c r="D8605" t="s">
        <v>143</v>
      </c>
      <c r="E8605" t="s">
        <v>6102</v>
      </c>
      <c r="F8605">
        <v>3</v>
      </c>
      <c r="G8605">
        <v>8603</v>
      </c>
      <c r="H8605">
        <f>IF(Table1[[#This Row],[my_ent_1]]=Table1[[#This Row],[their_ent_1]], 1, 0)</f>
        <v>1</v>
      </c>
      <c r="I8605">
        <f>IF(Table1[[#This Row],[my_ent_2]]=Table1[[#This Row],[their_ent_2]], 1, 0)</f>
        <v>0</v>
      </c>
      <c r="J8605">
        <f>IF(Table1[[#This Row],[same_1]]=1 &amp; Table1[[#This Row],[same_2]]=1, 1, 0)</f>
        <v>0</v>
      </c>
      <c r="K8605">
        <f>IF(ISNUMBER(SEARCH(Table1[[#This Row],[their_ent_1]],Table1[[#This Row],[my_ent_1]])), 1, 0)</f>
        <v>1</v>
      </c>
      <c r="L8605">
        <f>IF(ISNUMBER(SEARCH(Table1[[#This Row],[their_ent_2]],Table1[[#This Row],[my_ent_2]])), 1, 0)</f>
        <v>0</v>
      </c>
    </row>
    <row r="8606" spans="1:12" x14ac:dyDescent="0.3">
      <c r="A8606" t="s">
        <v>19383</v>
      </c>
      <c r="B8606" t="s">
        <v>19384</v>
      </c>
      <c r="C8606" t="s">
        <v>19385</v>
      </c>
      <c r="D8606" t="s">
        <v>4450</v>
      </c>
      <c r="E8606" t="s">
        <v>4450</v>
      </c>
      <c r="F8606">
        <v>1</v>
      </c>
      <c r="G8606">
        <v>8604</v>
      </c>
      <c r="H8606">
        <f>IF(Table1[[#This Row],[my_ent_1]]=Table1[[#This Row],[their_ent_1]], 1, 0)</f>
        <v>0</v>
      </c>
      <c r="I8606">
        <f>IF(Table1[[#This Row],[my_ent_2]]=Table1[[#This Row],[their_ent_2]], 1, 0)</f>
        <v>1</v>
      </c>
      <c r="J8606">
        <f>IF(Table1[[#This Row],[same_1]]=1 &amp; Table1[[#This Row],[same_2]]=1, 1, 0)</f>
        <v>0</v>
      </c>
      <c r="K8606">
        <f>IF(ISNUMBER(SEARCH(Table1[[#This Row],[their_ent_1]],Table1[[#This Row],[my_ent_1]])), 1, 0)</f>
        <v>1</v>
      </c>
      <c r="L8606">
        <f>IF(ISNUMBER(SEARCH(Table1[[#This Row],[their_ent_2]],Table1[[#This Row],[my_ent_2]])), 1, 0)</f>
        <v>1</v>
      </c>
    </row>
    <row r="8607" spans="1:12" hidden="1" x14ac:dyDescent="0.3">
      <c r="A8607" t="s">
        <v>16887</v>
      </c>
      <c r="B8607" t="s">
        <v>142</v>
      </c>
      <c r="C8607" t="s">
        <v>16888</v>
      </c>
      <c r="D8607" t="s">
        <v>769</v>
      </c>
      <c r="E8607" t="s">
        <v>142</v>
      </c>
      <c r="F8607">
        <v>3</v>
      </c>
      <c r="G8607">
        <v>8605</v>
      </c>
      <c r="H8607">
        <f>IF(Table1[[#This Row],[my_ent_1]]=Table1[[#This Row],[their_ent_1]], 1, 0)</f>
        <v>0</v>
      </c>
      <c r="I8607">
        <f>IF(Table1[[#This Row],[my_ent_2]]=Table1[[#This Row],[their_ent_2]], 1, 0)</f>
        <v>0</v>
      </c>
      <c r="J8607">
        <f>IF(Table1[[#This Row],[same_1]]=1 &amp; Table1[[#This Row],[same_2]]=1, 1, 0)</f>
        <v>0</v>
      </c>
      <c r="K8607">
        <f>IF(ISNUMBER(SEARCH(Table1[[#This Row],[their_ent_1]],Table1[[#This Row],[my_ent_1]])), 1, 0)</f>
        <v>0</v>
      </c>
      <c r="L8607">
        <f>IF(ISNUMBER(SEARCH(Table1[[#This Row],[their_ent_2]],Table1[[#This Row],[my_ent_2]])), 1, 0)</f>
        <v>0</v>
      </c>
    </row>
    <row r="8608" spans="1:12" hidden="1" x14ac:dyDescent="0.3">
      <c r="A8608" t="s">
        <v>19386</v>
      </c>
      <c r="B8608" t="s">
        <v>2067</v>
      </c>
      <c r="C8608" t="s">
        <v>2067</v>
      </c>
      <c r="D8608" t="s">
        <v>19387</v>
      </c>
      <c r="E8608" t="s">
        <v>19388</v>
      </c>
      <c r="F8608">
        <v>3</v>
      </c>
      <c r="G8608">
        <v>8606</v>
      </c>
      <c r="H8608">
        <f>IF(Table1[[#This Row],[my_ent_1]]=Table1[[#This Row],[their_ent_1]], 1, 0)</f>
        <v>1</v>
      </c>
      <c r="I8608">
        <f>IF(Table1[[#This Row],[my_ent_2]]=Table1[[#This Row],[their_ent_2]], 1, 0)</f>
        <v>0</v>
      </c>
      <c r="J8608">
        <f>IF(Table1[[#This Row],[same_1]]=1 &amp; Table1[[#This Row],[same_2]]=1, 1, 0)</f>
        <v>0</v>
      </c>
      <c r="K8608">
        <f>IF(ISNUMBER(SEARCH(Table1[[#This Row],[their_ent_1]],Table1[[#This Row],[my_ent_1]])), 1, 0)</f>
        <v>1</v>
      </c>
      <c r="L8608">
        <f>IF(ISNUMBER(SEARCH(Table1[[#This Row],[their_ent_2]],Table1[[#This Row],[my_ent_2]])), 1, 0)</f>
        <v>0</v>
      </c>
    </row>
    <row r="8609" spans="1:12" x14ac:dyDescent="0.3">
      <c r="A8609" t="s">
        <v>19389</v>
      </c>
      <c r="B8609" t="s">
        <v>19390</v>
      </c>
      <c r="C8609" t="s">
        <v>19390</v>
      </c>
      <c r="D8609" t="s">
        <v>484</v>
      </c>
      <c r="E8609" t="s">
        <v>21</v>
      </c>
      <c r="F8609">
        <v>4</v>
      </c>
      <c r="G8609">
        <v>8607</v>
      </c>
      <c r="H8609">
        <f>IF(Table1[[#This Row],[my_ent_1]]=Table1[[#This Row],[their_ent_1]], 1, 0)</f>
        <v>1</v>
      </c>
      <c r="I8609">
        <f>IF(Table1[[#This Row],[my_ent_2]]=Table1[[#This Row],[their_ent_2]], 1, 0)</f>
        <v>0</v>
      </c>
      <c r="J8609">
        <f>IF(Table1[[#This Row],[same_1]]=1 &amp; Table1[[#This Row],[same_2]]=1, 1, 0)</f>
        <v>0</v>
      </c>
      <c r="K8609">
        <f>IF(ISNUMBER(SEARCH(Table1[[#This Row],[their_ent_1]],Table1[[#This Row],[my_ent_1]])), 1, 0)</f>
        <v>1</v>
      </c>
      <c r="L8609">
        <f>IF(ISNUMBER(SEARCH(Table1[[#This Row],[their_ent_2]],Table1[[#This Row],[my_ent_2]])), 1, 0)</f>
        <v>1</v>
      </c>
    </row>
    <row r="8610" spans="1:12" hidden="1" x14ac:dyDescent="0.3">
      <c r="A8610" t="s">
        <v>19391</v>
      </c>
      <c r="B8610" t="s">
        <v>2023</v>
      </c>
      <c r="C8610" t="s">
        <v>2023</v>
      </c>
      <c r="D8610" t="s">
        <v>14255</v>
      </c>
      <c r="E8610" t="s">
        <v>870</v>
      </c>
      <c r="F8610">
        <v>3</v>
      </c>
      <c r="G8610">
        <v>8608</v>
      </c>
      <c r="H8610">
        <f>IF(Table1[[#This Row],[my_ent_1]]=Table1[[#This Row],[their_ent_1]], 1, 0)</f>
        <v>1</v>
      </c>
      <c r="I8610">
        <f>IF(Table1[[#This Row],[my_ent_2]]=Table1[[#This Row],[their_ent_2]], 1, 0)</f>
        <v>0</v>
      </c>
      <c r="J8610">
        <f>IF(Table1[[#This Row],[same_1]]=1 &amp; Table1[[#This Row],[same_2]]=1, 1, 0)</f>
        <v>0</v>
      </c>
      <c r="K8610">
        <f>IF(ISNUMBER(SEARCH(Table1[[#This Row],[their_ent_1]],Table1[[#This Row],[my_ent_1]])), 1, 0)</f>
        <v>1</v>
      </c>
      <c r="L8610">
        <f>IF(ISNUMBER(SEARCH(Table1[[#This Row],[their_ent_2]],Table1[[#This Row],[my_ent_2]])), 1, 0)</f>
        <v>0</v>
      </c>
    </row>
    <row r="8611" spans="1:12" x14ac:dyDescent="0.3">
      <c r="A8611" t="s">
        <v>19392</v>
      </c>
      <c r="B8611" t="s">
        <v>19393</v>
      </c>
      <c r="C8611" t="s">
        <v>19393</v>
      </c>
      <c r="D8611" t="s">
        <v>19394</v>
      </c>
      <c r="E8611" t="s">
        <v>19395</v>
      </c>
      <c r="F8611">
        <v>3</v>
      </c>
      <c r="G8611">
        <v>8609</v>
      </c>
      <c r="H8611">
        <f>IF(Table1[[#This Row],[my_ent_1]]=Table1[[#This Row],[their_ent_1]], 1, 0)</f>
        <v>1</v>
      </c>
      <c r="I8611">
        <f>IF(Table1[[#This Row],[my_ent_2]]=Table1[[#This Row],[their_ent_2]], 1, 0)</f>
        <v>0</v>
      </c>
      <c r="J8611">
        <f>IF(Table1[[#This Row],[same_1]]=1 &amp; Table1[[#This Row],[same_2]]=1, 1, 0)</f>
        <v>0</v>
      </c>
      <c r="K8611">
        <f>IF(ISNUMBER(SEARCH(Table1[[#This Row],[their_ent_1]],Table1[[#This Row],[my_ent_1]])), 1, 0)</f>
        <v>1</v>
      </c>
      <c r="L8611">
        <f>IF(ISNUMBER(SEARCH(Table1[[#This Row],[their_ent_2]],Table1[[#This Row],[my_ent_2]])), 1, 0)</f>
        <v>1</v>
      </c>
    </row>
    <row r="8612" spans="1:12" hidden="1" x14ac:dyDescent="0.3">
      <c r="A8612" t="s">
        <v>16974</v>
      </c>
      <c r="B8612" t="s">
        <v>16975</v>
      </c>
      <c r="C8612" t="s">
        <v>16976</v>
      </c>
      <c r="D8612" t="s">
        <v>16976</v>
      </c>
      <c r="E8612" t="s">
        <v>22</v>
      </c>
      <c r="F8612">
        <v>3</v>
      </c>
      <c r="G8612">
        <v>8610</v>
      </c>
      <c r="H8612">
        <f>IF(Table1[[#This Row],[my_ent_1]]=Table1[[#This Row],[their_ent_1]], 1, 0)</f>
        <v>0</v>
      </c>
      <c r="I8612">
        <f>IF(Table1[[#This Row],[my_ent_2]]=Table1[[#This Row],[their_ent_2]], 1, 0)</f>
        <v>0</v>
      </c>
      <c r="J8612">
        <f>IF(Table1[[#This Row],[same_1]]=1 &amp; Table1[[#This Row],[same_2]]=1, 1, 0)</f>
        <v>0</v>
      </c>
      <c r="K8612">
        <f>IF(ISNUMBER(SEARCH(Table1[[#This Row],[their_ent_1]],Table1[[#This Row],[my_ent_1]])), 1, 0)</f>
        <v>0</v>
      </c>
      <c r="L8612">
        <f>IF(ISNUMBER(SEARCH(Table1[[#This Row],[their_ent_2]],Table1[[#This Row],[my_ent_2]])), 1, 0)</f>
        <v>0</v>
      </c>
    </row>
    <row r="8613" spans="1:12" hidden="1" x14ac:dyDescent="0.3">
      <c r="A8613" t="s">
        <v>19396</v>
      </c>
      <c r="B8613" t="s">
        <v>19397</v>
      </c>
      <c r="C8613" t="s">
        <v>19398</v>
      </c>
      <c r="D8613" t="s">
        <v>19398</v>
      </c>
      <c r="E8613" t="s">
        <v>584</v>
      </c>
      <c r="F8613">
        <v>4</v>
      </c>
      <c r="G8613">
        <v>8611</v>
      </c>
      <c r="H8613">
        <f>IF(Table1[[#This Row],[my_ent_1]]=Table1[[#This Row],[their_ent_1]], 1, 0)</f>
        <v>0</v>
      </c>
      <c r="I8613">
        <f>IF(Table1[[#This Row],[my_ent_2]]=Table1[[#This Row],[their_ent_2]], 1, 0)</f>
        <v>0</v>
      </c>
      <c r="J8613">
        <f>IF(Table1[[#This Row],[same_1]]=1 &amp; Table1[[#This Row],[same_2]]=1, 1, 0)</f>
        <v>0</v>
      </c>
      <c r="K8613">
        <f>IF(ISNUMBER(SEARCH(Table1[[#This Row],[their_ent_1]],Table1[[#This Row],[my_ent_1]])), 1, 0)</f>
        <v>0</v>
      </c>
      <c r="L8613">
        <f>IF(ISNUMBER(SEARCH(Table1[[#This Row],[their_ent_2]],Table1[[#This Row],[my_ent_2]])), 1, 0)</f>
        <v>0</v>
      </c>
    </row>
    <row r="8614" spans="1:12" hidden="1" x14ac:dyDescent="0.3">
      <c r="A8614" t="s">
        <v>16293</v>
      </c>
      <c r="B8614" t="s">
        <v>22</v>
      </c>
      <c r="C8614" t="s">
        <v>567</v>
      </c>
      <c r="D8614" t="s">
        <v>715</v>
      </c>
      <c r="E8614" t="s">
        <v>715</v>
      </c>
      <c r="F8614">
        <v>1</v>
      </c>
      <c r="G8614">
        <v>8612</v>
      </c>
      <c r="H8614">
        <f>IF(Table1[[#This Row],[my_ent_1]]=Table1[[#This Row],[their_ent_1]], 1, 0)</f>
        <v>0</v>
      </c>
      <c r="I8614">
        <f>IF(Table1[[#This Row],[my_ent_2]]=Table1[[#This Row],[their_ent_2]], 1, 0)</f>
        <v>1</v>
      </c>
      <c r="J8614">
        <f>IF(Table1[[#This Row],[same_1]]=1 &amp; Table1[[#This Row],[same_2]]=1, 1, 0)</f>
        <v>0</v>
      </c>
      <c r="K8614">
        <f>IF(ISNUMBER(SEARCH(Table1[[#This Row],[their_ent_1]],Table1[[#This Row],[my_ent_1]])), 1, 0)</f>
        <v>0</v>
      </c>
      <c r="L8614">
        <f>IF(ISNUMBER(SEARCH(Table1[[#This Row],[their_ent_2]],Table1[[#This Row],[my_ent_2]])), 1, 0)</f>
        <v>1</v>
      </c>
    </row>
    <row r="8615" spans="1:12" hidden="1" x14ac:dyDescent="0.3">
      <c r="A8615" t="s">
        <v>19399</v>
      </c>
      <c r="B8615" t="s">
        <v>19400</v>
      </c>
      <c r="C8615" t="s">
        <v>19401</v>
      </c>
      <c r="D8615" t="s">
        <v>19402</v>
      </c>
      <c r="E8615" t="s">
        <v>9314</v>
      </c>
      <c r="F8615">
        <v>2</v>
      </c>
      <c r="G8615">
        <v>8613</v>
      </c>
      <c r="H8615">
        <f>IF(Table1[[#This Row],[my_ent_1]]=Table1[[#This Row],[their_ent_1]], 1, 0)</f>
        <v>0</v>
      </c>
      <c r="I8615">
        <f>IF(Table1[[#This Row],[my_ent_2]]=Table1[[#This Row],[their_ent_2]], 1, 0)</f>
        <v>0</v>
      </c>
      <c r="J8615">
        <f>IF(Table1[[#This Row],[same_1]]=1 &amp; Table1[[#This Row],[same_2]]=1, 1, 0)</f>
        <v>0</v>
      </c>
      <c r="K8615">
        <f>IF(ISNUMBER(SEARCH(Table1[[#This Row],[their_ent_1]],Table1[[#This Row],[my_ent_1]])), 1, 0)</f>
        <v>0</v>
      </c>
      <c r="L8615">
        <f>IF(ISNUMBER(SEARCH(Table1[[#This Row],[their_ent_2]],Table1[[#This Row],[my_ent_2]])), 1, 0)</f>
        <v>0</v>
      </c>
    </row>
    <row r="8616" spans="1:12" hidden="1" x14ac:dyDescent="0.3">
      <c r="A8616" t="s">
        <v>19403</v>
      </c>
      <c r="B8616" t="s">
        <v>316</v>
      </c>
      <c r="C8616" t="s">
        <v>19404</v>
      </c>
      <c r="D8616" t="s">
        <v>205</v>
      </c>
      <c r="E8616" t="s">
        <v>205</v>
      </c>
      <c r="F8616">
        <v>3</v>
      </c>
      <c r="G8616">
        <v>8614</v>
      </c>
      <c r="H8616">
        <f>IF(Table1[[#This Row],[my_ent_1]]=Table1[[#This Row],[their_ent_1]], 1, 0)</f>
        <v>0</v>
      </c>
      <c r="I8616">
        <f>IF(Table1[[#This Row],[my_ent_2]]=Table1[[#This Row],[their_ent_2]], 1, 0)</f>
        <v>1</v>
      </c>
      <c r="J8616">
        <f>IF(Table1[[#This Row],[same_1]]=1 &amp; Table1[[#This Row],[same_2]]=1, 1, 0)</f>
        <v>0</v>
      </c>
      <c r="K8616">
        <f>IF(ISNUMBER(SEARCH(Table1[[#This Row],[their_ent_1]],Table1[[#This Row],[my_ent_1]])), 1, 0)</f>
        <v>0</v>
      </c>
      <c r="L8616">
        <f>IF(ISNUMBER(SEARCH(Table1[[#This Row],[their_ent_2]],Table1[[#This Row],[my_ent_2]])), 1, 0)</f>
        <v>1</v>
      </c>
    </row>
    <row r="8617" spans="1:12" hidden="1" x14ac:dyDescent="0.3">
      <c r="A8617" t="s">
        <v>19405</v>
      </c>
      <c r="B8617" t="s">
        <v>143</v>
      </c>
      <c r="C8617" t="s">
        <v>19406</v>
      </c>
      <c r="D8617" t="s">
        <v>143</v>
      </c>
      <c r="E8617" t="s">
        <v>450</v>
      </c>
      <c r="F8617">
        <v>1</v>
      </c>
      <c r="G8617">
        <v>8615</v>
      </c>
      <c r="H8617">
        <f>IF(Table1[[#This Row],[my_ent_1]]=Table1[[#This Row],[their_ent_1]], 1, 0)</f>
        <v>0</v>
      </c>
      <c r="I8617">
        <f>IF(Table1[[#This Row],[my_ent_2]]=Table1[[#This Row],[their_ent_2]], 1, 0)</f>
        <v>0</v>
      </c>
      <c r="J8617">
        <f>IF(Table1[[#This Row],[same_1]]=1 &amp; Table1[[#This Row],[same_2]]=1, 1, 0)</f>
        <v>0</v>
      </c>
      <c r="K8617">
        <f>IF(ISNUMBER(SEARCH(Table1[[#This Row],[their_ent_1]],Table1[[#This Row],[my_ent_1]])), 1, 0)</f>
        <v>0</v>
      </c>
      <c r="L8617">
        <f>IF(ISNUMBER(SEARCH(Table1[[#This Row],[their_ent_2]],Table1[[#This Row],[my_ent_2]])), 1, 0)</f>
        <v>0</v>
      </c>
    </row>
    <row r="8618" spans="1:12" hidden="1" x14ac:dyDescent="0.3">
      <c r="A8618" t="s">
        <v>19407</v>
      </c>
      <c r="B8618" t="s">
        <v>96</v>
      </c>
      <c r="C8618" t="s">
        <v>96</v>
      </c>
      <c r="D8618" t="s">
        <v>2715</v>
      </c>
      <c r="E8618" t="s">
        <v>6133</v>
      </c>
      <c r="F8618">
        <v>3</v>
      </c>
      <c r="G8618">
        <v>8616</v>
      </c>
      <c r="H8618">
        <f>IF(Table1[[#This Row],[my_ent_1]]=Table1[[#This Row],[their_ent_1]], 1, 0)</f>
        <v>1</v>
      </c>
      <c r="I8618">
        <f>IF(Table1[[#This Row],[my_ent_2]]=Table1[[#This Row],[their_ent_2]], 1, 0)</f>
        <v>0</v>
      </c>
      <c r="J8618">
        <f>IF(Table1[[#This Row],[same_1]]=1 &amp; Table1[[#This Row],[same_2]]=1, 1, 0)</f>
        <v>0</v>
      </c>
      <c r="K8618">
        <f>IF(ISNUMBER(SEARCH(Table1[[#This Row],[their_ent_1]],Table1[[#This Row],[my_ent_1]])), 1, 0)</f>
        <v>1</v>
      </c>
      <c r="L8618">
        <f>IF(ISNUMBER(SEARCH(Table1[[#This Row],[their_ent_2]],Table1[[#This Row],[my_ent_2]])), 1, 0)</f>
        <v>0</v>
      </c>
    </row>
    <row r="8619" spans="1:12" hidden="1" x14ac:dyDescent="0.3">
      <c r="A8619" t="s">
        <v>19408</v>
      </c>
      <c r="B8619" t="s">
        <v>19409</v>
      </c>
      <c r="C8619" t="s">
        <v>18812</v>
      </c>
      <c r="D8619" t="s">
        <v>19410</v>
      </c>
      <c r="E8619" t="s">
        <v>19411</v>
      </c>
      <c r="F8619">
        <v>1</v>
      </c>
      <c r="G8619">
        <v>8617</v>
      </c>
      <c r="H8619">
        <f>IF(Table1[[#This Row],[my_ent_1]]=Table1[[#This Row],[their_ent_1]], 1, 0)</f>
        <v>0</v>
      </c>
      <c r="I8619">
        <f>IF(Table1[[#This Row],[my_ent_2]]=Table1[[#This Row],[their_ent_2]], 1, 0)</f>
        <v>0</v>
      </c>
      <c r="J8619">
        <f>IF(Table1[[#This Row],[same_1]]=1 &amp; Table1[[#This Row],[same_2]]=1, 1, 0)</f>
        <v>0</v>
      </c>
      <c r="K8619">
        <f>IF(ISNUMBER(SEARCH(Table1[[#This Row],[their_ent_1]],Table1[[#This Row],[my_ent_1]])), 1, 0)</f>
        <v>1</v>
      </c>
      <c r="L8619">
        <f>IF(ISNUMBER(SEARCH(Table1[[#This Row],[their_ent_2]],Table1[[#This Row],[my_ent_2]])), 1, 0)</f>
        <v>0</v>
      </c>
    </row>
    <row r="8620" spans="1:12" hidden="1" x14ac:dyDescent="0.3">
      <c r="A8620" t="s">
        <v>16242</v>
      </c>
      <c r="B8620" t="s">
        <v>12</v>
      </c>
      <c r="C8620" t="s">
        <v>12</v>
      </c>
      <c r="D8620" t="s">
        <v>500</v>
      </c>
      <c r="E8620" t="s">
        <v>314</v>
      </c>
      <c r="F8620">
        <v>1</v>
      </c>
      <c r="G8620">
        <v>8618</v>
      </c>
      <c r="H8620">
        <f>IF(Table1[[#This Row],[my_ent_1]]=Table1[[#This Row],[their_ent_1]], 1, 0)</f>
        <v>1</v>
      </c>
      <c r="I8620">
        <f>IF(Table1[[#This Row],[my_ent_2]]=Table1[[#This Row],[their_ent_2]], 1, 0)</f>
        <v>0</v>
      </c>
      <c r="J8620">
        <f>IF(Table1[[#This Row],[same_1]]=1 &amp; Table1[[#This Row],[same_2]]=1, 1, 0)</f>
        <v>0</v>
      </c>
      <c r="K8620">
        <f>IF(ISNUMBER(SEARCH(Table1[[#This Row],[their_ent_1]],Table1[[#This Row],[my_ent_1]])), 1, 0)</f>
        <v>1</v>
      </c>
      <c r="L8620">
        <f>IF(ISNUMBER(SEARCH(Table1[[#This Row],[their_ent_2]],Table1[[#This Row],[my_ent_2]])), 1, 0)</f>
        <v>0</v>
      </c>
    </row>
    <row r="8621" spans="1:12" hidden="1" x14ac:dyDescent="0.3">
      <c r="A8621" t="s">
        <v>17066</v>
      </c>
      <c r="B8621" t="s">
        <v>17067</v>
      </c>
      <c r="C8621" t="s">
        <v>17068</v>
      </c>
      <c r="D8621" t="s">
        <v>17069</v>
      </c>
      <c r="E8621" t="s">
        <v>2292</v>
      </c>
      <c r="F8621">
        <v>3</v>
      </c>
      <c r="G8621">
        <v>8619</v>
      </c>
      <c r="H8621">
        <f>IF(Table1[[#This Row],[my_ent_1]]=Table1[[#This Row],[their_ent_1]], 1, 0)</f>
        <v>0</v>
      </c>
      <c r="I8621">
        <f>IF(Table1[[#This Row],[my_ent_2]]=Table1[[#This Row],[their_ent_2]], 1, 0)</f>
        <v>0</v>
      </c>
      <c r="J8621">
        <f>IF(Table1[[#This Row],[same_1]]=1 &amp; Table1[[#This Row],[same_2]]=1, 1, 0)</f>
        <v>0</v>
      </c>
      <c r="K8621">
        <f>IF(ISNUMBER(SEARCH(Table1[[#This Row],[their_ent_1]],Table1[[#This Row],[my_ent_1]])), 1, 0)</f>
        <v>0</v>
      </c>
      <c r="L8621">
        <f>IF(ISNUMBER(SEARCH(Table1[[#This Row],[their_ent_2]],Table1[[#This Row],[my_ent_2]])), 1, 0)</f>
        <v>0</v>
      </c>
    </row>
    <row r="8622" spans="1:12" x14ac:dyDescent="0.3">
      <c r="A8622" t="s">
        <v>19412</v>
      </c>
      <c r="B8622" t="s">
        <v>4337</v>
      </c>
      <c r="C8622" t="s">
        <v>4337</v>
      </c>
      <c r="D8622" t="s">
        <v>19413</v>
      </c>
      <c r="E8622" t="s">
        <v>5578</v>
      </c>
      <c r="F8622">
        <v>2</v>
      </c>
      <c r="G8622">
        <v>8620</v>
      </c>
      <c r="H8622">
        <f>IF(Table1[[#This Row],[my_ent_1]]=Table1[[#This Row],[their_ent_1]], 1, 0)</f>
        <v>1</v>
      </c>
      <c r="I8622">
        <f>IF(Table1[[#This Row],[my_ent_2]]=Table1[[#This Row],[their_ent_2]], 1, 0)</f>
        <v>0</v>
      </c>
      <c r="J8622">
        <f>IF(Table1[[#This Row],[same_1]]=1 &amp; Table1[[#This Row],[same_2]]=1, 1, 0)</f>
        <v>0</v>
      </c>
      <c r="K8622">
        <f>IF(ISNUMBER(SEARCH(Table1[[#This Row],[their_ent_1]],Table1[[#This Row],[my_ent_1]])), 1, 0)</f>
        <v>1</v>
      </c>
      <c r="L8622">
        <f>IF(ISNUMBER(SEARCH(Table1[[#This Row],[their_ent_2]],Table1[[#This Row],[my_ent_2]])), 1, 0)</f>
        <v>1</v>
      </c>
    </row>
    <row r="8623" spans="1:12" x14ac:dyDescent="0.3">
      <c r="A8623" t="s">
        <v>19414</v>
      </c>
      <c r="B8623" t="s">
        <v>57</v>
      </c>
      <c r="C8623" t="s">
        <v>36</v>
      </c>
      <c r="D8623" t="s">
        <v>22</v>
      </c>
      <c r="E8623" t="s">
        <v>22</v>
      </c>
      <c r="F8623">
        <v>3</v>
      </c>
      <c r="G8623">
        <v>8621</v>
      </c>
      <c r="H8623">
        <f>IF(Table1[[#This Row],[my_ent_1]]=Table1[[#This Row],[their_ent_1]], 1, 0)</f>
        <v>0</v>
      </c>
      <c r="I8623">
        <f>IF(Table1[[#This Row],[my_ent_2]]=Table1[[#This Row],[their_ent_2]], 1, 0)</f>
        <v>1</v>
      </c>
      <c r="J8623">
        <f>IF(Table1[[#This Row],[same_1]]=1 &amp; Table1[[#This Row],[same_2]]=1, 1, 0)</f>
        <v>0</v>
      </c>
      <c r="K8623">
        <f>IF(ISNUMBER(SEARCH(Table1[[#This Row],[their_ent_1]],Table1[[#This Row],[my_ent_1]])), 1, 0)</f>
        <v>1</v>
      </c>
      <c r="L8623">
        <f>IF(ISNUMBER(SEARCH(Table1[[#This Row],[their_ent_2]],Table1[[#This Row],[my_ent_2]])), 1, 0)</f>
        <v>1</v>
      </c>
    </row>
    <row r="8624" spans="1:12" hidden="1" x14ac:dyDescent="0.3">
      <c r="A8624" t="s">
        <v>16866</v>
      </c>
      <c r="B8624" t="s">
        <v>405</v>
      </c>
      <c r="C8624" t="s">
        <v>25</v>
      </c>
      <c r="D8624" t="s">
        <v>12</v>
      </c>
      <c r="E8624" t="s">
        <v>364</v>
      </c>
      <c r="F8624">
        <v>3</v>
      </c>
      <c r="G8624">
        <v>8622</v>
      </c>
      <c r="H8624">
        <f>IF(Table1[[#This Row],[my_ent_1]]=Table1[[#This Row],[their_ent_1]], 1, 0)</f>
        <v>0</v>
      </c>
      <c r="I8624">
        <f>IF(Table1[[#This Row],[my_ent_2]]=Table1[[#This Row],[their_ent_2]], 1, 0)</f>
        <v>0</v>
      </c>
      <c r="J8624">
        <f>IF(Table1[[#This Row],[same_1]]=1 &amp; Table1[[#This Row],[same_2]]=1, 1, 0)</f>
        <v>0</v>
      </c>
      <c r="K8624">
        <f>IF(ISNUMBER(SEARCH(Table1[[#This Row],[their_ent_1]],Table1[[#This Row],[my_ent_1]])), 1, 0)</f>
        <v>1</v>
      </c>
      <c r="L8624">
        <f>IF(ISNUMBER(SEARCH(Table1[[#This Row],[their_ent_2]],Table1[[#This Row],[my_ent_2]])), 1, 0)</f>
        <v>0</v>
      </c>
    </row>
    <row r="8625" spans="1:12" x14ac:dyDescent="0.3">
      <c r="A8625" t="s">
        <v>19415</v>
      </c>
      <c r="B8625" t="s">
        <v>1057</v>
      </c>
      <c r="C8625" t="s">
        <v>1057</v>
      </c>
      <c r="D8625" t="s">
        <v>19416</v>
      </c>
      <c r="E8625" t="s">
        <v>12</v>
      </c>
      <c r="F8625">
        <v>3</v>
      </c>
      <c r="G8625">
        <v>8623</v>
      </c>
      <c r="H8625">
        <f>IF(Table1[[#This Row],[my_ent_1]]=Table1[[#This Row],[their_ent_1]], 1, 0)</f>
        <v>1</v>
      </c>
      <c r="I8625">
        <f>IF(Table1[[#This Row],[my_ent_2]]=Table1[[#This Row],[their_ent_2]], 1, 0)</f>
        <v>0</v>
      </c>
      <c r="J8625">
        <f>IF(Table1[[#This Row],[same_1]]=1 &amp; Table1[[#This Row],[same_2]]=1, 1, 0)</f>
        <v>0</v>
      </c>
      <c r="K8625">
        <f>IF(ISNUMBER(SEARCH(Table1[[#This Row],[their_ent_1]],Table1[[#This Row],[my_ent_1]])), 1, 0)</f>
        <v>1</v>
      </c>
      <c r="L8625">
        <f>IF(ISNUMBER(SEARCH(Table1[[#This Row],[their_ent_2]],Table1[[#This Row],[my_ent_2]])), 1, 0)</f>
        <v>1</v>
      </c>
    </row>
    <row r="8626" spans="1:12" hidden="1" x14ac:dyDescent="0.3">
      <c r="A8626" t="s">
        <v>19417</v>
      </c>
      <c r="B8626" t="s">
        <v>19418</v>
      </c>
      <c r="C8626" t="s">
        <v>19418</v>
      </c>
      <c r="D8626" t="s">
        <v>143</v>
      </c>
      <c r="E8626" t="s">
        <v>19419</v>
      </c>
      <c r="F8626">
        <v>3</v>
      </c>
      <c r="G8626">
        <v>8624</v>
      </c>
      <c r="H8626">
        <f>IF(Table1[[#This Row],[my_ent_1]]=Table1[[#This Row],[their_ent_1]], 1, 0)</f>
        <v>1</v>
      </c>
      <c r="I8626">
        <f>IF(Table1[[#This Row],[my_ent_2]]=Table1[[#This Row],[their_ent_2]], 1, 0)</f>
        <v>0</v>
      </c>
      <c r="J8626">
        <f>IF(Table1[[#This Row],[same_1]]=1 &amp; Table1[[#This Row],[same_2]]=1, 1, 0)</f>
        <v>0</v>
      </c>
      <c r="K8626">
        <f>IF(ISNUMBER(SEARCH(Table1[[#This Row],[their_ent_1]],Table1[[#This Row],[my_ent_1]])), 1, 0)</f>
        <v>1</v>
      </c>
      <c r="L8626">
        <f>IF(ISNUMBER(SEARCH(Table1[[#This Row],[their_ent_2]],Table1[[#This Row],[my_ent_2]])), 1, 0)</f>
        <v>0</v>
      </c>
    </row>
    <row r="8627" spans="1:12" hidden="1" x14ac:dyDescent="0.3">
      <c r="A8627" t="s">
        <v>16931</v>
      </c>
      <c r="B8627" t="s">
        <v>12</v>
      </c>
      <c r="C8627" t="s">
        <v>12</v>
      </c>
      <c r="D8627" t="s">
        <v>654</v>
      </c>
      <c r="E8627" t="s">
        <v>16649</v>
      </c>
      <c r="F8627">
        <v>3</v>
      </c>
      <c r="G8627">
        <v>8625</v>
      </c>
      <c r="H8627">
        <f>IF(Table1[[#This Row],[my_ent_1]]=Table1[[#This Row],[their_ent_1]], 1, 0)</f>
        <v>1</v>
      </c>
      <c r="I8627">
        <f>IF(Table1[[#This Row],[my_ent_2]]=Table1[[#This Row],[their_ent_2]], 1, 0)</f>
        <v>0</v>
      </c>
      <c r="J8627">
        <f>IF(Table1[[#This Row],[same_1]]=1 &amp; Table1[[#This Row],[same_2]]=1, 1, 0)</f>
        <v>0</v>
      </c>
      <c r="K8627">
        <f>IF(ISNUMBER(SEARCH(Table1[[#This Row],[their_ent_1]],Table1[[#This Row],[my_ent_1]])), 1, 0)</f>
        <v>1</v>
      </c>
      <c r="L8627">
        <f>IF(ISNUMBER(SEARCH(Table1[[#This Row],[their_ent_2]],Table1[[#This Row],[my_ent_2]])), 1, 0)</f>
        <v>0</v>
      </c>
    </row>
    <row r="8628" spans="1:12" x14ac:dyDescent="0.3">
      <c r="A8628" t="s">
        <v>19420</v>
      </c>
      <c r="B8628" t="s">
        <v>19421</v>
      </c>
      <c r="C8628" t="s">
        <v>19421</v>
      </c>
      <c r="D8628" t="s">
        <v>19422</v>
      </c>
      <c r="E8628" t="s">
        <v>19423</v>
      </c>
      <c r="F8628">
        <v>1</v>
      </c>
      <c r="G8628">
        <v>8626</v>
      </c>
      <c r="H8628">
        <f>IF(Table1[[#This Row],[my_ent_1]]=Table1[[#This Row],[their_ent_1]], 1, 0)</f>
        <v>1</v>
      </c>
      <c r="I8628">
        <f>IF(Table1[[#This Row],[my_ent_2]]=Table1[[#This Row],[their_ent_2]], 1, 0)</f>
        <v>0</v>
      </c>
      <c r="J8628">
        <f>IF(Table1[[#This Row],[same_1]]=1 &amp; Table1[[#This Row],[same_2]]=1, 1, 0)</f>
        <v>0</v>
      </c>
      <c r="K8628">
        <f>IF(ISNUMBER(SEARCH(Table1[[#This Row],[their_ent_1]],Table1[[#This Row],[my_ent_1]])), 1, 0)</f>
        <v>1</v>
      </c>
      <c r="L8628">
        <f>IF(ISNUMBER(SEARCH(Table1[[#This Row],[their_ent_2]],Table1[[#This Row],[my_ent_2]])), 1, 0)</f>
        <v>1</v>
      </c>
    </row>
    <row r="8629" spans="1:12" hidden="1" x14ac:dyDescent="0.3">
      <c r="A8629" t="s">
        <v>16693</v>
      </c>
      <c r="B8629" t="s">
        <v>1604</v>
      </c>
      <c r="C8629" t="s">
        <v>36</v>
      </c>
      <c r="D8629" t="s">
        <v>842</v>
      </c>
      <c r="E8629" t="s">
        <v>47</v>
      </c>
      <c r="F8629">
        <v>3</v>
      </c>
      <c r="G8629">
        <v>8627</v>
      </c>
      <c r="H8629">
        <f>IF(Table1[[#This Row],[my_ent_1]]=Table1[[#This Row],[their_ent_1]], 1, 0)</f>
        <v>0</v>
      </c>
      <c r="I8629">
        <f>IF(Table1[[#This Row],[my_ent_2]]=Table1[[#This Row],[their_ent_2]], 1, 0)</f>
        <v>0</v>
      </c>
      <c r="J8629">
        <f>IF(Table1[[#This Row],[same_1]]=1 &amp; Table1[[#This Row],[same_2]]=1, 1, 0)</f>
        <v>0</v>
      </c>
      <c r="K8629">
        <f>IF(ISNUMBER(SEARCH(Table1[[#This Row],[their_ent_1]],Table1[[#This Row],[my_ent_1]])), 1, 0)</f>
        <v>0</v>
      </c>
      <c r="L8629">
        <f>IF(ISNUMBER(SEARCH(Table1[[#This Row],[their_ent_2]],Table1[[#This Row],[my_ent_2]])), 1, 0)</f>
        <v>0</v>
      </c>
    </row>
    <row r="8630" spans="1:12" x14ac:dyDescent="0.3">
      <c r="A8630" t="s">
        <v>19424</v>
      </c>
      <c r="B8630" t="s">
        <v>1326</v>
      </c>
      <c r="C8630" t="s">
        <v>1327</v>
      </c>
      <c r="D8630" t="s">
        <v>19425</v>
      </c>
      <c r="E8630" t="s">
        <v>19425</v>
      </c>
      <c r="F8630">
        <v>3</v>
      </c>
      <c r="G8630">
        <v>8628</v>
      </c>
      <c r="H8630">
        <f>IF(Table1[[#This Row],[my_ent_1]]=Table1[[#This Row],[their_ent_1]], 1, 0)</f>
        <v>0</v>
      </c>
      <c r="I8630">
        <f>IF(Table1[[#This Row],[my_ent_2]]=Table1[[#This Row],[their_ent_2]], 1, 0)</f>
        <v>1</v>
      </c>
      <c r="J8630">
        <f>IF(Table1[[#This Row],[same_1]]=1 &amp; Table1[[#This Row],[same_2]]=1, 1, 0)</f>
        <v>0</v>
      </c>
      <c r="K8630">
        <f>IF(ISNUMBER(SEARCH(Table1[[#This Row],[their_ent_1]],Table1[[#This Row],[my_ent_1]])), 1, 0)</f>
        <v>1</v>
      </c>
      <c r="L8630">
        <f>IF(ISNUMBER(SEARCH(Table1[[#This Row],[their_ent_2]],Table1[[#This Row],[my_ent_2]])), 1, 0)</f>
        <v>1</v>
      </c>
    </row>
    <row r="8631" spans="1:12" x14ac:dyDescent="0.3">
      <c r="A8631" t="s">
        <v>19426</v>
      </c>
      <c r="B8631" t="s">
        <v>57</v>
      </c>
      <c r="C8631" t="s">
        <v>36</v>
      </c>
      <c r="D8631" t="s">
        <v>19427</v>
      </c>
      <c r="E8631" t="s">
        <v>4065</v>
      </c>
      <c r="F8631">
        <v>1</v>
      </c>
      <c r="G8631">
        <v>8629</v>
      </c>
      <c r="H8631">
        <f>IF(Table1[[#This Row],[my_ent_1]]=Table1[[#This Row],[their_ent_1]], 1, 0)</f>
        <v>0</v>
      </c>
      <c r="I8631">
        <f>IF(Table1[[#This Row],[my_ent_2]]=Table1[[#This Row],[their_ent_2]], 1, 0)</f>
        <v>0</v>
      </c>
      <c r="J8631">
        <f>IF(Table1[[#This Row],[same_1]]=1 &amp; Table1[[#This Row],[same_2]]=1, 1, 0)</f>
        <v>0</v>
      </c>
      <c r="K8631">
        <f>IF(ISNUMBER(SEARCH(Table1[[#This Row],[their_ent_1]],Table1[[#This Row],[my_ent_1]])), 1, 0)</f>
        <v>1</v>
      </c>
      <c r="L8631">
        <f>IF(ISNUMBER(SEARCH(Table1[[#This Row],[their_ent_2]],Table1[[#This Row],[my_ent_2]])), 1, 0)</f>
        <v>1</v>
      </c>
    </row>
    <row r="8632" spans="1:12" hidden="1" x14ac:dyDescent="0.3">
      <c r="A8632" t="s">
        <v>19428</v>
      </c>
      <c r="B8632" t="s">
        <v>19429</v>
      </c>
      <c r="C8632" t="s">
        <v>19430</v>
      </c>
      <c r="D8632" t="s">
        <v>1584</v>
      </c>
      <c r="E8632" t="s">
        <v>1584</v>
      </c>
      <c r="F8632">
        <v>4</v>
      </c>
      <c r="G8632">
        <v>8630</v>
      </c>
      <c r="H8632">
        <f>IF(Table1[[#This Row],[my_ent_1]]=Table1[[#This Row],[their_ent_1]], 1, 0)</f>
        <v>0</v>
      </c>
      <c r="I8632">
        <f>IF(Table1[[#This Row],[my_ent_2]]=Table1[[#This Row],[their_ent_2]], 1, 0)</f>
        <v>1</v>
      </c>
      <c r="J8632">
        <f>IF(Table1[[#This Row],[same_1]]=1 &amp; Table1[[#This Row],[same_2]]=1, 1, 0)</f>
        <v>0</v>
      </c>
      <c r="K8632">
        <f>IF(ISNUMBER(SEARCH(Table1[[#This Row],[their_ent_1]],Table1[[#This Row],[my_ent_1]])), 1, 0)</f>
        <v>0</v>
      </c>
      <c r="L8632">
        <f>IF(ISNUMBER(SEARCH(Table1[[#This Row],[their_ent_2]],Table1[[#This Row],[my_ent_2]])), 1, 0)</f>
        <v>1</v>
      </c>
    </row>
    <row r="8633" spans="1:12" hidden="1" x14ac:dyDescent="0.3">
      <c r="A8633" t="s">
        <v>19431</v>
      </c>
      <c r="B8633" t="s">
        <v>1321</v>
      </c>
      <c r="C8633" t="s">
        <v>1321</v>
      </c>
      <c r="D8633" t="s">
        <v>143</v>
      </c>
      <c r="E8633" t="s">
        <v>1229</v>
      </c>
      <c r="F8633">
        <v>3</v>
      </c>
      <c r="G8633">
        <v>8631</v>
      </c>
      <c r="H8633">
        <f>IF(Table1[[#This Row],[my_ent_1]]=Table1[[#This Row],[their_ent_1]], 1, 0)</f>
        <v>1</v>
      </c>
      <c r="I8633">
        <f>IF(Table1[[#This Row],[my_ent_2]]=Table1[[#This Row],[their_ent_2]], 1, 0)</f>
        <v>0</v>
      </c>
      <c r="J8633">
        <f>IF(Table1[[#This Row],[same_1]]=1 &amp; Table1[[#This Row],[same_2]]=1, 1, 0)</f>
        <v>0</v>
      </c>
      <c r="K8633">
        <f>IF(ISNUMBER(SEARCH(Table1[[#This Row],[their_ent_1]],Table1[[#This Row],[my_ent_1]])), 1, 0)</f>
        <v>1</v>
      </c>
      <c r="L8633">
        <f>IF(ISNUMBER(SEARCH(Table1[[#This Row],[their_ent_2]],Table1[[#This Row],[my_ent_2]])), 1, 0)</f>
        <v>0</v>
      </c>
    </row>
    <row r="8634" spans="1:12" hidden="1" x14ac:dyDescent="0.3">
      <c r="A8634" t="s">
        <v>19432</v>
      </c>
      <c r="B8634" t="s">
        <v>741</v>
      </c>
      <c r="C8634" t="s">
        <v>764</v>
      </c>
      <c r="D8634" t="s">
        <v>19433</v>
      </c>
      <c r="E8634" t="s">
        <v>1116</v>
      </c>
      <c r="F8634">
        <v>3</v>
      </c>
      <c r="G8634">
        <v>8632</v>
      </c>
      <c r="H8634">
        <f>IF(Table1[[#This Row],[my_ent_1]]=Table1[[#This Row],[their_ent_1]], 1, 0)</f>
        <v>0</v>
      </c>
      <c r="I8634">
        <f>IF(Table1[[#This Row],[my_ent_2]]=Table1[[#This Row],[their_ent_2]], 1, 0)</f>
        <v>0</v>
      </c>
      <c r="J8634">
        <f>IF(Table1[[#This Row],[same_1]]=1 &amp; Table1[[#This Row],[same_2]]=1, 1, 0)</f>
        <v>0</v>
      </c>
      <c r="K8634">
        <f>IF(ISNUMBER(SEARCH(Table1[[#This Row],[their_ent_1]],Table1[[#This Row],[my_ent_1]])), 1, 0)</f>
        <v>0</v>
      </c>
      <c r="L8634">
        <f>IF(ISNUMBER(SEARCH(Table1[[#This Row],[their_ent_2]],Table1[[#This Row],[my_ent_2]])), 1, 0)</f>
        <v>0</v>
      </c>
    </row>
    <row r="8635" spans="1:12" x14ac:dyDescent="0.3">
      <c r="A8635" t="s">
        <v>19434</v>
      </c>
      <c r="B8635" t="s">
        <v>19435</v>
      </c>
      <c r="C8635" t="s">
        <v>430</v>
      </c>
      <c r="D8635" t="s">
        <v>19436</v>
      </c>
      <c r="E8635" t="s">
        <v>19437</v>
      </c>
      <c r="F8635">
        <v>3</v>
      </c>
      <c r="G8635">
        <v>8633</v>
      </c>
      <c r="H8635">
        <f>IF(Table1[[#This Row],[my_ent_1]]=Table1[[#This Row],[their_ent_1]], 1, 0)</f>
        <v>0</v>
      </c>
      <c r="I8635">
        <f>IF(Table1[[#This Row],[my_ent_2]]=Table1[[#This Row],[their_ent_2]], 1, 0)</f>
        <v>0</v>
      </c>
      <c r="J8635">
        <f>IF(Table1[[#This Row],[same_1]]=1 &amp; Table1[[#This Row],[same_2]]=1, 1, 0)</f>
        <v>0</v>
      </c>
      <c r="K8635">
        <f>IF(ISNUMBER(SEARCH(Table1[[#This Row],[their_ent_1]],Table1[[#This Row],[my_ent_1]])), 1, 0)</f>
        <v>1</v>
      </c>
      <c r="L8635">
        <f>IF(ISNUMBER(SEARCH(Table1[[#This Row],[their_ent_2]],Table1[[#This Row],[my_ent_2]])), 1, 0)</f>
        <v>1</v>
      </c>
    </row>
    <row r="8636" spans="1:12" x14ac:dyDescent="0.3">
      <c r="A8636" t="s">
        <v>19438</v>
      </c>
      <c r="B8636" t="s">
        <v>19439</v>
      </c>
      <c r="C8636" t="s">
        <v>19440</v>
      </c>
      <c r="D8636" t="s">
        <v>255</v>
      </c>
      <c r="E8636" t="s">
        <v>255</v>
      </c>
      <c r="F8636">
        <v>3</v>
      </c>
      <c r="G8636">
        <v>8634</v>
      </c>
      <c r="H8636">
        <f>IF(Table1[[#This Row],[my_ent_1]]=Table1[[#This Row],[their_ent_1]], 1, 0)</f>
        <v>0</v>
      </c>
      <c r="I8636">
        <f>IF(Table1[[#This Row],[my_ent_2]]=Table1[[#This Row],[their_ent_2]], 1, 0)</f>
        <v>1</v>
      </c>
      <c r="J8636">
        <f>IF(Table1[[#This Row],[same_1]]=1 &amp; Table1[[#This Row],[same_2]]=1, 1, 0)</f>
        <v>0</v>
      </c>
      <c r="K8636">
        <f>IF(ISNUMBER(SEARCH(Table1[[#This Row],[their_ent_1]],Table1[[#This Row],[my_ent_1]])), 1, 0)</f>
        <v>1</v>
      </c>
      <c r="L8636">
        <f>IF(ISNUMBER(SEARCH(Table1[[#This Row],[their_ent_2]],Table1[[#This Row],[my_ent_2]])), 1, 0)</f>
        <v>1</v>
      </c>
    </row>
    <row r="8637" spans="1:12" hidden="1" x14ac:dyDescent="0.3">
      <c r="A8637" t="s">
        <v>19441</v>
      </c>
      <c r="B8637" t="s">
        <v>12</v>
      </c>
      <c r="C8637" t="s">
        <v>266</v>
      </c>
      <c r="D8637" t="s">
        <v>205</v>
      </c>
      <c r="E8637" t="s">
        <v>6767</v>
      </c>
      <c r="F8637">
        <v>3</v>
      </c>
      <c r="G8637">
        <v>8635</v>
      </c>
      <c r="H8637">
        <f>IF(Table1[[#This Row],[my_ent_1]]=Table1[[#This Row],[their_ent_1]], 1, 0)</f>
        <v>0</v>
      </c>
      <c r="I8637">
        <f>IF(Table1[[#This Row],[my_ent_2]]=Table1[[#This Row],[their_ent_2]], 1, 0)</f>
        <v>0</v>
      </c>
      <c r="J8637">
        <f>IF(Table1[[#This Row],[same_1]]=1 &amp; Table1[[#This Row],[same_2]]=1, 1, 0)</f>
        <v>0</v>
      </c>
      <c r="K8637">
        <f>IF(ISNUMBER(SEARCH(Table1[[#This Row],[their_ent_1]],Table1[[#This Row],[my_ent_1]])), 1, 0)</f>
        <v>0</v>
      </c>
      <c r="L8637">
        <f>IF(ISNUMBER(SEARCH(Table1[[#This Row],[their_ent_2]],Table1[[#This Row],[my_ent_2]])), 1, 0)</f>
        <v>0</v>
      </c>
    </row>
    <row r="8638" spans="1:12" hidden="1" x14ac:dyDescent="0.3">
      <c r="A8638" t="s">
        <v>19442</v>
      </c>
      <c r="B8638" t="s">
        <v>1604</v>
      </c>
      <c r="C8638" t="s">
        <v>19443</v>
      </c>
      <c r="D8638" t="s">
        <v>22</v>
      </c>
      <c r="E8638" t="s">
        <v>22</v>
      </c>
      <c r="F8638">
        <v>3</v>
      </c>
      <c r="G8638">
        <v>8636</v>
      </c>
      <c r="H8638">
        <f>IF(Table1[[#This Row],[my_ent_1]]=Table1[[#This Row],[their_ent_1]], 1, 0)</f>
        <v>0</v>
      </c>
      <c r="I8638">
        <f>IF(Table1[[#This Row],[my_ent_2]]=Table1[[#This Row],[their_ent_2]], 1, 0)</f>
        <v>1</v>
      </c>
      <c r="J8638">
        <f>IF(Table1[[#This Row],[same_1]]=1 &amp; Table1[[#This Row],[same_2]]=1, 1, 0)</f>
        <v>0</v>
      </c>
      <c r="K8638">
        <f>IF(ISNUMBER(SEARCH(Table1[[#This Row],[their_ent_1]],Table1[[#This Row],[my_ent_1]])), 1, 0)</f>
        <v>0</v>
      </c>
      <c r="L8638">
        <f>IF(ISNUMBER(SEARCH(Table1[[#This Row],[their_ent_2]],Table1[[#This Row],[my_ent_2]])), 1, 0)</f>
        <v>1</v>
      </c>
    </row>
    <row r="8639" spans="1:12" hidden="1" x14ac:dyDescent="0.3">
      <c r="A8639" t="s">
        <v>19444</v>
      </c>
      <c r="B8639" t="s">
        <v>2484</v>
      </c>
      <c r="C8639" t="s">
        <v>2486</v>
      </c>
      <c r="D8639" t="s">
        <v>19445</v>
      </c>
      <c r="E8639" t="s">
        <v>2484</v>
      </c>
      <c r="F8639">
        <v>1</v>
      </c>
      <c r="G8639">
        <v>8637</v>
      </c>
      <c r="H8639">
        <f>IF(Table1[[#This Row],[my_ent_1]]=Table1[[#This Row],[their_ent_1]], 1, 0)</f>
        <v>0</v>
      </c>
      <c r="I8639">
        <f>IF(Table1[[#This Row],[my_ent_2]]=Table1[[#This Row],[their_ent_2]], 1, 0)</f>
        <v>0</v>
      </c>
      <c r="J8639">
        <f>IF(Table1[[#This Row],[same_1]]=1 &amp; Table1[[#This Row],[same_2]]=1, 1, 0)</f>
        <v>0</v>
      </c>
      <c r="K8639">
        <f>IF(ISNUMBER(SEARCH(Table1[[#This Row],[their_ent_1]],Table1[[#This Row],[my_ent_1]])), 1, 0)</f>
        <v>0</v>
      </c>
      <c r="L8639">
        <f>IF(ISNUMBER(SEARCH(Table1[[#This Row],[their_ent_2]],Table1[[#This Row],[my_ent_2]])), 1, 0)</f>
        <v>0</v>
      </c>
    </row>
    <row r="8640" spans="1:12" hidden="1" x14ac:dyDescent="0.3">
      <c r="A8640" t="s">
        <v>19446</v>
      </c>
      <c r="B8640" t="s">
        <v>12575</v>
      </c>
      <c r="C8640" t="s">
        <v>19447</v>
      </c>
      <c r="D8640" t="s">
        <v>5333</v>
      </c>
      <c r="E8640" t="s">
        <v>12</v>
      </c>
      <c r="F8640">
        <v>1</v>
      </c>
      <c r="G8640">
        <v>8638</v>
      </c>
      <c r="H8640">
        <f>IF(Table1[[#This Row],[my_ent_1]]=Table1[[#This Row],[their_ent_1]], 1, 0)</f>
        <v>0</v>
      </c>
      <c r="I8640">
        <f>IF(Table1[[#This Row],[my_ent_2]]=Table1[[#This Row],[their_ent_2]], 1, 0)</f>
        <v>0</v>
      </c>
      <c r="J8640">
        <f>IF(Table1[[#This Row],[same_1]]=1 &amp; Table1[[#This Row],[same_2]]=1, 1, 0)</f>
        <v>0</v>
      </c>
      <c r="K8640">
        <f>IF(ISNUMBER(SEARCH(Table1[[#This Row],[their_ent_1]],Table1[[#This Row],[my_ent_1]])), 1, 0)</f>
        <v>0</v>
      </c>
      <c r="L8640">
        <f>IF(ISNUMBER(SEARCH(Table1[[#This Row],[their_ent_2]],Table1[[#This Row],[my_ent_2]])), 1, 0)</f>
        <v>1</v>
      </c>
    </row>
    <row r="8641" spans="1:12" hidden="1" x14ac:dyDescent="0.3">
      <c r="A8641" t="s">
        <v>19448</v>
      </c>
      <c r="B8641" t="s">
        <v>2186</v>
      </c>
      <c r="C8641" t="s">
        <v>2186</v>
      </c>
      <c r="D8641" t="s">
        <v>9</v>
      </c>
      <c r="E8641" t="s">
        <v>104</v>
      </c>
      <c r="F8641">
        <v>1</v>
      </c>
      <c r="G8641">
        <v>8639</v>
      </c>
      <c r="H8641">
        <f>IF(Table1[[#This Row],[my_ent_1]]=Table1[[#This Row],[their_ent_1]], 1, 0)</f>
        <v>1</v>
      </c>
      <c r="I8641">
        <f>IF(Table1[[#This Row],[my_ent_2]]=Table1[[#This Row],[their_ent_2]], 1, 0)</f>
        <v>0</v>
      </c>
      <c r="J8641">
        <f>IF(Table1[[#This Row],[same_1]]=1 &amp; Table1[[#This Row],[same_2]]=1, 1, 0)</f>
        <v>0</v>
      </c>
      <c r="K8641">
        <f>IF(ISNUMBER(SEARCH(Table1[[#This Row],[their_ent_1]],Table1[[#This Row],[my_ent_1]])), 1, 0)</f>
        <v>1</v>
      </c>
      <c r="L8641">
        <f>IF(ISNUMBER(SEARCH(Table1[[#This Row],[their_ent_2]],Table1[[#This Row],[my_ent_2]])), 1, 0)</f>
        <v>0</v>
      </c>
    </row>
    <row r="8642" spans="1:12" x14ac:dyDescent="0.3">
      <c r="A8642" t="s">
        <v>19449</v>
      </c>
      <c r="B8642" t="s">
        <v>19450</v>
      </c>
      <c r="C8642" t="s">
        <v>19451</v>
      </c>
      <c r="D8642" t="s">
        <v>19452</v>
      </c>
      <c r="E8642" t="s">
        <v>19452</v>
      </c>
      <c r="F8642">
        <v>3</v>
      </c>
      <c r="G8642">
        <v>8640</v>
      </c>
      <c r="H8642">
        <f>IF(Table1[[#This Row],[my_ent_1]]=Table1[[#This Row],[their_ent_1]], 1, 0)</f>
        <v>0</v>
      </c>
      <c r="I8642">
        <f>IF(Table1[[#This Row],[my_ent_2]]=Table1[[#This Row],[their_ent_2]], 1, 0)</f>
        <v>1</v>
      </c>
      <c r="J8642">
        <f>IF(Table1[[#This Row],[same_1]]=1 &amp; Table1[[#This Row],[same_2]]=1, 1, 0)</f>
        <v>0</v>
      </c>
      <c r="K8642">
        <f>IF(ISNUMBER(SEARCH(Table1[[#This Row],[their_ent_1]],Table1[[#This Row],[my_ent_1]])), 1, 0)</f>
        <v>1</v>
      </c>
      <c r="L8642">
        <f>IF(ISNUMBER(SEARCH(Table1[[#This Row],[their_ent_2]],Table1[[#This Row],[my_ent_2]])), 1, 0)</f>
        <v>1</v>
      </c>
    </row>
    <row r="8643" spans="1:12" hidden="1" x14ac:dyDescent="0.3">
      <c r="A8643" t="s">
        <v>19453</v>
      </c>
      <c r="B8643" t="s">
        <v>229</v>
      </c>
      <c r="C8643" t="s">
        <v>648</v>
      </c>
      <c r="D8643" t="s">
        <v>4013</v>
      </c>
      <c r="E8643" t="s">
        <v>1747</v>
      </c>
      <c r="F8643">
        <v>1</v>
      </c>
      <c r="G8643">
        <v>8641</v>
      </c>
      <c r="H8643">
        <f>IF(Table1[[#This Row],[my_ent_1]]=Table1[[#This Row],[their_ent_1]], 1, 0)</f>
        <v>0</v>
      </c>
      <c r="I8643">
        <f>IF(Table1[[#This Row],[my_ent_2]]=Table1[[#This Row],[their_ent_2]], 1, 0)</f>
        <v>0</v>
      </c>
      <c r="J8643">
        <f>IF(Table1[[#This Row],[same_1]]=1 &amp; Table1[[#This Row],[same_2]]=1, 1, 0)</f>
        <v>0</v>
      </c>
      <c r="K8643">
        <f>IF(ISNUMBER(SEARCH(Table1[[#This Row],[their_ent_1]],Table1[[#This Row],[my_ent_1]])), 1, 0)</f>
        <v>0</v>
      </c>
      <c r="L8643">
        <f>IF(ISNUMBER(SEARCH(Table1[[#This Row],[their_ent_2]],Table1[[#This Row],[my_ent_2]])), 1, 0)</f>
        <v>0</v>
      </c>
    </row>
    <row r="8644" spans="1:12" x14ac:dyDescent="0.3">
      <c r="A8644" t="s">
        <v>19454</v>
      </c>
      <c r="B8644" t="s">
        <v>4813</v>
      </c>
      <c r="C8644" t="s">
        <v>4813</v>
      </c>
      <c r="D8644" t="s">
        <v>3312</v>
      </c>
      <c r="E8644" t="s">
        <v>369</v>
      </c>
      <c r="F8644">
        <v>3</v>
      </c>
      <c r="G8644">
        <v>8642</v>
      </c>
      <c r="H8644">
        <f>IF(Table1[[#This Row],[my_ent_1]]=Table1[[#This Row],[their_ent_1]], 1, 0)</f>
        <v>1</v>
      </c>
      <c r="I8644">
        <f>IF(Table1[[#This Row],[my_ent_2]]=Table1[[#This Row],[their_ent_2]], 1, 0)</f>
        <v>0</v>
      </c>
      <c r="J8644">
        <f>IF(Table1[[#This Row],[same_1]]=1 &amp; Table1[[#This Row],[same_2]]=1, 1, 0)</f>
        <v>0</v>
      </c>
      <c r="K8644">
        <f>IF(ISNUMBER(SEARCH(Table1[[#This Row],[their_ent_1]],Table1[[#This Row],[my_ent_1]])), 1, 0)</f>
        <v>1</v>
      </c>
      <c r="L8644">
        <f>IF(ISNUMBER(SEARCH(Table1[[#This Row],[their_ent_2]],Table1[[#This Row],[my_ent_2]])), 1, 0)</f>
        <v>1</v>
      </c>
    </row>
    <row r="8645" spans="1:12" x14ac:dyDescent="0.3">
      <c r="A8645" t="s">
        <v>19455</v>
      </c>
      <c r="B8645" t="s">
        <v>5443</v>
      </c>
      <c r="C8645" t="s">
        <v>5444</v>
      </c>
      <c r="D8645" t="s">
        <v>19456</v>
      </c>
      <c r="E8645" t="s">
        <v>19456</v>
      </c>
      <c r="F8645">
        <v>3</v>
      </c>
      <c r="G8645">
        <v>8643</v>
      </c>
      <c r="H8645">
        <f>IF(Table1[[#This Row],[my_ent_1]]=Table1[[#This Row],[their_ent_1]], 1, 0)</f>
        <v>0</v>
      </c>
      <c r="I8645">
        <f>IF(Table1[[#This Row],[my_ent_2]]=Table1[[#This Row],[their_ent_2]], 1, 0)</f>
        <v>1</v>
      </c>
      <c r="J8645">
        <f>IF(Table1[[#This Row],[same_1]]=1 &amp; Table1[[#This Row],[same_2]]=1, 1, 0)</f>
        <v>0</v>
      </c>
      <c r="K8645">
        <f>IF(ISNUMBER(SEARCH(Table1[[#This Row],[their_ent_1]],Table1[[#This Row],[my_ent_1]])), 1, 0)</f>
        <v>1</v>
      </c>
      <c r="L8645">
        <f>IF(ISNUMBER(SEARCH(Table1[[#This Row],[their_ent_2]],Table1[[#This Row],[my_ent_2]])), 1, 0)</f>
        <v>1</v>
      </c>
    </row>
    <row r="8646" spans="1:12" hidden="1" x14ac:dyDescent="0.3">
      <c r="A8646" t="s">
        <v>19457</v>
      </c>
      <c r="B8646" t="s">
        <v>19458</v>
      </c>
      <c r="C8646" t="s">
        <v>19238</v>
      </c>
      <c r="D8646" t="s">
        <v>143</v>
      </c>
      <c r="E8646" t="s">
        <v>19459</v>
      </c>
      <c r="F8646">
        <v>1</v>
      </c>
      <c r="G8646">
        <v>8644</v>
      </c>
      <c r="H8646">
        <f>IF(Table1[[#This Row],[my_ent_1]]=Table1[[#This Row],[their_ent_1]], 1, 0)</f>
        <v>0</v>
      </c>
      <c r="I8646">
        <f>IF(Table1[[#This Row],[my_ent_2]]=Table1[[#This Row],[their_ent_2]], 1, 0)</f>
        <v>0</v>
      </c>
      <c r="J8646">
        <f>IF(Table1[[#This Row],[same_1]]=1 &amp; Table1[[#This Row],[same_2]]=1, 1, 0)</f>
        <v>0</v>
      </c>
      <c r="K8646">
        <f>IF(ISNUMBER(SEARCH(Table1[[#This Row],[their_ent_1]],Table1[[#This Row],[my_ent_1]])), 1, 0)</f>
        <v>1</v>
      </c>
      <c r="L8646">
        <f>IF(ISNUMBER(SEARCH(Table1[[#This Row],[their_ent_2]],Table1[[#This Row],[my_ent_2]])), 1, 0)</f>
        <v>0</v>
      </c>
    </row>
    <row r="8647" spans="1:12" hidden="1" x14ac:dyDescent="0.3">
      <c r="A8647" t="s">
        <v>17125</v>
      </c>
      <c r="B8647" t="s">
        <v>17126</v>
      </c>
      <c r="C8647" t="s">
        <v>489</v>
      </c>
      <c r="D8647" t="s">
        <v>17127</v>
      </c>
      <c r="E8647" t="s">
        <v>17128</v>
      </c>
      <c r="F8647">
        <v>3</v>
      </c>
      <c r="G8647">
        <v>8645</v>
      </c>
      <c r="H8647">
        <f>IF(Table1[[#This Row],[my_ent_1]]=Table1[[#This Row],[their_ent_1]], 1, 0)</f>
        <v>0</v>
      </c>
      <c r="I8647">
        <f>IF(Table1[[#This Row],[my_ent_2]]=Table1[[#This Row],[their_ent_2]], 1, 0)</f>
        <v>0</v>
      </c>
      <c r="J8647">
        <f>IF(Table1[[#This Row],[same_1]]=1 &amp; Table1[[#This Row],[same_2]]=1, 1, 0)</f>
        <v>0</v>
      </c>
      <c r="K8647">
        <f>IF(ISNUMBER(SEARCH(Table1[[#This Row],[their_ent_1]],Table1[[#This Row],[my_ent_1]])), 1, 0)</f>
        <v>0</v>
      </c>
      <c r="L8647">
        <f>IF(ISNUMBER(SEARCH(Table1[[#This Row],[their_ent_2]],Table1[[#This Row],[my_ent_2]])), 1, 0)</f>
        <v>0</v>
      </c>
    </row>
    <row r="8648" spans="1:12" x14ac:dyDescent="0.3">
      <c r="A8648" t="s">
        <v>19460</v>
      </c>
      <c r="B8648" t="s">
        <v>19461</v>
      </c>
      <c r="C8648" t="s">
        <v>19461</v>
      </c>
      <c r="D8648" t="s">
        <v>2655</v>
      </c>
      <c r="E8648" t="s">
        <v>2656</v>
      </c>
      <c r="F8648">
        <v>1</v>
      </c>
      <c r="G8648">
        <v>8646</v>
      </c>
      <c r="H8648">
        <f>IF(Table1[[#This Row],[my_ent_1]]=Table1[[#This Row],[their_ent_1]], 1, 0)</f>
        <v>1</v>
      </c>
      <c r="I8648">
        <f>IF(Table1[[#This Row],[my_ent_2]]=Table1[[#This Row],[their_ent_2]], 1, 0)</f>
        <v>0</v>
      </c>
      <c r="J8648">
        <f>IF(Table1[[#This Row],[same_1]]=1 &amp; Table1[[#This Row],[same_2]]=1, 1, 0)</f>
        <v>0</v>
      </c>
      <c r="K8648">
        <f>IF(ISNUMBER(SEARCH(Table1[[#This Row],[their_ent_1]],Table1[[#This Row],[my_ent_1]])), 1, 0)</f>
        <v>1</v>
      </c>
      <c r="L8648">
        <f>IF(ISNUMBER(SEARCH(Table1[[#This Row],[their_ent_2]],Table1[[#This Row],[my_ent_2]])), 1, 0)</f>
        <v>1</v>
      </c>
    </row>
    <row r="8649" spans="1:12" hidden="1" x14ac:dyDescent="0.3">
      <c r="A8649" t="s">
        <v>19462</v>
      </c>
      <c r="B8649" t="s">
        <v>803</v>
      </c>
      <c r="C8649" t="s">
        <v>803</v>
      </c>
      <c r="D8649" t="s">
        <v>3689</v>
      </c>
      <c r="E8649" t="s">
        <v>358</v>
      </c>
      <c r="F8649">
        <v>3</v>
      </c>
      <c r="G8649">
        <v>8647</v>
      </c>
      <c r="H8649">
        <f>IF(Table1[[#This Row],[my_ent_1]]=Table1[[#This Row],[their_ent_1]], 1, 0)</f>
        <v>1</v>
      </c>
      <c r="I8649">
        <f>IF(Table1[[#This Row],[my_ent_2]]=Table1[[#This Row],[their_ent_2]], 1, 0)</f>
        <v>0</v>
      </c>
      <c r="J8649">
        <f>IF(Table1[[#This Row],[same_1]]=1 &amp; Table1[[#This Row],[same_2]]=1, 1, 0)</f>
        <v>0</v>
      </c>
      <c r="K8649">
        <f>IF(ISNUMBER(SEARCH(Table1[[#This Row],[their_ent_1]],Table1[[#This Row],[my_ent_1]])), 1, 0)</f>
        <v>1</v>
      </c>
      <c r="L8649">
        <f>IF(ISNUMBER(SEARCH(Table1[[#This Row],[their_ent_2]],Table1[[#This Row],[my_ent_2]])), 1, 0)</f>
        <v>0</v>
      </c>
    </row>
    <row r="8650" spans="1:12" hidden="1" x14ac:dyDescent="0.3">
      <c r="A8650" t="s">
        <v>19463</v>
      </c>
      <c r="B8650" t="s">
        <v>19464</v>
      </c>
      <c r="C8650" t="s">
        <v>19465</v>
      </c>
      <c r="D8650" t="s">
        <v>435</v>
      </c>
      <c r="E8650" t="s">
        <v>19464</v>
      </c>
      <c r="F8650">
        <v>1</v>
      </c>
      <c r="G8650">
        <v>8648</v>
      </c>
      <c r="H8650">
        <f>IF(Table1[[#This Row],[my_ent_1]]=Table1[[#This Row],[their_ent_1]], 1, 0)</f>
        <v>0</v>
      </c>
      <c r="I8650">
        <f>IF(Table1[[#This Row],[my_ent_2]]=Table1[[#This Row],[their_ent_2]], 1, 0)</f>
        <v>0</v>
      </c>
      <c r="J8650">
        <f>IF(Table1[[#This Row],[same_1]]=1 &amp; Table1[[#This Row],[same_2]]=1, 1, 0)</f>
        <v>0</v>
      </c>
      <c r="K8650">
        <f>IF(ISNUMBER(SEARCH(Table1[[#This Row],[their_ent_1]],Table1[[#This Row],[my_ent_1]])), 1, 0)</f>
        <v>0</v>
      </c>
      <c r="L8650">
        <f>IF(ISNUMBER(SEARCH(Table1[[#This Row],[their_ent_2]],Table1[[#This Row],[my_ent_2]])), 1, 0)</f>
        <v>0</v>
      </c>
    </row>
    <row r="8651" spans="1:12" hidden="1" x14ac:dyDescent="0.3">
      <c r="A8651" t="s">
        <v>16991</v>
      </c>
      <c r="B8651" t="s">
        <v>12</v>
      </c>
      <c r="C8651" t="s">
        <v>12</v>
      </c>
      <c r="D8651" t="s">
        <v>624</v>
      </c>
      <c r="E8651" t="s">
        <v>205</v>
      </c>
      <c r="F8651">
        <v>3</v>
      </c>
      <c r="G8651">
        <v>8649</v>
      </c>
      <c r="H8651">
        <f>IF(Table1[[#This Row],[my_ent_1]]=Table1[[#This Row],[their_ent_1]], 1, 0)</f>
        <v>1</v>
      </c>
      <c r="I8651">
        <f>IF(Table1[[#This Row],[my_ent_2]]=Table1[[#This Row],[their_ent_2]], 1, 0)</f>
        <v>0</v>
      </c>
      <c r="J8651">
        <f>IF(Table1[[#This Row],[same_1]]=1 &amp; Table1[[#This Row],[same_2]]=1, 1, 0)</f>
        <v>0</v>
      </c>
      <c r="K8651">
        <f>IF(ISNUMBER(SEARCH(Table1[[#This Row],[their_ent_1]],Table1[[#This Row],[my_ent_1]])), 1, 0)</f>
        <v>1</v>
      </c>
      <c r="L8651">
        <f>IF(ISNUMBER(SEARCH(Table1[[#This Row],[their_ent_2]],Table1[[#This Row],[my_ent_2]])), 1, 0)</f>
        <v>0</v>
      </c>
    </row>
    <row r="8652" spans="1:12" x14ac:dyDescent="0.3">
      <c r="A8652" t="s">
        <v>19466</v>
      </c>
      <c r="B8652" t="s">
        <v>19467</v>
      </c>
      <c r="C8652" t="s">
        <v>19467</v>
      </c>
      <c r="D8652" t="s">
        <v>19468</v>
      </c>
      <c r="E8652" t="s">
        <v>715</v>
      </c>
      <c r="F8652">
        <v>1</v>
      </c>
      <c r="G8652">
        <v>8650</v>
      </c>
      <c r="H8652">
        <f>IF(Table1[[#This Row],[my_ent_1]]=Table1[[#This Row],[their_ent_1]], 1, 0)</f>
        <v>1</v>
      </c>
      <c r="I8652">
        <f>IF(Table1[[#This Row],[my_ent_2]]=Table1[[#This Row],[their_ent_2]], 1, 0)</f>
        <v>0</v>
      </c>
      <c r="J8652">
        <f>IF(Table1[[#This Row],[same_1]]=1 &amp; Table1[[#This Row],[same_2]]=1, 1, 0)</f>
        <v>0</v>
      </c>
      <c r="K8652">
        <f>IF(ISNUMBER(SEARCH(Table1[[#This Row],[their_ent_1]],Table1[[#This Row],[my_ent_1]])), 1, 0)</f>
        <v>1</v>
      </c>
      <c r="L8652">
        <f>IF(ISNUMBER(SEARCH(Table1[[#This Row],[their_ent_2]],Table1[[#This Row],[my_ent_2]])), 1, 0)</f>
        <v>1</v>
      </c>
    </row>
    <row r="8653" spans="1:12" x14ac:dyDescent="0.3">
      <c r="A8653" t="s">
        <v>19469</v>
      </c>
      <c r="B8653" t="s">
        <v>4648</v>
      </c>
      <c r="C8653" t="s">
        <v>4648</v>
      </c>
      <c r="D8653" t="s">
        <v>1658</v>
      </c>
      <c r="E8653" t="s">
        <v>1659</v>
      </c>
      <c r="F8653">
        <v>3</v>
      </c>
      <c r="G8653">
        <v>8651</v>
      </c>
      <c r="H8653">
        <f>IF(Table1[[#This Row],[my_ent_1]]=Table1[[#This Row],[their_ent_1]], 1, 0)</f>
        <v>1</v>
      </c>
      <c r="I8653">
        <f>IF(Table1[[#This Row],[my_ent_2]]=Table1[[#This Row],[their_ent_2]], 1, 0)</f>
        <v>0</v>
      </c>
      <c r="J8653">
        <f>IF(Table1[[#This Row],[same_1]]=1 &amp; Table1[[#This Row],[same_2]]=1, 1, 0)</f>
        <v>0</v>
      </c>
      <c r="K8653">
        <f>IF(ISNUMBER(SEARCH(Table1[[#This Row],[their_ent_1]],Table1[[#This Row],[my_ent_1]])), 1, 0)</f>
        <v>1</v>
      </c>
      <c r="L8653">
        <f>IF(ISNUMBER(SEARCH(Table1[[#This Row],[their_ent_2]],Table1[[#This Row],[my_ent_2]])), 1, 0)</f>
        <v>1</v>
      </c>
    </row>
    <row r="8654" spans="1:12" hidden="1" x14ac:dyDescent="0.3">
      <c r="A8654" t="s">
        <v>19470</v>
      </c>
      <c r="B8654" t="s">
        <v>17324</v>
      </c>
      <c r="C8654" t="s">
        <v>6786</v>
      </c>
      <c r="D8654" t="s">
        <v>6786</v>
      </c>
      <c r="E8654" t="s">
        <v>7905</v>
      </c>
      <c r="F8654">
        <v>3</v>
      </c>
      <c r="G8654">
        <v>8652</v>
      </c>
      <c r="H8654">
        <f>IF(Table1[[#This Row],[my_ent_1]]=Table1[[#This Row],[their_ent_1]], 1, 0)</f>
        <v>0</v>
      </c>
      <c r="I8654">
        <f>IF(Table1[[#This Row],[my_ent_2]]=Table1[[#This Row],[their_ent_2]], 1, 0)</f>
        <v>0</v>
      </c>
      <c r="J8654">
        <f>IF(Table1[[#This Row],[same_1]]=1 &amp; Table1[[#This Row],[same_2]]=1, 1, 0)</f>
        <v>0</v>
      </c>
      <c r="K8654">
        <f>IF(ISNUMBER(SEARCH(Table1[[#This Row],[their_ent_1]],Table1[[#This Row],[my_ent_1]])), 1, 0)</f>
        <v>0</v>
      </c>
      <c r="L8654">
        <f>IF(ISNUMBER(SEARCH(Table1[[#This Row],[their_ent_2]],Table1[[#This Row],[my_ent_2]])), 1, 0)</f>
        <v>0</v>
      </c>
    </row>
    <row r="8655" spans="1:12" x14ac:dyDescent="0.3">
      <c r="A8655" t="s">
        <v>19471</v>
      </c>
      <c r="B8655" t="s">
        <v>19472</v>
      </c>
      <c r="C8655" t="s">
        <v>19473</v>
      </c>
      <c r="D8655" t="s">
        <v>36</v>
      </c>
      <c r="E8655" t="s">
        <v>36</v>
      </c>
      <c r="F8655">
        <v>3</v>
      </c>
      <c r="G8655">
        <v>8653</v>
      </c>
      <c r="H8655">
        <f>IF(Table1[[#This Row],[my_ent_1]]=Table1[[#This Row],[their_ent_1]], 1, 0)</f>
        <v>0</v>
      </c>
      <c r="I8655">
        <f>IF(Table1[[#This Row],[my_ent_2]]=Table1[[#This Row],[their_ent_2]], 1, 0)</f>
        <v>1</v>
      </c>
      <c r="J8655">
        <f>IF(Table1[[#This Row],[same_1]]=1 &amp; Table1[[#This Row],[same_2]]=1, 1, 0)</f>
        <v>0</v>
      </c>
      <c r="K8655">
        <f>IF(ISNUMBER(SEARCH(Table1[[#This Row],[their_ent_1]],Table1[[#This Row],[my_ent_1]])), 1, 0)</f>
        <v>1</v>
      </c>
      <c r="L8655">
        <f>IF(ISNUMBER(SEARCH(Table1[[#This Row],[their_ent_2]],Table1[[#This Row],[my_ent_2]])), 1, 0)</f>
        <v>1</v>
      </c>
    </row>
    <row r="8656" spans="1:12" hidden="1" x14ac:dyDescent="0.3">
      <c r="A8656" t="s">
        <v>19474</v>
      </c>
      <c r="B8656" t="s">
        <v>19475</v>
      </c>
      <c r="C8656" t="s">
        <v>19476</v>
      </c>
      <c r="D8656" t="s">
        <v>19476</v>
      </c>
      <c r="E8656" t="s">
        <v>19477</v>
      </c>
      <c r="F8656">
        <v>1</v>
      </c>
      <c r="G8656">
        <v>8654</v>
      </c>
      <c r="H8656">
        <f>IF(Table1[[#This Row],[my_ent_1]]=Table1[[#This Row],[their_ent_1]], 1, 0)</f>
        <v>0</v>
      </c>
      <c r="I8656">
        <f>IF(Table1[[#This Row],[my_ent_2]]=Table1[[#This Row],[their_ent_2]], 1, 0)</f>
        <v>0</v>
      </c>
      <c r="J8656">
        <f>IF(Table1[[#This Row],[same_1]]=1 &amp; Table1[[#This Row],[same_2]]=1, 1, 0)</f>
        <v>0</v>
      </c>
      <c r="K8656">
        <f>IF(ISNUMBER(SEARCH(Table1[[#This Row],[their_ent_1]],Table1[[#This Row],[my_ent_1]])), 1, 0)</f>
        <v>1</v>
      </c>
      <c r="L8656">
        <f>IF(ISNUMBER(SEARCH(Table1[[#This Row],[their_ent_2]],Table1[[#This Row],[my_ent_2]])), 1, 0)</f>
        <v>0</v>
      </c>
    </row>
    <row r="8657" spans="1:12" hidden="1" x14ac:dyDescent="0.3">
      <c r="A8657" t="s">
        <v>19478</v>
      </c>
      <c r="B8657" t="s">
        <v>19479</v>
      </c>
      <c r="C8657" t="s">
        <v>19480</v>
      </c>
      <c r="D8657" t="s">
        <v>19480</v>
      </c>
      <c r="E8657" t="s">
        <v>19481</v>
      </c>
      <c r="F8657">
        <v>1</v>
      </c>
      <c r="G8657">
        <v>8655</v>
      </c>
      <c r="H8657">
        <f>IF(Table1[[#This Row],[my_ent_1]]=Table1[[#This Row],[their_ent_1]], 1, 0)</f>
        <v>0</v>
      </c>
      <c r="I8657">
        <f>IF(Table1[[#This Row],[my_ent_2]]=Table1[[#This Row],[their_ent_2]], 1, 0)</f>
        <v>0</v>
      </c>
      <c r="J8657">
        <f>IF(Table1[[#This Row],[same_1]]=1 &amp; Table1[[#This Row],[same_2]]=1, 1, 0)</f>
        <v>0</v>
      </c>
      <c r="K8657">
        <f>IF(ISNUMBER(SEARCH(Table1[[#This Row],[their_ent_1]],Table1[[#This Row],[my_ent_1]])), 1, 0)</f>
        <v>1</v>
      </c>
      <c r="L8657">
        <f>IF(ISNUMBER(SEARCH(Table1[[#This Row],[their_ent_2]],Table1[[#This Row],[my_ent_2]])), 1, 0)</f>
        <v>0</v>
      </c>
    </row>
    <row r="8658" spans="1:12" hidden="1" x14ac:dyDescent="0.3">
      <c r="A8658" t="s">
        <v>19482</v>
      </c>
      <c r="B8658" t="s">
        <v>19483</v>
      </c>
      <c r="C8658" t="s">
        <v>3493</v>
      </c>
      <c r="D8658" t="s">
        <v>3493</v>
      </c>
      <c r="E8658" t="s">
        <v>1116</v>
      </c>
      <c r="F8658">
        <v>3</v>
      </c>
      <c r="G8658">
        <v>8656</v>
      </c>
      <c r="H8658">
        <f>IF(Table1[[#This Row],[my_ent_1]]=Table1[[#This Row],[their_ent_1]], 1, 0)</f>
        <v>0</v>
      </c>
      <c r="I8658">
        <f>IF(Table1[[#This Row],[my_ent_2]]=Table1[[#This Row],[their_ent_2]], 1, 0)</f>
        <v>0</v>
      </c>
      <c r="J8658">
        <f>IF(Table1[[#This Row],[same_1]]=1 &amp; Table1[[#This Row],[same_2]]=1, 1, 0)</f>
        <v>0</v>
      </c>
      <c r="K8658">
        <f>IF(ISNUMBER(SEARCH(Table1[[#This Row],[their_ent_1]],Table1[[#This Row],[my_ent_1]])), 1, 0)</f>
        <v>0</v>
      </c>
      <c r="L8658">
        <f>IF(ISNUMBER(SEARCH(Table1[[#This Row],[their_ent_2]],Table1[[#This Row],[my_ent_2]])), 1, 0)</f>
        <v>0</v>
      </c>
    </row>
    <row r="8659" spans="1:12" hidden="1" x14ac:dyDescent="0.3">
      <c r="A8659" t="s">
        <v>19484</v>
      </c>
      <c r="B8659" t="s">
        <v>19485</v>
      </c>
      <c r="C8659" t="s">
        <v>19485</v>
      </c>
      <c r="D8659" t="s">
        <v>208</v>
      </c>
      <c r="E8659" t="s">
        <v>19486</v>
      </c>
      <c r="F8659">
        <v>1</v>
      </c>
      <c r="G8659">
        <v>8657</v>
      </c>
      <c r="H8659">
        <f>IF(Table1[[#This Row],[my_ent_1]]=Table1[[#This Row],[their_ent_1]], 1, 0)</f>
        <v>1</v>
      </c>
      <c r="I8659">
        <f>IF(Table1[[#This Row],[my_ent_2]]=Table1[[#This Row],[their_ent_2]], 1, 0)</f>
        <v>0</v>
      </c>
      <c r="J8659">
        <f>IF(Table1[[#This Row],[same_1]]=1 &amp; Table1[[#This Row],[same_2]]=1, 1, 0)</f>
        <v>0</v>
      </c>
      <c r="K8659">
        <f>IF(ISNUMBER(SEARCH(Table1[[#This Row],[their_ent_1]],Table1[[#This Row],[my_ent_1]])), 1, 0)</f>
        <v>1</v>
      </c>
      <c r="L8659">
        <f>IF(ISNUMBER(SEARCH(Table1[[#This Row],[their_ent_2]],Table1[[#This Row],[my_ent_2]])), 1, 0)</f>
        <v>0</v>
      </c>
    </row>
    <row r="8660" spans="1:12" hidden="1" x14ac:dyDescent="0.3">
      <c r="A8660" t="s">
        <v>19487</v>
      </c>
      <c r="B8660" t="s">
        <v>19488</v>
      </c>
      <c r="C8660" t="s">
        <v>19488</v>
      </c>
      <c r="D8660" t="s">
        <v>1260</v>
      </c>
      <c r="E8660" t="s">
        <v>8252</v>
      </c>
      <c r="F8660">
        <v>1</v>
      </c>
      <c r="G8660">
        <v>8658</v>
      </c>
      <c r="H8660">
        <f>IF(Table1[[#This Row],[my_ent_1]]=Table1[[#This Row],[their_ent_1]], 1, 0)</f>
        <v>1</v>
      </c>
      <c r="I8660">
        <f>IF(Table1[[#This Row],[my_ent_2]]=Table1[[#This Row],[their_ent_2]], 1, 0)</f>
        <v>0</v>
      </c>
      <c r="J8660">
        <f>IF(Table1[[#This Row],[same_1]]=1 &amp; Table1[[#This Row],[same_2]]=1, 1, 0)</f>
        <v>0</v>
      </c>
      <c r="K8660">
        <f>IF(ISNUMBER(SEARCH(Table1[[#This Row],[their_ent_1]],Table1[[#This Row],[my_ent_1]])), 1, 0)</f>
        <v>1</v>
      </c>
      <c r="L8660">
        <f>IF(ISNUMBER(SEARCH(Table1[[#This Row],[their_ent_2]],Table1[[#This Row],[my_ent_2]])), 1, 0)</f>
        <v>0</v>
      </c>
    </row>
    <row r="8661" spans="1:12" hidden="1" x14ac:dyDescent="0.3">
      <c r="A8661" t="s">
        <v>19489</v>
      </c>
      <c r="B8661" t="s">
        <v>1650</v>
      </c>
      <c r="C8661" t="s">
        <v>2596</v>
      </c>
      <c r="D8661" t="s">
        <v>12</v>
      </c>
      <c r="E8661" t="s">
        <v>12</v>
      </c>
      <c r="F8661">
        <v>3</v>
      </c>
      <c r="G8661">
        <v>8659</v>
      </c>
      <c r="H8661">
        <f>IF(Table1[[#This Row],[my_ent_1]]=Table1[[#This Row],[their_ent_1]], 1, 0)</f>
        <v>0</v>
      </c>
      <c r="I8661">
        <f>IF(Table1[[#This Row],[my_ent_2]]=Table1[[#This Row],[their_ent_2]], 1, 0)</f>
        <v>1</v>
      </c>
      <c r="J8661">
        <f>IF(Table1[[#This Row],[same_1]]=1 &amp; Table1[[#This Row],[same_2]]=1, 1, 0)</f>
        <v>0</v>
      </c>
      <c r="K8661">
        <f>IF(ISNUMBER(SEARCH(Table1[[#This Row],[their_ent_1]],Table1[[#This Row],[my_ent_1]])), 1, 0)</f>
        <v>0</v>
      </c>
      <c r="L8661">
        <f>IF(ISNUMBER(SEARCH(Table1[[#This Row],[their_ent_2]],Table1[[#This Row],[my_ent_2]])), 1, 0)</f>
        <v>1</v>
      </c>
    </row>
    <row r="8662" spans="1:12" hidden="1" x14ac:dyDescent="0.3">
      <c r="A8662" t="s">
        <v>19490</v>
      </c>
      <c r="B8662" t="s">
        <v>19491</v>
      </c>
      <c r="C8662" t="s">
        <v>19492</v>
      </c>
      <c r="D8662" t="s">
        <v>19492</v>
      </c>
      <c r="E8662" t="s">
        <v>19493</v>
      </c>
      <c r="F8662">
        <v>2</v>
      </c>
      <c r="G8662">
        <v>8660</v>
      </c>
      <c r="H8662">
        <f>IF(Table1[[#This Row],[my_ent_1]]=Table1[[#This Row],[their_ent_1]], 1, 0)</f>
        <v>0</v>
      </c>
      <c r="I8662">
        <f>IF(Table1[[#This Row],[my_ent_2]]=Table1[[#This Row],[their_ent_2]], 1, 0)</f>
        <v>0</v>
      </c>
      <c r="J8662">
        <f>IF(Table1[[#This Row],[same_1]]=1 &amp; Table1[[#This Row],[same_2]]=1, 1, 0)</f>
        <v>0</v>
      </c>
      <c r="K8662">
        <f>IF(ISNUMBER(SEARCH(Table1[[#This Row],[their_ent_1]],Table1[[#This Row],[my_ent_1]])), 1, 0)</f>
        <v>0</v>
      </c>
      <c r="L8662">
        <f>IF(ISNUMBER(SEARCH(Table1[[#This Row],[their_ent_2]],Table1[[#This Row],[my_ent_2]])), 1, 0)</f>
        <v>0</v>
      </c>
    </row>
    <row r="8663" spans="1:12" hidden="1" x14ac:dyDescent="0.3">
      <c r="A8663" t="s">
        <v>19494</v>
      </c>
      <c r="B8663" t="s">
        <v>597</v>
      </c>
      <c r="C8663" t="s">
        <v>597</v>
      </c>
      <c r="D8663" t="s">
        <v>177</v>
      </c>
      <c r="E8663" t="s">
        <v>19495</v>
      </c>
      <c r="F8663">
        <v>3</v>
      </c>
      <c r="G8663">
        <v>8661</v>
      </c>
      <c r="H8663">
        <f>IF(Table1[[#This Row],[my_ent_1]]=Table1[[#This Row],[their_ent_1]], 1, 0)</f>
        <v>1</v>
      </c>
      <c r="I8663">
        <f>IF(Table1[[#This Row],[my_ent_2]]=Table1[[#This Row],[their_ent_2]], 1, 0)</f>
        <v>0</v>
      </c>
      <c r="J8663">
        <f>IF(Table1[[#This Row],[same_1]]=1 &amp; Table1[[#This Row],[same_2]]=1, 1, 0)</f>
        <v>0</v>
      </c>
      <c r="K8663">
        <f>IF(ISNUMBER(SEARCH(Table1[[#This Row],[their_ent_1]],Table1[[#This Row],[my_ent_1]])), 1, 0)</f>
        <v>1</v>
      </c>
      <c r="L8663">
        <f>IF(ISNUMBER(SEARCH(Table1[[#This Row],[their_ent_2]],Table1[[#This Row],[my_ent_2]])), 1, 0)</f>
        <v>0</v>
      </c>
    </row>
    <row r="8664" spans="1:12" hidden="1" x14ac:dyDescent="0.3">
      <c r="A8664" t="s">
        <v>19496</v>
      </c>
      <c r="B8664" t="s">
        <v>1770</v>
      </c>
      <c r="C8664" t="s">
        <v>1770</v>
      </c>
      <c r="D8664" t="s">
        <v>2450</v>
      </c>
      <c r="E8664" t="s">
        <v>1116</v>
      </c>
      <c r="F8664">
        <v>4</v>
      </c>
      <c r="G8664">
        <v>8662</v>
      </c>
      <c r="H8664">
        <f>IF(Table1[[#This Row],[my_ent_1]]=Table1[[#This Row],[their_ent_1]], 1, 0)</f>
        <v>1</v>
      </c>
      <c r="I8664">
        <f>IF(Table1[[#This Row],[my_ent_2]]=Table1[[#This Row],[their_ent_2]], 1, 0)</f>
        <v>0</v>
      </c>
      <c r="J8664">
        <f>IF(Table1[[#This Row],[same_1]]=1 &amp; Table1[[#This Row],[same_2]]=1, 1, 0)</f>
        <v>0</v>
      </c>
      <c r="K8664">
        <f>IF(ISNUMBER(SEARCH(Table1[[#This Row],[their_ent_1]],Table1[[#This Row],[my_ent_1]])), 1, 0)</f>
        <v>1</v>
      </c>
      <c r="L8664">
        <f>IF(ISNUMBER(SEARCH(Table1[[#This Row],[their_ent_2]],Table1[[#This Row],[my_ent_2]])), 1, 0)</f>
        <v>0</v>
      </c>
    </row>
    <row r="8665" spans="1:12" hidden="1" x14ac:dyDescent="0.3">
      <c r="A8665" t="s">
        <v>17155</v>
      </c>
      <c r="B8665" t="s">
        <v>801</v>
      </c>
      <c r="C8665" t="s">
        <v>801</v>
      </c>
      <c r="D8665" t="s">
        <v>1918</v>
      </c>
      <c r="E8665" t="s">
        <v>348</v>
      </c>
      <c r="F8665">
        <v>3</v>
      </c>
      <c r="G8665">
        <v>8663</v>
      </c>
      <c r="H8665">
        <f>IF(Table1[[#This Row],[my_ent_1]]=Table1[[#This Row],[their_ent_1]], 1, 0)</f>
        <v>1</v>
      </c>
      <c r="I8665">
        <f>IF(Table1[[#This Row],[my_ent_2]]=Table1[[#This Row],[their_ent_2]], 1, 0)</f>
        <v>0</v>
      </c>
      <c r="J8665">
        <f>IF(Table1[[#This Row],[same_1]]=1 &amp; Table1[[#This Row],[same_2]]=1, 1, 0)</f>
        <v>0</v>
      </c>
      <c r="K8665">
        <f>IF(ISNUMBER(SEARCH(Table1[[#This Row],[their_ent_1]],Table1[[#This Row],[my_ent_1]])), 1, 0)</f>
        <v>1</v>
      </c>
      <c r="L8665">
        <f>IF(ISNUMBER(SEARCH(Table1[[#This Row],[their_ent_2]],Table1[[#This Row],[my_ent_2]])), 1, 0)</f>
        <v>0</v>
      </c>
    </row>
    <row r="8666" spans="1:12" x14ac:dyDescent="0.3">
      <c r="A8666" t="s">
        <v>16867</v>
      </c>
      <c r="B8666" t="s">
        <v>16868</v>
      </c>
      <c r="C8666" t="s">
        <v>177</v>
      </c>
      <c r="D8666" t="s">
        <v>597</v>
      </c>
      <c r="E8666" t="s">
        <v>597</v>
      </c>
      <c r="F8666">
        <v>3</v>
      </c>
      <c r="G8666">
        <v>8664</v>
      </c>
      <c r="H8666">
        <f>IF(Table1[[#This Row],[my_ent_1]]=Table1[[#This Row],[their_ent_1]], 1, 0)</f>
        <v>0</v>
      </c>
      <c r="I8666">
        <f>IF(Table1[[#This Row],[my_ent_2]]=Table1[[#This Row],[their_ent_2]], 1, 0)</f>
        <v>1</v>
      </c>
      <c r="J8666">
        <f>IF(Table1[[#This Row],[same_1]]=1 &amp; Table1[[#This Row],[same_2]]=1, 1, 0)</f>
        <v>0</v>
      </c>
      <c r="K8666">
        <f>IF(ISNUMBER(SEARCH(Table1[[#This Row],[their_ent_1]],Table1[[#This Row],[my_ent_1]])), 1, 0)</f>
        <v>1</v>
      </c>
      <c r="L8666">
        <f>IF(ISNUMBER(SEARCH(Table1[[#This Row],[their_ent_2]],Table1[[#This Row],[my_ent_2]])), 1, 0)</f>
        <v>1</v>
      </c>
    </row>
    <row r="8667" spans="1:12" hidden="1" x14ac:dyDescent="0.3">
      <c r="A8667" t="s">
        <v>19497</v>
      </c>
      <c r="B8667" t="s">
        <v>19498</v>
      </c>
      <c r="C8667" t="s">
        <v>19498</v>
      </c>
      <c r="D8667" t="s">
        <v>143</v>
      </c>
      <c r="E8667" t="s">
        <v>19499</v>
      </c>
      <c r="F8667">
        <v>1</v>
      </c>
      <c r="G8667">
        <v>8665</v>
      </c>
      <c r="H8667">
        <f>IF(Table1[[#This Row],[my_ent_1]]=Table1[[#This Row],[their_ent_1]], 1, 0)</f>
        <v>1</v>
      </c>
      <c r="I8667">
        <f>IF(Table1[[#This Row],[my_ent_2]]=Table1[[#This Row],[their_ent_2]], 1, 0)</f>
        <v>0</v>
      </c>
      <c r="J8667">
        <f>IF(Table1[[#This Row],[same_1]]=1 &amp; Table1[[#This Row],[same_2]]=1, 1, 0)</f>
        <v>0</v>
      </c>
      <c r="K8667">
        <f>IF(ISNUMBER(SEARCH(Table1[[#This Row],[their_ent_1]],Table1[[#This Row],[my_ent_1]])), 1, 0)</f>
        <v>1</v>
      </c>
      <c r="L8667">
        <f>IF(ISNUMBER(SEARCH(Table1[[#This Row],[their_ent_2]],Table1[[#This Row],[my_ent_2]])), 1, 0)</f>
        <v>0</v>
      </c>
    </row>
    <row r="8668" spans="1:12" hidden="1" x14ac:dyDescent="0.3">
      <c r="A8668" t="s">
        <v>19500</v>
      </c>
      <c r="B8668" t="s">
        <v>750</v>
      </c>
      <c r="C8668" t="s">
        <v>19501</v>
      </c>
      <c r="D8668" t="s">
        <v>10057</v>
      </c>
      <c r="E8668" t="s">
        <v>10057</v>
      </c>
      <c r="F8668">
        <v>1</v>
      </c>
      <c r="G8668">
        <v>8666</v>
      </c>
      <c r="H8668">
        <f>IF(Table1[[#This Row],[my_ent_1]]=Table1[[#This Row],[their_ent_1]], 1, 0)</f>
        <v>0</v>
      </c>
      <c r="I8668">
        <f>IF(Table1[[#This Row],[my_ent_2]]=Table1[[#This Row],[their_ent_2]], 1, 0)</f>
        <v>1</v>
      </c>
      <c r="J8668">
        <f>IF(Table1[[#This Row],[same_1]]=1 &amp; Table1[[#This Row],[same_2]]=1, 1, 0)</f>
        <v>0</v>
      </c>
      <c r="K8668">
        <f>IF(ISNUMBER(SEARCH(Table1[[#This Row],[their_ent_1]],Table1[[#This Row],[my_ent_1]])), 1, 0)</f>
        <v>0</v>
      </c>
      <c r="L8668">
        <f>IF(ISNUMBER(SEARCH(Table1[[#This Row],[their_ent_2]],Table1[[#This Row],[my_ent_2]])), 1, 0)</f>
        <v>1</v>
      </c>
    </row>
    <row r="8669" spans="1:12" hidden="1" x14ac:dyDescent="0.3">
      <c r="A8669" t="s">
        <v>16367</v>
      </c>
      <c r="B8669" t="s">
        <v>16368</v>
      </c>
      <c r="C8669" t="s">
        <v>1010</v>
      </c>
      <c r="D8669" t="s">
        <v>1010</v>
      </c>
      <c r="E8669" t="s">
        <v>352</v>
      </c>
      <c r="F8669">
        <v>1</v>
      </c>
      <c r="G8669">
        <v>8667</v>
      </c>
      <c r="H8669">
        <f>IF(Table1[[#This Row],[my_ent_1]]=Table1[[#This Row],[their_ent_1]], 1, 0)</f>
        <v>0</v>
      </c>
      <c r="I8669">
        <f>IF(Table1[[#This Row],[my_ent_2]]=Table1[[#This Row],[their_ent_2]], 1, 0)</f>
        <v>0</v>
      </c>
      <c r="J8669">
        <f>IF(Table1[[#This Row],[same_1]]=1 &amp; Table1[[#This Row],[same_2]]=1, 1, 0)</f>
        <v>0</v>
      </c>
      <c r="K8669">
        <f>IF(ISNUMBER(SEARCH(Table1[[#This Row],[their_ent_1]],Table1[[#This Row],[my_ent_1]])), 1, 0)</f>
        <v>0</v>
      </c>
      <c r="L8669">
        <f>IF(ISNUMBER(SEARCH(Table1[[#This Row],[their_ent_2]],Table1[[#This Row],[my_ent_2]])), 1, 0)</f>
        <v>0</v>
      </c>
    </row>
    <row r="8670" spans="1:12" hidden="1" x14ac:dyDescent="0.3">
      <c r="A8670" t="s">
        <v>19502</v>
      </c>
      <c r="B8670" t="s">
        <v>27</v>
      </c>
      <c r="C8670" t="s">
        <v>27</v>
      </c>
      <c r="D8670" t="s">
        <v>19503</v>
      </c>
      <c r="E8670" t="s">
        <v>19504</v>
      </c>
      <c r="F8670">
        <v>1</v>
      </c>
      <c r="G8670">
        <v>8668</v>
      </c>
      <c r="H8670">
        <f>IF(Table1[[#This Row],[my_ent_1]]=Table1[[#This Row],[their_ent_1]], 1, 0)</f>
        <v>1</v>
      </c>
      <c r="I8670">
        <f>IF(Table1[[#This Row],[my_ent_2]]=Table1[[#This Row],[their_ent_2]], 1, 0)</f>
        <v>0</v>
      </c>
      <c r="J8670">
        <f>IF(Table1[[#This Row],[same_1]]=1 &amp; Table1[[#This Row],[same_2]]=1, 1, 0)</f>
        <v>0</v>
      </c>
      <c r="K8670">
        <f>IF(ISNUMBER(SEARCH(Table1[[#This Row],[their_ent_1]],Table1[[#This Row],[my_ent_1]])), 1, 0)</f>
        <v>1</v>
      </c>
      <c r="L8670">
        <f>IF(ISNUMBER(SEARCH(Table1[[#This Row],[their_ent_2]],Table1[[#This Row],[my_ent_2]])), 1, 0)</f>
        <v>0</v>
      </c>
    </row>
    <row r="8671" spans="1:12" hidden="1" x14ac:dyDescent="0.3">
      <c r="A8671" t="s">
        <v>19505</v>
      </c>
      <c r="B8671" t="s">
        <v>19506</v>
      </c>
      <c r="C8671" t="s">
        <v>19506</v>
      </c>
      <c r="D8671" t="s">
        <v>19507</v>
      </c>
      <c r="E8671" t="s">
        <v>3673</v>
      </c>
      <c r="F8671">
        <v>1</v>
      </c>
      <c r="G8671">
        <v>8669</v>
      </c>
      <c r="H8671">
        <f>IF(Table1[[#This Row],[my_ent_1]]=Table1[[#This Row],[their_ent_1]], 1, 0)</f>
        <v>1</v>
      </c>
      <c r="I8671">
        <f>IF(Table1[[#This Row],[my_ent_2]]=Table1[[#This Row],[their_ent_2]], 1, 0)</f>
        <v>0</v>
      </c>
      <c r="J8671">
        <f>IF(Table1[[#This Row],[same_1]]=1 &amp; Table1[[#This Row],[same_2]]=1, 1, 0)</f>
        <v>0</v>
      </c>
      <c r="K8671">
        <f>IF(ISNUMBER(SEARCH(Table1[[#This Row],[their_ent_1]],Table1[[#This Row],[my_ent_1]])), 1, 0)</f>
        <v>1</v>
      </c>
      <c r="L8671">
        <f>IF(ISNUMBER(SEARCH(Table1[[#This Row],[their_ent_2]],Table1[[#This Row],[my_ent_2]])), 1, 0)</f>
        <v>0</v>
      </c>
    </row>
    <row r="8672" spans="1:12" hidden="1" x14ac:dyDescent="0.3">
      <c r="A8672" t="s">
        <v>19508</v>
      </c>
      <c r="B8672" t="s">
        <v>3428</v>
      </c>
      <c r="C8672" t="s">
        <v>2186</v>
      </c>
      <c r="D8672" t="s">
        <v>12890</v>
      </c>
      <c r="E8672" t="s">
        <v>10</v>
      </c>
      <c r="F8672">
        <v>3</v>
      </c>
      <c r="G8672">
        <v>8670</v>
      </c>
      <c r="H8672">
        <f>IF(Table1[[#This Row],[my_ent_1]]=Table1[[#This Row],[their_ent_1]], 1, 0)</f>
        <v>0</v>
      </c>
      <c r="I8672">
        <f>IF(Table1[[#This Row],[my_ent_2]]=Table1[[#This Row],[their_ent_2]], 1, 0)</f>
        <v>0</v>
      </c>
      <c r="J8672">
        <f>IF(Table1[[#This Row],[same_1]]=1 &amp; Table1[[#This Row],[same_2]]=1, 1, 0)</f>
        <v>0</v>
      </c>
      <c r="K8672">
        <f>IF(ISNUMBER(SEARCH(Table1[[#This Row],[their_ent_1]],Table1[[#This Row],[my_ent_1]])), 1, 0)</f>
        <v>0</v>
      </c>
      <c r="L8672">
        <f>IF(ISNUMBER(SEARCH(Table1[[#This Row],[their_ent_2]],Table1[[#This Row],[my_ent_2]])), 1, 0)</f>
        <v>0</v>
      </c>
    </row>
    <row r="8673" spans="1:12" hidden="1" x14ac:dyDescent="0.3">
      <c r="A8673" t="s">
        <v>19509</v>
      </c>
      <c r="B8673" t="s">
        <v>5405</v>
      </c>
      <c r="C8673" t="s">
        <v>5405</v>
      </c>
      <c r="D8673" t="s">
        <v>254</v>
      </c>
      <c r="E8673" t="s">
        <v>4490</v>
      </c>
      <c r="F8673">
        <v>3</v>
      </c>
      <c r="G8673">
        <v>8671</v>
      </c>
      <c r="H8673">
        <f>IF(Table1[[#This Row],[my_ent_1]]=Table1[[#This Row],[their_ent_1]], 1, 0)</f>
        <v>1</v>
      </c>
      <c r="I8673">
        <f>IF(Table1[[#This Row],[my_ent_2]]=Table1[[#This Row],[their_ent_2]], 1, 0)</f>
        <v>0</v>
      </c>
      <c r="J8673">
        <f>IF(Table1[[#This Row],[same_1]]=1 &amp; Table1[[#This Row],[same_2]]=1, 1, 0)</f>
        <v>0</v>
      </c>
      <c r="K8673">
        <f>IF(ISNUMBER(SEARCH(Table1[[#This Row],[their_ent_1]],Table1[[#This Row],[my_ent_1]])), 1, 0)</f>
        <v>1</v>
      </c>
      <c r="L8673">
        <f>IF(ISNUMBER(SEARCH(Table1[[#This Row],[their_ent_2]],Table1[[#This Row],[my_ent_2]])), 1, 0)</f>
        <v>0</v>
      </c>
    </row>
    <row r="8674" spans="1:12" x14ac:dyDescent="0.3">
      <c r="A8674" t="s">
        <v>19510</v>
      </c>
      <c r="B8674" t="s">
        <v>19511</v>
      </c>
      <c r="C8674" t="s">
        <v>19511</v>
      </c>
      <c r="D8674" t="s">
        <v>19512</v>
      </c>
      <c r="E8674" t="s">
        <v>4887</v>
      </c>
      <c r="F8674">
        <v>3</v>
      </c>
      <c r="G8674">
        <v>8672</v>
      </c>
      <c r="H8674">
        <f>IF(Table1[[#This Row],[my_ent_1]]=Table1[[#This Row],[their_ent_1]], 1, 0)</f>
        <v>1</v>
      </c>
      <c r="I8674">
        <f>IF(Table1[[#This Row],[my_ent_2]]=Table1[[#This Row],[their_ent_2]], 1, 0)</f>
        <v>0</v>
      </c>
      <c r="J8674">
        <f>IF(Table1[[#This Row],[same_1]]=1 &amp; Table1[[#This Row],[same_2]]=1, 1, 0)</f>
        <v>0</v>
      </c>
      <c r="K8674">
        <f>IF(ISNUMBER(SEARCH(Table1[[#This Row],[their_ent_1]],Table1[[#This Row],[my_ent_1]])), 1, 0)</f>
        <v>1</v>
      </c>
      <c r="L8674">
        <f>IF(ISNUMBER(SEARCH(Table1[[#This Row],[their_ent_2]],Table1[[#This Row],[my_ent_2]])), 1, 0)</f>
        <v>1</v>
      </c>
    </row>
    <row r="8675" spans="1:12" hidden="1" x14ac:dyDescent="0.3">
      <c r="A8675" t="s">
        <v>19513</v>
      </c>
      <c r="B8675" t="s">
        <v>19514</v>
      </c>
      <c r="C8675" t="s">
        <v>5544</v>
      </c>
      <c r="D8675" t="s">
        <v>19515</v>
      </c>
      <c r="E8675" t="s">
        <v>407</v>
      </c>
      <c r="F8675">
        <v>3</v>
      </c>
      <c r="G8675">
        <v>8673</v>
      </c>
      <c r="H8675">
        <f>IF(Table1[[#This Row],[my_ent_1]]=Table1[[#This Row],[their_ent_1]], 1, 0)</f>
        <v>0</v>
      </c>
      <c r="I8675">
        <f>IF(Table1[[#This Row],[my_ent_2]]=Table1[[#This Row],[their_ent_2]], 1, 0)</f>
        <v>0</v>
      </c>
      <c r="J8675">
        <f>IF(Table1[[#This Row],[same_1]]=1 &amp; Table1[[#This Row],[same_2]]=1, 1, 0)</f>
        <v>0</v>
      </c>
      <c r="K8675">
        <f>IF(ISNUMBER(SEARCH(Table1[[#This Row],[their_ent_1]],Table1[[#This Row],[my_ent_1]])), 1, 0)</f>
        <v>0</v>
      </c>
      <c r="L8675">
        <f>IF(ISNUMBER(SEARCH(Table1[[#This Row],[their_ent_2]],Table1[[#This Row],[my_ent_2]])), 1, 0)</f>
        <v>0</v>
      </c>
    </row>
    <row r="8676" spans="1:12" hidden="1" x14ac:dyDescent="0.3">
      <c r="A8676" t="s">
        <v>19516</v>
      </c>
      <c r="B8676" t="s">
        <v>4999</v>
      </c>
      <c r="C8676" t="s">
        <v>47</v>
      </c>
      <c r="D8676" t="s">
        <v>19517</v>
      </c>
      <c r="E8676" t="s">
        <v>36</v>
      </c>
      <c r="F8676">
        <v>2</v>
      </c>
      <c r="G8676">
        <v>8674</v>
      </c>
      <c r="H8676">
        <f>IF(Table1[[#This Row],[my_ent_1]]=Table1[[#This Row],[their_ent_1]], 1, 0)</f>
        <v>0</v>
      </c>
      <c r="I8676">
        <f>IF(Table1[[#This Row],[my_ent_2]]=Table1[[#This Row],[their_ent_2]], 1, 0)</f>
        <v>0</v>
      </c>
      <c r="J8676">
        <f>IF(Table1[[#This Row],[same_1]]=1 &amp; Table1[[#This Row],[same_2]]=1, 1, 0)</f>
        <v>0</v>
      </c>
      <c r="K8676">
        <f>IF(ISNUMBER(SEARCH(Table1[[#This Row],[their_ent_1]],Table1[[#This Row],[my_ent_1]])), 1, 0)</f>
        <v>1</v>
      </c>
      <c r="L8676">
        <f>IF(ISNUMBER(SEARCH(Table1[[#This Row],[their_ent_2]],Table1[[#This Row],[my_ent_2]])), 1, 0)</f>
        <v>0</v>
      </c>
    </row>
    <row r="8677" spans="1:12" hidden="1" x14ac:dyDescent="0.3">
      <c r="A8677" t="s">
        <v>19518</v>
      </c>
      <c r="B8677" t="s">
        <v>1913</v>
      </c>
      <c r="C8677" t="s">
        <v>19519</v>
      </c>
      <c r="D8677" t="s">
        <v>1993</v>
      </c>
      <c r="E8677" t="s">
        <v>1994</v>
      </c>
      <c r="F8677">
        <v>3</v>
      </c>
      <c r="G8677">
        <v>8675</v>
      </c>
      <c r="H8677">
        <f>IF(Table1[[#This Row],[my_ent_1]]=Table1[[#This Row],[their_ent_1]], 1, 0)</f>
        <v>0</v>
      </c>
      <c r="I8677">
        <f>IF(Table1[[#This Row],[my_ent_2]]=Table1[[#This Row],[their_ent_2]], 1, 0)</f>
        <v>0</v>
      </c>
      <c r="J8677">
        <f>IF(Table1[[#This Row],[same_1]]=1 &amp; Table1[[#This Row],[same_2]]=1, 1, 0)</f>
        <v>0</v>
      </c>
      <c r="K8677">
        <f>IF(ISNUMBER(SEARCH(Table1[[#This Row],[their_ent_1]],Table1[[#This Row],[my_ent_1]])), 1, 0)</f>
        <v>0</v>
      </c>
      <c r="L8677">
        <f>IF(ISNUMBER(SEARCH(Table1[[#This Row],[their_ent_2]],Table1[[#This Row],[my_ent_2]])), 1, 0)</f>
        <v>1</v>
      </c>
    </row>
    <row r="8678" spans="1:12" hidden="1" x14ac:dyDescent="0.3">
      <c r="A8678" t="s">
        <v>16350</v>
      </c>
      <c r="B8678" t="s">
        <v>142</v>
      </c>
      <c r="C8678" t="s">
        <v>1362</v>
      </c>
      <c r="D8678" t="s">
        <v>163</v>
      </c>
      <c r="E8678" t="s">
        <v>142</v>
      </c>
      <c r="F8678">
        <v>1</v>
      </c>
      <c r="G8678">
        <v>8676</v>
      </c>
      <c r="H8678">
        <f>IF(Table1[[#This Row],[my_ent_1]]=Table1[[#This Row],[their_ent_1]], 1, 0)</f>
        <v>0</v>
      </c>
      <c r="I8678">
        <f>IF(Table1[[#This Row],[my_ent_2]]=Table1[[#This Row],[their_ent_2]], 1, 0)</f>
        <v>0</v>
      </c>
      <c r="J8678">
        <f>IF(Table1[[#This Row],[same_1]]=1 &amp; Table1[[#This Row],[same_2]]=1, 1, 0)</f>
        <v>0</v>
      </c>
      <c r="K8678">
        <f>IF(ISNUMBER(SEARCH(Table1[[#This Row],[their_ent_1]],Table1[[#This Row],[my_ent_1]])), 1, 0)</f>
        <v>0</v>
      </c>
      <c r="L8678">
        <f>IF(ISNUMBER(SEARCH(Table1[[#This Row],[their_ent_2]],Table1[[#This Row],[my_ent_2]])), 1, 0)</f>
        <v>0</v>
      </c>
    </row>
    <row r="8679" spans="1:12" hidden="1" x14ac:dyDescent="0.3">
      <c r="A8679" t="s">
        <v>19520</v>
      </c>
      <c r="B8679" t="s">
        <v>11038</v>
      </c>
      <c r="C8679" t="s">
        <v>11038</v>
      </c>
      <c r="D8679" t="s">
        <v>1918</v>
      </c>
      <c r="E8679" t="s">
        <v>499</v>
      </c>
      <c r="F8679">
        <v>2</v>
      </c>
      <c r="G8679">
        <v>8677</v>
      </c>
      <c r="H8679">
        <f>IF(Table1[[#This Row],[my_ent_1]]=Table1[[#This Row],[their_ent_1]], 1, 0)</f>
        <v>1</v>
      </c>
      <c r="I8679">
        <f>IF(Table1[[#This Row],[my_ent_2]]=Table1[[#This Row],[their_ent_2]], 1, 0)</f>
        <v>0</v>
      </c>
      <c r="J8679">
        <f>IF(Table1[[#This Row],[same_1]]=1 &amp; Table1[[#This Row],[same_2]]=1, 1, 0)</f>
        <v>0</v>
      </c>
      <c r="K8679">
        <f>IF(ISNUMBER(SEARCH(Table1[[#This Row],[their_ent_1]],Table1[[#This Row],[my_ent_1]])), 1, 0)</f>
        <v>1</v>
      </c>
      <c r="L8679">
        <f>IF(ISNUMBER(SEARCH(Table1[[#This Row],[their_ent_2]],Table1[[#This Row],[my_ent_2]])), 1, 0)</f>
        <v>0</v>
      </c>
    </row>
    <row r="8680" spans="1:12" x14ac:dyDescent="0.3">
      <c r="A8680" t="s">
        <v>19521</v>
      </c>
      <c r="B8680" t="s">
        <v>316</v>
      </c>
      <c r="C8680" t="s">
        <v>318</v>
      </c>
      <c r="D8680" t="s">
        <v>1810</v>
      </c>
      <c r="E8680" t="s">
        <v>1810</v>
      </c>
      <c r="F8680">
        <v>4</v>
      </c>
      <c r="G8680">
        <v>8678</v>
      </c>
      <c r="H8680">
        <f>IF(Table1[[#This Row],[my_ent_1]]=Table1[[#This Row],[their_ent_1]], 1, 0)</f>
        <v>0</v>
      </c>
      <c r="I8680">
        <f>IF(Table1[[#This Row],[my_ent_2]]=Table1[[#This Row],[their_ent_2]], 1, 0)</f>
        <v>1</v>
      </c>
      <c r="J8680">
        <f>IF(Table1[[#This Row],[same_1]]=1 &amp; Table1[[#This Row],[same_2]]=1, 1, 0)</f>
        <v>0</v>
      </c>
      <c r="K8680">
        <f>IF(ISNUMBER(SEARCH(Table1[[#This Row],[their_ent_1]],Table1[[#This Row],[my_ent_1]])), 1, 0)</f>
        <v>1</v>
      </c>
      <c r="L8680">
        <f>IF(ISNUMBER(SEARCH(Table1[[#This Row],[their_ent_2]],Table1[[#This Row],[my_ent_2]])), 1, 0)</f>
        <v>1</v>
      </c>
    </row>
    <row r="8681" spans="1:12" hidden="1" x14ac:dyDescent="0.3">
      <c r="A8681" t="s">
        <v>16732</v>
      </c>
      <c r="B8681" t="s">
        <v>16733</v>
      </c>
      <c r="C8681" t="s">
        <v>16733</v>
      </c>
      <c r="D8681" t="s">
        <v>16734</v>
      </c>
      <c r="E8681" t="s">
        <v>1936</v>
      </c>
      <c r="F8681">
        <v>3</v>
      </c>
      <c r="G8681">
        <v>8679</v>
      </c>
      <c r="H8681">
        <f>IF(Table1[[#This Row],[my_ent_1]]=Table1[[#This Row],[their_ent_1]], 1, 0)</f>
        <v>1</v>
      </c>
      <c r="I8681">
        <f>IF(Table1[[#This Row],[my_ent_2]]=Table1[[#This Row],[their_ent_2]], 1, 0)</f>
        <v>0</v>
      </c>
      <c r="J8681">
        <f>IF(Table1[[#This Row],[same_1]]=1 &amp; Table1[[#This Row],[same_2]]=1, 1, 0)</f>
        <v>0</v>
      </c>
      <c r="K8681">
        <f>IF(ISNUMBER(SEARCH(Table1[[#This Row],[their_ent_1]],Table1[[#This Row],[my_ent_1]])), 1, 0)</f>
        <v>1</v>
      </c>
      <c r="L8681">
        <f>IF(ISNUMBER(SEARCH(Table1[[#This Row],[their_ent_2]],Table1[[#This Row],[my_ent_2]])), 1, 0)</f>
        <v>0</v>
      </c>
    </row>
    <row r="8682" spans="1:12" hidden="1" x14ac:dyDescent="0.3">
      <c r="A8682" t="s">
        <v>17303</v>
      </c>
      <c r="B8682" t="s">
        <v>17304</v>
      </c>
      <c r="C8682" t="s">
        <v>17304</v>
      </c>
      <c r="D8682" t="s">
        <v>17305</v>
      </c>
      <c r="E8682" t="s">
        <v>17306</v>
      </c>
      <c r="F8682">
        <v>4</v>
      </c>
      <c r="G8682">
        <v>8680</v>
      </c>
      <c r="H8682">
        <f>IF(Table1[[#This Row],[my_ent_1]]=Table1[[#This Row],[their_ent_1]], 1, 0)</f>
        <v>1</v>
      </c>
      <c r="I8682">
        <f>IF(Table1[[#This Row],[my_ent_2]]=Table1[[#This Row],[their_ent_2]], 1, 0)</f>
        <v>0</v>
      </c>
      <c r="J8682">
        <f>IF(Table1[[#This Row],[same_1]]=1 &amp; Table1[[#This Row],[same_2]]=1, 1, 0)</f>
        <v>0</v>
      </c>
      <c r="K8682">
        <f>IF(ISNUMBER(SEARCH(Table1[[#This Row],[their_ent_1]],Table1[[#This Row],[my_ent_1]])), 1, 0)</f>
        <v>1</v>
      </c>
      <c r="L8682">
        <f>IF(ISNUMBER(SEARCH(Table1[[#This Row],[their_ent_2]],Table1[[#This Row],[my_ent_2]])), 1, 0)</f>
        <v>0</v>
      </c>
    </row>
    <row r="8683" spans="1:12" hidden="1" x14ac:dyDescent="0.3">
      <c r="A8683" t="s">
        <v>19522</v>
      </c>
      <c r="B8683" t="s">
        <v>842</v>
      </c>
      <c r="C8683" t="s">
        <v>842</v>
      </c>
      <c r="D8683" t="s">
        <v>2393</v>
      </c>
      <c r="E8683" t="s">
        <v>142</v>
      </c>
      <c r="F8683">
        <v>3</v>
      </c>
      <c r="G8683">
        <v>8681</v>
      </c>
      <c r="H8683">
        <f>IF(Table1[[#This Row],[my_ent_1]]=Table1[[#This Row],[their_ent_1]], 1, 0)</f>
        <v>1</v>
      </c>
      <c r="I8683">
        <f>IF(Table1[[#This Row],[my_ent_2]]=Table1[[#This Row],[their_ent_2]], 1, 0)</f>
        <v>0</v>
      </c>
      <c r="J8683">
        <f>IF(Table1[[#This Row],[same_1]]=1 &amp; Table1[[#This Row],[same_2]]=1, 1, 0)</f>
        <v>0</v>
      </c>
      <c r="K8683">
        <f>IF(ISNUMBER(SEARCH(Table1[[#This Row],[their_ent_1]],Table1[[#This Row],[my_ent_1]])), 1, 0)</f>
        <v>1</v>
      </c>
      <c r="L8683">
        <f>IF(ISNUMBER(SEARCH(Table1[[#This Row],[their_ent_2]],Table1[[#This Row],[my_ent_2]])), 1, 0)</f>
        <v>0</v>
      </c>
    </row>
    <row r="8684" spans="1:12" x14ac:dyDescent="0.3">
      <c r="A8684" t="s">
        <v>19523</v>
      </c>
      <c r="B8684" t="s">
        <v>19524</v>
      </c>
      <c r="C8684" t="s">
        <v>19525</v>
      </c>
      <c r="D8684" t="s">
        <v>27</v>
      </c>
      <c r="E8684" t="s">
        <v>27</v>
      </c>
      <c r="F8684">
        <v>1</v>
      </c>
      <c r="G8684">
        <v>8682</v>
      </c>
      <c r="H8684">
        <f>IF(Table1[[#This Row],[my_ent_1]]=Table1[[#This Row],[their_ent_1]], 1, 0)</f>
        <v>0</v>
      </c>
      <c r="I8684">
        <f>IF(Table1[[#This Row],[my_ent_2]]=Table1[[#This Row],[their_ent_2]], 1, 0)</f>
        <v>1</v>
      </c>
      <c r="J8684">
        <f>IF(Table1[[#This Row],[same_1]]=1 &amp; Table1[[#This Row],[same_2]]=1, 1, 0)</f>
        <v>0</v>
      </c>
      <c r="K8684">
        <f>IF(ISNUMBER(SEARCH(Table1[[#This Row],[their_ent_1]],Table1[[#This Row],[my_ent_1]])), 1, 0)</f>
        <v>1</v>
      </c>
      <c r="L8684">
        <f>IF(ISNUMBER(SEARCH(Table1[[#This Row],[their_ent_2]],Table1[[#This Row],[my_ent_2]])), 1, 0)</f>
        <v>1</v>
      </c>
    </row>
    <row r="8685" spans="1:12" hidden="1" x14ac:dyDescent="0.3">
      <c r="A8685" t="s">
        <v>19526</v>
      </c>
      <c r="B8685" t="s">
        <v>19527</v>
      </c>
      <c r="C8685" t="s">
        <v>19527</v>
      </c>
      <c r="D8685" t="s">
        <v>18731</v>
      </c>
      <c r="E8685" t="s">
        <v>19528</v>
      </c>
      <c r="F8685">
        <v>3</v>
      </c>
      <c r="G8685">
        <v>8683</v>
      </c>
      <c r="H8685">
        <f>IF(Table1[[#This Row],[my_ent_1]]=Table1[[#This Row],[their_ent_1]], 1, 0)</f>
        <v>1</v>
      </c>
      <c r="I8685">
        <f>IF(Table1[[#This Row],[my_ent_2]]=Table1[[#This Row],[their_ent_2]], 1, 0)</f>
        <v>0</v>
      </c>
      <c r="J8685">
        <f>IF(Table1[[#This Row],[same_1]]=1 &amp; Table1[[#This Row],[same_2]]=1, 1, 0)</f>
        <v>0</v>
      </c>
      <c r="K8685">
        <f>IF(ISNUMBER(SEARCH(Table1[[#This Row],[their_ent_1]],Table1[[#This Row],[my_ent_1]])), 1, 0)</f>
        <v>1</v>
      </c>
      <c r="L8685">
        <f>IF(ISNUMBER(SEARCH(Table1[[#This Row],[their_ent_2]],Table1[[#This Row],[my_ent_2]])), 1, 0)</f>
        <v>0</v>
      </c>
    </row>
    <row r="8686" spans="1:12" x14ac:dyDescent="0.3">
      <c r="A8686" t="s">
        <v>17074</v>
      </c>
      <c r="B8686" t="s">
        <v>3853</v>
      </c>
      <c r="C8686" t="s">
        <v>2851</v>
      </c>
      <c r="D8686" t="s">
        <v>1918</v>
      </c>
      <c r="E8686" t="s">
        <v>1918</v>
      </c>
      <c r="F8686">
        <v>3</v>
      </c>
      <c r="G8686">
        <v>8684</v>
      </c>
      <c r="H8686">
        <f>IF(Table1[[#This Row],[my_ent_1]]=Table1[[#This Row],[their_ent_1]], 1, 0)</f>
        <v>0</v>
      </c>
      <c r="I8686">
        <f>IF(Table1[[#This Row],[my_ent_2]]=Table1[[#This Row],[their_ent_2]], 1, 0)</f>
        <v>1</v>
      </c>
      <c r="J8686">
        <f>IF(Table1[[#This Row],[same_1]]=1 &amp; Table1[[#This Row],[same_2]]=1, 1, 0)</f>
        <v>0</v>
      </c>
      <c r="K8686">
        <f>IF(ISNUMBER(SEARCH(Table1[[#This Row],[their_ent_1]],Table1[[#This Row],[my_ent_1]])), 1, 0)</f>
        <v>1</v>
      </c>
      <c r="L8686">
        <f>IF(ISNUMBER(SEARCH(Table1[[#This Row],[their_ent_2]],Table1[[#This Row],[my_ent_2]])), 1, 0)</f>
        <v>1</v>
      </c>
    </row>
    <row r="8687" spans="1:12" hidden="1" x14ac:dyDescent="0.3">
      <c r="A8687" t="s">
        <v>19529</v>
      </c>
      <c r="B8687" t="s">
        <v>1975</v>
      </c>
      <c r="C8687" t="s">
        <v>1975</v>
      </c>
      <c r="D8687" t="s">
        <v>19530</v>
      </c>
      <c r="E8687" t="s">
        <v>19531</v>
      </c>
      <c r="F8687">
        <v>1</v>
      </c>
      <c r="G8687">
        <v>8685</v>
      </c>
      <c r="H8687">
        <f>IF(Table1[[#This Row],[my_ent_1]]=Table1[[#This Row],[their_ent_1]], 1, 0)</f>
        <v>1</v>
      </c>
      <c r="I8687">
        <f>IF(Table1[[#This Row],[my_ent_2]]=Table1[[#This Row],[their_ent_2]], 1, 0)</f>
        <v>0</v>
      </c>
      <c r="J8687">
        <f>IF(Table1[[#This Row],[same_1]]=1 &amp; Table1[[#This Row],[same_2]]=1, 1, 0)</f>
        <v>0</v>
      </c>
      <c r="K8687">
        <f>IF(ISNUMBER(SEARCH(Table1[[#This Row],[their_ent_1]],Table1[[#This Row],[my_ent_1]])), 1, 0)</f>
        <v>1</v>
      </c>
      <c r="L8687">
        <f>IF(ISNUMBER(SEARCH(Table1[[#This Row],[their_ent_2]],Table1[[#This Row],[my_ent_2]])), 1, 0)</f>
        <v>0</v>
      </c>
    </row>
    <row r="8688" spans="1:12" x14ac:dyDescent="0.3">
      <c r="A8688" t="s">
        <v>19532</v>
      </c>
      <c r="B8688" t="s">
        <v>18422</v>
      </c>
      <c r="C8688" t="s">
        <v>18423</v>
      </c>
      <c r="D8688" t="s">
        <v>19533</v>
      </c>
      <c r="E8688" t="s">
        <v>19533</v>
      </c>
      <c r="F8688">
        <v>2</v>
      </c>
      <c r="G8688">
        <v>8686</v>
      </c>
      <c r="H8688">
        <f>IF(Table1[[#This Row],[my_ent_1]]=Table1[[#This Row],[their_ent_1]], 1, 0)</f>
        <v>0</v>
      </c>
      <c r="I8688">
        <f>IF(Table1[[#This Row],[my_ent_2]]=Table1[[#This Row],[their_ent_2]], 1, 0)</f>
        <v>1</v>
      </c>
      <c r="J8688">
        <f>IF(Table1[[#This Row],[same_1]]=1 &amp; Table1[[#This Row],[same_2]]=1, 1, 0)</f>
        <v>0</v>
      </c>
      <c r="K8688">
        <f>IF(ISNUMBER(SEARCH(Table1[[#This Row],[their_ent_1]],Table1[[#This Row],[my_ent_1]])), 1, 0)</f>
        <v>1</v>
      </c>
      <c r="L8688">
        <f>IF(ISNUMBER(SEARCH(Table1[[#This Row],[their_ent_2]],Table1[[#This Row],[my_ent_2]])), 1, 0)</f>
        <v>1</v>
      </c>
    </row>
    <row r="8689" spans="1:12" hidden="1" x14ac:dyDescent="0.3">
      <c r="A8689" t="s">
        <v>17150</v>
      </c>
      <c r="B8689" t="s">
        <v>141</v>
      </c>
      <c r="C8689" t="s">
        <v>17151</v>
      </c>
      <c r="D8689" t="s">
        <v>526</v>
      </c>
      <c r="E8689" t="s">
        <v>739</v>
      </c>
      <c r="F8689">
        <v>3</v>
      </c>
      <c r="G8689">
        <v>8687</v>
      </c>
      <c r="H8689">
        <f>IF(Table1[[#This Row],[my_ent_1]]=Table1[[#This Row],[their_ent_1]], 1, 0)</f>
        <v>0</v>
      </c>
      <c r="I8689">
        <f>IF(Table1[[#This Row],[my_ent_2]]=Table1[[#This Row],[their_ent_2]], 1, 0)</f>
        <v>0</v>
      </c>
      <c r="J8689">
        <f>IF(Table1[[#This Row],[same_1]]=1 &amp; Table1[[#This Row],[same_2]]=1, 1, 0)</f>
        <v>0</v>
      </c>
      <c r="K8689">
        <f>IF(ISNUMBER(SEARCH(Table1[[#This Row],[their_ent_1]],Table1[[#This Row],[my_ent_1]])), 1, 0)</f>
        <v>0</v>
      </c>
      <c r="L8689">
        <f>IF(ISNUMBER(SEARCH(Table1[[#This Row],[their_ent_2]],Table1[[#This Row],[my_ent_2]])), 1, 0)</f>
        <v>0</v>
      </c>
    </row>
    <row r="8690" spans="1:12" hidden="1" x14ac:dyDescent="0.3">
      <c r="A8690" t="s">
        <v>19534</v>
      </c>
      <c r="B8690" t="s">
        <v>19535</v>
      </c>
      <c r="C8690" t="s">
        <v>255</v>
      </c>
      <c r="D8690" t="s">
        <v>19536</v>
      </c>
      <c r="E8690" t="s">
        <v>11738</v>
      </c>
      <c r="F8690">
        <v>3</v>
      </c>
      <c r="G8690">
        <v>8688</v>
      </c>
      <c r="H8690">
        <f>IF(Table1[[#This Row],[my_ent_1]]=Table1[[#This Row],[their_ent_1]], 1, 0)</f>
        <v>0</v>
      </c>
      <c r="I8690">
        <f>IF(Table1[[#This Row],[my_ent_2]]=Table1[[#This Row],[their_ent_2]], 1, 0)</f>
        <v>0</v>
      </c>
      <c r="J8690">
        <f>IF(Table1[[#This Row],[same_1]]=1 &amp; Table1[[#This Row],[same_2]]=1, 1, 0)</f>
        <v>0</v>
      </c>
      <c r="K8690">
        <f>IF(ISNUMBER(SEARCH(Table1[[#This Row],[their_ent_1]],Table1[[#This Row],[my_ent_1]])), 1, 0)</f>
        <v>0</v>
      </c>
      <c r="L8690">
        <f>IF(ISNUMBER(SEARCH(Table1[[#This Row],[their_ent_2]],Table1[[#This Row],[my_ent_2]])), 1, 0)</f>
        <v>1</v>
      </c>
    </row>
    <row r="8691" spans="1:12" hidden="1" x14ac:dyDescent="0.3">
      <c r="A8691" t="s">
        <v>19537</v>
      </c>
      <c r="B8691" t="s">
        <v>19538</v>
      </c>
      <c r="C8691" t="s">
        <v>19539</v>
      </c>
      <c r="D8691" t="s">
        <v>19540</v>
      </c>
      <c r="E8691" t="s">
        <v>19541</v>
      </c>
      <c r="F8691">
        <v>3</v>
      </c>
      <c r="G8691">
        <v>8689</v>
      </c>
      <c r="H8691">
        <f>IF(Table1[[#This Row],[my_ent_1]]=Table1[[#This Row],[their_ent_1]], 1, 0)</f>
        <v>0</v>
      </c>
      <c r="I8691">
        <f>IF(Table1[[#This Row],[my_ent_2]]=Table1[[#This Row],[their_ent_2]], 1, 0)</f>
        <v>0</v>
      </c>
      <c r="J8691">
        <f>IF(Table1[[#This Row],[same_1]]=1 &amp; Table1[[#This Row],[same_2]]=1, 1, 0)</f>
        <v>0</v>
      </c>
      <c r="K8691">
        <f>IF(ISNUMBER(SEARCH(Table1[[#This Row],[their_ent_1]],Table1[[#This Row],[my_ent_1]])), 1, 0)</f>
        <v>0</v>
      </c>
      <c r="L8691">
        <f>IF(ISNUMBER(SEARCH(Table1[[#This Row],[their_ent_2]],Table1[[#This Row],[my_ent_2]])), 1, 0)</f>
        <v>0</v>
      </c>
    </row>
    <row r="8692" spans="1:12" hidden="1" x14ac:dyDescent="0.3">
      <c r="A8692" t="s">
        <v>19542</v>
      </c>
      <c r="B8692" t="s">
        <v>11360</v>
      </c>
      <c r="C8692" t="s">
        <v>11360</v>
      </c>
      <c r="D8692" t="s">
        <v>12</v>
      </c>
      <c r="E8692" t="s">
        <v>364</v>
      </c>
      <c r="F8692">
        <v>3</v>
      </c>
      <c r="G8692">
        <v>8690</v>
      </c>
      <c r="H8692">
        <f>IF(Table1[[#This Row],[my_ent_1]]=Table1[[#This Row],[their_ent_1]], 1, 0)</f>
        <v>1</v>
      </c>
      <c r="I8692">
        <f>IF(Table1[[#This Row],[my_ent_2]]=Table1[[#This Row],[their_ent_2]], 1, 0)</f>
        <v>0</v>
      </c>
      <c r="J8692">
        <f>IF(Table1[[#This Row],[same_1]]=1 &amp; Table1[[#This Row],[same_2]]=1, 1, 0)</f>
        <v>0</v>
      </c>
      <c r="K8692">
        <f>IF(ISNUMBER(SEARCH(Table1[[#This Row],[their_ent_1]],Table1[[#This Row],[my_ent_1]])), 1, 0)</f>
        <v>1</v>
      </c>
      <c r="L8692">
        <f>IF(ISNUMBER(SEARCH(Table1[[#This Row],[their_ent_2]],Table1[[#This Row],[my_ent_2]])), 1, 0)</f>
        <v>0</v>
      </c>
    </row>
    <row r="8693" spans="1:12" hidden="1" x14ac:dyDescent="0.3">
      <c r="A8693" t="s">
        <v>19543</v>
      </c>
      <c r="B8693" t="s">
        <v>19544</v>
      </c>
      <c r="C8693" t="s">
        <v>19545</v>
      </c>
      <c r="D8693" t="s">
        <v>12</v>
      </c>
      <c r="E8693" t="s">
        <v>390</v>
      </c>
      <c r="F8693">
        <v>3</v>
      </c>
      <c r="G8693">
        <v>8691</v>
      </c>
      <c r="H8693">
        <f>IF(Table1[[#This Row],[my_ent_1]]=Table1[[#This Row],[their_ent_1]], 1, 0)</f>
        <v>0</v>
      </c>
      <c r="I8693">
        <f>IF(Table1[[#This Row],[my_ent_2]]=Table1[[#This Row],[their_ent_2]], 1, 0)</f>
        <v>0</v>
      </c>
      <c r="J8693">
        <f>IF(Table1[[#This Row],[same_1]]=1 &amp; Table1[[#This Row],[same_2]]=1, 1, 0)</f>
        <v>0</v>
      </c>
      <c r="K8693">
        <f>IF(ISNUMBER(SEARCH(Table1[[#This Row],[their_ent_1]],Table1[[#This Row],[my_ent_1]])), 1, 0)</f>
        <v>0</v>
      </c>
      <c r="L8693">
        <f>IF(ISNUMBER(SEARCH(Table1[[#This Row],[their_ent_2]],Table1[[#This Row],[my_ent_2]])), 1, 0)</f>
        <v>0</v>
      </c>
    </row>
    <row r="8694" spans="1:12" hidden="1" x14ac:dyDescent="0.3">
      <c r="A8694" t="s">
        <v>19546</v>
      </c>
      <c r="B8694" t="s">
        <v>7964</v>
      </c>
      <c r="C8694" t="s">
        <v>1311</v>
      </c>
      <c r="D8694" t="s">
        <v>1311</v>
      </c>
      <c r="E8694" t="s">
        <v>56</v>
      </c>
      <c r="F8694">
        <v>3</v>
      </c>
      <c r="G8694">
        <v>8692</v>
      </c>
      <c r="H8694">
        <f>IF(Table1[[#This Row],[my_ent_1]]=Table1[[#This Row],[their_ent_1]], 1, 0)</f>
        <v>0</v>
      </c>
      <c r="I8694">
        <f>IF(Table1[[#This Row],[my_ent_2]]=Table1[[#This Row],[their_ent_2]], 1, 0)</f>
        <v>0</v>
      </c>
      <c r="J8694">
        <f>IF(Table1[[#This Row],[same_1]]=1 &amp; Table1[[#This Row],[same_2]]=1, 1, 0)</f>
        <v>0</v>
      </c>
      <c r="K8694">
        <f>IF(ISNUMBER(SEARCH(Table1[[#This Row],[their_ent_1]],Table1[[#This Row],[my_ent_1]])), 1, 0)</f>
        <v>0</v>
      </c>
      <c r="L8694">
        <f>IF(ISNUMBER(SEARCH(Table1[[#This Row],[their_ent_2]],Table1[[#This Row],[my_ent_2]])), 1, 0)</f>
        <v>0</v>
      </c>
    </row>
    <row r="8695" spans="1:12" hidden="1" x14ac:dyDescent="0.3">
      <c r="A8695" t="s">
        <v>19547</v>
      </c>
      <c r="B8695" t="s">
        <v>205</v>
      </c>
      <c r="C8695" t="s">
        <v>205</v>
      </c>
      <c r="D8695" t="s">
        <v>12577</v>
      </c>
      <c r="E8695" t="s">
        <v>12</v>
      </c>
      <c r="F8695">
        <v>1</v>
      </c>
      <c r="G8695">
        <v>8693</v>
      </c>
      <c r="H8695">
        <f>IF(Table1[[#This Row],[my_ent_1]]=Table1[[#This Row],[their_ent_1]], 1, 0)</f>
        <v>1</v>
      </c>
      <c r="I8695">
        <f>IF(Table1[[#This Row],[my_ent_2]]=Table1[[#This Row],[their_ent_2]], 1, 0)</f>
        <v>0</v>
      </c>
      <c r="J8695">
        <f>IF(Table1[[#This Row],[same_1]]=1 &amp; Table1[[#This Row],[same_2]]=1, 1, 0)</f>
        <v>0</v>
      </c>
      <c r="K8695">
        <f>IF(ISNUMBER(SEARCH(Table1[[#This Row],[their_ent_1]],Table1[[#This Row],[my_ent_1]])), 1, 0)</f>
        <v>1</v>
      </c>
      <c r="L8695">
        <f>IF(ISNUMBER(SEARCH(Table1[[#This Row],[their_ent_2]],Table1[[#This Row],[my_ent_2]])), 1, 0)</f>
        <v>0</v>
      </c>
    </row>
    <row r="8696" spans="1:12" x14ac:dyDescent="0.3">
      <c r="A8696" t="s">
        <v>19548</v>
      </c>
      <c r="B8696" t="s">
        <v>12977</v>
      </c>
      <c r="C8696" t="s">
        <v>12978</v>
      </c>
      <c r="D8696" t="s">
        <v>19549</v>
      </c>
      <c r="E8696" t="s">
        <v>19549</v>
      </c>
      <c r="F8696">
        <v>3</v>
      </c>
      <c r="G8696">
        <v>8694</v>
      </c>
      <c r="H8696">
        <f>IF(Table1[[#This Row],[my_ent_1]]=Table1[[#This Row],[their_ent_1]], 1, 0)</f>
        <v>0</v>
      </c>
      <c r="I8696">
        <f>IF(Table1[[#This Row],[my_ent_2]]=Table1[[#This Row],[their_ent_2]], 1, 0)</f>
        <v>1</v>
      </c>
      <c r="J8696">
        <f>IF(Table1[[#This Row],[same_1]]=1 &amp; Table1[[#This Row],[same_2]]=1, 1, 0)</f>
        <v>0</v>
      </c>
      <c r="K8696">
        <f>IF(ISNUMBER(SEARCH(Table1[[#This Row],[their_ent_1]],Table1[[#This Row],[my_ent_1]])), 1, 0)</f>
        <v>1</v>
      </c>
      <c r="L8696">
        <f>IF(ISNUMBER(SEARCH(Table1[[#This Row],[their_ent_2]],Table1[[#This Row],[my_ent_2]])), 1, 0)</f>
        <v>1</v>
      </c>
    </row>
    <row r="8697" spans="1:12" hidden="1" x14ac:dyDescent="0.3">
      <c r="A8697" t="s">
        <v>19550</v>
      </c>
      <c r="B8697" t="s">
        <v>19551</v>
      </c>
      <c r="C8697" t="s">
        <v>19551</v>
      </c>
      <c r="D8697" t="s">
        <v>19552</v>
      </c>
      <c r="E8697" t="s">
        <v>19553</v>
      </c>
      <c r="F8697">
        <v>1</v>
      </c>
      <c r="G8697">
        <v>8695</v>
      </c>
      <c r="H8697">
        <f>IF(Table1[[#This Row],[my_ent_1]]=Table1[[#This Row],[their_ent_1]], 1, 0)</f>
        <v>1</v>
      </c>
      <c r="I8697">
        <f>IF(Table1[[#This Row],[my_ent_2]]=Table1[[#This Row],[their_ent_2]], 1, 0)</f>
        <v>0</v>
      </c>
      <c r="J8697">
        <f>IF(Table1[[#This Row],[same_1]]=1 &amp; Table1[[#This Row],[same_2]]=1, 1, 0)</f>
        <v>0</v>
      </c>
      <c r="K8697">
        <f>IF(ISNUMBER(SEARCH(Table1[[#This Row],[their_ent_1]],Table1[[#This Row],[my_ent_1]])), 1, 0)</f>
        <v>1</v>
      </c>
      <c r="L8697">
        <f>IF(ISNUMBER(SEARCH(Table1[[#This Row],[their_ent_2]],Table1[[#This Row],[my_ent_2]])), 1, 0)</f>
        <v>0</v>
      </c>
    </row>
    <row r="8698" spans="1:12" hidden="1" x14ac:dyDescent="0.3">
      <c r="A8698" t="s">
        <v>19554</v>
      </c>
      <c r="B8698" t="s">
        <v>314</v>
      </c>
      <c r="C8698" t="s">
        <v>314</v>
      </c>
      <c r="D8698" t="s">
        <v>143</v>
      </c>
      <c r="E8698" t="s">
        <v>19555</v>
      </c>
      <c r="F8698">
        <v>1</v>
      </c>
      <c r="G8698">
        <v>8696</v>
      </c>
      <c r="H8698">
        <f>IF(Table1[[#This Row],[my_ent_1]]=Table1[[#This Row],[their_ent_1]], 1, 0)</f>
        <v>1</v>
      </c>
      <c r="I8698">
        <f>IF(Table1[[#This Row],[my_ent_2]]=Table1[[#This Row],[their_ent_2]], 1, 0)</f>
        <v>0</v>
      </c>
      <c r="J8698">
        <f>IF(Table1[[#This Row],[same_1]]=1 &amp; Table1[[#This Row],[same_2]]=1, 1, 0)</f>
        <v>0</v>
      </c>
      <c r="K8698">
        <f>IF(ISNUMBER(SEARCH(Table1[[#This Row],[their_ent_1]],Table1[[#This Row],[my_ent_1]])), 1, 0)</f>
        <v>1</v>
      </c>
      <c r="L8698">
        <f>IF(ISNUMBER(SEARCH(Table1[[#This Row],[their_ent_2]],Table1[[#This Row],[my_ent_2]])), 1, 0)</f>
        <v>0</v>
      </c>
    </row>
    <row r="8699" spans="1:12" hidden="1" x14ac:dyDescent="0.3">
      <c r="A8699" t="s">
        <v>19556</v>
      </c>
      <c r="B8699" t="s">
        <v>19557</v>
      </c>
      <c r="C8699" t="s">
        <v>1650</v>
      </c>
      <c r="D8699" t="s">
        <v>1650</v>
      </c>
      <c r="E8699" t="s">
        <v>654</v>
      </c>
      <c r="F8699">
        <v>1</v>
      </c>
      <c r="G8699">
        <v>8697</v>
      </c>
      <c r="H8699">
        <f>IF(Table1[[#This Row],[my_ent_1]]=Table1[[#This Row],[their_ent_1]], 1, 0)</f>
        <v>0</v>
      </c>
      <c r="I8699">
        <f>IF(Table1[[#This Row],[my_ent_2]]=Table1[[#This Row],[their_ent_2]], 1, 0)</f>
        <v>0</v>
      </c>
      <c r="J8699">
        <f>IF(Table1[[#This Row],[same_1]]=1 &amp; Table1[[#This Row],[same_2]]=1, 1, 0)</f>
        <v>0</v>
      </c>
      <c r="K8699">
        <f>IF(ISNUMBER(SEARCH(Table1[[#This Row],[their_ent_1]],Table1[[#This Row],[my_ent_1]])), 1, 0)</f>
        <v>0</v>
      </c>
      <c r="L8699">
        <f>IF(ISNUMBER(SEARCH(Table1[[#This Row],[their_ent_2]],Table1[[#This Row],[my_ent_2]])), 1, 0)</f>
        <v>0</v>
      </c>
    </row>
    <row r="8700" spans="1:12" hidden="1" x14ac:dyDescent="0.3">
      <c r="A8700" t="s">
        <v>19558</v>
      </c>
      <c r="B8700" t="s">
        <v>16589</v>
      </c>
      <c r="C8700" t="s">
        <v>19559</v>
      </c>
      <c r="D8700" t="s">
        <v>19560</v>
      </c>
      <c r="E8700" t="s">
        <v>19560</v>
      </c>
      <c r="F8700">
        <v>3</v>
      </c>
      <c r="G8700">
        <v>8698</v>
      </c>
      <c r="H8700">
        <f>IF(Table1[[#This Row],[my_ent_1]]=Table1[[#This Row],[their_ent_1]], 1, 0)</f>
        <v>0</v>
      </c>
      <c r="I8700">
        <f>IF(Table1[[#This Row],[my_ent_2]]=Table1[[#This Row],[their_ent_2]], 1, 0)</f>
        <v>1</v>
      </c>
      <c r="J8700">
        <f>IF(Table1[[#This Row],[same_1]]=1 &amp; Table1[[#This Row],[same_2]]=1, 1, 0)</f>
        <v>0</v>
      </c>
      <c r="K8700">
        <f>IF(ISNUMBER(SEARCH(Table1[[#This Row],[their_ent_1]],Table1[[#This Row],[my_ent_1]])), 1, 0)</f>
        <v>0</v>
      </c>
      <c r="L8700">
        <f>IF(ISNUMBER(SEARCH(Table1[[#This Row],[their_ent_2]],Table1[[#This Row],[my_ent_2]])), 1, 0)</f>
        <v>1</v>
      </c>
    </row>
    <row r="8701" spans="1:12" hidden="1" x14ac:dyDescent="0.3">
      <c r="A8701" t="s">
        <v>16841</v>
      </c>
      <c r="B8701" t="s">
        <v>5578</v>
      </c>
      <c r="C8701" t="s">
        <v>16842</v>
      </c>
      <c r="D8701" t="s">
        <v>961</v>
      </c>
      <c r="E8701" t="s">
        <v>962</v>
      </c>
      <c r="F8701">
        <v>3</v>
      </c>
      <c r="G8701">
        <v>8699</v>
      </c>
      <c r="H8701">
        <f>IF(Table1[[#This Row],[my_ent_1]]=Table1[[#This Row],[their_ent_1]], 1, 0)</f>
        <v>0</v>
      </c>
      <c r="I8701">
        <f>IF(Table1[[#This Row],[my_ent_2]]=Table1[[#This Row],[their_ent_2]], 1, 0)</f>
        <v>0</v>
      </c>
      <c r="J8701">
        <f>IF(Table1[[#This Row],[same_1]]=1 &amp; Table1[[#This Row],[same_2]]=1, 1, 0)</f>
        <v>0</v>
      </c>
      <c r="K8701">
        <f>IF(ISNUMBER(SEARCH(Table1[[#This Row],[their_ent_1]],Table1[[#This Row],[my_ent_1]])), 1, 0)</f>
        <v>0</v>
      </c>
      <c r="L8701">
        <f>IF(ISNUMBER(SEARCH(Table1[[#This Row],[their_ent_2]],Table1[[#This Row],[my_ent_2]])), 1, 0)</f>
        <v>1</v>
      </c>
    </row>
    <row r="8702" spans="1:12" x14ac:dyDescent="0.3">
      <c r="A8702" t="s">
        <v>19561</v>
      </c>
      <c r="B8702" t="s">
        <v>19562</v>
      </c>
      <c r="C8702" t="s">
        <v>19562</v>
      </c>
      <c r="D8702" t="s">
        <v>947</v>
      </c>
      <c r="E8702" t="s">
        <v>22</v>
      </c>
      <c r="F8702">
        <v>1</v>
      </c>
      <c r="G8702">
        <v>8700</v>
      </c>
      <c r="H8702">
        <f>IF(Table1[[#This Row],[my_ent_1]]=Table1[[#This Row],[their_ent_1]], 1, 0)</f>
        <v>1</v>
      </c>
      <c r="I8702">
        <f>IF(Table1[[#This Row],[my_ent_2]]=Table1[[#This Row],[their_ent_2]], 1, 0)</f>
        <v>0</v>
      </c>
      <c r="J8702">
        <f>IF(Table1[[#This Row],[same_1]]=1 &amp; Table1[[#This Row],[same_2]]=1, 1, 0)</f>
        <v>0</v>
      </c>
      <c r="K8702">
        <f>IF(ISNUMBER(SEARCH(Table1[[#This Row],[their_ent_1]],Table1[[#This Row],[my_ent_1]])), 1, 0)</f>
        <v>1</v>
      </c>
      <c r="L8702">
        <f>IF(ISNUMBER(SEARCH(Table1[[#This Row],[their_ent_2]],Table1[[#This Row],[my_ent_2]])), 1, 0)</f>
        <v>1</v>
      </c>
    </row>
    <row r="8703" spans="1:12" hidden="1" x14ac:dyDescent="0.3">
      <c r="A8703" t="s">
        <v>19563</v>
      </c>
      <c r="B8703" t="s">
        <v>1116</v>
      </c>
      <c r="C8703" t="s">
        <v>1116</v>
      </c>
      <c r="D8703" t="s">
        <v>968</v>
      </c>
      <c r="E8703" t="s">
        <v>19564</v>
      </c>
      <c r="F8703">
        <v>3</v>
      </c>
      <c r="G8703">
        <v>8701</v>
      </c>
      <c r="H8703">
        <f>IF(Table1[[#This Row],[my_ent_1]]=Table1[[#This Row],[their_ent_1]], 1, 0)</f>
        <v>1</v>
      </c>
      <c r="I8703">
        <f>IF(Table1[[#This Row],[my_ent_2]]=Table1[[#This Row],[their_ent_2]], 1, 0)</f>
        <v>0</v>
      </c>
      <c r="J8703">
        <f>IF(Table1[[#This Row],[same_1]]=1 &amp; Table1[[#This Row],[same_2]]=1, 1, 0)</f>
        <v>0</v>
      </c>
      <c r="K8703">
        <f>IF(ISNUMBER(SEARCH(Table1[[#This Row],[their_ent_1]],Table1[[#This Row],[my_ent_1]])), 1, 0)</f>
        <v>1</v>
      </c>
      <c r="L8703">
        <f>IF(ISNUMBER(SEARCH(Table1[[#This Row],[their_ent_2]],Table1[[#This Row],[my_ent_2]])), 1, 0)</f>
        <v>0</v>
      </c>
    </row>
    <row r="8704" spans="1:12" hidden="1" x14ac:dyDescent="0.3">
      <c r="A8704" t="s">
        <v>19565</v>
      </c>
      <c r="B8704" t="s">
        <v>551</v>
      </c>
      <c r="C8704" t="s">
        <v>551</v>
      </c>
      <c r="D8704" t="s">
        <v>17730</v>
      </c>
      <c r="E8704" t="s">
        <v>10</v>
      </c>
      <c r="F8704">
        <v>1</v>
      </c>
      <c r="G8704">
        <v>8702</v>
      </c>
      <c r="H8704">
        <f>IF(Table1[[#This Row],[my_ent_1]]=Table1[[#This Row],[their_ent_1]], 1, 0)</f>
        <v>1</v>
      </c>
      <c r="I8704">
        <f>IF(Table1[[#This Row],[my_ent_2]]=Table1[[#This Row],[their_ent_2]], 1, 0)</f>
        <v>0</v>
      </c>
      <c r="J8704">
        <f>IF(Table1[[#This Row],[same_1]]=1 &amp; Table1[[#This Row],[same_2]]=1, 1, 0)</f>
        <v>0</v>
      </c>
      <c r="K8704">
        <f>IF(ISNUMBER(SEARCH(Table1[[#This Row],[their_ent_1]],Table1[[#This Row],[my_ent_1]])), 1, 0)</f>
        <v>1</v>
      </c>
      <c r="L8704">
        <f>IF(ISNUMBER(SEARCH(Table1[[#This Row],[their_ent_2]],Table1[[#This Row],[my_ent_2]])), 1, 0)</f>
        <v>0</v>
      </c>
    </row>
    <row r="8705" spans="1:12" hidden="1" x14ac:dyDescent="0.3">
      <c r="A8705" t="s">
        <v>19566</v>
      </c>
      <c r="B8705" t="s">
        <v>19567</v>
      </c>
      <c r="C8705" t="s">
        <v>19567</v>
      </c>
      <c r="D8705" t="s">
        <v>19568</v>
      </c>
      <c r="E8705" t="s">
        <v>13067</v>
      </c>
      <c r="F8705">
        <v>3</v>
      </c>
      <c r="G8705">
        <v>8703</v>
      </c>
      <c r="H8705">
        <f>IF(Table1[[#This Row],[my_ent_1]]=Table1[[#This Row],[their_ent_1]], 1, 0)</f>
        <v>1</v>
      </c>
      <c r="I8705">
        <f>IF(Table1[[#This Row],[my_ent_2]]=Table1[[#This Row],[their_ent_2]], 1, 0)</f>
        <v>0</v>
      </c>
      <c r="J8705">
        <f>IF(Table1[[#This Row],[same_1]]=1 &amp; Table1[[#This Row],[same_2]]=1, 1, 0)</f>
        <v>0</v>
      </c>
      <c r="K8705">
        <f>IF(ISNUMBER(SEARCH(Table1[[#This Row],[their_ent_1]],Table1[[#This Row],[my_ent_1]])), 1, 0)</f>
        <v>1</v>
      </c>
      <c r="L8705">
        <f>IF(ISNUMBER(SEARCH(Table1[[#This Row],[their_ent_2]],Table1[[#This Row],[my_ent_2]])), 1, 0)</f>
        <v>0</v>
      </c>
    </row>
    <row r="8706" spans="1:12" hidden="1" x14ac:dyDescent="0.3">
      <c r="A8706" t="s">
        <v>19569</v>
      </c>
      <c r="B8706" t="s">
        <v>22</v>
      </c>
      <c r="C8706" t="s">
        <v>25</v>
      </c>
      <c r="D8706" t="s">
        <v>18668</v>
      </c>
      <c r="E8706" t="s">
        <v>18668</v>
      </c>
      <c r="F8706">
        <v>3</v>
      </c>
      <c r="G8706">
        <v>8704</v>
      </c>
      <c r="H8706">
        <f>IF(Table1[[#This Row],[my_ent_1]]=Table1[[#This Row],[their_ent_1]], 1, 0)</f>
        <v>0</v>
      </c>
      <c r="I8706">
        <f>IF(Table1[[#This Row],[my_ent_2]]=Table1[[#This Row],[their_ent_2]], 1, 0)</f>
        <v>1</v>
      </c>
      <c r="J8706">
        <f>IF(Table1[[#This Row],[same_1]]=1 &amp; Table1[[#This Row],[same_2]]=1, 1, 0)</f>
        <v>0</v>
      </c>
      <c r="K8706">
        <f>IF(ISNUMBER(SEARCH(Table1[[#This Row],[their_ent_1]],Table1[[#This Row],[my_ent_1]])), 1, 0)</f>
        <v>0</v>
      </c>
      <c r="L8706">
        <f>IF(ISNUMBER(SEARCH(Table1[[#This Row],[their_ent_2]],Table1[[#This Row],[my_ent_2]])), 1, 0)</f>
        <v>1</v>
      </c>
    </row>
    <row r="8707" spans="1:12" hidden="1" x14ac:dyDescent="0.3">
      <c r="A8707" t="s">
        <v>19570</v>
      </c>
      <c r="B8707" t="s">
        <v>19571</v>
      </c>
      <c r="C8707" t="s">
        <v>2384</v>
      </c>
      <c r="D8707" t="s">
        <v>19572</v>
      </c>
      <c r="E8707" t="s">
        <v>19572</v>
      </c>
      <c r="F8707">
        <v>3</v>
      </c>
      <c r="G8707">
        <v>8705</v>
      </c>
      <c r="H8707">
        <f>IF(Table1[[#This Row],[my_ent_1]]=Table1[[#This Row],[their_ent_1]], 1, 0)</f>
        <v>0</v>
      </c>
      <c r="I8707">
        <f>IF(Table1[[#This Row],[my_ent_2]]=Table1[[#This Row],[their_ent_2]], 1, 0)</f>
        <v>1</v>
      </c>
      <c r="J8707">
        <f>IF(Table1[[#This Row],[same_1]]=1 &amp; Table1[[#This Row],[same_2]]=1, 1, 0)</f>
        <v>0</v>
      </c>
      <c r="K8707">
        <f>IF(ISNUMBER(SEARCH(Table1[[#This Row],[their_ent_1]],Table1[[#This Row],[my_ent_1]])), 1, 0)</f>
        <v>0</v>
      </c>
      <c r="L8707">
        <f>IF(ISNUMBER(SEARCH(Table1[[#This Row],[their_ent_2]],Table1[[#This Row],[my_ent_2]])), 1, 0)</f>
        <v>1</v>
      </c>
    </row>
    <row r="8708" spans="1:12" hidden="1" x14ac:dyDescent="0.3">
      <c r="A8708" t="s">
        <v>19573</v>
      </c>
      <c r="B8708" t="s">
        <v>19574</v>
      </c>
      <c r="C8708" t="s">
        <v>19575</v>
      </c>
      <c r="D8708" t="s">
        <v>143</v>
      </c>
      <c r="E8708" t="s">
        <v>19576</v>
      </c>
      <c r="F8708">
        <v>1</v>
      </c>
      <c r="G8708">
        <v>8706</v>
      </c>
      <c r="H8708">
        <f>IF(Table1[[#This Row],[my_ent_1]]=Table1[[#This Row],[their_ent_1]], 1, 0)</f>
        <v>0</v>
      </c>
      <c r="I8708">
        <f>IF(Table1[[#This Row],[my_ent_2]]=Table1[[#This Row],[their_ent_2]], 1, 0)</f>
        <v>0</v>
      </c>
      <c r="J8708">
        <f>IF(Table1[[#This Row],[same_1]]=1 &amp; Table1[[#This Row],[same_2]]=1, 1, 0)</f>
        <v>0</v>
      </c>
      <c r="K8708">
        <f>IF(ISNUMBER(SEARCH(Table1[[#This Row],[their_ent_1]],Table1[[#This Row],[my_ent_1]])), 1, 0)</f>
        <v>0</v>
      </c>
      <c r="L8708">
        <f>IF(ISNUMBER(SEARCH(Table1[[#This Row],[their_ent_2]],Table1[[#This Row],[my_ent_2]])), 1, 0)</f>
        <v>0</v>
      </c>
    </row>
    <row r="8709" spans="1:12" hidden="1" x14ac:dyDescent="0.3">
      <c r="A8709" t="s">
        <v>19577</v>
      </c>
      <c r="B8709" t="s">
        <v>17525</v>
      </c>
      <c r="C8709" t="s">
        <v>19578</v>
      </c>
      <c r="D8709" t="s">
        <v>19578</v>
      </c>
      <c r="E8709" t="s">
        <v>2131</v>
      </c>
      <c r="F8709">
        <v>3</v>
      </c>
      <c r="G8709">
        <v>8707</v>
      </c>
      <c r="H8709">
        <f>IF(Table1[[#This Row],[my_ent_1]]=Table1[[#This Row],[their_ent_1]], 1, 0)</f>
        <v>0</v>
      </c>
      <c r="I8709">
        <f>IF(Table1[[#This Row],[my_ent_2]]=Table1[[#This Row],[their_ent_2]], 1, 0)</f>
        <v>0</v>
      </c>
      <c r="J8709">
        <f>IF(Table1[[#This Row],[same_1]]=1 &amp; Table1[[#This Row],[same_2]]=1, 1, 0)</f>
        <v>0</v>
      </c>
      <c r="K8709">
        <f>IF(ISNUMBER(SEARCH(Table1[[#This Row],[their_ent_1]],Table1[[#This Row],[my_ent_1]])), 1, 0)</f>
        <v>0</v>
      </c>
      <c r="L8709">
        <f>IF(ISNUMBER(SEARCH(Table1[[#This Row],[their_ent_2]],Table1[[#This Row],[my_ent_2]])), 1, 0)</f>
        <v>0</v>
      </c>
    </row>
    <row r="8710" spans="1:12" hidden="1" x14ac:dyDescent="0.3">
      <c r="A8710" t="s">
        <v>19579</v>
      </c>
      <c r="B8710" t="s">
        <v>19580</v>
      </c>
      <c r="C8710" t="s">
        <v>19581</v>
      </c>
      <c r="D8710" t="s">
        <v>12</v>
      </c>
      <c r="E8710" t="s">
        <v>12</v>
      </c>
      <c r="F8710">
        <v>3</v>
      </c>
      <c r="G8710">
        <v>8708</v>
      </c>
      <c r="H8710">
        <f>IF(Table1[[#This Row],[my_ent_1]]=Table1[[#This Row],[their_ent_1]], 1, 0)</f>
        <v>0</v>
      </c>
      <c r="I8710">
        <f>IF(Table1[[#This Row],[my_ent_2]]=Table1[[#This Row],[their_ent_2]], 1, 0)</f>
        <v>1</v>
      </c>
      <c r="J8710">
        <f>IF(Table1[[#This Row],[same_1]]=1 &amp; Table1[[#This Row],[same_2]]=1, 1, 0)</f>
        <v>0</v>
      </c>
      <c r="K8710">
        <f>IF(ISNUMBER(SEARCH(Table1[[#This Row],[their_ent_1]],Table1[[#This Row],[my_ent_1]])), 1, 0)</f>
        <v>0</v>
      </c>
      <c r="L8710">
        <f>IF(ISNUMBER(SEARCH(Table1[[#This Row],[their_ent_2]],Table1[[#This Row],[my_ent_2]])), 1, 0)</f>
        <v>1</v>
      </c>
    </row>
    <row r="8711" spans="1:12" hidden="1" x14ac:dyDescent="0.3">
      <c r="A8711" t="s">
        <v>19582</v>
      </c>
      <c r="B8711" t="s">
        <v>19583</v>
      </c>
      <c r="C8711" t="s">
        <v>19583</v>
      </c>
      <c r="D8711" t="s">
        <v>143</v>
      </c>
      <c r="E8711" t="s">
        <v>8963</v>
      </c>
      <c r="F8711">
        <v>1</v>
      </c>
      <c r="G8711">
        <v>8709</v>
      </c>
      <c r="H8711">
        <f>IF(Table1[[#This Row],[my_ent_1]]=Table1[[#This Row],[their_ent_1]], 1, 0)</f>
        <v>1</v>
      </c>
      <c r="I8711">
        <f>IF(Table1[[#This Row],[my_ent_2]]=Table1[[#This Row],[their_ent_2]], 1, 0)</f>
        <v>0</v>
      </c>
      <c r="J8711">
        <f>IF(Table1[[#This Row],[same_1]]=1 &amp; Table1[[#This Row],[same_2]]=1, 1, 0)</f>
        <v>0</v>
      </c>
      <c r="K8711">
        <f>IF(ISNUMBER(SEARCH(Table1[[#This Row],[their_ent_1]],Table1[[#This Row],[my_ent_1]])), 1, 0)</f>
        <v>1</v>
      </c>
      <c r="L8711">
        <f>IF(ISNUMBER(SEARCH(Table1[[#This Row],[their_ent_2]],Table1[[#This Row],[my_ent_2]])), 1, 0)</f>
        <v>0</v>
      </c>
    </row>
    <row r="8712" spans="1:12" hidden="1" x14ac:dyDescent="0.3">
      <c r="A8712" t="s">
        <v>16911</v>
      </c>
      <c r="B8712" t="s">
        <v>6987</v>
      </c>
      <c r="C8712" t="s">
        <v>6987</v>
      </c>
      <c r="D8712" t="s">
        <v>12</v>
      </c>
      <c r="E8712" t="s">
        <v>364</v>
      </c>
      <c r="F8712">
        <v>3</v>
      </c>
      <c r="G8712">
        <v>8710</v>
      </c>
      <c r="H8712">
        <f>IF(Table1[[#This Row],[my_ent_1]]=Table1[[#This Row],[their_ent_1]], 1, 0)</f>
        <v>1</v>
      </c>
      <c r="I8712">
        <f>IF(Table1[[#This Row],[my_ent_2]]=Table1[[#This Row],[their_ent_2]], 1, 0)</f>
        <v>0</v>
      </c>
      <c r="J8712">
        <f>IF(Table1[[#This Row],[same_1]]=1 &amp; Table1[[#This Row],[same_2]]=1, 1, 0)</f>
        <v>0</v>
      </c>
      <c r="K8712">
        <f>IF(ISNUMBER(SEARCH(Table1[[#This Row],[their_ent_1]],Table1[[#This Row],[my_ent_1]])), 1, 0)</f>
        <v>1</v>
      </c>
      <c r="L8712">
        <f>IF(ISNUMBER(SEARCH(Table1[[#This Row],[their_ent_2]],Table1[[#This Row],[my_ent_2]])), 1, 0)</f>
        <v>0</v>
      </c>
    </row>
    <row r="8713" spans="1:12" x14ac:dyDescent="0.3">
      <c r="A8713" t="s">
        <v>16496</v>
      </c>
      <c r="B8713" t="s">
        <v>316</v>
      </c>
      <c r="C8713" t="s">
        <v>318</v>
      </c>
      <c r="D8713" t="s">
        <v>205</v>
      </c>
      <c r="E8713" t="s">
        <v>205</v>
      </c>
      <c r="F8713">
        <v>1</v>
      </c>
      <c r="G8713">
        <v>8711</v>
      </c>
      <c r="H8713">
        <f>IF(Table1[[#This Row],[my_ent_1]]=Table1[[#This Row],[their_ent_1]], 1, 0)</f>
        <v>0</v>
      </c>
      <c r="I8713">
        <f>IF(Table1[[#This Row],[my_ent_2]]=Table1[[#This Row],[their_ent_2]], 1, 0)</f>
        <v>1</v>
      </c>
      <c r="J8713">
        <f>IF(Table1[[#This Row],[same_1]]=1 &amp; Table1[[#This Row],[same_2]]=1, 1, 0)</f>
        <v>0</v>
      </c>
      <c r="K8713">
        <f>IF(ISNUMBER(SEARCH(Table1[[#This Row],[their_ent_1]],Table1[[#This Row],[my_ent_1]])), 1, 0)</f>
        <v>1</v>
      </c>
      <c r="L8713">
        <f>IF(ISNUMBER(SEARCH(Table1[[#This Row],[their_ent_2]],Table1[[#This Row],[my_ent_2]])), 1, 0)</f>
        <v>1</v>
      </c>
    </row>
    <row r="8714" spans="1:12" hidden="1" x14ac:dyDescent="0.3">
      <c r="A8714" t="s">
        <v>19584</v>
      </c>
      <c r="B8714" t="s">
        <v>19585</v>
      </c>
      <c r="C8714" t="s">
        <v>19585</v>
      </c>
      <c r="D8714" t="s">
        <v>3081</v>
      </c>
      <c r="E8714" t="s">
        <v>803</v>
      </c>
      <c r="F8714">
        <v>1</v>
      </c>
      <c r="G8714">
        <v>8712</v>
      </c>
      <c r="H8714">
        <f>IF(Table1[[#This Row],[my_ent_1]]=Table1[[#This Row],[their_ent_1]], 1, 0)</f>
        <v>1</v>
      </c>
      <c r="I8714">
        <f>IF(Table1[[#This Row],[my_ent_2]]=Table1[[#This Row],[their_ent_2]], 1, 0)</f>
        <v>0</v>
      </c>
      <c r="J8714">
        <f>IF(Table1[[#This Row],[same_1]]=1 &amp; Table1[[#This Row],[same_2]]=1, 1, 0)</f>
        <v>0</v>
      </c>
      <c r="K8714">
        <f>IF(ISNUMBER(SEARCH(Table1[[#This Row],[their_ent_1]],Table1[[#This Row],[my_ent_1]])), 1, 0)</f>
        <v>1</v>
      </c>
      <c r="L8714">
        <f>IF(ISNUMBER(SEARCH(Table1[[#This Row],[their_ent_2]],Table1[[#This Row],[my_ent_2]])), 1, 0)</f>
        <v>0</v>
      </c>
    </row>
    <row r="8715" spans="1:12" hidden="1" x14ac:dyDescent="0.3">
      <c r="A8715" t="s">
        <v>19586</v>
      </c>
      <c r="B8715" t="s">
        <v>4284</v>
      </c>
      <c r="C8715" t="s">
        <v>4284</v>
      </c>
      <c r="D8715" t="s">
        <v>19587</v>
      </c>
      <c r="E8715" t="s">
        <v>19352</v>
      </c>
      <c r="F8715">
        <v>1</v>
      </c>
      <c r="G8715">
        <v>8713</v>
      </c>
      <c r="H8715">
        <f>IF(Table1[[#This Row],[my_ent_1]]=Table1[[#This Row],[their_ent_1]], 1, 0)</f>
        <v>1</v>
      </c>
      <c r="I8715">
        <f>IF(Table1[[#This Row],[my_ent_2]]=Table1[[#This Row],[their_ent_2]], 1, 0)</f>
        <v>0</v>
      </c>
      <c r="J8715">
        <f>IF(Table1[[#This Row],[same_1]]=1 &amp; Table1[[#This Row],[same_2]]=1, 1, 0)</f>
        <v>0</v>
      </c>
      <c r="K8715">
        <f>IF(ISNUMBER(SEARCH(Table1[[#This Row],[their_ent_1]],Table1[[#This Row],[my_ent_1]])), 1, 0)</f>
        <v>1</v>
      </c>
      <c r="L8715">
        <f>IF(ISNUMBER(SEARCH(Table1[[#This Row],[their_ent_2]],Table1[[#This Row],[my_ent_2]])), 1, 0)</f>
        <v>0</v>
      </c>
    </row>
    <row r="8716" spans="1:12" hidden="1" x14ac:dyDescent="0.3">
      <c r="A8716" t="s">
        <v>19588</v>
      </c>
      <c r="B8716" t="s">
        <v>769</v>
      </c>
      <c r="C8716" t="s">
        <v>200</v>
      </c>
      <c r="D8716" t="s">
        <v>4025</v>
      </c>
      <c r="E8716" t="s">
        <v>755</v>
      </c>
      <c r="F8716">
        <v>1</v>
      </c>
      <c r="G8716">
        <v>8714</v>
      </c>
      <c r="H8716">
        <f>IF(Table1[[#This Row],[my_ent_1]]=Table1[[#This Row],[their_ent_1]], 1, 0)</f>
        <v>0</v>
      </c>
      <c r="I8716">
        <f>IF(Table1[[#This Row],[my_ent_2]]=Table1[[#This Row],[their_ent_2]], 1, 0)</f>
        <v>0</v>
      </c>
      <c r="J8716">
        <f>IF(Table1[[#This Row],[same_1]]=1 &amp; Table1[[#This Row],[same_2]]=1, 1, 0)</f>
        <v>0</v>
      </c>
      <c r="K8716">
        <f>IF(ISNUMBER(SEARCH(Table1[[#This Row],[their_ent_1]],Table1[[#This Row],[my_ent_1]])), 1, 0)</f>
        <v>0</v>
      </c>
      <c r="L8716">
        <f>IF(ISNUMBER(SEARCH(Table1[[#This Row],[their_ent_2]],Table1[[#This Row],[my_ent_2]])), 1, 0)</f>
        <v>0</v>
      </c>
    </row>
    <row r="8717" spans="1:12" hidden="1" x14ac:dyDescent="0.3">
      <c r="A8717" t="s">
        <v>19589</v>
      </c>
      <c r="B8717" t="s">
        <v>4061</v>
      </c>
      <c r="C8717" t="s">
        <v>4061</v>
      </c>
      <c r="D8717" t="s">
        <v>19590</v>
      </c>
      <c r="E8717" t="s">
        <v>991</v>
      </c>
      <c r="F8717">
        <v>4</v>
      </c>
      <c r="G8717">
        <v>8715</v>
      </c>
      <c r="H8717">
        <f>IF(Table1[[#This Row],[my_ent_1]]=Table1[[#This Row],[their_ent_1]], 1, 0)</f>
        <v>1</v>
      </c>
      <c r="I8717">
        <f>IF(Table1[[#This Row],[my_ent_2]]=Table1[[#This Row],[their_ent_2]], 1, 0)</f>
        <v>0</v>
      </c>
      <c r="J8717">
        <f>IF(Table1[[#This Row],[same_1]]=1 &amp; Table1[[#This Row],[same_2]]=1, 1, 0)</f>
        <v>0</v>
      </c>
      <c r="K8717">
        <f>IF(ISNUMBER(SEARCH(Table1[[#This Row],[their_ent_1]],Table1[[#This Row],[my_ent_1]])), 1, 0)</f>
        <v>1</v>
      </c>
      <c r="L8717">
        <f>IF(ISNUMBER(SEARCH(Table1[[#This Row],[their_ent_2]],Table1[[#This Row],[my_ent_2]])), 1, 0)</f>
        <v>0</v>
      </c>
    </row>
    <row r="8718" spans="1:12" hidden="1" x14ac:dyDescent="0.3">
      <c r="A8718" t="s">
        <v>19591</v>
      </c>
      <c r="B8718" t="s">
        <v>19592</v>
      </c>
      <c r="C8718" t="s">
        <v>19592</v>
      </c>
      <c r="D8718" t="s">
        <v>795</v>
      </c>
      <c r="E8718" t="s">
        <v>14190</v>
      </c>
      <c r="F8718">
        <v>3</v>
      </c>
      <c r="G8718">
        <v>8716</v>
      </c>
      <c r="H8718">
        <f>IF(Table1[[#This Row],[my_ent_1]]=Table1[[#This Row],[their_ent_1]], 1, 0)</f>
        <v>1</v>
      </c>
      <c r="I8718">
        <f>IF(Table1[[#This Row],[my_ent_2]]=Table1[[#This Row],[their_ent_2]], 1, 0)</f>
        <v>0</v>
      </c>
      <c r="J8718">
        <f>IF(Table1[[#This Row],[same_1]]=1 &amp; Table1[[#This Row],[same_2]]=1, 1, 0)</f>
        <v>0</v>
      </c>
      <c r="K8718">
        <f>IF(ISNUMBER(SEARCH(Table1[[#This Row],[their_ent_1]],Table1[[#This Row],[my_ent_1]])), 1, 0)</f>
        <v>1</v>
      </c>
      <c r="L8718">
        <f>IF(ISNUMBER(SEARCH(Table1[[#This Row],[their_ent_2]],Table1[[#This Row],[my_ent_2]])), 1, 0)</f>
        <v>0</v>
      </c>
    </row>
    <row r="8719" spans="1:12" x14ac:dyDescent="0.3">
      <c r="A8719" t="s">
        <v>19593</v>
      </c>
      <c r="B8719" t="s">
        <v>19594</v>
      </c>
      <c r="C8719" t="s">
        <v>19595</v>
      </c>
      <c r="D8719" t="s">
        <v>19596</v>
      </c>
      <c r="E8719" t="s">
        <v>19596</v>
      </c>
      <c r="F8719">
        <v>2</v>
      </c>
      <c r="G8719">
        <v>8717</v>
      </c>
      <c r="H8719">
        <f>IF(Table1[[#This Row],[my_ent_1]]=Table1[[#This Row],[their_ent_1]], 1, 0)</f>
        <v>0</v>
      </c>
      <c r="I8719">
        <f>IF(Table1[[#This Row],[my_ent_2]]=Table1[[#This Row],[their_ent_2]], 1, 0)</f>
        <v>1</v>
      </c>
      <c r="J8719">
        <f>IF(Table1[[#This Row],[same_1]]=1 &amp; Table1[[#This Row],[same_2]]=1, 1, 0)</f>
        <v>0</v>
      </c>
      <c r="K8719">
        <f>IF(ISNUMBER(SEARCH(Table1[[#This Row],[their_ent_1]],Table1[[#This Row],[my_ent_1]])), 1, 0)</f>
        <v>1</v>
      </c>
      <c r="L8719">
        <f>IF(ISNUMBER(SEARCH(Table1[[#This Row],[their_ent_2]],Table1[[#This Row],[my_ent_2]])), 1, 0)</f>
        <v>1</v>
      </c>
    </row>
    <row r="8720" spans="1:12" hidden="1" x14ac:dyDescent="0.3">
      <c r="A8720" t="s">
        <v>19597</v>
      </c>
      <c r="B8720" t="s">
        <v>484</v>
      </c>
      <c r="C8720" t="s">
        <v>200</v>
      </c>
      <c r="D8720" t="s">
        <v>19598</v>
      </c>
      <c r="E8720" t="s">
        <v>19598</v>
      </c>
      <c r="F8720">
        <v>3</v>
      </c>
      <c r="G8720">
        <v>8718</v>
      </c>
      <c r="H8720">
        <f>IF(Table1[[#This Row],[my_ent_1]]=Table1[[#This Row],[their_ent_1]], 1, 0)</f>
        <v>0</v>
      </c>
      <c r="I8720">
        <f>IF(Table1[[#This Row],[my_ent_2]]=Table1[[#This Row],[their_ent_2]], 1, 0)</f>
        <v>1</v>
      </c>
      <c r="J8720">
        <f>IF(Table1[[#This Row],[same_1]]=1 &amp; Table1[[#This Row],[same_2]]=1, 1, 0)</f>
        <v>0</v>
      </c>
      <c r="K8720">
        <f>IF(ISNUMBER(SEARCH(Table1[[#This Row],[their_ent_1]],Table1[[#This Row],[my_ent_1]])), 1, 0)</f>
        <v>0</v>
      </c>
      <c r="L8720">
        <f>IF(ISNUMBER(SEARCH(Table1[[#This Row],[their_ent_2]],Table1[[#This Row],[my_ent_2]])), 1, 0)</f>
        <v>1</v>
      </c>
    </row>
    <row r="8721" spans="1:12" hidden="1" x14ac:dyDescent="0.3">
      <c r="A8721" t="s">
        <v>19599</v>
      </c>
      <c r="B8721" t="s">
        <v>2393</v>
      </c>
      <c r="C8721" t="s">
        <v>2393</v>
      </c>
      <c r="D8721" t="s">
        <v>3493</v>
      </c>
      <c r="E8721" t="s">
        <v>433</v>
      </c>
      <c r="F8721">
        <v>4</v>
      </c>
      <c r="G8721">
        <v>8719</v>
      </c>
      <c r="H8721">
        <f>IF(Table1[[#This Row],[my_ent_1]]=Table1[[#This Row],[their_ent_1]], 1, 0)</f>
        <v>1</v>
      </c>
      <c r="I8721">
        <f>IF(Table1[[#This Row],[my_ent_2]]=Table1[[#This Row],[their_ent_2]], 1, 0)</f>
        <v>0</v>
      </c>
      <c r="J8721">
        <f>IF(Table1[[#This Row],[same_1]]=1 &amp; Table1[[#This Row],[same_2]]=1, 1, 0)</f>
        <v>0</v>
      </c>
      <c r="K8721">
        <f>IF(ISNUMBER(SEARCH(Table1[[#This Row],[their_ent_1]],Table1[[#This Row],[my_ent_1]])), 1, 0)</f>
        <v>1</v>
      </c>
      <c r="L8721">
        <f>IF(ISNUMBER(SEARCH(Table1[[#This Row],[their_ent_2]],Table1[[#This Row],[my_ent_2]])), 1, 0)</f>
        <v>0</v>
      </c>
    </row>
    <row r="8722" spans="1:12" hidden="1" x14ac:dyDescent="0.3">
      <c r="A8722" t="s">
        <v>16874</v>
      </c>
      <c r="B8722" t="s">
        <v>16875</v>
      </c>
      <c r="C8722" t="s">
        <v>433</v>
      </c>
      <c r="D8722" t="s">
        <v>433</v>
      </c>
      <c r="E8722" t="s">
        <v>1057</v>
      </c>
      <c r="F8722">
        <v>3</v>
      </c>
      <c r="G8722">
        <v>8720</v>
      </c>
      <c r="H8722">
        <f>IF(Table1[[#This Row],[my_ent_1]]=Table1[[#This Row],[their_ent_1]], 1, 0)</f>
        <v>0</v>
      </c>
      <c r="I8722">
        <f>IF(Table1[[#This Row],[my_ent_2]]=Table1[[#This Row],[their_ent_2]], 1, 0)</f>
        <v>0</v>
      </c>
      <c r="J8722">
        <f>IF(Table1[[#This Row],[same_1]]=1 &amp; Table1[[#This Row],[same_2]]=1, 1, 0)</f>
        <v>0</v>
      </c>
      <c r="K8722">
        <f>IF(ISNUMBER(SEARCH(Table1[[#This Row],[their_ent_1]],Table1[[#This Row],[my_ent_1]])), 1, 0)</f>
        <v>0</v>
      </c>
      <c r="L8722">
        <f>IF(ISNUMBER(SEARCH(Table1[[#This Row],[their_ent_2]],Table1[[#This Row],[my_ent_2]])), 1, 0)</f>
        <v>0</v>
      </c>
    </row>
    <row r="8723" spans="1:12" hidden="1" x14ac:dyDescent="0.3">
      <c r="A8723" t="s">
        <v>19600</v>
      </c>
      <c r="B8723" t="s">
        <v>369</v>
      </c>
      <c r="C8723" t="s">
        <v>19601</v>
      </c>
      <c r="D8723" t="s">
        <v>19601</v>
      </c>
      <c r="E8723" t="s">
        <v>19602</v>
      </c>
      <c r="F8723">
        <v>4</v>
      </c>
      <c r="G8723">
        <v>8721</v>
      </c>
      <c r="H8723">
        <f>IF(Table1[[#This Row],[my_ent_1]]=Table1[[#This Row],[their_ent_1]], 1, 0)</f>
        <v>0</v>
      </c>
      <c r="I8723">
        <f>IF(Table1[[#This Row],[my_ent_2]]=Table1[[#This Row],[their_ent_2]], 1, 0)</f>
        <v>0</v>
      </c>
      <c r="J8723">
        <f>IF(Table1[[#This Row],[same_1]]=1 &amp; Table1[[#This Row],[same_2]]=1, 1, 0)</f>
        <v>0</v>
      </c>
      <c r="K8723">
        <f>IF(ISNUMBER(SEARCH(Table1[[#This Row],[their_ent_1]],Table1[[#This Row],[my_ent_1]])), 1, 0)</f>
        <v>0</v>
      </c>
      <c r="L8723">
        <f>IF(ISNUMBER(SEARCH(Table1[[#This Row],[their_ent_2]],Table1[[#This Row],[my_ent_2]])), 1, 0)</f>
        <v>0</v>
      </c>
    </row>
    <row r="8724" spans="1:12" hidden="1" x14ac:dyDescent="0.3">
      <c r="A8724" t="s">
        <v>19603</v>
      </c>
      <c r="B8724" t="s">
        <v>19604</v>
      </c>
      <c r="C8724" t="s">
        <v>19605</v>
      </c>
      <c r="D8724" t="s">
        <v>19606</v>
      </c>
      <c r="E8724" t="s">
        <v>19607</v>
      </c>
      <c r="F8724">
        <v>3</v>
      </c>
      <c r="G8724">
        <v>8722</v>
      </c>
      <c r="H8724">
        <f>IF(Table1[[#This Row],[my_ent_1]]=Table1[[#This Row],[their_ent_1]], 1, 0)</f>
        <v>0</v>
      </c>
      <c r="I8724">
        <f>IF(Table1[[#This Row],[my_ent_2]]=Table1[[#This Row],[their_ent_2]], 1, 0)</f>
        <v>0</v>
      </c>
      <c r="J8724">
        <f>IF(Table1[[#This Row],[same_1]]=1 &amp; Table1[[#This Row],[same_2]]=1, 1, 0)</f>
        <v>0</v>
      </c>
      <c r="K8724">
        <f>IF(ISNUMBER(SEARCH(Table1[[#This Row],[their_ent_1]],Table1[[#This Row],[my_ent_1]])), 1, 0)</f>
        <v>0</v>
      </c>
      <c r="L8724">
        <f>IF(ISNUMBER(SEARCH(Table1[[#This Row],[their_ent_2]],Table1[[#This Row],[my_ent_2]])), 1, 0)</f>
        <v>0</v>
      </c>
    </row>
    <row r="8725" spans="1:12" x14ac:dyDescent="0.3">
      <c r="A8725" t="s">
        <v>19608</v>
      </c>
      <c r="B8725" t="s">
        <v>64</v>
      </c>
      <c r="C8725" t="s">
        <v>64</v>
      </c>
      <c r="D8725" t="s">
        <v>9</v>
      </c>
      <c r="E8725" t="s">
        <v>10</v>
      </c>
      <c r="F8725">
        <v>3</v>
      </c>
      <c r="G8725">
        <v>8723</v>
      </c>
      <c r="H8725">
        <f>IF(Table1[[#This Row],[my_ent_1]]=Table1[[#This Row],[their_ent_1]], 1, 0)</f>
        <v>1</v>
      </c>
      <c r="I8725">
        <f>IF(Table1[[#This Row],[my_ent_2]]=Table1[[#This Row],[their_ent_2]], 1, 0)</f>
        <v>0</v>
      </c>
      <c r="J8725">
        <f>IF(Table1[[#This Row],[same_1]]=1 &amp; Table1[[#This Row],[same_2]]=1, 1, 0)</f>
        <v>0</v>
      </c>
      <c r="K8725">
        <f>IF(ISNUMBER(SEARCH(Table1[[#This Row],[their_ent_1]],Table1[[#This Row],[my_ent_1]])), 1, 0)</f>
        <v>1</v>
      </c>
      <c r="L8725">
        <f>IF(ISNUMBER(SEARCH(Table1[[#This Row],[their_ent_2]],Table1[[#This Row],[my_ent_2]])), 1, 0)</f>
        <v>1</v>
      </c>
    </row>
    <row r="8726" spans="1:12" hidden="1" x14ac:dyDescent="0.3">
      <c r="A8726" t="s">
        <v>19609</v>
      </c>
      <c r="B8726" t="s">
        <v>19610</v>
      </c>
      <c r="C8726" t="s">
        <v>19610</v>
      </c>
      <c r="D8726" t="s">
        <v>19611</v>
      </c>
      <c r="E8726" t="s">
        <v>9895</v>
      </c>
      <c r="F8726">
        <v>1</v>
      </c>
      <c r="G8726">
        <v>8724</v>
      </c>
      <c r="H8726">
        <f>IF(Table1[[#This Row],[my_ent_1]]=Table1[[#This Row],[their_ent_1]], 1, 0)</f>
        <v>1</v>
      </c>
      <c r="I8726">
        <f>IF(Table1[[#This Row],[my_ent_2]]=Table1[[#This Row],[their_ent_2]], 1, 0)</f>
        <v>0</v>
      </c>
      <c r="J8726">
        <f>IF(Table1[[#This Row],[same_1]]=1 &amp; Table1[[#This Row],[same_2]]=1, 1, 0)</f>
        <v>0</v>
      </c>
      <c r="K8726">
        <f>IF(ISNUMBER(SEARCH(Table1[[#This Row],[their_ent_1]],Table1[[#This Row],[my_ent_1]])), 1, 0)</f>
        <v>1</v>
      </c>
      <c r="L8726">
        <f>IF(ISNUMBER(SEARCH(Table1[[#This Row],[their_ent_2]],Table1[[#This Row],[my_ent_2]])), 1, 0)</f>
        <v>0</v>
      </c>
    </row>
    <row r="8727" spans="1:12" hidden="1" x14ac:dyDescent="0.3">
      <c r="A8727" t="s">
        <v>19612</v>
      </c>
      <c r="B8727" t="s">
        <v>646</v>
      </c>
      <c r="C8727" t="s">
        <v>358</v>
      </c>
      <c r="D8727" t="s">
        <v>1116</v>
      </c>
      <c r="E8727" t="s">
        <v>1116</v>
      </c>
      <c r="F8727">
        <v>4</v>
      </c>
      <c r="G8727">
        <v>8725</v>
      </c>
      <c r="H8727">
        <f>IF(Table1[[#This Row],[my_ent_1]]=Table1[[#This Row],[their_ent_1]], 1, 0)</f>
        <v>0</v>
      </c>
      <c r="I8727">
        <f>IF(Table1[[#This Row],[my_ent_2]]=Table1[[#This Row],[their_ent_2]], 1, 0)</f>
        <v>1</v>
      </c>
      <c r="J8727">
        <f>IF(Table1[[#This Row],[same_1]]=1 &amp; Table1[[#This Row],[same_2]]=1, 1, 0)</f>
        <v>0</v>
      </c>
      <c r="K8727">
        <f>IF(ISNUMBER(SEARCH(Table1[[#This Row],[their_ent_1]],Table1[[#This Row],[my_ent_1]])), 1, 0)</f>
        <v>0</v>
      </c>
      <c r="L8727">
        <f>IF(ISNUMBER(SEARCH(Table1[[#This Row],[their_ent_2]],Table1[[#This Row],[my_ent_2]])), 1, 0)</f>
        <v>1</v>
      </c>
    </row>
    <row r="8728" spans="1:12" hidden="1" x14ac:dyDescent="0.3">
      <c r="A8728" t="s">
        <v>19613</v>
      </c>
      <c r="B8728" t="s">
        <v>19614</v>
      </c>
      <c r="C8728" t="s">
        <v>707</v>
      </c>
      <c r="D8728" t="s">
        <v>68</v>
      </c>
      <c r="E8728" t="s">
        <v>19614</v>
      </c>
      <c r="F8728">
        <v>4</v>
      </c>
      <c r="G8728">
        <v>8726</v>
      </c>
      <c r="H8728">
        <f>IF(Table1[[#This Row],[my_ent_1]]=Table1[[#This Row],[their_ent_1]], 1, 0)</f>
        <v>0</v>
      </c>
      <c r="I8728">
        <f>IF(Table1[[#This Row],[my_ent_2]]=Table1[[#This Row],[their_ent_2]], 1, 0)</f>
        <v>0</v>
      </c>
      <c r="J8728">
        <f>IF(Table1[[#This Row],[same_1]]=1 &amp; Table1[[#This Row],[same_2]]=1, 1, 0)</f>
        <v>0</v>
      </c>
      <c r="K8728">
        <f>IF(ISNUMBER(SEARCH(Table1[[#This Row],[their_ent_1]],Table1[[#This Row],[my_ent_1]])), 1, 0)</f>
        <v>0</v>
      </c>
      <c r="L8728">
        <f>IF(ISNUMBER(SEARCH(Table1[[#This Row],[their_ent_2]],Table1[[#This Row],[my_ent_2]])), 1, 0)</f>
        <v>0</v>
      </c>
    </row>
    <row r="8729" spans="1:12" hidden="1" x14ac:dyDescent="0.3">
      <c r="A8729" t="s">
        <v>19615</v>
      </c>
      <c r="B8729" t="s">
        <v>19616</v>
      </c>
      <c r="C8729" t="s">
        <v>19617</v>
      </c>
      <c r="D8729" t="s">
        <v>19617</v>
      </c>
      <c r="E8729" t="s">
        <v>357</v>
      </c>
      <c r="F8729">
        <v>3</v>
      </c>
      <c r="G8729">
        <v>8727</v>
      </c>
      <c r="H8729">
        <f>IF(Table1[[#This Row],[my_ent_1]]=Table1[[#This Row],[their_ent_1]], 1, 0)</f>
        <v>0</v>
      </c>
      <c r="I8729">
        <f>IF(Table1[[#This Row],[my_ent_2]]=Table1[[#This Row],[their_ent_2]], 1, 0)</f>
        <v>0</v>
      </c>
      <c r="J8729">
        <f>IF(Table1[[#This Row],[same_1]]=1 &amp; Table1[[#This Row],[same_2]]=1, 1, 0)</f>
        <v>0</v>
      </c>
      <c r="K8729">
        <f>IF(ISNUMBER(SEARCH(Table1[[#This Row],[their_ent_1]],Table1[[#This Row],[my_ent_1]])), 1, 0)</f>
        <v>0</v>
      </c>
      <c r="L8729">
        <f>IF(ISNUMBER(SEARCH(Table1[[#This Row],[their_ent_2]],Table1[[#This Row],[my_ent_2]])), 1, 0)</f>
        <v>0</v>
      </c>
    </row>
    <row r="8730" spans="1:12" hidden="1" x14ac:dyDescent="0.3">
      <c r="A8730" t="s">
        <v>19618</v>
      </c>
      <c r="B8730" t="s">
        <v>12</v>
      </c>
      <c r="C8730" t="s">
        <v>12</v>
      </c>
      <c r="D8730" t="s">
        <v>1565</v>
      </c>
      <c r="E8730" t="s">
        <v>19619</v>
      </c>
      <c r="F8730">
        <v>1</v>
      </c>
      <c r="G8730">
        <v>8728</v>
      </c>
      <c r="H8730">
        <f>IF(Table1[[#This Row],[my_ent_1]]=Table1[[#This Row],[their_ent_1]], 1, 0)</f>
        <v>1</v>
      </c>
      <c r="I8730">
        <f>IF(Table1[[#This Row],[my_ent_2]]=Table1[[#This Row],[their_ent_2]], 1, 0)</f>
        <v>0</v>
      </c>
      <c r="J8730">
        <f>IF(Table1[[#This Row],[same_1]]=1 &amp; Table1[[#This Row],[same_2]]=1, 1, 0)</f>
        <v>0</v>
      </c>
      <c r="K8730">
        <f>IF(ISNUMBER(SEARCH(Table1[[#This Row],[their_ent_1]],Table1[[#This Row],[my_ent_1]])), 1, 0)</f>
        <v>1</v>
      </c>
      <c r="L8730">
        <f>IF(ISNUMBER(SEARCH(Table1[[#This Row],[their_ent_2]],Table1[[#This Row],[my_ent_2]])), 1, 0)</f>
        <v>0</v>
      </c>
    </row>
    <row r="8731" spans="1:12" x14ac:dyDescent="0.3">
      <c r="A8731" t="s">
        <v>19620</v>
      </c>
      <c r="B8731" t="s">
        <v>4999</v>
      </c>
      <c r="C8731" t="s">
        <v>47</v>
      </c>
      <c r="D8731" t="s">
        <v>22</v>
      </c>
      <c r="E8731" t="s">
        <v>22</v>
      </c>
      <c r="F8731">
        <v>3</v>
      </c>
      <c r="G8731">
        <v>8729</v>
      </c>
      <c r="H8731">
        <f>IF(Table1[[#This Row],[my_ent_1]]=Table1[[#This Row],[their_ent_1]], 1, 0)</f>
        <v>0</v>
      </c>
      <c r="I8731">
        <f>IF(Table1[[#This Row],[my_ent_2]]=Table1[[#This Row],[their_ent_2]], 1, 0)</f>
        <v>1</v>
      </c>
      <c r="J8731">
        <f>IF(Table1[[#This Row],[same_1]]=1 &amp; Table1[[#This Row],[same_2]]=1, 1, 0)</f>
        <v>0</v>
      </c>
      <c r="K8731">
        <f>IF(ISNUMBER(SEARCH(Table1[[#This Row],[their_ent_1]],Table1[[#This Row],[my_ent_1]])), 1, 0)</f>
        <v>1</v>
      </c>
      <c r="L8731">
        <f>IF(ISNUMBER(SEARCH(Table1[[#This Row],[their_ent_2]],Table1[[#This Row],[my_ent_2]])), 1, 0)</f>
        <v>1</v>
      </c>
    </row>
    <row r="8732" spans="1:12" x14ac:dyDescent="0.3">
      <c r="A8732" t="s">
        <v>19621</v>
      </c>
      <c r="B8732" t="s">
        <v>2292</v>
      </c>
      <c r="C8732" t="s">
        <v>2292</v>
      </c>
      <c r="D8732" t="s">
        <v>17286</v>
      </c>
      <c r="E8732" t="s">
        <v>17287</v>
      </c>
      <c r="F8732">
        <v>1</v>
      </c>
      <c r="G8732">
        <v>8730</v>
      </c>
      <c r="H8732">
        <f>IF(Table1[[#This Row],[my_ent_1]]=Table1[[#This Row],[their_ent_1]], 1, 0)</f>
        <v>1</v>
      </c>
      <c r="I8732">
        <f>IF(Table1[[#This Row],[my_ent_2]]=Table1[[#This Row],[their_ent_2]], 1, 0)</f>
        <v>0</v>
      </c>
      <c r="J8732">
        <f>IF(Table1[[#This Row],[same_1]]=1 &amp; Table1[[#This Row],[same_2]]=1, 1, 0)</f>
        <v>0</v>
      </c>
      <c r="K8732">
        <f>IF(ISNUMBER(SEARCH(Table1[[#This Row],[their_ent_1]],Table1[[#This Row],[my_ent_1]])), 1, 0)</f>
        <v>1</v>
      </c>
      <c r="L8732">
        <f>IF(ISNUMBER(SEARCH(Table1[[#This Row],[their_ent_2]],Table1[[#This Row],[my_ent_2]])), 1, 0)</f>
        <v>1</v>
      </c>
    </row>
    <row r="8733" spans="1:12" x14ac:dyDescent="0.3">
      <c r="A8733" t="s">
        <v>16901</v>
      </c>
      <c r="B8733" t="s">
        <v>16902</v>
      </c>
      <c r="C8733" t="s">
        <v>5894</v>
      </c>
      <c r="D8733" t="s">
        <v>16903</v>
      </c>
      <c r="E8733" t="s">
        <v>16903</v>
      </c>
      <c r="F8733">
        <v>3</v>
      </c>
      <c r="G8733">
        <v>8731</v>
      </c>
      <c r="H8733">
        <f>IF(Table1[[#This Row],[my_ent_1]]=Table1[[#This Row],[their_ent_1]], 1, 0)</f>
        <v>0</v>
      </c>
      <c r="I8733">
        <f>IF(Table1[[#This Row],[my_ent_2]]=Table1[[#This Row],[their_ent_2]], 1, 0)</f>
        <v>1</v>
      </c>
      <c r="J8733">
        <f>IF(Table1[[#This Row],[same_1]]=1 &amp; Table1[[#This Row],[same_2]]=1, 1, 0)</f>
        <v>0</v>
      </c>
      <c r="K8733">
        <f>IF(ISNUMBER(SEARCH(Table1[[#This Row],[their_ent_1]],Table1[[#This Row],[my_ent_1]])), 1, 0)</f>
        <v>1</v>
      </c>
      <c r="L8733">
        <f>IF(ISNUMBER(SEARCH(Table1[[#This Row],[their_ent_2]],Table1[[#This Row],[my_ent_2]])), 1, 0)</f>
        <v>1</v>
      </c>
    </row>
    <row r="8734" spans="1:12" x14ac:dyDescent="0.3">
      <c r="A8734" t="s">
        <v>19622</v>
      </c>
      <c r="B8734" t="s">
        <v>287</v>
      </c>
      <c r="C8734" t="s">
        <v>287</v>
      </c>
      <c r="D8734" t="s">
        <v>816</v>
      </c>
      <c r="E8734" t="s">
        <v>2851</v>
      </c>
      <c r="F8734">
        <v>3</v>
      </c>
      <c r="G8734">
        <v>8732</v>
      </c>
      <c r="H8734">
        <f>IF(Table1[[#This Row],[my_ent_1]]=Table1[[#This Row],[their_ent_1]], 1, 0)</f>
        <v>1</v>
      </c>
      <c r="I8734">
        <f>IF(Table1[[#This Row],[my_ent_2]]=Table1[[#This Row],[their_ent_2]], 1, 0)</f>
        <v>0</v>
      </c>
      <c r="J8734">
        <f>IF(Table1[[#This Row],[same_1]]=1 &amp; Table1[[#This Row],[same_2]]=1, 1, 0)</f>
        <v>0</v>
      </c>
      <c r="K8734">
        <f>IF(ISNUMBER(SEARCH(Table1[[#This Row],[their_ent_1]],Table1[[#This Row],[my_ent_1]])), 1, 0)</f>
        <v>1</v>
      </c>
      <c r="L8734">
        <f>IF(ISNUMBER(SEARCH(Table1[[#This Row],[their_ent_2]],Table1[[#This Row],[my_ent_2]])), 1, 0)</f>
        <v>1</v>
      </c>
    </row>
    <row r="8735" spans="1:12" hidden="1" x14ac:dyDescent="0.3">
      <c r="A8735" t="s">
        <v>19623</v>
      </c>
      <c r="B8735" t="s">
        <v>19624</v>
      </c>
      <c r="C8735" t="s">
        <v>19624</v>
      </c>
      <c r="D8735" t="s">
        <v>656</v>
      </c>
      <c r="E8735" t="s">
        <v>19625</v>
      </c>
      <c r="F8735">
        <v>1</v>
      </c>
      <c r="G8735">
        <v>8733</v>
      </c>
      <c r="H8735">
        <f>IF(Table1[[#This Row],[my_ent_1]]=Table1[[#This Row],[their_ent_1]], 1, 0)</f>
        <v>1</v>
      </c>
      <c r="I8735">
        <f>IF(Table1[[#This Row],[my_ent_2]]=Table1[[#This Row],[their_ent_2]], 1, 0)</f>
        <v>0</v>
      </c>
      <c r="J8735">
        <f>IF(Table1[[#This Row],[same_1]]=1 &amp; Table1[[#This Row],[same_2]]=1, 1, 0)</f>
        <v>0</v>
      </c>
      <c r="K8735">
        <f>IF(ISNUMBER(SEARCH(Table1[[#This Row],[their_ent_1]],Table1[[#This Row],[my_ent_1]])), 1, 0)</f>
        <v>1</v>
      </c>
      <c r="L8735">
        <f>IF(ISNUMBER(SEARCH(Table1[[#This Row],[their_ent_2]],Table1[[#This Row],[my_ent_2]])), 1, 0)</f>
        <v>0</v>
      </c>
    </row>
    <row r="8736" spans="1:12" hidden="1" x14ac:dyDescent="0.3">
      <c r="A8736" t="s">
        <v>19626</v>
      </c>
      <c r="B8736" t="s">
        <v>2750</v>
      </c>
      <c r="C8736" t="s">
        <v>19627</v>
      </c>
      <c r="D8736" t="s">
        <v>1495</v>
      </c>
      <c r="E8736" t="s">
        <v>19628</v>
      </c>
      <c r="F8736">
        <v>3</v>
      </c>
      <c r="G8736">
        <v>8734</v>
      </c>
      <c r="H8736">
        <f>IF(Table1[[#This Row],[my_ent_1]]=Table1[[#This Row],[their_ent_1]], 1, 0)</f>
        <v>0</v>
      </c>
      <c r="I8736">
        <f>IF(Table1[[#This Row],[my_ent_2]]=Table1[[#This Row],[their_ent_2]], 1, 0)</f>
        <v>0</v>
      </c>
      <c r="J8736">
        <f>IF(Table1[[#This Row],[same_1]]=1 &amp; Table1[[#This Row],[same_2]]=1, 1, 0)</f>
        <v>0</v>
      </c>
      <c r="K8736">
        <f>IF(ISNUMBER(SEARCH(Table1[[#This Row],[their_ent_1]],Table1[[#This Row],[my_ent_1]])), 1, 0)</f>
        <v>0</v>
      </c>
      <c r="L8736">
        <f>IF(ISNUMBER(SEARCH(Table1[[#This Row],[their_ent_2]],Table1[[#This Row],[my_ent_2]])), 1, 0)</f>
        <v>0</v>
      </c>
    </row>
    <row r="8737" spans="1:12" hidden="1" x14ac:dyDescent="0.3">
      <c r="A8737" t="s">
        <v>19629</v>
      </c>
      <c r="B8737" t="s">
        <v>19630</v>
      </c>
      <c r="C8737" t="s">
        <v>19630</v>
      </c>
      <c r="D8737" t="s">
        <v>19631</v>
      </c>
      <c r="E8737" t="s">
        <v>472</v>
      </c>
      <c r="F8737">
        <v>1</v>
      </c>
      <c r="G8737">
        <v>8735</v>
      </c>
      <c r="H8737">
        <f>IF(Table1[[#This Row],[my_ent_1]]=Table1[[#This Row],[their_ent_1]], 1, 0)</f>
        <v>1</v>
      </c>
      <c r="I8737">
        <f>IF(Table1[[#This Row],[my_ent_2]]=Table1[[#This Row],[their_ent_2]], 1, 0)</f>
        <v>0</v>
      </c>
      <c r="J8737">
        <f>IF(Table1[[#This Row],[same_1]]=1 &amp; Table1[[#This Row],[same_2]]=1, 1, 0)</f>
        <v>0</v>
      </c>
      <c r="K8737">
        <f>IF(ISNUMBER(SEARCH(Table1[[#This Row],[their_ent_1]],Table1[[#This Row],[my_ent_1]])), 1, 0)</f>
        <v>1</v>
      </c>
      <c r="L8737">
        <f>IF(ISNUMBER(SEARCH(Table1[[#This Row],[their_ent_2]],Table1[[#This Row],[my_ent_2]])), 1, 0)</f>
        <v>0</v>
      </c>
    </row>
    <row r="8738" spans="1:12" hidden="1" x14ac:dyDescent="0.3">
      <c r="A8738" t="s">
        <v>19632</v>
      </c>
      <c r="B8738" t="s">
        <v>19633</v>
      </c>
      <c r="C8738" t="s">
        <v>19633</v>
      </c>
      <c r="D8738" t="s">
        <v>8840</v>
      </c>
      <c r="E8738" t="s">
        <v>19634</v>
      </c>
      <c r="F8738">
        <v>1</v>
      </c>
      <c r="G8738">
        <v>8736</v>
      </c>
      <c r="H8738">
        <f>IF(Table1[[#This Row],[my_ent_1]]=Table1[[#This Row],[their_ent_1]], 1, 0)</f>
        <v>1</v>
      </c>
      <c r="I8738">
        <f>IF(Table1[[#This Row],[my_ent_2]]=Table1[[#This Row],[their_ent_2]], 1, 0)</f>
        <v>0</v>
      </c>
      <c r="J8738">
        <f>IF(Table1[[#This Row],[same_1]]=1 &amp; Table1[[#This Row],[same_2]]=1, 1, 0)</f>
        <v>0</v>
      </c>
      <c r="K8738">
        <f>IF(ISNUMBER(SEARCH(Table1[[#This Row],[their_ent_1]],Table1[[#This Row],[my_ent_1]])), 1, 0)</f>
        <v>1</v>
      </c>
      <c r="L8738">
        <f>IF(ISNUMBER(SEARCH(Table1[[#This Row],[their_ent_2]],Table1[[#This Row],[my_ent_2]])), 1, 0)</f>
        <v>0</v>
      </c>
    </row>
    <row r="8739" spans="1:12" hidden="1" x14ac:dyDescent="0.3">
      <c r="A8739" t="s">
        <v>19635</v>
      </c>
      <c r="B8739" t="s">
        <v>19636</v>
      </c>
      <c r="C8739" t="s">
        <v>19636</v>
      </c>
      <c r="D8739" t="s">
        <v>143</v>
      </c>
      <c r="E8739" t="s">
        <v>19637</v>
      </c>
      <c r="F8739">
        <v>4</v>
      </c>
      <c r="G8739">
        <v>8737</v>
      </c>
      <c r="H8739">
        <f>IF(Table1[[#This Row],[my_ent_1]]=Table1[[#This Row],[their_ent_1]], 1, 0)</f>
        <v>1</v>
      </c>
      <c r="I8739">
        <f>IF(Table1[[#This Row],[my_ent_2]]=Table1[[#This Row],[their_ent_2]], 1, 0)</f>
        <v>0</v>
      </c>
      <c r="J8739">
        <f>IF(Table1[[#This Row],[same_1]]=1 &amp; Table1[[#This Row],[same_2]]=1, 1, 0)</f>
        <v>0</v>
      </c>
      <c r="K8739">
        <f>IF(ISNUMBER(SEARCH(Table1[[#This Row],[their_ent_1]],Table1[[#This Row],[my_ent_1]])), 1, 0)</f>
        <v>1</v>
      </c>
      <c r="L8739">
        <f>IF(ISNUMBER(SEARCH(Table1[[#This Row],[their_ent_2]],Table1[[#This Row],[my_ent_2]])), 1, 0)</f>
        <v>0</v>
      </c>
    </row>
    <row r="8740" spans="1:12" hidden="1" x14ac:dyDescent="0.3">
      <c r="A8740" t="s">
        <v>19638</v>
      </c>
      <c r="B8740" t="s">
        <v>19639</v>
      </c>
      <c r="C8740" t="s">
        <v>19640</v>
      </c>
      <c r="D8740" t="s">
        <v>19641</v>
      </c>
      <c r="E8740" t="s">
        <v>2704</v>
      </c>
      <c r="F8740">
        <v>4</v>
      </c>
      <c r="G8740">
        <v>8738</v>
      </c>
      <c r="H8740">
        <f>IF(Table1[[#This Row],[my_ent_1]]=Table1[[#This Row],[their_ent_1]], 1, 0)</f>
        <v>0</v>
      </c>
      <c r="I8740">
        <f>IF(Table1[[#This Row],[my_ent_2]]=Table1[[#This Row],[their_ent_2]], 1, 0)</f>
        <v>0</v>
      </c>
      <c r="J8740">
        <f>IF(Table1[[#This Row],[same_1]]=1 &amp; Table1[[#This Row],[same_2]]=1, 1, 0)</f>
        <v>0</v>
      </c>
      <c r="K8740">
        <f>IF(ISNUMBER(SEARCH(Table1[[#This Row],[their_ent_1]],Table1[[#This Row],[my_ent_1]])), 1, 0)</f>
        <v>0</v>
      </c>
      <c r="L8740">
        <f>IF(ISNUMBER(SEARCH(Table1[[#This Row],[their_ent_2]],Table1[[#This Row],[my_ent_2]])), 1, 0)</f>
        <v>0</v>
      </c>
    </row>
    <row r="8741" spans="1:12" hidden="1" x14ac:dyDescent="0.3">
      <c r="A8741" t="s">
        <v>19642</v>
      </c>
      <c r="B8741" t="s">
        <v>19643</v>
      </c>
      <c r="C8741" t="s">
        <v>19643</v>
      </c>
      <c r="D8741" t="s">
        <v>6383</v>
      </c>
      <c r="E8741" t="s">
        <v>6384</v>
      </c>
      <c r="F8741">
        <v>4</v>
      </c>
      <c r="G8741">
        <v>8739</v>
      </c>
      <c r="H8741">
        <f>IF(Table1[[#This Row],[my_ent_1]]=Table1[[#This Row],[their_ent_1]], 1, 0)</f>
        <v>1</v>
      </c>
      <c r="I8741">
        <f>IF(Table1[[#This Row],[my_ent_2]]=Table1[[#This Row],[their_ent_2]], 1, 0)</f>
        <v>0</v>
      </c>
      <c r="J8741">
        <f>IF(Table1[[#This Row],[same_1]]=1 &amp; Table1[[#This Row],[same_2]]=1, 1, 0)</f>
        <v>0</v>
      </c>
      <c r="K8741">
        <f>IF(ISNUMBER(SEARCH(Table1[[#This Row],[their_ent_1]],Table1[[#This Row],[my_ent_1]])), 1, 0)</f>
        <v>1</v>
      </c>
      <c r="L8741">
        <f>IF(ISNUMBER(SEARCH(Table1[[#This Row],[their_ent_2]],Table1[[#This Row],[my_ent_2]])), 1, 0)</f>
        <v>0</v>
      </c>
    </row>
    <row r="8742" spans="1:12" hidden="1" x14ac:dyDescent="0.3">
      <c r="A8742" t="s">
        <v>19644</v>
      </c>
      <c r="B8742" t="s">
        <v>706</v>
      </c>
      <c r="C8742" t="s">
        <v>706</v>
      </c>
      <c r="D8742" t="s">
        <v>9</v>
      </c>
      <c r="E8742" t="s">
        <v>348</v>
      </c>
      <c r="F8742">
        <v>3</v>
      </c>
      <c r="G8742">
        <v>8740</v>
      </c>
      <c r="H8742">
        <f>IF(Table1[[#This Row],[my_ent_1]]=Table1[[#This Row],[their_ent_1]], 1, 0)</f>
        <v>1</v>
      </c>
      <c r="I8742">
        <f>IF(Table1[[#This Row],[my_ent_2]]=Table1[[#This Row],[their_ent_2]], 1, 0)</f>
        <v>0</v>
      </c>
      <c r="J8742">
        <f>IF(Table1[[#This Row],[same_1]]=1 &amp; Table1[[#This Row],[same_2]]=1, 1, 0)</f>
        <v>0</v>
      </c>
      <c r="K8742">
        <f>IF(ISNUMBER(SEARCH(Table1[[#This Row],[their_ent_1]],Table1[[#This Row],[my_ent_1]])), 1, 0)</f>
        <v>1</v>
      </c>
      <c r="L8742">
        <f>IF(ISNUMBER(SEARCH(Table1[[#This Row],[their_ent_2]],Table1[[#This Row],[my_ent_2]])), 1, 0)</f>
        <v>0</v>
      </c>
    </row>
    <row r="8743" spans="1:12" hidden="1" x14ac:dyDescent="0.3">
      <c r="A8743" t="s">
        <v>19645</v>
      </c>
      <c r="B8743" t="s">
        <v>57</v>
      </c>
      <c r="C8743" t="s">
        <v>19646</v>
      </c>
      <c r="D8743" t="s">
        <v>1561</v>
      </c>
      <c r="E8743" t="s">
        <v>56</v>
      </c>
      <c r="F8743">
        <v>4</v>
      </c>
      <c r="G8743">
        <v>8741</v>
      </c>
      <c r="H8743">
        <f>IF(Table1[[#This Row],[my_ent_1]]=Table1[[#This Row],[their_ent_1]], 1, 0)</f>
        <v>0</v>
      </c>
      <c r="I8743">
        <f>IF(Table1[[#This Row],[my_ent_2]]=Table1[[#This Row],[their_ent_2]], 1, 0)</f>
        <v>0</v>
      </c>
      <c r="J8743">
        <f>IF(Table1[[#This Row],[same_1]]=1 &amp; Table1[[#This Row],[same_2]]=1, 1, 0)</f>
        <v>0</v>
      </c>
      <c r="K8743">
        <f>IF(ISNUMBER(SEARCH(Table1[[#This Row],[their_ent_1]],Table1[[#This Row],[my_ent_1]])), 1, 0)</f>
        <v>0</v>
      </c>
      <c r="L8743">
        <f>IF(ISNUMBER(SEARCH(Table1[[#This Row],[their_ent_2]],Table1[[#This Row],[my_ent_2]])), 1, 0)</f>
        <v>0</v>
      </c>
    </row>
    <row r="8744" spans="1:12" hidden="1" x14ac:dyDescent="0.3">
      <c r="A8744" t="s">
        <v>19647</v>
      </c>
      <c r="B8744" t="s">
        <v>57</v>
      </c>
      <c r="C8744" t="s">
        <v>336</v>
      </c>
      <c r="D8744" t="s">
        <v>412</v>
      </c>
      <c r="E8744" t="s">
        <v>36</v>
      </c>
      <c r="F8744">
        <v>3</v>
      </c>
      <c r="G8744">
        <v>8742</v>
      </c>
      <c r="H8744">
        <f>IF(Table1[[#This Row],[my_ent_1]]=Table1[[#This Row],[their_ent_1]], 1, 0)</f>
        <v>0</v>
      </c>
      <c r="I8744">
        <f>IF(Table1[[#This Row],[my_ent_2]]=Table1[[#This Row],[their_ent_2]], 1, 0)</f>
        <v>0</v>
      </c>
      <c r="J8744">
        <f>IF(Table1[[#This Row],[same_1]]=1 &amp; Table1[[#This Row],[same_2]]=1, 1, 0)</f>
        <v>0</v>
      </c>
      <c r="K8744">
        <f>IF(ISNUMBER(SEARCH(Table1[[#This Row],[their_ent_1]],Table1[[#This Row],[my_ent_1]])), 1, 0)</f>
        <v>0</v>
      </c>
      <c r="L8744">
        <f>IF(ISNUMBER(SEARCH(Table1[[#This Row],[their_ent_2]],Table1[[#This Row],[my_ent_2]])), 1, 0)</f>
        <v>0</v>
      </c>
    </row>
    <row r="8745" spans="1:12" hidden="1" x14ac:dyDescent="0.3">
      <c r="A8745" t="s">
        <v>17038</v>
      </c>
      <c r="B8745" t="s">
        <v>17039</v>
      </c>
      <c r="C8745" t="s">
        <v>17039</v>
      </c>
      <c r="D8745" t="s">
        <v>17040</v>
      </c>
      <c r="E8745" t="s">
        <v>2912</v>
      </c>
      <c r="F8745">
        <v>3</v>
      </c>
      <c r="G8745">
        <v>8743</v>
      </c>
      <c r="H8745">
        <f>IF(Table1[[#This Row],[my_ent_1]]=Table1[[#This Row],[their_ent_1]], 1, 0)</f>
        <v>1</v>
      </c>
      <c r="I8745">
        <f>IF(Table1[[#This Row],[my_ent_2]]=Table1[[#This Row],[their_ent_2]], 1, 0)</f>
        <v>0</v>
      </c>
      <c r="J8745">
        <f>IF(Table1[[#This Row],[same_1]]=1 &amp; Table1[[#This Row],[same_2]]=1, 1, 0)</f>
        <v>0</v>
      </c>
      <c r="K8745">
        <f>IF(ISNUMBER(SEARCH(Table1[[#This Row],[their_ent_1]],Table1[[#This Row],[my_ent_1]])), 1, 0)</f>
        <v>1</v>
      </c>
      <c r="L8745">
        <f>IF(ISNUMBER(SEARCH(Table1[[#This Row],[their_ent_2]],Table1[[#This Row],[my_ent_2]])), 1, 0)</f>
        <v>0</v>
      </c>
    </row>
    <row r="8746" spans="1:12" hidden="1" x14ac:dyDescent="0.3">
      <c r="A8746" t="s">
        <v>19648</v>
      </c>
      <c r="B8746" t="s">
        <v>19649</v>
      </c>
      <c r="C8746" t="s">
        <v>19650</v>
      </c>
      <c r="D8746" t="s">
        <v>19651</v>
      </c>
      <c r="E8746" t="s">
        <v>1728</v>
      </c>
      <c r="F8746">
        <v>3</v>
      </c>
      <c r="G8746">
        <v>8744</v>
      </c>
      <c r="H8746">
        <f>IF(Table1[[#This Row],[my_ent_1]]=Table1[[#This Row],[their_ent_1]], 1, 0)</f>
        <v>0</v>
      </c>
      <c r="I8746">
        <f>IF(Table1[[#This Row],[my_ent_2]]=Table1[[#This Row],[their_ent_2]], 1, 0)</f>
        <v>0</v>
      </c>
      <c r="J8746">
        <f>IF(Table1[[#This Row],[same_1]]=1 &amp; Table1[[#This Row],[same_2]]=1, 1, 0)</f>
        <v>0</v>
      </c>
      <c r="K8746">
        <f>IF(ISNUMBER(SEARCH(Table1[[#This Row],[their_ent_1]],Table1[[#This Row],[my_ent_1]])), 1, 0)</f>
        <v>0</v>
      </c>
      <c r="L8746">
        <f>IF(ISNUMBER(SEARCH(Table1[[#This Row],[their_ent_2]],Table1[[#This Row],[my_ent_2]])), 1, 0)</f>
        <v>0</v>
      </c>
    </row>
    <row r="8747" spans="1:12" x14ac:dyDescent="0.3">
      <c r="A8747" t="s">
        <v>19652</v>
      </c>
      <c r="B8747" t="s">
        <v>7291</v>
      </c>
      <c r="C8747" t="s">
        <v>8738</v>
      </c>
      <c r="D8747" t="s">
        <v>22</v>
      </c>
      <c r="E8747" t="s">
        <v>22</v>
      </c>
      <c r="F8747">
        <v>1</v>
      </c>
      <c r="G8747">
        <v>8745</v>
      </c>
      <c r="H8747">
        <f>IF(Table1[[#This Row],[my_ent_1]]=Table1[[#This Row],[their_ent_1]], 1, 0)</f>
        <v>0</v>
      </c>
      <c r="I8747">
        <f>IF(Table1[[#This Row],[my_ent_2]]=Table1[[#This Row],[their_ent_2]], 1, 0)</f>
        <v>1</v>
      </c>
      <c r="J8747">
        <f>IF(Table1[[#This Row],[same_1]]=1 &amp; Table1[[#This Row],[same_2]]=1, 1, 0)</f>
        <v>0</v>
      </c>
      <c r="K8747">
        <f>IF(ISNUMBER(SEARCH(Table1[[#This Row],[their_ent_1]],Table1[[#This Row],[my_ent_1]])), 1, 0)</f>
        <v>1</v>
      </c>
      <c r="L8747">
        <f>IF(ISNUMBER(SEARCH(Table1[[#This Row],[their_ent_2]],Table1[[#This Row],[my_ent_2]])), 1, 0)</f>
        <v>1</v>
      </c>
    </row>
    <row r="8748" spans="1:12" hidden="1" x14ac:dyDescent="0.3">
      <c r="A8748" t="s">
        <v>19653</v>
      </c>
      <c r="B8748" t="s">
        <v>5756</v>
      </c>
      <c r="C8748" t="s">
        <v>5756</v>
      </c>
      <c r="D8748" t="s">
        <v>19654</v>
      </c>
      <c r="E8748" t="s">
        <v>14267</v>
      </c>
      <c r="F8748">
        <v>3</v>
      </c>
      <c r="G8748">
        <v>8746</v>
      </c>
      <c r="H8748">
        <f>IF(Table1[[#This Row],[my_ent_1]]=Table1[[#This Row],[their_ent_1]], 1, 0)</f>
        <v>1</v>
      </c>
      <c r="I8748">
        <f>IF(Table1[[#This Row],[my_ent_2]]=Table1[[#This Row],[their_ent_2]], 1, 0)</f>
        <v>0</v>
      </c>
      <c r="J8748">
        <f>IF(Table1[[#This Row],[same_1]]=1 &amp; Table1[[#This Row],[same_2]]=1, 1, 0)</f>
        <v>0</v>
      </c>
      <c r="K8748">
        <f>IF(ISNUMBER(SEARCH(Table1[[#This Row],[their_ent_1]],Table1[[#This Row],[my_ent_1]])), 1, 0)</f>
        <v>1</v>
      </c>
      <c r="L8748">
        <f>IF(ISNUMBER(SEARCH(Table1[[#This Row],[their_ent_2]],Table1[[#This Row],[my_ent_2]])), 1, 0)</f>
        <v>0</v>
      </c>
    </row>
    <row r="8749" spans="1:12" hidden="1" x14ac:dyDescent="0.3">
      <c r="A8749" t="s">
        <v>19655</v>
      </c>
      <c r="B8749" t="s">
        <v>12</v>
      </c>
      <c r="C8749" t="s">
        <v>12</v>
      </c>
      <c r="D8749" t="s">
        <v>627</v>
      </c>
      <c r="E8749" t="s">
        <v>177</v>
      </c>
      <c r="F8749">
        <v>3</v>
      </c>
      <c r="G8749">
        <v>8747</v>
      </c>
      <c r="H8749">
        <f>IF(Table1[[#This Row],[my_ent_1]]=Table1[[#This Row],[their_ent_1]], 1, 0)</f>
        <v>1</v>
      </c>
      <c r="I8749">
        <f>IF(Table1[[#This Row],[my_ent_2]]=Table1[[#This Row],[their_ent_2]], 1, 0)</f>
        <v>0</v>
      </c>
      <c r="J8749">
        <f>IF(Table1[[#This Row],[same_1]]=1 &amp; Table1[[#This Row],[same_2]]=1, 1, 0)</f>
        <v>0</v>
      </c>
      <c r="K8749">
        <f>IF(ISNUMBER(SEARCH(Table1[[#This Row],[their_ent_1]],Table1[[#This Row],[my_ent_1]])), 1, 0)</f>
        <v>1</v>
      </c>
      <c r="L8749">
        <f>IF(ISNUMBER(SEARCH(Table1[[#This Row],[their_ent_2]],Table1[[#This Row],[my_ent_2]])), 1, 0)</f>
        <v>0</v>
      </c>
    </row>
    <row r="8750" spans="1:12" hidden="1" x14ac:dyDescent="0.3">
      <c r="A8750" t="s">
        <v>19656</v>
      </c>
      <c r="B8750" t="s">
        <v>12</v>
      </c>
      <c r="C8750" t="s">
        <v>12</v>
      </c>
      <c r="D8750" t="s">
        <v>1801</v>
      </c>
      <c r="E8750" t="s">
        <v>2592</v>
      </c>
      <c r="F8750">
        <v>3</v>
      </c>
      <c r="G8750">
        <v>8748</v>
      </c>
      <c r="H8750">
        <f>IF(Table1[[#This Row],[my_ent_1]]=Table1[[#This Row],[their_ent_1]], 1, 0)</f>
        <v>1</v>
      </c>
      <c r="I8750">
        <f>IF(Table1[[#This Row],[my_ent_2]]=Table1[[#This Row],[their_ent_2]], 1, 0)</f>
        <v>0</v>
      </c>
      <c r="J8750">
        <f>IF(Table1[[#This Row],[same_1]]=1 &amp; Table1[[#This Row],[same_2]]=1, 1, 0)</f>
        <v>0</v>
      </c>
      <c r="K8750">
        <f>IF(ISNUMBER(SEARCH(Table1[[#This Row],[their_ent_1]],Table1[[#This Row],[my_ent_1]])), 1, 0)</f>
        <v>1</v>
      </c>
      <c r="L8750">
        <f>IF(ISNUMBER(SEARCH(Table1[[#This Row],[their_ent_2]],Table1[[#This Row],[my_ent_2]])), 1, 0)</f>
        <v>0</v>
      </c>
    </row>
    <row r="8751" spans="1:12" hidden="1" x14ac:dyDescent="0.3">
      <c r="A8751" t="s">
        <v>19657</v>
      </c>
      <c r="B8751" t="s">
        <v>19658</v>
      </c>
      <c r="C8751" t="s">
        <v>36</v>
      </c>
      <c r="D8751" t="s">
        <v>36</v>
      </c>
      <c r="E8751" t="s">
        <v>191</v>
      </c>
      <c r="F8751">
        <v>3</v>
      </c>
      <c r="G8751">
        <v>8749</v>
      </c>
      <c r="H8751">
        <f>IF(Table1[[#This Row],[my_ent_1]]=Table1[[#This Row],[their_ent_1]], 1, 0)</f>
        <v>0</v>
      </c>
      <c r="I8751">
        <f>IF(Table1[[#This Row],[my_ent_2]]=Table1[[#This Row],[their_ent_2]], 1, 0)</f>
        <v>0</v>
      </c>
      <c r="J8751">
        <f>IF(Table1[[#This Row],[same_1]]=1 &amp; Table1[[#This Row],[same_2]]=1, 1, 0)</f>
        <v>0</v>
      </c>
      <c r="K8751">
        <f>IF(ISNUMBER(SEARCH(Table1[[#This Row],[their_ent_1]],Table1[[#This Row],[my_ent_1]])), 1, 0)</f>
        <v>0</v>
      </c>
      <c r="L8751">
        <f>IF(ISNUMBER(SEARCH(Table1[[#This Row],[their_ent_2]],Table1[[#This Row],[my_ent_2]])), 1, 0)</f>
        <v>0</v>
      </c>
    </row>
    <row r="8752" spans="1:12" hidden="1" x14ac:dyDescent="0.3">
      <c r="A8752" t="s">
        <v>19659</v>
      </c>
      <c r="B8752" t="s">
        <v>19660</v>
      </c>
      <c r="C8752" t="s">
        <v>19661</v>
      </c>
      <c r="D8752" t="s">
        <v>19662</v>
      </c>
      <c r="E8752" t="s">
        <v>19663</v>
      </c>
      <c r="F8752">
        <v>1</v>
      </c>
      <c r="G8752">
        <v>8750</v>
      </c>
      <c r="H8752">
        <f>IF(Table1[[#This Row],[my_ent_1]]=Table1[[#This Row],[their_ent_1]], 1, 0)</f>
        <v>0</v>
      </c>
      <c r="I8752">
        <f>IF(Table1[[#This Row],[my_ent_2]]=Table1[[#This Row],[their_ent_2]], 1, 0)</f>
        <v>0</v>
      </c>
      <c r="J8752">
        <f>IF(Table1[[#This Row],[same_1]]=1 &amp; Table1[[#This Row],[same_2]]=1, 1, 0)</f>
        <v>0</v>
      </c>
      <c r="K8752">
        <f>IF(ISNUMBER(SEARCH(Table1[[#This Row],[their_ent_1]],Table1[[#This Row],[my_ent_1]])), 1, 0)</f>
        <v>0</v>
      </c>
      <c r="L8752">
        <f>IF(ISNUMBER(SEARCH(Table1[[#This Row],[their_ent_2]],Table1[[#This Row],[my_ent_2]])), 1, 0)</f>
        <v>0</v>
      </c>
    </row>
    <row r="8753" spans="1:12" hidden="1" x14ac:dyDescent="0.3">
      <c r="A8753" t="s">
        <v>19664</v>
      </c>
      <c r="B8753" t="s">
        <v>15150</v>
      </c>
      <c r="C8753" t="s">
        <v>15150</v>
      </c>
      <c r="D8753" t="s">
        <v>15150</v>
      </c>
      <c r="E8753" t="s">
        <v>5568</v>
      </c>
      <c r="F8753">
        <v>4</v>
      </c>
      <c r="G8753">
        <v>8751</v>
      </c>
      <c r="H8753">
        <f>IF(Table1[[#This Row],[my_ent_1]]=Table1[[#This Row],[their_ent_1]], 1, 0)</f>
        <v>1</v>
      </c>
      <c r="I8753">
        <f>IF(Table1[[#This Row],[my_ent_2]]=Table1[[#This Row],[their_ent_2]], 1, 0)</f>
        <v>0</v>
      </c>
      <c r="J8753">
        <f>IF(Table1[[#This Row],[same_1]]=1 &amp; Table1[[#This Row],[same_2]]=1, 1, 0)</f>
        <v>0</v>
      </c>
      <c r="K8753">
        <f>IF(ISNUMBER(SEARCH(Table1[[#This Row],[their_ent_1]],Table1[[#This Row],[my_ent_1]])), 1, 0)</f>
        <v>1</v>
      </c>
      <c r="L8753">
        <f>IF(ISNUMBER(SEARCH(Table1[[#This Row],[their_ent_2]],Table1[[#This Row],[my_ent_2]])), 1, 0)</f>
        <v>0</v>
      </c>
    </row>
    <row r="8754" spans="1:12" hidden="1" x14ac:dyDescent="0.3">
      <c r="A8754" t="s">
        <v>19665</v>
      </c>
      <c r="B8754" t="s">
        <v>19666</v>
      </c>
      <c r="C8754" t="s">
        <v>348</v>
      </c>
      <c r="D8754" t="s">
        <v>19667</v>
      </c>
      <c r="E8754" t="s">
        <v>19666</v>
      </c>
      <c r="F8754">
        <v>2</v>
      </c>
      <c r="G8754">
        <v>8752</v>
      </c>
      <c r="H8754">
        <f>IF(Table1[[#This Row],[my_ent_1]]=Table1[[#This Row],[their_ent_1]], 1, 0)</f>
        <v>0</v>
      </c>
      <c r="I8754">
        <f>IF(Table1[[#This Row],[my_ent_2]]=Table1[[#This Row],[their_ent_2]], 1, 0)</f>
        <v>0</v>
      </c>
      <c r="J8754">
        <f>IF(Table1[[#This Row],[same_1]]=1 &amp; Table1[[#This Row],[same_2]]=1, 1, 0)</f>
        <v>0</v>
      </c>
      <c r="K8754">
        <f>IF(ISNUMBER(SEARCH(Table1[[#This Row],[their_ent_1]],Table1[[#This Row],[my_ent_1]])), 1, 0)</f>
        <v>0</v>
      </c>
      <c r="L8754">
        <f>IF(ISNUMBER(SEARCH(Table1[[#This Row],[their_ent_2]],Table1[[#This Row],[my_ent_2]])), 1, 0)</f>
        <v>0</v>
      </c>
    </row>
    <row r="8755" spans="1:12" hidden="1" x14ac:dyDescent="0.3">
      <c r="A8755" t="s">
        <v>19668</v>
      </c>
      <c r="B8755" t="s">
        <v>947</v>
      </c>
      <c r="C8755" t="s">
        <v>3445</v>
      </c>
      <c r="D8755" t="s">
        <v>18744</v>
      </c>
      <c r="E8755" t="s">
        <v>16649</v>
      </c>
      <c r="F8755">
        <v>3</v>
      </c>
      <c r="G8755">
        <v>8753</v>
      </c>
      <c r="H8755">
        <f>IF(Table1[[#This Row],[my_ent_1]]=Table1[[#This Row],[their_ent_1]], 1, 0)</f>
        <v>0</v>
      </c>
      <c r="I8755">
        <f>IF(Table1[[#This Row],[my_ent_2]]=Table1[[#This Row],[their_ent_2]], 1, 0)</f>
        <v>0</v>
      </c>
      <c r="J8755">
        <f>IF(Table1[[#This Row],[same_1]]=1 &amp; Table1[[#This Row],[same_2]]=1, 1, 0)</f>
        <v>0</v>
      </c>
      <c r="K8755">
        <f>IF(ISNUMBER(SEARCH(Table1[[#This Row],[their_ent_1]],Table1[[#This Row],[my_ent_1]])), 1, 0)</f>
        <v>0</v>
      </c>
      <c r="L8755">
        <f>IF(ISNUMBER(SEARCH(Table1[[#This Row],[their_ent_2]],Table1[[#This Row],[my_ent_2]])), 1, 0)</f>
        <v>0</v>
      </c>
    </row>
    <row r="8756" spans="1:12" x14ac:dyDescent="0.3">
      <c r="A8756" t="s">
        <v>16877</v>
      </c>
      <c r="B8756" t="s">
        <v>12</v>
      </c>
      <c r="C8756" t="s">
        <v>12</v>
      </c>
      <c r="D8756" t="s">
        <v>4305</v>
      </c>
      <c r="E8756" t="s">
        <v>1691</v>
      </c>
      <c r="F8756">
        <v>3</v>
      </c>
      <c r="G8756">
        <v>8754</v>
      </c>
      <c r="H8756">
        <f>IF(Table1[[#This Row],[my_ent_1]]=Table1[[#This Row],[their_ent_1]], 1, 0)</f>
        <v>1</v>
      </c>
      <c r="I8756">
        <f>IF(Table1[[#This Row],[my_ent_2]]=Table1[[#This Row],[their_ent_2]], 1, 0)</f>
        <v>0</v>
      </c>
      <c r="J8756">
        <f>IF(Table1[[#This Row],[same_1]]=1 &amp; Table1[[#This Row],[same_2]]=1, 1, 0)</f>
        <v>0</v>
      </c>
      <c r="K8756">
        <f>IF(ISNUMBER(SEARCH(Table1[[#This Row],[their_ent_1]],Table1[[#This Row],[my_ent_1]])), 1, 0)</f>
        <v>1</v>
      </c>
      <c r="L8756">
        <f>IF(ISNUMBER(SEARCH(Table1[[#This Row],[their_ent_2]],Table1[[#This Row],[my_ent_2]])), 1, 0)</f>
        <v>1</v>
      </c>
    </row>
    <row r="8757" spans="1:12" hidden="1" x14ac:dyDescent="0.3">
      <c r="A8757" t="s">
        <v>19669</v>
      </c>
      <c r="B8757" t="s">
        <v>19670</v>
      </c>
      <c r="C8757" t="s">
        <v>352</v>
      </c>
      <c r="D8757" t="s">
        <v>103</v>
      </c>
      <c r="E8757" t="s">
        <v>19670</v>
      </c>
      <c r="F8757">
        <v>4</v>
      </c>
      <c r="G8757">
        <v>8755</v>
      </c>
      <c r="H8757">
        <f>IF(Table1[[#This Row],[my_ent_1]]=Table1[[#This Row],[their_ent_1]], 1, 0)</f>
        <v>0</v>
      </c>
      <c r="I8757">
        <f>IF(Table1[[#This Row],[my_ent_2]]=Table1[[#This Row],[their_ent_2]], 1, 0)</f>
        <v>0</v>
      </c>
      <c r="J8757">
        <f>IF(Table1[[#This Row],[same_1]]=1 &amp; Table1[[#This Row],[same_2]]=1, 1, 0)</f>
        <v>0</v>
      </c>
      <c r="K8757">
        <f>IF(ISNUMBER(SEARCH(Table1[[#This Row],[their_ent_1]],Table1[[#This Row],[my_ent_1]])), 1, 0)</f>
        <v>0</v>
      </c>
      <c r="L8757">
        <f>IF(ISNUMBER(SEARCH(Table1[[#This Row],[their_ent_2]],Table1[[#This Row],[my_ent_2]])), 1, 0)</f>
        <v>0</v>
      </c>
    </row>
    <row r="8758" spans="1:12" x14ac:dyDescent="0.3">
      <c r="A8758" t="s">
        <v>19671</v>
      </c>
      <c r="B8758" t="s">
        <v>19672</v>
      </c>
      <c r="C8758" t="s">
        <v>19672</v>
      </c>
      <c r="D8758" t="s">
        <v>19673</v>
      </c>
      <c r="E8758" t="s">
        <v>19674</v>
      </c>
      <c r="F8758">
        <v>3</v>
      </c>
      <c r="G8758">
        <v>8756</v>
      </c>
      <c r="H8758">
        <f>IF(Table1[[#This Row],[my_ent_1]]=Table1[[#This Row],[their_ent_1]], 1, 0)</f>
        <v>1</v>
      </c>
      <c r="I8758">
        <f>IF(Table1[[#This Row],[my_ent_2]]=Table1[[#This Row],[their_ent_2]], 1, 0)</f>
        <v>0</v>
      </c>
      <c r="J8758">
        <f>IF(Table1[[#This Row],[same_1]]=1 &amp; Table1[[#This Row],[same_2]]=1, 1, 0)</f>
        <v>0</v>
      </c>
      <c r="K8758">
        <f>IF(ISNUMBER(SEARCH(Table1[[#This Row],[their_ent_1]],Table1[[#This Row],[my_ent_1]])), 1, 0)</f>
        <v>1</v>
      </c>
      <c r="L8758">
        <f>IF(ISNUMBER(SEARCH(Table1[[#This Row],[their_ent_2]],Table1[[#This Row],[my_ent_2]])), 1, 0)</f>
        <v>1</v>
      </c>
    </row>
    <row r="8759" spans="1:12" x14ac:dyDescent="0.3">
      <c r="A8759" t="s">
        <v>19675</v>
      </c>
      <c r="B8759" t="s">
        <v>12491</v>
      </c>
      <c r="C8759" t="s">
        <v>12491</v>
      </c>
      <c r="D8759" t="s">
        <v>19676</v>
      </c>
      <c r="E8759" t="s">
        <v>19677</v>
      </c>
      <c r="F8759">
        <v>4</v>
      </c>
      <c r="G8759">
        <v>8757</v>
      </c>
      <c r="H8759">
        <f>IF(Table1[[#This Row],[my_ent_1]]=Table1[[#This Row],[their_ent_1]], 1, 0)</f>
        <v>1</v>
      </c>
      <c r="I8759">
        <f>IF(Table1[[#This Row],[my_ent_2]]=Table1[[#This Row],[their_ent_2]], 1, 0)</f>
        <v>0</v>
      </c>
      <c r="J8759">
        <f>IF(Table1[[#This Row],[same_1]]=1 &amp; Table1[[#This Row],[same_2]]=1, 1, 0)</f>
        <v>0</v>
      </c>
      <c r="K8759">
        <f>IF(ISNUMBER(SEARCH(Table1[[#This Row],[their_ent_1]],Table1[[#This Row],[my_ent_1]])), 1, 0)</f>
        <v>1</v>
      </c>
      <c r="L8759">
        <f>IF(ISNUMBER(SEARCH(Table1[[#This Row],[their_ent_2]],Table1[[#This Row],[my_ent_2]])), 1, 0)</f>
        <v>1</v>
      </c>
    </row>
    <row r="8760" spans="1:12" hidden="1" x14ac:dyDescent="0.3">
      <c r="A8760" t="s">
        <v>19678</v>
      </c>
      <c r="B8760" t="s">
        <v>19679</v>
      </c>
      <c r="C8760" t="s">
        <v>19679</v>
      </c>
      <c r="D8760" t="s">
        <v>143</v>
      </c>
      <c r="E8760" t="s">
        <v>1847</v>
      </c>
      <c r="F8760">
        <v>1</v>
      </c>
      <c r="G8760">
        <v>8758</v>
      </c>
      <c r="H8760">
        <f>IF(Table1[[#This Row],[my_ent_1]]=Table1[[#This Row],[their_ent_1]], 1, 0)</f>
        <v>1</v>
      </c>
      <c r="I8760">
        <f>IF(Table1[[#This Row],[my_ent_2]]=Table1[[#This Row],[their_ent_2]], 1, 0)</f>
        <v>0</v>
      </c>
      <c r="J8760">
        <f>IF(Table1[[#This Row],[same_1]]=1 &amp; Table1[[#This Row],[same_2]]=1, 1, 0)</f>
        <v>0</v>
      </c>
      <c r="K8760">
        <f>IF(ISNUMBER(SEARCH(Table1[[#This Row],[their_ent_1]],Table1[[#This Row],[my_ent_1]])), 1, 0)</f>
        <v>1</v>
      </c>
      <c r="L8760">
        <f>IF(ISNUMBER(SEARCH(Table1[[#This Row],[their_ent_2]],Table1[[#This Row],[my_ent_2]])), 1, 0)</f>
        <v>0</v>
      </c>
    </row>
    <row r="8761" spans="1:12" hidden="1" x14ac:dyDescent="0.3">
      <c r="A8761" t="s">
        <v>19680</v>
      </c>
      <c r="B8761" t="s">
        <v>7469</v>
      </c>
      <c r="C8761" t="s">
        <v>1913</v>
      </c>
      <c r="D8761" t="s">
        <v>1913</v>
      </c>
      <c r="E8761" t="s">
        <v>2562</v>
      </c>
      <c r="F8761">
        <v>1</v>
      </c>
      <c r="G8761">
        <v>8759</v>
      </c>
      <c r="H8761">
        <f>IF(Table1[[#This Row],[my_ent_1]]=Table1[[#This Row],[their_ent_1]], 1, 0)</f>
        <v>0</v>
      </c>
      <c r="I8761">
        <f>IF(Table1[[#This Row],[my_ent_2]]=Table1[[#This Row],[their_ent_2]], 1, 0)</f>
        <v>0</v>
      </c>
      <c r="J8761">
        <f>IF(Table1[[#This Row],[same_1]]=1 &amp; Table1[[#This Row],[same_2]]=1, 1, 0)</f>
        <v>0</v>
      </c>
      <c r="K8761">
        <f>IF(ISNUMBER(SEARCH(Table1[[#This Row],[their_ent_1]],Table1[[#This Row],[my_ent_1]])), 1, 0)</f>
        <v>0</v>
      </c>
      <c r="L8761">
        <f>IF(ISNUMBER(SEARCH(Table1[[#This Row],[their_ent_2]],Table1[[#This Row],[my_ent_2]])), 1, 0)</f>
        <v>0</v>
      </c>
    </row>
    <row r="8762" spans="1:12" hidden="1" x14ac:dyDescent="0.3">
      <c r="A8762" t="s">
        <v>19681</v>
      </c>
      <c r="B8762" t="s">
        <v>899</v>
      </c>
      <c r="C8762" t="s">
        <v>6610</v>
      </c>
      <c r="D8762" t="s">
        <v>6610</v>
      </c>
      <c r="E8762" t="s">
        <v>259</v>
      </c>
      <c r="F8762">
        <v>1</v>
      </c>
      <c r="G8762">
        <v>8760</v>
      </c>
      <c r="H8762">
        <f>IF(Table1[[#This Row],[my_ent_1]]=Table1[[#This Row],[their_ent_1]], 1, 0)</f>
        <v>0</v>
      </c>
      <c r="I8762">
        <f>IF(Table1[[#This Row],[my_ent_2]]=Table1[[#This Row],[their_ent_2]], 1, 0)</f>
        <v>0</v>
      </c>
      <c r="J8762">
        <f>IF(Table1[[#This Row],[same_1]]=1 &amp; Table1[[#This Row],[same_2]]=1, 1, 0)</f>
        <v>0</v>
      </c>
      <c r="K8762">
        <f>IF(ISNUMBER(SEARCH(Table1[[#This Row],[their_ent_1]],Table1[[#This Row],[my_ent_1]])), 1, 0)</f>
        <v>0</v>
      </c>
      <c r="L8762">
        <f>IF(ISNUMBER(SEARCH(Table1[[#This Row],[their_ent_2]],Table1[[#This Row],[my_ent_2]])), 1, 0)</f>
        <v>0</v>
      </c>
    </row>
    <row r="8763" spans="1:12" hidden="1" x14ac:dyDescent="0.3">
      <c r="A8763" t="s">
        <v>19682</v>
      </c>
      <c r="B8763" t="s">
        <v>19683</v>
      </c>
      <c r="C8763" t="s">
        <v>19684</v>
      </c>
      <c r="D8763" t="s">
        <v>19684</v>
      </c>
      <c r="E8763" t="s">
        <v>19685</v>
      </c>
      <c r="F8763">
        <v>3</v>
      </c>
      <c r="G8763">
        <v>8761</v>
      </c>
      <c r="H8763">
        <f>IF(Table1[[#This Row],[my_ent_1]]=Table1[[#This Row],[their_ent_1]], 1, 0)</f>
        <v>0</v>
      </c>
      <c r="I8763">
        <f>IF(Table1[[#This Row],[my_ent_2]]=Table1[[#This Row],[their_ent_2]], 1, 0)</f>
        <v>0</v>
      </c>
      <c r="J8763">
        <f>IF(Table1[[#This Row],[same_1]]=1 &amp; Table1[[#This Row],[same_2]]=1, 1, 0)</f>
        <v>0</v>
      </c>
      <c r="K8763">
        <f>IF(ISNUMBER(SEARCH(Table1[[#This Row],[their_ent_1]],Table1[[#This Row],[my_ent_1]])), 1, 0)</f>
        <v>0</v>
      </c>
      <c r="L8763">
        <f>IF(ISNUMBER(SEARCH(Table1[[#This Row],[their_ent_2]],Table1[[#This Row],[my_ent_2]])), 1, 0)</f>
        <v>0</v>
      </c>
    </row>
    <row r="8764" spans="1:12" hidden="1" x14ac:dyDescent="0.3">
      <c r="A8764" t="s">
        <v>19686</v>
      </c>
      <c r="B8764" t="s">
        <v>200</v>
      </c>
      <c r="C8764" t="s">
        <v>8061</v>
      </c>
      <c r="D8764" t="s">
        <v>8061</v>
      </c>
      <c r="E8764" t="s">
        <v>1057</v>
      </c>
      <c r="F8764">
        <v>4</v>
      </c>
      <c r="G8764">
        <v>8762</v>
      </c>
      <c r="H8764">
        <f>IF(Table1[[#This Row],[my_ent_1]]=Table1[[#This Row],[their_ent_1]], 1, 0)</f>
        <v>0</v>
      </c>
      <c r="I8764">
        <f>IF(Table1[[#This Row],[my_ent_2]]=Table1[[#This Row],[their_ent_2]], 1, 0)</f>
        <v>0</v>
      </c>
      <c r="J8764">
        <f>IF(Table1[[#This Row],[same_1]]=1 &amp; Table1[[#This Row],[same_2]]=1, 1, 0)</f>
        <v>0</v>
      </c>
      <c r="K8764">
        <f>IF(ISNUMBER(SEARCH(Table1[[#This Row],[their_ent_1]],Table1[[#This Row],[my_ent_1]])), 1, 0)</f>
        <v>0</v>
      </c>
      <c r="L8764">
        <f>IF(ISNUMBER(SEARCH(Table1[[#This Row],[their_ent_2]],Table1[[#This Row],[my_ent_2]])), 1, 0)</f>
        <v>0</v>
      </c>
    </row>
    <row r="8765" spans="1:12" x14ac:dyDescent="0.3">
      <c r="A8765" t="s">
        <v>19687</v>
      </c>
      <c r="B8765" t="s">
        <v>19688</v>
      </c>
      <c r="C8765" t="s">
        <v>19688</v>
      </c>
      <c r="D8765" t="s">
        <v>19689</v>
      </c>
      <c r="E8765" t="s">
        <v>19690</v>
      </c>
      <c r="F8765">
        <v>1</v>
      </c>
      <c r="G8765">
        <v>8763</v>
      </c>
      <c r="H8765">
        <f>IF(Table1[[#This Row],[my_ent_1]]=Table1[[#This Row],[their_ent_1]], 1, 0)</f>
        <v>1</v>
      </c>
      <c r="I8765">
        <f>IF(Table1[[#This Row],[my_ent_2]]=Table1[[#This Row],[their_ent_2]], 1, 0)</f>
        <v>0</v>
      </c>
      <c r="J8765">
        <f>IF(Table1[[#This Row],[same_1]]=1 &amp; Table1[[#This Row],[same_2]]=1, 1, 0)</f>
        <v>0</v>
      </c>
      <c r="K8765">
        <f>IF(ISNUMBER(SEARCH(Table1[[#This Row],[their_ent_1]],Table1[[#This Row],[my_ent_1]])), 1, 0)</f>
        <v>1</v>
      </c>
      <c r="L8765">
        <f>IF(ISNUMBER(SEARCH(Table1[[#This Row],[their_ent_2]],Table1[[#This Row],[my_ent_2]])), 1, 0)</f>
        <v>1</v>
      </c>
    </row>
    <row r="8766" spans="1:12" hidden="1" x14ac:dyDescent="0.3">
      <c r="A8766" t="s">
        <v>19691</v>
      </c>
      <c r="B8766" t="s">
        <v>10190</v>
      </c>
      <c r="C8766" t="s">
        <v>10190</v>
      </c>
      <c r="D8766" t="s">
        <v>216</v>
      </c>
      <c r="E8766" t="s">
        <v>433</v>
      </c>
      <c r="F8766">
        <v>3</v>
      </c>
      <c r="G8766">
        <v>8764</v>
      </c>
      <c r="H8766">
        <f>IF(Table1[[#This Row],[my_ent_1]]=Table1[[#This Row],[their_ent_1]], 1, 0)</f>
        <v>1</v>
      </c>
      <c r="I8766">
        <f>IF(Table1[[#This Row],[my_ent_2]]=Table1[[#This Row],[their_ent_2]], 1, 0)</f>
        <v>0</v>
      </c>
      <c r="J8766">
        <f>IF(Table1[[#This Row],[same_1]]=1 &amp; Table1[[#This Row],[same_2]]=1, 1, 0)</f>
        <v>0</v>
      </c>
      <c r="K8766">
        <f>IF(ISNUMBER(SEARCH(Table1[[#This Row],[their_ent_1]],Table1[[#This Row],[my_ent_1]])), 1, 0)</f>
        <v>1</v>
      </c>
      <c r="L8766">
        <f>IF(ISNUMBER(SEARCH(Table1[[#This Row],[their_ent_2]],Table1[[#This Row],[my_ent_2]])), 1, 0)</f>
        <v>0</v>
      </c>
    </row>
    <row r="8767" spans="1:12" hidden="1" x14ac:dyDescent="0.3">
      <c r="A8767" t="s">
        <v>19692</v>
      </c>
      <c r="B8767" t="s">
        <v>19693</v>
      </c>
      <c r="C8767" t="s">
        <v>19694</v>
      </c>
      <c r="D8767" t="s">
        <v>19695</v>
      </c>
      <c r="E8767" t="s">
        <v>19696</v>
      </c>
      <c r="F8767">
        <v>3</v>
      </c>
      <c r="G8767">
        <v>8765</v>
      </c>
      <c r="H8767">
        <f>IF(Table1[[#This Row],[my_ent_1]]=Table1[[#This Row],[their_ent_1]], 1, 0)</f>
        <v>0</v>
      </c>
      <c r="I8767">
        <f>IF(Table1[[#This Row],[my_ent_2]]=Table1[[#This Row],[their_ent_2]], 1, 0)</f>
        <v>0</v>
      </c>
      <c r="J8767">
        <f>IF(Table1[[#This Row],[same_1]]=1 &amp; Table1[[#This Row],[same_2]]=1, 1, 0)</f>
        <v>0</v>
      </c>
      <c r="K8767">
        <f>IF(ISNUMBER(SEARCH(Table1[[#This Row],[their_ent_1]],Table1[[#This Row],[my_ent_1]])), 1, 0)</f>
        <v>0</v>
      </c>
      <c r="L8767">
        <f>IF(ISNUMBER(SEARCH(Table1[[#This Row],[their_ent_2]],Table1[[#This Row],[my_ent_2]])), 1, 0)</f>
        <v>0</v>
      </c>
    </row>
    <row r="8768" spans="1:12" hidden="1" x14ac:dyDescent="0.3">
      <c r="A8768" t="s">
        <v>19697</v>
      </c>
      <c r="B8768" t="s">
        <v>803</v>
      </c>
      <c r="C8768" t="s">
        <v>803</v>
      </c>
      <c r="D8768" t="s">
        <v>412</v>
      </c>
      <c r="E8768" t="s">
        <v>7797</v>
      </c>
      <c r="F8768">
        <v>3</v>
      </c>
      <c r="G8768">
        <v>8766</v>
      </c>
      <c r="H8768">
        <f>IF(Table1[[#This Row],[my_ent_1]]=Table1[[#This Row],[their_ent_1]], 1, 0)</f>
        <v>1</v>
      </c>
      <c r="I8768">
        <f>IF(Table1[[#This Row],[my_ent_2]]=Table1[[#This Row],[their_ent_2]], 1, 0)</f>
        <v>0</v>
      </c>
      <c r="J8768">
        <f>IF(Table1[[#This Row],[same_1]]=1 &amp; Table1[[#This Row],[same_2]]=1, 1, 0)</f>
        <v>0</v>
      </c>
      <c r="K8768">
        <f>IF(ISNUMBER(SEARCH(Table1[[#This Row],[their_ent_1]],Table1[[#This Row],[my_ent_1]])), 1, 0)</f>
        <v>1</v>
      </c>
      <c r="L8768">
        <f>IF(ISNUMBER(SEARCH(Table1[[#This Row],[their_ent_2]],Table1[[#This Row],[my_ent_2]])), 1, 0)</f>
        <v>0</v>
      </c>
    </row>
    <row r="8769" spans="1:12" hidden="1" x14ac:dyDescent="0.3">
      <c r="A8769" t="s">
        <v>19698</v>
      </c>
      <c r="B8769" t="s">
        <v>19699</v>
      </c>
      <c r="C8769" t="s">
        <v>19699</v>
      </c>
      <c r="D8769" t="s">
        <v>19700</v>
      </c>
      <c r="E8769" t="s">
        <v>19701</v>
      </c>
      <c r="F8769">
        <v>3</v>
      </c>
      <c r="G8769">
        <v>8767</v>
      </c>
      <c r="H8769">
        <f>IF(Table1[[#This Row],[my_ent_1]]=Table1[[#This Row],[their_ent_1]], 1, 0)</f>
        <v>1</v>
      </c>
      <c r="I8769">
        <f>IF(Table1[[#This Row],[my_ent_2]]=Table1[[#This Row],[their_ent_2]], 1, 0)</f>
        <v>0</v>
      </c>
      <c r="J8769">
        <f>IF(Table1[[#This Row],[same_1]]=1 &amp; Table1[[#This Row],[same_2]]=1, 1, 0)</f>
        <v>0</v>
      </c>
      <c r="K8769">
        <f>IF(ISNUMBER(SEARCH(Table1[[#This Row],[their_ent_1]],Table1[[#This Row],[my_ent_1]])), 1, 0)</f>
        <v>1</v>
      </c>
      <c r="L8769">
        <f>IF(ISNUMBER(SEARCH(Table1[[#This Row],[their_ent_2]],Table1[[#This Row],[my_ent_2]])), 1, 0)</f>
        <v>0</v>
      </c>
    </row>
    <row r="8770" spans="1:12" hidden="1" x14ac:dyDescent="0.3">
      <c r="A8770" t="s">
        <v>19702</v>
      </c>
      <c r="B8770" t="s">
        <v>19703</v>
      </c>
      <c r="C8770" t="s">
        <v>738</v>
      </c>
      <c r="D8770" t="s">
        <v>1846</v>
      </c>
      <c r="E8770" t="s">
        <v>19704</v>
      </c>
      <c r="F8770">
        <v>2</v>
      </c>
      <c r="G8770">
        <v>8768</v>
      </c>
      <c r="H8770">
        <f>IF(Table1[[#This Row],[my_ent_1]]=Table1[[#This Row],[their_ent_1]], 1, 0)</f>
        <v>0</v>
      </c>
      <c r="I8770">
        <f>IF(Table1[[#This Row],[my_ent_2]]=Table1[[#This Row],[their_ent_2]], 1, 0)</f>
        <v>0</v>
      </c>
      <c r="J8770">
        <f>IF(Table1[[#This Row],[same_1]]=1 &amp; Table1[[#This Row],[same_2]]=1, 1, 0)</f>
        <v>0</v>
      </c>
      <c r="K8770">
        <f>IF(ISNUMBER(SEARCH(Table1[[#This Row],[their_ent_1]],Table1[[#This Row],[my_ent_1]])), 1, 0)</f>
        <v>1</v>
      </c>
      <c r="L8770">
        <f>IF(ISNUMBER(SEARCH(Table1[[#This Row],[their_ent_2]],Table1[[#This Row],[my_ent_2]])), 1, 0)</f>
        <v>0</v>
      </c>
    </row>
    <row r="8771" spans="1:12" x14ac:dyDescent="0.3">
      <c r="A8771" t="s">
        <v>19705</v>
      </c>
      <c r="B8771" t="s">
        <v>499</v>
      </c>
      <c r="C8771" t="s">
        <v>499</v>
      </c>
      <c r="D8771" t="s">
        <v>19706</v>
      </c>
      <c r="E8771" t="s">
        <v>4118</v>
      </c>
      <c r="F8771">
        <v>1</v>
      </c>
      <c r="G8771">
        <v>8769</v>
      </c>
      <c r="H8771">
        <f>IF(Table1[[#This Row],[my_ent_1]]=Table1[[#This Row],[their_ent_1]], 1, 0)</f>
        <v>1</v>
      </c>
      <c r="I8771">
        <f>IF(Table1[[#This Row],[my_ent_2]]=Table1[[#This Row],[their_ent_2]], 1, 0)</f>
        <v>0</v>
      </c>
      <c r="J8771">
        <f>IF(Table1[[#This Row],[same_1]]=1 &amp; Table1[[#This Row],[same_2]]=1, 1, 0)</f>
        <v>0</v>
      </c>
      <c r="K8771">
        <f>IF(ISNUMBER(SEARCH(Table1[[#This Row],[their_ent_1]],Table1[[#This Row],[my_ent_1]])), 1, 0)</f>
        <v>1</v>
      </c>
      <c r="L8771">
        <f>IF(ISNUMBER(SEARCH(Table1[[#This Row],[their_ent_2]],Table1[[#This Row],[my_ent_2]])), 1, 0)</f>
        <v>1</v>
      </c>
    </row>
    <row r="8772" spans="1:12" hidden="1" x14ac:dyDescent="0.3">
      <c r="A8772" t="s">
        <v>19707</v>
      </c>
      <c r="B8772" t="s">
        <v>19708</v>
      </c>
      <c r="C8772" t="s">
        <v>19709</v>
      </c>
      <c r="D8772" t="s">
        <v>1855</v>
      </c>
      <c r="E8772" t="s">
        <v>1855</v>
      </c>
      <c r="F8772">
        <v>3</v>
      </c>
      <c r="G8772">
        <v>8770</v>
      </c>
      <c r="H8772">
        <f>IF(Table1[[#This Row],[my_ent_1]]=Table1[[#This Row],[their_ent_1]], 1, 0)</f>
        <v>0</v>
      </c>
      <c r="I8772">
        <f>IF(Table1[[#This Row],[my_ent_2]]=Table1[[#This Row],[their_ent_2]], 1, 0)</f>
        <v>1</v>
      </c>
      <c r="J8772">
        <f>IF(Table1[[#This Row],[same_1]]=1 &amp; Table1[[#This Row],[same_2]]=1, 1, 0)</f>
        <v>0</v>
      </c>
      <c r="K8772">
        <f>IF(ISNUMBER(SEARCH(Table1[[#This Row],[their_ent_1]],Table1[[#This Row],[my_ent_1]])), 1, 0)</f>
        <v>0</v>
      </c>
      <c r="L8772">
        <f>IF(ISNUMBER(SEARCH(Table1[[#This Row],[their_ent_2]],Table1[[#This Row],[my_ent_2]])), 1, 0)</f>
        <v>1</v>
      </c>
    </row>
    <row r="8773" spans="1:12" hidden="1" x14ac:dyDescent="0.3">
      <c r="A8773" t="s">
        <v>19710</v>
      </c>
      <c r="B8773" t="s">
        <v>47</v>
      </c>
      <c r="C8773" t="s">
        <v>47</v>
      </c>
      <c r="D8773" t="s">
        <v>64</v>
      </c>
      <c r="E8773" t="s">
        <v>65</v>
      </c>
      <c r="F8773">
        <v>3</v>
      </c>
      <c r="G8773">
        <v>8771</v>
      </c>
      <c r="H8773">
        <f>IF(Table1[[#This Row],[my_ent_1]]=Table1[[#This Row],[their_ent_1]], 1, 0)</f>
        <v>1</v>
      </c>
      <c r="I8773">
        <f>IF(Table1[[#This Row],[my_ent_2]]=Table1[[#This Row],[their_ent_2]], 1, 0)</f>
        <v>0</v>
      </c>
      <c r="J8773">
        <f>IF(Table1[[#This Row],[same_1]]=1 &amp; Table1[[#This Row],[same_2]]=1, 1, 0)</f>
        <v>0</v>
      </c>
      <c r="K8773">
        <f>IF(ISNUMBER(SEARCH(Table1[[#This Row],[their_ent_1]],Table1[[#This Row],[my_ent_1]])), 1, 0)</f>
        <v>1</v>
      </c>
      <c r="L8773">
        <f>IF(ISNUMBER(SEARCH(Table1[[#This Row],[their_ent_2]],Table1[[#This Row],[my_ent_2]])), 1, 0)</f>
        <v>0</v>
      </c>
    </row>
    <row r="8774" spans="1:12" hidden="1" x14ac:dyDescent="0.3">
      <c r="A8774" t="s">
        <v>19711</v>
      </c>
      <c r="B8774" t="s">
        <v>19712</v>
      </c>
      <c r="C8774" t="s">
        <v>19712</v>
      </c>
      <c r="D8774" t="s">
        <v>19706</v>
      </c>
      <c r="E8774" t="s">
        <v>19713</v>
      </c>
      <c r="F8774">
        <v>1</v>
      </c>
      <c r="G8774">
        <v>8772</v>
      </c>
      <c r="H8774">
        <f>IF(Table1[[#This Row],[my_ent_1]]=Table1[[#This Row],[their_ent_1]], 1, 0)</f>
        <v>1</v>
      </c>
      <c r="I8774">
        <f>IF(Table1[[#This Row],[my_ent_2]]=Table1[[#This Row],[their_ent_2]], 1, 0)</f>
        <v>0</v>
      </c>
      <c r="J8774">
        <f>IF(Table1[[#This Row],[same_1]]=1 &amp; Table1[[#This Row],[same_2]]=1, 1, 0)</f>
        <v>0</v>
      </c>
      <c r="K8774">
        <f>IF(ISNUMBER(SEARCH(Table1[[#This Row],[their_ent_1]],Table1[[#This Row],[my_ent_1]])), 1, 0)</f>
        <v>1</v>
      </c>
      <c r="L8774">
        <f>IF(ISNUMBER(SEARCH(Table1[[#This Row],[their_ent_2]],Table1[[#This Row],[my_ent_2]])), 1, 0)</f>
        <v>0</v>
      </c>
    </row>
    <row r="8775" spans="1:12" hidden="1" x14ac:dyDescent="0.3">
      <c r="A8775" t="s">
        <v>19714</v>
      </c>
      <c r="B8775" t="s">
        <v>19715</v>
      </c>
      <c r="C8775" t="s">
        <v>19715</v>
      </c>
      <c r="D8775" t="s">
        <v>769</v>
      </c>
      <c r="E8775" t="s">
        <v>8901</v>
      </c>
      <c r="F8775">
        <v>3</v>
      </c>
      <c r="G8775">
        <v>8773</v>
      </c>
      <c r="H8775">
        <f>IF(Table1[[#This Row],[my_ent_1]]=Table1[[#This Row],[their_ent_1]], 1, 0)</f>
        <v>1</v>
      </c>
      <c r="I8775">
        <f>IF(Table1[[#This Row],[my_ent_2]]=Table1[[#This Row],[their_ent_2]], 1, 0)</f>
        <v>0</v>
      </c>
      <c r="J8775">
        <f>IF(Table1[[#This Row],[same_1]]=1 &amp; Table1[[#This Row],[same_2]]=1, 1, 0)</f>
        <v>0</v>
      </c>
      <c r="K8775">
        <f>IF(ISNUMBER(SEARCH(Table1[[#This Row],[their_ent_1]],Table1[[#This Row],[my_ent_1]])), 1, 0)</f>
        <v>1</v>
      </c>
      <c r="L8775">
        <f>IF(ISNUMBER(SEARCH(Table1[[#This Row],[their_ent_2]],Table1[[#This Row],[my_ent_2]])), 1, 0)</f>
        <v>0</v>
      </c>
    </row>
    <row r="8776" spans="1:12" x14ac:dyDescent="0.3">
      <c r="A8776" t="s">
        <v>19716</v>
      </c>
      <c r="B8776" t="s">
        <v>19717</v>
      </c>
      <c r="C8776" t="s">
        <v>19717</v>
      </c>
      <c r="D8776" t="s">
        <v>10326</v>
      </c>
      <c r="E8776" t="s">
        <v>358</v>
      </c>
      <c r="F8776">
        <v>3</v>
      </c>
      <c r="G8776">
        <v>8774</v>
      </c>
      <c r="H8776">
        <f>IF(Table1[[#This Row],[my_ent_1]]=Table1[[#This Row],[their_ent_1]], 1, 0)</f>
        <v>1</v>
      </c>
      <c r="I8776">
        <f>IF(Table1[[#This Row],[my_ent_2]]=Table1[[#This Row],[their_ent_2]], 1, 0)</f>
        <v>0</v>
      </c>
      <c r="J8776">
        <f>IF(Table1[[#This Row],[same_1]]=1 &amp; Table1[[#This Row],[same_2]]=1, 1, 0)</f>
        <v>0</v>
      </c>
      <c r="K8776">
        <f>IF(ISNUMBER(SEARCH(Table1[[#This Row],[their_ent_1]],Table1[[#This Row],[my_ent_1]])), 1, 0)</f>
        <v>1</v>
      </c>
      <c r="L8776">
        <f>IF(ISNUMBER(SEARCH(Table1[[#This Row],[their_ent_2]],Table1[[#This Row],[my_ent_2]])), 1, 0)</f>
        <v>1</v>
      </c>
    </row>
    <row r="8777" spans="1:12" hidden="1" x14ac:dyDescent="0.3">
      <c r="A8777" t="s">
        <v>19718</v>
      </c>
      <c r="B8777" t="s">
        <v>656</v>
      </c>
      <c r="C8777" t="s">
        <v>12</v>
      </c>
      <c r="D8777" t="s">
        <v>942</v>
      </c>
      <c r="E8777" t="s">
        <v>942</v>
      </c>
      <c r="F8777">
        <v>1</v>
      </c>
      <c r="G8777">
        <v>8775</v>
      </c>
      <c r="H8777">
        <f>IF(Table1[[#This Row],[my_ent_1]]=Table1[[#This Row],[their_ent_1]], 1, 0)</f>
        <v>0</v>
      </c>
      <c r="I8777">
        <f>IF(Table1[[#This Row],[my_ent_2]]=Table1[[#This Row],[their_ent_2]], 1, 0)</f>
        <v>1</v>
      </c>
      <c r="J8777">
        <f>IF(Table1[[#This Row],[same_1]]=1 &amp; Table1[[#This Row],[same_2]]=1, 1, 0)</f>
        <v>0</v>
      </c>
      <c r="K8777">
        <f>IF(ISNUMBER(SEARCH(Table1[[#This Row],[their_ent_1]],Table1[[#This Row],[my_ent_1]])), 1, 0)</f>
        <v>0</v>
      </c>
      <c r="L8777">
        <f>IF(ISNUMBER(SEARCH(Table1[[#This Row],[their_ent_2]],Table1[[#This Row],[my_ent_2]])), 1, 0)</f>
        <v>1</v>
      </c>
    </row>
    <row r="8778" spans="1:12" hidden="1" x14ac:dyDescent="0.3">
      <c r="A8778" t="s">
        <v>16849</v>
      </c>
      <c r="B8778" t="s">
        <v>16850</v>
      </c>
      <c r="C8778" t="s">
        <v>16851</v>
      </c>
      <c r="D8778" t="s">
        <v>12</v>
      </c>
      <c r="E8778" t="s">
        <v>12</v>
      </c>
      <c r="F8778">
        <v>3</v>
      </c>
      <c r="G8778">
        <v>8776</v>
      </c>
      <c r="H8778">
        <f>IF(Table1[[#This Row],[my_ent_1]]=Table1[[#This Row],[their_ent_1]], 1, 0)</f>
        <v>0</v>
      </c>
      <c r="I8778">
        <f>IF(Table1[[#This Row],[my_ent_2]]=Table1[[#This Row],[their_ent_2]], 1, 0)</f>
        <v>1</v>
      </c>
      <c r="J8778">
        <f>IF(Table1[[#This Row],[same_1]]=1 &amp; Table1[[#This Row],[same_2]]=1, 1, 0)</f>
        <v>0</v>
      </c>
      <c r="K8778">
        <f>IF(ISNUMBER(SEARCH(Table1[[#This Row],[their_ent_1]],Table1[[#This Row],[my_ent_1]])), 1, 0)</f>
        <v>0</v>
      </c>
      <c r="L8778">
        <f>IF(ISNUMBER(SEARCH(Table1[[#This Row],[their_ent_2]],Table1[[#This Row],[my_ent_2]])), 1, 0)</f>
        <v>1</v>
      </c>
    </row>
    <row r="8779" spans="1:12" hidden="1" x14ac:dyDescent="0.3">
      <c r="A8779" t="s">
        <v>19719</v>
      </c>
      <c r="B8779" t="s">
        <v>19720</v>
      </c>
      <c r="C8779" t="s">
        <v>19721</v>
      </c>
      <c r="D8779" t="s">
        <v>19722</v>
      </c>
      <c r="E8779" t="s">
        <v>19723</v>
      </c>
      <c r="F8779">
        <v>1</v>
      </c>
      <c r="G8779">
        <v>8777</v>
      </c>
      <c r="H8779">
        <f>IF(Table1[[#This Row],[my_ent_1]]=Table1[[#This Row],[their_ent_1]], 1, 0)</f>
        <v>0</v>
      </c>
      <c r="I8779">
        <f>IF(Table1[[#This Row],[my_ent_2]]=Table1[[#This Row],[their_ent_2]], 1, 0)</f>
        <v>0</v>
      </c>
      <c r="J8779">
        <f>IF(Table1[[#This Row],[same_1]]=1 &amp; Table1[[#This Row],[same_2]]=1, 1, 0)</f>
        <v>0</v>
      </c>
      <c r="K8779">
        <f>IF(ISNUMBER(SEARCH(Table1[[#This Row],[their_ent_1]],Table1[[#This Row],[my_ent_1]])), 1, 0)</f>
        <v>0</v>
      </c>
      <c r="L8779">
        <f>IF(ISNUMBER(SEARCH(Table1[[#This Row],[their_ent_2]],Table1[[#This Row],[my_ent_2]])), 1, 0)</f>
        <v>0</v>
      </c>
    </row>
    <row r="8780" spans="1:12" hidden="1" x14ac:dyDescent="0.3">
      <c r="A8780" t="s">
        <v>19724</v>
      </c>
      <c r="B8780" t="s">
        <v>405</v>
      </c>
      <c r="C8780" t="s">
        <v>755</v>
      </c>
      <c r="D8780" t="s">
        <v>390</v>
      </c>
      <c r="E8780" t="s">
        <v>4025</v>
      </c>
      <c r="F8780">
        <v>3</v>
      </c>
      <c r="G8780">
        <v>8778</v>
      </c>
      <c r="H8780">
        <f>IF(Table1[[#This Row],[my_ent_1]]=Table1[[#This Row],[their_ent_1]], 1, 0)</f>
        <v>0</v>
      </c>
      <c r="I8780">
        <f>IF(Table1[[#This Row],[my_ent_2]]=Table1[[#This Row],[their_ent_2]], 1, 0)</f>
        <v>0</v>
      </c>
      <c r="J8780">
        <f>IF(Table1[[#This Row],[same_1]]=1 &amp; Table1[[#This Row],[same_2]]=1, 1, 0)</f>
        <v>0</v>
      </c>
      <c r="K8780">
        <f>IF(ISNUMBER(SEARCH(Table1[[#This Row],[their_ent_1]],Table1[[#This Row],[my_ent_1]])), 1, 0)</f>
        <v>0</v>
      </c>
      <c r="L8780">
        <f>IF(ISNUMBER(SEARCH(Table1[[#This Row],[their_ent_2]],Table1[[#This Row],[my_ent_2]])), 1, 0)</f>
        <v>0</v>
      </c>
    </row>
    <row r="8781" spans="1:12" hidden="1" x14ac:dyDescent="0.3">
      <c r="A8781" t="s">
        <v>19725</v>
      </c>
      <c r="B8781" t="s">
        <v>3066</v>
      </c>
      <c r="C8781" t="s">
        <v>348</v>
      </c>
      <c r="D8781" t="s">
        <v>177</v>
      </c>
      <c r="E8781" t="s">
        <v>3066</v>
      </c>
      <c r="F8781">
        <v>3</v>
      </c>
      <c r="G8781">
        <v>8779</v>
      </c>
      <c r="H8781">
        <f>IF(Table1[[#This Row],[my_ent_1]]=Table1[[#This Row],[their_ent_1]], 1, 0)</f>
        <v>0</v>
      </c>
      <c r="I8781">
        <f>IF(Table1[[#This Row],[my_ent_2]]=Table1[[#This Row],[their_ent_2]], 1, 0)</f>
        <v>0</v>
      </c>
      <c r="J8781">
        <f>IF(Table1[[#This Row],[same_1]]=1 &amp; Table1[[#This Row],[same_2]]=1, 1, 0)</f>
        <v>0</v>
      </c>
      <c r="K8781">
        <f>IF(ISNUMBER(SEARCH(Table1[[#This Row],[their_ent_1]],Table1[[#This Row],[my_ent_1]])), 1, 0)</f>
        <v>0</v>
      </c>
      <c r="L8781">
        <f>IF(ISNUMBER(SEARCH(Table1[[#This Row],[their_ent_2]],Table1[[#This Row],[my_ent_2]])), 1, 0)</f>
        <v>0</v>
      </c>
    </row>
    <row r="8782" spans="1:12" hidden="1" x14ac:dyDescent="0.3">
      <c r="A8782" t="s">
        <v>19726</v>
      </c>
      <c r="B8782" t="s">
        <v>117</v>
      </c>
      <c r="C8782" t="s">
        <v>117</v>
      </c>
      <c r="D8782" t="s">
        <v>12</v>
      </c>
      <c r="E8782" t="s">
        <v>364</v>
      </c>
      <c r="F8782">
        <v>3</v>
      </c>
      <c r="G8782">
        <v>8780</v>
      </c>
      <c r="H8782">
        <f>IF(Table1[[#This Row],[my_ent_1]]=Table1[[#This Row],[their_ent_1]], 1, 0)</f>
        <v>1</v>
      </c>
      <c r="I8782">
        <f>IF(Table1[[#This Row],[my_ent_2]]=Table1[[#This Row],[their_ent_2]], 1, 0)</f>
        <v>0</v>
      </c>
      <c r="J8782">
        <f>IF(Table1[[#This Row],[same_1]]=1 &amp; Table1[[#This Row],[same_2]]=1, 1, 0)</f>
        <v>0</v>
      </c>
      <c r="K8782">
        <f>IF(ISNUMBER(SEARCH(Table1[[#This Row],[their_ent_1]],Table1[[#This Row],[my_ent_1]])), 1, 0)</f>
        <v>1</v>
      </c>
      <c r="L8782">
        <f>IF(ISNUMBER(SEARCH(Table1[[#This Row],[their_ent_2]],Table1[[#This Row],[my_ent_2]])), 1, 0)</f>
        <v>0</v>
      </c>
    </row>
    <row r="8783" spans="1:12" hidden="1" x14ac:dyDescent="0.3">
      <c r="A8783" t="s">
        <v>19727</v>
      </c>
      <c r="B8783" t="s">
        <v>19728</v>
      </c>
      <c r="C8783" t="s">
        <v>499</v>
      </c>
      <c r="D8783" t="s">
        <v>12</v>
      </c>
      <c r="E8783" t="s">
        <v>500</v>
      </c>
      <c r="F8783">
        <v>1</v>
      </c>
      <c r="G8783">
        <v>8781</v>
      </c>
      <c r="H8783">
        <f>IF(Table1[[#This Row],[my_ent_1]]=Table1[[#This Row],[their_ent_1]], 1, 0)</f>
        <v>0</v>
      </c>
      <c r="I8783">
        <f>IF(Table1[[#This Row],[my_ent_2]]=Table1[[#This Row],[their_ent_2]], 1, 0)</f>
        <v>0</v>
      </c>
      <c r="J8783">
        <f>IF(Table1[[#This Row],[same_1]]=1 &amp; Table1[[#This Row],[same_2]]=1, 1, 0)</f>
        <v>0</v>
      </c>
      <c r="K8783">
        <f>IF(ISNUMBER(SEARCH(Table1[[#This Row],[their_ent_1]],Table1[[#This Row],[my_ent_1]])), 1, 0)</f>
        <v>0</v>
      </c>
      <c r="L8783">
        <f>IF(ISNUMBER(SEARCH(Table1[[#This Row],[their_ent_2]],Table1[[#This Row],[my_ent_2]])), 1, 0)</f>
        <v>0</v>
      </c>
    </row>
    <row r="8784" spans="1:12" x14ac:dyDescent="0.3">
      <c r="A8784" t="s">
        <v>19729</v>
      </c>
      <c r="B8784" t="s">
        <v>19730</v>
      </c>
      <c r="C8784" t="s">
        <v>19731</v>
      </c>
      <c r="D8784" t="s">
        <v>19732</v>
      </c>
      <c r="E8784" t="s">
        <v>19732</v>
      </c>
      <c r="F8784">
        <v>3</v>
      </c>
      <c r="G8784">
        <v>8782</v>
      </c>
      <c r="H8784">
        <f>IF(Table1[[#This Row],[my_ent_1]]=Table1[[#This Row],[their_ent_1]], 1, 0)</f>
        <v>0</v>
      </c>
      <c r="I8784">
        <f>IF(Table1[[#This Row],[my_ent_2]]=Table1[[#This Row],[their_ent_2]], 1, 0)</f>
        <v>1</v>
      </c>
      <c r="J8784">
        <f>IF(Table1[[#This Row],[same_1]]=1 &amp; Table1[[#This Row],[same_2]]=1, 1, 0)</f>
        <v>0</v>
      </c>
      <c r="K8784">
        <f>IF(ISNUMBER(SEARCH(Table1[[#This Row],[their_ent_1]],Table1[[#This Row],[my_ent_1]])), 1, 0)</f>
        <v>1</v>
      </c>
      <c r="L8784">
        <f>IF(ISNUMBER(SEARCH(Table1[[#This Row],[their_ent_2]],Table1[[#This Row],[my_ent_2]])), 1, 0)</f>
        <v>1</v>
      </c>
    </row>
    <row r="8785" spans="1:12" hidden="1" x14ac:dyDescent="0.3">
      <c r="A8785" t="s">
        <v>19733</v>
      </c>
      <c r="B8785" t="s">
        <v>2897</v>
      </c>
      <c r="C8785" t="s">
        <v>2897</v>
      </c>
      <c r="D8785" t="s">
        <v>19734</v>
      </c>
      <c r="E8785" t="s">
        <v>9065</v>
      </c>
      <c r="F8785">
        <v>4</v>
      </c>
      <c r="G8785">
        <v>8783</v>
      </c>
      <c r="H8785">
        <f>IF(Table1[[#This Row],[my_ent_1]]=Table1[[#This Row],[their_ent_1]], 1, 0)</f>
        <v>1</v>
      </c>
      <c r="I8785">
        <f>IF(Table1[[#This Row],[my_ent_2]]=Table1[[#This Row],[their_ent_2]], 1, 0)</f>
        <v>0</v>
      </c>
      <c r="J8785">
        <f>IF(Table1[[#This Row],[same_1]]=1 &amp; Table1[[#This Row],[same_2]]=1, 1, 0)</f>
        <v>0</v>
      </c>
      <c r="K8785">
        <f>IF(ISNUMBER(SEARCH(Table1[[#This Row],[their_ent_1]],Table1[[#This Row],[my_ent_1]])), 1, 0)</f>
        <v>1</v>
      </c>
      <c r="L8785">
        <f>IF(ISNUMBER(SEARCH(Table1[[#This Row],[their_ent_2]],Table1[[#This Row],[my_ent_2]])), 1, 0)</f>
        <v>0</v>
      </c>
    </row>
    <row r="8786" spans="1:12" hidden="1" x14ac:dyDescent="0.3">
      <c r="A8786" t="s">
        <v>19735</v>
      </c>
      <c r="B8786" t="s">
        <v>2393</v>
      </c>
      <c r="C8786" t="s">
        <v>1659</v>
      </c>
      <c r="D8786" t="s">
        <v>869</v>
      </c>
      <c r="E8786" t="s">
        <v>871</v>
      </c>
      <c r="F8786">
        <v>3</v>
      </c>
      <c r="G8786">
        <v>8784</v>
      </c>
      <c r="H8786">
        <f>IF(Table1[[#This Row],[my_ent_1]]=Table1[[#This Row],[their_ent_1]], 1, 0)</f>
        <v>0</v>
      </c>
      <c r="I8786">
        <f>IF(Table1[[#This Row],[my_ent_2]]=Table1[[#This Row],[their_ent_2]], 1, 0)</f>
        <v>0</v>
      </c>
      <c r="J8786">
        <f>IF(Table1[[#This Row],[same_1]]=1 &amp; Table1[[#This Row],[same_2]]=1, 1, 0)</f>
        <v>0</v>
      </c>
      <c r="K8786">
        <f>IF(ISNUMBER(SEARCH(Table1[[#This Row],[their_ent_1]],Table1[[#This Row],[my_ent_1]])), 1, 0)</f>
        <v>0</v>
      </c>
      <c r="L8786">
        <f>IF(ISNUMBER(SEARCH(Table1[[#This Row],[their_ent_2]],Table1[[#This Row],[my_ent_2]])), 1, 0)</f>
        <v>0</v>
      </c>
    </row>
    <row r="8787" spans="1:12" hidden="1" x14ac:dyDescent="0.3">
      <c r="A8787" t="s">
        <v>19736</v>
      </c>
      <c r="B8787" t="s">
        <v>19737</v>
      </c>
      <c r="C8787" t="s">
        <v>2594</v>
      </c>
      <c r="D8787" t="s">
        <v>2594</v>
      </c>
      <c r="E8787" t="s">
        <v>19738</v>
      </c>
      <c r="F8787">
        <v>3</v>
      </c>
      <c r="G8787">
        <v>8785</v>
      </c>
      <c r="H8787">
        <f>IF(Table1[[#This Row],[my_ent_1]]=Table1[[#This Row],[their_ent_1]], 1, 0)</f>
        <v>0</v>
      </c>
      <c r="I8787">
        <f>IF(Table1[[#This Row],[my_ent_2]]=Table1[[#This Row],[their_ent_2]], 1, 0)</f>
        <v>0</v>
      </c>
      <c r="J8787">
        <f>IF(Table1[[#This Row],[same_1]]=1 &amp; Table1[[#This Row],[same_2]]=1, 1, 0)</f>
        <v>0</v>
      </c>
      <c r="K8787">
        <f>IF(ISNUMBER(SEARCH(Table1[[#This Row],[their_ent_1]],Table1[[#This Row],[my_ent_1]])), 1, 0)</f>
        <v>0</v>
      </c>
      <c r="L8787">
        <f>IF(ISNUMBER(SEARCH(Table1[[#This Row],[their_ent_2]],Table1[[#This Row],[my_ent_2]])), 1, 0)</f>
        <v>0</v>
      </c>
    </row>
    <row r="8788" spans="1:12" x14ac:dyDescent="0.3">
      <c r="A8788" t="s">
        <v>19739</v>
      </c>
      <c r="B8788" t="s">
        <v>11456</v>
      </c>
      <c r="C8788" t="s">
        <v>11456</v>
      </c>
      <c r="D8788" t="s">
        <v>17854</v>
      </c>
      <c r="E8788" t="s">
        <v>17855</v>
      </c>
      <c r="F8788">
        <v>1</v>
      </c>
      <c r="G8788">
        <v>8786</v>
      </c>
      <c r="H8788">
        <f>IF(Table1[[#This Row],[my_ent_1]]=Table1[[#This Row],[their_ent_1]], 1, 0)</f>
        <v>1</v>
      </c>
      <c r="I8788">
        <f>IF(Table1[[#This Row],[my_ent_2]]=Table1[[#This Row],[their_ent_2]], 1, 0)</f>
        <v>0</v>
      </c>
      <c r="J8788">
        <f>IF(Table1[[#This Row],[same_1]]=1 &amp; Table1[[#This Row],[same_2]]=1, 1, 0)</f>
        <v>0</v>
      </c>
      <c r="K8788">
        <f>IF(ISNUMBER(SEARCH(Table1[[#This Row],[their_ent_1]],Table1[[#This Row],[my_ent_1]])), 1, 0)</f>
        <v>1</v>
      </c>
      <c r="L8788">
        <f>IF(ISNUMBER(SEARCH(Table1[[#This Row],[their_ent_2]],Table1[[#This Row],[my_ent_2]])), 1, 0)</f>
        <v>1</v>
      </c>
    </row>
    <row r="8789" spans="1:12" hidden="1" x14ac:dyDescent="0.3">
      <c r="A8789" t="s">
        <v>19740</v>
      </c>
      <c r="B8789" t="s">
        <v>19741</v>
      </c>
      <c r="C8789" t="s">
        <v>1600</v>
      </c>
      <c r="D8789" t="s">
        <v>19742</v>
      </c>
      <c r="E8789" t="s">
        <v>2791</v>
      </c>
      <c r="F8789">
        <v>2</v>
      </c>
      <c r="G8789">
        <v>8787</v>
      </c>
      <c r="H8789">
        <f>IF(Table1[[#This Row],[my_ent_1]]=Table1[[#This Row],[their_ent_1]], 1, 0)</f>
        <v>0</v>
      </c>
      <c r="I8789">
        <f>IF(Table1[[#This Row],[my_ent_2]]=Table1[[#This Row],[their_ent_2]], 1, 0)</f>
        <v>0</v>
      </c>
      <c r="J8789">
        <f>IF(Table1[[#This Row],[same_1]]=1 &amp; Table1[[#This Row],[same_2]]=1, 1, 0)</f>
        <v>0</v>
      </c>
      <c r="K8789">
        <f>IF(ISNUMBER(SEARCH(Table1[[#This Row],[their_ent_1]],Table1[[#This Row],[my_ent_1]])), 1, 0)</f>
        <v>0</v>
      </c>
      <c r="L8789">
        <f>IF(ISNUMBER(SEARCH(Table1[[#This Row],[their_ent_2]],Table1[[#This Row],[my_ent_2]])), 1, 0)</f>
        <v>0</v>
      </c>
    </row>
    <row r="8790" spans="1:12" hidden="1" x14ac:dyDescent="0.3">
      <c r="A8790" t="s">
        <v>17232</v>
      </c>
      <c r="B8790" t="s">
        <v>8753</v>
      </c>
      <c r="C8790" t="s">
        <v>8753</v>
      </c>
      <c r="D8790" t="s">
        <v>22</v>
      </c>
      <c r="E8790" t="s">
        <v>314</v>
      </c>
      <c r="F8790">
        <v>3</v>
      </c>
      <c r="G8790">
        <v>8788</v>
      </c>
      <c r="H8790">
        <f>IF(Table1[[#This Row],[my_ent_1]]=Table1[[#This Row],[their_ent_1]], 1, 0)</f>
        <v>1</v>
      </c>
      <c r="I8790">
        <f>IF(Table1[[#This Row],[my_ent_2]]=Table1[[#This Row],[their_ent_2]], 1, 0)</f>
        <v>0</v>
      </c>
      <c r="J8790">
        <f>IF(Table1[[#This Row],[same_1]]=1 &amp; Table1[[#This Row],[same_2]]=1, 1, 0)</f>
        <v>0</v>
      </c>
      <c r="K8790">
        <f>IF(ISNUMBER(SEARCH(Table1[[#This Row],[their_ent_1]],Table1[[#This Row],[my_ent_1]])), 1, 0)</f>
        <v>1</v>
      </c>
      <c r="L8790">
        <f>IF(ISNUMBER(SEARCH(Table1[[#This Row],[their_ent_2]],Table1[[#This Row],[my_ent_2]])), 1, 0)</f>
        <v>0</v>
      </c>
    </row>
    <row r="8791" spans="1:12" hidden="1" x14ac:dyDescent="0.3">
      <c r="A8791" t="s">
        <v>17120</v>
      </c>
      <c r="B8791" t="s">
        <v>17121</v>
      </c>
      <c r="C8791" t="s">
        <v>17122</v>
      </c>
      <c r="D8791" t="s">
        <v>17121</v>
      </c>
      <c r="E8791" t="s">
        <v>17123</v>
      </c>
      <c r="F8791">
        <v>3</v>
      </c>
      <c r="G8791">
        <v>8789</v>
      </c>
      <c r="H8791">
        <f>IF(Table1[[#This Row],[my_ent_1]]=Table1[[#This Row],[their_ent_1]], 1, 0)</f>
        <v>0</v>
      </c>
      <c r="I8791">
        <f>IF(Table1[[#This Row],[my_ent_2]]=Table1[[#This Row],[their_ent_2]], 1, 0)</f>
        <v>0</v>
      </c>
      <c r="J8791">
        <f>IF(Table1[[#This Row],[same_1]]=1 &amp; Table1[[#This Row],[same_2]]=1, 1, 0)</f>
        <v>0</v>
      </c>
      <c r="K8791">
        <f>IF(ISNUMBER(SEARCH(Table1[[#This Row],[their_ent_1]],Table1[[#This Row],[my_ent_1]])), 1, 0)</f>
        <v>0</v>
      </c>
      <c r="L8791">
        <f>IF(ISNUMBER(SEARCH(Table1[[#This Row],[their_ent_2]],Table1[[#This Row],[my_ent_2]])), 1, 0)</f>
        <v>0</v>
      </c>
    </row>
    <row r="8792" spans="1:12" hidden="1" x14ac:dyDescent="0.3">
      <c r="A8792" t="s">
        <v>17236</v>
      </c>
      <c r="B8792" t="s">
        <v>12</v>
      </c>
      <c r="C8792" t="s">
        <v>364</v>
      </c>
      <c r="D8792" t="s">
        <v>22</v>
      </c>
      <c r="E8792" t="s">
        <v>567</v>
      </c>
      <c r="F8792">
        <v>3</v>
      </c>
      <c r="G8792">
        <v>8790</v>
      </c>
      <c r="H8792">
        <f>IF(Table1[[#This Row],[my_ent_1]]=Table1[[#This Row],[their_ent_1]], 1, 0)</f>
        <v>0</v>
      </c>
      <c r="I8792">
        <f>IF(Table1[[#This Row],[my_ent_2]]=Table1[[#This Row],[their_ent_2]], 1, 0)</f>
        <v>0</v>
      </c>
      <c r="J8792">
        <f>IF(Table1[[#This Row],[same_1]]=1 &amp; Table1[[#This Row],[same_2]]=1, 1, 0)</f>
        <v>0</v>
      </c>
      <c r="K8792">
        <f>IF(ISNUMBER(SEARCH(Table1[[#This Row],[their_ent_1]],Table1[[#This Row],[my_ent_1]])), 1, 0)</f>
        <v>0</v>
      </c>
      <c r="L8792">
        <f>IF(ISNUMBER(SEARCH(Table1[[#This Row],[their_ent_2]],Table1[[#This Row],[my_ent_2]])), 1, 0)</f>
        <v>0</v>
      </c>
    </row>
    <row r="8793" spans="1:12" hidden="1" x14ac:dyDescent="0.3">
      <c r="A8793" t="s">
        <v>19743</v>
      </c>
      <c r="B8793" t="s">
        <v>10724</v>
      </c>
      <c r="C8793" t="s">
        <v>19744</v>
      </c>
      <c r="D8793" t="s">
        <v>19744</v>
      </c>
      <c r="E8793" t="s">
        <v>6423</v>
      </c>
      <c r="F8793">
        <v>4</v>
      </c>
      <c r="G8793">
        <v>8791</v>
      </c>
      <c r="H8793">
        <f>IF(Table1[[#This Row],[my_ent_1]]=Table1[[#This Row],[their_ent_1]], 1, 0)</f>
        <v>0</v>
      </c>
      <c r="I8793">
        <f>IF(Table1[[#This Row],[my_ent_2]]=Table1[[#This Row],[their_ent_2]], 1, 0)</f>
        <v>0</v>
      </c>
      <c r="J8793">
        <f>IF(Table1[[#This Row],[same_1]]=1 &amp; Table1[[#This Row],[same_2]]=1, 1, 0)</f>
        <v>0</v>
      </c>
      <c r="K8793">
        <f>IF(ISNUMBER(SEARCH(Table1[[#This Row],[their_ent_1]],Table1[[#This Row],[my_ent_1]])), 1, 0)</f>
        <v>0</v>
      </c>
      <c r="L8793">
        <f>IF(ISNUMBER(SEARCH(Table1[[#This Row],[their_ent_2]],Table1[[#This Row],[my_ent_2]])), 1, 0)</f>
        <v>0</v>
      </c>
    </row>
    <row r="8794" spans="1:12" x14ac:dyDescent="0.3">
      <c r="A8794" t="s">
        <v>16953</v>
      </c>
      <c r="B8794" t="s">
        <v>16898</v>
      </c>
      <c r="C8794" t="s">
        <v>10424</v>
      </c>
      <c r="D8794" t="s">
        <v>64</v>
      </c>
      <c r="E8794" t="s">
        <v>64</v>
      </c>
      <c r="F8794">
        <v>3</v>
      </c>
      <c r="G8794">
        <v>8792</v>
      </c>
      <c r="H8794">
        <f>IF(Table1[[#This Row],[my_ent_1]]=Table1[[#This Row],[their_ent_1]], 1, 0)</f>
        <v>0</v>
      </c>
      <c r="I8794">
        <f>IF(Table1[[#This Row],[my_ent_2]]=Table1[[#This Row],[their_ent_2]], 1, 0)</f>
        <v>1</v>
      </c>
      <c r="J8794">
        <f>IF(Table1[[#This Row],[same_1]]=1 &amp; Table1[[#This Row],[same_2]]=1, 1, 0)</f>
        <v>0</v>
      </c>
      <c r="K8794">
        <f>IF(ISNUMBER(SEARCH(Table1[[#This Row],[their_ent_1]],Table1[[#This Row],[my_ent_1]])), 1, 0)</f>
        <v>1</v>
      </c>
      <c r="L8794">
        <f>IF(ISNUMBER(SEARCH(Table1[[#This Row],[their_ent_2]],Table1[[#This Row],[my_ent_2]])), 1, 0)</f>
        <v>1</v>
      </c>
    </row>
    <row r="8795" spans="1:12" hidden="1" x14ac:dyDescent="0.3">
      <c r="A8795" t="s">
        <v>16610</v>
      </c>
      <c r="B8795" t="s">
        <v>365</v>
      </c>
      <c r="C8795" t="s">
        <v>366</v>
      </c>
      <c r="D8795" t="s">
        <v>205</v>
      </c>
      <c r="E8795" t="s">
        <v>205</v>
      </c>
      <c r="F8795">
        <v>3</v>
      </c>
      <c r="G8795">
        <v>8793</v>
      </c>
      <c r="H8795">
        <f>IF(Table1[[#This Row],[my_ent_1]]=Table1[[#This Row],[their_ent_1]], 1, 0)</f>
        <v>0</v>
      </c>
      <c r="I8795">
        <f>IF(Table1[[#This Row],[my_ent_2]]=Table1[[#This Row],[their_ent_2]], 1, 0)</f>
        <v>1</v>
      </c>
      <c r="J8795">
        <f>IF(Table1[[#This Row],[same_1]]=1 &amp; Table1[[#This Row],[same_2]]=1, 1, 0)</f>
        <v>0</v>
      </c>
      <c r="K8795">
        <f>IF(ISNUMBER(SEARCH(Table1[[#This Row],[their_ent_1]],Table1[[#This Row],[my_ent_1]])), 1, 0)</f>
        <v>0</v>
      </c>
      <c r="L8795">
        <f>IF(ISNUMBER(SEARCH(Table1[[#This Row],[their_ent_2]],Table1[[#This Row],[my_ent_2]])), 1, 0)</f>
        <v>1</v>
      </c>
    </row>
    <row r="8796" spans="1:12" hidden="1" x14ac:dyDescent="0.3">
      <c r="A8796" t="s">
        <v>19745</v>
      </c>
      <c r="B8796" t="s">
        <v>19746</v>
      </c>
      <c r="C8796" t="s">
        <v>19746</v>
      </c>
      <c r="D8796" t="s">
        <v>19747</v>
      </c>
      <c r="E8796" t="s">
        <v>19748</v>
      </c>
      <c r="F8796">
        <v>3</v>
      </c>
      <c r="G8796">
        <v>8794</v>
      </c>
      <c r="H8796">
        <f>IF(Table1[[#This Row],[my_ent_1]]=Table1[[#This Row],[their_ent_1]], 1, 0)</f>
        <v>1</v>
      </c>
      <c r="I8796">
        <f>IF(Table1[[#This Row],[my_ent_2]]=Table1[[#This Row],[their_ent_2]], 1, 0)</f>
        <v>0</v>
      </c>
      <c r="J8796">
        <f>IF(Table1[[#This Row],[same_1]]=1 &amp; Table1[[#This Row],[same_2]]=1, 1, 0)</f>
        <v>0</v>
      </c>
      <c r="K8796">
        <f>IF(ISNUMBER(SEARCH(Table1[[#This Row],[their_ent_1]],Table1[[#This Row],[my_ent_1]])), 1, 0)</f>
        <v>1</v>
      </c>
      <c r="L8796">
        <f>IF(ISNUMBER(SEARCH(Table1[[#This Row],[their_ent_2]],Table1[[#This Row],[my_ent_2]])), 1, 0)</f>
        <v>0</v>
      </c>
    </row>
    <row r="8797" spans="1:12" hidden="1" x14ac:dyDescent="0.3">
      <c r="A8797" t="s">
        <v>19749</v>
      </c>
      <c r="B8797" t="s">
        <v>869</v>
      </c>
      <c r="C8797" t="s">
        <v>7812</v>
      </c>
      <c r="D8797" t="s">
        <v>9172</v>
      </c>
      <c r="E8797" t="s">
        <v>9172</v>
      </c>
      <c r="F8797">
        <v>2</v>
      </c>
      <c r="G8797">
        <v>8795</v>
      </c>
      <c r="H8797">
        <f>IF(Table1[[#This Row],[my_ent_1]]=Table1[[#This Row],[their_ent_1]], 1, 0)</f>
        <v>0</v>
      </c>
      <c r="I8797">
        <f>IF(Table1[[#This Row],[my_ent_2]]=Table1[[#This Row],[their_ent_2]], 1, 0)</f>
        <v>1</v>
      </c>
      <c r="J8797">
        <f>IF(Table1[[#This Row],[same_1]]=1 &amp; Table1[[#This Row],[same_2]]=1, 1, 0)</f>
        <v>0</v>
      </c>
      <c r="K8797">
        <f>IF(ISNUMBER(SEARCH(Table1[[#This Row],[their_ent_1]],Table1[[#This Row],[my_ent_1]])), 1, 0)</f>
        <v>0</v>
      </c>
      <c r="L8797">
        <f>IF(ISNUMBER(SEARCH(Table1[[#This Row],[their_ent_2]],Table1[[#This Row],[my_ent_2]])), 1, 0)</f>
        <v>1</v>
      </c>
    </row>
    <row r="8798" spans="1:12" x14ac:dyDescent="0.3">
      <c r="A8798" t="s">
        <v>19750</v>
      </c>
      <c r="B8798" t="s">
        <v>11037</v>
      </c>
      <c r="C8798" t="s">
        <v>4736</v>
      </c>
      <c r="D8798" t="s">
        <v>2023</v>
      </c>
      <c r="E8798" t="s">
        <v>2023</v>
      </c>
      <c r="F8798">
        <v>3</v>
      </c>
      <c r="G8798">
        <v>8796</v>
      </c>
      <c r="H8798">
        <f>IF(Table1[[#This Row],[my_ent_1]]=Table1[[#This Row],[their_ent_1]], 1, 0)</f>
        <v>0</v>
      </c>
      <c r="I8798">
        <f>IF(Table1[[#This Row],[my_ent_2]]=Table1[[#This Row],[their_ent_2]], 1, 0)</f>
        <v>1</v>
      </c>
      <c r="J8798">
        <f>IF(Table1[[#This Row],[same_1]]=1 &amp; Table1[[#This Row],[same_2]]=1, 1, 0)</f>
        <v>0</v>
      </c>
      <c r="K8798">
        <f>IF(ISNUMBER(SEARCH(Table1[[#This Row],[their_ent_1]],Table1[[#This Row],[my_ent_1]])), 1, 0)</f>
        <v>1</v>
      </c>
      <c r="L8798">
        <f>IF(ISNUMBER(SEARCH(Table1[[#This Row],[their_ent_2]],Table1[[#This Row],[my_ent_2]])), 1, 0)</f>
        <v>1</v>
      </c>
    </row>
    <row r="8799" spans="1:12" x14ac:dyDescent="0.3">
      <c r="A8799" t="s">
        <v>19751</v>
      </c>
      <c r="B8799" t="s">
        <v>405</v>
      </c>
      <c r="C8799" t="s">
        <v>25</v>
      </c>
      <c r="D8799" t="s">
        <v>19752</v>
      </c>
      <c r="E8799" t="s">
        <v>19753</v>
      </c>
      <c r="F8799">
        <v>1</v>
      </c>
      <c r="G8799">
        <v>8797</v>
      </c>
      <c r="H8799">
        <f>IF(Table1[[#This Row],[my_ent_1]]=Table1[[#This Row],[their_ent_1]], 1, 0)</f>
        <v>0</v>
      </c>
      <c r="I8799">
        <f>IF(Table1[[#This Row],[my_ent_2]]=Table1[[#This Row],[their_ent_2]], 1, 0)</f>
        <v>0</v>
      </c>
      <c r="J8799">
        <f>IF(Table1[[#This Row],[same_1]]=1 &amp; Table1[[#This Row],[same_2]]=1, 1, 0)</f>
        <v>0</v>
      </c>
      <c r="K8799">
        <f>IF(ISNUMBER(SEARCH(Table1[[#This Row],[their_ent_1]],Table1[[#This Row],[my_ent_1]])), 1, 0)</f>
        <v>1</v>
      </c>
      <c r="L8799">
        <f>IF(ISNUMBER(SEARCH(Table1[[#This Row],[their_ent_2]],Table1[[#This Row],[my_ent_2]])), 1, 0)</f>
        <v>1</v>
      </c>
    </row>
    <row r="8800" spans="1:12" hidden="1" x14ac:dyDescent="0.3">
      <c r="A8800" t="e">
        <f>- Jeff Bezos, chief executive of Amazon.com Inc, has accused the owner of the National Enquirer of trying to blackmail him with the threat of publishing intimate photos he allegedly sent to his girlfriend unless he said in public that the supermarket tabloids reporting on him was not politically motivated.</f>
        <v>#NAME?</v>
      </c>
      <c r="B8800" t="s">
        <v>12958</v>
      </c>
      <c r="C8800" t="s">
        <v>19754</v>
      </c>
      <c r="D8800" t="s">
        <v>19755</v>
      </c>
      <c r="E8800" t="s">
        <v>19756</v>
      </c>
      <c r="F8800">
        <v>3</v>
      </c>
      <c r="G8800">
        <v>8798</v>
      </c>
      <c r="H8800">
        <f>IF(Table1[[#This Row],[my_ent_1]]=Table1[[#This Row],[their_ent_1]], 1, 0)</f>
        <v>0</v>
      </c>
      <c r="I8800">
        <f>IF(Table1[[#This Row],[my_ent_2]]=Table1[[#This Row],[their_ent_2]], 1, 0)</f>
        <v>0</v>
      </c>
      <c r="J8800">
        <f>IF(Table1[[#This Row],[same_1]]=1 &amp; Table1[[#This Row],[same_2]]=1, 1, 0)</f>
        <v>0</v>
      </c>
      <c r="K8800">
        <f>IF(ISNUMBER(SEARCH(Table1[[#This Row],[their_ent_1]],Table1[[#This Row],[my_ent_1]])), 1, 0)</f>
        <v>0</v>
      </c>
      <c r="L8800">
        <f>IF(ISNUMBER(SEARCH(Table1[[#This Row],[their_ent_2]],Table1[[#This Row],[my_ent_2]])), 1, 0)</f>
        <v>0</v>
      </c>
    </row>
    <row r="8801" spans="1:12" x14ac:dyDescent="0.3">
      <c r="A8801" t="s">
        <v>19757</v>
      </c>
      <c r="B8801" t="s">
        <v>36</v>
      </c>
      <c r="C8801" t="s">
        <v>36</v>
      </c>
      <c r="D8801" t="s">
        <v>708</v>
      </c>
      <c r="E8801" t="s">
        <v>769</v>
      </c>
      <c r="F8801">
        <v>3</v>
      </c>
      <c r="G8801">
        <v>8799</v>
      </c>
      <c r="H8801">
        <f>IF(Table1[[#This Row],[my_ent_1]]=Table1[[#This Row],[their_ent_1]], 1, 0)</f>
        <v>1</v>
      </c>
      <c r="I8801">
        <f>IF(Table1[[#This Row],[my_ent_2]]=Table1[[#This Row],[their_ent_2]], 1, 0)</f>
        <v>0</v>
      </c>
      <c r="J8801">
        <f>IF(Table1[[#This Row],[same_1]]=1 &amp; Table1[[#This Row],[same_2]]=1, 1, 0)</f>
        <v>0</v>
      </c>
      <c r="K8801">
        <f>IF(ISNUMBER(SEARCH(Table1[[#This Row],[their_ent_1]],Table1[[#This Row],[my_ent_1]])), 1, 0)</f>
        <v>1</v>
      </c>
      <c r="L8801">
        <f>IF(ISNUMBER(SEARCH(Table1[[#This Row],[their_ent_2]],Table1[[#This Row],[my_ent_2]])), 1, 0)</f>
        <v>1</v>
      </c>
    </row>
    <row r="8802" spans="1:12" hidden="1" x14ac:dyDescent="0.3">
      <c r="A8802" t="s">
        <v>16652</v>
      </c>
      <c r="B8802" t="s">
        <v>1009</v>
      </c>
      <c r="C8802" t="s">
        <v>4469</v>
      </c>
      <c r="D8802" t="s">
        <v>1749</v>
      </c>
      <c r="E8802" t="s">
        <v>93</v>
      </c>
      <c r="F8802">
        <v>3</v>
      </c>
      <c r="G8802">
        <v>8800</v>
      </c>
      <c r="H8802">
        <f>IF(Table1[[#This Row],[my_ent_1]]=Table1[[#This Row],[their_ent_1]], 1, 0)</f>
        <v>0</v>
      </c>
      <c r="I8802">
        <f>IF(Table1[[#This Row],[my_ent_2]]=Table1[[#This Row],[their_ent_2]], 1, 0)</f>
        <v>0</v>
      </c>
      <c r="J8802">
        <f>IF(Table1[[#This Row],[same_1]]=1 &amp; Table1[[#This Row],[same_2]]=1, 1, 0)</f>
        <v>0</v>
      </c>
      <c r="K8802">
        <f>IF(ISNUMBER(SEARCH(Table1[[#This Row],[their_ent_1]],Table1[[#This Row],[my_ent_1]])), 1, 0)</f>
        <v>0</v>
      </c>
      <c r="L8802">
        <f>IF(ISNUMBER(SEARCH(Table1[[#This Row],[their_ent_2]],Table1[[#This Row],[my_ent_2]])), 1, 0)</f>
        <v>0</v>
      </c>
    </row>
    <row r="8803" spans="1:12" hidden="1" x14ac:dyDescent="0.3">
      <c r="A8803" t="s">
        <v>19758</v>
      </c>
      <c r="B8803" t="s">
        <v>143</v>
      </c>
      <c r="C8803" t="s">
        <v>19759</v>
      </c>
      <c r="D8803" t="s">
        <v>143</v>
      </c>
      <c r="E8803" t="s">
        <v>19760</v>
      </c>
      <c r="F8803">
        <v>1</v>
      </c>
      <c r="G8803">
        <v>8801</v>
      </c>
      <c r="H8803">
        <f>IF(Table1[[#This Row],[my_ent_1]]=Table1[[#This Row],[their_ent_1]], 1, 0)</f>
        <v>0</v>
      </c>
      <c r="I8803">
        <f>IF(Table1[[#This Row],[my_ent_2]]=Table1[[#This Row],[their_ent_2]], 1, 0)</f>
        <v>0</v>
      </c>
      <c r="J8803">
        <f>IF(Table1[[#This Row],[same_1]]=1 &amp; Table1[[#This Row],[same_2]]=1, 1, 0)</f>
        <v>0</v>
      </c>
      <c r="K8803">
        <f>IF(ISNUMBER(SEARCH(Table1[[#This Row],[their_ent_1]],Table1[[#This Row],[my_ent_1]])), 1, 0)</f>
        <v>0</v>
      </c>
      <c r="L8803">
        <f>IF(ISNUMBER(SEARCH(Table1[[#This Row],[their_ent_2]],Table1[[#This Row],[my_ent_2]])), 1, 0)</f>
        <v>0</v>
      </c>
    </row>
    <row r="8804" spans="1:12" hidden="1" x14ac:dyDescent="0.3">
      <c r="A8804" t="s">
        <v>19761</v>
      </c>
      <c r="B8804" t="s">
        <v>19762</v>
      </c>
      <c r="C8804" t="s">
        <v>3268</v>
      </c>
      <c r="D8804" t="s">
        <v>163</v>
      </c>
      <c r="E8804" t="s">
        <v>19763</v>
      </c>
      <c r="F8804">
        <v>2</v>
      </c>
      <c r="G8804">
        <v>8802</v>
      </c>
      <c r="H8804">
        <f>IF(Table1[[#This Row],[my_ent_1]]=Table1[[#This Row],[their_ent_1]], 1, 0)</f>
        <v>0</v>
      </c>
      <c r="I8804">
        <f>IF(Table1[[#This Row],[my_ent_2]]=Table1[[#This Row],[their_ent_2]], 1, 0)</f>
        <v>0</v>
      </c>
      <c r="J8804">
        <f>IF(Table1[[#This Row],[same_1]]=1 &amp; Table1[[#This Row],[same_2]]=1, 1, 0)</f>
        <v>0</v>
      </c>
      <c r="K8804">
        <f>IF(ISNUMBER(SEARCH(Table1[[#This Row],[their_ent_1]],Table1[[#This Row],[my_ent_1]])), 1, 0)</f>
        <v>0</v>
      </c>
      <c r="L8804">
        <f>IF(ISNUMBER(SEARCH(Table1[[#This Row],[their_ent_2]],Table1[[#This Row],[my_ent_2]])), 1, 0)</f>
        <v>0</v>
      </c>
    </row>
    <row r="8805" spans="1:12" hidden="1" x14ac:dyDescent="0.3">
      <c r="A8805" t="s">
        <v>19764</v>
      </c>
      <c r="B8805" t="s">
        <v>19765</v>
      </c>
      <c r="C8805" t="s">
        <v>19765</v>
      </c>
      <c r="D8805" t="s">
        <v>143</v>
      </c>
      <c r="E8805" t="s">
        <v>539</v>
      </c>
      <c r="F8805">
        <v>3</v>
      </c>
      <c r="G8805">
        <v>8803</v>
      </c>
      <c r="H8805">
        <f>IF(Table1[[#This Row],[my_ent_1]]=Table1[[#This Row],[their_ent_1]], 1, 0)</f>
        <v>1</v>
      </c>
      <c r="I8805">
        <f>IF(Table1[[#This Row],[my_ent_2]]=Table1[[#This Row],[their_ent_2]], 1, 0)</f>
        <v>0</v>
      </c>
      <c r="J8805">
        <f>IF(Table1[[#This Row],[same_1]]=1 &amp; Table1[[#This Row],[same_2]]=1, 1, 0)</f>
        <v>0</v>
      </c>
      <c r="K8805">
        <f>IF(ISNUMBER(SEARCH(Table1[[#This Row],[their_ent_1]],Table1[[#This Row],[my_ent_1]])), 1, 0)</f>
        <v>1</v>
      </c>
      <c r="L8805">
        <f>IF(ISNUMBER(SEARCH(Table1[[#This Row],[their_ent_2]],Table1[[#This Row],[my_ent_2]])), 1, 0)</f>
        <v>0</v>
      </c>
    </row>
    <row r="8806" spans="1:12" x14ac:dyDescent="0.3">
      <c r="A8806" t="s">
        <v>19766</v>
      </c>
      <c r="B8806" t="s">
        <v>19767</v>
      </c>
      <c r="C8806" t="s">
        <v>11195</v>
      </c>
      <c r="D8806" t="s">
        <v>22</v>
      </c>
      <c r="E8806" t="s">
        <v>22</v>
      </c>
      <c r="F8806">
        <v>3</v>
      </c>
      <c r="G8806">
        <v>8804</v>
      </c>
      <c r="H8806">
        <f>IF(Table1[[#This Row],[my_ent_1]]=Table1[[#This Row],[their_ent_1]], 1, 0)</f>
        <v>0</v>
      </c>
      <c r="I8806">
        <f>IF(Table1[[#This Row],[my_ent_2]]=Table1[[#This Row],[their_ent_2]], 1, 0)</f>
        <v>1</v>
      </c>
      <c r="J8806">
        <f>IF(Table1[[#This Row],[same_1]]=1 &amp; Table1[[#This Row],[same_2]]=1, 1, 0)</f>
        <v>0</v>
      </c>
      <c r="K8806">
        <f>IF(ISNUMBER(SEARCH(Table1[[#This Row],[their_ent_1]],Table1[[#This Row],[my_ent_1]])), 1, 0)</f>
        <v>1</v>
      </c>
      <c r="L8806">
        <f>IF(ISNUMBER(SEARCH(Table1[[#This Row],[their_ent_2]],Table1[[#This Row],[my_ent_2]])), 1, 0)</f>
        <v>1</v>
      </c>
    </row>
    <row r="8807" spans="1:12" hidden="1" x14ac:dyDescent="0.3">
      <c r="A8807" t="s">
        <v>19768</v>
      </c>
      <c r="B8807" t="s">
        <v>19769</v>
      </c>
      <c r="C8807" t="s">
        <v>19769</v>
      </c>
      <c r="D8807" t="s">
        <v>19770</v>
      </c>
      <c r="E8807" t="s">
        <v>19771</v>
      </c>
      <c r="F8807">
        <v>1</v>
      </c>
      <c r="G8807">
        <v>8805</v>
      </c>
      <c r="H8807">
        <f>IF(Table1[[#This Row],[my_ent_1]]=Table1[[#This Row],[their_ent_1]], 1, 0)</f>
        <v>1</v>
      </c>
      <c r="I8807">
        <f>IF(Table1[[#This Row],[my_ent_2]]=Table1[[#This Row],[their_ent_2]], 1, 0)</f>
        <v>0</v>
      </c>
      <c r="J8807">
        <f>IF(Table1[[#This Row],[same_1]]=1 &amp; Table1[[#This Row],[same_2]]=1, 1, 0)</f>
        <v>0</v>
      </c>
      <c r="K8807">
        <f>IF(ISNUMBER(SEARCH(Table1[[#This Row],[their_ent_1]],Table1[[#This Row],[my_ent_1]])), 1, 0)</f>
        <v>1</v>
      </c>
      <c r="L8807">
        <f>IF(ISNUMBER(SEARCH(Table1[[#This Row],[their_ent_2]],Table1[[#This Row],[my_ent_2]])), 1, 0)</f>
        <v>0</v>
      </c>
    </row>
    <row r="8808" spans="1:12" hidden="1" x14ac:dyDescent="0.3">
      <c r="A8808" t="s">
        <v>19772</v>
      </c>
      <c r="B8808" t="s">
        <v>19773</v>
      </c>
      <c r="C8808" t="s">
        <v>1888</v>
      </c>
      <c r="D8808" t="s">
        <v>1628</v>
      </c>
      <c r="E8808" t="s">
        <v>1628</v>
      </c>
      <c r="F8808">
        <v>3</v>
      </c>
      <c r="G8808">
        <v>8806</v>
      </c>
      <c r="H8808">
        <f>IF(Table1[[#This Row],[my_ent_1]]=Table1[[#This Row],[their_ent_1]], 1, 0)</f>
        <v>0</v>
      </c>
      <c r="I8808">
        <f>IF(Table1[[#This Row],[my_ent_2]]=Table1[[#This Row],[their_ent_2]], 1, 0)</f>
        <v>1</v>
      </c>
      <c r="J8808">
        <f>IF(Table1[[#This Row],[same_1]]=1 &amp; Table1[[#This Row],[same_2]]=1, 1, 0)</f>
        <v>0</v>
      </c>
      <c r="K8808">
        <f>IF(ISNUMBER(SEARCH(Table1[[#This Row],[their_ent_1]],Table1[[#This Row],[my_ent_1]])), 1, 0)</f>
        <v>0</v>
      </c>
      <c r="L8808">
        <f>IF(ISNUMBER(SEARCH(Table1[[#This Row],[their_ent_2]],Table1[[#This Row],[my_ent_2]])), 1, 0)</f>
        <v>1</v>
      </c>
    </row>
    <row r="8809" spans="1:12" hidden="1" x14ac:dyDescent="0.3">
      <c r="A8809" t="s">
        <v>16473</v>
      </c>
      <c r="B8809" t="s">
        <v>16474</v>
      </c>
      <c r="C8809" t="s">
        <v>16474</v>
      </c>
      <c r="D8809" t="s">
        <v>12</v>
      </c>
      <c r="E8809" t="s">
        <v>1189</v>
      </c>
      <c r="F8809">
        <v>1</v>
      </c>
      <c r="G8809">
        <v>8807</v>
      </c>
      <c r="H8809">
        <f>IF(Table1[[#This Row],[my_ent_1]]=Table1[[#This Row],[their_ent_1]], 1, 0)</f>
        <v>1</v>
      </c>
      <c r="I8809">
        <f>IF(Table1[[#This Row],[my_ent_2]]=Table1[[#This Row],[their_ent_2]], 1, 0)</f>
        <v>0</v>
      </c>
      <c r="J8809">
        <f>IF(Table1[[#This Row],[same_1]]=1 &amp; Table1[[#This Row],[same_2]]=1, 1, 0)</f>
        <v>0</v>
      </c>
      <c r="K8809">
        <f>IF(ISNUMBER(SEARCH(Table1[[#This Row],[their_ent_1]],Table1[[#This Row],[my_ent_1]])), 1, 0)</f>
        <v>1</v>
      </c>
      <c r="L8809">
        <f>IF(ISNUMBER(SEARCH(Table1[[#This Row],[their_ent_2]],Table1[[#This Row],[my_ent_2]])), 1, 0)</f>
        <v>0</v>
      </c>
    </row>
    <row r="8810" spans="1:12" hidden="1" x14ac:dyDescent="0.3">
      <c r="A8810" t="s">
        <v>19774</v>
      </c>
      <c r="B8810" t="s">
        <v>12745</v>
      </c>
      <c r="C8810" t="s">
        <v>19775</v>
      </c>
      <c r="D8810" t="s">
        <v>3671</v>
      </c>
      <c r="E8810" t="s">
        <v>12744</v>
      </c>
      <c r="F8810">
        <v>3</v>
      </c>
      <c r="G8810">
        <v>8808</v>
      </c>
      <c r="H8810">
        <f>IF(Table1[[#This Row],[my_ent_1]]=Table1[[#This Row],[their_ent_1]], 1, 0)</f>
        <v>0</v>
      </c>
      <c r="I8810">
        <f>IF(Table1[[#This Row],[my_ent_2]]=Table1[[#This Row],[their_ent_2]], 1, 0)</f>
        <v>0</v>
      </c>
      <c r="J8810">
        <f>IF(Table1[[#This Row],[same_1]]=1 &amp; Table1[[#This Row],[same_2]]=1, 1, 0)</f>
        <v>0</v>
      </c>
      <c r="K8810">
        <f>IF(ISNUMBER(SEARCH(Table1[[#This Row],[their_ent_1]],Table1[[#This Row],[my_ent_1]])), 1, 0)</f>
        <v>0</v>
      </c>
      <c r="L8810">
        <f>IF(ISNUMBER(SEARCH(Table1[[#This Row],[their_ent_2]],Table1[[#This Row],[my_ent_2]])), 1, 0)</f>
        <v>0</v>
      </c>
    </row>
    <row r="8811" spans="1:12" hidden="1" x14ac:dyDescent="0.3">
      <c r="A8811" t="s">
        <v>19776</v>
      </c>
      <c r="B8811" t="s">
        <v>690</v>
      </c>
      <c r="C8811" t="s">
        <v>45</v>
      </c>
      <c r="D8811" t="s">
        <v>19777</v>
      </c>
      <c r="E8811" t="s">
        <v>19777</v>
      </c>
      <c r="F8811">
        <v>2</v>
      </c>
      <c r="G8811">
        <v>8809</v>
      </c>
      <c r="H8811">
        <f>IF(Table1[[#This Row],[my_ent_1]]=Table1[[#This Row],[their_ent_1]], 1, 0)</f>
        <v>0</v>
      </c>
      <c r="I8811">
        <f>IF(Table1[[#This Row],[my_ent_2]]=Table1[[#This Row],[their_ent_2]], 1, 0)</f>
        <v>1</v>
      </c>
      <c r="J8811">
        <f>IF(Table1[[#This Row],[same_1]]=1 &amp; Table1[[#This Row],[same_2]]=1, 1, 0)</f>
        <v>0</v>
      </c>
      <c r="K8811">
        <f>IF(ISNUMBER(SEARCH(Table1[[#This Row],[their_ent_1]],Table1[[#This Row],[my_ent_1]])), 1, 0)</f>
        <v>0</v>
      </c>
      <c r="L8811">
        <f>IF(ISNUMBER(SEARCH(Table1[[#This Row],[their_ent_2]],Table1[[#This Row],[my_ent_2]])), 1, 0)</f>
        <v>1</v>
      </c>
    </row>
    <row r="8812" spans="1:12" x14ac:dyDescent="0.3">
      <c r="A8812" t="s">
        <v>16279</v>
      </c>
      <c r="B8812" t="s">
        <v>16280</v>
      </c>
      <c r="C8812" t="s">
        <v>16281</v>
      </c>
      <c r="D8812" t="s">
        <v>8753</v>
      </c>
      <c r="E8812" t="s">
        <v>8753</v>
      </c>
      <c r="F8812">
        <v>1</v>
      </c>
      <c r="G8812">
        <v>8810</v>
      </c>
      <c r="H8812">
        <f>IF(Table1[[#This Row],[my_ent_1]]=Table1[[#This Row],[their_ent_1]], 1, 0)</f>
        <v>0</v>
      </c>
      <c r="I8812">
        <f>IF(Table1[[#This Row],[my_ent_2]]=Table1[[#This Row],[their_ent_2]], 1, 0)</f>
        <v>1</v>
      </c>
      <c r="J8812">
        <f>IF(Table1[[#This Row],[same_1]]=1 &amp; Table1[[#This Row],[same_2]]=1, 1, 0)</f>
        <v>0</v>
      </c>
      <c r="K8812">
        <f>IF(ISNUMBER(SEARCH(Table1[[#This Row],[their_ent_1]],Table1[[#This Row],[my_ent_1]])), 1, 0)</f>
        <v>1</v>
      </c>
      <c r="L8812">
        <f>IF(ISNUMBER(SEARCH(Table1[[#This Row],[their_ent_2]],Table1[[#This Row],[my_ent_2]])), 1, 0)</f>
        <v>1</v>
      </c>
    </row>
    <row r="8813" spans="1:12" hidden="1" x14ac:dyDescent="0.3">
      <c r="A8813" t="s">
        <v>19778</v>
      </c>
      <c r="B8813" t="s">
        <v>19779</v>
      </c>
      <c r="C8813" t="s">
        <v>18789</v>
      </c>
      <c r="D8813" t="s">
        <v>18133</v>
      </c>
      <c r="E8813" t="s">
        <v>18133</v>
      </c>
      <c r="F8813">
        <v>1</v>
      </c>
      <c r="G8813">
        <v>8811</v>
      </c>
      <c r="H8813">
        <f>IF(Table1[[#This Row],[my_ent_1]]=Table1[[#This Row],[their_ent_1]], 1, 0)</f>
        <v>0</v>
      </c>
      <c r="I8813">
        <f>IF(Table1[[#This Row],[my_ent_2]]=Table1[[#This Row],[their_ent_2]], 1, 0)</f>
        <v>1</v>
      </c>
      <c r="J8813">
        <f>IF(Table1[[#This Row],[same_1]]=1 &amp; Table1[[#This Row],[same_2]]=1, 1, 0)</f>
        <v>0</v>
      </c>
      <c r="K8813">
        <f>IF(ISNUMBER(SEARCH(Table1[[#This Row],[their_ent_1]],Table1[[#This Row],[my_ent_1]])), 1, 0)</f>
        <v>0</v>
      </c>
      <c r="L8813">
        <f>IF(ISNUMBER(SEARCH(Table1[[#This Row],[their_ent_2]],Table1[[#This Row],[my_ent_2]])), 1, 0)</f>
        <v>1</v>
      </c>
    </row>
    <row r="8814" spans="1:12" hidden="1" x14ac:dyDescent="0.3">
      <c r="A8814" t="s">
        <v>19780</v>
      </c>
      <c r="B8814" t="s">
        <v>12710</v>
      </c>
      <c r="C8814" t="s">
        <v>74</v>
      </c>
      <c r="D8814" t="s">
        <v>143</v>
      </c>
      <c r="E8814" t="s">
        <v>1031</v>
      </c>
      <c r="F8814">
        <v>1</v>
      </c>
      <c r="G8814">
        <v>8812</v>
      </c>
      <c r="H8814">
        <f>IF(Table1[[#This Row],[my_ent_1]]=Table1[[#This Row],[their_ent_1]], 1, 0)</f>
        <v>0</v>
      </c>
      <c r="I8814">
        <f>IF(Table1[[#This Row],[my_ent_2]]=Table1[[#This Row],[their_ent_2]], 1, 0)</f>
        <v>0</v>
      </c>
      <c r="J8814">
        <f>IF(Table1[[#This Row],[same_1]]=1 &amp; Table1[[#This Row],[same_2]]=1, 1, 0)</f>
        <v>0</v>
      </c>
      <c r="K8814">
        <f>IF(ISNUMBER(SEARCH(Table1[[#This Row],[their_ent_1]],Table1[[#This Row],[my_ent_1]])), 1, 0)</f>
        <v>1</v>
      </c>
      <c r="L8814">
        <f>IF(ISNUMBER(SEARCH(Table1[[#This Row],[their_ent_2]],Table1[[#This Row],[my_ent_2]])), 1, 0)</f>
        <v>0</v>
      </c>
    </row>
    <row r="8815" spans="1:12" hidden="1" x14ac:dyDescent="0.3">
      <c r="A8815" t="s">
        <v>16835</v>
      </c>
      <c r="B8815" t="s">
        <v>12</v>
      </c>
      <c r="C8815" t="s">
        <v>36</v>
      </c>
      <c r="D8815" t="s">
        <v>17</v>
      </c>
      <c r="E8815" t="s">
        <v>364</v>
      </c>
      <c r="F8815">
        <v>3</v>
      </c>
      <c r="G8815">
        <v>8813</v>
      </c>
      <c r="H8815">
        <f>IF(Table1[[#This Row],[my_ent_1]]=Table1[[#This Row],[their_ent_1]], 1, 0)</f>
        <v>0</v>
      </c>
      <c r="I8815">
        <f>IF(Table1[[#This Row],[my_ent_2]]=Table1[[#This Row],[their_ent_2]], 1, 0)</f>
        <v>0</v>
      </c>
      <c r="J8815">
        <f>IF(Table1[[#This Row],[same_1]]=1 &amp; Table1[[#This Row],[same_2]]=1, 1, 0)</f>
        <v>0</v>
      </c>
      <c r="K8815">
        <f>IF(ISNUMBER(SEARCH(Table1[[#This Row],[their_ent_1]],Table1[[#This Row],[my_ent_1]])), 1, 0)</f>
        <v>0</v>
      </c>
      <c r="L8815">
        <f>IF(ISNUMBER(SEARCH(Table1[[#This Row],[their_ent_2]],Table1[[#This Row],[my_ent_2]])), 1, 0)</f>
        <v>0</v>
      </c>
    </row>
    <row r="8816" spans="1:12" hidden="1" x14ac:dyDescent="0.3">
      <c r="A8816" t="s">
        <v>19781</v>
      </c>
      <c r="B8816" t="s">
        <v>19782</v>
      </c>
      <c r="C8816" t="s">
        <v>19783</v>
      </c>
      <c r="D8816" t="s">
        <v>19784</v>
      </c>
      <c r="E8816" t="s">
        <v>370</v>
      </c>
      <c r="F8816">
        <v>3</v>
      </c>
      <c r="G8816">
        <v>8814</v>
      </c>
      <c r="H8816">
        <f>IF(Table1[[#This Row],[my_ent_1]]=Table1[[#This Row],[their_ent_1]], 1, 0)</f>
        <v>0</v>
      </c>
      <c r="I8816">
        <f>IF(Table1[[#This Row],[my_ent_2]]=Table1[[#This Row],[their_ent_2]], 1, 0)</f>
        <v>0</v>
      </c>
      <c r="J8816">
        <f>IF(Table1[[#This Row],[same_1]]=1 &amp; Table1[[#This Row],[same_2]]=1, 1, 0)</f>
        <v>0</v>
      </c>
      <c r="K8816">
        <f>IF(ISNUMBER(SEARCH(Table1[[#This Row],[their_ent_1]],Table1[[#This Row],[my_ent_1]])), 1, 0)</f>
        <v>0</v>
      </c>
      <c r="L8816">
        <f>IF(ISNUMBER(SEARCH(Table1[[#This Row],[their_ent_2]],Table1[[#This Row],[my_ent_2]])), 1, 0)</f>
        <v>0</v>
      </c>
    </row>
    <row r="8817" spans="1:12" hidden="1" x14ac:dyDescent="0.3">
      <c r="A8817" t="s">
        <v>19785</v>
      </c>
      <c r="B8817" t="s">
        <v>2718</v>
      </c>
      <c r="C8817" t="s">
        <v>942</v>
      </c>
      <c r="D8817" t="s">
        <v>942</v>
      </c>
      <c r="E8817" t="s">
        <v>2134</v>
      </c>
      <c r="F8817">
        <v>3</v>
      </c>
      <c r="G8817">
        <v>8815</v>
      </c>
      <c r="H8817">
        <f>IF(Table1[[#This Row],[my_ent_1]]=Table1[[#This Row],[their_ent_1]], 1, 0)</f>
        <v>0</v>
      </c>
      <c r="I8817">
        <f>IF(Table1[[#This Row],[my_ent_2]]=Table1[[#This Row],[their_ent_2]], 1, 0)</f>
        <v>0</v>
      </c>
      <c r="J8817">
        <f>IF(Table1[[#This Row],[same_1]]=1 &amp; Table1[[#This Row],[same_2]]=1, 1, 0)</f>
        <v>0</v>
      </c>
      <c r="K8817">
        <f>IF(ISNUMBER(SEARCH(Table1[[#This Row],[their_ent_1]],Table1[[#This Row],[my_ent_1]])), 1, 0)</f>
        <v>0</v>
      </c>
      <c r="L8817">
        <f>IF(ISNUMBER(SEARCH(Table1[[#This Row],[their_ent_2]],Table1[[#This Row],[my_ent_2]])), 1, 0)</f>
        <v>0</v>
      </c>
    </row>
    <row r="8818" spans="1:12" hidden="1" x14ac:dyDescent="0.3">
      <c r="A8818" t="s">
        <v>16661</v>
      </c>
      <c r="B8818" t="s">
        <v>16662</v>
      </c>
      <c r="C8818" t="s">
        <v>966</v>
      </c>
      <c r="D8818" t="s">
        <v>12</v>
      </c>
      <c r="E8818" t="s">
        <v>16663</v>
      </c>
      <c r="F8818">
        <v>3</v>
      </c>
      <c r="G8818">
        <v>8816</v>
      </c>
      <c r="H8818">
        <f>IF(Table1[[#This Row],[my_ent_1]]=Table1[[#This Row],[their_ent_1]], 1, 0)</f>
        <v>0</v>
      </c>
      <c r="I8818">
        <f>IF(Table1[[#This Row],[my_ent_2]]=Table1[[#This Row],[their_ent_2]], 1, 0)</f>
        <v>0</v>
      </c>
      <c r="J8818">
        <f>IF(Table1[[#This Row],[same_1]]=1 &amp; Table1[[#This Row],[same_2]]=1, 1, 0)</f>
        <v>0</v>
      </c>
      <c r="K8818">
        <f>IF(ISNUMBER(SEARCH(Table1[[#This Row],[their_ent_1]],Table1[[#This Row],[my_ent_1]])), 1, 0)</f>
        <v>0</v>
      </c>
      <c r="L8818">
        <f>IF(ISNUMBER(SEARCH(Table1[[#This Row],[their_ent_2]],Table1[[#This Row],[my_ent_2]])), 1, 0)</f>
        <v>0</v>
      </c>
    </row>
    <row r="8819" spans="1:12" hidden="1" x14ac:dyDescent="0.3">
      <c r="A8819" t="s">
        <v>19786</v>
      </c>
      <c r="B8819" t="s">
        <v>19787</v>
      </c>
      <c r="C8819" t="s">
        <v>1604</v>
      </c>
      <c r="D8819" t="s">
        <v>1604</v>
      </c>
      <c r="E8819" t="s">
        <v>1057</v>
      </c>
      <c r="F8819">
        <v>3</v>
      </c>
      <c r="G8819">
        <v>8817</v>
      </c>
      <c r="H8819">
        <f>IF(Table1[[#This Row],[my_ent_1]]=Table1[[#This Row],[their_ent_1]], 1, 0)</f>
        <v>0</v>
      </c>
      <c r="I8819">
        <f>IF(Table1[[#This Row],[my_ent_2]]=Table1[[#This Row],[their_ent_2]], 1, 0)</f>
        <v>0</v>
      </c>
      <c r="J8819">
        <f>IF(Table1[[#This Row],[same_1]]=1 &amp; Table1[[#This Row],[same_2]]=1, 1, 0)</f>
        <v>0</v>
      </c>
      <c r="K8819">
        <f>IF(ISNUMBER(SEARCH(Table1[[#This Row],[their_ent_1]],Table1[[#This Row],[my_ent_1]])), 1, 0)</f>
        <v>0</v>
      </c>
      <c r="L8819">
        <f>IF(ISNUMBER(SEARCH(Table1[[#This Row],[their_ent_2]],Table1[[#This Row],[my_ent_2]])), 1, 0)</f>
        <v>0</v>
      </c>
    </row>
    <row r="8820" spans="1:12" hidden="1" x14ac:dyDescent="0.3">
      <c r="A8820" t="s">
        <v>19788</v>
      </c>
      <c r="B8820" t="s">
        <v>405</v>
      </c>
      <c r="C8820" t="s">
        <v>25</v>
      </c>
      <c r="D8820" t="s">
        <v>390</v>
      </c>
      <c r="E8820" t="s">
        <v>56</v>
      </c>
      <c r="F8820">
        <v>3</v>
      </c>
      <c r="G8820">
        <v>8818</v>
      </c>
      <c r="H8820">
        <f>IF(Table1[[#This Row],[my_ent_1]]=Table1[[#This Row],[their_ent_1]], 1, 0)</f>
        <v>0</v>
      </c>
      <c r="I8820">
        <f>IF(Table1[[#This Row],[my_ent_2]]=Table1[[#This Row],[their_ent_2]], 1, 0)</f>
        <v>0</v>
      </c>
      <c r="J8820">
        <f>IF(Table1[[#This Row],[same_1]]=1 &amp; Table1[[#This Row],[same_2]]=1, 1, 0)</f>
        <v>0</v>
      </c>
      <c r="K8820">
        <f>IF(ISNUMBER(SEARCH(Table1[[#This Row],[their_ent_1]],Table1[[#This Row],[my_ent_1]])), 1, 0)</f>
        <v>1</v>
      </c>
      <c r="L8820">
        <f>IF(ISNUMBER(SEARCH(Table1[[#This Row],[their_ent_2]],Table1[[#This Row],[my_ent_2]])), 1, 0)</f>
        <v>0</v>
      </c>
    </row>
    <row r="8821" spans="1:12" hidden="1" x14ac:dyDescent="0.3">
      <c r="A8821" t="s">
        <v>19789</v>
      </c>
      <c r="B8821" t="s">
        <v>19790</v>
      </c>
      <c r="C8821" t="s">
        <v>19791</v>
      </c>
      <c r="D8821" t="s">
        <v>19792</v>
      </c>
      <c r="E8821" t="s">
        <v>19793</v>
      </c>
      <c r="F8821">
        <v>2</v>
      </c>
      <c r="G8821">
        <v>8819</v>
      </c>
      <c r="H8821">
        <f>IF(Table1[[#This Row],[my_ent_1]]=Table1[[#This Row],[their_ent_1]], 1, 0)</f>
        <v>0</v>
      </c>
      <c r="I8821">
        <f>IF(Table1[[#This Row],[my_ent_2]]=Table1[[#This Row],[their_ent_2]], 1, 0)</f>
        <v>0</v>
      </c>
      <c r="J8821">
        <f>IF(Table1[[#This Row],[same_1]]=1 &amp; Table1[[#This Row],[same_2]]=1, 1, 0)</f>
        <v>0</v>
      </c>
      <c r="K8821">
        <f>IF(ISNUMBER(SEARCH(Table1[[#This Row],[their_ent_1]],Table1[[#This Row],[my_ent_1]])), 1, 0)</f>
        <v>0</v>
      </c>
      <c r="L8821">
        <f>IF(ISNUMBER(SEARCH(Table1[[#This Row],[their_ent_2]],Table1[[#This Row],[my_ent_2]])), 1, 0)</f>
        <v>0</v>
      </c>
    </row>
    <row r="8822" spans="1:12" x14ac:dyDescent="0.3">
      <c r="A8822" t="s">
        <v>19794</v>
      </c>
      <c r="B8822" t="s">
        <v>19795</v>
      </c>
      <c r="C8822" t="s">
        <v>19796</v>
      </c>
      <c r="D8822" t="s">
        <v>19797</v>
      </c>
      <c r="E8822" t="s">
        <v>19797</v>
      </c>
      <c r="F8822">
        <v>2</v>
      </c>
      <c r="G8822">
        <v>8820</v>
      </c>
      <c r="H8822">
        <f>IF(Table1[[#This Row],[my_ent_1]]=Table1[[#This Row],[their_ent_1]], 1, 0)</f>
        <v>0</v>
      </c>
      <c r="I8822">
        <f>IF(Table1[[#This Row],[my_ent_2]]=Table1[[#This Row],[their_ent_2]], 1, 0)</f>
        <v>1</v>
      </c>
      <c r="J8822">
        <f>IF(Table1[[#This Row],[same_1]]=1 &amp; Table1[[#This Row],[same_2]]=1, 1, 0)</f>
        <v>0</v>
      </c>
      <c r="K8822">
        <f>IF(ISNUMBER(SEARCH(Table1[[#This Row],[their_ent_1]],Table1[[#This Row],[my_ent_1]])), 1, 0)</f>
        <v>1</v>
      </c>
      <c r="L8822">
        <f>IF(ISNUMBER(SEARCH(Table1[[#This Row],[their_ent_2]],Table1[[#This Row],[my_ent_2]])), 1, 0)</f>
        <v>1</v>
      </c>
    </row>
    <row r="8823" spans="1:12" x14ac:dyDescent="0.3">
      <c r="A8823" t="s">
        <v>19798</v>
      </c>
      <c r="B8823" t="s">
        <v>56</v>
      </c>
      <c r="C8823" t="s">
        <v>56</v>
      </c>
      <c r="D8823" t="s">
        <v>19799</v>
      </c>
      <c r="E8823" t="s">
        <v>19800</v>
      </c>
      <c r="F8823">
        <v>1</v>
      </c>
      <c r="G8823">
        <v>8821</v>
      </c>
      <c r="H8823">
        <f>IF(Table1[[#This Row],[my_ent_1]]=Table1[[#This Row],[their_ent_1]], 1, 0)</f>
        <v>1</v>
      </c>
      <c r="I8823">
        <f>IF(Table1[[#This Row],[my_ent_2]]=Table1[[#This Row],[their_ent_2]], 1, 0)</f>
        <v>0</v>
      </c>
      <c r="J8823">
        <f>IF(Table1[[#This Row],[same_1]]=1 &amp; Table1[[#This Row],[same_2]]=1, 1, 0)</f>
        <v>0</v>
      </c>
      <c r="K8823">
        <f>IF(ISNUMBER(SEARCH(Table1[[#This Row],[their_ent_1]],Table1[[#This Row],[my_ent_1]])), 1, 0)</f>
        <v>1</v>
      </c>
      <c r="L8823">
        <f>IF(ISNUMBER(SEARCH(Table1[[#This Row],[their_ent_2]],Table1[[#This Row],[my_ent_2]])), 1, 0)</f>
        <v>1</v>
      </c>
    </row>
    <row r="8824" spans="1:12" hidden="1" x14ac:dyDescent="0.3">
      <c r="A8824" t="s">
        <v>16949</v>
      </c>
      <c r="B8824" t="s">
        <v>9992</v>
      </c>
      <c r="C8824" t="s">
        <v>9992</v>
      </c>
      <c r="D8824" t="s">
        <v>16950</v>
      </c>
      <c r="E8824" t="s">
        <v>16951</v>
      </c>
      <c r="F8824">
        <v>3</v>
      </c>
      <c r="G8824">
        <v>8822</v>
      </c>
      <c r="H8824">
        <f>IF(Table1[[#This Row],[my_ent_1]]=Table1[[#This Row],[their_ent_1]], 1, 0)</f>
        <v>1</v>
      </c>
      <c r="I8824">
        <f>IF(Table1[[#This Row],[my_ent_2]]=Table1[[#This Row],[their_ent_2]], 1, 0)</f>
        <v>0</v>
      </c>
      <c r="J8824">
        <f>IF(Table1[[#This Row],[same_1]]=1 &amp; Table1[[#This Row],[same_2]]=1, 1, 0)</f>
        <v>0</v>
      </c>
      <c r="K8824">
        <f>IF(ISNUMBER(SEARCH(Table1[[#This Row],[their_ent_1]],Table1[[#This Row],[my_ent_1]])), 1, 0)</f>
        <v>1</v>
      </c>
      <c r="L8824">
        <f>IF(ISNUMBER(SEARCH(Table1[[#This Row],[their_ent_2]],Table1[[#This Row],[my_ent_2]])), 1, 0)</f>
        <v>0</v>
      </c>
    </row>
    <row r="8825" spans="1:12" x14ac:dyDescent="0.3">
      <c r="A8825" t="s">
        <v>19801</v>
      </c>
      <c r="B8825" t="s">
        <v>19802</v>
      </c>
      <c r="C8825" t="s">
        <v>19802</v>
      </c>
      <c r="D8825" t="s">
        <v>19803</v>
      </c>
      <c r="E8825" t="s">
        <v>19804</v>
      </c>
      <c r="F8825">
        <v>4</v>
      </c>
      <c r="G8825">
        <v>8823</v>
      </c>
      <c r="H8825">
        <f>IF(Table1[[#This Row],[my_ent_1]]=Table1[[#This Row],[their_ent_1]], 1, 0)</f>
        <v>1</v>
      </c>
      <c r="I8825">
        <f>IF(Table1[[#This Row],[my_ent_2]]=Table1[[#This Row],[their_ent_2]], 1, 0)</f>
        <v>0</v>
      </c>
      <c r="J8825">
        <f>IF(Table1[[#This Row],[same_1]]=1 &amp; Table1[[#This Row],[same_2]]=1, 1, 0)</f>
        <v>0</v>
      </c>
      <c r="K8825">
        <f>IF(ISNUMBER(SEARCH(Table1[[#This Row],[their_ent_1]],Table1[[#This Row],[my_ent_1]])), 1, 0)</f>
        <v>1</v>
      </c>
      <c r="L8825">
        <f>IF(ISNUMBER(SEARCH(Table1[[#This Row],[their_ent_2]],Table1[[#This Row],[my_ent_2]])), 1, 0)</f>
        <v>1</v>
      </c>
    </row>
    <row r="8826" spans="1:12" x14ac:dyDescent="0.3">
      <c r="A8826" t="s">
        <v>19805</v>
      </c>
      <c r="B8826" t="s">
        <v>19806</v>
      </c>
      <c r="C8826" t="s">
        <v>19806</v>
      </c>
      <c r="D8826" t="s">
        <v>19807</v>
      </c>
      <c r="E8826" t="s">
        <v>19808</v>
      </c>
      <c r="F8826">
        <v>4</v>
      </c>
      <c r="G8826">
        <v>8824</v>
      </c>
      <c r="H8826">
        <f>IF(Table1[[#This Row],[my_ent_1]]=Table1[[#This Row],[their_ent_1]], 1, 0)</f>
        <v>1</v>
      </c>
      <c r="I8826">
        <f>IF(Table1[[#This Row],[my_ent_2]]=Table1[[#This Row],[their_ent_2]], 1, 0)</f>
        <v>0</v>
      </c>
      <c r="J8826">
        <f>IF(Table1[[#This Row],[same_1]]=1 &amp; Table1[[#This Row],[same_2]]=1, 1, 0)</f>
        <v>0</v>
      </c>
      <c r="K8826">
        <f>IF(ISNUMBER(SEARCH(Table1[[#This Row],[their_ent_1]],Table1[[#This Row],[my_ent_1]])), 1, 0)</f>
        <v>1</v>
      </c>
      <c r="L8826">
        <f>IF(ISNUMBER(SEARCH(Table1[[#This Row],[their_ent_2]],Table1[[#This Row],[my_ent_2]])), 1, 0)</f>
        <v>1</v>
      </c>
    </row>
    <row r="8827" spans="1:12" hidden="1" x14ac:dyDescent="0.3">
      <c r="A8827" t="s">
        <v>19809</v>
      </c>
      <c r="B8827" t="s">
        <v>19810</v>
      </c>
      <c r="C8827" t="s">
        <v>6133</v>
      </c>
      <c r="D8827" t="s">
        <v>6133</v>
      </c>
      <c r="E8827" t="s">
        <v>255</v>
      </c>
      <c r="F8827">
        <v>4</v>
      </c>
      <c r="G8827">
        <v>8825</v>
      </c>
      <c r="H8827">
        <f>IF(Table1[[#This Row],[my_ent_1]]=Table1[[#This Row],[their_ent_1]], 1, 0)</f>
        <v>0</v>
      </c>
      <c r="I8827">
        <f>IF(Table1[[#This Row],[my_ent_2]]=Table1[[#This Row],[their_ent_2]], 1, 0)</f>
        <v>0</v>
      </c>
      <c r="J8827">
        <f>IF(Table1[[#This Row],[same_1]]=1 &amp; Table1[[#This Row],[same_2]]=1, 1, 0)</f>
        <v>0</v>
      </c>
      <c r="K8827">
        <f>IF(ISNUMBER(SEARCH(Table1[[#This Row],[their_ent_1]],Table1[[#This Row],[my_ent_1]])), 1, 0)</f>
        <v>0</v>
      </c>
      <c r="L8827">
        <f>IF(ISNUMBER(SEARCH(Table1[[#This Row],[their_ent_2]],Table1[[#This Row],[my_ent_2]])), 1, 0)</f>
        <v>0</v>
      </c>
    </row>
    <row r="8828" spans="1:12" x14ac:dyDescent="0.3">
      <c r="A8828" t="s">
        <v>19811</v>
      </c>
      <c r="B8828" t="s">
        <v>1558</v>
      </c>
      <c r="C8828" t="s">
        <v>1558</v>
      </c>
      <c r="D8828" t="s">
        <v>8445</v>
      </c>
      <c r="E8828" t="s">
        <v>8446</v>
      </c>
      <c r="F8828">
        <v>4</v>
      </c>
      <c r="G8828">
        <v>8826</v>
      </c>
      <c r="H8828">
        <f>IF(Table1[[#This Row],[my_ent_1]]=Table1[[#This Row],[their_ent_1]], 1, 0)</f>
        <v>1</v>
      </c>
      <c r="I8828">
        <f>IF(Table1[[#This Row],[my_ent_2]]=Table1[[#This Row],[their_ent_2]], 1, 0)</f>
        <v>0</v>
      </c>
      <c r="J8828">
        <f>IF(Table1[[#This Row],[same_1]]=1 &amp; Table1[[#This Row],[same_2]]=1, 1, 0)</f>
        <v>0</v>
      </c>
      <c r="K8828">
        <f>IF(ISNUMBER(SEARCH(Table1[[#This Row],[their_ent_1]],Table1[[#This Row],[my_ent_1]])), 1, 0)</f>
        <v>1</v>
      </c>
      <c r="L8828">
        <f>IF(ISNUMBER(SEARCH(Table1[[#This Row],[their_ent_2]],Table1[[#This Row],[my_ent_2]])), 1, 0)</f>
        <v>1</v>
      </c>
    </row>
    <row r="8829" spans="1:12" hidden="1" x14ac:dyDescent="0.3">
      <c r="A8829" t="s">
        <v>16271</v>
      </c>
      <c r="B8829" t="s">
        <v>605</v>
      </c>
      <c r="C8829" t="s">
        <v>606</v>
      </c>
      <c r="D8829" t="s">
        <v>16272</v>
      </c>
      <c r="E8829" t="s">
        <v>14739</v>
      </c>
      <c r="F8829">
        <v>1</v>
      </c>
      <c r="G8829">
        <v>8827</v>
      </c>
      <c r="H8829">
        <f>IF(Table1[[#This Row],[my_ent_1]]=Table1[[#This Row],[their_ent_1]], 1, 0)</f>
        <v>0</v>
      </c>
      <c r="I8829">
        <f>IF(Table1[[#This Row],[my_ent_2]]=Table1[[#This Row],[their_ent_2]], 1, 0)</f>
        <v>0</v>
      </c>
      <c r="J8829">
        <f>IF(Table1[[#This Row],[same_1]]=1 &amp; Table1[[#This Row],[same_2]]=1, 1, 0)</f>
        <v>0</v>
      </c>
      <c r="K8829">
        <f>IF(ISNUMBER(SEARCH(Table1[[#This Row],[their_ent_1]],Table1[[#This Row],[my_ent_1]])), 1, 0)</f>
        <v>1</v>
      </c>
      <c r="L8829">
        <f>IF(ISNUMBER(SEARCH(Table1[[#This Row],[their_ent_2]],Table1[[#This Row],[my_ent_2]])), 1, 0)</f>
        <v>0</v>
      </c>
    </row>
    <row r="8830" spans="1:12" hidden="1" x14ac:dyDescent="0.3">
      <c r="A8830" t="s">
        <v>19812</v>
      </c>
      <c r="B8830" t="s">
        <v>19813</v>
      </c>
      <c r="C8830" t="s">
        <v>19813</v>
      </c>
      <c r="D8830" t="s">
        <v>9155</v>
      </c>
      <c r="E8830" t="s">
        <v>358</v>
      </c>
      <c r="F8830">
        <v>3</v>
      </c>
      <c r="G8830">
        <v>8828</v>
      </c>
      <c r="H8830">
        <f>IF(Table1[[#This Row],[my_ent_1]]=Table1[[#This Row],[their_ent_1]], 1, 0)</f>
        <v>1</v>
      </c>
      <c r="I8830">
        <f>IF(Table1[[#This Row],[my_ent_2]]=Table1[[#This Row],[their_ent_2]], 1, 0)</f>
        <v>0</v>
      </c>
      <c r="J8830">
        <f>IF(Table1[[#This Row],[same_1]]=1 &amp; Table1[[#This Row],[same_2]]=1, 1, 0)</f>
        <v>0</v>
      </c>
      <c r="K8830">
        <f>IF(ISNUMBER(SEARCH(Table1[[#This Row],[their_ent_1]],Table1[[#This Row],[my_ent_1]])), 1, 0)</f>
        <v>1</v>
      </c>
      <c r="L8830">
        <f>IF(ISNUMBER(SEARCH(Table1[[#This Row],[their_ent_2]],Table1[[#This Row],[my_ent_2]])), 1, 0)</f>
        <v>0</v>
      </c>
    </row>
    <row r="8831" spans="1:12" hidden="1" x14ac:dyDescent="0.3">
      <c r="A8831" t="s">
        <v>19814</v>
      </c>
      <c r="B8831" t="s">
        <v>17</v>
      </c>
      <c r="C8831" t="s">
        <v>755</v>
      </c>
      <c r="D8831" t="s">
        <v>19815</v>
      </c>
      <c r="E8831" t="s">
        <v>17</v>
      </c>
      <c r="F8831">
        <v>2</v>
      </c>
      <c r="G8831">
        <v>8829</v>
      </c>
      <c r="H8831">
        <f>IF(Table1[[#This Row],[my_ent_1]]=Table1[[#This Row],[their_ent_1]], 1, 0)</f>
        <v>0</v>
      </c>
      <c r="I8831">
        <f>IF(Table1[[#This Row],[my_ent_2]]=Table1[[#This Row],[their_ent_2]], 1, 0)</f>
        <v>0</v>
      </c>
      <c r="J8831">
        <f>IF(Table1[[#This Row],[same_1]]=1 &amp; Table1[[#This Row],[same_2]]=1, 1, 0)</f>
        <v>0</v>
      </c>
      <c r="K8831">
        <f>IF(ISNUMBER(SEARCH(Table1[[#This Row],[their_ent_1]],Table1[[#This Row],[my_ent_1]])), 1, 0)</f>
        <v>0</v>
      </c>
      <c r="L8831">
        <f>IF(ISNUMBER(SEARCH(Table1[[#This Row],[their_ent_2]],Table1[[#This Row],[my_ent_2]])), 1, 0)</f>
        <v>0</v>
      </c>
    </row>
    <row r="8832" spans="1:12" hidden="1" x14ac:dyDescent="0.3">
      <c r="A8832" t="s">
        <v>19816</v>
      </c>
      <c r="B8832" t="s">
        <v>19817</v>
      </c>
      <c r="C8832" t="s">
        <v>2023</v>
      </c>
      <c r="D8832" t="s">
        <v>9172</v>
      </c>
      <c r="E8832" t="s">
        <v>9172</v>
      </c>
      <c r="F8832">
        <v>3</v>
      </c>
      <c r="G8832">
        <v>8830</v>
      </c>
      <c r="H8832">
        <f>IF(Table1[[#This Row],[my_ent_1]]=Table1[[#This Row],[their_ent_1]], 1, 0)</f>
        <v>0</v>
      </c>
      <c r="I8832">
        <f>IF(Table1[[#This Row],[my_ent_2]]=Table1[[#This Row],[their_ent_2]], 1, 0)</f>
        <v>1</v>
      </c>
      <c r="J8832">
        <f>IF(Table1[[#This Row],[same_1]]=1 &amp; Table1[[#This Row],[same_2]]=1, 1, 0)</f>
        <v>0</v>
      </c>
      <c r="K8832">
        <f>IF(ISNUMBER(SEARCH(Table1[[#This Row],[their_ent_1]],Table1[[#This Row],[my_ent_1]])), 1, 0)</f>
        <v>0</v>
      </c>
      <c r="L8832">
        <f>IF(ISNUMBER(SEARCH(Table1[[#This Row],[their_ent_2]],Table1[[#This Row],[my_ent_2]])), 1, 0)</f>
        <v>1</v>
      </c>
    </row>
    <row r="8833" spans="1:12" hidden="1" x14ac:dyDescent="0.3">
      <c r="A8833" t="s">
        <v>19818</v>
      </c>
      <c r="B8833" t="s">
        <v>19819</v>
      </c>
      <c r="C8833" t="s">
        <v>348</v>
      </c>
      <c r="D8833" t="s">
        <v>19820</v>
      </c>
      <c r="E8833" t="s">
        <v>19820</v>
      </c>
      <c r="F8833">
        <v>1</v>
      </c>
      <c r="G8833">
        <v>8831</v>
      </c>
      <c r="H8833">
        <f>IF(Table1[[#This Row],[my_ent_1]]=Table1[[#This Row],[their_ent_1]], 1, 0)</f>
        <v>0</v>
      </c>
      <c r="I8833">
        <f>IF(Table1[[#This Row],[my_ent_2]]=Table1[[#This Row],[their_ent_2]], 1, 0)</f>
        <v>1</v>
      </c>
      <c r="J8833">
        <f>IF(Table1[[#This Row],[same_1]]=1 &amp; Table1[[#This Row],[same_2]]=1, 1, 0)</f>
        <v>0</v>
      </c>
      <c r="K8833">
        <f>IF(ISNUMBER(SEARCH(Table1[[#This Row],[their_ent_1]],Table1[[#This Row],[my_ent_1]])), 1, 0)</f>
        <v>0</v>
      </c>
      <c r="L8833">
        <f>IF(ISNUMBER(SEARCH(Table1[[#This Row],[their_ent_2]],Table1[[#This Row],[my_ent_2]])), 1, 0)</f>
        <v>1</v>
      </c>
    </row>
    <row r="8834" spans="1:12" hidden="1" x14ac:dyDescent="0.3">
      <c r="A8834" t="s">
        <v>19821</v>
      </c>
      <c r="B8834" t="s">
        <v>15572</v>
      </c>
      <c r="C8834" t="s">
        <v>19822</v>
      </c>
      <c r="D8834" t="s">
        <v>19823</v>
      </c>
      <c r="E8834" t="s">
        <v>19823</v>
      </c>
      <c r="F8834">
        <v>1</v>
      </c>
      <c r="G8834">
        <v>8832</v>
      </c>
      <c r="H8834">
        <f>IF(Table1[[#This Row],[my_ent_1]]=Table1[[#This Row],[their_ent_1]], 1, 0)</f>
        <v>0</v>
      </c>
      <c r="I8834">
        <f>IF(Table1[[#This Row],[my_ent_2]]=Table1[[#This Row],[their_ent_2]], 1, 0)</f>
        <v>1</v>
      </c>
      <c r="J8834">
        <f>IF(Table1[[#This Row],[same_1]]=1 &amp; Table1[[#This Row],[same_2]]=1, 1, 0)</f>
        <v>0</v>
      </c>
      <c r="K8834">
        <f>IF(ISNUMBER(SEARCH(Table1[[#This Row],[their_ent_1]],Table1[[#This Row],[my_ent_1]])), 1, 0)</f>
        <v>0</v>
      </c>
      <c r="L8834">
        <f>IF(ISNUMBER(SEARCH(Table1[[#This Row],[their_ent_2]],Table1[[#This Row],[my_ent_2]])), 1, 0)</f>
        <v>1</v>
      </c>
    </row>
    <row r="8835" spans="1:12" hidden="1" x14ac:dyDescent="0.3">
      <c r="A8835" t="s">
        <v>17323</v>
      </c>
      <c r="B8835" t="s">
        <v>17324</v>
      </c>
      <c r="C8835" t="s">
        <v>347</v>
      </c>
      <c r="D8835" t="s">
        <v>8920</v>
      </c>
      <c r="E8835" t="s">
        <v>10</v>
      </c>
      <c r="F8835">
        <v>4</v>
      </c>
      <c r="G8835">
        <v>8833</v>
      </c>
      <c r="H8835">
        <f>IF(Table1[[#This Row],[my_ent_1]]=Table1[[#This Row],[their_ent_1]], 1, 0)</f>
        <v>0</v>
      </c>
      <c r="I8835">
        <f>IF(Table1[[#This Row],[my_ent_2]]=Table1[[#This Row],[their_ent_2]], 1, 0)</f>
        <v>0</v>
      </c>
      <c r="J8835">
        <f>IF(Table1[[#This Row],[same_1]]=1 &amp; Table1[[#This Row],[same_2]]=1, 1, 0)</f>
        <v>0</v>
      </c>
      <c r="K8835">
        <f>IF(ISNUMBER(SEARCH(Table1[[#This Row],[their_ent_1]],Table1[[#This Row],[my_ent_1]])), 1, 0)</f>
        <v>0</v>
      </c>
      <c r="L8835">
        <f>IF(ISNUMBER(SEARCH(Table1[[#This Row],[their_ent_2]],Table1[[#This Row],[my_ent_2]])), 1, 0)</f>
        <v>0</v>
      </c>
    </row>
    <row r="8836" spans="1:12" x14ac:dyDescent="0.3">
      <c r="A8836" t="s">
        <v>19824</v>
      </c>
      <c r="B8836" t="s">
        <v>19825</v>
      </c>
      <c r="C8836" t="s">
        <v>27</v>
      </c>
      <c r="D8836" t="s">
        <v>3685</v>
      </c>
      <c r="E8836" t="s">
        <v>3684</v>
      </c>
      <c r="F8836">
        <v>1</v>
      </c>
      <c r="G8836">
        <v>8834</v>
      </c>
      <c r="H8836">
        <f>IF(Table1[[#This Row],[my_ent_1]]=Table1[[#This Row],[their_ent_1]], 1, 0)</f>
        <v>0</v>
      </c>
      <c r="I8836">
        <f>IF(Table1[[#This Row],[my_ent_2]]=Table1[[#This Row],[their_ent_2]], 1, 0)</f>
        <v>0</v>
      </c>
      <c r="J8836">
        <f>IF(Table1[[#This Row],[same_1]]=1 &amp; Table1[[#This Row],[same_2]]=1, 1, 0)</f>
        <v>0</v>
      </c>
      <c r="K8836">
        <f>IF(ISNUMBER(SEARCH(Table1[[#This Row],[their_ent_1]],Table1[[#This Row],[my_ent_1]])), 1, 0)</f>
        <v>1</v>
      </c>
      <c r="L8836">
        <f>IF(ISNUMBER(SEARCH(Table1[[#This Row],[their_ent_2]],Table1[[#This Row],[my_ent_2]])), 1, 0)</f>
        <v>1</v>
      </c>
    </row>
    <row r="8837" spans="1:12" hidden="1" x14ac:dyDescent="0.3">
      <c r="A8837" t="s">
        <v>19826</v>
      </c>
      <c r="B8837" t="s">
        <v>19827</v>
      </c>
      <c r="C8837" t="s">
        <v>200</v>
      </c>
      <c r="D8837" t="s">
        <v>19828</v>
      </c>
      <c r="E8837" t="s">
        <v>19828</v>
      </c>
      <c r="F8837">
        <v>3</v>
      </c>
      <c r="G8837">
        <v>8835</v>
      </c>
      <c r="H8837">
        <f>IF(Table1[[#This Row],[my_ent_1]]=Table1[[#This Row],[their_ent_1]], 1, 0)</f>
        <v>0</v>
      </c>
      <c r="I8837">
        <f>IF(Table1[[#This Row],[my_ent_2]]=Table1[[#This Row],[their_ent_2]], 1, 0)</f>
        <v>1</v>
      </c>
      <c r="J8837">
        <f>IF(Table1[[#This Row],[same_1]]=1 &amp; Table1[[#This Row],[same_2]]=1, 1, 0)</f>
        <v>0</v>
      </c>
      <c r="K8837">
        <f>IF(ISNUMBER(SEARCH(Table1[[#This Row],[their_ent_1]],Table1[[#This Row],[my_ent_1]])), 1, 0)</f>
        <v>0</v>
      </c>
      <c r="L8837">
        <f>IF(ISNUMBER(SEARCH(Table1[[#This Row],[their_ent_2]],Table1[[#This Row],[my_ent_2]])), 1, 0)</f>
        <v>1</v>
      </c>
    </row>
    <row r="8838" spans="1:12" hidden="1" x14ac:dyDescent="0.3">
      <c r="A8838" t="s">
        <v>19829</v>
      </c>
      <c r="B8838" t="s">
        <v>17060</v>
      </c>
      <c r="C8838" t="s">
        <v>17060</v>
      </c>
      <c r="D8838" t="s">
        <v>19830</v>
      </c>
      <c r="E8838" t="s">
        <v>19831</v>
      </c>
      <c r="F8838">
        <v>3</v>
      </c>
      <c r="G8838">
        <v>8836</v>
      </c>
      <c r="H8838">
        <f>IF(Table1[[#This Row],[my_ent_1]]=Table1[[#This Row],[their_ent_1]], 1, 0)</f>
        <v>1</v>
      </c>
      <c r="I8838">
        <f>IF(Table1[[#This Row],[my_ent_2]]=Table1[[#This Row],[their_ent_2]], 1, 0)</f>
        <v>0</v>
      </c>
      <c r="J8838">
        <f>IF(Table1[[#This Row],[same_1]]=1 &amp; Table1[[#This Row],[same_2]]=1, 1, 0)</f>
        <v>0</v>
      </c>
      <c r="K8838">
        <f>IF(ISNUMBER(SEARCH(Table1[[#This Row],[their_ent_1]],Table1[[#This Row],[my_ent_1]])), 1, 0)</f>
        <v>1</v>
      </c>
      <c r="L8838">
        <f>IF(ISNUMBER(SEARCH(Table1[[#This Row],[their_ent_2]],Table1[[#This Row],[my_ent_2]])), 1, 0)</f>
        <v>0</v>
      </c>
    </row>
    <row r="8839" spans="1:12" hidden="1" x14ac:dyDescent="0.3">
      <c r="A8839" t="s">
        <v>19832</v>
      </c>
      <c r="B8839" t="s">
        <v>19833</v>
      </c>
      <c r="C8839" t="s">
        <v>14708</v>
      </c>
      <c r="D8839" t="s">
        <v>19834</v>
      </c>
      <c r="E8839" t="s">
        <v>19835</v>
      </c>
      <c r="F8839">
        <v>1</v>
      </c>
      <c r="G8839">
        <v>8837</v>
      </c>
      <c r="H8839">
        <f>IF(Table1[[#This Row],[my_ent_1]]=Table1[[#This Row],[their_ent_1]], 1, 0)</f>
        <v>0</v>
      </c>
      <c r="I8839">
        <f>IF(Table1[[#This Row],[my_ent_2]]=Table1[[#This Row],[their_ent_2]], 1, 0)</f>
        <v>0</v>
      </c>
      <c r="J8839">
        <f>IF(Table1[[#This Row],[same_1]]=1 &amp; Table1[[#This Row],[same_2]]=1, 1, 0)</f>
        <v>0</v>
      </c>
      <c r="K8839">
        <f>IF(ISNUMBER(SEARCH(Table1[[#This Row],[their_ent_1]],Table1[[#This Row],[my_ent_1]])), 1, 0)</f>
        <v>0</v>
      </c>
      <c r="L8839">
        <f>IF(ISNUMBER(SEARCH(Table1[[#This Row],[their_ent_2]],Table1[[#This Row],[my_ent_2]])), 1, 0)</f>
        <v>1</v>
      </c>
    </row>
    <row r="8840" spans="1:12" hidden="1" x14ac:dyDescent="0.3">
      <c r="A8840" t="s">
        <v>19836</v>
      </c>
      <c r="B8840" t="s">
        <v>8722</v>
      </c>
      <c r="C8840" t="s">
        <v>8722</v>
      </c>
      <c r="D8840" t="s">
        <v>7964</v>
      </c>
      <c r="E8840" t="s">
        <v>69</v>
      </c>
      <c r="F8840">
        <v>3</v>
      </c>
      <c r="G8840">
        <v>8838</v>
      </c>
      <c r="H8840">
        <f>IF(Table1[[#This Row],[my_ent_1]]=Table1[[#This Row],[their_ent_1]], 1, 0)</f>
        <v>1</v>
      </c>
      <c r="I8840">
        <f>IF(Table1[[#This Row],[my_ent_2]]=Table1[[#This Row],[their_ent_2]], 1, 0)</f>
        <v>0</v>
      </c>
      <c r="J8840">
        <f>IF(Table1[[#This Row],[same_1]]=1 &amp; Table1[[#This Row],[same_2]]=1, 1, 0)</f>
        <v>0</v>
      </c>
      <c r="K8840">
        <f>IF(ISNUMBER(SEARCH(Table1[[#This Row],[their_ent_1]],Table1[[#This Row],[my_ent_1]])), 1, 0)</f>
        <v>1</v>
      </c>
      <c r="L8840">
        <f>IF(ISNUMBER(SEARCH(Table1[[#This Row],[their_ent_2]],Table1[[#This Row],[my_ent_2]])), 1, 0)</f>
        <v>0</v>
      </c>
    </row>
    <row r="8841" spans="1:12" hidden="1" x14ac:dyDescent="0.3">
      <c r="A8841" t="s">
        <v>19837</v>
      </c>
      <c r="B8841" t="s">
        <v>19838</v>
      </c>
      <c r="C8841" t="s">
        <v>19839</v>
      </c>
      <c r="D8841" t="s">
        <v>47</v>
      </c>
      <c r="E8841" t="s">
        <v>47</v>
      </c>
      <c r="F8841">
        <v>3</v>
      </c>
      <c r="G8841">
        <v>8839</v>
      </c>
      <c r="H8841">
        <f>IF(Table1[[#This Row],[my_ent_1]]=Table1[[#This Row],[their_ent_1]], 1, 0)</f>
        <v>0</v>
      </c>
      <c r="I8841">
        <f>IF(Table1[[#This Row],[my_ent_2]]=Table1[[#This Row],[their_ent_2]], 1, 0)</f>
        <v>1</v>
      </c>
      <c r="J8841">
        <f>IF(Table1[[#This Row],[same_1]]=1 &amp; Table1[[#This Row],[same_2]]=1, 1, 0)</f>
        <v>0</v>
      </c>
      <c r="K8841">
        <f>IF(ISNUMBER(SEARCH(Table1[[#This Row],[their_ent_1]],Table1[[#This Row],[my_ent_1]])), 1, 0)</f>
        <v>0</v>
      </c>
      <c r="L8841">
        <f>IF(ISNUMBER(SEARCH(Table1[[#This Row],[their_ent_2]],Table1[[#This Row],[my_ent_2]])), 1, 0)</f>
        <v>1</v>
      </c>
    </row>
    <row r="8842" spans="1:12" hidden="1" x14ac:dyDescent="0.3">
      <c r="A8842" t="s">
        <v>19840</v>
      </c>
      <c r="B8842" t="s">
        <v>5333</v>
      </c>
      <c r="C8842" t="s">
        <v>12</v>
      </c>
      <c r="D8842" t="s">
        <v>14832</v>
      </c>
      <c r="E8842" t="s">
        <v>1057</v>
      </c>
      <c r="F8842">
        <v>3</v>
      </c>
      <c r="G8842">
        <v>8840</v>
      </c>
      <c r="H8842">
        <f>IF(Table1[[#This Row],[my_ent_1]]=Table1[[#This Row],[their_ent_1]], 1, 0)</f>
        <v>0</v>
      </c>
      <c r="I8842">
        <f>IF(Table1[[#This Row],[my_ent_2]]=Table1[[#This Row],[their_ent_2]], 1, 0)</f>
        <v>0</v>
      </c>
      <c r="J8842">
        <f>IF(Table1[[#This Row],[same_1]]=1 &amp; Table1[[#This Row],[same_2]]=1, 1, 0)</f>
        <v>0</v>
      </c>
      <c r="K8842">
        <f>IF(ISNUMBER(SEARCH(Table1[[#This Row],[their_ent_1]],Table1[[#This Row],[my_ent_1]])), 1, 0)</f>
        <v>1</v>
      </c>
      <c r="L8842">
        <f>IF(ISNUMBER(SEARCH(Table1[[#This Row],[their_ent_2]],Table1[[#This Row],[my_ent_2]])), 1, 0)</f>
        <v>0</v>
      </c>
    </row>
    <row r="8843" spans="1:12" x14ac:dyDescent="0.3">
      <c r="A8843" t="s">
        <v>19841</v>
      </c>
      <c r="B8843" t="s">
        <v>19842</v>
      </c>
      <c r="C8843" t="s">
        <v>17287</v>
      </c>
      <c r="D8843" t="s">
        <v>19843</v>
      </c>
      <c r="E8843" t="s">
        <v>19844</v>
      </c>
      <c r="F8843">
        <v>3</v>
      </c>
      <c r="G8843">
        <v>8841</v>
      </c>
      <c r="H8843">
        <f>IF(Table1[[#This Row],[my_ent_1]]=Table1[[#This Row],[their_ent_1]], 1, 0)</f>
        <v>0</v>
      </c>
      <c r="I8843">
        <f>IF(Table1[[#This Row],[my_ent_2]]=Table1[[#This Row],[their_ent_2]], 1, 0)</f>
        <v>0</v>
      </c>
      <c r="J8843">
        <f>IF(Table1[[#This Row],[same_1]]=1 &amp; Table1[[#This Row],[same_2]]=1, 1, 0)</f>
        <v>0</v>
      </c>
      <c r="K8843">
        <f>IF(ISNUMBER(SEARCH(Table1[[#This Row],[their_ent_1]],Table1[[#This Row],[my_ent_1]])), 1, 0)</f>
        <v>1</v>
      </c>
      <c r="L8843">
        <f>IF(ISNUMBER(SEARCH(Table1[[#This Row],[their_ent_2]],Table1[[#This Row],[my_ent_2]])), 1, 0)</f>
        <v>1</v>
      </c>
    </row>
    <row r="8844" spans="1:12" hidden="1" x14ac:dyDescent="0.3">
      <c r="A8844" t="s">
        <v>16618</v>
      </c>
      <c r="B8844" t="s">
        <v>47</v>
      </c>
      <c r="C8844" t="s">
        <v>47</v>
      </c>
      <c r="D8844" t="s">
        <v>690</v>
      </c>
      <c r="E8844" t="s">
        <v>1031</v>
      </c>
      <c r="F8844">
        <v>3</v>
      </c>
      <c r="G8844">
        <v>8842</v>
      </c>
      <c r="H8844">
        <f>IF(Table1[[#This Row],[my_ent_1]]=Table1[[#This Row],[their_ent_1]], 1, 0)</f>
        <v>1</v>
      </c>
      <c r="I8844">
        <f>IF(Table1[[#This Row],[my_ent_2]]=Table1[[#This Row],[their_ent_2]], 1, 0)</f>
        <v>0</v>
      </c>
      <c r="J8844">
        <f>IF(Table1[[#This Row],[same_1]]=1 &amp; Table1[[#This Row],[same_2]]=1, 1, 0)</f>
        <v>0</v>
      </c>
      <c r="K8844">
        <f>IF(ISNUMBER(SEARCH(Table1[[#This Row],[their_ent_1]],Table1[[#This Row],[my_ent_1]])), 1, 0)</f>
        <v>1</v>
      </c>
      <c r="L8844">
        <f>IF(ISNUMBER(SEARCH(Table1[[#This Row],[their_ent_2]],Table1[[#This Row],[my_ent_2]])), 1, 0)</f>
        <v>0</v>
      </c>
    </row>
    <row r="8845" spans="1:12" x14ac:dyDescent="0.3">
      <c r="A8845" t="s">
        <v>17228</v>
      </c>
      <c r="B8845" t="s">
        <v>579</v>
      </c>
      <c r="C8845" t="s">
        <v>580</v>
      </c>
      <c r="D8845" t="s">
        <v>57</v>
      </c>
      <c r="E8845" t="s">
        <v>36</v>
      </c>
      <c r="F8845">
        <v>3</v>
      </c>
      <c r="G8845">
        <v>8843</v>
      </c>
      <c r="H8845">
        <f>IF(Table1[[#This Row],[my_ent_1]]=Table1[[#This Row],[their_ent_1]], 1, 0)</f>
        <v>0</v>
      </c>
      <c r="I8845">
        <f>IF(Table1[[#This Row],[my_ent_2]]=Table1[[#This Row],[their_ent_2]], 1, 0)</f>
        <v>0</v>
      </c>
      <c r="J8845">
        <f>IF(Table1[[#This Row],[same_1]]=1 &amp; Table1[[#This Row],[same_2]]=1, 1, 0)</f>
        <v>0</v>
      </c>
      <c r="K8845">
        <f>IF(ISNUMBER(SEARCH(Table1[[#This Row],[their_ent_1]],Table1[[#This Row],[my_ent_1]])), 1, 0)</f>
        <v>1</v>
      </c>
      <c r="L8845">
        <f>IF(ISNUMBER(SEARCH(Table1[[#This Row],[their_ent_2]],Table1[[#This Row],[my_ent_2]])), 1, 0)</f>
        <v>1</v>
      </c>
    </row>
    <row r="8846" spans="1:12" hidden="1" x14ac:dyDescent="0.3">
      <c r="A8846" t="s">
        <v>19845</v>
      </c>
      <c r="B8846" t="s">
        <v>656</v>
      </c>
      <c r="C8846" t="s">
        <v>656</v>
      </c>
      <c r="D8846" t="s">
        <v>19846</v>
      </c>
      <c r="E8846" t="s">
        <v>19847</v>
      </c>
      <c r="F8846">
        <v>2</v>
      </c>
      <c r="G8846">
        <v>8844</v>
      </c>
      <c r="H8846">
        <f>IF(Table1[[#This Row],[my_ent_1]]=Table1[[#This Row],[their_ent_1]], 1, 0)</f>
        <v>1</v>
      </c>
      <c r="I8846">
        <f>IF(Table1[[#This Row],[my_ent_2]]=Table1[[#This Row],[their_ent_2]], 1, 0)</f>
        <v>0</v>
      </c>
      <c r="J8846">
        <f>IF(Table1[[#This Row],[same_1]]=1 &amp; Table1[[#This Row],[same_2]]=1, 1, 0)</f>
        <v>0</v>
      </c>
      <c r="K8846">
        <f>IF(ISNUMBER(SEARCH(Table1[[#This Row],[their_ent_1]],Table1[[#This Row],[my_ent_1]])), 1, 0)</f>
        <v>1</v>
      </c>
      <c r="L8846">
        <f>IF(ISNUMBER(SEARCH(Table1[[#This Row],[their_ent_2]],Table1[[#This Row],[my_ent_2]])), 1, 0)</f>
        <v>0</v>
      </c>
    </row>
    <row r="8847" spans="1:12" hidden="1" x14ac:dyDescent="0.3">
      <c r="A8847" t="s">
        <v>19848</v>
      </c>
      <c r="B8847" t="s">
        <v>19849</v>
      </c>
      <c r="C8847" t="s">
        <v>19850</v>
      </c>
      <c r="D8847" t="s">
        <v>19851</v>
      </c>
      <c r="E8847" t="s">
        <v>19851</v>
      </c>
      <c r="F8847">
        <v>2</v>
      </c>
      <c r="G8847">
        <v>8845</v>
      </c>
      <c r="H8847">
        <f>IF(Table1[[#This Row],[my_ent_1]]=Table1[[#This Row],[their_ent_1]], 1, 0)</f>
        <v>0</v>
      </c>
      <c r="I8847">
        <f>IF(Table1[[#This Row],[my_ent_2]]=Table1[[#This Row],[their_ent_2]], 1, 0)</f>
        <v>1</v>
      </c>
      <c r="J8847">
        <f>IF(Table1[[#This Row],[same_1]]=1 &amp; Table1[[#This Row],[same_2]]=1, 1, 0)</f>
        <v>0</v>
      </c>
      <c r="K8847">
        <f>IF(ISNUMBER(SEARCH(Table1[[#This Row],[their_ent_1]],Table1[[#This Row],[my_ent_1]])), 1, 0)</f>
        <v>0</v>
      </c>
      <c r="L8847">
        <f>IF(ISNUMBER(SEARCH(Table1[[#This Row],[their_ent_2]],Table1[[#This Row],[my_ent_2]])), 1, 0)</f>
        <v>1</v>
      </c>
    </row>
    <row r="8848" spans="1:12" hidden="1" x14ac:dyDescent="0.3">
      <c r="A8848" t="s">
        <v>19852</v>
      </c>
      <c r="B8848" t="s">
        <v>256</v>
      </c>
      <c r="C8848" t="s">
        <v>19853</v>
      </c>
      <c r="D8848" t="s">
        <v>103</v>
      </c>
      <c r="E8848" t="s">
        <v>27</v>
      </c>
      <c r="F8848">
        <v>1</v>
      </c>
      <c r="G8848">
        <v>8846</v>
      </c>
      <c r="H8848">
        <f>IF(Table1[[#This Row],[my_ent_1]]=Table1[[#This Row],[their_ent_1]], 1, 0)</f>
        <v>0</v>
      </c>
      <c r="I8848">
        <f>IF(Table1[[#This Row],[my_ent_2]]=Table1[[#This Row],[their_ent_2]], 1, 0)</f>
        <v>0</v>
      </c>
      <c r="J8848">
        <f>IF(Table1[[#This Row],[same_1]]=1 &amp; Table1[[#This Row],[same_2]]=1, 1, 0)</f>
        <v>0</v>
      </c>
      <c r="K8848">
        <f>IF(ISNUMBER(SEARCH(Table1[[#This Row],[their_ent_1]],Table1[[#This Row],[my_ent_1]])), 1, 0)</f>
        <v>0</v>
      </c>
      <c r="L8848">
        <f>IF(ISNUMBER(SEARCH(Table1[[#This Row],[their_ent_2]],Table1[[#This Row],[my_ent_2]])), 1, 0)</f>
        <v>1</v>
      </c>
    </row>
    <row r="8849" spans="1:12" hidden="1" x14ac:dyDescent="0.3">
      <c r="A8849" t="s">
        <v>19854</v>
      </c>
      <c r="B8849" t="s">
        <v>19855</v>
      </c>
      <c r="C8849" t="s">
        <v>17496</v>
      </c>
      <c r="D8849" t="s">
        <v>13821</v>
      </c>
      <c r="E8849" t="s">
        <v>19856</v>
      </c>
      <c r="F8849">
        <v>1</v>
      </c>
      <c r="G8849">
        <v>8847</v>
      </c>
      <c r="H8849">
        <f>IF(Table1[[#This Row],[my_ent_1]]=Table1[[#This Row],[their_ent_1]], 1, 0)</f>
        <v>0</v>
      </c>
      <c r="I8849">
        <f>IF(Table1[[#This Row],[my_ent_2]]=Table1[[#This Row],[their_ent_2]], 1, 0)</f>
        <v>0</v>
      </c>
      <c r="J8849">
        <f>IF(Table1[[#This Row],[same_1]]=1 &amp; Table1[[#This Row],[same_2]]=1, 1, 0)</f>
        <v>0</v>
      </c>
      <c r="K8849">
        <f>IF(ISNUMBER(SEARCH(Table1[[#This Row],[their_ent_1]],Table1[[#This Row],[my_ent_1]])), 1, 0)</f>
        <v>0</v>
      </c>
      <c r="L8849">
        <f>IF(ISNUMBER(SEARCH(Table1[[#This Row],[their_ent_2]],Table1[[#This Row],[my_ent_2]])), 1, 0)</f>
        <v>0</v>
      </c>
    </row>
    <row r="8850" spans="1:12" hidden="1" x14ac:dyDescent="0.3">
      <c r="A8850" t="s">
        <v>19857</v>
      </c>
      <c r="B8850" t="s">
        <v>19858</v>
      </c>
      <c r="C8850" t="s">
        <v>4061</v>
      </c>
      <c r="D8850" t="s">
        <v>4061</v>
      </c>
      <c r="E8850" t="s">
        <v>19859</v>
      </c>
      <c r="F8850">
        <v>1</v>
      </c>
      <c r="G8850">
        <v>8848</v>
      </c>
      <c r="H8850">
        <f>IF(Table1[[#This Row],[my_ent_1]]=Table1[[#This Row],[their_ent_1]], 1, 0)</f>
        <v>0</v>
      </c>
      <c r="I8850">
        <f>IF(Table1[[#This Row],[my_ent_2]]=Table1[[#This Row],[their_ent_2]], 1, 0)</f>
        <v>0</v>
      </c>
      <c r="J8850">
        <f>IF(Table1[[#This Row],[same_1]]=1 &amp; Table1[[#This Row],[same_2]]=1, 1, 0)</f>
        <v>0</v>
      </c>
      <c r="K8850">
        <f>IF(ISNUMBER(SEARCH(Table1[[#This Row],[their_ent_1]],Table1[[#This Row],[my_ent_1]])), 1, 0)</f>
        <v>0</v>
      </c>
      <c r="L8850">
        <f>IF(ISNUMBER(SEARCH(Table1[[#This Row],[their_ent_2]],Table1[[#This Row],[my_ent_2]])), 1, 0)</f>
        <v>0</v>
      </c>
    </row>
    <row r="8851" spans="1:12" x14ac:dyDescent="0.3">
      <c r="A8851" t="s">
        <v>19860</v>
      </c>
      <c r="B8851" t="s">
        <v>6152</v>
      </c>
      <c r="C8851" t="s">
        <v>6152</v>
      </c>
      <c r="D8851" t="s">
        <v>19861</v>
      </c>
      <c r="E8851" t="s">
        <v>16775</v>
      </c>
      <c r="F8851">
        <v>3</v>
      </c>
      <c r="G8851">
        <v>8849</v>
      </c>
      <c r="H8851">
        <f>IF(Table1[[#This Row],[my_ent_1]]=Table1[[#This Row],[their_ent_1]], 1, 0)</f>
        <v>1</v>
      </c>
      <c r="I8851">
        <f>IF(Table1[[#This Row],[my_ent_2]]=Table1[[#This Row],[their_ent_2]], 1, 0)</f>
        <v>0</v>
      </c>
      <c r="J8851">
        <f>IF(Table1[[#This Row],[same_1]]=1 &amp; Table1[[#This Row],[same_2]]=1, 1, 0)</f>
        <v>0</v>
      </c>
      <c r="K8851">
        <f>IF(ISNUMBER(SEARCH(Table1[[#This Row],[their_ent_1]],Table1[[#This Row],[my_ent_1]])), 1, 0)</f>
        <v>1</v>
      </c>
      <c r="L8851">
        <f>IF(ISNUMBER(SEARCH(Table1[[#This Row],[their_ent_2]],Table1[[#This Row],[my_ent_2]])), 1, 0)</f>
        <v>1</v>
      </c>
    </row>
    <row r="8852" spans="1:12" hidden="1" x14ac:dyDescent="0.3">
      <c r="A8852" t="s">
        <v>16844</v>
      </c>
      <c r="B8852" t="s">
        <v>110</v>
      </c>
      <c r="C8852" t="s">
        <v>47</v>
      </c>
      <c r="D8852" t="s">
        <v>526</v>
      </c>
      <c r="E8852" t="s">
        <v>593</v>
      </c>
      <c r="F8852">
        <v>3</v>
      </c>
      <c r="G8852">
        <v>8850</v>
      </c>
      <c r="H8852">
        <f>IF(Table1[[#This Row],[my_ent_1]]=Table1[[#This Row],[their_ent_1]], 1, 0)</f>
        <v>0</v>
      </c>
      <c r="I8852">
        <f>IF(Table1[[#This Row],[my_ent_2]]=Table1[[#This Row],[their_ent_2]], 1, 0)</f>
        <v>0</v>
      </c>
      <c r="J8852">
        <f>IF(Table1[[#This Row],[same_1]]=1 &amp; Table1[[#This Row],[same_2]]=1, 1, 0)</f>
        <v>0</v>
      </c>
      <c r="K8852">
        <f>IF(ISNUMBER(SEARCH(Table1[[#This Row],[their_ent_1]],Table1[[#This Row],[my_ent_1]])), 1, 0)</f>
        <v>1</v>
      </c>
      <c r="L8852">
        <f>IF(ISNUMBER(SEARCH(Table1[[#This Row],[their_ent_2]],Table1[[#This Row],[my_ent_2]])), 1, 0)</f>
        <v>0</v>
      </c>
    </row>
    <row r="8853" spans="1:12" x14ac:dyDescent="0.3">
      <c r="A8853" t="s">
        <v>19862</v>
      </c>
      <c r="B8853" t="s">
        <v>57</v>
      </c>
      <c r="C8853" t="s">
        <v>36</v>
      </c>
      <c r="D8853" t="s">
        <v>1254</v>
      </c>
      <c r="E8853" t="s">
        <v>1254</v>
      </c>
      <c r="F8853">
        <v>3</v>
      </c>
      <c r="G8853">
        <v>8851</v>
      </c>
      <c r="H8853">
        <f>IF(Table1[[#This Row],[my_ent_1]]=Table1[[#This Row],[their_ent_1]], 1, 0)</f>
        <v>0</v>
      </c>
      <c r="I8853">
        <f>IF(Table1[[#This Row],[my_ent_2]]=Table1[[#This Row],[their_ent_2]], 1, 0)</f>
        <v>1</v>
      </c>
      <c r="J8853">
        <f>IF(Table1[[#This Row],[same_1]]=1 &amp; Table1[[#This Row],[same_2]]=1, 1, 0)</f>
        <v>0</v>
      </c>
      <c r="K8853">
        <f>IF(ISNUMBER(SEARCH(Table1[[#This Row],[their_ent_1]],Table1[[#This Row],[my_ent_1]])), 1, 0)</f>
        <v>1</v>
      </c>
      <c r="L8853">
        <f>IF(ISNUMBER(SEARCH(Table1[[#This Row],[their_ent_2]],Table1[[#This Row],[my_ent_2]])), 1, 0)</f>
        <v>1</v>
      </c>
    </row>
    <row r="8854" spans="1:12" hidden="1" x14ac:dyDescent="0.3">
      <c r="A8854" t="s">
        <v>19863</v>
      </c>
      <c r="B8854" t="s">
        <v>19864</v>
      </c>
      <c r="C8854" t="s">
        <v>7356</v>
      </c>
      <c r="D8854" t="s">
        <v>19865</v>
      </c>
      <c r="E8854" t="s">
        <v>132</v>
      </c>
      <c r="F8854">
        <v>2</v>
      </c>
      <c r="G8854">
        <v>8852</v>
      </c>
      <c r="H8854">
        <f>IF(Table1[[#This Row],[my_ent_1]]=Table1[[#This Row],[their_ent_1]], 1, 0)</f>
        <v>0</v>
      </c>
      <c r="I8854">
        <f>IF(Table1[[#This Row],[my_ent_2]]=Table1[[#This Row],[their_ent_2]], 1, 0)</f>
        <v>0</v>
      </c>
      <c r="J8854">
        <f>IF(Table1[[#This Row],[same_1]]=1 &amp; Table1[[#This Row],[same_2]]=1, 1, 0)</f>
        <v>0</v>
      </c>
      <c r="K8854">
        <f>IF(ISNUMBER(SEARCH(Table1[[#This Row],[their_ent_1]],Table1[[#This Row],[my_ent_1]])), 1, 0)</f>
        <v>0</v>
      </c>
      <c r="L8854">
        <f>IF(ISNUMBER(SEARCH(Table1[[#This Row],[their_ent_2]],Table1[[#This Row],[my_ent_2]])), 1, 0)</f>
        <v>0</v>
      </c>
    </row>
    <row r="8855" spans="1:12" hidden="1" x14ac:dyDescent="0.3">
      <c r="A8855" t="s">
        <v>19866</v>
      </c>
      <c r="B8855" t="s">
        <v>19867</v>
      </c>
      <c r="C8855" t="s">
        <v>769</v>
      </c>
      <c r="D8855" t="s">
        <v>163</v>
      </c>
      <c r="E8855" t="s">
        <v>19868</v>
      </c>
      <c r="F8855">
        <v>1</v>
      </c>
      <c r="G8855">
        <v>8853</v>
      </c>
      <c r="H8855">
        <f>IF(Table1[[#This Row],[my_ent_1]]=Table1[[#This Row],[their_ent_1]], 1, 0)</f>
        <v>0</v>
      </c>
      <c r="I8855">
        <f>IF(Table1[[#This Row],[my_ent_2]]=Table1[[#This Row],[their_ent_2]], 1, 0)</f>
        <v>0</v>
      </c>
      <c r="J8855">
        <f>IF(Table1[[#This Row],[same_1]]=1 &amp; Table1[[#This Row],[same_2]]=1, 1, 0)</f>
        <v>0</v>
      </c>
      <c r="K8855">
        <f>IF(ISNUMBER(SEARCH(Table1[[#This Row],[their_ent_1]],Table1[[#This Row],[my_ent_1]])), 1, 0)</f>
        <v>1</v>
      </c>
      <c r="L8855">
        <f>IF(ISNUMBER(SEARCH(Table1[[#This Row],[their_ent_2]],Table1[[#This Row],[my_ent_2]])), 1, 0)</f>
        <v>0</v>
      </c>
    </row>
    <row r="8856" spans="1:12" hidden="1" x14ac:dyDescent="0.3">
      <c r="A8856" t="s">
        <v>19869</v>
      </c>
      <c r="B8856" t="s">
        <v>17386</v>
      </c>
      <c r="C8856" t="s">
        <v>19870</v>
      </c>
      <c r="D8856" t="s">
        <v>12</v>
      </c>
      <c r="E8856" t="s">
        <v>12</v>
      </c>
      <c r="F8856">
        <v>3</v>
      </c>
      <c r="G8856">
        <v>8854</v>
      </c>
      <c r="H8856">
        <f>IF(Table1[[#This Row],[my_ent_1]]=Table1[[#This Row],[their_ent_1]], 1, 0)</f>
        <v>0</v>
      </c>
      <c r="I8856">
        <f>IF(Table1[[#This Row],[my_ent_2]]=Table1[[#This Row],[their_ent_2]], 1, 0)</f>
        <v>1</v>
      </c>
      <c r="J8856">
        <f>IF(Table1[[#This Row],[same_1]]=1 &amp; Table1[[#This Row],[same_2]]=1, 1, 0)</f>
        <v>0</v>
      </c>
      <c r="K8856">
        <f>IF(ISNUMBER(SEARCH(Table1[[#This Row],[their_ent_1]],Table1[[#This Row],[my_ent_1]])), 1, 0)</f>
        <v>0</v>
      </c>
      <c r="L8856">
        <f>IF(ISNUMBER(SEARCH(Table1[[#This Row],[their_ent_2]],Table1[[#This Row],[my_ent_2]])), 1, 0)</f>
        <v>1</v>
      </c>
    </row>
    <row r="8857" spans="1:12" x14ac:dyDescent="0.3">
      <c r="A8857" t="s">
        <v>16852</v>
      </c>
      <c r="B8857" t="s">
        <v>262</v>
      </c>
      <c r="C8857" t="s">
        <v>22</v>
      </c>
      <c r="D8857" t="s">
        <v>314</v>
      </c>
      <c r="E8857" t="s">
        <v>314</v>
      </c>
      <c r="F8857">
        <v>3</v>
      </c>
      <c r="G8857">
        <v>8855</v>
      </c>
      <c r="H8857">
        <f>IF(Table1[[#This Row],[my_ent_1]]=Table1[[#This Row],[their_ent_1]], 1, 0)</f>
        <v>0</v>
      </c>
      <c r="I8857">
        <f>IF(Table1[[#This Row],[my_ent_2]]=Table1[[#This Row],[their_ent_2]], 1, 0)</f>
        <v>1</v>
      </c>
      <c r="J8857">
        <f>IF(Table1[[#This Row],[same_1]]=1 &amp; Table1[[#This Row],[same_2]]=1, 1, 0)</f>
        <v>0</v>
      </c>
      <c r="K8857">
        <f>IF(ISNUMBER(SEARCH(Table1[[#This Row],[their_ent_1]],Table1[[#This Row],[my_ent_1]])), 1, 0)</f>
        <v>1</v>
      </c>
      <c r="L8857">
        <f>IF(ISNUMBER(SEARCH(Table1[[#This Row],[their_ent_2]],Table1[[#This Row],[my_ent_2]])), 1, 0)</f>
        <v>1</v>
      </c>
    </row>
    <row r="8858" spans="1:12" x14ac:dyDescent="0.3">
      <c r="A8858" t="s">
        <v>19871</v>
      </c>
      <c r="B8858" t="s">
        <v>706</v>
      </c>
      <c r="C8858" t="s">
        <v>706</v>
      </c>
      <c r="D8858" t="s">
        <v>423</v>
      </c>
      <c r="E8858" t="s">
        <v>297</v>
      </c>
      <c r="F8858">
        <v>3</v>
      </c>
      <c r="G8858">
        <v>8856</v>
      </c>
      <c r="H8858">
        <f>IF(Table1[[#This Row],[my_ent_1]]=Table1[[#This Row],[their_ent_1]], 1, 0)</f>
        <v>1</v>
      </c>
      <c r="I8858">
        <f>IF(Table1[[#This Row],[my_ent_2]]=Table1[[#This Row],[their_ent_2]], 1, 0)</f>
        <v>0</v>
      </c>
      <c r="J8858">
        <f>IF(Table1[[#This Row],[same_1]]=1 &amp; Table1[[#This Row],[same_2]]=1, 1, 0)</f>
        <v>0</v>
      </c>
      <c r="K8858">
        <f>IF(ISNUMBER(SEARCH(Table1[[#This Row],[their_ent_1]],Table1[[#This Row],[my_ent_1]])), 1, 0)</f>
        <v>1</v>
      </c>
      <c r="L8858">
        <f>IF(ISNUMBER(SEARCH(Table1[[#This Row],[their_ent_2]],Table1[[#This Row],[my_ent_2]])), 1, 0)</f>
        <v>1</v>
      </c>
    </row>
    <row r="8859" spans="1:12" hidden="1" x14ac:dyDescent="0.3">
      <c r="A8859" t="s">
        <v>19872</v>
      </c>
      <c r="B8859" t="s">
        <v>19873</v>
      </c>
      <c r="C8859" t="s">
        <v>19873</v>
      </c>
      <c r="D8859" t="s">
        <v>19874</v>
      </c>
      <c r="E8859" t="s">
        <v>472</v>
      </c>
      <c r="F8859">
        <v>1</v>
      </c>
      <c r="G8859">
        <v>8857</v>
      </c>
      <c r="H8859">
        <f>IF(Table1[[#This Row],[my_ent_1]]=Table1[[#This Row],[their_ent_1]], 1, 0)</f>
        <v>1</v>
      </c>
      <c r="I8859">
        <f>IF(Table1[[#This Row],[my_ent_2]]=Table1[[#This Row],[their_ent_2]], 1, 0)</f>
        <v>0</v>
      </c>
      <c r="J8859">
        <f>IF(Table1[[#This Row],[same_1]]=1 &amp; Table1[[#This Row],[same_2]]=1, 1, 0)</f>
        <v>0</v>
      </c>
      <c r="K8859">
        <f>IF(ISNUMBER(SEARCH(Table1[[#This Row],[their_ent_1]],Table1[[#This Row],[my_ent_1]])), 1, 0)</f>
        <v>1</v>
      </c>
      <c r="L8859">
        <f>IF(ISNUMBER(SEARCH(Table1[[#This Row],[their_ent_2]],Table1[[#This Row],[my_ent_2]])), 1, 0)</f>
        <v>0</v>
      </c>
    </row>
    <row r="8860" spans="1:12" hidden="1" x14ac:dyDescent="0.3">
      <c r="A8860" t="s">
        <v>19875</v>
      </c>
      <c r="B8860" t="s">
        <v>47</v>
      </c>
      <c r="C8860" t="s">
        <v>47</v>
      </c>
      <c r="D8860" t="s">
        <v>19876</v>
      </c>
      <c r="E8860" t="s">
        <v>1057</v>
      </c>
      <c r="F8860">
        <v>4</v>
      </c>
      <c r="G8860">
        <v>8858</v>
      </c>
      <c r="H8860">
        <f>IF(Table1[[#This Row],[my_ent_1]]=Table1[[#This Row],[their_ent_1]], 1, 0)</f>
        <v>1</v>
      </c>
      <c r="I8860">
        <f>IF(Table1[[#This Row],[my_ent_2]]=Table1[[#This Row],[their_ent_2]], 1, 0)</f>
        <v>0</v>
      </c>
      <c r="J8860">
        <f>IF(Table1[[#This Row],[same_1]]=1 &amp; Table1[[#This Row],[same_2]]=1, 1, 0)</f>
        <v>0</v>
      </c>
      <c r="K8860">
        <f>IF(ISNUMBER(SEARCH(Table1[[#This Row],[their_ent_1]],Table1[[#This Row],[my_ent_1]])), 1, 0)</f>
        <v>1</v>
      </c>
      <c r="L8860">
        <f>IF(ISNUMBER(SEARCH(Table1[[#This Row],[their_ent_2]],Table1[[#This Row],[my_ent_2]])), 1, 0)</f>
        <v>0</v>
      </c>
    </row>
    <row r="8861" spans="1:12" hidden="1" x14ac:dyDescent="0.3">
      <c r="A8861" t="s">
        <v>19877</v>
      </c>
      <c r="B8861" t="s">
        <v>1311</v>
      </c>
      <c r="C8861" t="s">
        <v>19878</v>
      </c>
      <c r="D8861" t="s">
        <v>4939</v>
      </c>
      <c r="E8861" t="s">
        <v>19879</v>
      </c>
      <c r="F8861">
        <v>3</v>
      </c>
      <c r="G8861">
        <v>8859</v>
      </c>
      <c r="H8861">
        <f>IF(Table1[[#This Row],[my_ent_1]]=Table1[[#This Row],[their_ent_1]], 1, 0)</f>
        <v>0</v>
      </c>
      <c r="I8861">
        <f>IF(Table1[[#This Row],[my_ent_2]]=Table1[[#This Row],[their_ent_2]], 1, 0)</f>
        <v>0</v>
      </c>
      <c r="J8861">
        <f>IF(Table1[[#This Row],[same_1]]=1 &amp; Table1[[#This Row],[same_2]]=1, 1, 0)</f>
        <v>0</v>
      </c>
      <c r="K8861">
        <f>IF(ISNUMBER(SEARCH(Table1[[#This Row],[their_ent_1]],Table1[[#This Row],[my_ent_1]])), 1, 0)</f>
        <v>0</v>
      </c>
      <c r="L8861">
        <f>IF(ISNUMBER(SEARCH(Table1[[#This Row],[their_ent_2]],Table1[[#This Row],[my_ent_2]])), 1, 0)</f>
        <v>0</v>
      </c>
    </row>
    <row r="8862" spans="1:12" hidden="1" x14ac:dyDescent="0.3">
      <c r="A8862" t="s">
        <v>17075</v>
      </c>
      <c r="B8862" t="s">
        <v>17076</v>
      </c>
      <c r="C8862" t="s">
        <v>17077</v>
      </c>
      <c r="D8862" t="s">
        <v>16492</v>
      </c>
      <c r="E8862" t="s">
        <v>17078</v>
      </c>
      <c r="F8862">
        <v>3</v>
      </c>
      <c r="G8862">
        <v>8860</v>
      </c>
      <c r="H8862">
        <f>IF(Table1[[#This Row],[my_ent_1]]=Table1[[#This Row],[their_ent_1]], 1, 0)</f>
        <v>0</v>
      </c>
      <c r="I8862">
        <f>IF(Table1[[#This Row],[my_ent_2]]=Table1[[#This Row],[their_ent_2]], 1, 0)</f>
        <v>0</v>
      </c>
      <c r="J8862">
        <f>IF(Table1[[#This Row],[same_1]]=1 &amp; Table1[[#This Row],[same_2]]=1, 1, 0)</f>
        <v>0</v>
      </c>
      <c r="K8862">
        <f>IF(ISNUMBER(SEARCH(Table1[[#This Row],[their_ent_1]],Table1[[#This Row],[my_ent_1]])), 1, 0)</f>
        <v>1</v>
      </c>
      <c r="L8862">
        <f>IF(ISNUMBER(SEARCH(Table1[[#This Row],[their_ent_2]],Table1[[#This Row],[my_ent_2]])), 1, 0)</f>
        <v>0</v>
      </c>
    </row>
    <row r="8863" spans="1:12" hidden="1" x14ac:dyDescent="0.3">
      <c r="A8863" t="s">
        <v>19880</v>
      </c>
      <c r="B8863" t="s">
        <v>2310</v>
      </c>
      <c r="C8863" t="s">
        <v>2310</v>
      </c>
      <c r="D8863" t="s">
        <v>19881</v>
      </c>
      <c r="E8863" t="s">
        <v>19882</v>
      </c>
      <c r="F8863">
        <v>3</v>
      </c>
      <c r="G8863">
        <v>8861</v>
      </c>
      <c r="H8863">
        <f>IF(Table1[[#This Row],[my_ent_1]]=Table1[[#This Row],[their_ent_1]], 1, 0)</f>
        <v>1</v>
      </c>
      <c r="I8863">
        <f>IF(Table1[[#This Row],[my_ent_2]]=Table1[[#This Row],[their_ent_2]], 1, 0)</f>
        <v>0</v>
      </c>
      <c r="J8863">
        <f>IF(Table1[[#This Row],[same_1]]=1 &amp; Table1[[#This Row],[same_2]]=1, 1, 0)</f>
        <v>0</v>
      </c>
      <c r="K8863">
        <f>IF(ISNUMBER(SEARCH(Table1[[#This Row],[their_ent_1]],Table1[[#This Row],[my_ent_1]])), 1, 0)</f>
        <v>1</v>
      </c>
      <c r="L8863">
        <f>IF(ISNUMBER(SEARCH(Table1[[#This Row],[their_ent_2]],Table1[[#This Row],[my_ent_2]])), 1, 0)</f>
        <v>0</v>
      </c>
    </row>
    <row r="8864" spans="1:12" hidden="1" x14ac:dyDescent="0.3">
      <c r="A8864" t="s">
        <v>17250</v>
      </c>
      <c r="B8864" t="s">
        <v>205</v>
      </c>
      <c r="C8864" t="s">
        <v>1215</v>
      </c>
      <c r="D8864" t="s">
        <v>17251</v>
      </c>
      <c r="E8864" t="s">
        <v>17251</v>
      </c>
      <c r="F8864">
        <v>4</v>
      </c>
      <c r="G8864">
        <v>8862</v>
      </c>
      <c r="H8864">
        <f>IF(Table1[[#This Row],[my_ent_1]]=Table1[[#This Row],[their_ent_1]], 1, 0)</f>
        <v>0</v>
      </c>
      <c r="I8864">
        <f>IF(Table1[[#This Row],[my_ent_2]]=Table1[[#This Row],[their_ent_2]], 1, 0)</f>
        <v>1</v>
      </c>
      <c r="J8864">
        <f>IF(Table1[[#This Row],[same_1]]=1 &amp; Table1[[#This Row],[same_2]]=1, 1, 0)</f>
        <v>0</v>
      </c>
      <c r="K8864">
        <f>IF(ISNUMBER(SEARCH(Table1[[#This Row],[their_ent_1]],Table1[[#This Row],[my_ent_1]])), 1, 0)</f>
        <v>0</v>
      </c>
      <c r="L8864">
        <f>IF(ISNUMBER(SEARCH(Table1[[#This Row],[their_ent_2]],Table1[[#This Row],[my_ent_2]])), 1, 0)</f>
        <v>1</v>
      </c>
    </row>
    <row r="8865" spans="1:12" hidden="1" x14ac:dyDescent="0.3">
      <c r="A8865" t="s">
        <v>19883</v>
      </c>
      <c r="B8865" t="s">
        <v>4951</v>
      </c>
      <c r="C8865" t="s">
        <v>36</v>
      </c>
      <c r="D8865" t="s">
        <v>12</v>
      </c>
      <c r="E8865" t="s">
        <v>12</v>
      </c>
      <c r="F8865">
        <v>3</v>
      </c>
      <c r="G8865">
        <v>8863</v>
      </c>
      <c r="H8865">
        <f>IF(Table1[[#This Row],[my_ent_1]]=Table1[[#This Row],[their_ent_1]], 1, 0)</f>
        <v>0</v>
      </c>
      <c r="I8865">
        <f>IF(Table1[[#This Row],[my_ent_2]]=Table1[[#This Row],[their_ent_2]], 1, 0)</f>
        <v>1</v>
      </c>
      <c r="J8865">
        <f>IF(Table1[[#This Row],[same_1]]=1 &amp; Table1[[#This Row],[same_2]]=1, 1, 0)</f>
        <v>0</v>
      </c>
      <c r="K8865">
        <f>IF(ISNUMBER(SEARCH(Table1[[#This Row],[their_ent_1]],Table1[[#This Row],[my_ent_1]])), 1, 0)</f>
        <v>0</v>
      </c>
      <c r="L8865">
        <f>IF(ISNUMBER(SEARCH(Table1[[#This Row],[their_ent_2]],Table1[[#This Row],[my_ent_2]])), 1, 0)</f>
        <v>1</v>
      </c>
    </row>
    <row r="8866" spans="1:12" hidden="1" x14ac:dyDescent="0.3">
      <c r="A8866" t="s">
        <v>19884</v>
      </c>
      <c r="B8866" t="s">
        <v>110</v>
      </c>
      <c r="C8866" t="s">
        <v>18</v>
      </c>
      <c r="D8866" t="s">
        <v>4729</v>
      </c>
      <c r="E8866" t="s">
        <v>4729</v>
      </c>
      <c r="F8866">
        <v>4</v>
      </c>
      <c r="G8866">
        <v>8864</v>
      </c>
      <c r="H8866">
        <f>IF(Table1[[#This Row],[my_ent_1]]=Table1[[#This Row],[their_ent_1]], 1, 0)</f>
        <v>0</v>
      </c>
      <c r="I8866">
        <f>IF(Table1[[#This Row],[my_ent_2]]=Table1[[#This Row],[their_ent_2]], 1, 0)</f>
        <v>1</v>
      </c>
      <c r="J8866">
        <f>IF(Table1[[#This Row],[same_1]]=1 &amp; Table1[[#This Row],[same_2]]=1, 1, 0)</f>
        <v>0</v>
      </c>
      <c r="K8866">
        <f>IF(ISNUMBER(SEARCH(Table1[[#This Row],[their_ent_1]],Table1[[#This Row],[my_ent_1]])), 1, 0)</f>
        <v>0</v>
      </c>
      <c r="L8866">
        <f>IF(ISNUMBER(SEARCH(Table1[[#This Row],[their_ent_2]],Table1[[#This Row],[my_ent_2]])), 1, 0)</f>
        <v>1</v>
      </c>
    </row>
    <row r="8867" spans="1:12" x14ac:dyDescent="0.3">
      <c r="A8867" t="s">
        <v>16809</v>
      </c>
      <c r="B8867" t="s">
        <v>2202</v>
      </c>
      <c r="C8867" t="s">
        <v>927</v>
      </c>
      <c r="D8867" t="s">
        <v>16810</v>
      </c>
      <c r="E8867" t="s">
        <v>16810</v>
      </c>
      <c r="F8867">
        <v>3</v>
      </c>
      <c r="G8867">
        <v>8865</v>
      </c>
      <c r="H8867">
        <f>IF(Table1[[#This Row],[my_ent_1]]=Table1[[#This Row],[their_ent_1]], 1, 0)</f>
        <v>0</v>
      </c>
      <c r="I8867">
        <f>IF(Table1[[#This Row],[my_ent_2]]=Table1[[#This Row],[their_ent_2]], 1, 0)</f>
        <v>1</v>
      </c>
      <c r="J8867">
        <f>IF(Table1[[#This Row],[same_1]]=1 &amp; Table1[[#This Row],[same_2]]=1, 1, 0)</f>
        <v>0</v>
      </c>
      <c r="K8867">
        <f>IF(ISNUMBER(SEARCH(Table1[[#This Row],[their_ent_1]],Table1[[#This Row],[my_ent_1]])), 1, 0)</f>
        <v>1</v>
      </c>
      <c r="L8867">
        <f>IF(ISNUMBER(SEARCH(Table1[[#This Row],[their_ent_2]],Table1[[#This Row],[my_ent_2]])), 1, 0)</f>
        <v>1</v>
      </c>
    </row>
    <row r="8868" spans="1:12" hidden="1" x14ac:dyDescent="0.3">
      <c r="A8868" t="s">
        <v>19885</v>
      </c>
      <c r="B8868" t="s">
        <v>19886</v>
      </c>
      <c r="C8868" t="s">
        <v>1103</v>
      </c>
      <c r="D8868" t="s">
        <v>6680</v>
      </c>
      <c r="E8868" t="s">
        <v>19887</v>
      </c>
      <c r="F8868">
        <v>1</v>
      </c>
      <c r="G8868">
        <v>8866</v>
      </c>
      <c r="H8868">
        <f>IF(Table1[[#This Row],[my_ent_1]]=Table1[[#This Row],[their_ent_1]], 1, 0)</f>
        <v>0</v>
      </c>
      <c r="I8868">
        <f>IF(Table1[[#This Row],[my_ent_2]]=Table1[[#This Row],[their_ent_2]], 1, 0)</f>
        <v>0</v>
      </c>
      <c r="J8868">
        <f>IF(Table1[[#This Row],[same_1]]=1 &amp; Table1[[#This Row],[same_2]]=1, 1, 0)</f>
        <v>0</v>
      </c>
      <c r="K8868">
        <f>IF(ISNUMBER(SEARCH(Table1[[#This Row],[their_ent_1]],Table1[[#This Row],[my_ent_1]])), 1, 0)</f>
        <v>1</v>
      </c>
      <c r="L8868">
        <f>IF(ISNUMBER(SEARCH(Table1[[#This Row],[their_ent_2]],Table1[[#This Row],[my_ent_2]])), 1, 0)</f>
        <v>0</v>
      </c>
    </row>
    <row r="8869" spans="1:12" hidden="1" x14ac:dyDescent="0.3">
      <c r="A8869" t="s">
        <v>17055</v>
      </c>
      <c r="B8869" t="s">
        <v>17056</v>
      </c>
      <c r="C8869" t="s">
        <v>17056</v>
      </c>
      <c r="D8869" t="s">
        <v>22</v>
      </c>
      <c r="E8869" t="s">
        <v>567</v>
      </c>
      <c r="F8869">
        <v>3</v>
      </c>
      <c r="G8869">
        <v>8867</v>
      </c>
      <c r="H8869">
        <f>IF(Table1[[#This Row],[my_ent_1]]=Table1[[#This Row],[their_ent_1]], 1, 0)</f>
        <v>1</v>
      </c>
      <c r="I8869">
        <f>IF(Table1[[#This Row],[my_ent_2]]=Table1[[#This Row],[their_ent_2]], 1, 0)</f>
        <v>0</v>
      </c>
      <c r="J8869">
        <f>IF(Table1[[#This Row],[same_1]]=1 &amp; Table1[[#This Row],[same_2]]=1, 1, 0)</f>
        <v>0</v>
      </c>
      <c r="K8869">
        <f>IF(ISNUMBER(SEARCH(Table1[[#This Row],[their_ent_1]],Table1[[#This Row],[my_ent_1]])), 1, 0)</f>
        <v>1</v>
      </c>
      <c r="L8869">
        <f>IF(ISNUMBER(SEARCH(Table1[[#This Row],[their_ent_2]],Table1[[#This Row],[my_ent_2]])), 1, 0)</f>
        <v>0</v>
      </c>
    </row>
    <row r="8870" spans="1:12" hidden="1" x14ac:dyDescent="0.3">
      <c r="A8870" t="s">
        <v>19888</v>
      </c>
      <c r="B8870" t="s">
        <v>12513</v>
      </c>
      <c r="C8870" t="s">
        <v>12513</v>
      </c>
      <c r="D8870" t="s">
        <v>19889</v>
      </c>
      <c r="E8870" t="s">
        <v>19890</v>
      </c>
      <c r="F8870">
        <v>4</v>
      </c>
      <c r="G8870">
        <v>8868</v>
      </c>
      <c r="H8870">
        <f>IF(Table1[[#This Row],[my_ent_1]]=Table1[[#This Row],[their_ent_1]], 1, 0)</f>
        <v>1</v>
      </c>
      <c r="I8870">
        <f>IF(Table1[[#This Row],[my_ent_2]]=Table1[[#This Row],[their_ent_2]], 1, 0)</f>
        <v>0</v>
      </c>
      <c r="J8870">
        <f>IF(Table1[[#This Row],[same_1]]=1 &amp; Table1[[#This Row],[same_2]]=1, 1, 0)</f>
        <v>0</v>
      </c>
      <c r="K8870">
        <f>IF(ISNUMBER(SEARCH(Table1[[#This Row],[their_ent_1]],Table1[[#This Row],[my_ent_1]])), 1, 0)</f>
        <v>1</v>
      </c>
      <c r="L8870">
        <f>IF(ISNUMBER(SEARCH(Table1[[#This Row],[their_ent_2]],Table1[[#This Row],[my_ent_2]])), 1, 0)</f>
        <v>0</v>
      </c>
    </row>
    <row r="8871" spans="1:12" hidden="1" x14ac:dyDescent="0.3">
      <c r="A8871" t="s">
        <v>19891</v>
      </c>
      <c r="B8871" t="s">
        <v>1414</v>
      </c>
      <c r="C8871" t="s">
        <v>19892</v>
      </c>
      <c r="D8871" t="s">
        <v>19892</v>
      </c>
      <c r="E8871" t="s">
        <v>9911</v>
      </c>
      <c r="F8871">
        <v>1</v>
      </c>
      <c r="G8871">
        <v>8869</v>
      </c>
      <c r="H8871">
        <f>IF(Table1[[#This Row],[my_ent_1]]=Table1[[#This Row],[their_ent_1]], 1, 0)</f>
        <v>0</v>
      </c>
      <c r="I8871">
        <f>IF(Table1[[#This Row],[my_ent_2]]=Table1[[#This Row],[their_ent_2]], 1, 0)</f>
        <v>0</v>
      </c>
      <c r="J8871">
        <f>IF(Table1[[#This Row],[same_1]]=1 &amp; Table1[[#This Row],[same_2]]=1, 1, 0)</f>
        <v>0</v>
      </c>
      <c r="K8871">
        <f>IF(ISNUMBER(SEARCH(Table1[[#This Row],[their_ent_1]],Table1[[#This Row],[my_ent_1]])), 1, 0)</f>
        <v>0</v>
      </c>
      <c r="L8871">
        <f>IF(ISNUMBER(SEARCH(Table1[[#This Row],[their_ent_2]],Table1[[#This Row],[my_ent_2]])), 1, 0)</f>
        <v>0</v>
      </c>
    </row>
    <row r="8872" spans="1:12" hidden="1" x14ac:dyDescent="0.3">
      <c r="A8872" t="s">
        <v>19893</v>
      </c>
      <c r="B8872" t="s">
        <v>19894</v>
      </c>
      <c r="C8872" t="s">
        <v>200</v>
      </c>
      <c r="D8872" t="s">
        <v>19895</v>
      </c>
      <c r="E8872" t="s">
        <v>19894</v>
      </c>
      <c r="F8872">
        <v>3</v>
      </c>
      <c r="G8872">
        <v>8870</v>
      </c>
      <c r="H8872">
        <f>IF(Table1[[#This Row],[my_ent_1]]=Table1[[#This Row],[their_ent_1]], 1, 0)</f>
        <v>0</v>
      </c>
      <c r="I8872">
        <f>IF(Table1[[#This Row],[my_ent_2]]=Table1[[#This Row],[their_ent_2]], 1, 0)</f>
        <v>0</v>
      </c>
      <c r="J8872">
        <f>IF(Table1[[#This Row],[same_1]]=1 &amp; Table1[[#This Row],[same_2]]=1, 1, 0)</f>
        <v>0</v>
      </c>
      <c r="K8872">
        <f>IF(ISNUMBER(SEARCH(Table1[[#This Row],[their_ent_1]],Table1[[#This Row],[my_ent_1]])), 1, 0)</f>
        <v>0</v>
      </c>
      <c r="L8872">
        <f>IF(ISNUMBER(SEARCH(Table1[[#This Row],[their_ent_2]],Table1[[#This Row],[my_ent_2]])), 1, 0)</f>
        <v>0</v>
      </c>
    </row>
    <row r="8873" spans="1:12" hidden="1" x14ac:dyDescent="0.3">
      <c r="A8873" t="s">
        <v>16906</v>
      </c>
      <c r="B8873" t="s">
        <v>1644</v>
      </c>
      <c r="C8873" t="s">
        <v>6884</v>
      </c>
      <c r="D8873" t="s">
        <v>142</v>
      </c>
      <c r="E8873" t="s">
        <v>142</v>
      </c>
      <c r="F8873">
        <v>3</v>
      </c>
      <c r="G8873">
        <v>8871</v>
      </c>
      <c r="H8873">
        <f>IF(Table1[[#This Row],[my_ent_1]]=Table1[[#This Row],[their_ent_1]], 1, 0)</f>
        <v>0</v>
      </c>
      <c r="I8873">
        <f>IF(Table1[[#This Row],[my_ent_2]]=Table1[[#This Row],[their_ent_2]], 1, 0)</f>
        <v>1</v>
      </c>
      <c r="J8873">
        <f>IF(Table1[[#This Row],[same_1]]=1 &amp; Table1[[#This Row],[same_2]]=1, 1, 0)</f>
        <v>0</v>
      </c>
      <c r="K8873">
        <f>IF(ISNUMBER(SEARCH(Table1[[#This Row],[their_ent_1]],Table1[[#This Row],[my_ent_1]])), 1, 0)</f>
        <v>0</v>
      </c>
      <c r="L8873">
        <f>IF(ISNUMBER(SEARCH(Table1[[#This Row],[their_ent_2]],Table1[[#This Row],[my_ent_2]])), 1, 0)</f>
        <v>1</v>
      </c>
    </row>
    <row r="8874" spans="1:12" hidden="1" x14ac:dyDescent="0.3">
      <c r="A8874" t="s">
        <v>19896</v>
      </c>
      <c r="B8874" t="s">
        <v>469</v>
      </c>
      <c r="C8874" t="s">
        <v>47</v>
      </c>
      <c r="D8874" t="s">
        <v>229</v>
      </c>
      <c r="E8874" t="s">
        <v>1834</v>
      </c>
      <c r="F8874">
        <v>3</v>
      </c>
      <c r="G8874">
        <v>8872</v>
      </c>
      <c r="H8874">
        <f>IF(Table1[[#This Row],[my_ent_1]]=Table1[[#This Row],[their_ent_1]], 1, 0)</f>
        <v>0</v>
      </c>
      <c r="I8874">
        <f>IF(Table1[[#This Row],[my_ent_2]]=Table1[[#This Row],[their_ent_2]], 1, 0)</f>
        <v>0</v>
      </c>
      <c r="J8874">
        <f>IF(Table1[[#This Row],[same_1]]=1 &amp; Table1[[#This Row],[same_2]]=1, 1, 0)</f>
        <v>0</v>
      </c>
      <c r="K8874">
        <f>IF(ISNUMBER(SEARCH(Table1[[#This Row],[their_ent_1]],Table1[[#This Row],[my_ent_1]])), 1, 0)</f>
        <v>1</v>
      </c>
      <c r="L8874">
        <f>IF(ISNUMBER(SEARCH(Table1[[#This Row],[their_ent_2]],Table1[[#This Row],[my_ent_2]])), 1, 0)</f>
        <v>0</v>
      </c>
    </row>
    <row r="8875" spans="1:12" x14ac:dyDescent="0.3">
      <c r="A8875" t="s">
        <v>19897</v>
      </c>
      <c r="B8875" t="s">
        <v>4951</v>
      </c>
      <c r="C8875" t="s">
        <v>4951</v>
      </c>
      <c r="D8875" t="s">
        <v>8931</v>
      </c>
      <c r="E8875" t="s">
        <v>9099</v>
      </c>
      <c r="F8875">
        <v>3</v>
      </c>
      <c r="G8875">
        <v>8873</v>
      </c>
      <c r="H8875">
        <f>IF(Table1[[#This Row],[my_ent_1]]=Table1[[#This Row],[their_ent_1]], 1, 0)</f>
        <v>1</v>
      </c>
      <c r="I8875">
        <f>IF(Table1[[#This Row],[my_ent_2]]=Table1[[#This Row],[their_ent_2]], 1, 0)</f>
        <v>0</v>
      </c>
      <c r="J8875">
        <f>IF(Table1[[#This Row],[same_1]]=1 &amp; Table1[[#This Row],[same_2]]=1, 1, 0)</f>
        <v>0</v>
      </c>
      <c r="K8875">
        <f>IF(ISNUMBER(SEARCH(Table1[[#This Row],[their_ent_1]],Table1[[#This Row],[my_ent_1]])), 1, 0)</f>
        <v>1</v>
      </c>
      <c r="L8875">
        <f>IF(ISNUMBER(SEARCH(Table1[[#This Row],[their_ent_2]],Table1[[#This Row],[my_ent_2]])), 1, 0)</f>
        <v>1</v>
      </c>
    </row>
    <row r="8876" spans="1:12" hidden="1" x14ac:dyDescent="0.3">
      <c r="A8876" t="s">
        <v>19898</v>
      </c>
      <c r="B8876" t="s">
        <v>14095</v>
      </c>
      <c r="C8876" t="s">
        <v>14095</v>
      </c>
      <c r="D8876" t="s">
        <v>526</v>
      </c>
      <c r="E8876" t="s">
        <v>36</v>
      </c>
      <c r="F8876">
        <v>3</v>
      </c>
      <c r="G8876">
        <v>8874</v>
      </c>
      <c r="H8876">
        <f>IF(Table1[[#This Row],[my_ent_1]]=Table1[[#This Row],[their_ent_1]], 1, 0)</f>
        <v>1</v>
      </c>
      <c r="I8876">
        <f>IF(Table1[[#This Row],[my_ent_2]]=Table1[[#This Row],[their_ent_2]], 1, 0)</f>
        <v>0</v>
      </c>
      <c r="J8876">
        <f>IF(Table1[[#This Row],[same_1]]=1 &amp; Table1[[#This Row],[same_2]]=1, 1, 0)</f>
        <v>0</v>
      </c>
      <c r="K8876">
        <f>IF(ISNUMBER(SEARCH(Table1[[#This Row],[their_ent_1]],Table1[[#This Row],[my_ent_1]])), 1, 0)</f>
        <v>1</v>
      </c>
      <c r="L8876">
        <f>IF(ISNUMBER(SEARCH(Table1[[#This Row],[their_ent_2]],Table1[[#This Row],[my_ent_2]])), 1, 0)</f>
        <v>0</v>
      </c>
    </row>
    <row r="8877" spans="1:12" x14ac:dyDescent="0.3">
      <c r="A8877" t="s">
        <v>19899</v>
      </c>
      <c r="B8877" t="s">
        <v>1756</v>
      </c>
      <c r="C8877" t="s">
        <v>22</v>
      </c>
      <c r="D8877" t="s">
        <v>16905</v>
      </c>
      <c r="E8877" t="s">
        <v>16905</v>
      </c>
      <c r="F8877">
        <v>3</v>
      </c>
      <c r="G8877">
        <v>8875</v>
      </c>
      <c r="H8877">
        <f>IF(Table1[[#This Row],[my_ent_1]]=Table1[[#This Row],[their_ent_1]], 1, 0)</f>
        <v>0</v>
      </c>
      <c r="I8877">
        <f>IF(Table1[[#This Row],[my_ent_2]]=Table1[[#This Row],[their_ent_2]], 1, 0)</f>
        <v>1</v>
      </c>
      <c r="J8877">
        <f>IF(Table1[[#This Row],[same_1]]=1 &amp; Table1[[#This Row],[same_2]]=1, 1, 0)</f>
        <v>0</v>
      </c>
      <c r="K8877">
        <f>IF(ISNUMBER(SEARCH(Table1[[#This Row],[their_ent_1]],Table1[[#This Row],[my_ent_1]])), 1, 0)</f>
        <v>1</v>
      </c>
      <c r="L8877">
        <f>IF(ISNUMBER(SEARCH(Table1[[#This Row],[their_ent_2]],Table1[[#This Row],[my_ent_2]])), 1, 0)</f>
        <v>1</v>
      </c>
    </row>
    <row r="8878" spans="1:12" hidden="1" x14ac:dyDescent="0.3">
      <c r="A8878" t="s">
        <v>19900</v>
      </c>
      <c r="B8878" t="s">
        <v>19901</v>
      </c>
      <c r="C8878" t="s">
        <v>27</v>
      </c>
      <c r="D8878" t="s">
        <v>19902</v>
      </c>
      <c r="E8878" t="s">
        <v>25</v>
      </c>
      <c r="F8878">
        <v>3</v>
      </c>
      <c r="G8878">
        <v>8876</v>
      </c>
      <c r="H8878">
        <f>IF(Table1[[#This Row],[my_ent_1]]=Table1[[#This Row],[their_ent_1]], 1, 0)</f>
        <v>0</v>
      </c>
      <c r="I8878">
        <f>IF(Table1[[#This Row],[my_ent_2]]=Table1[[#This Row],[their_ent_2]], 1, 0)</f>
        <v>0</v>
      </c>
      <c r="J8878">
        <f>IF(Table1[[#This Row],[same_1]]=1 &amp; Table1[[#This Row],[same_2]]=1, 1, 0)</f>
        <v>0</v>
      </c>
      <c r="K8878">
        <f>IF(ISNUMBER(SEARCH(Table1[[#This Row],[their_ent_1]],Table1[[#This Row],[my_ent_1]])), 1, 0)</f>
        <v>0</v>
      </c>
      <c r="L8878">
        <f>IF(ISNUMBER(SEARCH(Table1[[#This Row],[their_ent_2]],Table1[[#This Row],[my_ent_2]])), 1, 0)</f>
        <v>0</v>
      </c>
    </row>
    <row r="8879" spans="1:12" x14ac:dyDescent="0.3">
      <c r="A8879" t="s">
        <v>19903</v>
      </c>
      <c r="B8879" t="s">
        <v>1085</v>
      </c>
      <c r="C8879" t="s">
        <v>1086</v>
      </c>
      <c r="D8879" t="s">
        <v>1918</v>
      </c>
      <c r="E8879" t="s">
        <v>1918</v>
      </c>
      <c r="F8879">
        <v>3</v>
      </c>
      <c r="G8879">
        <v>8877</v>
      </c>
      <c r="H8879">
        <f>IF(Table1[[#This Row],[my_ent_1]]=Table1[[#This Row],[their_ent_1]], 1, 0)</f>
        <v>0</v>
      </c>
      <c r="I8879">
        <f>IF(Table1[[#This Row],[my_ent_2]]=Table1[[#This Row],[their_ent_2]], 1, 0)</f>
        <v>1</v>
      </c>
      <c r="J8879">
        <f>IF(Table1[[#This Row],[same_1]]=1 &amp; Table1[[#This Row],[same_2]]=1, 1, 0)</f>
        <v>0</v>
      </c>
      <c r="K8879">
        <f>IF(ISNUMBER(SEARCH(Table1[[#This Row],[their_ent_1]],Table1[[#This Row],[my_ent_1]])), 1, 0)</f>
        <v>1</v>
      </c>
      <c r="L8879">
        <f>IF(ISNUMBER(SEARCH(Table1[[#This Row],[their_ent_2]],Table1[[#This Row],[my_ent_2]])), 1, 0)</f>
        <v>1</v>
      </c>
    </row>
    <row r="8880" spans="1:12" hidden="1" x14ac:dyDescent="0.3">
      <c r="A8880" t="s">
        <v>19904</v>
      </c>
      <c r="B8880" t="s">
        <v>10019</v>
      </c>
      <c r="C8880" t="s">
        <v>10019</v>
      </c>
      <c r="D8880" t="s">
        <v>19905</v>
      </c>
      <c r="E8880" t="s">
        <v>2186</v>
      </c>
      <c r="F8880">
        <v>3</v>
      </c>
      <c r="G8880">
        <v>8878</v>
      </c>
      <c r="H8880">
        <f>IF(Table1[[#This Row],[my_ent_1]]=Table1[[#This Row],[their_ent_1]], 1, 0)</f>
        <v>1</v>
      </c>
      <c r="I8880">
        <f>IF(Table1[[#This Row],[my_ent_2]]=Table1[[#This Row],[their_ent_2]], 1, 0)</f>
        <v>0</v>
      </c>
      <c r="J8880">
        <f>IF(Table1[[#This Row],[same_1]]=1 &amp; Table1[[#This Row],[same_2]]=1, 1, 0)</f>
        <v>0</v>
      </c>
      <c r="K8880">
        <f>IF(ISNUMBER(SEARCH(Table1[[#This Row],[their_ent_1]],Table1[[#This Row],[my_ent_1]])), 1, 0)</f>
        <v>1</v>
      </c>
      <c r="L8880">
        <f>IF(ISNUMBER(SEARCH(Table1[[#This Row],[their_ent_2]],Table1[[#This Row],[my_ent_2]])), 1, 0)</f>
        <v>0</v>
      </c>
    </row>
    <row r="8881" spans="1:12" hidden="1" x14ac:dyDescent="0.3">
      <c r="A8881" t="s">
        <v>19906</v>
      </c>
      <c r="B8881" t="s">
        <v>19907</v>
      </c>
      <c r="C8881" t="s">
        <v>1215</v>
      </c>
      <c r="D8881" t="s">
        <v>1215</v>
      </c>
      <c r="E8881" t="s">
        <v>6646</v>
      </c>
      <c r="F8881">
        <v>3</v>
      </c>
      <c r="G8881">
        <v>8879</v>
      </c>
      <c r="H8881">
        <f>IF(Table1[[#This Row],[my_ent_1]]=Table1[[#This Row],[their_ent_1]], 1, 0)</f>
        <v>0</v>
      </c>
      <c r="I8881">
        <f>IF(Table1[[#This Row],[my_ent_2]]=Table1[[#This Row],[their_ent_2]], 1, 0)</f>
        <v>0</v>
      </c>
      <c r="J8881">
        <f>IF(Table1[[#This Row],[same_1]]=1 &amp; Table1[[#This Row],[same_2]]=1, 1, 0)</f>
        <v>0</v>
      </c>
      <c r="K8881">
        <f>IF(ISNUMBER(SEARCH(Table1[[#This Row],[their_ent_1]],Table1[[#This Row],[my_ent_1]])), 1, 0)</f>
        <v>0</v>
      </c>
      <c r="L8881">
        <f>IF(ISNUMBER(SEARCH(Table1[[#This Row],[their_ent_2]],Table1[[#This Row],[my_ent_2]])), 1, 0)</f>
        <v>0</v>
      </c>
    </row>
    <row r="8882" spans="1:12" hidden="1" x14ac:dyDescent="0.3">
      <c r="A8882" t="s">
        <v>19908</v>
      </c>
      <c r="B8882" t="s">
        <v>435</v>
      </c>
      <c r="C8882" t="s">
        <v>314</v>
      </c>
      <c r="D8882" t="s">
        <v>13417</v>
      </c>
      <c r="E8882" t="s">
        <v>435</v>
      </c>
      <c r="F8882">
        <v>2</v>
      </c>
      <c r="G8882">
        <v>8880</v>
      </c>
      <c r="H8882">
        <f>IF(Table1[[#This Row],[my_ent_1]]=Table1[[#This Row],[their_ent_1]], 1, 0)</f>
        <v>0</v>
      </c>
      <c r="I8882">
        <f>IF(Table1[[#This Row],[my_ent_2]]=Table1[[#This Row],[their_ent_2]], 1, 0)</f>
        <v>0</v>
      </c>
      <c r="J8882">
        <f>IF(Table1[[#This Row],[same_1]]=1 &amp; Table1[[#This Row],[same_2]]=1, 1, 0)</f>
        <v>0</v>
      </c>
      <c r="K8882">
        <f>IF(ISNUMBER(SEARCH(Table1[[#This Row],[their_ent_1]],Table1[[#This Row],[my_ent_1]])), 1, 0)</f>
        <v>0</v>
      </c>
      <c r="L8882">
        <f>IF(ISNUMBER(SEARCH(Table1[[#This Row],[their_ent_2]],Table1[[#This Row],[my_ent_2]])), 1, 0)</f>
        <v>0</v>
      </c>
    </row>
    <row r="8883" spans="1:12" hidden="1" x14ac:dyDescent="0.3">
      <c r="A8883" t="s">
        <v>19909</v>
      </c>
      <c r="B8883" t="s">
        <v>19910</v>
      </c>
      <c r="C8883" t="s">
        <v>19910</v>
      </c>
      <c r="D8883" t="s">
        <v>205</v>
      </c>
      <c r="E8883" t="s">
        <v>380</v>
      </c>
      <c r="F8883">
        <v>3</v>
      </c>
      <c r="G8883">
        <v>8881</v>
      </c>
      <c r="H8883">
        <f>IF(Table1[[#This Row],[my_ent_1]]=Table1[[#This Row],[their_ent_1]], 1, 0)</f>
        <v>1</v>
      </c>
      <c r="I8883">
        <f>IF(Table1[[#This Row],[my_ent_2]]=Table1[[#This Row],[their_ent_2]], 1, 0)</f>
        <v>0</v>
      </c>
      <c r="J8883">
        <f>IF(Table1[[#This Row],[same_1]]=1 &amp; Table1[[#This Row],[same_2]]=1, 1, 0)</f>
        <v>0</v>
      </c>
      <c r="K8883">
        <f>IF(ISNUMBER(SEARCH(Table1[[#This Row],[their_ent_1]],Table1[[#This Row],[my_ent_1]])), 1, 0)</f>
        <v>1</v>
      </c>
      <c r="L8883">
        <f>IF(ISNUMBER(SEARCH(Table1[[#This Row],[their_ent_2]],Table1[[#This Row],[my_ent_2]])), 1, 0)</f>
        <v>0</v>
      </c>
    </row>
    <row r="8884" spans="1:12" hidden="1" x14ac:dyDescent="0.3">
      <c r="A8884" t="s">
        <v>19911</v>
      </c>
      <c r="B8884" t="s">
        <v>19912</v>
      </c>
      <c r="C8884" t="s">
        <v>19913</v>
      </c>
      <c r="D8884" t="s">
        <v>19914</v>
      </c>
      <c r="E8884" t="s">
        <v>2709</v>
      </c>
      <c r="F8884">
        <v>3</v>
      </c>
      <c r="G8884">
        <v>8882</v>
      </c>
      <c r="H8884">
        <f>IF(Table1[[#This Row],[my_ent_1]]=Table1[[#This Row],[their_ent_1]], 1, 0)</f>
        <v>0</v>
      </c>
      <c r="I8884">
        <f>IF(Table1[[#This Row],[my_ent_2]]=Table1[[#This Row],[their_ent_2]], 1, 0)</f>
        <v>0</v>
      </c>
      <c r="J8884">
        <f>IF(Table1[[#This Row],[same_1]]=1 &amp; Table1[[#This Row],[same_2]]=1, 1, 0)</f>
        <v>0</v>
      </c>
      <c r="K8884">
        <f>IF(ISNUMBER(SEARCH(Table1[[#This Row],[their_ent_1]],Table1[[#This Row],[my_ent_1]])), 1, 0)</f>
        <v>0</v>
      </c>
      <c r="L8884">
        <f>IF(ISNUMBER(SEARCH(Table1[[#This Row],[their_ent_2]],Table1[[#This Row],[my_ent_2]])), 1, 0)</f>
        <v>0</v>
      </c>
    </row>
    <row r="8885" spans="1:12" hidden="1" x14ac:dyDescent="0.3">
      <c r="A8885" t="s">
        <v>16881</v>
      </c>
      <c r="B8885" t="s">
        <v>1825</v>
      </c>
      <c r="C8885" t="s">
        <v>2918</v>
      </c>
      <c r="D8885" t="s">
        <v>163</v>
      </c>
      <c r="E8885" t="s">
        <v>1825</v>
      </c>
      <c r="F8885">
        <v>3</v>
      </c>
      <c r="G8885">
        <v>8883</v>
      </c>
      <c r="H8885">
        <f>IF(Table1[[#This Row],[my_ent_1]]=Table1[[#This Row],[their_ent_1]], 1, 0)</f>
        <v>0</v>
      </c>
      <c r="I8885">
        <f>IF(Table1[[#This Row],[my_ent_2]]=Table1[[#This Row],[their_ent_2]], 1, 0)</f>
        <v>0</v>
      </c>
      <c r="J8885">
        <f>IF(Table1[[#This Row],[same_1]]=1 &amp; Table1[[#This Row],[same_2]]=1, 1, 0)</f>
        <v>0</v>
      </c>
      <c r="K8885">
        <f>IF(ISNUMBER(SEARCH(Table1[[#This Row],[their_ent_1]],Table1[[#This Row],[my_ent_1]])), 1, 0)</f>
        <v>0</v>
      </c>
      <c r="L8885">
        <f>IF(ISNUMBER(SEARCH(Table1[[#This Row],[their_ent_2]],Table1[[#This Row],[my_ent_2]])), 1, 0)</f>
        <v>0</v>
      </c>
    </row>
    <row r="8886" spans="1:12" hidden="1" x14ac:dyDescent="0.3">
      <c r="A8886" t="s">
        <v>19915</v>
      </c>
      <c r="B8886" t="s">
        <v>2099</v>
      </c>
      <c r="C8886" t="s">
        <v>2099</v>
      </c>
      <c r="D8886" t="s">
        <v>11338</v>
      </c>
      <c r="E8886" t="s">
        <v>1153</v>
      </c>
      <c r="F8886">
        <v>4</v>
      </c>
      <c r="G8886">
        <v>8884</v>
      </c>
      <c r="H8886">
        <f>IF(Table1[[#This Row],[my_ent_1]]=Table1[[#This Row],[their_ent_1]], 1, 0)</f>
        <v>1</v>
      </c>
      <c r="I8886">
        <f>IF(Table1[[#This Row],[my_ent_2]]=Table1[[#This Row],[their_ent_2]], 1, 0)</f>
        <v>0</v>
      </c>
      <c r="J8886">
        <f>IF(Table1[[#This Row],[same_1]]=1 &amp; Table1[[#This Row],[same_2]]=1, 1, 0)</f>
        <v>0</v>
      </c>
      <c r="K8886">
        <f>IF(ISNUMBER(SEARCH(Table1[[#This Row],[their_ent_1]],Table1[[#This Row],[my_ent_1]])), 1, 0)</f>
        <v>1</v>
      </c>
      <c r="L8886">
        <f>IF(ISNUMBER(SEARCH(Table1[[#This Row],[their_ent_2]],Table1[[#This Row],[my_ent_2]])), 1, 0)</f>
        <v>0</v>
      </c>
    </row>
    <row r="8887" spans="1:12" hidden="1" x14ac:dyDescent="0.3">
      <c r="A8887" t="s">
        <v>19916</v>
      </c>
      <c r="B8887" t="s">
        <v>2709</v>
      </c>
      <c r="C8887" t="s">
        <v>177</v>
      </c>
      <c r="D8887" t="s">
        <v>177</v>
      </c>
      <c r="E8887" t="s">
        <v>627</v>
      </c>
      <c r="F8887">
        <v>4</v>
      </c>
      <c r="G8887">
        <v>8885</v>
      </c>
      <c r="H8887">
        <f>IF(Table1[[#This Row],[my_ent_1]]=Table1[[#This Row],[their_ent_1]], 1, 0)</f>
        <v>0</v>
      </c>
      <c r="I8887">
        <f>IF(Table1[[#This Row],[my_ent_2]]=Table1[[#This Row],[their_ent_2]], 1, 0)</f>
        <v>0</v>
      </c>
      <c r="J8887">
        <f>IF(Table1[[#This Row],[same_1]]=1 &amp; Table1[[#This Row],[same_2]]=1, 1, 0)</f>
        <v>0</v>
      </c>
      <c r="K8887">
        <f>IF(ISNUMBER(SEARCH(Table1[[#This Row],[their_ent_1]],Table1[[#This Row],[my_ent_1]])), 1, 0)</f>
        <v>0</v>
      </c>
      <c r="L8887">
        <f>IF(ISNUMBER(SEARCH(Table1[[#This Row],[their_ent_2]],Table1[[#This Row],[my_ent_2]])), 1, 0)</f>
        <v>0</v>
      </c>
    </row>
    <row r="8888" spans="1:12" hidden="1" x14ac:dyDescent="0.3">
      <c r="A8888" t="s">
        <v>19917</v>
      </c>
      <c r="B8888" t="s">
        <v>818</v>
      </c>
      <c r="C8888" t="s">
        <v>1850</v>
      </c>
      <c r="D8888" t="s">
        <v>19918</v>
      </c>
      <c r="E8888" t="s">
        <v>19918</v>
      </c>
      <c r="F8888">
        <v>1</v>
      </c>
      <c r="G8888">
        <v>8886</v>
      </c>
      <c r="H8888">
        <f>IF(Table1[[#This Row],[my_ent_1]]=Table1[[#This Row],[their_ent_1]], 1, 0)</f>
        <v>0</v>
      </c>
      <c r="I8888">
        <f>IF(Table1[[#This Row],[my_ent_2]]=Table1[[#This Row],[their_ent_2]], 1, 0)</f>
        <v>1</v>
      </c>
      <c r="J8888">
        <f>IF(Table1[[#This Row],[same_1]]=1 &amp; Table1[[#This Row],[same_2]]=1, 1, 0)</f>
        <v>0</v>
      </c>
      <c r="K8888">
        <f>IF(ISNUMBER(SEARCH(Table1[[#This Row],[their_ent_1]],Table1[[#This Row],[my_ent_1]])), 1, 0)</f>
        <v>0</v>
      </c>
      <c r="L8888">
        <f>IF(ISNUMBER(SEARCH(Table1[[#This Row],[their_ent_2]],Table1[[#This Row],[my_ent_2]])), 1, 0)</f>
        <v>1</v>
      </c>
    </row>
    <row r="8889" spans="1:12" x14ac:dyDescent="0.3">
      <c r="A8889" t="s">
        <v>19919</v>
      </c>
      <c r="B8889" t="s">
        <v>5356</v>
      </c>
      <c r="C8889" t="s">
        <v>5356</v>
      </c>
      <c r="D8889" t="s">
        <v>9</v>
      </c>
      <c r="E8889" t="s">
        <v>10</v>
      </c>
      <c r="F8889">
        <v>3</v>
      </c>
      <c r="G8889">
        <v>8887</v>
      </c>
      <c r="H8889">
        <f>IF(Table1[[#This Row],[my_ent_1]]=Table1[[#This Row],[their_ent_1]], 1, 0)</f>
        <v>1</v>
      </c>
      <c r="I8889">
        <f>IF(Table1[[#This Row],[my_ent_2]]=Table1[[#This Row],[their_ent_2]], 1, 0)</f>
        <v>0</v>
      </c>
      <c r="J8889">
        <f>IF(Table1[[#This Row],[same_1]]=1 &amp; Table1[[#This Row],[same_2]]=1, 1, 0)</f>
        <v>0</v>
      </c>
      <c r="K8889">
        <f>IF(ISNUMBER(SEARCH(Table1[[#This Row],[their_ent_1]],Table1[[#This Row],[my_ent_1]])), 1, 0)</f>
        <v>1</v>
      </c>
      <c r="L8889">
        <f>IF(ISNUMBER(SEARCH(Table1[[#This Row],[their_ent_2]],Table1[[#This Row],[my_ent_2]])), 1, 0)</f>
        <v>1</v>
      </c>
    </row>
    <row r="8890" spans="1:12" x14ac:dyDescent="0.3">
      <c r="A8890" t="s">
        <v>19920</v>
      </c>
      <c r="B8890" t="s">
        <v>1565</v>
      </c>
      <c r="C8890" t="s">
        <v>10246</v>
      </c>
      <c r="D8890" t="s">
        <v>12</v>
      </c>
      <c r="E8890" t="s">
        <v>12</v>
      </c>
      <c r="F8890">
        <v>3</v>
      </c>
      <c r="G8890">
        <v>8888</v>
      </c>
      <c r="H8890">
        <f>IF(Table1[[#This Row],[my_ent_1]]=Table1[[#This Row],[their_ent_1]], 1, 0)</f>
        <v>0</v>
      </c>
      <c r="I8890">
        <f>IF(Table1[[#This Row],[my_ent_2]]=Table1[[#This Row],[their_ent_2]], 1, 0)</f>
        <v>1</v>
      </c>
      <c r="J8890">
        <f>IF(Table1[[#This Row],[same_1]]=1 &amp; Table1[[#This Row],[same_2]]=1, 1, 0)</f>
        <v>0</v>
      </c>
      <c r="K8890">
        <f>IF(ISNUMBER(SEARCH(Table1[[#This Row],[their_ent_1]],Table1[[#This Row],[my_ent_1]])), 1, 0)</f>
        <v>1</v>
      </c>
      <c r="L8890">
        <f>IF(ISNUMBER(SEARCH(Table1[[#This Row],[their_ent_2]],Table1[[#This Row],[my_ent_2]])), 1, 0)</f>
        <v>1</v>
      </c>
    </row>
    <row r="8891" spans="1:12" hidden="1" x14ac:dyDescent="0.3">
      <c r="A8891" t="s">
        <v>16853</v>
      </c>
      <c r="B8891" t="s">
        <v>57</v>
      </c>
      <c r="C8891" t="s">
        <v>36</v>
      </c>
      <c r="D8891" t="s">
        <v>143</v>
      </c>
      <c r="E8891" t="s">
        <v>1031</v>
      </c>
      <c r="F8891">
        <v>3</v>
      </c>
      <c r="G8891">
        <v>8889</v>
      </c>
      <c r="H8891">
        <f>IF(Table1[[#This Row],[my_ent_1]]=Table1[[#This Row],[their_ent_1]], 1, 0)</f>
        <v>0</v>
      </c>
      <c r="I8891">
        <f>IF(Table1[[#This Row],[my_ent_2]]=Table1[[#This Row],[their_ent_2]], 1, 0)</f>
        <v>0</v>
      </c>
      <c r="J8891">
        <f>IF(Table1[[#This Row],[same_1]]=1 &amp; Table1[[#This Row],[same_2]]=1, 1, 0)</f>
        <v>0</v>
      </c>
      <c r="K8891">
        <f>IF(ISNUMBER(SEARCH(Table1[[#This Row],[their_ent_1]],Table1[[#This Row],[my_ent_1]])), 1, 0)</f>
        <v>1</v>
      </c>
      <c r="L8891">
        <f>IF(ISNUMBER(SEARCH(Table1[[#This Row],[their_ent_2]],Table1[[#This Row],[my_ent_2]])), 1, 0)</f>
        <v>0</v>
      </c>
    </row>
    <row r="8892" spans="1:12" hidden="1" x14ac:dyDescent="0.3">
      <c r="A8892" t="s">
        <v>16960</v>
      </c>
      <c r="B8892" t="s">
        <v>47</v>
      </c>
      <c r="C8892" t="s">
        <v>47</v>
      </c>
      <c r="D8892" t="s">
        <v>2844</v>
      </c>
      <c r="E8892" t="s">
        <v>5192</v>
      </c>
      <c r="F8892">
        <v>3</v>
      </c>
      <c r="G8892">
        <v>8890</v>
      </c>
      <c r="H8892">
        <f>IF(Table1[[#This Row],[my_ent_1]]=Table1[[#This Row],[their_ent_1]], 1, 0)</f>
        <v>1</v>
      </c>
      <c r="I8892">
        <f>IF(Table1[[#This Row],[my_ent_2]]=Table1[[#This Row],[their_ent_2]], 1, 0)</f>
        <v>0</v>
      </c>
      <c r="J8892">
        <f>IF(Table1[[#This Row],[same_1]]=1 &amp; Table1[[#This Row],[same_2]]=1, 1, 0)</f>
        <v>0</v>
      </c>
      <c r="K8892">
        <f>IF(ISNUMBER(SEARCH(Table1[[#This Row],[their_ent_1]],Table1[[#This Row],[my_ent_1]])), 1, 0)</f>
        <v>1</v>
      </c>
      <c r="L8892">
        <f>IF(ISNUMBER(SEARCH(Table1[[#This Row],[their_ent_2]],Table1[[#This Row],[my_ent_2]])), 1, 0)</f>
        <v>0</v>
      </c>
    </row>
    <row r="8893" spans="1:12" hidden="1" x14ac:dyDescent="0.3">
      <c r="A8893" t="s">
        <v>16707</v>
      </c>
      <c r="B8893" t="s">
        <v>16708</v>
      </c>
      <c r="C8893" t="s">
        <v>16709</v>
      </c>
      <c r="D8893" t="s">
        <v>12</v>
      </c>
      <c r="E8893" t="s">
        <v>364</v>
      </c>
      <c r="F8893">
        <v>3</v>
      </c>
      <c r="G8893">
        <v>8891</v>
      </c>
      <c r="H8893">
        <f>IF(Table1[[#This Row],[my_ent_1]]=Table1[[#This Row],[their_ent_1]], 1, 0)</f>
        <v>0</v>
      </c>
      <c r="I8893">
        <f>IF(Table1[[#This Row],[my_ent_2]]=Table1[[#This Row],[their_ent_2]], 1, 0)</f>
        <v>0</v>
      </c>
      <c r="J8893">
        <f>IF(Table1[[#This Row],[same_1]]=1 &amp; Table1[[#This Row],[same_2]]=1, 1, 0)</f>
        <v>0</v>
      </c>
      <c r="K8893">
        <f>IF(ISNUMBER(SEARCH(Table1[[#This Row],[their_ent_1]],Table1[[#This Row],[my_ent_1]])), 1, 0)</f>
        <v>0</v>
      </c>
      <c r="L8893">
        <f>IF(ISNUMBER(SEARCH(Table1[[#This Row],[their_ent_2]],Table1[[#This Row],[my_ent_2]])), 1, 0)</f>
        <v>0</v>
      </c>
    </row>
    <row r="8894" spans="1:12" hidden="1" x14ac:dyDescent="0.3">
      <c r="A8894" t="s">
        <v>19921</v>
      </c>
      <c r="B8894" t="s">
        <v>5439</v>
      </c>
      <c r="C8894" t="s">
        <v>19922</v>
      </c>
      <c r="D8894" t="s">
        <v>14959</v>
      </c>
      <c r="E8894" t="s">
        <v>3869</v>
      </c>
      <c r="F8894">
        <v>3</v>
      </c>
      <c r="G8894">
        <v>8892</v>
      </c>
      <c r="H8894">
        <f>IF(Table1[[#This Row],[my_ent_1]]=Table1[[#This Row],[their_ent_1]], 1, 0)</f>
        <v>0</v>
      </c>
      <c r="I8894">
        <f>IF(Table1[[#This Row],[my_ent_2]]=Table1[[#This Row],[their_ent_2]], 1, 0)</f>
        <v>0</v>
      </c>
      <c r="J8894">
        <f>IF(Table1[[#This Row],[same_1]]=1 &amp; Table1[[#This Row],[same_2]]=1, 1, 0)</f>
        <v>0</v>
      </c>
      <c r="K8894">
        <f>IF(ISNUMBER(SEARCH(Table1[[#This Row],[their_ent_1]],Table1[[#This Row],[my_ent_1]])), 1, 0)</f>
        <v>0</v>
      </c>
      <c r="L8894">
        <f>IF(ISNUMBER(SEARCH(Table1[[#This Row],[their_ent_2]],Table1[[#This Row],[my_ent_2]])), 1, 0)</f>
        <v>0</v>
      </c>
    </row>
    <row r="8895" spans="1:12" hidden="1" x14ac:dyDescent="0.3">
      <c r="A8895" t="s">
        <v>17313</v>
      </c>
      <c r="B8895" t="s">
        <v>17314</v>
      </c>
      <c r="C8895" t="s">
        <v>17315</v>
      </c>
      <c r="D8895" t="s">
        <v>3156</v>
      </c>
      <c r="E8895" t="s">
        <v>433</v>
      </c>
      <c r="F8895">
        <v>4</v>
      </c>
      <c r="G8895">
        <v>8893</v>
      </c>
      <c r="H8895">
        <f>IF(Table1[[#This Row],[my_ent_1]]=Table1[[#This Row],[their_ent_1]], 1, 0)</f>
        <v>0</v>
      </c>
      <c r="I8895">
        <f>IF(Table1[[#This Row],[my_ent_2]]=Table1[[#This Row],[their_ent_2]], 1, 0)</f>
        <v>0</v>
      </c>
      <c r="J8895">
        <f>IF(Table1[[#This Row],[same_1]]=1 &amp; Table1[[#This Row],[same_2]]=1, 1, 0)</f>
        <v>0</v>
      </c>
      <c r="K8895">
        <f>IF(ISNUMBER(SEARCH(Table1[[#This Row],[their_ent_1]],Table1[[#This Row],[my_ent_1]])), 1, 0)</f>
        <v>1</v>
      </c>
      <c r="L8895">
        <f>IF(ISNUMBER(SEARCH(Table1[[#This Row],[their_ent_2]],Table1[[#This Row],[my_ent_2]])), 1, 0)</f>
        <v>0</v>
      </c>
    </row>
    <row r="8896" spans="1:12" hidden="1" x14ac:dyDescent="0.3">
      <c r="A8896" t="s">
        <v>19923</v>
      </c>
      <c r="B8896" t="s">
        <v>19924</v>
      </c>
      <c r="C8896" t="s">
        <v>19924</v>
      </c>
      <c r="D8896" t="s">
        <v>19925</v>
      </c>
      <c r="E8896" t="s">
        <v>1779</v>
      </c>
      <c r="F8896">
        <v>1</v>
      </c>
      <c r="G8896">
        <v>8894</v>
      </c>
      <c r="H8896">
        <f>IF(Table1[[#This Row],[my_ent_1]]=Table1[[#This Row],[their_ent_1]], 1, 0)</f>
        <v>1</v>
      </c>
      <c r="I8896">
        <f>IF(Table1[[#This Row],[my_ent_2]]=Table1[[#This Row],[their_ent_2]], 1, 0)</f>
        <v>0</v>
      </c>
      <c r="J8896">
        <f>IF(Table1[[#This Row],[same_1]]=1 &amp; Table1[[#This Row],[same_2]]=1, 1, 0)</f>
        <v>0</v>
      </c>
      <c r="K8896">
        <f>IF(ISNUMBER(SEARCH(Table1[[#This Row],[their_ent_1]],Table1[[#This Row],[my_ent_1]])), 1, 0)</f>
        <v>1</v>
      </c>
      <c r="L8896">
        <f>IF(ISNUMBER(SEARCH(Table1[[#This Row],[their_ent_2]],Table1[[#This Row],[my_ent_2]])), 1, 0)</f>
        <v>0</v>
      </c>
    </row>
    <row r="8897" spans="1:12" hidden="1" x14ac:dyDescent="0.3">
      <c r="A8897" t="s">
        <v>16899</v>
      </c>
      <c r="B8897" t="s">
        <v>2873</v>
      </c>
      <c r="C8897" t="s">
        <v>3849</v>
      </c>
      <c r="D8897" t="s">
        <v>6347</v>
      </c>
      <c r="E8897" t="s">
        <v>6347</v>
      </c>
      <c r="F8897">
        <v>3</v>
      </c>
      <c r="G8897">
        <v>8895</v>
      </c>
      <c r="H8897">
        <f>IF(Table1[[#This Row],[my_ent_1]]=Table1[[#This Row],[their_ent_1]], 1, 0)</f>
        <v>0</v>
      </c>
      <c r="I8897">
        <f>IF(Table1[[#This Row],[my_ent_2]]=Table1[[#This Row],[their_ent_2]], 1, 0)</f>
        <v>1</v>
      </c>
      <c r="J8897">
        <f>IF(Table1[[#This Row],[same_1]]=1 &amp; Table1[[#This Row],[same_2]]=1, 1, 0)</f>
        <v>0</v>
      </c>
      <c r="K8897">
        <f>IF(ISNUMBER(SEARCH(Table1[[#This Row],[their_ent_1]],Table1[[#This Row],[my_ent_1]])), 1, 0)</f>
        <v>0</v>
      </c>
      <c r="L8897">
        <f>IF(ISNUMBER(SEARCH(Table1[[#This Row],[their_ent_2]],Table1[[#This Row],[my_ent_2]])), 1, 0)</f>
        <v>1</v>
      </c>
    </row>
    <row r="8898" spans="1:12" hidden="1" x14ac:dyDescent="0.3">
      <c r="A8898" t="s">
        <v>19926</v>
      </c>
      <c r="B8898" t="s">
        <v>1719</v>
      </c>
      <c r="C8898" t="s">
        <v>1012</v>
      </c>
      <c r="D8898" t="s">
        <v>1012</v>
      </c>
      <c r="E8898" t="s">
        <v>19927</v>
      </c>
      <c r="F8898">
        <v>1</v>
      </c>
      <c r="G8898">
        <v>8896</v>
      </c>
      <c r="H8898">
        <f>IF(Table1[[#This Row],[my_ent_1]]=Table1[[#This Row],[their_ent_1]], 1, 0)</f>
        <v>0</v>
      </c>
      <c r="I8898">
        <f>IF(Table1[[#This Row],[my_ent_2]]=Table1[[#This Row],[their_ent_2]], 1, 0)</f>
        <v>0</v>
      </c>
      <c r="J8898">
        <f>IF(Table1[[#This Row],[same_1]]=1 &amp; Table1[[#This Row],[same_2]]=1, 1, 0)</f>
        <v>0</v>
      </c>
      <c r="K8898">
        <f>IF(ISNUMBER(SEARCH(Table1[[#This Row],[their_ent_1]],Table1[[#This Row],[my_ent_1]])), 1, 0)</f>
        <v>0</v>
      </c>
      <c r="L8898">
        <f>IF(ISNUMBER(SEARCH(Table1[[#This Row],[their_ent_2]],Table1[[#This Row],[my_ent_2]])), 1, 0)</f>
        <v>0</v>
      </c>
    </row>
    <row r="8899" spans="1:12" x14ac:dyDescent="0.3">
      <c r="A8899" t="s">
        <v>16665</v>
      </c>
      <c r="B8899" t="s">
        <v>1650</v>
      </c>
      <c r="C8899" t="s">
        <v>1650</v>
      </c>
      <c r="D8899" t="s">
        <v>405</v>
      </c>
      <c r="E8899" t="s">
        <v>25</v>
      </c>
      <c r="F8899">
        <v>3</v>
      </c>
      <c r="G8899">
        <v>8897</v>
      </c>
      <c r="H8899">
        <f>IF(Table1[[#This Row],[my_ent_1]]=Table1[[#This Row],[their_ent_1]], 1, 0)</f>
        <v>1</v>
      </c>
      <c r="I8899">
        <f>IF(Table1[[#This Row],[my_ent_2]]=Table1[[#This Row],[their_ent_2]], 1, 0)</f>
        <v>0</v>
      </c>
      <c r="J8899">
        <f>IF(Table1[[#This Row],[same_1]]=1 &amp; Table1[[#This Row],[same_2]]=1, 1, 0)</f>
        <v>0</v>
      </c>
      <c r="K8899">
        <f>IF(ISNUMBER(SEARCH(Table1[[#This Row],[their_ent_1]],Table1[[#This Row],[my_ent_1]])), 1, 0)</f>
        <v>1</v>
      </c>
      <c r="L8899">
        <f>IF(ISNUMBER(SEARCH(Table1[[#This Row],[their_ent_2]],Table1[[#This Row],[my_ent_2]])), 1, 0)</f>
        <v>1</v>
      </c>
    </row>
    <row r="8900" spans="1:12" hidden="1" x14ac:dyDescent="0.3">
      <c r="A8900" t="s">
        <v>19928</v>
      </c>
      <c r="B8900" t="s">
        <v>19929</v>
      </c>
      <c r="C8900" t="s">
        <v>19930</v>
      </c>
      <c r="D8900" t="s">
        <v>412</v>
      </c>
      <c r="E8900" t="s">
        <v>255</v>
      </c>
      <c r="F8900">
        <v>3</v>
      </c>
      <c r="G8900">
        <v>8898</v>
      </c>
      <c r="H8900">
        <f>IF(Table1[[#This Row],[my_ent_1]]=Table1[[#This Row],[their_ent_1]], 1, 0)</f>
        <v>0</v>
      </c>
      <c r="I8900">
        <f>IF(Table1[[#This Row],[my_ent_2]]=Table1[[#This Row],[their_ent_2]], 1, 0)</f>
        <v>0</v>
      </c>
      <c r="J8900">
        <f>IF(Table1[[#This Row],[same_1]]=1 &amp; Table1[[#This Row],[same_2]]=1, 1, 0)</f>
        <v>0</v>
      </c>
      <c r="K8900">
        <f>IF(ISNUMBER(SEARCH(Table1[[#This Row],[their_ent_1]],Table1[[#This Row],[my_ent_1]])), 1, 0)</f>
        <v>1</v>
      </c>
      <c r="L8900">
        <f>IF(ISNUMBER(SEARCH(Table1[[#This Row],[their_ent_2]],Table1[[#This Row],[my_ent_2]])), 1, 0)</f>
        <v>0</v>
      </c>
    </row>
    <row r="8901" spans="1:12" hidden="1" x14ac:dyDescent="0.3">
      <c r="A8901" t="s">
        <v>19931</v>
      </c>
      <c r="B8901" t="s">
        <v>19932</v>
      </c>
      <c r="C8901" t="s">
        <v>9031</v>
      </c>
      <c r="D8901" t="s">
        <v>19933</v>
      </c>
      <c r="E8901" t="s">
        <v>19934</v>
      </c>
      <c r="F8901">
        <v>1</v>
      </c>
      <c r="G8901">
        <v>8899</v>
      </c>
      <c r="H8901">
        <f>IF(Table1[[#This Row],[my_ent_1]]=Table1[[#This Row],[their_ent_1]], 1, 0)</f>
        <v>0</v>
      </c>
      <c r="I8901">
        <f>IF(Table1[[#This Row],[my_ent_2]]=Table1[[#This Row],[their_ent_2]], 1, 0)</f>
        <v>0</v>
      </c>
      <c r="J8901">
        <f>IF(Table1[[#This Row],[same_1]]=1 &amp; Table1[[#This Row],[same_2]]=1, 1, 0)</f>
        <v>0</v>
      </c>
      <c r="K8901">
        <f>IF(ISNUMBER(SEARCH(Table1[[#This Row],[their_ent_1]],Table1[[#This Row],[my_ent_1]])), 1, 0)</f>
        <v>0</v>
      </c>
      <c r="L8901">
        <f>IF(ISNUMBER(SEARCH(Table1[[#This Row],[their_ent_2]],Table1[[#This Row],[my_ent_2]])), 1, 0)</f>
        <v>0</v>
      </c>
    </row>
    <row r="8902" spans="1:12" x14ac:dyDescent="0.3">
      <c r="A8902" t="s">
        <v>16543</v>
      </c>
      <c r="B8902" t="s">
        <v>16544</v>
      </c>
      <c r="C8902" t="s">
        <v>16545</v>
      </c>
      <c r="D8902" t="s">
        <v>1770</v>
      </c>
      <c r="E8902" t="s">
        <v>1770</v>
      </c>
      <c r="F8902">
        <v>1</v>
      </c>
      <c r="G8902">
        <v>8900</v>
      </c>
      <c r="H8902">
        <f>IF(Table1[[#This Row],[my_ent_1]]=Table1[[#This Row],[their_ent_1]], 1, 0)</f>
        <v>0</v>
      </c>
      <c r="I8902">
        <f>IF(Table1[[#This Row],[my_ent_2]]=Table1[[#This Row],[their_ent_2]], 1, 0)</f>
        <v>1</v>
      </c>
      <c r="J8902">
        <f>IF(Table1[[#This Row],[same_1]]=1 &amp; Table1[[#This Row],[same_2]]=1, 1, 0)</f>
        <v>0</v>
      </c>
      <c r="K8902">
        <f>IF(ISNUMBER(SEARCH(Table1[[#This Row],[their_ent_1]],Table1[[#This Row],[my_ent_1]])), 1, 0)</f>
        <v>1</v>
      </c>
      <c r="L8902">
        <f>IF(ISNUMBER(SEARCH(Table1[[#This Row],[their_ent_2]],Table1[[#This Row],[my_ent_2]])), 1, 0)</f>
        <v>1</v>
      </c>
    </row>
    <row r="8903" spans="1:12" x14ac:dyDescent="0.3">
      <c r="A8903" t="s">
        <v>16912</v>
      </c>
      <c r="B8903" t="s">
        <v>103</v>
      </c>
      <c r="C8903" t="s">
        <v>27</v>
      </c>
      <c r="D8903" t="s">
        <v>205</v>
      </c>
      <c r="E8903" t="s">
        <v>205</v>
      </c>
      <c r="F8903">
        <v>3</v>
      </c>
      <c r="G8903">
        <v>8901</v>
      </c>
      <c r="H8903">
        <f>IF(Table1[[#This Row],[my_ent_1]]=Table1[[#This Row],[their_ent_1]], 1, 0)</f>
        <v>0</v>
      </c>
      <c r="I8903">
        <f>IF(Table1[[#This Row],[my_ent_2]]=Table1[[#This Row],[their_ent_2]], 1, 0)</f>
        <v>1</v>
      </c>
      <c r="J8903">
        <f>IF(Table1[[#This Row],[same_1]]=1 &amp; Table1[[#This Row],[same_2]]=1, 1, 0)</f>
        <v>0</v>
      </c>
      <c r="K8903">
        <f>IF(ISNUMBER(SEARCH(Table1[[#This Row],[their_ent_1]],Table1[[#This Row],[my_ent_1]])), 1, 0)</f>
        <v>1</v>
      </c>
      <c r="L8903">
        <f>IF(ISNUMBER(SEARCH(Table1[[#This Row],[their_ent_2]],Table1[[#This Row],[my_ent_2]])), 1, 0)</f>
        <v>1</v>
      </c>
    </row>
    <row r="8904" spans="1:12" hidden="1" x14ac:dyDescent="0.3">
      <c r="A8904" t="s">
        <v>19935</v>
      </c>
      <c r="B8904" t="s">
        <v>19936</v>
      </c>
      <c r="C8904" t="s">
        <v>19936</v>
      </c>
      <c r="D8904" t="s">
        <v>205</v>
      </c>
      <c r="E8904" t="s">
        <v>11124</v>
      </c>
      <c r="F8904">
        <v>3</v>
      </c>
      <c r="G8904">
        <v>8902</v>
      </c>
      <c r="H8904">
        <f>IF(Table1[[#This Row],[my_ent_1]]=Table1[[#This Row],[their_ent_1]], 1, 0)</f>
        <v>1</v>
      </c>
      <c r="I8904">
        <f>IF(Table1[[#This Row],[my_ent_2]]=Table1[[#This Row],[their_ent_2]], 1, 0)</f>
        <v>0</v>
      </c>
      <c r="J8904">
        <f>IF(Table1[[#This Row],[same_1]]=1 &amp; Table1[[#This Row],[same_2]]=1, 1, 0)</f>
        <v>0</v>
      </c>
      <c r="K8904">
        <f>IF(ISNUMBER(SEARCH(Table1[[#This Row],[their_ent_1]],Table1[[#This Row],[my_ent_1]])), 1, 0)</f>
        <v>1</v>
      </c>
      <c r="L8904">
        <f>IF(ISNUMBER(SEARCH(Table1[[#This Row],[their_ent_2]],Table1[[#This Row],[my_ent_2]])), 1, 0)</f>
        <v>0</v>
      </c>
    </row>
    <row r="8905" spans="1:12" hidden="1" x14ac:dyDescent="0.3">
      <c r="A8905" t="s">
        <v>19937</v>
      </c>
      <c r="B8905" t="s">
        <v>10400</v>
      </c>
      <c r="C8905" t="s">
        <v>10400</v>
      </c>
      <c r="D8905" t="s">
        <v>12</v>
      </c>
      <c r="E8905" t="s">
        <v>19938</v>
      </c>
      <c r="F8905">
        <v>3</v>
      </c>
      <c r="G8905">
        <v>8903</v>
      </c>
      <c r="H8905">
        <f>IF(Table1[[#This Row],[my_ent_1]]=Table1[[#This Row],[their_ent_1]], 1, 0)</f>
        <v>1</v>
      </c>
      <c r="I8905">
        <f>IF(Table1[[#This Row],[my_ent_2]]=Table1[[#This Row],[their_ent_2]], 1, 0)</f>
        <v>0</v>
      </c>
      <c r="J8905">
        <f>IF(Table1[[#This Row],[same_1]]=1 &amp; Table1[[#This Row],[same_2]]=1, 1, 0)</f>
        <v>0</v>
      </c>
      <c r="K8905">
        <f>IF(ISNUMBER(SEARCH(Table1[[#This Row],[their_ent_1]],Table1[[#This Row],[my_ent_1]])), 1, 0)</f>
        <v>1</v>
      </c>
      <c r="L8905">
        <f>IF(ISNUMBER(SEARCH(Table1[[#This Row],[their_ent_2]],Table1[[#This Row],[my_ent_2]])), 1, 0)</f>
        <v>0</v>
      </c>
    </row>
    <row r="8906" spans="1:12" hidden="1" x14ac:dyDescent="0.3">
      <c r="A8906" t="s">
        <v>16501</v>
      </c>
      <c r="B8906" t="s">
        <v>16502</v>
      </c>
      <c r="C8906" t="s">
        <v>16503</v>
      </c>
      <c r="D8906" t="s">
        <v>12</v>
      </c>
      <c r="E8906" t="s">
        <v>364</v>
      </c>
      <c r="F8906">
        <v>1</v>
      </c>
      <c r="G8906">
        <v>8904</v>
      </c>
      <c r="H8906">
        <f>IF(Table1[[#This Row],[my_ent_1]]=Table1[[#This Row],[their_ent_1]], 1, 0)</f>
        <v>0</v>
      </c>
      <c r="I8906">
        <f>IF(Table1[[#This Row],[my_ent_2]]=Table1[[#This Row],[their_ent_2]], 1, 0)</f>
        <v>0</v>
      </c>
      <c r="J8906">
        <f>IF(Table1[[#This Row],[same_1]]=1 &amp; Table1[[#This Row],[same_2]]=1, 1, 0)</f>
        <v>0</v>
      </c>
      <c r="K8906">
        <f>IF(ISNUMBER(SEARCH(Table1[[#This Row],[their_ent_1]],Table1[[#This Row],[my_ent_1]])), 1, 0)</f>
        <v>0</v>
      </c>
      <c r="L8906">
        <f>IF(ISNUMBER(SEARCH(Table1[[#This Row],[their_ent_2]],Table1[[#This Row],[my_ent_2]])), 1, 0)</f>
        <v>0</v>
      </c>
    </row>
    <row r="8907" spans="1:12" hidden="1" x14ac:dyDescent="0.3">
      <c r="A8907" t="s">
        <v>16615</v>
      </c>
      <c r="B8907" t="s">
        <v>16616</v>
      </c>
      <c r="C8907" t="s">
        <v>1799</v>
      </c>
      <c r="D8907" t="s">
        <v>1799</v>
      </c>
      <c r="E8907" t="s">
        <v>390</v>
      </c>
      <c r="F8907">
        <v>3</v>
      </c>
      <c r="G8907">
        <v>8905</v>
      </c>
      <c r="H8907">
        <f>IF(Table1[[#This Row],[my_ent_1]]=Table1[[#This Row],[their_ent_1]], 1, 0)</f>
        <v>0</v>
      </c>
      <c r="I8907">
        <f>IF(Table1[[#This Row],[my_ent_2]]=Table1[[#This Row],[their_ent_2]], 1, 0)</f>
        <v>0</v>
      </c>
      <c r="J8907">
        <f>IF(Table1[[#This Row],[same_1]]=1 &amp; Table1[[#This Row],[same_2]]=1, 1, 0)</f>
        <v>0</v>
      </c>
      <c r="K8907">
        <f>IF(ISNUMBER(SEARCH(Table1[[#This Row],[their_ent_1]],Table1[[#This Row],[my_ent_1]])), 1, 0)</f>
        <v>0</v>
      </c>
      <c r="L8907">
        <f>IF(ISNUMBER(SEARCH(Table1[[#This Row],[their_ent_2]],Table1[[#This Row],[my_ent_2]])), 1, 0)</f>
        <v>0</v>
      </c>
    </row>
    <row r="8908" spans="1:12" hidden="1" x14ac:dyDescent="0.3">
      <c r="A8908" t="s">
        <v>19939</v>
      </c>
      <c r="B8908" t="s">
        <v>229</v>
      </c>
      <c r="C8908" t="s">
        <v>22</v>
      </c>
      <c r="D8908" t="s">
        <v>9976</v>
      </c>
      <c r="E8908" t="s">
        <v>1627</v>
      </c>
      <c r="F8908">
        <v>3</v>
      </c>
      <c r="G8908">
        <v>8906</v>
      </c>
      <c r="H8908">
        <f>IF(Table1[[#This Row],[my_ent_1]]=Table1[[#This Row],[their_ent_1]], 1, 0)</f>
        <v>0</v>
      </c>
      <c r="I8908">
        <f>IF(Table1[[#This Row],[my_ent_2]]=Table1[[#This Row],[their_ent_2]], 1, 0)</f>
        <v>0</v>
      </c>
      <c r="J8908">
        <f>IF(Table1[[#This Row],[same_1]]=1 &amp; Table1[[#This Row],[same_2]]=1, 1, 0)</f>
        <v>0</v>
      </c>
      <c r="K8908">
        <f>IF(ISNUMBER(SEARCH(Table1[[#This Row],[their_ent_1]],Table1[[#This Row],[my_ent_1]])), 1, 0)</f>
        <v>0</v>
      </c>
      <c r="L8908">
        <f>IF(ISNUMBER(SEARCH(Table1[[#This Row],[their_ent_2]],Table1[[#This Row],[my_ent_2]])), 1, 0)</f>
        <v>0</v>
      </c>
    </row>
    <row r="8909" spans="1:12" hidden="1" x14ac:dyDescent="0.3">
      <c r="A8909" t="s">
        <v>19940</v>
      </c>
      <c r="B8909" t="s">
        <v>19941</v>
      </c>
      <c r="C8909" t="s">
        <v>19942</v>
      </c>
      <c r="D8909" t="s">
        <v>19943</v>
      </c>
      <c r="E8909" t="s">
        <v>19944</v>
      </c>
      <c r="F8909">
        <v>3</v>
      </c>
      <c r="G8909">
        <v>8907</v>
      </c>
      <c r="H8909">
        <f>IF(Table1[[#This Row],[my_ent_1]]=Table1[[#This Row],[their_ent_1]], 1, 0)</f>
        <v>0</v>
      </c>
      <c r="I8909">
        <f>IF(Table1[[#This Row],[my_ent_2]]=Table1[[#This Row],[their_ent_2]], 1, 0)</f>
        <v>0</v>
      </c>
      <c r="J8909">
        <f>IF(Table1[[#This Row],[same_1]]=1 &amp; Table1[[#This Row],[same_2]]=1, 1, 0)</f>
        <v>0</v>
      </c>
      <c r="K8909">
        <f>IF(ISNUMBER(SEARCH(Table1[[#This Row],[their_ent_1]],Table1[[#This Row],[my_ent_1]])), 1, 0)</f>
        <v>0</v>
      </c>
      <c r="L8909">
        <f>IF(ISNUMBER(SEARCH(Table1[[#This Row],[their_ent_2]],Table1[[#This Row],[my_ent_2]])), 1, 0)</f>
        <v>1</v>
      </c>
    </row>
    <row r="8910" spans="1:12" x14ac:dyDescent="0.3">
      <c r="A8910" t="s">
        <v>19945</v>
      </c>
      <c r="B8910" t="s">
        <v>1414</v>
      </c>
      <c r="C8910" t="s">
        <v>1414</v>
      </c>
      <c r="D8910" t="s">
        <v>19946</v>
      </c>
      <c r="E8910" t="s">
        <v>443</v>
      </c>
      <c r="F8910">
        <v>2</v>
      </c>
      <c r="G8910">
        <v>8908</v>
      </c>
      <c r="H8910">
        <f>IF(Table1[[#This Row],[my_ent_1]]=Table1[[#This Row],[their_ent_1]], 1, 0)</f>
        <v>1</v>
      </c>
      <c r="I8910">
        <f>IF(Table1[[#This Row],[my_ent_2]]=Table1[[#This Row],[their_ent_2]], 1, 0)</f>
        <v>0</v>
      </c>
      <c r="J8910">
        <f>IF(Table1[[#This Row],[same_1]]=1 &amp; Table1[[#This Row],[same_2]]=1, 1, 0)</f>
        <v>0</v>
      </c>
      <c r="K8910">
        <f>IF(ISNUMBER(SEARCH(Table1[[#This Row],[their_ent_1]],Table1[[#This Row],[my_ent_1]])), 1, 0)</f>
        <v>1</v>
      </c>
      <c r="L8910">
        <f>IF(ISNUMBER(SEARCH(Table1[[#This Row],[their_ent_2]],Table1[[#This Row],[my_ent_2]])), 1, 0)</f>
        <v>1</v>
      </c>
    </row>
    <row r="8911" spans="1:12" hidden="1" x14ac:dyDescent="0.3">
      <c r="A8911" t="s">
        <v>19947</v>
      </c>
      <c r="B8911" t="s">
        <v>19948</v>
      </c>
      <c r="C8911" t="s">
        <v>19948</v>
      </c>
      <c r="D8911" t="s">
        <v>19949</v>
      </c>
      <c r="E8911" t="s">
        <v>7978</v>
      </c>
      <c r="F8911">
        <v>4</v>
      </c>
      <c r="G8911">
        <v>8909</v>
      </c>
      <c r="H8911">
        <f>IF(Table1[[#This Row],[my_ent_1]]=Table1[[#This Row],[their_ent_1]], 1, 0)</f>
        <v>1</v>
      </c>
      <c r="I8911">
        <f>IF(Table1[[#This Row],[my_ent_2]]=Table1[[#This Row],[their_ent_2]], 1, 0)</f>
        <v>0</v>
      </c>
      <c r="J8911">
        <f>IF(Table1[[#This Row],[same_1]]=1 &amp; Table1[[#This Row],[same_2]]=1, 1, 0)</f>
        <v>0</v>
      </c>
      <c r="K8911">
        <f>IF(ISNUMBER(SEARCH(Table1[[#This Row],[their_ent_1]],Table1[[#This Row],[my_ent_1]])), 1, 0)</f>
        <v>1</v>
      </c>
      <c r="L8911">
        <f>IF(ISNUMBER(SEARCH(Table1[[#This Row],[their_ent_2]],Table1[[#This Row],[my_ent_2]])), 1, 0)</f>
        <v>0</v>
      </c>
    </row>
    <row r="8912" spans="1:12" hidden="1" x14ac:dyDescent="0.3">
      <c r="A8912" t="s">
        <v>19950</v>
      </c>
      <c r="B8912" t="s">
        <v>12</v>
      </c>
      <c r="C8912" t="s">
        <v>755</v>
      </c>
      <c r="D8912" t="s">
        <v>163</v>
      </c>
      <c r="E8912" t="s">
        <v>364</v>
      </c>
      <c r="F8912">
        <v>1</v>
      </c>
      <c r="G8912">
        <v>8910</v>
      </c>
      <c r="H8912">
        <f>IF(Table1[[#This Row],[my_ent_1]]=Table1[[#This Row],[their_ent_1]], 1, 0)</f>
        <v>0</v>
      </c>
      <c r="I8912">
        <f>IF(Table1[[#This Row],[my_ent_2]]=Table1[[#This Row],[their_ent_2]], 1, 0)</f>
        <v>0</v>
      </c>
      <c r="J8912">
        <f>IF(Table1[[#This Row],[same_1]]=1 &amp; Table1[[#This Row],[same_2]]=1, 1, 0)</f>
        <v>0</v>
      </c>
      <c r="K8912">
        <f>IF(ISNUMBER(SEARCH(Table1[[#This Row],[their_ent_1]],Table1[[#This Row],[my_ent_1]])), 1, 0)</f>
        <v>0</v>
      </c>
      <c r="L8912">
        <f>IF(ISNUMBER(SEARCH(Table1[[#This Row],[their_ent_2]],Table1[[#This Row],[my_ent_2]])), 1, 0)</f>
        <v>0</v>
      </c>
    </row>
    <row r="8913" spans="1:12" hidden="1" x14ac:dyDescent="0.3">
      <c r="A8913" t="s">
        <v>16510</v>
      </c>
      <c r="B8913" t="s">
        <v>20</v>
      </c>
      <c r="C8913" t="s">
        <v>20</v>
      </c>
      <c r="D8913" t="s">
        <v>16511</v>
      </c>
      <c r="E8913" t="s">
        <v>21</v>
      </c>
      <c r="F8913">
        <v>1</v>
      </c>
      <c r="G8913">
        <v>8911</v>
      </c>
      <c r="H8913">
        <f>IF(Table1[[#This Row],[my_ent_1]]=Table1[[#This Row],[their_ent_1]], 1, 0)</f>
        <v>1</v>
      </c>
      <c r="I8913">
        <f>IF(Table1[[#This Row],[my_ent_2]]=Table1[[#This Row],[their_ent_2]], 1, 0)</f>
        <v>0</v>
      </c>
      <c r="J8913">
        <f>IF(Table1[[#This Row],[same_1]]=1 &amp; Table1[[#This Row],[same_2]]=1, 1, 0)</f>
        <v>0</v>
      </c>
      <c r="K8913">
        <f>IF(ISNUMBER(SEARCH(Table1[[#This Row],[their_ent_1]],Table1[[#This Row],[my_ent_1]])), 1, 0)</f>
        <v>1</v>
      </c>
      <c r="L8913">
        <f>IF(ISNUMBER(SEARCH(Table1[[#This Row],[their_ent_2]],Table1[[#This Row],[my_ent_2]])), 1, 0)</f>
        <v>0</v>
      </c>
    </row>
    <row r="8914" spans="1:12" hidden="1" x14ac:dyDescent="0.3">
      <c r="A8914" t="s">
        <v>19951</v>
      </c>
      <c r="B8914" t="s">
        <v>19715</v>
      </c>
      <c r="C8914" t="s">
        <v>19715</v>
      </c>
      <c r="D8914" t="s">
        <v>19952</v>
      </c>
      <c r="E8914" t="s">
        <v>778</v>
      </c>
      <c r="F8914">
        <v>3</v>
      </c>
      <c r="G8914">
        <v>8912</v>
      </c>
      <c r="H8914">
        <f>IF(Table1[[#This Row],[my_ent_1]]=Table1[[#This Row],[their_ent_1]], 1, 0)</f>
        <v>1</v>
      </c>
      <c r="I8914">
        <f>IF(Table1[[#This Row],[my_ent_2]]=Table1[[#This Row],[their_ent_2]], 1, 0)</f>
        <v>0</v>
      </c>
      <c r="J8914">
        <f>IF(Table1[[#This Row],[same_1]]=1 &amp; Table1[[#This Row],[same_2]]=1, 1, 0)</f>
        <v>0</v>
      </c>
      <c r="K8914">
        <f>IF(ISNUMBER(SEARCH(Table1[[#This Row],[their_ent_1]],Table1[[#This Row],[my_ent_1]])), 1, 0)</f>
        <v>1</v>
      </c>
      <c r="L8914">
        <f>IF(ISNUMBER(SEARCH(Table1[[#This Row],[their_ent_2]],Table1[[#This Row],[my_ent_2]])), 1, 0)</f>
        <v>0</v>
      </c>
    </row>
    <row r="8915" spans="1:12" x14ac:dyDescent="0.3">
      <c r="A8915" t="s">
        <v>19953</v>
      </c>
      <c r="B8915" t="s">
        <v>19954</v>
      </c>
      <c r="C8915" t="s">
        <v>19955</v>
      </c>
      <c r="D8915" t="s">
        <v>7106</v>
      </c>
      <c r="E8915" t="s">
        <v>3783</v>
      </c>
      <c r="F8915">
        <v>3</v>
      </c>
      <c r="G8915">
        <v>8913</v>
      </c>
      <c r="H8915">
        <f>IF(Table1[[#This Row],[my_ent_1]]=Table1[[#This Row],[their_ent_1]], 1, 0)</f>
        <v>0</v>
      </c>
      <c r="I8915">
        <f>IF(Table1[[#This Row],[my_ent_2]]=Table1[[#This Row],[their_ent_2]], 1, 0)</f>
        <v>0</v>
      </c>
      <c r="J8915">
        <f>IF(Table1[[#This Row],[same_1]]=1 &amp; Table1[[#This Row],[same_2]]=1, 1, 0)</f>
        <v>0</v>
      </c>
      <c r="K8915">
        <f>IF(ISNUMBER(SEARCH(Table1[[#This Row],[their_ent_1]],Table1[[#This Row],[my_ent_1]])), 1, 0)</f>
        <v>1</v>
      </c>
      <c r="L8915">
        <f>IF(ISNUMBER(SEARCH(Table1[[#This Row],[their_ent_2]],Table1[[#This Row],[my_ent_2]])), 1, 0)</f>
        <v>1</v>
      </c>
    </row>
    <row r="8916" spans="1:12" hidden="1" x14ac:dyDescent="0.3">
      <c r="A8916" t="s">
        <v>19956</v>
      </c>
      <c r="B8916" t="s">
        <v>5128</v>
      </c>
      <c r="C8916" t="s">
        <v>5128</v>
      </c>
      <c r="D8916" t="s">
        <v>1215</v>
      </c>
      <c r="E8916" t="s">
        <v>19957</v>
      </c>
      <c r="F8916">
        <v>3</v>
      </c>
      <c r="G8916">
        <v>8914</v>
      </c>
      <c r="H8916">
        <f>IF(Table1[[#This Row],[my_ent_1]]=Table1[[#This Row],[their_ent_1]], 1, 0)</f>
        <v>1</v>
      </c>
      <c r="I8916">
        <f>IF(Table1[[#This Row],[my_ent_2]]=Table1[[#This Row],[their_ent_2]], 1, 0)</f>
        <v>0</v>
      </c>
      <c r="J8916">
        <f>IF(Table1[[#This Row],[same_1]]=1 &amp; Table1[[#This Row],[same_2]]=1, 1, 0)</f>
        <v>0</v>
      </c>
      <c r="K8916">
        <f>IF(ISNUMBER(SEARCH(Table1[[#This Row],[their_ent_1]],Table1[[#This Row],[my_ent_1]])), 1, 0)</f>
        <v>1</v>
      </c>
      <c r="L8916">
        <f>IF(ISNUMBER(SEARCH(Table1[[#This Row],[their_ent_2]],Table1[[#This Row],[my_ent_2]])), 1, 0)</f>
        <v>0</v>
      </c>
    </row>
    <row r="8917" spans="1:12" x14ac:dyDescent="0.3">
      <c r="A8917" t="s">
        <v>19958</v>
      </c>
      <c r="B8917" t="s">
        <v>19959</v>
      </c>
      <c r="C8917" t="s">
        <v>19960</v>
      </c>
      <c r="D8917" t="s">
        <v>19961</v>
      </c>
      <c r="E8917" t="s">
        <v>19961</v>
      </c>
      <c r="F8917">
        <v>1</v>
      </c>
      <c r="G8917">
        <v>8915</v>
      </c>
      <c r="H8917">
        <f>IF(Table1[[#This Row],[my_ent_1]]=Table1[[#This Row],[their_ent_1]], 1, 0)</f>
        <v>0</v>
      </c>
      <c r="I8917">
        <f>IF(Table1[[#This Row],[my_ent_2]]=Table1[[#This Row],[their_ent_2]], 1, 0)</f>
        <v>1</v>
      </c>
      <c r="J8917">
        <f>IF(Table1[[#This Row],[same_1]]=1 &amp; Table1[[#This Row],[same_2]]=1, 1, 0)</f>
        <v>0</v>
      </c>
      <c r="K8917">
        <f>IF(ISNUMBER(SEARCH(Table1[[#This Row],[their_ent_1]],Table1[[#This Row],[my_ent_1]])), 1, 0)</f>
        <v>1</v>
      </c>
      <c r="L8917">
        <f>IF(ISNUMBER(SEARCH(Table1[[#This Row],[their_ent_2]],Table1[[#This Row],[my_ent_2]])), 1, 0)</f>
        <v>1</v>
      </c>
    </row>
    <row r="8918" spans="1:12" hidden="1" x14ac:dyDescent="0.3">
      <c r="A8918" t="s">
        <v>16541</v>
      </c>
      <c r="B8918" t="s">
        <v>8278</v>
      </c>
      <c r="C8918" t="s">
        <v>991</v>
      </c>
      <c r="D8918" t="s">
        <v>163</v>
      </c>
      <c r="E8918" t="s">
        <v>16542</v>
      </c>
      <c r="F8918">
        <v>1</v>
      </c>
      <c r="G8918">
        <v>8916</v>
      </c>
      <c r="H8918">
        <f>IF(Table1[[#This Row],[my_ent_1]]=Table1[[#This Row],[their_ent_1]], 1, 0)</f>
        <v>0</v>
      </c>
      <c r="I8918">
        <f>IF(Table1[[#This Row],[my_ent_2]]=Table1[[#This Row],[their_ent_2]], 1, 0)</f>
        <v>0</v>
      </c>
      <c r="J8918">
        <f>IF(Table1[[#This Row],[same_1]]=1 &amp; Table1[[#This Row],[same_2]]=1, 1, 0)</f>
        <v>0</v>
      </c>
      <c r="K8918">
        <f>IF(ISNUMBER(SEARCH(Table1[[#This Row],[their_ent_1]],Table1[[#This Row],[my_ent_1]])), 1, 0)</f>
        <v>0</v>
      </c>
      <c r="L8918">
        <f>IF(ISNUMBER(SEARCH(Table1[[#This Row],[their_ent_2]],Table1[[#This Row],[my_ent_2]])), 1, 0)</f>
        <v>0</v>
      </c>
    </row>
    <row r="8919" spans="1:12" hidden="1" x14ac:dyDescent="0.3">
      <c r="A8919" t="s">
        <v>19962</v>
      </c>
      <c r="B8919" t="s">
        <v>19963</v>
      </c>
      <c r="C8919" t="s">
        <v>5356</v>
      </c>
      <c r="D8919" t="s">
        <v>17939</v>
      </c>
      <c r="E8919" t="s">
        <v>19963</v>
      </c>
      <c r="F8919">
        <v>3</v>
      </c>
      <c r="G8919">
        <v>8917</v>
      </c>
      <c r="H8919">
        <f>IF(Table1[[#This Row],[my_ent_1]]=Table1[[#This Row],[their_ent_1]], 1, 0)</f>
        <v>0</v>
      </c>
      <c r="I8919">
        <f>IF(Table1[[#This Row],[my_ent_2]]=Table1[[#This Row],[their_ent_2]], 1, 0)</f>
        <v>0</v>
      </c>
      <c r="J8919">
        <f>IF(Table1[[#This Row],[same_1]]=1 &amp; Table1[[#This Row],[same_2]]=1, 1, 0)</f>
        <v>0</v>
      </c>
      <c r="K8919">
        <f>IF(ISNUMBER(SEARCH(Table1[[#This Row],[their_ent_1]],Table1[[#This Row],[my_ent_1]])), 1, 0)</f>
        <v>0</v>
      </c>
      <c r="L8919">
        <f>IF(ISNUMBER(SEARCH(Table1[[#This Row],[their_ent_2]],Table1[[#This Row],[my_ent_2]])), 1, 0)</f>
        <v>0</v>
      </c>
    </row>
    <row r="8920" spans="1:12" x14ac:dyDescent="0.3">
      <c r="A8920" t="s">
        <v>19964</v>
      </c>
      <c r="B8920" t="s">
        <v>19965</v>
      </c>
      <c r="C8920" t="s">
        <v>19966</v>
      </c>
      <c r="D8920" t="s">
        <v>19967</v>
      </c>
      <c r="E8920" t="s">
        <v>19967</v>
      </c>
      <c r="F8920">
        <v>3</v>
      </c>
      <c r="G8920">
        <v>8918</v>
      </c>
      <c r="H8920">
        <f>IF(Table1[[#This Row],[my_ent_1]]=Table1[[#This Row],[their_ent_1]], 1, 0)</f>
        <v>0</v>
      </c>
      <c r="I8920">
        <f>IF(Table1[[#This Row],[my_ent_2]]=Table1[[#This Row],[their_ent_2]], 1, 0)</f>
        <v>1</v>
      </c>
      <c r="J8920">
        <f>IF(Table1[[#This Row],[same_1]]=1 &amp; Table1[[#This Row],[same_2]]=1, 1, 0)</f>
        <v>0</v>
      </c>
      <c r="K8920">
        <f>IF(ISNUMBER(SEARCH(Table1[[#This Row],[their_ent_1]],Table1[[#This Row],[my_ent_1]])), 1, 0)</f>
        <v>1</v>
      </c>
      <c r="L8920">
        <f>IF(ISNUMBER(SEARCH(Table1[[#This Row],[their_ent_2]],Table1[[#This Row],[my_ent_2]])), 1, 0)</f>
        <v>1</v>
      </c>
    </row>
    <row r="8921" spans="1:12" hidden="1" x14ac:dyDescent="0.3">
      <c r="A8921" t="s">
        <v>16756</v>
      </c>
      <c r="B8921" t="s">
        <v>205</v>
      </c>
      <c r="C8921" t="s">
        <v>205</v>
      </c>
      <c r="D8921" t="s">
        <v>16391</v>
      </c>
      <c r="E8921" t="s">
        <v>499</v>
      </c>
      <c r="F8921">
        <v>3</v>
      </c>
      <c r="G8921">
        <v>8919</v>
      </c>
      <c r="H8921">
        <f>IF(Table1[[#This Row],[my_ent_1]]=Table1[[#This Row],[their_ent_1]], 1, 0)</f>
        <v>1</v>
      </c>
      <c r="I8921">
        <f>IF(Table1[[#This Row],[my_ent_2]]=Table1[[#This Row],[their_ent_2]], 1, 0)</f>
        <v>0</v>
      </c>
      <c r="J8921">
        <f>IF(Table1[[#This Row],[same_1]]=1 &amp; Table1[[#This Row],[same_2]]=1, 1, 0)</f>
        <v>0</v>
      </c>
      <c r="K8921">
        <f>IF(ISNUMBER(SEARCH(Table1[[#This Row],[their_ent_1]],Table1[[#This Row],[my_ent_1]])), 1, 0)</f>
        <v>1</v>
      </c>
      <c r="L8921">
        <f>IF(ISNUMBER(SEARCH(Table1[[#This Row],[their_ent_2]],Table1[[#This Row],[my_ent_2]])), 1, 0)</f>
        <v>0</v>
      </c>
    </row>
    <row r="8922" spans="1:12" hidden="1" x14ac:dyDescent="0.3">
      <c r="A8922" t="s">
        <v>19968</v>
      </c>
      <c r="B8922" t="s">
        <v>255</v>
      </c>
      <c r="C8922" t="s">
        <v>255</v>
      </c>
      <c r="D8922" t="s">
        <v>1369</v>
      </c>
      <c r="E8922" t="s">
        <v>19969</v>
      </c>
      <c r="F8922">
        <v>3</v>
      </c>
      <c r="G8922">
        <v>8920</v>
      </c>
      <c r="H8922">
        <f>IF(Table1[[#This Row],[my_ent_1]]=Table1[[#This Row],[their_ent_1]], 1, 0)</f>
        <v>1</v>
      </c>
      <c r="I8922">
        <f>IF(Table1[[#This Row],[my_ent_2]]=Table1[[#This Row],[their_ent_2]], 1, 0)</f>
        <v>0</v>
      </c>
      <c r="J8922">
        <f>IF(Table1[[#This Row],[same_1]]=1 &amp; Table1[[#This Row],[same_2]]=1, 1, 0)</f>
        <v>0</v>
      </c>
      <c r="K8922">
        <f>IF(ISNUMBER(SEARCH(Table1[[#This Row],[their_ent_1]],Table1[[#This Row],[my_ent_1]])), 1, 0)</f>
        <v>1</v>
      </c>
      <c r="L8922">
        <f>IF(ISNUMBER(SEARCH(Table1[[#This Row],[their_ent_2]],Table1[[#This Row],[my_ent_2]])), 1, 0)</f>
        <v>0</v>
      </c>
    </row>
    <row r="8923" spans="1:12" x14ac:dyDescent="0.3">
      <c r="A8923" t="s">
        <v>19970</v>
      </c>
      <c r="B8923" t="s">
        <v>19971</v>
      </c>
      <c r="C8923" t="s">
        <v>19971</v>
      </c>
      <c r="D8923" t="s">
        <v>19972</v>
      </c>
      <c r="E8923" t="s">
        <v>212</v>
      </c>
      <c r="F8923">
        <v>1</v>
      </c>
      <c r="G8923">
        <v>8921</v>
      </c>
      <c r="H8923">
        <f>IF(Table1[[#This Row],[my_ent_1]]=Table1[[#This Row],[their_ent_1]], 1, 0)</f>
        <v>1</v>
      </c>
      <c r="I8923">
        <f>IF(Table1[[#This Row],[my_ent_2]]=Table1[[#This Row],[their_ent_2]], 1, 0)</f>
        <v>0</v>
      </c>
      <c r="J8923">
        <f>IF(Table1[[#This Row],[same_1]]=1 &amp; Table1[[#This Row],[same_2]]=1, 1, 0)</f>
        <v>0</v>
      </c>
      <c r="K8923">
        <f>IF(ISNUMBER(SEARCH(Table1[[#This Row],[their_ent_1]],Table1[[#This Row],[my_ent_1]])), 1, 0)</f>
        <v>1</v>
      </c>
      <c r="L8923">
        <f>IF(ISNUMBER(SEARCH(Table1[[#This Row],[their_ent_2]],Table1[[#This Row],[my_ent_2]])), 1, 0)</f>
        <v>1</v>
      </c>
    </row>
    <row r="8924" spans="1:12" x14ac:dyDescent="0.3">
      <c r="A8924" t="s">
        <v>16787</v>
      </c>
      <c r="B8924" t="s">
        <v>12</v>
      </c>
      <c r="C8924" t="s">
        <v>12</v>
      </c>
      <c r="D8924" t="s">
        <v>6849</v>
      </c>
      <c r="E8924" t="s">
        <v>5406</v>
      </c>
      <c r="F8924">
        <v>3</v>
      </c>
      <c r="G8924">
        <v>8922</v>
      </c>
      <c r="H8924">
        <f>IF(Table1[[#This Row],[my_ent_1]]=Table1[[#This Row],[their_ent_1]], 1, 0)</f>
        <v>1</v>
      </c>
      <c r="I8924">
        <f>IF(Table1[[#This Row],[my_ent_2]]=Table1[[#This Row],[their_ent_2]], 1, 0)</f>
        <v>0</v>
      </c>
      <c r="J8924">
        <f>IF(Table1[[#This Row],[same_1]]=1 &amp; Table1[[#This Row],[same_2]]=1, 1, 0)</f>
        <v>0</v>
      </c>
      <c r="K8924">
        <f>IF(ISNUMBER(SEARCH(Table1[[#This Row],[their_ent_1]],Table1[[#This Row],[my_ent_1]])), 1, 0)</f>
        <v>1</v>
      </c>
      <c r="L8924">
        <f>IF(ISNUMBER(SEARCH(Table1[[#This Row],[their_ent_2]],Table1[[#This Row],[my_ent_2]])), 1, 0)</f>
        <v>1</v>
      </c>
    </row>
    <row r="8925" spans="1:12" hidden="1" x14ac:dyDescent="0.3">
      <c r="A8925" t="s">
        <v>17288</v>
      </c>
      <c r="B8925" t="s">
        <v>6636</v>
      </c>
      <c r="C8925" t="s">
        <v>6636</v>
      </c>
      <c r="D8925" t="s">
        <v>17289</v>
      </c>
      <c r="E8925" t="s">
        <v>17290</v>
      </c>
      <c r="F8925">
        <v>4</v>
      </c>
      <c r="G8925">
        <v>8923</v>
      </c>
      <c r="H8925">
        <f>IF(Table1[[#This Row],[my_ent_1]]=Table1[[#This Row],[their_ent_1]], 1, 0)</f>
        <v>1</v>
      </c>
      <c r="I8925">
        <f>IF(Table1[[#This Row],[my_ent_2]]=Table1[[#This Row],[their_ent_2]], 1, 0)</f>
        <v>0</v>
      </c>
      <c r="J8925">
        <f>IF(Table1[[#This Row],[same_1]]=1 &amp; Table1[[#This Row],[same_2]]=1, 1, 0)</f>
        <v>0</v>
      </c>
      <c r="K8925">
        <f>IF(ISNUMBER(SEARCH(Table1[[#This Row],[their_ent_1]],Table1[[#This Row],[my_ent_1]])), 1, 0)</f>
        <v>1</v>
      </c>
      <c r="L8925">
        <f>IF(ISNUMBER(SEARCH(Table1[[#This Row],[their_ent_2]],Table1[[#This Row],[my_ent_2]])), 1, 0)</f>
        <v>0</v>
      </c>
    </row>
    <row r="8926" spans="1:12" hidden="1" x14ac:dyDescent="0.3">
      <c r="A8926" t="s">
        <v>19973</v>
      </c>
      <c r="B8926" t="s">
        <v>942</v>
      </c>
      <c r="C8926" t="s">
        <v>255</v>
      </c>
      <c r="D8926" t="s">
        <v>255</v>
      </c>
      <c r="E8926" t="s">
        <v>656</v>
      </c>
      <c r="F8926">
        <v>1</v>
      </c>
      <c r="G8926">
        <v>8924</v>
      </c>
      <c r="H8926">
        <f>IF(Table1[[#This Row],[my_ent_1]]=Table1[[#This Row],[their_ent_1]], 1, 0)</f>
        <v>0</v>
      </c>
      <c r="I8926">
        <f>IF(Table1[[#This Row],[my_ent_2]]=Table1[[#This Row],[their_ent_2]], 1, 0)</f>
        <v>0</v>
      </c>
      <c r="J8926">
        <f>IF(Table1[[#This Row],[same_1]]=1 &amp; Table1[[#This Row],[same_2]]=1, 1, 0)</f>
        <v>0</v>
      </c>
      <c r="K8926">
        <f>IF(ISNUMBER(SEARCH(Table1[[#This Row],[their_ent_1]],Table1[[#This Row],[my_ent_1]])), 1, 0)</f>
        <v>0</v>
      </c>
      <c r="L8926">
        <f>IF(ISNUMBER(SEARCH(Table1[[#This Row],[their_ent_2]],Table1[[#This Row],[my_ent_2]])), 1, 0)</f>
        <v>0</v>
      </c>
    </row>
    <row r="8927" spans="1:12" x14ac:dyDescent="0.3">
      <c r="A8927" t="s">
        <v>19974</v>
      </c>
      <c r="B8927" t="s">
        <v>19975</v>
      </c>
      <c r="C8927" t="s">
        <v>19976</v>
      </c>
      <c r="D8927" t="s">
        <v>19977</v>
      </c>
      <c r="E8927" t="s">
        <v>19977</v>
      </c>
      <c r="F8927">
        <v>1</v>
      </c>
      <c r="G8927">
        <v>8925</v>
      </c>
      <c r="H8927">
        <f>IF(Table1[[#This Row],[my_ent_1]]=Table1[[#This Row],[their_ent_1]], 1, 0)</f>
        <v>0</v>
      </c>
      <c r="I8927">
        <f>IF(Table1[[#This Row],[my_ent_2]]=Table1[[#This Row],[their_ent_2]], 1, 0)</f>
        <v>1</v>
      </c>
      <c r="J8927">
        <f>IF(Table1[[#This Row],[same_1]]=1 &amp; Table1[[#This Row],[same_2]]=1, 1, 0)</f>
        <v>0</v>
      </c>
      <c r="K8927">
        <f>IF(ISNUMBER(SEARCH(Table1[[#This Row],[their_ent_1]],Table1[[#This Row],[my_ent_1]])), 1, 0)</f>
        <v>1</v>
      </c>
      <c r="L8927">
        <f>IF(ISNUMBER(SEARCH(Table1[[#This Row],[their_ent_2]],Table1[[#This Row],[my_ent_2]])), 1, 0)</f>
        <v>1</v>
      </c>
    </row>
    <row r="8928" spans="1:12" hidden="1" x14ac:dyDescent="0.3">
      <c r="A8928" t="s">
        <v>19978</v>
      </c>
      <c r="B8928" t="s">
        <v>19979</v>
      </c>
      <c r="C8928" t="s">
        <v>19980</v>
      </c>
      <c r="D8928" t="s">
        <v>3837</v>
      </c>
      <c r="E8928" t="s">
        <v>1031</v>
      </c>
      <c r="F8928">
        <v>1</v>
      </c>
      <c r="G8928">
        <v>8926</v>
      </c>
      <c r="H8928">
        <f>IF(Table1[[#This Row],[my_ent_1]]=Table1[[#This Row],[their_ent_1]], 1, 0)</f>
        <v>0</v>
      </c>
      <c r="I8928">
        <f>IF(Table1[[#This Row],[my_ent_2]]=Table1[[#This Row],[their_ent_2]], 1, 0)</f>
        <v>0</v>
      </c>
      <c r="J8928">
        <f>IF(Table1[[#This Row],[same_1]]=1 &amp; Table1[[#This Row],[same_2]]=1, 1, 0)</f>
        <v>0</v>
      </c>
      <c r="K8928">
        <f>IF(ISNUMBER(SEARCH(Table1[[#This Row],[their_ent_1]],Table1[[#This Row],[my_ent_1]])), 1, 0)</f>
        <v>1</v>
      </c>
      <c r="L8928">
        <f>IF(ISNUMBER(SEARCH(Table1[[#This Row],[their_ent_2]],Table1[[#This Row],[my_ent_2]])), 1, 0)</f>
        <v>0</v>
      </c>
    </row>
    <row r="8929" spans="1:12" hidden="1" x14ac:dyDescent="0.3">
      <c r="A8929" t="s">
        <v>19981</v>
      </c>
      <c r="B8929" t="s">
        <v>499</v>
      </c>
      <c r="C8929" t="s">
        <v>2131</v>
      </c>
      <c r="D8929" t="s">
        <v>1116</v>
      </c>
      <c r="E8929" t="s">
        <v>499</v>
      </c>
      <c r="F8929">
        <v>3</v>
      </c>
      <c r="G8929">
        <v>8927</v>
      </c>
      <c r="H8929">
        <f>IF(Table1[[#This Row],[my_ent_1]]=Table1[[#This Row],[their_ent_1]], 1, 0)</f>
        <v>0</v>
      </c>
      <c r="I8929">
        <f>IF(Table1[[#This Row],[my_ent_2]]=Table1[[#This Row],[their_ent_2]], 1, 0)</f>
        <v>0</v>
      </c>
      <c r="J8929">
        <f>IF(Table1[[#This Row],[same_1]]=1 &amp; Table1[[#This Row],[same_2]]=1, 1, 0)</f>
        <v>0</v>
      </c>
      <c r="K8929">
        <f>IF(ISNUMBER(SEARCH(Table1[[#This Row],[their_ent_1]],Table1[[#This Row],[my_ent_1]])), 1, 0)</f>
        <v>0</v>
      </c>
      <c r="L8929">
        <f>IF(ISNUMBER(SEARCH(Table1[[#This Row],[their_ent_2]],Table1[[#This Row],[my_ent_2]])), 1, 0)</f>
        <v>0</v>
      </c>
    </row>
    <row r="8930" spans="1:12" hidden="1" x14ac:dyDescent="0.3">
      <c r="A8930" t="s">
        <v>19982</v>
      </c>
      <c r="B8930" t="s">
        <v>19983</v>
      </c>
      <c r="C8930" t="s">
        <v>19984</v>
      </c>
      <c r="D8930" t="s">
        <v>19984</v>
      </c>
      <c r="E8930" t="s">
        <v>19985</v>
      </c>
      <c r="F8930">
        <v>1</v>
      </c>
      <c r="G8930">
        <v>8928</v>
      </c>
      <c r="H8930">
        <f>IF(Table1[[#This Row],[my_ent_1]]=Table1[[#This Row],[their_ent_1]], 1, 0)</f>
        <v>0</v>
      </c>
      <c r="I8930">
        <f>IF(Table1[[#This Row],[my_ent_2]]=Table1[[#This Row],[their_ent_2]], 1, 0)</f>
        <v>0</v>
      </c>
      <c r="J8930">
        <f>IF(Table1[[#This Row],[same_1]]=1 &amp; Table1[[#This Row],[same_2]]=1, 1, 0)</f>
        <v>0</v>
      </c>
      <c r="K8930">
        <f>IF(ISNUMBER(SEARCH(Table1[[#This Row],[their_ent_1]],Table1[[#This Row],[my_ent_1]])), 1, 0)</f>
        <v>0</v>
      </c>
      <c r="L8930">
        <f>IF(ISNUMBER(SEARCH(Table1[[#This Row],[their_ent_2]],Table1[[#This Row],[my_ent_2]])), 1, 0)</f>
        <v>0</v>
      </c>
    </row>
    <row r="8931" spans="1:12" hidden="1" x14ac:dyDescent="0.3">
      <c r="A8931" t="s">
        <v>19986</v>
      </c>
      <c r="B8931" t="s">
        <v>7558</v>
      </c>
      <c r="C8931" t="s">
        <v>25</v>
      </c>
      <c r="D8931" t="s">
        <v>22</v>
      </c>
      <c r="E8931" t="s">
        <v>19987</v>
      </c>
      <c r="F8931">
        <v>1</v>
      </c>
      <c r="G8931">
        <v>8929</v>
      </c>
      <c r="H8931">
        <f>IF(Table1[[#This Row],[my_ent_1]]=Table1[[#This Row],[their_ent_1]], 1, 0)</f>
        <v>0</v>
      </c>
      <c r="I8931">
        <f>IF(Table1[[#This Row],[my_ent_2]]=Table1[[#This Row],[their_ent_2]], 1, 0)</f>
        <v>0</v>
      </c>
      <c r="J8931">
        <f>IF(Table1[[#This Row],[same_1]]=1 &amp; Table1[[#This Row],[same_2]]=1, 1, 0)</f>
        <v>0</v>
      </c>
      <c r="K8931">
        <f>IF(ISNUMBER(SEARCH(Table1[[#This Row],[their_ent_1]],Table1[[#This Row],[my_ent_1]])), 1, 0)</f>
        <v>0</v>
      </c>
      <c r="L8931">
        <f>IF(ISNUMBER(SEARCH(Table1[[#This Row],[their_ent_2]],Table1[[#This Row],[my_ent_2]])), 1, 0)</f>
        <v>0</v>
      </c>
    </row>
    <row r="8932" spans="1:12" hidden="1" x14ac:dyDescent="0.3">
      <c r="A8932" t="s">
        <v>19988</v>
      </c>
      <c r="B8932" t="s">
        <v>19989</v>
      </c>
      <c r="C8932" t="s">
        <v>19990</v>
      </c>
      <c r="D8932" t="s">
        <v>26</v>
      </c>
      <c r="E8932" t="s">
        <v>19991</v>
      </c>
      <c r="F8932">
        <v>1</v>
      </c>
      <c r="G8932">
        <v>8930</v>
      </c>
      <c r="H8932">
        <f>IF(Table1[[#This Row],[my_ent_1]]=Table1[[#This Row],[their_ent_1]], 1, 0)</f>
        <v>0</v>
      </c>
      <c r="I8932">
        <f>IF(Table1[[#This Row],[my_ent_2]]=Table1[[#This Row],[their_ent_2]], 1, 0)</f>
        <v>0</v>
      </c>
      <c r="J8932">
        <f>IF(Table1[[#This Row],[same_1]]=1 &amp; Table1[[#This Row],[same_2]]=1, 1, 0)</f>
        <v>0</v>
      </c>
      <c r="K8932">
        <f>IF(ISNUMBER(SEARCH(Table1[[#This Row],[their_ent_1]],Table1[[#This Row],[my_ent_1]])), 1, 0)</f>
        <v>0</v>
      </c>
      <c r="L8932">
        <f>IF(ISNUMBER(SEARCH(Table1[[#This Row],[their_ent_2]],Table1[[#This Row],[my_ent_2]])), 1, 0)</f>
        <v>0</v>
      </c>
    </row>
    <row r="8933" spans="1:12" x14ac:dyDescent="0.3">
      <c r="A8933" t="s">
        <v>19992</v>
      </c>
      <c r="B8933" t="s">
        <v>19993</v>
      </c>
      <c r="C8933" t="s">
        <v>19994</v>
      </c>
      <c r="D8933" t="s">
        <v>19995</v>
      </c>
      <c r="E8933" t="s">
        <v>19995</v>
      </c>
      <c r="F8933">
        <v>3</v>
      </c>
      <c r="G8933">
        <v>8931</v>
      </c>
      <c r="H8933">
        <f>IF(Table1[[#This Row],[my_ent_1]]=Table1[[#This Row],[their_ent_1]], 1, 0)</f>
        <v>0</v>
      </c>
      <c r="I8933">
        <f>IF(Table1[[#This Row],[my_ent_2]]=Table1[[#This Row],[their_ent_2]], 1, 0)</f>
        <v>1</v>
      </c>
      <c r="J8933">
        <f>IF(Table1[[#This Row],[same_1]]=1 &amp; Table1[[#This Row],[same_2]]=1, 1, 0)</f>
        <v>0</v>
      </c>
      <c r="K8933">
        <f>IF(ISNUMBER(SEARCH(Table1[[#This Row],[their_ent_1]],Table1[[#This Row],[my_ent_1]])), 1, 0)</f>
        <v>1</v>
      </c>
      <c r="L8933">
        <f>IF(ISNUMBER(SEARCH(Table1[[#This Row],[their_ent_2]],Table1[[#This Row],[my_ent_2]])), 1, 0)</f>
        <v>1</v>
      </c>
    </row>
    <row r="8934" spans="1:12" x14ac:dyDescent="0.3">
      <c r="A8934" t="s">
        <v>19996</v>
      </c>
      <c r="B8934" t="s">
        <v>57</v>
      </c>
      <c r="C8934" t="s">
        <v>36</v>
      </c>
      <c r="D8934" t="s">
        <v>755</v>
      </c>
      <c r="E8934" t="s">
        <v>755</v>
      </c>
      <c r="F8934">
        <v>1</v>
      </c>
      <c r="G8934">
        <v>8932</v>
      </c>
      <c r="H8934">
        <f>IF(Table1[[#This Row],[my_ent_1]]=Table1[[#This Row],[their_ent_1]], 1, 0)</f>
        <v>0</v>
      </c>
      <c r="I8934">
        <f>IF(Table1[[#This Row],[my_ent_2]]=Table1[[#This Row],[their_ent_2]], 1, 0)</f>
        <v>1</v>
      </c>
      <c r="J8934">
        <f>IF(Table1[[#This Row],[same_1]]=1 &amp; Table1[[#This Row],[same_2]]=1, 1, 0)</f>
        <v>0</v>
      </c>
      <c r="K8934">
        <f>IF(ISNUMBER(SEARCH(Table1[[#This Row],[their_ent_1]],Table1[[#This Row],[my_ent_1]])), 1, 0)</f>
        <v>1</v>
      </c>
      <c r="L8934">
        <f>IF(ISNUMBER(SEARCH(Table1[[#This Row],[their_ent_2]],Table1[[#This Row],[my_ent_2]])), 1, 0)</f>
        <v>1</v>
      </c>
    </row>
    <row r="8935" spans="1:12" x14ac:dyDescent="0.3">
      <c r="A8935" t="s">
        <v>19997</v>
      </c>
      <c r="B8935" t="s">
        <v>19998</v>
      </c>
      <c r="C8935" t="s">
        <v>19998</v>
      </c>
      <c r="D8935" t="s">
        <v>19999</v>
      </c>
      <c r="E8935" t="s">
        <v>20000</v>
      </c>
      <c r="F8935">
        <v>3</v>
      </c>
      <c r="G8935">
        <v>8933</v>
      </c>
      <c r="H8935">
        <f>IF(Table1[[#This Row],[my_ent_1]]=Table1[[#This Row],[their_ent_1]], 1, 0)</f>
        <v>1</v>
      </c>
      <c r="I8935">
        <f>IF(Table1[[#This Row],[my_ent_2]]=Table1[[#This Row],[their_ent_2]], 1, 0)</f>
        <v>0</v>
      </c>
      <c r="J8935">
        <f>IF(Table1[[#This Row],[same_1]]=1 &amp; Table1[[#This Row],[same_2]]=1, 1, 0)</f>
        <v>0</v>
      </c>
      <c r="K8935">
        <f>IF(ISNUMBER(SEARCH(Table1[[#This Row],[their_ent_1]],Table1[[#This Row],[my_ent_1]])), 1, 0)</f>
        <v>1</v>
      </c>
      <c r="L8935">
        <f>IF(ISNUMBER(SEARCH(Table1[[#This Row],[their_ent_2]],Table1[[#This Row],[my_ent_2]])), 1, 0)</f>
        <v>1</v>
      </c>
    </row>
    <row r="8936" spans="1:12" hidden="1" x14ac:dyDescent="0.3">
      <c r="A8936" t="s">
        <v>20001</v>
      </c>
      <c r="B8936" t="s">
        <v>143</v>
      </c>
      <c r="C8936" t="s">
        <v>20002</v>
      </c>
      <c r="D8936" t="s">
        <v>143</v>
      </c>
      <c r="E8936" t="s">
        <v>1410</v>
      </c>
      <c r="F8936">
        <v>3</v>
      </c>
      <c r="G8936">
        <v>8934</v>
      </c>
      <c r="H8936">
        <f>IF(Table1[[#This Row],[my_ent_1]]=Table1[[#This Row],[their_ent_1]], 1, 0)</f>
        <v>0</v>
      </c>
      <c r="I8936">
        <f>IF(Table1[[#This Row],[my_ent_2]]=Table1[[#This Row],[their_ent_2]], 1, 0)</f>
        <v>0</v>
      </c>
      <c r="J8936">
        <f>IF(Table1[[#This Row],[same_1]]=1 &amp; Table1[[#This Row],[same_2]]=1, 1, 0)</f>
        <v>0</v>
      </c>
      <c r="K8936">
        <f>IF(ISNUMBER(SEARCH(Table1[[#This Row],[their_ent_1]],Table1[[#This Row],[my_ent_1]])), 1, 0)</f>
        <v>0</v>
      </c>
      <c r="L8936">
        <f>IF(ISNUMBER(SEARCH(Table1[[#This Row],[their_ent_2]],Table1[[#This Row],[my_ent_2]])), 1, 0)</f>
        <v>0</v>
      </c>
    </row>
    <row r="8937" spans="1:12" x14ac:dyDescent="0.3">
      <c r="A8937" t="s">
        <v>20003</v>
      </c>
      <c r="B8937" t="s">
        <v>18901</v>
      </c>
      <c r="C8937" t="s">
        <v>12135</v>
      </c>
      <c r="D8937" t="s">
        <v>20004</v>
      </c>
      <c r="E8937" t="s">
        <v>20004</v>
      </c>
      <c r="F8937">
        <v>1</v>
      </c>
      <c r="G8937">
        <v>8935</v>
      </c>
      <c r="H8937">
        <f>IF(Table1[[#This Row],[my_ent_1]]=Table1[[#This Row],[their_ent_1]], 1, 0)</f>
        <v>0</v>
      </c>
      <c r="I8937">
        <f>IF(Table1[[#This Row],[my_ent_2]]=Table1[[#This Row],[their_ent_2]], 1, 0)</f>
        <v>1</v>
      </c>
      <c r="J8937">
        <f>IF(Table1[[#This Row],[same_1]]=1 &amp; Table1[[#This Row],[same_2]]=1, 1, 0)</f>
        <v>0</v>
      </c>
      <c r="K8937">
        <f>IF(ISNUMBER(SEARCH(Table1[[#This Row],[their_ent_1]],Table1[[#This Row],[my_ent_1]])), 1, 0)</f>
        <v>1</v>
      </c>
      <c r="L8937">
        <f>IF(ISNUMBER(SEARCH(Table1[[#This Row],[their_ent_2]],Table1[[#This Row],[my_ent_2]])), 1, 0)</f>
        <v>1</v>
      </c>
    </row>
    <row r="8938" spans="1:12" hidden="1" x14ac:dyDescent="0.3">
      <c r="A8938" t="s">
        <v>20005</v>
      </c>
      <c r="B8938" t="s">
        <v>7941</v>
      </c>
      <c r="C8938" t="s">
        <v>7941</v>
      </c>
      <c r="D8938" t="s">
        <v>200</v>
      </c>
      <c r="E8938" t="s">
        <v>20006</v>
      </c>
      <c r="F8938">
        <v>2</v>
      </c>
      <c r="G8938">
        <v>8936</v>
      </c>
      <c r="H8938">
        <f>IF(Table1[[#This Row],[my_ent_1]]=Table1[[#This Row],[their_ent_1]], 1, 0)</f>
        <v>1</v>
      </c>
      <c r="I8938">
        <f>IF(Table1[[#This Row],[my_ent_2]]=Table1[[#This Row],[their_ent_2]], 1, 0)</f>
        <v>0</v>
      </c>
      <c r="J8938">
        <f>IF(Table1[[#This Row],[same_1]]=1 &amp; Table1[[#This Row],[same_2]]=1, 1, 0)</f>
        <v>0</v>
      </c>
      <c r="K8938">
        <f>IF(ISNUMBER(SEARCH(Table1[[#This Row],[their_ent_1]],Table1[[#This Row],[my_ent_1]])), 1, 0)</f>
        <v>1</v>
      </c>
      <c r="L8938">
        <f>IF(ISNUMBER(SEARCH(Table1[[#This Row],[their_ent_2]],Table1[[#This Row],[my_ent_2]])), 1, 0)</f>
        <v>0</v>
      </c>
    </row>
    <row r="8939" spans="1:12" x14ac:dyDescent="0.3">
      <c r="A8939" t="s">
        <v>17272</v>
      </c>
      <c r="B8939" t="s">
        <v>5807</v>
      </c>
      <c r="C8939" t="s">
        <v>17273</v>
      </c>
      <c r="D8939" t="s">
        <v>8506</v>
      </c>
      <c r="E8939" t="s">
        <v>8506</v>
      </c>
      <c r="F8939">
        <v>4</v>
      </c>
      <c r="G8939">
        <v>8937</v>
      </c>
      <c r="H8939">
        <f>IF(Table1[[#This Row],[my_ent_1]]=Table1[[#This Row],[their_ent_1]], 1, 0)</f>
        <v>0</v>
      </c>
      <c r="I8939">
        <f>IF(Table1[[#This Row],[my_ent_2]]=Table1[[#This Row],[their_ent_2]], 1, 0)</f>
        <v>1</v>
      </c>
      <c r="J8939">
        <f>IF(Table1[[#This Row],[same_1]]=1 &amp; Table1[[#This Row],[same_2]]=1, 1, 0)</f>
        <v>0</v>
      </c>
      <c r="K8939">
        <f>IF(ISNUMBER(SEARCH(Table1[[#This Row],[their_ent_1]],Table1[[#This Row],[my_ent_1]])), 1, 0)</f>
        <v>1</v>
      </c>
      <c r="L8939">
        <f>IF(ISNUMBER(SEARCH(Table1[[#This Row],[their_ent_2]],Table1[[#This Row],[my_ent_2]])), 1, 0)</f>
        <v>1</v>
      </c>
    </row>
    <row r="8940" spans="1:12" hidden="1" x14ac:dyDescent="0.3">
      <c r="A8940" t="s">
        <v>17257</v>
      </c>
      <c r="B8940" t="s">
        <v>17258</v>
      </c>
      <c r="C8940" t="s">
        <v>17259</v>
      </c>
      <c r="D8940" t="s">
        <v>17260</v>
      </c>
      <c r="E8940" t="s">
        <v>17260</v>
      </c>
      <c r="F8940">
        <v>4</v>
      </c>
      <c r="G8940">
        <v>8938</v>
      </c>
      <c r="H8940">
        <f>IF(Table1[[#This Row],[my_ent_1]]=Table1[[#This Row],[their_ent_1]], 1, 0)</f>
        <v>0</v>
      </c>
      <c r="I8940">
        <f>IF(Table1[[#This Row],[my_ent_2]]=Table1[[#This Row],[their_ent_2]], 1, 0)</f>
        <v>1</v>
      </c>
      <c r="J8940">
        <f>IF(Table1[[#This Row],[same_1]]=1 &amp; Table1[[#This Row],[same_2]]=1, 1, 0)</f>
        <v>0</v>
      </c>
      <c r="K8940">
        <f>IF(ISNUMBER(SEARCH(Table1[[#This Row],[their_ent_1]],Table1[[#This Row],[my_ent_1]])), 1, 0)</f>
        <v>0</v>
      </c>
      <c r="L8940">
        <f>IF(ISNUMBER(SEARCH(Table1[[#This Row],[their_ent_2]],Table1[[#This Row],[my_ent_2]])), 1, 0)</f>
        <v>1</v>
      </c>
    </row>
    <row r="8941" spans="1:12" hidden="1" x14ac:dyDescent="0.3">
      <c r="A8941" t="s">
        <v>20007</v>
      </c>
      <c r="B8941" t="s">
        <v>1604</v>
      </c>
      <c r="C8941" t="s">
        <v>20008</v>
      </c>
      <c r="D8941" t="s">
        <v>22</v>
      </c>
      <c r="E8941" t="s">
        <v>22</v>
      </c>
      <c r="F8941">
        <v>3</v>
      </c>
      <c r="G8941">
        <v>8939</v>
      </c>
      <c r="H8941">
        <f>IF(Table1[[#This Row],[my_ent_1]]=Table1[[#This Row],[their_ent_1]], 1, 0)</f>
        <v>0</v>
      </c>
      <c r="I8941">
        <f>IF(Table1[[#This Row],[my_ent_2]]=Table1[[#This Row],[their_ent_2]], 1, 0)</f>
        <v>1</v>
      </c>
      <c r="J8941">
        <f>IF(Table1[[#This Row],[same_1]]=1 &amp; Table1[[#This Row],[same_2]]=1, 1, 0)</f>
        <v>0</v>
      </c>
      <c r="K8941">
        <f>IF(ISNUMBER(SEARCH(Table1[[#This Row],[their_ent_1]],Table1[[#This Row],[my_ent_1]])), 1, 0)</f>
        <v>0</v>
      </c>
      <c r="L8941">
        <f>IF(ISNUMBER(SEARCH(Table1[[#This Row],[their_ent_2]],Table1[[#This Row],[my_ent_2]])), 1, 0)</f>
        <v>1</v>
      </c>
    </row>
    <row r="8942" spans="1:12" hidden="1" x14ac:dyDescent="0.3">
      <c r="A8942" t="s">
        <v>20009</v>
      </c>
      <c r="B8942" t="s">
        <v>20010</v>
      </c>
      <c r="C8942" t="s">
        <v>5085</v>
      </c>
      <c r="D8942" t="s">
        <v>20011</v>
      </c>
      <c r="E8942" t="s">
        <v>20010</v>
      </c>
      <c r="F8942">
        <v>1</v>
      </c>
      <c r="G8942">
        <v>8940</v>
      </c>
      <c r="H8942">
        <f>IF(Table1[[#This Row],[my_ent_1]]=Table1[[#This Row],[their_ent_1]], 1, 0)</f>
        <v>0</v>
      </c>
      <c r="I8942">
        <f>IF(Table1[[#This Row],[my_ent_2]]=Table1[[#This Row],[their_ent_2]], 1, 0)</f>
        <v>0</v>
      </c>
      <c r="J8942">
        <f>IF(Table1[[#This Row],[same_1]]=1 &amp; Table1[[#This Row],[same_2]]=1, 1, 0)</f>
        <v>0</v>
      </c>
      <c r="K8942">
        <f>IF(ISNUMBER(SEARCH(Table1[[#This Row],[their_ent_1]],Table1[[#This Row],[my_ent_1]])), 1, 0)</f>
        <v>0</v>
      </c>
      <c r="L8942">
        <f>IF(ISNUMBER(SEARCH(Table1[[#This Row],[their_ent_2]],Table1[[#This Row],[my_ent_2]])), 1, 0)</f>
        <v>0</v>
      </c>
    </row>
    <row r="8943" spans="1:12" x14ac:dyDescent="0.3">
      <c r="A8943" t="s">
        <v>20012</v>
      </c>
      <c r="B8943" t="s">
        <v>16459</v>
      </c>
      <c r="C8943" t="s">
        <v>16460</v>
      </c>
      <c r="D8943" t="s">
        <v>5288</v>
      </c>
      <c r="E8943" t="s">
        <v>5288</v>
      </c>
      <c r="F8943">
        <v>3</v>
      </c>
      <c r="G8943">
        <v>8941</v>
      </c>
      <c r="H8943">
        <f>IF(Table1[[#This Row],[my_ent_1]]=Table1[[#This Row],[their_ent_1]], 1, 0)</f>
        <v>0</v>
      </c>
      <c r="I8943">
        <f>IF(Table1[[#This Row],[my_ent_2]]=Table1[[#This Row],[their_ent_2]], 1, 0)</f>
        <v>1</v>
      </c>
      <c r="J8943">
        <f>IF(Table1[[#This Row],[same_1]]=1 &amp; Table1[[#This Row],[same_2]]=1, 1, 0)</f>
        <v>0</v>
      </c>
      <c r="K8943">
        <f>IF(ISNUMBER(SEARCH(Table1[[#This Row],[their_ent_1]],Table1[[#This Row],[my_ent_1]])), 1, 0)</f>
        <v>1</v>
      </c>
      <c r="L8943">
        <f>IF(ISNUMBER(SEARCH(Table1[[#This Row],[their_ent_2]],Table1[[#This Row],[my_ent_2]])), 1, 0)</f>
        <v>1</v>
      </c>
    </row>
    <row r="8944" spans="1:12" hidden="1" x14ac:dyDescent="0.3">
      <c r="A8944" t="s">
        <v>17156</v>
      </c>
      <c r="B8944" t="s">
        <v>12</v>
      </c>
      <c r="C8944" t="s">
        <v>12</v>
      </c>
      <c r="D8944" t="s">
        <v>593</v>
      </c>
      <c r="E8944" t="s">
        <v>1057</v>
      </c>
      <c r="F8944">
        <v>3</v>
      </c>
      <c r="G8944">
        <v>8942</v>
      </c>
      <c r="H8944">
        <f>IF(Table1[[#This Row],[my_ent_1]]=Table1[[#This Row],[their_ent_1]], 1, 0)</f>
        <v>1</v>
      </c>
      <c r="I8944">
        <f>IF(Table1[[#This Row],[my_ent_2]]=Table1[[#This Row],[their_ent_2]], 1, 0)</f>
        <v>0</v>
      </c>
      <c r="J8944">
        <f>IF(Table1[[#This Row],[same_1]]=1 &amp; Table1[[#This Row],[same_2]]=1, 1, 0)</f>
        <v>0</v>
      </c>
      <c r="K8944">
        <f>IF(ISNUMBER(SEARCH(Table1[[#This Row],[their_ent_1]],Table1[[#This Row],[my_ent_1]])), 1, 0)</f>
        <v>1</v>
      </c>
      <c r="L8944">
        <f>IF(ISNUMBER(SEARCH(Table1[[#This Row],[their_ent_2]],Table1[[#This Row],[my_ent_2]])), 1, 0)</f>
        <v>0</v>
      </c>
    </row>
    <row r="8945" spans="1:12" hidden="1" x14ac:dyDescent="0.3">
      <c r="A8945" t="s">
        <v>20013</v>
      </c>
      <c r="B8945" t="s">
        <v>20014</v>
      </c>
      <c r="C8945" t="s">
        <v>20014</v>
      </c>
      <c r="D8945" t="s">
        <v>7252</v>
      </c>
      <c r="E8945" t="s">
        <v>20015</v>
      </c>
      <c r="F8945">
        <v>3</v>
      </c>
      <c r="G8945">
        <v>8943</v>
      </c>
      <c r="H8945">
        <f>IF(Table1[[#This Row],[my_ent_1]]=Table1[[#This Row],[their_ent_1]], 1, 0)</f>
        <v>1</v>
      </c>
      <c r="I8945">
        <f>IF(Table1[[#This Row],[my_ent_2]]=Table1[[#This Row],[their_ent_2]], 1, 0)</f>
        <v>0</v>
      </c>
      <c r="J8945">
        <f>IF(Table1[[#This Row],[same_1]]=1 &amp; Table1[[#This Row],[same_2]]=1, 1, 0)</f>
        <v>0</v>
      </c>
      <c r="K8945">
        <f>IF(ISNUMBER(SEARCH(Table1[[#This Row],[their_ent_1]],Table1[[#This Row],[my_ent_1]])), 1, 0)</f>
        <v>1</v>
      </c>
      <c r="L8945">
        <f>IF(ISNUMBER(SEARCH(Table1[[#This Row],[their_ent_2]],Table1[[#This Row],[my_ent_2]])), 1, 0)</f>
        <v>0</v>
      </c>
    </row>
    <row r="8946" spans="1:12" x14ac:dyDescent="0.3">
      <c r="A8946" t="s">
        <v>16614</v>
      </c>
      <c r="B8946" t="s">
        <v>4163</v>
      </c>
      <c r="C8946" t="s">
        <v>597</v>
      </c>
      <c r="D8946" t="s">
        <v>1116</v>
      </c>
      <c r="E8946" t="s">
        <v>1116</v>
      </c>
      <c r="F8946">
        <v>3</v>
      </c>
      <c r="G8946">
        <v>8944</v>
      </c>
      <c r="H8946">
        <f>IF(Table1[[#This Row],[my_ent_1]]=Table1[[#This Row],[their_ent_1]], 1, 0)</f>
        <v>0</v>
      </c>
      <c r="I8946">
        <f>IF(Table1[[#This Row],[my_ent_2]]=Table1[[#This Row],[their_ent_2]], 1, 0)</f>
        <v>1</v>
      </c>
      <c r="J8946">
        <f>IF(Table1[[#This Row],[same_1]]=1 &amp; Table1[[#This Row],[same_2]]=1, 1, 0)</f>
        <v>0</v>
      </c>
      <c r="K8946">
        <f>IF(ISNUMBER(SEARCH(Table1[[#This Row],[their_ent_1]],Table1[[#This Row],[my_ent_1]])), 1, 0)</f>
        <v>1</v>
      </c>
      <c r="L8946">
        <f>IF(ISNUMBER(SEARCH(Table1[[#This Row],[their_ent_2]],Table1[[#This Row],[my_ent_2]])), 1, 0)</f>
        <v>1</v>
      </c>
    </row>
    <row r="8947" spans="1:12" hidden="1" x14ac:dyDescent="0.3">
      <c r="A8947" t="s">
        <v>20016</v>
      </c>
      <c r="B8947" t="s">
        <v>20017</v>
      </c>
      <c r="C8947" t="s">
        <v>20018</v>
      </c>
      <c r="D8947" t="s">
        <v>20019</v>
      </c>
      <c r="E8947" t="s">
        <v>20020</v>
      </c>
      <c r="F8947">
        <v>3</v>
      </c>
      <c r="G8947">
        <v>8945</v>
      </c>
      <c r="H8947">
        <f>IF(Table1[[#This Row],[my_ent_1]]=Table1[[#This Row],[their_ent_1]], 1, 0)</f>
        <v>0</v>
      </c>
      <c r="I8947">
        <f>IF(Table1[[#This Row],[my_ent_2]]=Table1[[#This Row],[their_ent_2]], 1, 0)</f>
        <v>0</v>
      </c>
      <c r="J8947">
        <f>IF(Table1[[#This Row],[same_1]]=1 &amp; Table1[[#This Row],[same_2]]=1, 1, 0)</f>
        <v>0</v>
      </c>
      <c r="K8947">
        <f>IF(ISNUMBER(SEARCH(Table1[[#This Row],[their_ent_1]],Table1[[#This Row],[my_ent_1]])), 1, 0)</f>
        <v>0</v>
      </c>
      <c r="L8947">
        <f>IF(ISNUMBER(SEARCH(Table1[[#This Row],[their_ent_2]],Table1[[#This Row],[my_ent_2]])), 1, 0)</f>
        <v>0</v>
      </c>
    </row>
    <row r="8948" spans="1:12" hidden="1" x14ac:dyDescent="0.3">
      <c r="A8948" t="s">
        <v>17070</v>
      </c>
      <c r="B8948" t="s">
        <v>12</v>
      </c>
      <c r="C8948" t="s">
        <v>47</v>
      </c>
      <c r="D8948" t="s">
        <v>47</v>
      </c>
      <c r="E8948" t="s">
        <v>142</v>
      </c>
      <c r="F8948">
        <v>3</v>
      </c>
      <c r="G8948">
        <v>8946</v>
      </c>
      <c r="H8948">
        <f>IF(Table1[[#This Row],[my_ent_1]]=Table1[[#This Row],[their_ent_1]], 1, 0)</f>
        <v>0</v>
      </c>
      <c r="I8948">
        <f>IF(Table1[[#This Row],[my_ent_2]]=Table1[[#This Row],[their_ent_2]], 1, 0)</f>
        <v>0</v>
      </c>
      <c r="J8948">
        <f>IF(Table1[[#This Row],[same_1]]=1 &amp; Table1[[#This Row],[same_2]]=1, 1, 0)</f>
        <v>0</v>
      </c>
      <c r="K8948">
        <f>IF(ISNUMBER(SEARCH(Table1[[#This Row],[their_ent_1]],Table1[[#This Row],[my_ent_1]])), 1, 0)</f>
        <v>0</v>
      </c>
      <c r="L8948">
        <f>IF(ISNUMBER(SEARCH(Table1[[#This Row],[their_ent_2]],Table1[[#This Row],[my_ent_2]])), 1, 0)</f>
        <v>0</v>
      </c>
    </row>
    <row r="8949" spans="1:12" x14ac:dyDescent="0.3">
      <c r="A8949" t="s">
        <v>20021</v>
      </c>
      <c r="B8949" t="s">
        <v>708</v>
      </c>
      <c r="C8949" t="s">
        <v>769</v>
      </c>
      <c r="D8949" t="s">
        <v>36</v>
      </c>
      <c r="E8949" t="s">
        <v>36</v>
      </c>
      <c r="F8949">
        <v>4</v>
      </c>
      <c r="G8949">
        <v>8947</v>
      </c>
      <c r="H8949">
        <f>IF(Table1[[#This Row],[my_ent_1]]=Table1[[#This Row],[their_ent_1]], 1, 0)</f>
        <v>0</v>
      </c>
      <c r="I8949">
        <f>IF(Table1[[#This Row],[my_ent_2]]=Table1[[#This Row],[their_ent_2]], 1, 0)</f>
        <v>1</v>
      </c>
      <c r="J8949">
        <f>IF(Table1[[#This Row],[same_1]]=1 &amp; Table1[[#This Row],[same_2]]=1, 1, 0)</f>
        <v>0</v>
      </c>
      <c r="K8949">
        <f>IF(ISNUMBER(SEARCH(Table1[[#This Row],[their_ent_1]],Table1[[#This Row],[my_ent_1]])), 1, 0)</f>
        <v>1</v>
      </c>
      <c r="L8949">
        <f>IF(ISNUMBER(SEARCH(Table1[[#This Row],[their_ent_2]],Table1[[#This Row],[my_ent_2]])), 1, 0)</f>
        <v>1</v>
      </c>
    </row>
    <row r="8950" spans="1:12" hidden="1" x14ac:dyDescent="0.3">
      <c r="A8950" t="s">
        <v>20022</v>
      </c>
      <c r="B8950" t="s">
        <v>940</v>
      </c>
      <c r="C8950" t="s">
        <v>942</v>
      </c>
      <c r="D8950" t="s">
        <v>20023</v>
      </c>
      <c r="E8950" t="s">
        <v>940</v>
      </c>
      <c r="F8950">
        <v>3</v>
      </c>
      <c r="G8950">
        <v>8948</v>
      </c>
      <c r="H8950">
        <f>IF(Table1[[#This Row],[my_ent_1]]=Table1[[#This Row],[their_ent_1]], 1, 0)</f>
        <v>0</v>
      </c>
      <c r="I8950">
        <f>IF(Table1[[#This Row],[my_ent_2]]=Table1[[#This Row],[their_ent_2]], 1, 0)</f>
        <v>0</v>
      </c>
      <c r="J8950">
        <f>IF(Table1[[#This Row],[same_1]]=1 &amp; Table1[[#This Row],[same_2]]=1, 1, 0)</f>
        <v>0</v>
      </c>
      <c r="K8950">
        <f>IF(ISNUMBER(SEARCH(Table1[[#This Row],[their_ent_1]],Table1[[#This Row],[my_ent_1]])), 1, 0)</f>
        <v>0</v>
      </c>
      <c r="L8950">
        <f>IF(ISNUMBER(SEARCH(Table1[[#This Row],[their_ent_2]],Table1[[#This Row],[my_ent_2]])), 1, 0)</f>
        <v>0</v>
      </c>
    </row>
    <row r="8951" spans="1:12" hidden="1" x14ac:dyDescent="0.3">
      <c r="A8951" t="s">
        <v>17162</v>
      </c>
      <c r="B8951" t="s">
        <v>12</v>
      </c>
      <c r="C8951" t="s">
        <v>266</v>
      </c>
      <c r="D8951" t="s">
        <v>1057</v>
      </c>
      <c r="E8951" t="s">
        <v>1057</v>
      </c>
      <c r="F8951">
        <v>3</v>
      </c>
      <c r="G8951">
        <v>8949</v>
      </c>
      <c r="H8951">
        <f>IF(Table1[[#This Row],[my_ent_1]]=Table1[[#This Row],[their_ent_1]], 1, 0)</f>
        <v>0</v>
      </c>
      <c r="I8951">
        <f>IF(Table1[[#This Row],[my_ent_2]]=Table1[[#This Row],[their_ent_2]], 1, 0)</f>
        <v>1</v>
      </c>
      <c r="J8951">
        <f>IF(Table1[[#This Row],[same_1]]=1 &amp; Table1[[#This Row],[same_2]]=1, 1, 0)</f>
        <v>0</v>
      </c>
      <c r="K8951">
        <f>IF(ISNUMBER(SEARCH(Table1[[#This Row],[their_ent_1]],Table1[[#This Row],[my_ent_1]])), 1, 0)</f>
        <v>0</v>
      </c>
      <c r="L8951">
        <f>IF(ISNUMBER(SEARCH(Table1[[#This Row],[their_ent_2]],Table1[[#This Row],[my_ent_2]])), 1, 0)</f>
        <v>1</v>
      </c>
    </row>
    <row r="8952" spans="1:12" hidden="1" x14ac:dyDescent="0.3">
      <c r="A8952" t="s">
        <v>20024</v>
      </c>
      <c r="B8952" t="s">
        <v>12</v>
      </c>
      <c r="C8952" t="s">
        <v>1672</v>
      </c>
      <c r="D8952" t="s">
        <v>20025</v>
      </c>
      <c r="E8952" t="s">
        <v>5405</v>
      </c>
      <c r="F8952">
        <v>4</v>
      </c>
      <c r="G8952">
        <v>8950</v>
      </c>
      <c r="H8952">
        <f>IF(Table1[[#This Row],[my_ent_1]]=Table1[[#This Row],[their_ent_1]], 1, 0)</f>
        <v>0</v>
      </c>
      <c r="I8952">
        <f>IF(Table1[[#This Row],[my_ent_2]]=Table1[[#This Row],[their_ent_2]], 1, 0)</f>
        <v>0</v>
      </c>
      <c r="J8952">
        <f>IF(Table1[[#This Row],[same_1]]=1 &amp; Table1[[#This Row],[same_2]]=1, 1, 0)</f>
        <v>0</v>
      </c>
      <c r="K8952">
        <f>IF(ISNUMBER(SEARCH(Table1[[#This Row],[their_ent_1]],Table1[[#This Row],[my_ent_1]])), 1, 0)</f>
        <v>0</v>
      </c>
      <c r="L8952">
        <f>IF(ISNUMBER(SEARCH(Table1[[#This Row],[their_ent_2]],Table1[[#This Row],[my_ent_2]])), 1, 0)</f>
        <v>1</v>
      </c>
    </row>
    <row r="8953" spans="1:12" hidden="1" x14ac:dyDescent="0.3">
      <c r="A8953" t="s">
        <v>20026</v>
      </c>
      <c r="B8953" t="s">
        <v>12</v>
      </c>
      <c r="C8953" t="s">
        <v>12</v>
      </c>
      <c r="D8953" t="s">
        <v>256</v>
      </c>
      <c r="E8953" t="s">
        <v>36</v>
      </c>
      <c r="F8953">
        <v>3</v>
      </c>
      <c r="G8953">
        <v>8951</v>
      </c>
      <c r="H8953">
        <f>IF(Table1[[#This Row],[my_ent_1]]=Table1[[#This Row],[their_ent_1]], 1, 0)</f>
        <v>1</v>
      </c>
      <c r="I8953">
        <f>IF(Table1[[#This Row],[my_ent_2]]=Table1[[#This Row],[their_ent_2]], 1, 0)</f>
        <v>0</v>
      </c>
      <c r="J8953">
        <f>IF(Table1[[#This Row],[same_1]]=1 &amp; Table1[[#This Row],[same_2]]=1, 1, 0)</f>
        <v>0</v>
      </c>
      <c r="K8953">
        <f>IF(ISNUMBER(SEARCH(Table1[[#This Row],[their_ent_1]],Table1[[#This Row],[my_ent_1]])), 1, 0)</f>
        <v>1</v>
      </c>
      <c r="L8953">
        <f>IF(ISNUMBER(SEARCH(Table1[[#This Row],[their_ent_2]],Table1[[#This Row],[my_ent_2]])), 1, 0)</f>
        <v>0</v>
      </c>
    </row>
    <row r="8954" spans="1:12" hidden="1" x14ac:dyDescent="0.3">
      <c r="A8954" t="s">
        <v>20027</v>
      </c>
      <c r="B8954" t="s">
        <v>6313</v>
      </c>
      <c r="C8954" t="s">
        <v>6313</v>
      </c>
      <c r="D8954" t="s">
        <v>611</v>
      </c>
      <c r="E8954" t="s">
        <v>20028</v>
      </c>
      <c r="F8954">
        <v>3</v>
      </c>
      <c r="G8954">
        <v>8952</v>
      </c>
      <c r="H8954">
        <f>IF(Table1[[#This Row],[my_ent_1]]=Table1[[#This Row],[their_ent_1]], 1, 0)</f>
        <v>1</v>
      </c>
      <c r="I8954">
        <f>IF(Table1[[#This Row],[my_ent_2]]=Table1[[#This Row],[their_ent_2]], 1, 0)</f>
        <v>0</v>
      </c>
      <c r="J8954">
        <f>IF(Table1[[#This Row],[same_1]]=1 &amp; Table1[[#This Row],[same_2]]=1, 1, 0)</f>
        <v>0</v>
      </c>
      <c r="K8954">
        <f>IF(ISNUMBER(SEARCH(Table1[[#This Row],[their_ent_1]],Table1[[#This Row],[my_ent_1]])), 1, 0)</f>
        <v>1</v>
      </c>
      <c r="L8954">
        <f>IF(ISNUMBER(SEARCH(Table1[[#This Row],[their_ent_2]],Table1[[#This Row],[my_ent_2]])), 1, 0)</f>
        <v>0</v>
      </c>
    </row>
    <row r="8955" spans="1:12" x14ac:dyDescent="0.3">
      <c r="A8955" t="s">
        <v>20029</v>
      </c>
      <c r="B8955" t="s">
        <v>1048</v>
      </c>
      <c r="C8955" t="s">
        <v>1049</v>
      </c>
      <c r="D8955" t="s">
        <v>8029</v>
      </c>
      <c r="E8955" t="s">
        <v>8030</v>
      </c>
      <c r="F8955">
        <v>3</v>
      </c>
      <c r="G8955">
        <v>8953</v>
      </c>
      <c r="H8955">
        <f>IF(Table1[[#This Row],[my_ent_1]]=Table1[[#This Row],[their_ent_1]], 1, 0)</f>
        <v>0</v>
      </c>
      <c r="I8955">
        <f>IF(Table1[[#This Row],[my_ent_2]]=Table1[[#This Row],[their_ent_2]], 1, 0)</f>
        <v>0</v>
      </c>
      <c r="J8955">
        <f>IF(Table1[[#This Row],[same_1]]=1 &amp; Table1[[#This Row],[same_2]]=1, 1, 0)</f>
        <v>0</v>
      </c>
      <c r="K8955">
        <f>IF(ISNUMBER(SEARCH(Table1[[#This Row],[their_ent_1]],Table1[[#This Row],[my_ent_1]])), 1, 0)</f>
        <v>1</v>
      </c>
      <c r="L8955">
        <f>IF(ISNUMBER(SEARCH(Table1[[#This Row],[their_ent_2]],Table1[[#This Row],[my_ent_2]])), 1, 0)</f>
        <v>1</v>
      </c>
    </row>
    <row r="8956" spans="1:12" hidden="1" x14ac:dyDescent="0.3">
      <c r="A8956" t="s">
        <v>20030</v>
      </c>
      <c r="B8956" t="s">
        <v>20031</v>
      </c>
      <c r="C8956" t="s">
        <v>20031</v>
      </c>
      <c r="D8956" t="s">
        <v>20032</v>
      </c>
      <c r="E8956" t="s">
        <v>5457</v>
      </c>
      <c r="F8956">
        <v>1</v>
      </c>
      <c r="G8956">
        <v>8954</v>
      </c>
      <c r="H8956">
        <f>IF(Table1[[#This Row],[my_ent_1]]=Table1[[#This Row],[their_ent_1]], 1, 0)</f>
        <v>1</v>
      </c>
      <c r="I8956">
        <f>IF(Table1[[#This Row],[my_ent_2]]=Table1[[#This Row],[their_ent_2]], 1, 0)</f>
        <v>0</v>
      </c>
      <c r="J8956">
        <f>IF(Table1[[#This Row],[same_1]]=1 &amp; Table1[[#This Row],[same_2]]=1, 1, 0)</f>
        <v>0</v>
      </c>
      <c r="K8956">
        <f>IF(ISNUMBER(SEARCH(Table1[[#This Row],[their_ent_1]],Table1[[#This Row],[my_ent_1]])), 1, 0)</f>
        <v>1</v>
      </c>
      <c r="L8956">
        <f>IF(ISNUMBER(SEARCH(Table1[[#This Row],[their_ent_2]],Table1[[#This Row],[my_ent_2]])), 1, 0)</f>
        <v>0</v>
      </c>
    </row>
    <row r="8957" spans="1:12" hidden="1" x14ac:dyDescent="0.3">
      <c r="A8957" t="s">
        <v>20033</v>
      </c>
      <c r="B8957" t="s">
        <v>20034</v>
      </c>
      <c r="C8957" t="s">
        <v>20035</v>
      </c>
      <c r="D8957" t="s">
        <v>20036</v>
      </c>
      <c r="E8957" t="s">
        <v>20037</v>
      </c>
      <c r="F8957">
        <v>2</v>
      </c>
      <c r="G8957">
        <v>8955</v>
      </c>
      <c r="H8957">
        <f>IF(Table1[[#This Row],[my_ent_1]]=Table1[[#This Row],[their_ent_1]], 1, 0)</f>
        <v>0</v>
      </c>
      <c r="I8957">
        <f>IF(Table1[[#This Row],[my_ent_2]]=Table1[[#This Row],[their_ent_2]], 1, 0)</f>
        <v>0</v>
      </c>
      <c r="J8957">
        <f>IF(Table1[[#This Row],[same_1]]=1 &amp; Table1[[#This Row],[same_2]]=1, 1, 0)</f>
        <v>0</v>
      </c>
      <c r="K8957">
        <f>IF(ISNUMBER(SEARCH(Table1[[#This Row],[their_ent_1]],Table1[[#This Row],[my_ent_1]])), 1, 0)</f>
        <v>0</v>
      </c>
      <c r="L8957">
        <f>IF(ISNUMBER(SEARCH(Table1[[#This Row],[their_ent_2]],Table1[[#This Row],[my_ent_2]])), 1, 0)</f>
        <v>0</v>
      </c>
    </row>
    <row r="8958" spans="1:12" hidden="1" x14ac:dyDescent="0.3">
      <c r="A8958" t="s">
        <v>20038</v>
      </c>
      <c r="B8958" t="s">
        <v>20039</v>
      </c>
      <c r="C8958" t="s">
        <v>20040</v>
      </c>
      <c r="D8958" t="s">
        <v>905</v>
      </c>
      <c r="E8958" t="s">
        <v>1770</v>
      </c>
      <c r="F8958">
        <v>3</v>
      </c>
      <c r="G8958">
        <v>8956</v>
      </c>
      <c r="H8958">
        <f>IF(Table1[[#This Row],[my_ent_1]]=Table1[[#This Row],[their_ent_1]], 1, 0)</f>
        <v>0</v>
      </c>
      <c r="I8958">
        <f>IF(Table1[[#This Row],[my_ent_2]]=Table1[[#This Row],[their_ent_2]], 1, 0)</f>
        <v>0</v>
      </c>
      <c r="J8958">
        <f>IF(Table1[[#This Row],[same_1]]=1 &amp; Table1[[#This Row],[same_2]]=1, 1, 0)</f>
        <v>0</v>
      </c>
      <c r="K8958">
        <f>IF(ISNUMBER(SEARCH(Table1[[#This Row],[their_ent_1]],Table1[[#This Row],[my_ent_1]])), 1, 0)</f>
        <v>0</v>
      </c>
      <c r="L8958">
        <f>IF(ISNUMBER(SEARCH(Table1[[#This Row],[their_ent_2]],Table1[[#This Row],[my_ent_2]])), 1, 0)</f>
        <v>0</v>
      </c>
    </row>
    <row r="8959" spans="1:12" x14ac:dyDescent="0.3">
      <c r="A8959" t="s">
        <v>17264</v>
      </c>
      <c r="B8959" t="s">
        <v>405</v>
      </c>
      <c r="C8959" t="s">
        <v>25</v>
      </c>
      <c r="D8959" t="s">
        <v>27</v>
      </c>
      <c r="E8959" t="s">
        <v>27</v>
      </c>
      <c r="F8959">
        <v>4</v>
      </c>
      <c r="G8959">
        <v>8957</v>
      </c>
      <c r="H8959">
        <f>IF(Table1[[#This Row],[my_ent_1]]=Table1[[#This Row],[their_ent_1]], 1, 0)</f>
        <v>0</v>
      </c>
      <c r="I8959">
        <f>IF(Table1[[#This Row],[my_ent_2]]=Table1[[#This Row],[their_ent_2]], 1, 0)</f>
        <v>1</v>
      </c>
      <c r="J8959">
        <f>IF(Table1[[#This Row],[same_1]]=1 &amp; Table1[[#This Row],[same_2]]=1, 1, 0)</f>
        <v>0</v>
      </c>
      <c r="K8959">
        <f>IF(ISNUMBER(SEARCH(Table1[[#This Row],[their_ent_1]],Table1[[#This Row],[my_ent_1]])), 1, 0)</f>
        <v>1</v>
      </c>
      <c r="L8959">
        <f>IF(ISNUMBER(SEARCH(Table1[[#This Row],[their_ent_2]],Table1[[#This Row],[my_ent_2]])), 1, 0)</f>
        <v>1</v>
      </c>
    </row>
    <row r="8960" spans="1:12" x14ac:dyDescent="0.3">
      <c r="A8960" t="s">
        <v>20041</v>
      </c>
      <c r="B8960" t="s">
        <v>20042</v>
      </c>
      <c r="C8960" t="s">
        <v>20043</v>
      </c>
      <c r="D8960" t="s">
        <v>20044</v>
      </c>
      <c r="E8960" t="s">
        <v>20044</v>
      </c>
      <c r="F8960">
        <v>4</v>
      </c>
      <c r="G8960">
        <v>8958</v>
      </c>
      <c r="H8960">
        <f>IF(Table1[[#This Row],[my_ent_1]]=Table1[[#This Row],[their_ent_1]], 1, 0)</f>
        <v>0</v>
      </c>
      <c r="I8960">
        <f>IF(Table1[[#This Row],[my_ent_2]]=Table1[[#This Row],[their_ent_2]], 1, 0)</f>
        <v>1</v>
      </c>
      <c r="J8960">
        <f>IF(Table1[[#This Row],[same_1]]=1 &amp; Table1[[#This Row],[same_2]]=1, 1, 0)</f>
        <v>0</v>
      </c>
      <c r="K8960">
        <f>IF(ISNUMBER(SEARCH(Table1[[#This Row],[their_ent_1]],Table1[[#This Row],[my_ent_1]])), 1, 0)</f>
        <v>1</v>
      </c>
      <c r="L8960">
        <f>IF(ISNUMBER(SEARCH(Table1[[#This Row],[their_ent_2]],Table1[[#This Row],[my_ent_2]])), 1, 0)</f>
        <v>1</v>
      </c>
    </row>
    <row r="8961" spans="1:12" hidden="1" x14ac:dyDescent="0.3">
      <c r="A8961" t="s">
        <v>20045</v>
      </c>
      <c r="B8961" t="s">
        <v>20046</v>
      </c>
      <c r="C8961" t="s">
        <v>20046</v>
      </c>
      <c r="D8961" t="s">
        <v>20047</v>
      </c>
      <c r="E8961" t="s">
        <v>12</v>
      </c>
      <c r="F8961">
        <v>1</v>
      </c>
      <c r="G8961">
        <v>8959</v>
      </c>
      <c r="H8961">
        <f>IF(Table1[[#This Row],[my_ent_1]]=Table1[[#This Row],[their_ent_1]], 1, 0)</f>
        <v>1</v>
      </c>
      <c r="I8961">
        <f>IF(Table1[[#This Row],[my_ent_2]]=Table1[[#This Row],[their_ent_2]], 1, 0)</f>
        <v>0</v>
      </c>
      <c r="J8961">
        <f>IF(Table1[[#This Row],[same_1]]=1 &amp; Table1[[#This Row],[same_2]]=1, 1, 0)</f>
        <v>0</v>
      </c>
      <c r="K8961">
        <f>IF(ISNUMBER(SEARCH(Table1[[#This Row],[their_ent_1]],Table1[[#This Row],[my_ent_1]])), 1, 0)</f>
        <v>1</v>
      </c>
      <c r="L8961">
        <f>IF(ISNUMBER(SEARCH(Table1[[#This Row],[their_ent_2]],Table1[[#This Row],[my_ent_2]])), 1, 0)</f>
        <v>0</v>
      </c>
    </row>
    <row r="8962" spans="1:12" x14ac:dyDescent="0.3">
      <c r="A8962" t="s">
        <v>20048</v>
      </c>
      <c r="B8962" t="s">
        <v>3502</v>
      </c>
      <c r="C8962" t="s">
        <v>3503</v>
      </c>
      <c r="D8962" t="s">
        <v>5807</v>
      </c>
      <c r="E8962" t="s">
        <v>20049</v>
      </c>
      <c r="F8962">
        <v>3</v>
      </c>
      <c r="G8962">
        <v>8960</v>
      </c>
      <c r="H8962">
        <f>IF(Table1[[#This Row],[my_ent_1]]=Table1[[#This Row],[their_ent_1]], 1, 0)</f>
        <v>0</v>
      </c>
      <c r="I8962">
        <f>IF(Table1[[#This Row],[my_ent_2]]=Table1[[#This Row],[their_ent_2]], 1, 0)</f>
        <v>0</v>
      </c>
      <c r="J8962">
        <f>IF(Table1[[#This Row],[same_1]]=1 &amp; Table1[[#This Row],[same_2]]=1, 1, 0)</f>
        <v>0</v>
      </c>
      <c r="K8962">
        <f>IF(ISNUMBER(SEARCH(Table1[[#This Row],[their_ent_1]],Table1[[#This Row],[my_ent_1]])), 1, 0)</f>
        <v>1</v>
      </c>
      <c r="L8962">
        <f>IF(ISNUMBER(SEARCH(Table1[[#This Row],[their_ent_2]],Table1[[#This Row],[my_ent_2]])), 1, 0)</f>
        <v>1</v>
      </c>
    </row>
    <row r="8963" spans="1:12" hidden="1" x14ac:dyDescent="0.3">
      <c r="A8963" t="s">
        <v>16920</v>
      </c>
      <c r="B8963" t="s">
        <v>110</v>
      </c>
      <c r="C8963" t="s">
        <v>15100</v>
      </c>
      <c r="D8963" t="s">
        <v>3247</v>
      </c>
      <c r="E8963" t="s">
        <v>111</v>
      </c>
      <c r="F8963">
        <v>3</v>
      </c>
      <c r="G8963">
        <v>8961</v>
      </c>
      <c r="H8963">
        <f>IF(Table1[[#This Row],[my_ent_1]]=Table1[[#This Row],[their_ent_1]], 1, 0)</f>
        <v>0</v>
      </c>
      <c r="I8963">
        <f>IF(Table1[[#This Row],[my_ent_2]]=Table1[[#This Row],[their_ent_2]], 1, 0)</f>
        <v>0</v>
      </c>
      <c r="J8963">
        <f>IF(Table1[[#This Row],[same_1]]=1 &amp; Table1[[#This Row],[same_2]]=1, 1, 0)</f>
        <v>0</v>
      </c>
      <c r="K8963">
        <f>IF(ISNUMBER(SEARCH(Table1[[#This Row],[their_ent_1]],Table1[[#This Row],[my_ent_1]])), 1, 0)</f>
        <v>0</v>
      </c>
      <c r="L8963">
        <f>IF(ISNUMBER(SEARCH(Table1[[#This Row],[their_ent_2]],Table1[[#This Row],[my_ent_2]])), 1, 0)</f>
        <v>0</v>
      </c>
    </row>
    <row r="8964" spans="1:12" x14ac:dyDescent="0.3">
      <c r="A8964" t="s">
        <v>20050</v>
      </c>
      <c r="B8964" t="s">
        <v>917</v>
      </c>
      <c r="C8964" t="s">
        <v>917</v>
      </c>
      <c r="D8964" t="s">
        <v>7912</v>
      </c>
      <c r="E8964" t="s">
        <v>7913</v>
      </c>
      <c r="F8964">
        <v>3</v>
      </c>
      <c r="G8964">
        <v>8962</v>
      </c>
      <c r="H8964">
        <f>IF(Table1[[#This Row],[my_ent_1]]=Table1[[#This Row],[their_ent_1]], 1, 0)</f>
        <v>1</v>
      </c>
      <c r="I8964">
        <f>IF(Table1[[#This Row],[my_ent_2]]=Table1[[#This Row],[their_ent_2]], 1, 0)</f>
        <v>0</v>
      </c>
      <c r="J8964">
        <f>IF(Table1[[#This Row],[same_1]]=1 &amp; Table1[[#This Row],[same_2]]=1, 1, 0)</f>
        <v>0</v>
      </c>
      <c r="K8964">
        <f>IF(ISNUMBER(SEARCH(Table1[[#This Row],[their_ent_1]],Table1[[#This Row],[my_ent_1]])), 1, 0)</f>
        <v>1</v>
      </c>
      <c r="L8964">
        <f>IF(ISNUMBER(SEARCH(Table1[[#This Row],[their_ent_2]],Table1[[#This Row],[my_ent_2]])), 1, 0)</f>
        <v>1</v>
      </c>
    </row>
    <row r="8965" spans="1:12" hidden="1" x14ac:dyDescent="0.3">
      <c r="A8965" t="s">
        <v>20051</v>
      </c>
      <c r="B8965" t="s">
        <v>818</v>
      </c>
      <c r="C8965" t="s">
        <v>21</v>
      </c>
      <c r="D8965" t="s">
        <v>20052</v>
      </c>
      <c r="E8965" t="s">
        <v>20053</v>
      </c>
      <c r="F8965">
        <v>1</v>
      </c>
      <c r="G8965">
        <v>8963</v>
      </c>
      <c r="H8965">
        <f>IF(Table1[[#This Row],[my_ent_1]]=Table1[[#This Row],[their_ent_1]], 1, 0)</f>
        <v>0</v>
      </c>
      <c r="I8965">
        <f>IF(Table1[[#This Row],[my_ent_2]]=Table1[[#This Row],[their_ent_2]], 1, 0)</f>
        <v>0</v>
      </c>
      <c r="J8965">
        <f>IF(Table1[[#This Row],[same_1]]=1 &amp; Table1[[#This Row],[same_2]]=1, 1, 0)</f>
        <v>0</v>
      </c>
      <c r="K8965">
        <f>IF(ISNUMBER(SEARCH(Table1[[#This Row],[their_ent_1]],Table1[[#This Row],[my_ent_1]])), 1, 0)</f>
        <v>0</v>
      </c>
      <c r="L8965">
        <f>IF(ISNUMBER(SEARCH(Table1[[#This Row],[their_ent_2]],Table1[[#This Row],[my_ent_2]])), 1, 0)</f>
        <v>1</v>
      </c>
    </row>
    <row r="8966" spans="1:12" hidden="1" x14ac:dyDescent="0.3">
      <c r="A8966" t="s">
        <v>20054</v>
      </c>
      <c r="B8966" t="s">
        <v>20055</v>
      </c>
      <c r="C8966" t="s">
        <v>612</v>
      </c>
      <c r="D8966" t="s">
        <v>20056</v>
      </c>
      <c r="E8966" t="s">
        <v>20056</v>
      </c>
      <c r="F8966">
        <v>3</v>
      </c>
      <c r="G8966">
        <v>8964</v>
      </c>
      <c r="H8966">
        <f>IF(Table1[[#This Row],[my_ent_1]]=Table1[[#This Row],[their_ent_1]], 1, 0)</f>
        <v>0</v>
      </c>
      <c r="I8966">
        <f>IF(Table1[[#This Row],[my_ent_2]]=Table1[[#This Row],[their_ent_2]], 1, 0)</f>
        <v>1</v>
      </c>
      <c r="J8966">
        <f>IF(Table1[[#This Row],[same_1]]=1 &amp; Table1[[#This Row],[same_2]]=1, 1, 0)</f>
        <v>0</v>
      </c>
      <c r="K8966">
        <f>IF(ISNUMBER(SEARCH(Table1[[#This Row],[their_ent_1]],Table1[[#This Row],[my_ent_1]])), 1, 0)</f>
        <v>0</v>
      </c>
      <c r="L8966">
        <f>IF(ISNUMBER(SEARCH(Table1[[#This Row],[their_ent_2]],Table1[[#This Row],[my_ent_2]])), 1, 0)</f>
        <v>1</v>
      </c>
    </row>
    <row r="8967" spans="1:12" hidden="1" x14ac:dyDescent="0.3">
      <c r="A8967" t="s">
        <v>20057</v>
      </c>
      <c r="B8967" t="s">
        <v>20058</v>
      </c>
      <c r="C8967" t="s">
        <v>20059</v>
      </c>
      <c r="D8967" t="s">
        <v>20060</v>
      </c>
      <c r="E8967" t="s">
        <v>20061</v>
      </c>
      <c r="F8967">
        <v>3</v>
      </c>
      <c r="G8967">
        <v>8965</v>
      </c>
      <c r="H8967">
        <f>IF(Table1[[#This Row],[my_ent_1]]=Table1[[#This Row],[their_ent_1]], 1, 0)</f>
        <v>0</v>
      </c>
      <c r="I8967">
        <f>IF(Table1[[#This Row],[my_ent_2]]=Table1[[#This Row],[their_ent_2]], 1, 0)</f>
        <v>0</v>
      </c>
      <c r="J8967">
        <f>IF(Table1[[#This Row],[same_1]]=1 &amp; Table1[[#This Row],[same_2]]=1, 1, 0)</f>
        <v>0</v>
      </c>
      <c r="K8967">
        <f>IF(ISNUMBER(SEARCH(Table1[[#This Row],[their_ent_1]],Table1[[#This Row],[my_ent_1]])), 1, 0)</f>
        <v>1</v>
      </c>
      <c r="L8967">
        <f>IF(ISNUMBER(SEARCH(Table1[[#This Row],[their_ent_2]],Table1[[#This Row],[my_ent_2]])), 1, 0)</f>
        <v>0</v>
      </c>
    </row>
    <row r="8968" spans="1:12" hidden="1" x14ac:dyDescent="0.3">
      <c r="A8968" t="s">
        <v>17317</v>
      </c>
      <c r="B8968" t="s">
        <v>526</v>
      </c>
      <c r="C8968" t="s">
        <v>1908</v>
      </c>
      <c r="D8968" t="s">
        <v>1908</v>
      </c>
      <c r="E8968" t="s">
        <v>40</v>
      </c>
      <c r="F8968">
        <v>4</v>
      </c>
      <c r="G8968">
        <v>8966</v>
      </c>
      <c r="H8968">
        <f>IF(Table1[[#This Row],[my_ent_1]]=Table1[[#This Row],[their_ent_1]], 1, 0)</f>
        <v>0</v>
      </c>
      <c r="I8968">
        <f>IF(Table1[[#This Row],[my_ent_2]]=Table1[[#This Row],[their_ent_2]], 1, 0)</f>
        <v>0</v>
      </c>
      <c r="J8968">
        <f>IF(Table1[[#This Row],[same_1]]=1 &amp; Table1[[#This Row],[same_2]]=1, 1, 0)</f>
        <v>0</v>
      </c>
      <c r="K8968">
        <f>IF(ISNUMBER(SEARCH(Table1[[#This Row],[their_ent_1]],Table1[[#This Row],[my_ent_1]])), 1, 0)</f>
        <v>0</v>
      </c>
      <c r="L8968">
        <f>IF(ISNUMBER(SEARCH(Table1[[#This Row],[their_ent_2]],Table1[[#This Row],[my_ent_2]])), 1, 0)</f>
        <v>0</v>
      </c>
    </row>
    <row r="8969" spans="1:12" hidden="1" x14ac:dyDescent="0.3">
      <c r="A8969" t="s">
        <v>16346</v>
      </c>
      <c r="B8969" t="s">
        <v>900</v>
      </c>
      <c r="C8969" t="s">
        <v>900</v>
      </c>
      <c r="D8969" t="s">
        <v>16347</v>
      </c>
      <c r="E8969" t="s">
        <v>16348</v>
      </c>
      <c r="F8969">
        <v>1</v>
      </c>
      <c r="G8969">
        <v>8967</v>
      </c>
      <c r="H8969">
        <f>IF(Table1[[#This Row],[my_ent_1]]=Table1[[#This Row],[their_ent_1]], 1, 0)</f>
        <v>1</v>
      </c>
      <c r="I8969">
        <f>IF(Table1[[#This Row],[my_ent_2]]=Table1[[#This Row],[their_ent_2]], 1, 0)</f>
        <v>0</v>
      </c>
      <c r="J8969">
        <f>IF(Table1[[#This Row],[same_1]]=1 &amp; Table1[[#This Row],[same_2]]=1, 1, 0)</f>
        <v>0</v>
      </c>
      <c r="K8969">
        <f>IF(ISNUMBER(SEARCH(Table1[[#This Row],[their_ent_1]],Table1[[#This Row],[my_ent_1]])), 1, 0)</f>
        <v>1</v>
      </c>
      <c r="L8969">
        <f>IF(ISNUMBER(SEARCH(Table1[[#This Row],[their_ent_2]],Table1[[#This Row],[my_ent_2]])), 1, 0)</f>
        <v>0</v>
      </c>
    </row>
    <row r="8970" spans="1:12" hidden="1" x14ac:dyDescent="0.3">
      <c r="A8970" t="s">
        <v>16538</v>
      </c>
      <c r="B8970" t="s">
        <v>390</v>
      </c>
      <c r="C8970" t="s">
        <v>390</v>
      </c>
      <c r="D8970" t="s">
        <v>22</v>
      </c>
      <c r="E8970" t="s">
        <v>567</v>
      </c>
      <c r="F8970">
        <v>1</v>
      </c>
      <c r="G8970">
        <v>8968</v>
      </c>
      <c r="H8970">
        <f>IF(Table1[[#This Row],[my_ent_1]]=Table1[[#This Row],[their_ent_1]], 1, 0)</f>
        <v>1</v>
      </c>
      <c r="I8970">
        <f>IF(Table1[[#This Row],[my_ent_2]]=Table1[[#This Row],[their_ent_2]], 1, 0)</f>
        <v>0</v>
      </c>
      <c r="J8970">
        <f>IF(Table1[[#This Row],[same_1]]=1 &amp; Table1[[#This Row],[same_2]]=1, 1, 0)</f>
        <v>0</v>
      </c>
      <c r="K8970">
        <f>IF(ISNUMBER(SEARCH(Table1[[#This Row],[their_ent_1]],Table1[[#This Row],[my_ent_1]])), 1, 0)</f>
        <v>1</v>
      </c>
      <c r="L8970">
        <f>IF(ISNUMBER(SEARCH(Table1[[#This Row],[their_ent_2]],Table1[[#This Row],[my_ent_2]])), 1, 0)</f>
        <v>0</v>
      </c>
    </row>
    <row r="8971" spans="1:12" hidden="1" x14ac:dyDescent="0.3">
      <c r="A8971" t="s">
        <v>20062</v>
      </c>
      <c r="B8971" t="s">
        <v>20063</v>
      </c>
      <c r="C8971" t="s">
        <v>20064</v>
      </c>
      <c r="D8971" t="s">
        <v>20064</v>
      </c>
      <c r="E8971" t="s">
        <v>20065</v>
      </c>
      <c r="F8971">
        <v>1</v>
      </c>
      <c r="G8971">
        <v>8969</v>
      </c>
      <c r="H8971">
        <f>IF(Table1[[#This Row],[my_ent_1]]=Table1[[#This Row],[their_ent_1]], 1, 0)</f>
        <v>0</v>
      </c>
      <c r="I8971">
        <f>IF(Table1[[#This Row],[my_ent_2]]=Table1[[#This Row],[their_ent_2]], 1, 0)</f>
        <v>0</v>
      </c>
      <c r="J8971">
        <f>IF(Table1[[#This Row],[same_1]]=1 &amp; Table1[[#This Row],[same_2]]=1, 1, 0)</f>
        <v>0</v>
      </c>
      <c r="K8971">
        <f>IF(ISNUMBER(SEARCH(Table1[[#This Row],[their_ent_1]],Table1[[#This Row],[my_ent_1]])), 1, 0)</f>
        <v>0</v>
      </c>
      <c r="L8971">
        <f>IF(ISNUMBER(SEARCH(Table1[[#This Row],[their_ent_2]],Table1[[#This Row],[my_ent_2]])), 1, 0)</f>
        <v>0</v>
      </c>
    </row>
    <row r="8972" spans="1:12" x14ac:dyDescent="0.3">
      <c r="A8972" t="s">
        <v>20066</v>
      </c>
      <c r="B8972" t="s">
        <v>8580</v>
      </c>
      <c r="C8972" t="s">
        <v>1892</v>
      </c>
      <c r="D8972" t="s">
        <v>20067</v>
      </c>
      <c r="E8972" t="s">
        <v>20067</v>
      </c>
      <c r="F8972">
        <v>1</v>
      </c>
      <c r="G8972">
        <v>8970</v>
      </c>
      <c r="H8972">
        <f>IF(Table1[[#This Row],[my_ent_1]]=Table1[[#This Row],[their_ent_1]], 1, 0)</f>
        <v>0</v>
      </c>
      <c r="I8972">
        <f>IF(Table1[[#This Row],[my_ent_2]]=Table1[[#This Row],[their_ent_2]], 1, 0)</f>
        <v>1</v>
      </c>
      <c r="J8972">
        <f>IF(Table1[[#This Row],[same_1]]=1 &amp; Table1[[#This Row],[same_2]]=1, 1, 0)</f>
        <v>0</v>
      </c>
      <c r="K8972">
        <f>IF(ISNUMBER(SEARCH(Table1[[#This Row],[their_ent_1]],Table1[[#This Row],[my_ent_1]])), 1, 0)</f>
        <v>1</v>
      </c>
      <c r="L8972">
        <f>IF(ISNUMBER(SEARCH(Table1[[#This Row],[their_ent_2]],Table1[[#This Row],[my_ent_2]])), 1, 0)</f>
        <v>1</v>
      </c>
    </row>
    <row r="8973" spans="1:12" hidden="1" x14ac:dyDescent="0.3">
      <c r="A8973" t="s">
        <v>20068</v>
      </c>
      <c r="B8973" t="s">
        <v>593</v>
      </c>
      <c r="C8973" t="s">
        <v>1057</v>
      </c>
      <c r="D8973" t="s">
        <v>143</v>
      </c>
      <c r="E8973" t="s">
        <v>593</v>
      </c>
      <c r="F8973">
        <v>2</v>
      </c>
      <c r="G8973">
        <v>8971</v>
      </c>
      <c r="H8973">
        <f>IF(Table1[[#This Row],[my_ent_1]]=Table1[[#This Row],[their_ent_1]], 1, 0)</f>
        <v>0</v>
      </c>
      <c r="I8973">
        <f>IF(Table1[[#This Row],[my_ent_2]]=Table1[[#This Row],[their_ent_2]], 1, 0)</f>
        <v>0</v>
      </c>
      <c r="J8973">
        <f>IF(Table1[[#This Row],[same_1]]=1 &amp; Table1[[#This Row],[same_2]]=1, 1, 0)</f>
        <v>0</v>
      </c>
      <c r="K8973">
        <f>IF(ISNUMBER(SEARCH(Table1[[#This Row],[their_ent_1]],Table1[[#This Row],[my_ent_1]])), 1, 0)</f>
        <v>0</v>
      </c>
      <c r="L8973">
        <f>IF(ISNUMBER(SEARCH(Table1[[#This Row],[their_ent_2]],Table1[[#This Row],[my_ent_2]])), 1, 0)</f>
        <v>0</v>
      </c>
    </row>
    <row r="8974" spans="1:12" hidden="1" x14ac:dyDescent="0.3">
      <c r="A8974" t="s">
        <v>20069</v>
      </c>
      <c r="B8974" t="s">
        <v>20070</v>
      </c>
      <c r="C8974" t="s">
        <v>20071</v>
      </c>
      <c r="D8974" t="s">
        <v>20072</v>
      </c>
      <c r="E8974" t="s">
        <v>387</v>
      </c>
      <c r="F8974">
        <v>3</v>
      </c>
      <c r="G8974">
        <v>8972</v>
      </c>
      <c r="H8974">
        <f>IF(Table1[[#This Row],[my_ent_1]]=Table1[[#This Row],[their_ent_1]], 1, 0)</f>
        <v>0</v>
      </c>
      <c r="I8974">
        <f>IF(Table1[[#This Row],[my_ent_2]]=Table1[[#This Row],[their_ent_2]], 1, 0)</f>
        <v>0</v>
      </c>
      <c r="J8974">
        <f>IF(Table1[[#This Row],[same_1]]=1 &amp; Table1[[#This Row],[same_2]]=1, 1, 0)</f>
        <v>0</v>
      </c>
      <c r="K8974">
        <f>IF(ISNUMBER(SEARCH(Table1[[#This Row],[their_ent_1]],Table1[[#This Row],[my_ent_1]])), 1, 0)</f>
        <v>0</v>
      </c>
      <c r="L8974">
        <f>IF(ISNUMBER(SEARCH(Table1[[#This Row],[their_ent_2]],Table1[[#This Row],[my_ent_2]])), 1, 0)</f>
        <v>0</v>
      </c>
    </row>
    <row r="8975" spans="1:12" x14ac:dyDescent="0.3">
      <c r="A8975" t="s">
        <v>20073</v>
      </c>
      <c r="B8975" t="s">
        <v>3625</v>
      </c>
      <c r="C8975" t="s">
        <v>3625</v>
      </c>
      <c r="D8975" t="s">
        <v>3312</v>
      </c>
      <c r="E8975" t="s">
        <v>369</v>
      </c>
      <c r="F8975">
        <v>1</v>
      </c>
      <c r="G8975">
        <v>8973</v>
      </c>
      <c r="H8975">
        <f>IF(Table1[[#This Row],[my_ent_1]]=Table1[[#This Row],[their_ent_1]], 1, 0)</f>
        <v>1</v>
      </c>
      <c r="I8975">
        <f>IF(Table1[[#This Row],[my_ent_2]]=Table1[[#This Row],[their_ent_2]], 1, 0)</f>
        <v>0</v>
      </c>
      <c r="J8975">
        <f>IF(Table1[[#This Row],[same_1]]=1 &amp; Table1[[#This Row],[same_2]]=1, 1, 0)</f>
        <v>0</v>
      </c>
      <c r="K8975">
        <f>IF(ISNUMBER(SEARCH(Table1[[#This Row],[their_ent_1]],Table1[[#This Row],[my_ent_1]])), 1, 0)</f>
        <v>1</v>
      </c>
      <c r="L8975">
        <f>IF(ISNUMBER(SEARCH(Table1[[#This Row],[their_ent_2]],Table1[[#This Row],[my_ent_2]])), 1, 0)</f>
        <v>1</v>
      </c>
    </row>
    <row r="8976" spans="1:12" hidden="1" x14ac:dyDescent="0.3">
      <c r="A8976" t="s">
        <v>20074</v>
      </c>
      <c r="B8976" t="s">
        <v>20075</v>
      </c>
      <c r="C8976" t="s">
        <v>20076</v>
      </c>
      <c r="D8976" t="s">
        <v>12</v>
      </c>
      <c r="E8976" t="s">
        <v>4026</v>
      </c>
      <c r="F8976">
        <v>3</v>
      </c>
      <c r="G8976">
        <v>8974</v>
      </c>
      <c r="H8976">
        <f>IF(Table1[[#This Row],[my_ent_1]]=Table1[[#This Row],[their_ent_1]], 1, 0)</f>
        <v>0</v>
      </c>
      <c r="I8976">
        <f>IF(Table1[[#This Row],[my_ent_2]]=Table1[[#This Row],[their_ent_2]], 1, 0)</f>
        <v>0</v>
      </c>
      <c r="J8976">
        <f>IF(Table1[[#This Row],[same_1]]=1 &amp; Table1[[#This Row],[same_2]]=1, 1, 0)</f>
        <v>0</v>
      </c>
      <c r="K8976">
        <f>IF(ISNUMBER(SEARCH(Table1[[#This Row],[their_ent_1]],Table1[[#This Row],[my_ent_1]])), 1, 0)</f>
        <v>0</v>
      </c>
      <c r="L8976">
        <f>IF(ISNUMBER(SEARCH(Table1[[#This Row],[their_ent_2]],Table1[[#This Row],[my_ent_2]])), 1, 0)</f>
        <v>0</v>
      </c>
    </row>
    <row r="8977" spans="1:12" hidden="1" x14ac:dyDescent="0.3">
      <c r="A8977" t="s">
        <v>20077</v>
      </c>
      <c r="B8977" t="s">
        <v>3995</v>
      </c>
      <c r="C8977" t="s">
        <v>472</v>
      </c>
      <c r="D8977" t="s">
        <v>143</v>
      </c>
      <c r="E8977" t="s">
        <v>3996</v>
      </c>
      <c r="F8977">
        <v>3</v>
      </c>
      <c r="G8977">
        <v>8975</v>
      </c>
      <c r="H8977">
        <f>IF(Table1[[#This Row],[my_ent_1]]=Table1[[#This Row],[their_ent_1]], 1, 0)</f>
        <v>0</v>
      </c>
      <c r="I8977">
        <f>IF(Table1[[#This Row],[my_ent_2]]=Table1[[#This Row],[their_ent_2]], 1, 0)</f>
        <v>0</v>
      </c>
      <c r="J8977">
        <f>IF(Table1[[#This Row],[same_1]]=1 &amp; Table1[[#This Row],[same_2]]=1, 1, 0)</f>
        <v>0</v>
      </c>
      <c r="K8977">
        <f>IF(ISNUMBER(SEARCH(Table1[[#This Row],[their_ent_1]],Table1[[#This Row],[my_ent_1]])), 1, 0)</f>
        <v>0</v>
      </c>
      <c r="L8977">
        <f>IF(ISNUMBER(SEARCH(Table1[[#This Row],[their_ent_2]],Table1[[#This Row],[my_ent_2]])), 1, 0)</f>
        <v>0</v>
      </c>
    </row>
    <row r="8978" spans="1:12" x14ac:dyDescent="0.3">
      <c r="A8978" t="s">
        <v>16537</v>
      </c>
      <c r="B8978" t="s">
        <v>469</v>
      </c>
      <c r="C8978" t="s">
        <v>47</v>
      </c>
      <c r="D8978" t="s">
        <v>352</v>
      </c>
      <c r="E8978" t="s">
        <v>352</v>
      </c>
      <c r="F8978">
        <v>1</v>
      </c>
      <c r="G8978">
        <v>8976</v>
      </c>
      <c r="H8978">
        <f>IF(Table1[[#This Row],[my_ent_1]]=Table1[[#This Row],[their_ent_1]], 1, 0)</f>
        <v>0</v>
      </c>
      <c r="I8978">
        <f>IF(Table1[[#This Row],[my_ent_2]]=Table1[[#This Row],[their_ent_2]], 1, 0)</f>
        <v>1</v>
      </c>
      <c r="J8978">
        <f>IF(Table1[[#This Row],[same_1]]=1 &amp; Table1[[#This Row],[same_2]]=1, 1, 0)</f>
        <v>0</v>
      </c>
      <c r="K8978">
        <f>IF(ISNUMBER(SEARCH(Table1[[#This Row],[their_ent_1]],Table1[[#This Row],[my_ent_1]])), 1, 0)</f>
        <v>1</v>
      </c>
      <c r="L8978">
        <f>IF(ISNUMBER(SEARCH(Table1[[#This Row],[their_ent_2]],Table1[[#This Row],[my_ent_2]])), 1, 0)</f>
        <v>1</v>
      </c>
    </row>
    <row r="8979" spans="1:12" hidden="1" x14ac:dyDescent="0.3">
      <c r="A8979" t="s">
        <v>20078</v>
      </c>
      <c r="B8979" t="s">
        <v>36</v>
      </c>
      <c r="C8979" t="s">
        <v>381</v>
      </c>
      <c r="D8979" t="s">
        <v>381</v>
      </c>
      <c r="E8979" t="s">
        <v>27</v>
      </c>
      <c r="F8979">
        <v>2</v>
      </c>
      <c r="G8979">
        <v>8977</v>
      </c>
      <c r="H8979">
        <f>IF(Table1[[#This Row],[my_ent_1]]=Table1[[#This Row],[their_ent_1]], 1, 0)</f>
        <v>0</v>
      </c>
      <c r="I8979">
        <f>IF(Table1[[#This Row],[my_ent_2]]=Table1[[#This Row],[their_ent_2]], 1, 0)</f>
        <v>0</v>
      </c>
      <c r="J8979">
        <f>IF(Table1[[#This Row],[same_1]]=1 &amp; Table1[[#This Row],[same_2]]=1, 1, 0)</f>
        <v>0</v>
      </c>
      <c r="K8979">
        <f>IF(ISNUMBER(SEARCH(Table1[[#This Row],[their_ent_1]],Table1[[#This Row],[my_ent_1]])), 1, 0)</f>
        <v>0</v>
      </c>
      <c r="L8979">
        <f>IF(ISNUMBER(SEARCH(Table1[[#This Row],[their_ent_2]],Table1[[#This Row],[my_ent_2]])), 1, 0)</f>
        <v>0</v>
      </c>
    </row>
    <row r="8980" spans="1:12" hidden="1" x14ac:dyDescent="0.3">
      <c r="A8980" t="s">
        <v>20079</v>
      </c>
      <c r="B8980" t="s">
        <v>469</v>
      </c>
      <c r="C8980" t="s">
        <v>47</v>
      </c>
      <c r="D8980" t="s">
        <v>526</v>
      </c>
      <c r="E8980" t="s">
        <v>1057</v>
      </c>
      <c r="F8980">
        <v>3</v>
      </c>
      <c r="G8980">
        <v>8978</v>
      </c>
      <c r="H8980">
        <f>IF(Table1[[#This Row],[my_ent_1]]=Table1[[#This Row],[their_ent_1]], 1, 0)</f>
        <v>0</v>
      </c>
      <c r="I8980">
        <f>IF(Table1[[#This Row],[my_ent_2]]=Table1[[#This Row],[their_ent_2]], 1, 0)</f>
        <v>0</v>
      </c>
      <c r="J8980">
        <f>IF(Table1[[#This Row],[same_1]]=1 &amp; Table1[[#This Row],[same_2]]=1, 1, 0)</f>
        <v>0</v>
      </c>
      <c r="K8980">
        <f>IF(ISNUMBER(SEARCH(Table1[[#This Row],[their_ent_1]],Table1[[#This Row],[my_ent_1]])), 1, 0)</f>
        <v>1</v>
      </c>
      <c r="L8980">
        <f>IF(ISNUMBER(SEARCH(Table1[[#This Row],[their_ent_2]],Table1[[#This Row],[my_ent_2]])), 1, 0)</f>
        <v>0</v>
      </c>
    </row>
    <row r="8981" spans="1:12" x14ac:dyDescent="0.3">
      <c r="A8981" t="s">
        <v>20080</v>
      </c>
      <c r="B8981" t="s">
        <v>353</v>
      </c>
      <c r="C8981" t="s">
        <v>354</v>
      </c>
      <c r="D8981" t="s">
        <v>313</v>
      </c>
      <c r="E8981" t="s">
        <v>12</v>
      </c>
      <c r="F8981">
        <v>3</v>
      </c>
      <c r="G8981">
        <v>8979</v>
      </c>
      <c r="H8981">
        <f>IF(Table1[[#This Row],[my_ent_1]]=Table1[[#This Row],[their_ent_1]], 1, 0)</f>
        <v>0</v>
      </c>
      <c r="I8981">
        <f>IF(Table1[[#This Row],[my_ent_2]]=Table1[[#This Row],[their_ent_2]], 1, 0)</f>
        <v>0</v>
      </c>
      <c r="J8981">
        <f>IF(Table1[[#This Row],[same_1]]=1 &amp; Table1[[#This Row],[same_2]]=1, 1, 0)</f>
        <v>0</v>
      </c>
      <c r="K8981">
        <f>IF(ISNUMBER(SEARCH(Table1[[#This Row],[their_ent_1]],Table1[[#This Row],[my_ent_1]])), 1, 0)</f>
        <v>1</v>
      </c>
      <c r="L8981">
        <f>IF(ISNUMBER(SEARCH(Table1[[#This Row],[their_ent_2]],Table1[[#This Row],[my_ent_2]])), 1, 0)</f>
        <v>1</v>
      </c>
    </row>
    <row r="8982" spans="1:12" hidden="1" x14ac:dyDescent="0.3">
      <c r="A8982" t="s">
        <v>20081</v>
      </c>
      <c r="B8982" t="s">
        <v>20082</v>
      </c>
      <c r="C8982" t="s">
        <v>20083</v>
      </c>
      <c r="D8982" t="s">
        <v>20084</v>
      </c>
      <c r="E8982" t="s">
        <v>12</v>
      </c>
      <c r="F8982">
        <v>1</v>
      </c>
      <c r="G8982">
        <v>8980</v>
      </c>
      <c r="H8982">
        <f>IF(Table1[[#This Row],[my_ent_1]]=Table1[[#This Row],[their_ent_1]], 1, 0)</f>
        <v>0</v>
      </c>
      <c r="I8982">
        <f>IF(Table1[[#This Row],[my_ent_2]]=Table1[[#This Row],[their_ent_2]], 1, 0)</f>
        <v>0</v>
      </c>
      <c r="J8982">
        <f>IF(Table1[[#This Row],[same_1]]=1 &amp; Table1[[#This Row],[same_2]]=1, 1, 0)</f>
        <v>0</v>
      </c>
      <c r="K8982">
        <f>IF(ISNUMBER(SEARCH(Table1[[#This Row],[their_ent_1]],Table1[[#This Row],[my_ent_1]])), 1, 0)</f>
        <v>0</v>
      </c>
      <c r="L8982">
        <f>IF(ISNUMBER(SEARCH(Table1[[#This Row],[their_ent_2]],Table1[[#This Row],[my_ent_2]])), 1, 0)</f>
        <v>0</v>
      </c>
    </row>
    <row r="8983" spans="1:12" hidden="1" x14ac:dyDescent="0.3">
      <c r="A8983" t="s">
        <v>20085</v>
      </c>
      <c r="B8983" t="s">
        <v>5894</v>
      </c>
      <c r="C8983" t="s">
        <v>5894</v>
      </c>
      <c r="D8983" t="s">
        <v>12</v>
      </c>
      <c r="E8983" t="s">
        <v>364</v>
      </c>
      <c r="F8983">
        <v>3</v>
      </c>
      <c r="G8983">
        <v>8981</v>
      </c>
      <c r="H8983">
        <f>IF(Table1[[#This Row],[my_ent_1]]=Table1[[#This Row],[their_ent_1]], 1, 0)</f>
        <v>1</v>
      </c>
      <c r="I8983">
        <f>IF(Table1[[#This Row],[my_ent_2]]=Table1[[#This Row],[their_ent_2]], 1, 0)</f>
        <v>0</v>
      </c>
      <c r="J8983">
        <f>IF(Table1[[#This Row],[same_1]]=1 &amp; Table1[[#This Row],[same_2]]=1, 1, 0)</f>
        <v>0</v>
      </c>
      <c r="K8983">
        <f>IF(ISNUMBER(SEARCH(Table1[[#This Row],[their_ent_1]],Table1[[#This Row],[my_ent_1]])), 1, 0)</f>
        <v>1</v>
      </c>
      <c r="L8983">
        <f>IF(ISNUMBER(SEARCH(Table1[[#This Row],[their_ent_2]],Table1[[#This Row],[my_ent_2]])), 1, 0)</f>
        <v>0</v>
      </c>
    </row>
    <row r="8984" spans="1:12" hidden="1" x14ac:dyDescent="0.3">
      <c r="A8984" t="s">
        <v>20086</v>
      </c>
      <c r="B8984" t="s">
        <v>20087</v>
      </c>
      <c r="C8984" t="s">
        <v>20087</v>
      </c>
      <c r="D8984" t="s">
        <v>143</v>
      </c>
      <c r="E8984" t="s">
        <v>20088</v>
      </c>
      <c r="F8984">
        <v>1</v>
      </c>
      <c r="G8984">
        <v>8982</v>
      </c>
      <c r="H8984">
        <f>IF(Table1[[#This Row],[my_ent_1]]=Table1[[#This Row],[their_ent_1]], 1, 0)</f>
        <v>1</v>
      </c>
      <c r="I8984">
        <f>IF(Table1[[#This Row],[my_ent_2]]=Table1[[#This Row],[their_ent_2]], 1, 0)</f>
        <v>0</v>
      </c>
      <c r="J8984">
        <f>IF(Table1[[#This Row],[same_1]]=1 &amp; Table1[[#This Row],[same_2]]=1, 1, 0)</f>
        <v>0</v>
      </c>
      <c r="K8984">
        <f>IF(ISNUMBER(SEARCH(Table1[[#This Row],[their_ent_1]],Table1[[#This Row],[my_ent_1]])), 1, 0)</f>
        <v>1</v>
      </c>
      <c r="L8984">
        <f>IF(ISNUMBER(SEARCH(Table1[[#This Row],[their_ent_2]],Table1[[#This Row],[my_ent_2]])), 1, 0)</f>
        <v>0</v>
      </c>
    </row>
    <row r="8985" spans="1:12" x14ac:dyDescent="0.3">
      <c r="A8985" t="s">
        <v>20089</v>
      </c>
      <c r="B8985" t="s">
        <v>20090</v>
      </c>
      <c r="C8985" t="s">
        <v>20090</v>
      </c>
      <c r="D8985" t="s">
        <v>20091</v>
      </c>
      <c r="E8985" t="s">
        <v>20092</v>
      </c>
      <c r="F8985">
        <v>1</v>
      </c>
      <c r="G8985">
        <v>8983</v>
      </c>
      <c r="H8985">
        <f>IF(Table1[[#This Row],[my_ent_1]]=Table1[[#This Row],[their_ent_1]], 1, 0)</f>
        <v>1</v>
      </c>
      <c r="I8985">
        <f>IF(Table1[[#This Row],[my_ent_2]]=Table1[[#This Row],[their_ent_2]], 1, 0)</f>
        <v>0</v>
      </c>
      <c r="J8985">
        <f>IF(Table1[[#This Row],[same_1]]=1 &amp; Table1[[#This Row],[same_2]]=1, 1, 0)</f>
        <v>0</v>
      </c>
      <c r="K8985">
        <f>IF(ISNUMBER(SEARCH(Table1[[#This Row],[their_ent_1]],Table1[[#This Row],[my_ent_1]])), 1, 0)</f>
        <v>1</v>
      </c>
      <c r="L8985">
        <f>IF(ISNUMBER(SEARCH(Table1[[#This Row],[their_ent_2]],Table1[[#This Row],[my_ent_2]])), 1, 0)</f>
        <v>1</v>
      </c>
    </row>
    <row r="8986" spans="1:12" hidden="1" x14ac:dyDescent="0.3">
      <c r="A8986" t="s">
        <v>20093</v>
      </c>
      <c r="B8986" t="s">
        <v>20094</v>
      </c>
      <c r="C8986" t="s">
        <v>20095</v>
      </c>
      <c r="D8986" t="s">
        <v>20096</v>
      </c>
      <c r="E8986" t="s">
        <v>20097</v>
      </c>
      <c r="F8986">
        <v>1</v>
      </c>
      <c r="G8986">
        <v>8984</v>
      </c>
      <c r="H8986">
        <f>IF(Table1[[#This Row],[my_ent_1]]=Table1[[#This Row],[their_ent_1]], 1, 0)</f>
        <v>0</v>
      </c>
      <c r="I8986">
        <f>IF(Table1[[#This Row],[my_ent_2]]=Table1[[#This Row],[their_ent_2]], 1, 0)</f>
        <v>0</v>
      </c>
      <c r="J8986">
        <f>IF(Table1[[#This Row],[same_1]]=1 &amp; Table1[[#This Row],[same_2]]=1, 1, 0)</f>
        <v>0</v>
      </c>
      <c r="K8986">
        <f>IF(ISNUMBER(SEARCH(Table1[[#This Row],[their_ent_1]],Table1[[#This Row],[my_ent_1]])), 1, 0)</f>
        <v>0</v>
      </c>
      <c r="L8986">
        <f>IF(ISNUMBER(SEARCH(Table1[[#This Row],[their_ent_2]],Table1[[#This Row],[my_ent_2]])), 1, 0)</f>
        <v>0</v>
      </c>
    </row>
    <row r="8987" spans="1:12" hidden="1" x14ac:dyDescent="0.3">
      <c r="A8987" t="s">
        <v>20098</v>
      </c>
      <c r="B8987" t="s">
        <v>20099</v>
      </c>
      <c r="C8987" t="s">
        <v>20100</v>
      </c>
      <c r="D8987" t="s">
        <v>20100</v>
      </c>
      <c r="E8987" t="s">
        <v>19491</v>
      </c>
      <c r="F8987">
        <v>3</v>
      </c>
      <c r="G8987">
        <v>8985</v>
      </c>
      <c r="H8987">
        <f>IF(Table1[[#This Row],[my_ent_1]]=Table1[[#This Row],[their_ent_1]], 1, 0)</f>
        <v>0</v>
      </c>
      <c r="I8987">
        <f>IF(Table1[[#This Row],[my_ent_2]]=Table1[[#This Row],[their_ent_2]], 1, 0)</f>
        <v>0</v>
      </c>
      <c r="J8987">
        <f>IF(Table1[[#This Row],[same_1]]=1 &amp; Table1[[#This Row],[same_2]]=1, 1, 0)</f>
        <v>0</v>
      </c>
      <c r="K8987">
        <f>IF(ISNUMBER(SEARCH(Table1[[#This Row],[their_ent_1]],Table1[[#This Row],[my_ent_1]])), 1, 0)</f>
        <v>0</v>
      </c>
      <c r="L8987">
        <f>IF(ISNUMBER(SEARCH(Table1[[#This Row],[their_ent_2]],Table1[[#This Row],[my_ent_2]])), 1, 0)</f>
        <v>0</v>
      </c>
    </row>
    <row r="8988" spans="1:12" hidden="1" x14ac:dyDescent="0.3">
      <c r="A8988" t="s">
        <v>20101</v>
      </c>
      <c r="B8988" t="s">
        <v>20102</v>
      </c>
      <c r="C8988" t="s">
        <v>20103</v>
      </c>
      <c r="D8988" t="s">
        <v>20103</v>
      </c>
      <c r="E8988" t="s">
        <v>20104</v>
      </c>
      <c r="F8988">
        <v>1</v>
      </c>
      <c r="G8988">
        <v>8986</v>
      </c>
      <c r="H8988">
        <f>IF(Table1[[#This Row],[my_ent_1]]=Table1[[#This Row],[their_ent_1]], 1, 0)</f>
        <v>0</v>
      </c>
      <c r="I8988">
        <f>IF(Table1[[#This Row],[my_ent_2]]=Table1[[#This Row],[their_ent_2]], 1, 0)</f>
        <v>0</v>
      </c>
      <c r="J8988">
        <f>IF(Table1[[#This Row],[same_1]]=1 &amp; Table1[[#This Row],[same_2]]=1, 1, 0)</f>
        <v>0</v>
      </c>
      <c r="K8988">
        <f>IF(ISNUMBER(SEARCH(Table1[[#This Row],[their_ent_1]],Table1[[#This Row],[my_ent_1]])), 1, 0)</f>
        <v>0</v>
      </c>
      <c r="L8988">
        <f>IF(ISNUMBER(SEARCH(Table1[[#This Row],[their_ent_2]],Table1[[#This Row],[my_ent_2]])), 1, 0)</f>
        <v>0</v>
      </c>
    </row>
    <row r="8989" spans="1:12" hidden="1" x14ac:dyDescent="0.3">
      <c r="A8989" t="s">
        <v>16245</v>
      </c>
      <c r="B8989" t="s">
        <v>1342</v>
      </c>
      <c r="C8989" t="s">
        <v>16246</v>
      </c>
      <c r="D8989" t="s">
        <v>12</v>
      </c>
      <c r="E8989" t="s">
        <v>16247</v>
      </c>
      <c r="F8989">
        <v>1</v>
      </c>
      <c r="G8989">
        <v>8987</v>
      </c>
      <c r="H8989">
        <f>IF(Table1[[#This Row],[my_ent_1]]=Table1[[#This Row],[their_ent_1]], 1, 0)</f>
        <v>0</v>
      </c>
      <c r="I8989">
        <f>IF(Table1[[#This Row],[my_ent_2]]=Table1[[#This Row],[their_ent_2]], 1, 0)</f>
        <v>0</v>
      </c>
      <c r="J8989">
        <f>IF(Table1[[#This Row],[same_1]]=1 &amp; Table1[[#This Row],[same_2]]=1, 1, 0)</f>
        <v>0</v>
      </c>
      <c r="K8989">
        <f>IF(ISNUMBER(SEARCH(Table1[[#This Row],[their_ent_1]],Table1[[#This Row],[my_ent_1]])), 1, 0)</f>
        <v>0</v>
      </c>
      <c r="L8989">
        <f>IF(ISNUMBER(SEARCH(Table1[[#This Row],[their_ent_2]],Table1[[#This Row],[my_ent_2]])), 1, 0)</f>
        <v>0</v>
      </c>
    </row>
    <row r="8990" spans="1:12" hidden="1" x14ac:dyDescent="0.3">
      <c r="A8990" t="s">
        <v>20105</v>
      </c>
      <c r="B8990" t="s">
        <v>7092</v>
      </c>
      <c r="C8990" t="s">
        <v>200</v>
      </c>
      <c r="D8990" t="s">
        <v>20106</v>
      </c>
      <c r="E8990" t="s">
        <v>17611</v>
      </c>
      <c r="F8990">
        <v>3</v>
      </c>
      <c r="G8990">
        <v>8988</v>
      </c>
      <c r="H8990">
        <f>IF(Table1[[#This Row],[my_ent_1]]=Table1[[#This Row],[their_ent_1]], 1, 0)</f>
        <v>0</v>
      </c>
      <c r="I8990">
        <f>IF(Table1[[#This Row],[my_ent_2]]=Table1[[#This Row],[their_ent_2]], 1, 0)</f>
        <v>0</v>
      </c>
      <c r="J8990">
        <f>IF(Table1[[#This Row],[same_1]]=1 &amp; Table1[[#This Row],[same_2]]=1, 1, 0)</f>
        <v>0</v>
      </c>
      <c r="K8990">
        <f>IF(ISNUMBER(SEARCH(Table1[[#This Row],[their_ent_1]],Table1[[#This Row],[my_ent_1]])), 1, 0)</f>
        <v>0</v>
      </c>
      <c r="L8990">
        <f>IF(ISNUMBER(SEARCH(Table1[[#This Row],[their_ent_2]],Table1[[#This Row],[my_ent_2]])), 1, 0)</f>
        <v>0</v>
      </c>
    </row>
    <row r="8991" spans="1:12" hidden="1" x14ac:dyDescent="0.3">
      <c r="A8991" t="s">
        <v>20107</v>
      </c>
      <c r="B8991" t="s">
        <v>20108</v>
      </c>
      <c r="C8991" t="s">
        <v>13701</v>
      </c>
      <c r="D8991" t="s">
        <v>13701</v>
      </c>
      <c r="E8991" t="s">
        <v>255</v>
      </c>
      <c r="F8991">
        <v>3</v>
      </c>
      <c r="G8991">
        <v>8989</v>
      </c>
      <c r="H8991">
        <f>IF(Table1[[#This Row],[my_ent_1]]=Table1[[#This Row],[their_ent_1]], 1, 0)</f>
        <v>0</v>
      </c>
      <c r="I8991">
        <f>IF(Table1[[#This Row],[my_ent_2]]=Table1[[#This Row],[their_ent_2]], 1, 0)</f>
        <v>0</v>
      </c>
      <c r="J8991">
        <f>IF(Table1[[#This Row],[same_1]]=1 &amp; Table1[[#This Row],[same_2]]=1, 1, 0)</f>
        <v>0</v>
      </c>
      <c r="K8991">
        <f>IF(ISNUMBER(SEARCH(Table1[[#This Row],[their_ent_1]],Table1[[#This Row],[my_ent_1]])), 1, 0)</f>
        <v>0</v>
      </c>
      <c r="L8991">
        <f>IF(ISNUMBER(SEARCH(Table1[[#This Row],[their_ent_2]],Table1[[#This Row],[my_ent_2]])), 1, 0)</f>
        <v>0</v>
      </c>
    </row>
    <row r="8992" spans="1:12" hidden="1" x14ac:dyDescent="0.3">
      <c r="A8992" t="s">
        <v>20109</v>
      </c>
      <c r="B8992" t="s">
        <v>12</v>
      </c>
      <c r="C8992" t="s">
        <v>364</v>
      </c>
      <c r="D8992" t="s">
        <v>4025</v>
      </c>
      <c r="E8992" t="s">
        <v>4025</v>
      </c>
      <c r="F8992">
        <v>4</v>
      </c>
      <c r="G8992">
        <v>8990</v>
      </c>
      <c r="H8992">
        <f>IF(Table1[[#This Row],[my_ent_1]]=Table1[[#This Row],[their_ent_1]], 1, 0)</f>
        <v>0</v>
      </c>
      <c r="I8992">
        <f>IF(Table1[[#This Row],[my_ent_2]]=Table1[[#This Row],[their_ent_2]], 1, 0)</f>
        <v>1</v>
      </c>
      <c r="J8992">
        <f>IF(Table1[[#This Row],[same_1]]=1 &amp; Table1[[#This Row],[same_2]]=1, 1, 0)</f>
        <v>0</v>
      </c>
      <c r="K8992">
        <f>IF(ISNUMBER(SEARCH(Table1[[#This Row],[their_ent_1]],Table1[[#This Row],[my_ent_1]])), 1, 0)</f>
        <v>0</v>
      </c>
      <c r="L8992">
        <f>IF(ISNUMBER(SEARCH(Table1[[#This Row],[their_ent_2]],Table1[[#This Row],[my_ent_2]])), 1, 0)</f>
        <v>1</v>
      </c>
    </row>
    <row r="8993" spans="1:12" hidden="1" x14ac:dyDescent="0.3">
      <c r="A8993" t="s">
        <v>17154</v>
      </c>
      <c r="B8993" t="s">
        <v>1496</v>
      </c>
      <c r="C8993" t="s">
        <v>1496</v>
      </c>
      <c r="D8993" t="s">
        <v>13701</v>
      </c>
      <c r="E8993" t="s">
        <v>314</v>
      </c>
      <c r="F8993">
        <v>3</v>
      </c>
      <c r="G8993">
        <v>8991</v>
      </c>
      <c r="H8993">
        <f>IF(Table1[[#This Row],[my_ent_1]]=Table1[[#This Row],[their_ent_1]], 1, 0)</f>
        <v>1</v>
      </c>
      <c r="I8993">
        <f>IF(Table1[[#This Row],[my_ent_2]]=Table1[[#This Row],[their_ent_2]], 1, 0)</f>
        <v>0</v>
      </c>
      <c r="J8993">
        <f>IF(Table1[[#This Row],[same_1]]=1 &amp; Table1[[#This Row],[same_2]]=1, 1, 0)</f>
        <v>0</v>
      </c>
      <c r="K8993">
        <f>IF(ISNUMBER(SEARCH(Table1[[#This Row],[their_ent_1]],Table1[[#This Row],[my_ent_1]])), 1, 0)</f>
        <v>1</v>
      </c>
      <c r="L8993">
        <f>IF(ISNUMBER(SEARCH(Table1[[#This Row],[their_ent_2]],Table1[[#This Row],[my_ent_2]])), 1, 0)</f>
        <v>0</v>
      </c>
    </row>
    <row r="8994" spans="1:12" hidden="1" x14ac:dyDescent="0.3">
      <c r="A8994" t="s">
        <v>20110</v>
      </c>
      <c r="B8994" t="s">
        <v>7505</v>
      </c>
      <c r="C8994" t="s">
        <v>20111</v>
      </c>
      <c r="D8994" t="s">
        <v>143</v>
      </c>
      <c r="E8994" t="s">
        <v>11385</v>
      </c>
      <c r="F8994">
        <v>3</v>
      </c>
      <c r="G8994">
        <v>8992</v>
      </c>
      <c r="H8994">
        <f>IF(Table1[[#This Row],[my_ent_1]]=Table1[[#This Row],[their_ent_1]], 1, 0)</f>
        <v>0</v>
      </c>
      <c r="I8994">
        <f>IF(Table1[[#This Row],[my_ent_2]]=Table1[[#This Row],[their_ent_2]], 1, 0)</f>
        <v>0</v>
      </c>
      <c r="J8994">
        <f>IF(Table1[[#This Row],[same_1]]=1 &amp; Table1[[#This Row],[same_2]]=1, 1, 0)</f>
        <v>0</v>
      </c>
      <c r="K8994">
        <f>IF(ISNUMBER(SEARCH(Table1[[#This Row],[their_ent_1]],Table1[[#This Row],[my_ent_1]])), 1, 0)</f>
        <v>1</v>
      </c>
      <c r="L8994">
        <f>IF(ISNUMBER(SEARCH(Table1[[#This Row],[their_ent_2]],Table1[[#This Row],[my_ent_2]])), 1, 0)</f>
        <v>0</v>
      </c>
    </row>
    <row r="8995" spans="1:12" hidden="1" x14ac:dyDescent="0.3">
      <c r="A8995" t="s">
        <v>20112</v>
      </c>
      <c r="B8995" t="s">
        <v>20113</v>
      </c>
      <c r="C8995" t="s">
        <v>20113</v>
      </c>
      <c r="D8995" t="s">
        <v>20114</v>
      </c>
      <c r="E8995" t="s">
        <v>20115</v>
      </c>
      <c r="F8995">
        <v>4</v>
      </c>
      <c r="G8995">
        <v>8993</v>
      </c>
      <c r="H8995">
        <f>IF(Table1[[#This Row],[my_ent_1]]=Table1[[#This Row],[their_ent_1]], 1, 0)</f>
        <v>1</v>
      </c>
      <c r="I8995">
        <f>IF(Table1[[#This Row],[my_ent_2]]=Table1[[#This Row],[their_ent_2]], 1, 0)</f>
        <v>0</v>
      </c>
      <c r="J8995">
        <f>IF(Table1[[#This Row],[same_1]]=1 &amp; Table1[[#This Row],[same_2]]=1, 1, 0)</f>
        <v>0</v>
      </c>
      <c r="K8995">
        <f>IF(ISNUMBER(SEARCH(Table1[[#This Row],[their_ent_1]],Table1[[#This Row],[my_ent_1]])), 1, 0)</f>
        <v>1</v>
      </c>
      <c r="L8995">
        <f>IF(ISNUMBER(SEARCH(Table1[[#This Row],[their_ent_2]],Table1[[#This Row],[my_ent_2]])), 1, 0)</f>
        <v>0</v>
      </c>
    </row>
    <row r="8996" spans="1:12" hidden="1" x14ac:dyDescent="0.3">
      <c r="A8996" t="s">
        <v>20116</v>
      </c>
      <c r="B8996" t="s">
        <v>20117</v>
      </c>
      <c r="C8996" t="s">
        <v>20118</v>
      </c>
      <c r="D8996" t="s">
        <v>20119</v>
      </c>
      <c r="E8996" t="s">
        <v>17784</v>
      </c>
      <c r="F8996">
        <v>1</v>
      </c>
      <c r="G8996">
        <v>8994</v>
      </c>
      <c r="H8996">
        <f>IF(Table1[[#This Row],[my_ent_1]]=Table1[[#This Row],[their_ent_1]], 1, 0)</f>
        <v>0</v>
      </c>
      <c r="I8996">
        <f>IF(Table1[[#This Row],[my_ent_2]]=Table1[[#This Row],[their_ent_2]], 1, 0)</f>
        <v>0</v>
      </c>
      <c r="J8996">
        <f>IF(Table1[[#This Row],[same_1]]=1 &amp; Table1[[#This Row],[same_2]]=1, 1, 0)</f>
        <v>0</v>
      </c>
      <c r="K8996">
        <f>IF(ISNUMBER(SEARCH(Table1[[#This Row],[their_ent_1]],Table1[[#This Row],[my_ent_1]])), 1, 0)</f>
        <v>1</v>
      </c>
      <c r="L8996">
        <f>IF(ISNUMBER(SEARCH(Table1[[#This Row],[their_ent_2]],Table1[[#This Row],[my_ent_2]])), 1, 0)</f>
        <v>0</v>
      </c>
    </row>
    <row r="8997" spans="1:12" hidden="1" x14ac:dyDescent="0.3">
      <c r="A8997" t="s">
        <v>17218</v>
      </c>
      <c r="B8997" t="s">
        <v>16919</v>
      </c>
      <c r="C8997" t="s">
        <v>597</v>
      </c>
      <c r="D8997" t="s">
        <v>7172</v>
      </c>
      <c r="E8997" t="s">
        <v>7172</v>
      </c>
      <c r="F8997">
        <v>3</v>
      </c>
      <c r="G8997">
        <v>8995</v>
      </c>
      <c r="H8997">
        <f>IF(Table1[[#This Row],[my_ent_1]]=Table1[[#This Row],[their_ent_1]], 1, 0)</f>
        <v>0</v>
      </c>
      <c r="I8997">
        <f>IF(Table1[[#This Row],[my_ent_2]]=Table1[[#This Row],[their_ent_2]], 1, 0)</f>
        <v>1</v>
      </c>
      <c r="J8997">
        <f>IF(Table1[[#This Row],[same_1]]=1 &amp; Table1[[#This Row],[same_2]]=1, 1, 0)</f>
        <v>0</v>
      </c>
      <c r="K8997">
        <f>IF(ISNUMBER(SEARCH(Table1[[#This Row],[their_ent_1]],Table1[[#This Row],[my_ent_1]])), 1, 0)</f>
        <v>0</v>
      </c>
      <c r="L8997">
        <f>IF(ISNUMBER(SEARCH(Table1[[#This Row],[their_ent_2]],Table1[[#This Row],[my_ent_2]])), 1, 0)</f>
        <v>1</v>
      </c>
    </row>
    <row r="8998" spans="1:12" hidden="1" x14ac:dyDescent="0.3">
      <c r="A8998" t="s">
        <v>20120</v>
      </c>
      <c r="B8998" t="s">
        <v>597</v>
      </c>
      <c r="C8998" t="s">
        <v>1888</v>
      </c>
      <c r="D8998" t="s">
        <v>3351</v>
      </c>
      <c r="E8998" t="s">
        <v>753</v>
      </c>
      <c r="F8998">
        <v>1</v>
      </c>
      <c r="G8998">
        <v>8996</v>
      </c>
      <c r="H8998">
        <f>IF(Table1[[#This Row],[my_ent_1]]=Table1[[#This Row],[their_ent_1]], 1, 0)</f>
        <v>0</v>
      </c>
      <c r="I8998">
        <f>IF(Table1[[#This Row],[my_ent_2]]=Table1[[#This Row],[their_ent_2]], 1, 0)</f>
        <v>0</v>
      </c>
      <c r="J8998">
        <f>IF(Table1[[#This Row],[same_1]]=1 &amp; Table1[[#This Row],[same_2]]=1, 1, 0)</f>
        <v>0</v>
      </c>
      <c r="K8998">
        <f>IF(ISNUMBER(SEARCH(Table1[[#This Row],[their_ent_1]],Table1[[#This Row],[my_ent_1]])), 1, 0)</f>
        <v>0</v>
      </c>
      <c r="L8998">
        <f>IF(ISNUMBER(SEARCH(Table1[[#This Row],[their_ent_2]],Table1[[#This Row],[my_ent_2]])), 1, 0)</f>
        <v>0</v>
      </c>
    </row>
    <row r="8999" spans="1:12" hidden="1" x14ac:dyDescent="0.3">
      <c r="A8999" t="s">
        <v>20121</v>
      </c>
      <c r="B8999" t="s">
        <v>20122</v>
      </c>
      <c r="C8999" t="s">
        <v>20122</v>
      </c>
      <c r="D8999" t="s">
        <v>20123</v>
      </c>
      <c r="E8999" t="s">
        <v>20124</v>
      </c>
      <c r="F8999">
        <v>4</v>
      </c>
      <c r="G8999">
        <v>8997</v>
      </c>
      <c r="H8999">
        <f>IF(Table1[[#This Row],[my_ent_1]]=Table1[[#This Row],[their_ent_1]], 1, 0)</f>
        <v>1</v>
      </c>
      <c r="I8999">
        <f>IF(Table1[[#This Row],[my_ent_2]]=Table1[[#This Row],[their_ent_2]], 1, 0)</f>
        <v>0</v>
      </c>
      <c r="J8999">
        <f>IF(Table1[[#This Row],[same_1]]=1 &amp; Table1[[#This Row],[same_2]]=1, 1, 0)</f>
        <v>0</v>
      </c>
      <c r="K8999">
        <f>IF(ISNUMBER(SEARCH(Table1[[#This Row],[their_ent_1]],Table1[[#This Row],[my_ent_1]])), 1, 0)</f>
        <v>1</v>
      </c>
      <c r="L8999">
        <f>IF(ISNUMBER(SEARCH(Table1[[#This Row],[their_ent_2]],Table1[[#This Row],[my_ent_2]])), 1, 0)</f>
        <v>0</v>
      </c>
    </row>
    <row r="9000" spans="1:12" hidden="1" x14ac:dyDescent="0.3">
      <c r="A9000" t="s">
        <v>20125</v>
      </c>
      <c r="B9000" t="s">
        <v>20126</v>
      </c>
      <c r="C9000" t="s">
        <v>20127</v>
      </c>
      <c r="D9000" t="s">
        <v>20127</v>
      </c>
      <c r="E9000" t="s">
        <v>20</v>
      </c>
      <c r="F9000">
        <v>3</v>
      </c>
      <c r="G9000">
        <v>8998</v>
      </c>
      <c r="H9000">
        <f>IF(Table1[[#This Row],[my_ent_1]]=Table1[[#This Row],[their_ent_1]], 1, 0)</f>
        <v>0</v>
      </c>
      <c r="I9000">
        <f>IF(Table1[[#This Row],[my_ent_2]]=Table1[[#This Row],[their_ent_2]], 1, 0)</f>
        <v>0</v>
      </c>
      <c r="J9000">
        <f>IF(Table1[[#This Row],[same_1]]=1 &amp; Table1[[#This Row],[same_2]]=1, 1, 0)</f>
        <v>0</v>
      </c>
      <c r="K9000">
        <f>IF(ISNUMBER(SEARCH(Table1[[#This Row],[their_ent_1]],Table1[[#This Row],[my_ent_1]])), 1, 0)</f>
        <v>0</v>
      </c>
      <c r="L9000">
        <f>IF(ISNUMBER(SEARCH(Table1[[#This Row],[their_ent_2]],Table1[[#This Row],[my_ent_2]])), 1, 0)</f>
        <v>0</v>
      </c>
    </row>
    <row r="9001" spans="1:12" hidden="1" x14ac:dyDescent="0.3">
      <c r="A9001" t="s">
        <v>20128</v>
      </c>
      <c r="B9001" t="s">
        <v>690</v>
      </c>
      <c r="C9001" t="s">
        <v>14181</v>
      </c>
      <c r="D9001" t="s">
        <v>27</v>
      </c>
      <c r="E9001" t="s">
        <v>27</v>
      </c>
      <c r="F9001">
        <v>1</v>
      </c>
      <c r="G9001">
        <v>8999</v>
      </c>
      <c r="H9001">
        <f>IF(Table1[[#This Row],[my_ent_1]]=Table1[[#This Row],[their_ent_1]], 1, 0)</f>
        <v>0</v>
      </c>
      <c r="I9001">
        <f>IF(Table1[[#This Row],[my_ent_2]]=Table1[[#This Row],[their_ent_2]], 1, 0)</f>
        <v>1</v>
      </c>
      <c r="J9001">
        <f>IF(Table1[[#This Row],[same_1]]=1 &amp; Table1[[#This Row],[same_2]]=1, 1, 0)</f>
        <v>0</v>
      </c>
      <c r="K9001">
        <f>IF(ISNUMBER(SEARCH(Table1[[#This Row],[their_ent_1]],Table1[[#This Row],[my_ent_1]])), 1, 0)</f>
        <v>0</v>
      </c>
      <c r="L9001">
        <f>IF(ISNUMBER(SEARCH(Table1[[#This Row],[their_ent_2]],Table1[[#This Row],[my_ent_2]])), 1, 0)</f>
        <v>1</v>
      </c>
    </row>
    <row r="9002" spans="1:12" hidden="1" x14ac:dyDescent="0.3">
      <c r="A9002" t="s">
        <v>17202</v>
      </c>
      <c r="B9002" t="s">
        <v>36</v>
      </c>
      <c r="C9002" t="s">
        <v>17203</v>
      </c>
      <c r="D9002" t="s">
        <v>17204</v>
      </c>
      <c r="E9002" t="s">
        <v>17205</v>
      </c>
      <c r="F9002">
        <v>3</v>
      </c>
      <c r="G9002">
        <v>9000</v>
      </c>
      <c r="H9002">
        <f>IF(Table1[[#This Row],[my_ent_1]]=Table1[[#This Row],[their_ent_1]], 1, 0)</f>
        <v>0</v>
      </c>
      <c r="I9002">
        <f>IF(Table1[[#This Row],[my_ent_2]]=Table1[[#This Row],[their_ent_2]], 1, 0)</f>
        <v>0</v>
      </c>
      <c r="J9002">
        <f>IF(Table1[[#This Row],[same_1]]=1 &amp; Table1[[#This Row],[same_2]]=1, 1, 0)</f>
        <v>0</v>
      </c>
      <c r="K9002">
        <f>IF(ISNUMBER(SEARCH(Table1[[#This Row],[their_ent_1]],Table1[[#This Row],[my_ent_1]])), 1, 0)</f>
        <v>0</v>
      </c>
      <c r="L9002">
        <f>IF(ISNUMBER(SEARCH(Table1[[#This Row],[their_ent_2]],Table1[[#This Row],[my_ent_2]])), 1, 0)</f>
        <v>0</v>
      </c>
    </row>
    <row r="9003" spans="1:12" hidden="1" x14ac:dyDescent="0.3">
      <c r="A9003" t="s">
        <v>20129</v>
      </c>
      <c r="B9003" t="s">
        <v>78</v>
      </c>
      <c r="C9003" t="s">
        <v>255</v>
      </c>
      <c r="D9003" t="s">
        <v>20130</v>
      </c>
      <c r="E9003" t="s">
        <v>20131</v>
      </c>
      <c r="F9003">
        <v>1</v>
      </c>
      <c r="G9003">
        <v>9001</v>
      </c>
      <c r="H9003">
        <f>IF(Table1[[#This Row],[my_ent_1]]=Table1[[#This Row],[their_ent_1]], 1, 0)</f>
        <v>0</v>
      </c>
      <c r="I9003">
        <f>IF(Table1[[#This Row],[my_ent_2]]=Table1[[#This Row],[their_ent_2]], 1, 0)</f>
        <v>0</v>
      </c>
      <c r="J9003">
        <f>IF(Table1[[#This Row],[same_1]]=1 &amp; Table1[[#This Row],[same_2]]=1, 1, 0)</f>
        <v>0</v>
      </c>
      <c r="K9003">
        <f>IF(ISNUMBER(SEARCH(Table1[[#This Row],[their_ent_1]],Table1[[#This Row],[my_ent_1]])), 1, 0)</f>
        <v>0</v>
      </c>
      <c r="L9003">
        <f>IF(ISNUMBER(SEARCH(Table1[[#This Row],[their_ent_2]],Table1[[#This Row],[my_ent_2]])), 1, 0)</f>
        <v>1</v>
      </c>
    </row>
    <row r="9004" spans="1:12" hidden="1" x14ac:dyDescent="0.3">
      <c r="A9004" t="s">
        <v>20132</v>
      </c>
      <c r="B9004" t="s">
        <v>7092</v>
      </c>
      <c r="C9004" t="s">
        <v>602</v>
      </c>
      <c r="D9004" t="s">
        <v>1885</v>
      </c>
      <c r="E9004" t="s">
        <v>17611</v>
      </c>
      <c r="F9004">
        <v>3</v>
      </c>
      <c r="G9004">
        <v>9002</v>
      </c>
      <c r="H9004">
        <f>IF(Table1[[#This Row],[my_ent_1]]=Table1[[#This Row],[their_ent_1]], 1, 0)</f>
        <v>0</v>
      </c>
      <c r="I9004">
        <f>IF(Table1[[#This Row],[my_ent_2]]=Table1[[#This Row],[their_ent_2]], 1, 0)</f>
        <v>0</v>
      </c>
      <c r="J9004">
        <f>IF(Table1[[#This Row],[same_1]]=1 &amp; Table1[[#This Row],[same_2]]=1, 1, 0)</f>
        <v>0</v>
      </c>
      <c r="K9004">
        <f>IF(ISNUMBER(SEARCH(Table1[[#This Row],[their_ent_1]],Table1[[#This Row],[my_ent_1]])), 1, 0)</f>
        <v>0</v>
      </c>
      <c r="L9004">
        <f>IF(ISNUMBER(SEARCH(Table1[[#This Row],[their_ent_2]],Table1[[#This Row],[my_ent_2]])), 1, 0)</f>
        <v>0</v>
      </c>
    </row>
    <row r="9005" spans="1:12" hidden="1" x14ac:dyDescent="0.3">
      <c r="A9005" t="s">
        <v>20133</v>
      </c>
      <c r="B9005" t="s">
        <v>842</v>
      </c>
      <c r="C9005" t="s">
        <v>842</v>
      </c>
      <c r="D9005" t="s">
        <v>22</v>
      </c>
      <c r="E9005" t="s">
        <v>3965</v>
      </c>
      <c r="F9005">
        <v>1</v>
      </c>
      <c r="G9005">
        <v>9003</v>
      </c>
      <c r="H9005">
        <f>IF(Table1[[#This Row],[my_ent_1]]=Table1[[#This Row],[their_ent_1]], 1, 0)</f>
        <v>1</v>
      </c>
      <c r="I9005">
        <f>IF(Table1[[#This Row],[my_ent_2]]=Table1[[#This Row],[their_ent_2]], 1, 0)</f>
        <v>0</v>
      </c>
      <c r="J9005">
        <f>IF(Table1[[#This Row],[same_1]]=1 &amp; Table1[[#This Row],[same_2]]=1, 1, 0)</f>
        <v>0</v>
      </c>
      <c r="K9005">
        <f>IF(ISNUMBER(SEARCH(Table1[[#This Row],[their_ent_1]],Table1[[#This Row],[my_ent_1]])), 1, 0)</f>
        <v>1</v>
      </c>
      <c r="L9005">
        <f>IF(ISNUMBER(SEARCH(Table1[[#This Row],[their_ent_2]],Table1[[#This Row],[my_ent_2]])), 1, 0)</f>
        <v>0</v>
      </c>
    </row>
    <row r="9006" spans="1:12" hidden="1" x14ac:dyDescent="0.3">
      <c r="A9006" t="s">
        <v>20134</v>
      </c>
      <c r="B9006" t="s">
        <v>5288</v>
      </c>
      <c r="C9006" t="s">
        <v>5288</v>
      </c>
      <c r="D9006" t="s">
        <v>1568</v>
      </c>
      <c r="E9006" t="s">
        <v>2404</v>
      </c>
      <c r="F9006">
        <v>4</v>
      </c>
      <c r="G9006">
        <v>9004</v>
      </c>
      <c r="H9006">
        <f>IF(Table1[[#This Row],[my_ent_1]]=Table1[[#This Row],[their_ent_1]], 1, 0)</f>
        <v>1</v>
      </c>
      <c r="I9006">
        <f>IF(Table1[[#This Row],[my_ent_2]]=Table1[[#This Row],[their_ent_2]], 1, 0)</f>
        <v>0</v>
      </c>
      <c r="J9006">
        <f>IF(Table1[[#This Row],[same_1]]=1 &amp; Table1[[#This Row],[same_2]]=1, 1, 0)</f>
        <v>0</v>
      </c>
      <c r="K9006">
        <f>IF(ISNUMBER(SEARCH(Table1[[#This Row],[their_ent_1]],Table1[[#This Row],[my_ent_1]])), 1, 0)</f>
        <v>1</v>
      </c>
      <c r="L9006">
        <f>IF(ISNUMBER(SEARCH(Table1[[#This Row],[their_ent_2]],Table1[[#This Row],[my_ent_2]])), 1, 0)</f>
        <v>0</v>
      </c>
    </row>
    <row r="9007" spans="1:12" hidden="1" x14ac:dyDescent="0.3">
      <c r="A9007" t="s">
        <v>20135</v>
      </c>
      <c r="B9007" t="s">
        <v>20136</v>
      </c>
      <c r="C9007" t="s">
        <v>10726</v>
      </c>
      <c r="D9007" t="s">
        <v>10726</v>
      </c>
      <c r="E9007" t="s">
        <v>20137</v>
      </c>
      <c r="F9007">
        <v>1</v>
      </c>
      <c r="G9007">
        <v>9005</v>
      </c>
      <c r="H9007">
        <f>IF(Table1[[#This Row],[my_ent_1]]=Table1[[#This Row],[their_ent_1]], 1, 0)</f>
        <v>0</v>
      </c>
      <c r="I9007">
        <f>IF(Table1[[#This Row],[my_ent_2]]=Table1[[#This Row],[their_ent_2]], 1, 0)</f>
        <v>0</v>
      </c>
      <c r="J9007">
        <f>IF(Table1[[#This Row],[same_1]]=1 &amp; Table1[[#This Row],[same_2]]=1, 1, 0)</f>
        <v>0</v>
      </c>
      <c r="K9007">
        <f>IF(ISNUMBER(SEARCH(Table1[[#This Row],[their_ent_1]],Table1[[#This Row],[my_ent_1]])), 1, 0)</f>
        <v>0</v>
      </c>
      <c r="L9007">
        <f>IF(ISNUMBER(SEARCH(Table1[[#This Row],[their_ent_2]],Table1[[#This Row],[my_ent_2]])), 1, 0)</f>
        <v>0</v>
      </c>
    </row>
    <row r="9008" spans="1:12" hidden="1" x14ac:dyDescent="0.3">
      <c r="A9008" t="s">
        <v>20138</v>
      </c>
      <c r="B9008" t="s">
        <v>20139</v>
      </c>
      <c r="C9008" t="s">
        <v>5614</v>
      </c>
      <c r="D9008" t="s">
        <v>412</v>
      </c>
      <c r="E9008" t="s">
        <v>5141</v>
      </c>
      <c r="F9008">
        <v>3</v>
      </c>
      <c r="G9008">
        <v>9006</v>
      </c>
      <c r="H9008">
        <f>IF(Table1[[#This Row],[my_ent_1]]=Table1[[#This Row],[their_ent_1]], 1, 0)</f>
        <v>0</v>
      </c>
      <c r="I9008">
        <f>IF(Table1[[#This Row],[my_ent_2]]=Table1[[#This Row],[their_ent_2]], 1, 0)</f>
        <v>0</v>
      </c>
      <c r="J9008">
        <f>IF(Table1[[#This Row],[same_1]]=1 &amp; Table1[[#This Row],[same_2]]=1, 1, 0)</f>
        <v>0</v>
      </c>
      <c r="K9008">
        <f>IF(ISNUMBER(SEARCH(Table1[[#This Row],[their_ent_1]],Table1[[#This Row],[my_ent_1]])), 1, 0)</f>
        <v>1</v>
      </c>
      <c r="L9008">
        <f>IF(ISNUMBER(SEARCH(Table1[[#This Row],[their_ent_2]],Table1[[#This Row],[my_ent_2]])), 1, 0)</f>
        <v>0</v>
      </c>
    </row>
    <row r="9009" spans="1:12" hidden="1" x14ac:dyDescent="0.3">
      <c r="A9009" t="s">
        <v>20140</v>
      </c>
      <c r="B9009" t="s">
        <v>20141</v>
      </c>
      <c r="C9009" t="s">
        <v>20142</v>
      </c>
      <c r="D9009" t="s">
        <v>5288</v>
      </c>
      <c r="E9009" t="s">
        <v>20143</v>
      </c>
      <c r="F9009">
        <v>1</v>
      </c>
      <c r="G9009">
        <v>9007</v>
      </c>
      <c r="H9009">
        <f>IF(Table1[[#This Row],[my_ent_1]]=Table1[[#This Row],[their_ent_1]], 1, 0)</f>
        <v>0</v>
      </c>
      <c r="I9009">
        <f>IF(Table1[[#This Row],[my_ent_2]]=Table1[[#This Row],[their_ent_2]], 1, 0)</f>
        <v>0</v>
      </c>
      <c r="J9009">
        <f>IF(Table1[[#This Row],[same_1]]=1 &amp; Table1[[#This Row],[same_2]]=1, 1, 0)</f>
        <v>0</v>
      </c>
      <c r="K9009">
        <f>IF(ISNUMBER(SEARCH(Table1[[#This Row],[their_ent_1]],Table1[[#This Row],[my_ent_1]])), 1, 0)</f>
        <v>0</v>
      </c>
      <c r="L9009">
        <f>IF(ISNUMBER(SEARCH(Table1[[#This Row],[their_ent_2]],Table1[[#This Row],[my_ent_2]])), 1, 0)</f>
        <v>0</v>
      </c>
    </row>
    <row r="9010" spans="1:12" hidden="1" x14ac:dyDescent="0.3">
      <c r="A9010" t="s">
        <v>17005</v>
      </c>
      <c r="B9010" t="s">
        <v>469</v>
      </c>
      <c r="C9010" t="s">
        <v>47</v>
      </c>
      <c r="D9010" t="s">
        <v>1136</v>
      </c>
      <c r="E9010" t="s">
        <v>354</v>
      </c>
      <c r="F9010">
        <v>3</v>
      </c>
      <c r="G9010">
        <v>9008</v>
      </c>
      <c r="H9010">
        <f>IF(Table1[[#This Row],[my_ent_1]]=Table1[[#This Row],[their_ent_1]], 1, 0)</f>
        <v>0</v>
      </c>
      <c r="I9010">
        <f>IF(Table1[[#This Row],[my_ent_2]]=Table1[[#This Row],[their_ent_2]], 1, 0)</f>
        <v>0</v>
      </c>
      <c r="J9010">
        <f>IF(Table1[[#This Row],[same_1]]=1 &amp; Table1[[#This Row],[same_2]]=1, 1, 0)</f>
        <v>0</v>
      </c>
      <c r="K9010">
        <f>IF(ISNUMBER(SEARCH(Table1[[#This Row],[their_ent_1]],Table1[[#This Row],[my_ent_1]])), 1, 0)</f>
        <v>1</v>
      </c>
      <c r="L9010">
        <f>IF(ISNUMBER(SEARCH(Table1[[#This Row],[their_ent_2]],Table1[[#This Row],[my_ent_2]])), 1, 0)</f>
        <v>0</v>
      </c>
    </row>
    <row r="9011" spans="1:12" hidden="1" x14ac:dyDescent="0.3">
      <c r="A9011" t="s">
        <v>20144</v>
      </c>
      <c r="B9011" t="s">
        <v>20145</v>
      </c>
      <c r="C9011" t="s">
        <v>20146</v>
      </c>
      <c r="D9011" t="s">
        <v>20147</v>
      </c>
      <c r="E9011" t="s">
        <v>20148</v>
      </c>
      <c r="F9011">
        <v>2</v>
      </c>
      <c r="G9011">
        <v>9009</v>
      </c>
      <c r="H9011">
        <f>IF(Table1[[#This Row],[my_ent_1]]=Table1[[#This Row],[their_ent_1]], 1, 0)</f>
        <v>0</v>
      </c>
      <c r="I9011">
        <f>IF(Table1[[#This Row],[my_ent_2]]=Table1[[#This Row],[their_ent_2]], 1, 0)</f>
        <v>0</v>
      </c>
      <c r="J9011">
        <f>IF(Table1[[#This Row],[same_1]]=1 &amp; Table1[[#This Row],[same_2]]=1, 1, 0)</f>
        <v>0</v>
      </c>
      <c r="K9011">
        <f>IF(ISNUMBER(SEARCH(Table1[[#This Row],[their_ent_1]],Table1[[#This Row],[my_ent_1]])), 1, 0)</f>
        <v>0</v>
      </c>
      <c r="L9011">
        <f>IF(ISNUMBER(SEARCH(Table1[[#This Row],[their_ent_2]],Table1[[#This Row],[my_ent_2]])), 1, 0)</f>
        <v>0</v>
      </c>
    </row>
    <row r="9012" spans="1:12" hidden="1" x14ac:dyDescent="0.3">
      <c r="A9012" t="s">
        <v>20149</v>
      </c>
      <c r="B9012" t="s">
        <v>20150</v>
      </c>
      <c r="C9012" t="s">
        <v>20150</v>
      </c>
      <c r="D9012" t="s">
        <v>8840</v>
      </c>
      <c r="E9012" t="s">
        <v>4619</v>
      </c>
      <c r="F9012">
        <v>1</v>
      </c>
      <c r="G9012">
        <v>9010</v>
      </c>
      <c r="H9012">
        <f>IF(Table1[[#This Row],[my_ent_1]]=Table1[[#This Row],[their_ent_1]], 1, 0)</f>
        <v>1</v>
      </c>
      <c r="I9012">
        <f>IF(Table1[[#This Row],[my_ent_2]]=Table1[[#This Row],[their_ent_2]], 1, 0)</f>
        <v>0</v>
      </c>
      <c r="J9012">
        <f>IF(Table1[[#This Row],[same_1]]=1 &amp; Table1[[#This Row],[same_2]]=1, 1, 0)</f>
        <v>0</v>
      </c>
      <c r="K9012">
        <f>IF(ISNUMBER(SEARCH(Table1[[#This Row],[their_ent_1]],Table1[[#This Row],[my_ent_1]])), 1, 0)</f>
        <v>1</v>
      </c>
      <c r="L9012">
        <f>IF(ISNUMBER(SEARCH(Table1[[#This Row],[their_ent_2]],Table1[[#This Row],[my_ent_2]])), 1, 0)</f>
        <v>0</v>
      </c>
    </row>
    <row r="9013" spans="1:12" hidden="1" x14ac:dyDescent="0.3">
      <c r="A9013" t="s">
        <v>20151</v>
      </c>
      <c r="B9013" t="s">
        <v>611</v>
      </c>
      <c r="C9013" t="s">
        <v>612</v>
      </c>
      <c r="D9013" t="s">
        <v>14708</v>
      </c>
      <c r="E9013" t="s">
        <v>20152</v>
      </c>
      <c r="F9013">
        <v>3</v>
      </c>
      <c r="G9013">
        <v>9011</v>
      </c>
      <c r="H9013">
        <f>IF(Table1[[#This Row],[my_ent_1]]=Table1[[#This Row],[their_ent_1]], 1, 0)</f>
        <v>0</v>
      </c>
      <c r="I9013">
        <f>IF(Table1[[#This Row],[my_ent_2]]=Table1[[#This Row],[their_ent_2]], 1, 0)</f>
        <v>0</v>
      </c>
      <c r="J9013">
        <f>IF(Table1[[#This Row],[same_1]]=1 &amp; Table1[[#This Row],[same_2]]=1, 1, 0)</f>
        <v>0</v>
      </c>
      <c r="K9013">
        <f>IF(ISNUMBER(SEARCH(Table1[[#This Row],[their_ent_1]],Table1[[#This Row],[my_ent_1]])), 1, 0)</f>
        <v>1</v>
      </c>
      <c r="L9013">
        <f>IF(ISNUMBER(SEARCH(Table1[[#This Row],[their_ent_2]],Table1[[#This Row],[my_ent_2]])), 1, 0)</f>
        <v>0</v>
      </c>
    </row>
    <row r="9014" spans="1:12" hidden="1" x14ac:dyDescent="0.3">
      <c r="A9014" t="s">
        <v>20153</v>
      </c>
      <c r="B9014" t="s">
        <v>4279</v>
      </c>
      <c r="C9014" t="s">
        <v>36</v>
      </c>
      <c r="D9014" t="s">
        <v>12</v>
      </c>
      <c r="E9014" t="s">
        <v>12</v>
      </c>
      <c r="F9014">
        <v>1</v>
      </c>
      <c r="G9014">
        <v>9012</v>
      </c>
      <c r="H9014">
        <f>IF(Table1[[#This Row],[my_ent_1]]=Table1[[#This Row],[their_ent_1]], 1, 0)</f>
        <v>0</v>
      </c>
      <c r="I9014">
        <f>IF(Table1[[#This Row],[my_ent_2]]=Table1[[#This Row],[their_ent_2]], 1, 0)</f>
        <v>1</v>
      </c>
      <c r="J9014">
        <f>IF(Table1[[#This Row],[same_1]]=1 &amp; Table1[[#This Row],[same_2]]=1, 1, 0)</f>
        <v>0</v>
      </c>
      <c r="K9014">
        <f>IF(ISNUMBER(SEARCH(Table1[[#This Row],[their_ent_1]],Table1[[#This Row],[my_ent_1]])), 1, 0)</f>
        <v>0</v>
      </c>
      <c r="L9014">
        <f>IF(ISNUMBER(SEARCH(Table1[[#This Row],[their_ent_2]],Table1[[#This Row],[my_ent_2]])), 1, 0)</f>
        <v>1</v>
      </c>
    </row>
    <row r="9015" spans="1:12" hidden="1" x14ac:dyDescent="0.3">
      <c r="A9015" t="s">
        <v>20154</v>
      </c>
      <c r="B9015" t="s">
        <v>20155</v>
      </c>
      <c r="C9015" t="s">
        <v>20156</v>
      </c>
      <c r="D9015" t="s">
        <v>20157</v>
      </c>
      <c r="E9015" t="s">
        <v>20157</v>
      </c>
      <c r="F9015">
        <v>1</v>
      </c>
      <c r="G9015">
        <v>9013</v>
      </c>
      <c r="H9015">
        <f>IF(Table1[[#This Row],[my_ent_1]]=Table1[[#This Row],[their_ent_1]], 1, 0)</f>
        <v>0</v>
      </c>
      <c r="I9015">
        <f>IF(Table1[[#This Row],[my_ent_2]]=Table1[[#This Row],[their_ent_2]], 1, 0)</f>
        <v>1</v>
      </c>
      <c r="J9015">
        <f>IF(Table1[[#This Row],[same_1]]=1 &amp; Table1[[#This Row],[same_2]]=1, 1, 0)</f>
        <v>0</v>
      </c>
      <c r="K9015">
        <f>IF(ISNUMBER(SEARCH(Table1[[#This Row],[their_ent_1]],Table1[[#This Row],[my_ent_1]])), 1, 0)</f>
        <v>0</v>
      </c>
      <c r="L9015">
        <f>IF(ISNUMBER(SEARCH(Table1[[#This Row],[their_ent_2]],Table1[[#This Row],[my_ent_2]])), 1, 0)</f>
        <v>1</v>
      </c>
    </row>
    <row r="9016" spans="1:12" hidden="1" x14ac:dyDescent="0.3">
      <c r="A9016" t="s">
        <v>20158</v>
      </c>
      <c r="B9016" t="s">
        <v>1526</v>
      </c>
      <c r="C9016" t="s">
        <v>20159</v>
      </c>
      <c r="D9016" t="s">
        <v>20160</v>
      </c>
      <c r="E9016" t="s">
        <v>56</v>
      </c>
      <c r="F9016">
        <v>1</v>
      </c>
      <c r="G9016">
        <v>9014</v>
      </c>
      <c r="H9016">
        <f>IF(Table1[[#This Row],[my_ent_1]]=Table1[[#This Row],[their_ent_1]], 1, 0)</f>
        <v>0</v>
      </c>
      <c r="I9016">
        <f>IF(Table1[[#This Row],[my_ent_2]]=Table1[[#This Row],[their_ent_2]], 1, 0)</f>
        <v>0</v>
      </c>
      <c r="J9016">
        <f>IF(Table1[[#This Row],[same_1]]=1 &amp; Table1[[#This Row],[same_2]]=1, 1, 0)</f>
        <v>0</v>
      </c>
      <c r="K9016">
        <f>IF(ISNUMBER(SEARCH(Table1[[#This Row],[their_ent_1]],Table1[[#This Row],[my_ent_1]])), 1, 0)</f>
        <v>0</v>
      </c>
      <c r="L9016">
        <f>IF(ISNUMBER(SEARCH(Table1[[#This Row],[their_ent_2]],Table1[[#This Row],[my_ent_2]])), 1, 0)</f>
        <v>0</v>
      </c>
    </row>
    <row r="9017" spans="1:12" hidden="1" x14ac:dyDescent="0.3">
      <c r="A9017" t="s">
        <v>20161</v>
      </c>
      <c r="B9017" t="s">
        <v>20162</v>
      </c>
      <c r="C9017" t="s">
        <v>20163</v>
      </c>
      <c r="D9017" t="s">
        <v>163</v>
      </c>
      <c r="E9017" t="s">
        <v>20162</v>
      </c>
      <c r="F9017">
        <v>3</v>
      </c>
      <c r="G9017">
        <v>9015</v>
      </c>
      <c r="H9017">
        <f>IF(Table1[[#This Row],[my_ent_1]]=Table1[[#This Row],[their_ent_1]], 1, 0)</f>
        <v>0</v>
      </c>
      <c r="I9017">
        <f>IF(Table1[[#This Row],[my_ent_2]]=Table1[[#This Row],[their_ent_2]], 1, 0)</f>
        <v>0</v>
      </c>
      <c r="J9017">
        <f>IF(Table1[[#This Row],[same_1]]=1 &amp; Table1[[#This Row],[same_2]]=1, 1, 0)</f>
        <v>0</v>
      </c>
      <c r="K9017">
        <f>IF(ISNUMBER(SEARCH(Table1[[#This Row],[their_ent_1]],Table1[[#This Row],[my_ent_1]])), 1, 0)</f>
        <v>0</v>
      </c>
      <c r="L9017">
        <f>IF(ISNUMBER(SEARCH(Table1[[#This Row],[their_ent_2]],Table1[[#This Row],[my_ent_2]])), 1, 0)</f>
        <v>0</v>
      </c>
    </row>
    <row r="9018" spans="1:12" hidden="1" x14ac:dyDescent="0.3">
      <c r="A9018" t="s">
        <v>20164</v>
      </c>
      <c r="B9018" t="s">
        <v>20165</v>
      </c>
      <c r="C9018" t="s">
        <v>20165</v>
      </c>
      <c r="D9018" t="s">
        <v>20166</v>
      </c>
      <c r="E9018" t="s">
        <v>1685</v>
      </c>
      <c r="F9018">
        <v>3</v>
      </c>
      <c r="G9018">
        <v>9016</v>
      </c>
      <c r="H9018">
        <f>IF(Table1[[#This Row],[my_ent_1]]=Table1[[#This Row],[their_ent_1]], 1, 0)</f>
        <v>1</v>
      </c>
      <c r="I9018">
        <f>IF(Table1[[#This Row],[my_ent_2]]=Table1[[#This Row],[their_ent_2]], 1, 0)</f>
        <v>0</v>
      </c>
      <c r="J9018">
        <f>IF(Table1[[#This Row],[same_1]]=1 &amp; Table1[[#This Row],[same_2]]=1, 1, 0)</f>
        <v>0</v>
      </c>
      <c r="K9018">
        <f>IF(ISNUMBER(SEARCH(Table1[[#This Row],[their_ent_1]],Table1[[#This Row],[my_ent_1]])), 1, 0)</f>
        <v>1</v>
      </c>
      <c r="L9018">
        <f>IF(ISNUMBER(SEARCH(Table1[[#This Row],[their_ent_2]],Table1[[#This Row],[my_ent_2]])), 1, 0)</f>
        <v>0</v>
      </c>
    </row>
    <row r="9019" spans="1:12" x14ac:dyDescent="0.3">
      <c r="A9019" t="s">
        <v>20167</v>
      </c>
      <c r="B9019" t="s">
        <v>12705</v>
      </c>
      <c r="C9019" t="s">
        <v>12706</v>
      </c>
      <c r="D9019" t="s">
        <v>12</v>
      </c>
      <c r="E9019" t="s">
        <v>12</v>
      </c>
      <c r="F9019">
        <v>1</v>
      </c>
      <c r="G9019">
        <v>9017</v>
      </c>
      <c r="H9019">
        <f>IF(Table1[[#This Row],[my_ent_1]]=Table1[[#This Row],[their_ent_1]], 1, 0)</f>
        <v>0</v>
      </c>
      <c r="I9019">
        <f>IF(Table1[[#This Row],[my_ent_2]]=Table1[[#This Row],[their_ent_2]], 1, 0)</f>
        <v>1</v>
      </c>
      <c r="J9019">
        <f>IF(Table1[[#This Row],[same_1]]=1 &amp; Table1[[#This Row],[same_2]]=1, 1, 0)</f>
        <v>0</v>
      </c>
      <c r="K9019">
        <f>IF(ISNUMBER(SEARCH(Table1[[#This Row],[their_ent_1]],Table1[[#This Row],[my_ent_1]])), 1, 0)</f>
        <v>1</v>
      </c>
      <c r="L9019">
        <f>IF(ISNUMBER(SEARCH(Table1[[#This Row],[their_ent_2]],Table1[[#This Row],[my_ent_2]])), 1, 0)</f>
        <v>1</v>
      </c>
    </row>
    <row r="9020" spans="1:12" x14ac:dyDescent="0.3">
      <c r="A9020" t="s">
        <v>20168</v>
      </c>
      <c r="B9020" t="s">
        <v>20169</v>
      </c>
      <c r="C9020" t="s">
        <v>624</v>
      </c>
      <c r="D9020" t="s">
        <v>405</v>
      </c>
      <c r="E9020" t="s">
        <v>25</v>
      </c>
      <c r="F9020">
        <v>3</v>
      </c>
      <c r="G9020">
        <v>9018</v>
      </c>
      <c r="H9020">
        <f>IF(Table1[[#This Row],[my_ent_1]]=Table1[[#This Row],[their_ent_1]], 1, 0)</f>
        <v>0</v>
      </c>
      <c r="I9020">
        <f>IF(Table1[[#This Row],[my_ent_2]]=Table1[[#This Row],[their_ent_2]], 1, 0)</f>
        <v>0</v>
      </c>
      <c r="J9020">
        <f>IF(Table1[[#This Row],[same_1]]=1 &amp; Table1[[#This Row],[same_2]]=1, 1, 0)</f>
        <v>0</v>
      </c>
      <c r="K9020">
        <f>IF(ISNUMBER(SEARCH(Table1[[#This Row],[their_ent_1]],Table1[[#This Row],[my_ent_1]])), 1, 0)</f>
        <v>1</v>
      </c>
      <c r="L9020">
        <f>IF(ISNUMBER(SEARCH(Table1[[#This Row],[their_ent_2]],Table1[[#This Row],[my_ent_2]])), 1, 0)</f>
        <v>1</v>
      </c>
    </row>
    <row r="9021" spans="1:12" hidden="1" x14ac:dyDescent="0.3">
      <c r="A9021" t="s">
        <v>16836</v>
      </c>
      <c r="B9021" t="s">
        <v>16837</v>
      </c>
      <c r="C9021" t="s">
        <v>16838</v>
      </c>
      <c r="D9021" t="s">
        <v>47</v>
      </c>
      <c r="E9021" t="s">
        <v>47</v>
      </c>
      <c r="F9021">
        <v>3</v>
      </c>
      <c r="G9021">
        <v>9019</v>
      </c>
      <c r="H9021">
        <f>IF(Table1[[#This Row],[my_ent_1]]=Table1[[#This Row],[their_ent_1]], 1, 0)</f>
        <v>0</v>
      </c>
      <c r="I9021">
        <f>IF(Table1[[#This Row],[my_ent_2]]=Table1[[#This Row],[their_ent_2]], 1, 0)</f>
        <v>1</v>
      </c>
      <c r="J9021">
        <f>IF(Table1[[#This Row],[same_1]]=1 &amp; Table1[[#This Row],[same_2]]=1, 1, 0)</f>
        <v>0</v>
      </c>
      <c r="K9021">
        <f>IF(ISNUMBER(SEARCH(Table1[[#This Row],[their_ent_1]],Table1[[#This Row],[my_ent_1]])), 1, 0)</f>
        <v>0</v>
      </c>
      <c r="L9021">
        <f>IF(ISNUMBER(SEARCH(Table1[[#This Row],[their_ent_2]],Table1[[#This Row],[my_ent_2]])), 1, 0)</f>
        <v>1</v>
      </c>
    </row>
    <row r="9022" spans="1:12" x14ac:dyDescent="0.3">
      <c r="A9022" t="s">
        <v>20170</v>
      </c>
      <c r="B9022" t="s">
        <v>20171</v>
      </c>
      <c r="C9022" t="s">
        <v>20171</v>
      </c>
      <c r="D9022" t="s">
        <v>4886</v>
      </c>
      <c r="E9022" t="s">
        <v>3789</v>
      </c>
      <c r="F9022">
        <v>3</v>
      </c>
      <c r="G9022">
        <v>9020</v>
      </c>
      <c r="H9022">
        <f>IF(Table1[[#This Row],[my_ent_1]]=Table1[[#This Row],[their_ent_1]], 1, 0)</f>
        <v>1</v>
      </c>
      <c r="I9022">
        <f>IF(Table1[[#This Row],[my_ent_2]]=Table1[[#This Row],[their_ent_2]], 1, 0)</f>
        <v>0</v>
      </c>
      <c r="J9022">
        <f>IF(Table1[[#This Row],[same_1]]=1 &amp; Table1[[#This Row],[same_2]]=1, 1, 0)</f>
        <v>0</v>
      </c>
      <c r="K9022">
        <f>IF(ISNUMBER(SEARCH(Table1[[#This Row],[their_ent_1]],Table1[[#This Row],[my_ent_1]])), 1, 0)</f>
        <v>1</v>
      </c>
      <c r="L9022">
        <f>IF(ISNUMBER(SEARCH(Table1[[#This Row],[their_ent_2]],Table1[[#This Row],[my_ent_2]])), 1, 0)</f>
        <v>1</v>
      </c>
    </row>
    <row r="9023" spans="1:12" x14ac:dyDescent="0.3">
      <c r="A9023" t="s">
        <v>20172</v>
      </c>
      <c r="B9023" t="s">
        <v>551</v>
      </c>
      <c r="C9023" t="s">
        <v>551</v>
      </c>
      <c r="D9023" t="s">
        <v>57</v>
      </c>
      <c r="E9023" t="s">
        <v>36</v>
      </c>
      <c r="F9023">
        <v>4</v>
      </c>
      <c r="G9023">
        <v>9021</v>
      </c>
      <c r="H9023">
        <f>IF(Table1[[#This Row],[my_ent_1]]=Table1[[#This Row],[their_ent_1]], 1, 0)</f>
        <v>1</v>
      </c>
      <c r="I9023">
        <f>IF(Table1[[#This Row],[my_ent_2]]=Table1[[#This Row],[their_ent_2]], 1, 0)</f>
        <v>0</v>
      </c>
      <c r="J9023">
        <f>IF(Table1[[#This Row],[same_1]]=1 &amp; Table1[[#This Row],[same_2]]=1, 1, 0)</f>
        <v>0</v>
      </c>
      <c r="K9023">
        <f>IF(ISNUMBER(SEARCH(Table1[[#This Row],[their_ent_1]],Table1[[#This Row],[my_ent_1]])), 1, 0)</f>
        <v>1</v>
      </c>
      <c r="L9023">
        <f>IF(ISNUMBER(SEARCH(Table1[[#This Row],[their_ent_2]],Table1[[#This Row],[my_ent_2]])), 1, 0)</f>
        <v>1</v>
      </c>
    </row>
    <row r="9024" spans="1:12" hidden="1" x14ac:dyDescent="0.3">
      <c r="A9024" t="s">
        <v>20173</v>
      </c>
      <c r="B9024" t="s">
        <v>4284</v>
      </c>
      <c r="C9024" t="s">
        <v>4284</v>
      </c>
      <c r="D9024" t="s">
        <v>314</v>
      </c>
      <c r="E9024" t="s">
        <v>19279</v>
      </c>
      <c r="F9024">
        <v>4</v>
      </c>
      <c r="G9024">
        <v>9022</v>
      </c>
      <c r="H9024">
        <f>IF(Table1[[#This Row],[my_ent_1]]=Table1[[#This Row],[their_ent_1]], 1, 0)</f>
        <v>1</v>
      </c>
      <c r="I9024">
        <f>IF(Table1[[#This Row],[my_ent_2]]=Table1[[#This Row],[their_ent_2]], 1, 0)</f>
        <v>0</v>
      </c>
      <c r="J9024">
        <f>IF(Table1[[#This Row],[same_1]]=1 &amp; Table1[[#This Row],[same_2]]=1, 1, 0)</f>
        <v>0</v>
      </c>
      <c r="K9024">
        <f>IF(ISNUMBER(SEARCH(Table1[[#This Row],[their_ent_1]],Table1[[#This Row],[my_ent_1]])), 1, 0)</f>
        <v>1</v>
      </c>
      <c r="L9024">
        <f>IF(ISNUMBER(SEARCH(Table1[[#This Row],[their_ent_2]],Table1[[#This Row],[my_ent_2]])), 1, 0)</f>
        <v>0</v>
      </c>
    </row>
    <row r="9025" spans="1:12" hidden="1" x14ac:dyDescent="0.3">
      <c r="A9025" t="s">
        <v>20174</v>
      </c>
      <c r="B9025" t="s">
        <v>20175</v>
      </c>
      <c r="C9025" t="s">
        <v>20176</v>
      </c>
      <c r="D9025" t="s">
        <v>20177</v>
      </c>
      <c r="E9025" t="s">
        <v>20175</v>
      </c>
      <c r="F9025">
        <v>3</v>
      </c>
      <c r="G9025">
        <v>9023</v>
      </c>
      <c r="H9025">
        <f>IF(Table1[[#This Row],[my_ent_1]]=Table1[[#This Row],[their_ent_1]], 1, 0)</f>
        <v>0</v>
      </c>
      <c r="I9025">
        <f>IF(Table1[[#This Row],[my_ent_2]]=Table1[[#This Row],[their_ent_2]], 1, 0)</f>
        <v>0</v>
      </c>
      <c r="J9025">
        <f>IF(Table1[[#This Row],[same_1]]=1 &amp; Table1[[#This Row],[same_2]]=1, 1, 0)</f>
        <v>0</v>
      </c>
      <c r="K9025">
        <f>IF(ISNUMBER(SEARCH(Table1[[#This Row],[their_ent_1]],Table1[[#This Row],[my_ent_1]])), 1, 0)</f>
        <v>0</v>
      </c>
      <c r="L9025">
        <f>IF(ISNUMBER(SEARCH(Table1[[#This Row],[their_ent_2]],Table1[[#This Row],[my_ent_2]])), 1, 0)</f>
        <v>0</v>
      </c>
    </row>
    <row r="9026" spans="1:12" hidden="1" x14ac:dyDescent="0.3">
      <c r="A9026" t="s">
        <v>20178</v>
      </c>
      <c r="B9026" t="s">
        <v>20179</v>
      </c>
      <c r="C9026" t="s">
        <v>20179</v>
      </c>
      <c r="D9026" t="s">
        <v>143</v>
      </c>
      <c r="E9026" t="s">
        <v>20180</v>
      </c>
      <c r="F9026">
        <v>1</v>
      </c>
      <c r="G9026">
        <v>9024</v>
      </c>
      <c r="H9026">
        <f>IF(Table1[[#This Row],[my_ent_1]]=Table1[[#This Row],[their_ent_1]], 1, 0)</f>
        <v>1</v>
      </c>
      <c r="I9026">
        <f>IF(Table1[[#This Row],[my_ent_2]]=Table1[[#This Row],[their_ent_2]], 1, 0)</f>
        <v>0</v>
      </c>
      <c r="J9026">
        <f>IF(Table1[[#This Row],[same_1]]=1 &amp; Table1[[#This Row],[same_2]]=1, 1, 0)</f>
        <v>0</v>
      </c>
      <c r="K9026">
        <f>IF(ISNUMBER(SEARCH(Table1[[#This Row],[their_ent_1]],Table1[[#This Row],[my_ent_1]])), 1, 0)</f>
        <v>1</v>
      </c>
      <c r="L9026">
        <f>IF(ISNUMBER(SEARCH(Table1[[#This Row],[their_ent_2]],Table1[[#This Row],[my_ent_2]])), 1, 0)</f>
        <v>0</v>
      </c>
    </row>
    <row r="9027" spans="1:12" hidden="1" x14ac:dyDescent="0.3">
      <c r="A9027" t="s">
        <v>20181</v>
      </c>
      <c r="B9027" t="s">
        <v>2835</v>
      </c>
      <c r="C9027" t="s">
        <v>646</v>
      </c>
      <c r="D9027" t="s">
        <v>412</v>
      </c>
      <c r="E9027" t="s">
        <v>969</v>
      </c>
      <c r="F9027">
        <v>3</v>
      </c>
      <c r="G9027">
        <v>9025</v>
      </c>
      <c r="H9027">
        <f>IF(Table1[[#This Row],[my_ent_1]]=Table1[[#This Row],[their_ent_1]], 1, 0)</f>
        <v>0</v>
      </c>
      <c r="I9027">
        <f>IF(Table1[[#This Row],[my_ent_2]]=Table1[[#This Row],[their_ent_2]], 1, 0)</f>
        <v>0</v>
      </c>
      <c r="J9027">
        <f>IF(Table1[[#This Row],[same_1]]=1 &amp; Table1[[#This Row],[same_2]]=1, 1, 0)</f>
        <v>0</v>
      </c>
      <c r="K9027">
        <f>IF(ISNUMBER(SEARCH(Table1[[#This Row],[their_ent_1]],Table1[[#This Row],[my_ent_1]])), 1, 0)</f>
        <v>0</v>
      </c>
      <c r="L9027">
        <f>IF(ISNUMBER(SEARCH(Table1[[#This Row],[their_ent_2]],Table1[[#This Row],[my_ent_2]])), 1, 0)</f>
        <v>0</v>
      </c>
    </row>
    <row r="9028" spans="1:12" hidden="1" x14ac:dyDescent="0.3">
      <c r="A9028" t="s">
        <v>20182</v>
      </c>
      <c r="B9028" t="s">
        <v>20183</v>
      </c>
      <c r="C9028" t="s">
        <v>2714</v>
      </c>
      <c r="D9028" t="s">
        <v>2714</v>
      </c>
      <c r="E9028" t="s">
        <v>20184</v>
      </c>
      <c r="F9028">
        <v>1</v>
      </c>
      <c r="G9028">
        <v>9026</v>
      </c>
      <c r="H9028">
        <f>IF(Table1[[#This Row],[my_ent_1]]=Table1[[#This Row],[their_ent_1]], 1, 0)</f>
        <v>0</v>
      </c>
      <c r="I9028">
        <f>IF(Table1[[#This Row],[my_ent_2]]=Table1[[#This Row],[their_ent_2]], 1, 0)</f>
        <v>0</v>
      </c>
      <c r="J9028">
        <f>IF(Table1[[#This Row],[same_1]]=1 &amp; Table1[[#This Row],[same_2]]=1, 1, 0)</f>
        <v>0</v>
      </c>
      <c r="K9028">
        <f>IF(ISNUMBER(SEARCH(Table1[[#This Row],[their_ent_1]],Table1[[#This Row],[my_ent_1]])), 1, 0)</f>
        <v>0</v>
      </c>
      <c r="L9028">
        <f>IF(ISNUMBER(SEARCH(Table1[[#This Row],[their_ent_2]],Table1[[#This Row],[my_ent_2]])), 1, 0)</f>
        <v>0</v>
      </c>
    </row>
    <row r="9029" spans="1:12" hidden="1" x14ac:dyDescent="0.3">
      <c r="A9029" t="s">
        <v>20185</v>
      </c>
      <c r="B9029" t="s">
        <v>3774</v>
      </c>
      <c r="C9029" t="s">
        <v>3774</v>
      </c>
      <c r="D9029" t="s">
        <v>358</v>
      </c>
      <c r="E9029" t="s">
        <v>465</v>
      </c>
      <c r="F9029">
        <v>1</v>
      </c>
      <c r="G9029">
        <v>9027</v>
      </c>
      <c r="H9029">
        <f>IF(Table1[[#This Row],[my_ent_1]]=Table1[[#This Row],[their_ent_1]], 1, 0)</f>
        <v>1</v>
      </c>
      <c r="I9029">
        <f>IF(Table1[[#This Row],[my_ent_2]]=Table1[[#This Row],[their_ent_2]], 1, 0)</f>
        <v>0</v>
      </c>
      <c r="J9029">
        <f>IF(Table1[[#This Row],[same_1]]=1 &amp; Table1[[#This Row],[same_2]]=1, 1, 0)</f>
        <v>0</v>
      </c>
      <c r="K9029">
        <f>IF(ISNUMBER(SEARCH(Table1[[#This Row],[their_ent_1]],Table1[[#This Row],[my_ent_1]])), 1, 0)</f>
        <v>1</v>
      </c>
      <c r="L9029">
        <f>IF(ISNUMBER(SEARCH(Table1[[#This Row],[their_ent_2]],Table1[[#This Row],[my_ent_2]])), 1, 0)</f>
        <v>0</v>
      </c>
    </row>
    <row r="9030" spans="1:12" hidden="1" x14ac:dyDescent="0.3">
      <c r="A9030" t="s">
        <v>20186</v>
      </c>
      <c r="B9030" t="s">
        <v>11088</v>
      </c>
      <c r="C9030" t="s">
        <v>11088</v>
      </c>
      <c r="D9030" t="s">
        <v>3588</v>
      </c>
      <c r="E9030" t="s">
        <v>17871</v>
      </c>
      <c r="F9030">
        <v>1</v>
      </c>
      <c r="G9030">
        <v>9028</v>
      </c>
      <c r="H9030">
        <f>IF(Table1[[#This Row],[my_ent_1]]=Table1[[#This Row],[their_ent_1]], 1, 0)</f>
        <v>1</v>
      </c>
      <c r="I9030">
        <f>IF(Table1[[#This Row],[my_ent_2]]=Table1[[#This Row],[their_ent_2]], 1, 0)</f>
        <v>0</v>
      </c>
      <c r="J9030">
        <f>IF(Table1[[#This Row],[same_1]]=1 &amp; Table1[[#This Row],[same_2]]=1, 1, 0)</f>
        <v>0</v>
      </c>
      <c r="K9030">
        <f>IF(ISNUMBER(SEARCH(Table1[[#This Row],[their_ent_1]],Table1[[#This Row],[my_ent_1]])), 1, 0)</f>
        <v>1</v>
      </c>
      <c r="L9030">
        <f>IF(ISNUMBER(SEARCH(Table1[[#This Row],[their_ent_2]],Table1[[#This Row],[my_ent_2]])), 1, 0)</f>
        <v>0</v>
      </c>
    </row>
    <row r="9031" spans="1:12" hidden="1" x14ac:dyDescent="0.3">
      <c r="A9031" t="s">
        <v>20187</v>
      </c>
      <c r="B9031" t="s">
        <v>26</v>
      </c>
      <c r="C9031" t="s">
        <v>433</v>
      </c>
      <c r="D9031" t="s">
        <v>5333</v>
      </c>
      <c r="E9031" t="s">
        <v>1770</v>
      </c>
      <c r="F9031">
        <v>1</v>
      </c>
      <c r="G9031">
        <v>9029</v>
      </c>
      <c r="H9031">
        <f>IF(Table1[[#This Row],[my_ent_1]]=Table1[[#This Row],[their_ent_1]], 1, 0)</f>
        <v>0</v>
      </c>
      <c r="I9031">
        <f>IF(Table1[[#This Row],[my_ent_2]]=Table1[[#This Row],[their_ent_2]], 1, 0)</f>
        <v>0</v>
      </c>
      <c r="J9031">
        <f>IF(Table1[[#This Row],[same_1]]=1 &amp; Table1[[#This Row],[same_2]]=1, 1, 0)</f>
        <v>0</v>
      </c>
      <c r="K9031">
        <f>IF(ISNUMBER(SEARCH(Table1[[#This Row],[their_ent_1]],Table1[[#This Row],[my_ent_1]])), 1, 0)</f>
        <v>0</v>
      </c>
      <c r="L9031">
        <f>IF(ISNUMBER(SEARCH(Table1[[#This Row],[their_ent_2]],Table1[[#This Row],[my_ent_2]])), 1, 0)</f>
        <v>0</v>
      </c>
    </row>
    <row r="9032" spans="1:12" x14ac:dyDescent="0.3">
      <c r="A9032" t="s">
        <v>20188</v>
      </c>
      <c r="B9032" t="s">
        <v>7679</v>
      </c>
      <c r="C9032" t="s">
        <v>7680</v>
      </c>
      <c r="D9032" t="s">
        <v>20189</v>
      </c>
      <c r="E9032" t="s">
        <v>20189</v>
      </c>
      <c r="F9032">
        <v>3</v>
      </c>
      <c r="G9032">
        <v>9030</v>
      </c>
      <c r="H9032">
        <f>IF(Table1[[#This Row],[my_ent_1]]=Table1[[#This Row],[their_ent_1]], 1, 0)</f>
        <v>0</v>
      </c>
      <c r="I9032">
        <f>IF(Table1[[#This Row],[my_ent_2]]=Table1[[#This Row],[their_ent_2]], 1, 0)</f>
        <v>1</v>
      </c>
      <c r="J9032">
        <f>IF(Table1[[#This Row],[same_1]]=1 &amp; Table1[[#This Row],[same_2]]=1, 1, 0)</f>
        <v>0</v>
      </c>
      <c r="K9032">
        <f>IF(ISNUMBER(SEARCH(Table1[[#This Row],[their_ent_1]],Table1[[#This Row],[my_ent_1]])), 1, 0)</f>
        <v>1</v>
      </c>
      <c r="L9032">
        <f>IF(ISNUMBER(SEARCH(Table1[[#This Row],[their_ent_2]],Table1[[#This Row],[my_ent_2]])), 1, 0)</f>
        <v>1</v>
      </c>
    </row>
    <row r="9033" spans="1:12" x14ac:dyDescent="0.3">
      <c r="A9033" t="s">
        <v>20190</v>
      </c>
      <c r="B9033" t="s">
        <v>11726</v>
      </c>
      <c r="C9033" t="s">
        <v>11726</v>
      </c>
      <c r="D9033" t="s">
        <v>20191</v>
      </c>
      <c r="E9033" t="s">
        <v>11728</v>
      </c>
      <c r="F9033">
        <v>3</v>
      </c>
      <c r="G9033">
        <v>9031</v>
      </c>
      <c r="H9033">
        <f>IF(Table1[[#This Row],[my_ent_1]]=Table1[[#This Row],[their_ent_1]], 1, 0)</f>
        <v>1</v>
      </c>
      <c r="I9033">
        <f>IF(Table1[[#This Row],[my_ent_2]]=Table1[[#This Row],[their_ent_2]], 1, 0)</f>
        <v>0</v>
      </c>
      <c r="J9033">
        <f>IF(Table1[[#This Row],[same_1]]=1 &amp; Table1[[#This Row],[same_2]]=1, 1, 0)</f>
        <v>0</v>
      </c>
      <c r="K9033">
        <f>IF(ISNUMBER(SEARCH(Table1[[#This Row],[their_ent_1]],Table1[[#This Row],[my_ent_1]])), 1, 0)</f>
        <v>1</v>
      </c>
      <c r="L9033">
        <f>IF(ISNUMBER(SEARCH(Table1[[#This Row],[their_ent_2]],Table1[[#This Row],[my_ent_2]])), 1, 0)</f>
        <v>1</v>
      </c>
    </row>
    <row r="9034" spans="1:12" hidden="1" x14ac:dyDescent="0.3">
      <c r="A9034" t="s">
        <v>20192</v>
      </c>
      <c r="B9034" t="s">
        <v>20193</v>
      </c>
      <c r="C9034" t="s">
        <v>20194</v>
      </c>
      <c r="D9034" t="s">
        <v>9059</v>
      </c>
      <c r="E9034" t="s">
        <v>93</v>
      </c>
      <c r="F9034">
        <v>4</v>
      </c>
      <c r="G9034">
        <v>9032</v>
      </c>
      <c r="H9034">
        <f>IF(Table1[[#This Row],[my_ent_1]]=Table1[[#This Row],[their_ent_1]], 1, 0)</f>
        <v>0</v>
      </c>
      <c r="I9034">
        <f>IF(Table1[[#This Row],[my_ent_2]]=Table1[[#This Row],[their_ent_2]], 1, 0)</f>
        <v>0</v>
      </c>
      <c r="J9034">
        <f>IF(Table1[[#This Row],[same_1]]=1 &amp; Table1[[#This Row],[same_2]]=1, 1, 0)</f>
        <v>0</v>
      </c>
      <c r="K9034">
        <f>IF(ISNUMBER(SEARCH(Table1[[#This Row],[their_ent_1]],Table1[[#This Row],[my_ent_1]])), 1, 0)</f>
        <v>0</v>
      </c>
      <c r="L9034">
        <f>IF(ISNUMBER(SEARCH(Table1[[#This Row],[their_ent_2]],Table1[[#This Row],[my_ent_2]])), 1, 0)</f>
        <v>0</v>
      </c>
    </row>
    <row r="9035" spans="1:12" hidden="1" x14ac:dyDescent="0.3">
      <c r="A9035" t="s">
        <v>20195</v>
      </c>
      <c r="B9035" t="s">
        <v>6082</v>
      </c>
      <c r="C9035" t="s">
        <v>1568</v>
      </c>
      <c r="D9035" t="s">
        <v>1568</v>
      </c>
      <c r="E9035" t="s">
        <v>5288</v>
      </c>
      <c r="F9035">
        <v>3</v>
      </c>
      <c r="G9035">
        <v>9033</v>
      </c>
      <c r="H9035">
        <f>IF(Table1[[#This Row],[my_ent_1]]=Table1[[#This Row],[their_ent_1]], 1, 0)</f>
        <v>0</v>
      </c>
      <c r="I9035">
        <f>IF(Table1[[#This Row],[my_ent_2]]=Table1[[#This Row],[their_ent_2]], 1, 0)</f>
        <v>0</v>
      </c>
      <c r="J9035">
        <f>IF(Table1[[#This Row],[same_1]]=1 &amp; Table1[[#This Row],[same_2]]=1, 1, 0)</f>
        <v>0</v>
      </c>
      <c r="K9035">
        <f>IF(ISNUMBER(SEARCH(Table1[[#This Row],[their_ent_1]],Table1[[#This Row],[my_ent_1]])), 1, 0)</f>
        <v>0</v>
      </c>
      <c r="L9035">
        <f>IF(ISNUMBER(SEARCH(Table1[[#This Row],[their_ent_2]],Table1[[#This Row],[my_ent_2]])), 1, 0)</f>
        <v>0</v>
      </c>
    </row>
    <row r="9036" spans="1:12" hidden="1" x14ac:dyDescent="0.3">
      <c r="A9036" t="s">
        <v>20196</v>
      </c>
      <c r="B9036" t="s">
        <v>20197</v>
      </c>
      <c r="C9036" t="s">
        <v>1116</v>
      </c>
      <c r="D9036" t="s">
        <v>388</v>
      </c>
      <c r="E9036" t="s">
        <v>191</v>
      </c>
      <c r="F9036">
        <v>4</v>
      </c>
      <c r="G9036">
        <v>9034</v>
      </c>
      <c r="H9036">
        <f>IF(Table1[[#This Row],[my_ent_1]]=Table1[[#This Row],[their_ent_1]], 1, 0)</f>
        <v>0</v>
      </c>
      <c r="I9036">
        <f>IF(Table1[[#This Row],[my_ent_2]]=Table1[[#This Row],[their_ent_2]], 1, 0)</f>
        <v>0</v>
      </c>
      <c r="J9036">
        <f>IF(Table1[[#This Row],[same_1]]=1 &amp; Table1[[#This Row],[same_2]]=1, 1, 0)</f>
        <v>0</v>
      </c>
      <c r="K9036">
        <f>IF(ISNUMBER(SEARCH(Table1[[#This Row],[their_ent_1]],Table1[[#This Row],[my_ent_1]])), 1, 0)</f>
        <v>0</v>
      </c>
      <c r="L9036">
        <f>IF(ISNUMBER(SEARCH(Table1[[#This Row],[their_ent_2]],Table1[[#This Row],[my_ent_2]])), 1, 0)</f>
        <v>0</v>
      </c>
    </row>
    <row r="9037" spans="1:12" hidden="1" x14ac:dyDescent="0.3">
      <c r="A9037" t="s">
        <v>17291</v>
      </c>
      <c r="B9037" t="s">
        <v>647</v>
      </c>
      <c r="C9037" t="s">
        <v>647</v>
      </c>
      <c r="D9037" t="s">
        <v>17292</v>
      </c>
      <c r="E9037" t="s">
        <v>17293</v>
      </c>
      <c r="F9037">
        <v>4</v>
      </c>
      <c r="G9037">
        <v>9035</v>
      </c>
      <c r="H9037">
        <f>IF(Table1[[#This Row],[my_ent_1]]=Table1[[#This Row],[their_ent_1]], 1, 0)</f>
        <v>1</v>
      </c>
      <c r="I9037">
        <f>IF(Table1[[#This Row],[my_ent_2]]=Table1[[#This Row],[their_ent_2]], 1, 0)</f>
        <v>0</v>
      </c>
      <c r="J9037">
        <f>IF(Table1[[#This Row],[same_1]]=1 &amp; Table1[[#This Row],[same_2]]=1, 1, 0)</f>
        <v>0</v>
      </c>
      <c r="K9037">
        <f>IF(ISNUMBER(SEARCH(Table1[[#This Row],[their_ent_1]],Table1[[#This Row],[my_ent_1]])), 1, 0)</f>
        <v>1</v>
      </c>
      <c r="L9037">
        <f>IF(ISNUMBER(SEARCH(Table1[[#This Row],[their_ent_2]],Table1[[#This Row],[my_ent_2]])), 1, 0)</f>
        <v>0</v>
      </c>
    </row>
    <row r="9038" spans="1:12" hidden="1" x14ac:dyDescent="0.3">
      <c r="A9038" t="s">
        <v>20198</v>
      </c>
      <c r="B9038" t="s">
        <v>20199</v>
      </c>
      <c r="C9038" t="s">
        <v>6833</v>
      </c>
      <c r="D9038" t="s">
        <v>369</v>
      </c>
      <c r="E9038" t="s">
        <v>369</v>
      </c>
      <c r="F9038">
        <v>1</v>
      </c>
      <c r="G9038">
        <v>9036</v>
      </c>
      <c r="H9038">
        <f>IF(Table1[[#This Row],[my_ent_1]]=Table1[[#This Row],[their_ent_1]], 1, 0)</f>
        <v>0</v>
      </c>
      <c r="I9038">
        <f>IF(Table1[[#This Row],[my_ent_2]]=Table1[[#This Row],[their_ent_2]], 1, 0)</f>
        <v>1</v>
      </c>
      <c r="J9038">
        <f>IF(Table1[[#This Row],[same_1]]=1 &amp; Table1[[#This Row],[same_2]]=1, 1, 0)</f>
        <v>0</v>
      </c>
      <c r="K9038">
        <f>IF(ISNUMBER(SEARCH(Table1[[#This Row],[their_ent_1]],Table1[[#This Row],[my_ent_1]])), 1, 0)</f>
        <v>0</v>
      </c>
      <c r="L9038">
        <f>IF(ISNUMBER(SEARCH(Table1[[#This Row],[their_ent_2]],Table1[[#This Row],[my_ent_2]])), 1, 0)</f>
        <v>1</v>
      </c>
    </row>
    <row r="9039" spans="1:12" hidden="1" x14ac:dyDescent="0.3">
      <c r="A9039" t="s">
        <v>16885</v>
      </c>
      <c r="B9039" t="s">
        <v>12</v>
      </c>
      <c r="C9039" t="s">
        <v>12</v>
      </c>
      <c r="D9039" t="s">
        <v>16649</v>
      </c>
      <c r="E9039" t="s">
        <v>56</v>
      </c>
      <c r="F9039">
        <v>3</v>
      </c>
      <c r="G9039">
        <v>9037</v>
      </c>
      <c r="H9039">
        <f>IF(Table1[[#This Row],[my_ent_1]]=Table1[[#This Row],[their_ent_1]], 1, 0)</f>
        <v>1</v>
      </c>
      <c r="I9039">
        <f>IF(Table1[[#This Row],[my_ent_2]]=Table1[[#This Row],[their_ent_2]], 1, 0)</f>
        <v>0</v>
      </c>
      <c r="J9039">
        <f>IF(Table1[[#This Row],[same_1]]=1 &amp; Table1[[#This Row],[same_2]]=1, 1, 0)</f>
        <v>0</v>
      </c>
      <c r="K9039">
        <f>IF(ISNUMBER(SEARCH(Table1[[#This Row],[their_ent_1]],Table1[[#This Row],[my_ent_1]])), 1, 0)</f>
        <v>1</v>
      </c>
      <c r="L9039">
        <f>IF(ISNUMBER(SEARCH(Table1[[#This Row],[their_ent_2]],Table1[[#This Row],[my_ent_2]])), 1, 0)</f>
        <v>0</v>
      </c>
    </row>
    <row r="9040" spans="1:12" hidden="1" x14ac:dyDescent="0.3">
      <c r="A9040" t="s">
        <v>16774</v>
      </c>
      <c r="B9040" t="s">
        <v>16775</v>
      </c>
      <c r="C9040" t="s">
        <v>16775</v>
      </c>
      <c r="D9040" t="s">
        <v>16776</v>
      </c>
      <c r="E9040" t="s">
        <v>12</v>
      </c>
      <c r="F9040">
        <v>3</v>
      </c>
      <c r="G9040">
        <v>9038</v>
      </c>
      <c r="H9040">
        <f>IF(Table1[[#This Row],[my_ent_1]]=Table1[[#This Row],[their_ent_1]], 1, 0)</f>
        <v>1</v>
      </c>
      <c r="I9040">
        <f>IF(Table1[[#This Row],[my_ent_2]]=Table1[[#This Row],[their_ent_2]], 1, 0)</f>
        <v>0</v>
      </c>
      <c r="J9040">
        <f>IF(Table1[[#This Row],[same_1]]=1 &amp; Table1[[#This Row],[same_2]]=1, 1, 0)</f>
        <v>0</v>
      </c>
      <c r="K9040">
        <f>IF(ISNUMBER(SEARCH(Table1[[#This Row],[their_ent_1]],Table1[[#This Row],[my_ent_1]])), 1, 0)</f>
        <v>1</v>
      </c>
      <c r="L9040">
        <f>IF(ISNUMBER(SEARCH(Table1[[#This Row],[their_ent_2]],Table1[[#This Row],[my_ent_2]])), 1, 0)</f>
        <v>0</v>
      </c>
    </row>
    <row r="9041" spans="1:12" x14ac:dyDescent="0.3">
      <c r="A9041" t="s">
        <v>20200</v>
      </c>
      <c r="B9041" t="s">
        <v>20201</v>
      </c>
      <c r="C9041" t="s">
        <v>20202</v>
      </c>
      <c r="D9041" t="s">
        <v>20203</v>
      </c>
      <c r="E9041" t="s">
        <v>20203</v>
      </c>
      <c r="F9041">
        <v>4</v>
      </c>
      <c r="G9041">
        <v>9039</v>
      </c>
      <c r="H9041">
        <f>IF(Table1[[#This Row],[my_ent_1]]=Table1[[#This Row],[their_ent_1]], 1, 0)</f>
        <v>0</v>
      </c>
      <c r="I9041">
        <f>IF(Table1[[#This Row],[my_ent_2]]=Table1[[#This Row],[their_ent_2]], 1, 0)</f>
        <v>1</v>
      </c>
      <c r="J9041">
        <f>IF(Table1[[#This Row],[same_1]]=1 &amp; Table1[[#This Row],[same_2]]=1, 1, 0)</f>
        <v>0</v>
      </c>
      <c r="K9041">
        <f>IF(ISNUMBER(SEARCH(Table1[[#This Row],[their_ent_1]],Table1[[#This Row],[my_ent_1]])), 1, 0)</f>
        <v>1</v>
      </c>
      <c r="L9041">
        <f>IF(ISNUMBER(SEARCH(Table1[[#This Row],[their_ent_2]],Table1[[#This Row],[my_ent_2]])), 1, 0)</f>
        <v>1</v>
      </c>
    </row>
    <row r="9042" spans="1:12" hidden="1" x14ac:dyDescent="0.3">
      <c r="A9042" t="s">
        <v>20204</v>
      </c>
      <c r="B9042" t="s">
        <v>12</v>
      </c>
      <c r="C9042" t="s">
        <v>8460</v>
      </c>
      <c r="D9042" t="s">
        <v>8460</v>
      </c>
      <c r="E9042" t="s">
        <v>942</v>
      </c>
      <c r="F9042">
        <v>3</v>
      </c>
      <c r="G9042">
        <v>9040</v>
      </c>
      <c r="H9042">
        <f>IF(Table1[[#This Row],[my_ent_1]]=Table1[[#This Row],[their_ent_1]], 1, 0)</f>
        <v>0</v>
      </c>
      <c r="I9042">
        <f>IF(Table1[[#This Row],[my_ent_2]]=Table1[[#This Row],[their_ent_2]], 1, 0)</f>
        <v>0</v>
      </c>
      <c r="J9042">
        <f>IF(Table1[[#This Row],[same_1]]=1 &amp; Table1[[#This Row],[same_2]]=1, 1, 0)</f>
        <v>0</v>
      </c>
      <c r="K9042">
        <f>IF(ISNUMBER(SEARCH(Table1[[#This Row],[their_ent_1]],Table1[[#This Row],[my_ent_1]])), 1, 0)</f>
        <v>0</v>
      </c>
      <c r="L9042">
        <f>IF(ISNUMBER(SEARCH(Table1[[#This Row],[their_ent_2]],Table1[[#This Row],[my_ent_2]])), 1, 0)</f>
        <v>0</v>
      </c>
    </row>
    <row r="9043" spans="1:12" x14ac:dyDescent="0.3">
      <c r="A9043" t="s">
        <v>20205</v>
      </c>
      <c r="B9043" t="s">
        <v>20206</v>
      </c>
      <c r="C9043" t="s">
        <v>20206</v>
      </c>
      <c r="D9043" t="s">
        <v>20207</v>
      </c>
      <c r="E9043" t="s">
        <v>20208</v>
      </c>
      <c r="F9043">
        <v>2</v>
      </c>
      <c r="G9043">
        <v>9041</v>
      </c>
      <c r="H9043">
        <f>IF(Table1[[#This Row],[my_ent_1]]=Table1[[#This Row],[their_ent_1]], 1, 0)</f>
        <v>1</v>
      </c>
      <c r="I9043">
        <f>IF(Table1[[#This Row],[my_ent_2]]=Table1[[#This Row],[their_ent_2]], 1, 0)</f>
        <v>0</v>
      </c>
      <c r="J9043">
        <f>IF(Table1[[#This Row],[same_1]]=1 &amp; Table1[[#This Row],[same_2]]=1, 1, 0)</f>
        <v>0</v>
      </c>
      <c r="K9043">
        <f>IF(ISNUMBER(SEARCH(Table1[[#This Row],[their_ent_1]],Table1[[#This Row],[my_ent_1]])), 1, 0)</f>
        <v>1</v>
      </c>
      <c r="L9043">
        <f>IF(ISNUMBER(SEARCH(Table1[[#This Row],[their_ent_2]],Table1[[#This Row],[my_ent_2]])), 1, 0)</f>
        <v>1</v>
      </c>
    </row>
    <row r="9044" spans="1:12" hidden="1" x14ac:dyDescent="0.3">
      <c r="A9044" t="s">
        <v>16424</v>
      </c>
      <c r="B9044" t="s">
        <v>13731</v>
      </c>
      <c r="C9044" t="s">
        <v>13731</v>
      </c>
      <c r="D9044" t="s">
        <v>842</v>
      </c>
      <c r="E9044" t="s">
        <v>2471</v>
      </c>
      <c r="F9044">
        <v>1</v>
      </c>
      <c r="G9044">
        <v>9042</v>
      </c>
      <c r="H9044">
        <f>IF(Table1[[#This Row],[my_ent_1]]=Table1[[#This Row],[their_ent_1]], 1, 0)</f>
        <v>1</v>
      </c>
      <c r="I9044">
        <f>IF(Table1[[#This Row],[my_ent_2]]=Table1[[#This Row],[their_ent_2]], 1, 0)</f>
        <v>0</v>
      </c>
      <c r="J9044">
        <f>IF(Table1[[#This Row],[same_1]]=1 &amp; Table1[[#This Row],[same_2]]=1, 1, 0)</f>
        <v>0</v>
      </c>
      <c r="K9044">
        <f>IF(ISNUMBER(SEARCH(Table1[[#This Row],[their_ent_1]],Table1[[#This Row],[my_ent_1]])), 1, 0)</f>
        <v>1</v>
      </c>
      <c r="L9044">
        <f>IF(ISNUMBER(SEARCH(Table1[[#This Row],[their_ent_2]],Table1[[#This Row],[my_ent_2]])), 1, 0)</f>
        <v>0</v>
      </c>
    </row>
    <row r="9045" spans="1:12" x14ac:dyDescent="0.3">
      <c r="A9045" t="s">
        <v>20209</v>
      </c>
      <c r="B9045" t="s">
        <v>242</v>
      </c>
      <c r="C9045" t="s">
        <v>242</v>
      </c>
      <c r="D9045" t="s">
        <v>1972</v>
      </c>
      <c r="E9045" t="s">
        <v>1973</v>
      </c>
      <c r="F9045">
        <v>2</v>
      </c>
      <c r="G9045">
        <v>9043</v>
      </c>
      <c r="H9045">
        <f>IF(Table1[[#This Row],[my_ent_1]]=Table1[[#This Row],[their_ent_1]], 1, 0)</f>
        <v>1</v>
      </c>
      <c r="I9045">
        <f>IF(Table1[[#This Row],[my_ent_2]]=Table1[[#This Row],[their_ent_2]], 1, 0)</f>
        <v>0</v>
      </c>
      <c r="J9045">
        <f>IF(Table1[[#This Row],[same_1]]=1 &amp; Table1[[#This Row],[same_2]]=1, 1, 0)</f>
        <v>0</v>
      </c>
      <c r="K9045">
        <f>IF(ISNUMBER(SEARCH(Table1[[#This Row],[their_ent_1]],Table1[[#This Row],[my_ent_1]])), 1, 0)</f>
        <v>1</v>
      </c>
      <c r="L9045">
        <f>IF(ISNUMBER(SEARCH(Table1[[#This Row],[their_ent_2]],Table1[[#This Row],[my_ent_2]])), 1, 0)</f>
        <v>1</v>
      </c>
    </row>
    <row r="9046" spans="1:12" hidden="1" x14ac:dyDescent="0.3">
      <c r="A9046" t="s">
        <v>20210</v>
      </c>
      <c r="B9046" t="s">
        <v>20211</v>
      </c>
      <c r="C9046" t="s">
        <v>4109</v>
      </c>
      <c r="D9046" t="s">
        <v>190</v>
      </c>
      <c r="E9046" t="s">
        <v>255</v>
      </c>
      <c r="F9046">
        <v>3</v>
      </c>
      <c r="G9046">
        <v>9044</v>
      </c>
      <c r="H9046">
        <f>IF(Table1[[#This Row],[my_ent_1]]=Table1[[#This Row],[their_ent_1]], 1, 0)</f>
        <v>0</v>
      </c>
      <c r="I9046">
        <f>IF(Table1[[#This Row],[my_ent_2]]=Table1[[#This Row],[their_ent_2]], 1, 0)</f>
        <v>0</v>
      </c>
      <c r="J9046">
        <f>IF(Table1[[#This Row],[same_1]]=1 &amp; Table1[[#This Row],[same_2]]=1, 1, 0)</f>
        <v>0</v>
      </c>
      <c r="K9046">
        <f>IF(ISNUMBER(SEARCH(Table1[[#This Row],[their_ent_1]],Table1[[#This Row],[my_ent_1]])), 1, 0)</f>
        <v>1</v>
      </c>
      <c r="L9046">
        <f>IF(ISNUMBER(SEARCH(Table1[[#This Row],[their_ent_2]],Table1[[#This Row],[my_ent_2]])), 1, 0)</f>
        <v>0</v>
      </c>
    </row>
    <row r="9047" spans="1:12" x14ac:dyDescent="0.3">
      <c r="A9047" t="s">
        <v>17065</v>
      </c>
      <c r="B9047" t="s">
        <v>110</v>
      </c>
      <c r="C9047" t="s">
        <v>111</v>
      </c>
      <c r="D9047" t="s">
        <v>551</v>
      </c>
      <c r="E9047" t="s">
        <v>551</v>
      </c>
      <c r="F9047">
        <v>3</v>
      </c>
      <c r="G9047">
        <v>9045</v>
      </c>
      <c r="H9047">
        <f>IF(Table1[[#This Row],[my_ent_1]]=Table1[[#This Row],[their_ent_1]], 1, 0)</f>
        <v>0</v>
      </c>
      <c r="I9047">
        <f>IF(Table1[[#This Row],[my_ent_2]]=Table1[[#This Row],[their_ent_2]], 1, 0)</f>
        <v>1</v>
      </c>
      <c r="J9047">
        <f>IF(Table1[[#This Row],[same_1]]=1 &amp; Table1[[#This Row],[same_2]]=1, 1, 0)</f>
        <v>0</v>
      </c>
      <c r="K9047">
        <f>IF(ISNUMBER(SEARCH(Table1[[#This Row],[their_ent_1]],Table1[[#This Row],[my_ent_1]])), 1, 0)</f>
        <v>1</v>
      </c>
      <c r="L9047">
        <f>IF(ISNUMBER(SEARCH(Table1[[#This Row],[their_ent_2]],Table1[[#This Row],[my_ent_2]])), 1, 0)</f>
        <v>1</v>
      </c>
    </row>
    <row r="9048" spans="1:12" hidden="1" x14ac:dyDescent="0.3">
      <c r="A9048" t="s">
        <v>20212</v>
      </c>
      <c r="B9048" t="s">
        <v>20213</v>
      </c>
      <c r="C9048" t="s">
        <v>20214</v>
      </c>
      <c r="D9048" t="s">
        <v>20214</v>
      </c>
      <c r="E9048" t="s">
        <v>2715</v>
      </c>
      <c r="F9048">
        <v>3</v>
      </c>
      <c r="G9048">
        <v>9046</v>
      </c>
      <c r="H9048">
        <f>IF(Table1[[#This Row],[my_ent_1]]=Table1[[#This Row],[their_ent_1]], 1, 0)</f>
        <v>0</v>
      </c>
      <c r="I9048">
        <f>IF(Table1[[#This Row],[my_ent_2]]=Table1[[#This Row],[their_ent_2]], 1, 0)</f>
        <v>0</v>
      </c>
      <c r="J9048">
        <f>IF(Table1[[#This Row],[same_1]]=1 &amp; Table1[[#This Row],[same_2]]=1, 1, 0)</f>
        <v>0</v>
      </c>
      <c r="K9048">
        <f>IF(ISNUMBER(SEARCH(Table1[[#This Row],[their_ent_1]],Table1[[#This Row],[my_ent_1]])), 1, 0)</f>
        <v>0</v>
      </c>
      <c r="L9048">
        <f>IF(ISNUMBER(SEARCH(Table1[[#This Row],[their_ent_2]],Table1[[#This Row],[my_ent_2]])), 1, 0)</f>
        <v>0</v>
      </c>
    </row>
    <row r="9049" spans="1:12" hidden="1" x14ac:dyDescent="0.3">
      <c r="A9049" t="s">
        <v>16717</v>
      </c>
      <c r="B9049" t="s">
        <v>602</v>
      </c>
      <c r="C9049" t="s">
        <v>602</v>
      </c>
      <c r="D9049" t="s">
        <v>255</v>
      </c>
      <c r="E9049" t="s">
        <v>3506</v>
      </c>
      <c r="F9049">
        <v>3</v>
      </c>
      <c r="G9049">
        <v>9047</v>
      </c>
      <c r="H9049">
        <f>IF(Table1[[#This Row],[my_ent_1]]=Table1[[#This Row],[their_ent_1]], 1, 0)</f>
        <v>1</v>
      </c>
      <c r="I9049">
        <f>IF(Table1[[#This Row],[my_ent_2]]=Table1[[#This Row],[their_ent_2]], 1, 0)</f>
        <v>0</v>
      </c>
      <c r="J9049">
        <f>IF(Table1[[#This Row],[same_1]]=1 &amp; Table1[[#This Row],[same_2]]=1, 1, 0)</f>
        <v>0</v>
      </c>
      <c r="K9049">
        <f>IF(ISNUMBER(SEARCH(Table1[[#This Row],[their_ent_1]],Table1[[#This Row],[my_ent_1]])), 1, 0)</f>
        <v>1</v>
      </c>
      <c r="L9049">
        <f>IF(ISNUMBER(SEARCH(Table1[[#This Row],[their_ent_2]],Table1[[#This Row],[my_ent_2]])), 1, 0)</f>
        <v>0</v>
      </c>
    </row>
    <row r="9050" spans="1:12" hidden="1" x14ac:dyDescent="0.3">
      <c r="A9050" t="s">
        <v>20215</v>
      </c>
      <c r="B9050" t="s">
        <v>20216</v>
      </c>
      <c r="C9050" t="s">
        <v>465</v>
      </c>
      <c r="D9050" t="s">
        <v>20217</v>
      </c>
      <c r="E9050" t="s">
        <v>20216</v>
      </c>
      <c r="F9050">
        <v>1</v>
      </c>
      <c r="G9050">
        <v>9048</v>
      </c>
      <c r="H9050">
        <f>IF(Table1[[#This Row],[my_ent_1]]=Table1[[#This Row],[their_ent_1]], 1, 0)</f>
        <v>0</v>
      </c>
      <c r="I9050">
        <f>IF(Table1[[#This Row],[my_ent_2]]=Table1[[#This Row],[their_ent_2]], 1, 0)</f>
        <v>0</v>
      </c>
      <c r="J9050">
        <f>IF(Table1[[#This Row],[same_1]]=1 &amp; Table1[[#This Row],[same_2]]=1, 1, 0)</f>
        <v>0</v>
      </c>
      <c r="K9050">
        <f>IF(ISNUMBER(SEARCH(Table1[[#This Row],[their_ent_1]],Table1[[#This Row],[my_ent_1]])), 1, 0)</f>
        <v>0</v>
      </c>
      <c r="L9050">
        <f>IF(ISNUMBER(SEARCH(Table1[[#This Row],[their_ent_2]],Table1[[#This Row],[my_ent_2]])), 1, 0)</f>
        <v>0</v>
      </c>
    </row>
    <row r="9051" spans="1:12" x14ac:dyDescent="0.3">
      <c r="A9051" t="s">
        <v>16913</v>
      </c>
      <c r="B9051" t="s">
        <v>141</v>
      </c>
      <c r="C9051" t="s">
        <v>739</v>
      </c>
      <c r="D9051" t="s">
        <v>47</v>
      </c>
      <c r="E9051" t="s">
        <v>47</v>
      </c>
      <c r="F9051">
        <v>3</v>
      </c>
      <c r="G9051">
        <v>9049</v>
      </c>
      <c r="H9051">
        <f>IF(Table1[[#This Row],[my_ent_1]]=Table1[[#This Row],[their_ent_1]], 1, 0)</f>
        <v>0</v>
      </c>
      <c r="I9051">
        <f>IF(Table1[[#This Row],[my_ent_2]]=Table1[[#This Row],[their_ent_2]], 1, 0)</f>
        <v>1</v>
      </c>
      <c r="J9051">
        <f>IF(Table1[[#This Row],[same_1]]=1 &amp; Table1[[#This Row],[same_2]]=1, 1, 0)</f>
        <v>0</v>
      </c>
      <c r="K9051">
        <f>IF(ISNUMBER(SEARCH(Table1[[#This Row],[their_ent_1]],Table1[[#This Row],[my_ent_1]])), 1, 0)</f>
        <v>1</v>
      </c>
      <c r="L9051">
        <f>IF(ISNUMBER(SEARCH(Table1[[#This Row],[their_ent_2]],Table1[[#This Row],[my_ent_2]])), 1, 0)</f>
        <v>1</v>
      </c>
    </row>
    <row r="9052" spans="1:12" hidden="1" x14ac:dyDescent="0.3">
      <c r="A9052" t="s">
        <v>20218</v>
      </c>
      <c r="B9052" t="s">
        <v>47</v>
      </c>
      <c r="C9052" t="s">
        <v>47</v>
      </c>
      <c r="D9052" t="s">
        <v>163</v>
      </c>
      <c r="E9052" t="s">
        <v>10</v>
      </c>
      <c r="F9052">
        <v>1</v>
      </c>
      <c r="G9052">
        <v>9050</v>
      </c>
      <c r="H9052">
        <f>IF(Table1[[#This Row],[my_ent_1]]=Table1[[#This Row],[their_ent_1]], 1, 0)</f>
        <v>1</v>
      </c>
      <c r="I9052">
        <f>IF(Table1[[#This Row],[my_ent_2]]=Table1[[#This Row],[their_ent_2]], 1, 0)</f>
        <v>0</v>
      </c>
      <c r="J9052">
        <f>IF(Table1[[#This Row],[same_1]]=1 &amp; Table1[[#This Row],[same_2]]=1, 1, 0)</f>
        <v>0</v>
      </c>
      <c r="K9052">
        <f>IF(ISNUMBER(SEARCH(Table1[[#This Row],[their_ent_1]],Table1[[#This Row],[my_ent_1]])), 1, 0)</f>
        <v>1</v>
      </c>
      <c r="L9052">
        <f>IF(ISNUMBER(SEARCH(Table1[[#This Row],[their_ent_2]],Table1[[#This Row],[my_ent_2]])), 1, 0)</f>
        <v>0</v>
      </c>
    </row>
    <row r="9053" spans="1:12" hidden="1" x14ac:dyDescent="0.3">
      <c r="A9053" t="s">
        <v>20219</v>
      </c>
      <c r="B9053" t="s">
        <v>20220</v>
      </c>
      <c r="C9053" t="s">
        <v>20220</v>
      </c>
      <c r="D9053" t="s">
        <v>2409</v>
      </c>
      <c r="E9053" t="s">
        <v>20221</v>
      </c>
      <c r="F9053">
        <v>3</v>
      </c>
      <c r="G9053">
        <v>9051</v>
      </c>
      <c r="H9053">
        <f>IF(Table1[[#This Row],[my_ent_1]]=Table1[[#This Row],[their_ent_1]], 1, 0)</f>
        <v>1</v>
      </c>
      <c r="I9053">
        <f>IF(Table1[[#This Row],[my_ent_2]]=Table1[[#This Row],[their_ent_2]], 1, 0)</f>
        <v>0</v>
      </c>
      <c r="J9053">
        <f>IF(Table1[[#This Row],[same_1]]=1 &amp; Table1[[#This Row],[same_2]]=1, 1, 0)</f>
        <v>0</v>
      </c>
      <c r="K9053">
        <f>IF(ISNUMBER(SEARCH(Table1[[#This Row],[their_ent_1]],Table1[[#This Row],[my_ent_1]])), 1, 0)</f>
        <v>1</v>
      </c>
      <c r="L9053">
        <f>IF(ISNUMBER(SEARCH(Table1[[#This Row],[their_ent_2]],Table1[[#This Row],[my_ent_2]])), 1, 0)</f>
        <v>0</v>
      </c>
    </row>
    <row r="9054" spans="1:12" hidden="1" x14ac:dyDescent="0.3">
      <c r="A9054" t="s">
        <v>20222</v>
      </c>
      <c r="B9054" t="s">
        <v>12</v>
      </c>
      <c r="C9054" t="s">
        <v>12</v>
      </c>
      <c r="D9054" t="s">
        <v>5405</v>
      </c>
      <c r="E9054" t="s">
        <v>14221</v>
      </c>
      <c r="F9054">
        <v>1</v>
      </c>
      <c r="G9054">
        <v>9052</v>
      </c>
      <c r="H9054">
        <f>IF(Table1[[#This Row],[my_ent_1]]=Table1[[#This Row],[their_ent_1]], 1, 0)</f>
        <v>1</v>
      </c>
      <c r="I9054">
        <f>IF(Table1[[#This Row],[my_ent_2]]=Table1[[#This Row],[their_ent_2]], 1, 0)</f>
        <v>0</v>
      </c>
      <c r="J9054">
        <f>IF(Table1[[#This Row],[same_1]]=1 &amp; Table1[[#This Row],[same_2]]=1, 1, 0)</f>
        <v>0</v>
      </c>
      <c r="K9054">
        <f>IF(ISNUMBER(SEARCH(Table1[[#This Row],[their_ent_1]],Table1[[#This Row],[my_ent_1]])), 1, 0)</f>
        <v>1</v>
      </c>
      <c r="L9054">
        <f>IF(ISNUMBER(SEARCH(Table1[[#This Row],[their_ent_2]],Table1[[#This Row],[my_ent_2]])), 1, 0)</f>
        <v>0</v>
      </c>
    </row>
    <row r="9055" spans="1:12" hidden="1" x14ac:dyDescent="0.3">
      <c r="A9055" t="s">
        <v>20223</v>
      </c>
      <c r="B9055" t="s">
        <v>20224</v>
      </c>
      <c r="C9055" t="s">
        <v>489</v>
      </c>
      <c r="D9055" t="s">
        <v>1604</v>
      </c>
      <c r="E9055" t="s">
        <v>1604</v>
      </c>
      <c r="F9055">
        <v>3</v>
      </c>
      <c r="G9055">
        <v>9053</v>
      </c>
      <c r="H9055">
        <f>IF(Table1[[#This Row],[my_ent_1]]=Table1[[#This Row],[their_ent_1]], 1, 0)</f>
        <v>0</v>
      </c>
      <c r="I9055">
        <f>IF(Table1[[#This Row],[my_ent_2]]=Table1[[#This Row],[their_ent_2]], 1, 0)</f>
        <v>1</v>
      </c>
      <c r="J9055">
        <f>IF(Table1[[#This Row],[same_1]]=1 &amp; Table1[[#This Row],[same_2]]=1, 1, 0)</f>
        <v>0</v>
      </c>
      <c r="K9055">
        <f>IF(ISNUMBER(SEARCH(Table1[[#This Row],[their_ent_1]],Table1[[#This Row],[my_ent_1]])), 1, 0)</f>
        <v>0</v>
      </c>
      <c r="L9055">
        <f>IF(ISNUMBER(SEARCH(Table1[[#This Row],[their_ent_2]],Table1[[#This Row],[my_ent_2]])), 1, 0)</f>
        <v>1</v>
      </c>
    </row>
    <row r="9056" spans="1:12" hidden="1" x14ac:dyDescent="0.3">
      <c r="A9056" t="s">
        <v>20225</v>
      </c>
      <c r="B9056" t="s">
        <v>20226</v>
      </c>
      <c r="C9056" t="s">
        <v>227</v>
      </c>
      <c r="D9056" t="s">
        <v>20227</v>
      </c>
      <c r="E9056" t="s">
        <v>4887</v>
      </c>
      <c r="F9056">
        <v>3</v>
      </c>
      <c r="G9056">
        <v>9054</v>
      </c>
      <c r="H9056">
        <f>IF(Table1[[#This Row],[my_ent_1]]=Table1[[#This Row],[their_ent_1]], 1, 0)</f>
        <v>0</v>
      </c>
      <c r="I9056">
        <f>IF(Table1[[#This Row],[my_ent_2]]=Table1[[#This Row],[their_ent_2]], 1, 0)</f>
        <v>0</v>
      </c>
      <c r="J9056">
        <f>IF(Table1[[#This Row],[same_1]]=1 &amp; Table1[[#This Row],[same_2]]=1, 1, 0)</f>
        <v>0</v>
      </c>
      <c r="K9056">
        <f>IF(ISNUMBER(SEARCH(Table1[[#This Row],[their_ent_1]],Table1[[#This Row],[my_ent_1]])), 1, 0)</f>
        <v>0</v>
      </c>
      <c r="L9056">
        <f>IF(ISNUMBER(SEARCH(Table1[[#This Row],[their_ent_2]],Table1[[#This Row],[my_ent_2]])), 1, 0)</f>
        <v>1</v>
      </c>
    </row>
    <row r="9057" spans="1:12" hidden="1" x14ac:dyDescent="0.3">
      <c r="A9057" t="s">
        <v>20228</v>
      </c>
      <c r="B9057" t="s">
        <v>20229</v>
      </c>
      <c r="C9057" t="s">
        <v>20230</v>
      </c>
      <c r="D9057" t="s">
        <v>20231</v>
      </c>
      <c r="E9057" t="s">
        <v>2718</v>
      </c>
      <c r="F9057">
        <v>3</v>
      </c>
      <c r="G9057">
        <v>9055</v>
      </c>
      <c r="H9057">
        <f>IF(Table1[[#This Row],[my_ent_1]]=Table1[[#This Row],[their_ent_1]], 1, 0)</f>
        <v>0</v>
      </c>
      <c r="I9057">
        <f>IF(Table1[[#This Row],[my_ent_2]]=Table1[[#This Row],[their_ent_2]], 1, 0)</f>
        <v>0</v>
      </c>
      <c r="J9057">
        <f>IF(Table1[[#This Row],[same_1]]=1 &amp; Table1[[#This Row],[same_2]]=1, 1, 0)</f>
        <v>0</v>
      </c>
      <c r="K9057">
        <f>IF(ISNUMBER(SEARCH(Table1[[#This Row],[their_ent_1]],Table1[[#This Row],[my_ent_1]])), 1, 0)</f>
        <v>0</v>
      </c>
      <c r="L9057">
        <f>IF(ISNUMBER(SEARCH(Table1[[#This Row],[their_ent_2]],Table1[[#This Row],[my_ent_2]])), 1, 0)</f>
        <v>0</v>
      </c>
    </row>
    <row r="9058" spans="1:12" hidden="1" x14ac:dyDescent="0.3">
      <c r="A9058" t="s">
        <v>20232</v>
      </c>
      <c r="B9058" t="s">
        <v>3173</v>
      </c>
      <c r="C9058" t="s">
        <v>11385</v>
      </c>
      <c r="D9058" t="s">
        <v>143</v>
      </c>
      <c r="E9058" t="s">
        <v>3173</v>
      </c>
      <c r="F9058">
        <v>2</v>
      </c>
      <c r="G9058">
        <v>9056</v>
      </c>
      <c r="H9058">
        <f>IF(Table1[[#This Row],[my_ent_1]]=Table1[[#This Row],[their_ent_1]], 1, 0)</f>
        <v>0</v>
      </c>
      <c r="I9058">
        <f>IF(Table1[[#This Row],[my_ent_2]]=Table1[[#This Row],[their_ent_2]], 1, 0)</f>
        <v>0</v>
      </c>
      <c r="J9058">
        <f>IF(Table1[[#This Row],[same_1]]=1 &amp; Table1[[#This Row],[same_2]]=1, 1, 0)</f>
        <v>0</v>
      </c>
      <c r="K9058">
        <f>IF(ISNUMBER(SEARCH(Table1[[#This Row],[their_ent_1]],Table1[[#This Row],[my_ent_1]])), 1, 0)</f>
        <v>0</v>
      </c>
      <c r="L9058">
        <f>IF(ISNUMBER(SEARCH(Table1[[#This Row],[their_ent_2]],Table1[[#This Row],[my_ent_2]])), 1, 0)</f>
        <v>0</v>
      </c>
    </row>
    <row r="9059" spans="1:12" hidden="1" x14ac:dyDescent="0.3">
      <c r="A9059" t="s">
        <v>20233</v>
      </c>
      <c r="B9059" t="s">
        <v>20234</v>
      </c>
      <c r="C9059" t="s">
        <v>5079</v>
      </c>
      <c r="D9059" t="s">
        <v>5079</v>
      </c>
      <c r="E9059" t="s">
        <v>20235</v>
      </c>
      <c r="F9059">
        <v>1</v>
      </c>
      <c r="G9059">
        <v>9057</v>
      </c>
      <c r="H9059">
        <f>IF(Table1[[#This Row],[my_ent_1]]=Table1[[#This Row],[their_ent_1]], 1, 0)</f>
        <v>0</v>
      </c>
      <c r="I9059">
        <f>IF(Table1[[#This Row],[my_ent_2]]=Table1[[#This Row],[their_ent_2]], 1, 0)</f>
        <v>0</v>
      </c>
      <c r="J9059">
        <f>IF(Table1[[#This Row],[same_1]]=1 &amp; Table1[[#This Row],[same_2]]=1, 1, 0)</f>
        <v>0</v>
      </c>
      <c r="K9059">
        <f>IF(ISNUMBER(SEARCH(Table1[[#This Row],[their_ent_1]],Table1[[#This Row],[my_ent_1]])), 1, 0)</f>
        <v>0</v>
      </c>
      <c r="L9059">
        <f>IF(ISNUMBER(SEARCH(Table1[[#This Row],[their_ent_2]],Table1[[#This Row],[my_ent_2]])), 1, 0)</f>
        <v>0</v>
      </c>
    </row>
    <row r="9060" spans="1:12" x14ac:dyDescent="0.3">
      <c r="A9060" t="s">
        <v>20236</v>
      </c>
      <c r="B9060" t="s">
        <v>1085</v>
      </c>
      <c r="C9060" t="s">
        <v>1086</v>
      </c>
      <c r="D9060" t="s">
        <v>20237</v>
      </c>
      <c r="E9060" t="s">
        <v>20237</v>
      </c>
      <c r="F9060">
        <v>3</v>
      </c>
      <c r="G9060">
        <v>9058</v>
      </c>
      <c r="H9060">
        <f>IF(Table1[[#This Row],[my_ent_1]]=Table1[[#This Row],[their_ent_1]], 1, 0)</f>
        <v>0</v>
      </c>
      <c r="I9060">
        <f>IF(Table1[[#This Row],[my_ent_2]]=Table1[[#This Row],[their_ent_2]], 1, 0)</f>
        <v>1</v>
      </c>
      <c r="J9060">
        <f>IF(Table1[[#This Row],[same_1]]=1 &amp; Table1[[#This Row],[same_2]]=1, 1, 0)</f>
        <v>0</v>
      </c>
      <c r="K9060">
        <f>IF(ISNUMBER(SEARCH(Table1[[#This Row],[their_ent_1]],Table1[[#This Row],[my_ent_1]])), 1, 0)</f>
        <v>1</v>
      </c>
      <c r="L9060">
        <f>IF(ISNUMBER(SEARCH(Table1[[#This Row],[their_ent_2]],Table1[[#This Row],[my_ent_2]])), 1, 0)</f>
        <v>1</v>
      </c>
    </row>
    <row r="9061" spans="1:12" hidden="1" x14ac:dyDescent="0.3">
      <c r="A9061" t="s">
        <v>20238</v>
      </c>
      <c r="B9061" t="s">
        <v>433</v>
      </c>
      <c r="C9061" t="s">
        <v>433</v>
      </c>
      <c r="D9061" t="s">
        <v>20239</v>
      </c>
      <c r="E9061" t="s">
        <v>20240</v>
      </c>
      <c r="F9061">
        <v>1</v>
      </c>
      <c r="G9061">
        <v>9059</v>
      </c>
      <c r="H9061">
        <f>IF(Table1[[#This Row],[my_ent_1]]=Table1[[#This Row],[their_ent_1]], 1, 0)</f>
        <v>1</v>
      </c>
      <c r="I9061">
        <f>IF(Table1[[#This Row],[my_ent_2]]=Table1[[#This Row],[their_ent_2]], 1, 0)</f>
        <v>0</v>
      </c>
      <c r="J9061">
        <f>IF(Table1[[#This Row],[same_1]]=1 &amp; Table1[[#This Row],[same_2]]=1, 1, 0)</f>
        <v>0</v>
      </c>
      <c r="K9061">
        <f>IF(ISNUMBER(SEARCH(Table1[[#This Row],[their_ent_1]],Table1[[#This Row],[my_ent_1]])), 1, 0)</f>
        <v>1</v>
      </c>
      <c r="L9061">
        <f>IF(ISNUMBER(SEARCH(Table1[[#This Row],[their_ent_2]],Table1[[#This Row],[my_ent_2]])), 1, 0)</f>
        <v>0</v>
      </c>
    </row>
    <row r="9062" spans="1:12" hidden="1" x14ac:dyDescent="0.3">
      <c r="A9062" t="s">
        <v>20241</v>
      </c>
      <c r="B9062" t="s">
        <v>1672</v>
      </c>
      <c r="C9062" t="s">
        <v>1672</v>
      </c>
      <c r="D9062" t="s">
        <v>20242</v>
      </c>
      <c r="E9062" t="s">
        <v>64</v>
      </c>
      <c r="F9062">
        <v>3</v>
      </c>
      <c r="G9062">
        <v>9060</v>
      </c>
      <c r="H9062">
        <f>IF(Table1[[#This Row],[my_ent_1]]=Table1[[#This Row],[their_ent_1]], 1, 0)</f>
        <v>1</v>
      </c>
      <c r="I9062">
        <f>IF(Table1[[#This Row],[my_ent_2]]=Table1[[#This Row],[their_ent_2]], 1, 0)</f>
        <v>0</v>
      </c>
      <c r="J9062">
        <f>IF(Table1[[#This Row],[same_1]]=1 &amp; Table1[[#This Row],[same_2]]=1, 1, 0)</f>
        <v>0</v>
      </c>
      <c r="K9062">
        <f>IF(ISNUMBER(SEARCH(Table1[[#This Row],[their_ent_1]],Table1[[#This Row],[my_ent_1]])), 1, 0)</f>
        <v>1</v>
      </c>
      <c r="L9062">
        <f>IF(ISNUMBER(SEARCH(Table1[[#This Row],[their_ent_2]],Table1[[#This Row],[my_ent_2]])), 1, 0)</f>
        <v>0</v>
      </c>
    </row>
    <row r="9063" spans="1:12" x14ac:dyDescent="0.3">
      <c r="A9063" t="s">
        <v>20243</v>
      </c>
      <c r="B9063" t="s">
        <v>2856</v>
      </c>
      <c r="C9063" t="s">
        <v>2856</v>
      </c>
      <c r="D9063" t="s">
        <v>20244</v>
      </c>
      <c r="E9063" t="s">
        <v>20245</v>
      </c>
      <c r="F9063">
        <v>3</v>
      </c>
      <c r="G9063">
        <v>9061</v>
      </c>
      <c r="H9063">
        <f>IF(Table1[[#This Row],[my_ent_1]]=Table1[[#This Row],[their_ent_1]], 1, 0)</f>
        <v>1</v>
      </c>
      <c r="I9063">
        <f>IF(Table1[[#This Row],[my_ent_2]]=Table1[[#This Row],[their_ent_2]], 1, 0)</f>
        <v>0</v>
      </c>
      <c r="J9063">
        <f>IF(Table1[[#This Row],[same_1]]=1 &amp; Table1[[#This Row],[same_2]]=1, 1, 0)</f>
        <v>0</v>
      </c>
      <c r="K9063">
        <f>IF(ISNUMBER(SEARCH(Table1[[#This Row],[their_ent_1]],Table1[[#This Row],[my_ent_1]])), 1, 0)</f>
        <v>1</v>
      </c>
      <c r="L9063">
        <f>IF(ISNUMBER(SEARCH(Table1[[#This Row],[their_ent_2]],Table1[[#This Row],[my_ent_2]])), 1, 0)</f>
        <v>1</v>
      </c>
    </row>
    <row r="9064" spans="1:12" hidden="1" x14ac:dyDescent="0.3">
      <c r="A9064" t="s">
        <v>20246</v>
      </c>
      <c r="B9064" t="s">
        <v>20247</v>
      </c>
      <c r="C9064" t="s">
        <v>20247</v>
      </c>
      <c r="D9064" t="s">
        <v>143</v>
      </c>
      <c r="E9064" t="s">
        <v>20248</v>
      </c>
      <c r="F9064">
        <v>1</v>
      </c>
      <c r="G9064">
        <v>9062</v>
      </c>
      <c r="H9064">
        <f>IF(Table1[[#This Row],[my_ent_1]]=Table1[[#This Row],[their_ent_1]], 1, 0)</f>
        <v>1</v>
      </c>
      <c r="I9064">
        <f>IF(Table1[[#This Row],[my_ent_2]]=Table1[[#This Row],[their_ent_2]], 1, 0)</f>
        <v>0</v>
      </c>
      <c r="J9064">
        <f>IF(Table1[[#This Row],[same_1]]=1 &amp; Table1[[#This Row],[same_2]]=1, 1, 0)</f>
        <v>0</v>
      </c>
      <c r="K9064">
        <f>IF(ISNUMBER(SEARCH(Table1[[#This Row],[their_ent_1]],Table1[[#This Row],[my_ent_1]])), 1, 0)</f>
        <v>1</v>
      </c>
      <c r="L9064">
        <f>IF(ISNUMBER(SEARCH(Table1[[#This Row],[their_ent_2]],Table1[[#This Row],[my_ent_2]])), 1, 0)</f>
        <v>0</v>
      </c>
    </row>
    <row r="9065" spans="1:12" hidden="1" x14ac:dyDescent="0.3">
      <c r="A9065" t="s">
        <v>20249</v>
      </c>
      <c r="B9065" t="s">
        <v>12</v>
      </c>
      <c r="C9065" t="s">
        <v>12</v>
      </c>
      <c r="D9065" t="s">
        <v>738</v>
      </c>
      <c r="E9065" t="s">
        <v>1274</v>
      </c>
      <c r="F9065">
        <v>3</v>
      </c>
      <c r="G9065">
        <v>9063</v>
      </c>
      <c r="H9065">
        <f>IF(Table1[[#This Row],[my_ent_1]]=Table1[[#This Row],[their_ent_1]], 1, 0)</f>
        <v>1</v>
      </c>
      <c r="I9065">
        <f>IF(Table1[[#This Row],[my_ent_2]]=Table1[[#This Row],[their_ent_2]], 1, 0)</f>
        <v>0</v>
      </c>
      <c r="J9065">
        <f>IF(Table1[[#This Row],[same_1]]=1 &amp; Table1[[#This Row],[same_2]]=1, 1, 0)</f>
        <v>0</v>
      </c>
      <c r="K9065">
        <f>IF(ISNUMBER(SEARCH(Table1[[#This Row],[their_ent_1]],Table1[[#This Row],[my_ent_1]])), 1, 0)</f>
        <v>1</v>
      </c>
      <c r="L9065">
        <f>IF(ISNUMBER(SEARCH(Table1[[#This Row],[their_ent_2]],Table1[[#This Row],[my_ent_2]])), 1, 0)</f>
        <v>0</v>
      </c>
    </row>
    <row r="9066" spans="1:12" hidden="1" x14ac:dyDescent="0.3">
      <c r="A9066" t="s">
        <v>20250</v>
      </c>
      <c r="B9066" t="s">
        <v>20251</v>
      </c>
      <c r="C9066" t="s">
        <v>56</v>
      </c>
      <c r="D9066" t="s">
        <v>1913</v>
      </c>
      <c r="E9066" t="s">
        <v>1913</v>
      </c>
      <c r="F9066">
        <v>2</v>
      </c>
      <c r="G9066">
        <v>9064</v>
      </c>
      <c r="H9066">
        <f>IF(Table1[[#This Row],[my_ent_1]]=Table1[[#This Row],[their_ent_1]], 1, 0)</f>
        <v>0</v>
      </c>
      <c r="I9066">
        <f>IF(Table1[[#This Row],[my_ent_2]]=Table1[[#This Row],[their_ent_2]], 1, 0)</f>
        <v>1</v>
      </c>
      <c r="J9066">
        <f>IF(Table1[[#This Row],[same_1]]=1 &amp; Table1[[#This Row],[same_2]]=1, 1, 0)</f>
        <v>0</v>
      </c>
      <c r="K9066">
        <f>IF(ISNUMBER(SEARCH(Table1[[#This Row],[their_ent_1]],Table1[[#This Row],[my_ent_1]])), 1, 0)</f>
        <v>0</v>
      </c>
      <c r="L9066">
        <f>IF(ISNUMBER(SEARCH(Table1[[#This Row],[their_ent_2]],Table1[[#This Row],[my_ent_2]])), 1, 0)</f>
        <v>1</v>
      </c>
    </row>
    <row r="9067" spans="1:12" hidden="1" x14ac:dyDescent="0.3">
      <c r="A9067" t="s">
        <v>20252</v>
      </c>
      <c r="B9067" t="s">
        <v>20253</v>
      </c>
      <c r="C9067" t="s">
        <v>1215</v>
      </c>
      <c r="D9067" t="s">
        <v>1215</v>
      </c>
      <c r="E9067" t="s">
        <v>20254</v>
      </c>
      <c r="F9067">
        <v>3</v>
      </c>
      <c r="G9067">
        <v>9065</v>
      </c>
      <c r="H9067">
        <f>IF(Table1[[#This Row],[my_ent_1]]=Table1[[#This Row],[their_ent_1]], 1, 0)</f>
        <v>0</v>
      </c>
      <c r="I9067">
        <f>IF(Table1[[#This Row],[my_ent_2]]=Table1[[#This Row],[their_ent_2]], 1, 0)</f>
        <v>0</v>
      </c>
      <c r="J9067">
        <f>IF(Table1[[#This Row],[same_1]]=1 &amp; Table1[[#This Row],[same_2]]=1, 1, 0)</f>
        <v>0</v>
      </c>
      <c r="K9067">
        <f>IF(ISNUMBER(SEARCH(Table1[[#This Row],[their_ent_1]],Table1[[#This Row],[my_ent_1]])), 1, 0)</f>
        <v>1</v>
      </c>
      <c r="L9067">
        <f>IF(ISNUMBER(SEARCH(Table1[[#This Row],[their_ent_2]],Table1[[#This Row],[my_ent_2]])), 1, 0)</f>
        <v>0</v>
      </c>
    </row>
    <row r="9068" spans="1:12" hidden="1" x14ac:dyDescent="0.3">
      <c r="A9068" t="s">
        <v>16646</v>
      </c>
      <c r="B9068" t="s">
        <v>205</v>
      </c>
      <c r="C9068" t="s">
        <v>205</v>
      </c>
      <c r="D9068" t="s">
        <v>12</v>
      </c>
      <c r="E9068" t="s">
        <v>364</v>
      </c>
      <c r="F9068">
        <v>3</v>
      </c>
      <c r="G9068">
        <v>9066</v>
      </c>
      <c r="H9068">
        <f>IF(Table1[[#This Row],[my_ent_1]]=Table1[[#This Row],[their_ent_1]], 1, 0)</f>
        <v>1</v>
      </c>
      <c r="I9068">
        <f>IF(Table1[[#This Row],[my_ent_2]]=Table1[[#This Row],[their_ent_2]], 1, 0)</f>
        <v>0</v>
      </c>
      <c r="J9068">
        <f>IF(Table1[[#This Row],[same_1]]=1 &amp; Table1[[#This Row],[same_2]]=1, 1, 0)</f>
        <v>0</v>
      </c>
      <c r="K9068">
        <f>IF(ISNUMBER(SEARCH(Table1[[#This Row],[their_ent_1]],Table1[[#This Row],[my_ent_1]])), 1, 0)</f>
        <v>1</v>
      </c>
      <c r="L9068">
        <f>IF(ISNUMBER(SEARCH(Table1[[#This Row],[their_ent_2]],Table1[[#This Row],[my_ent_2]])), 1, 0)</f>
        <v>0</v>
      </c>
    </row>
    <row r="9069" spans="1:12" hidden="1" x14ac:dyDescent="0.3">
      <c r="A9069" t="s">
        <v>20255</v>
      </c>
      <c r="B9069" t="s">
        <v>142</v>
      </c>
      <c r="C9069" t="s">
        <v>142</v>
      </c>
      <c r="D9069" t="s">
        <v>1106</v>
      </c>
      <c r="E9069" t="s">
        <v>25</v>
      </c>
      <c r="F9069">
        <v>3</v>
      </c>
      <c r="G9069">
        <v>9067</v>
      </c>
      <c r="H9069">
        <f>IF(Table1[[#This Row],[my_ent_1]]=Table1[[#This Row],[their_ent_1]], 1, 0)</f>
        <v>1</v>
      </c>
      <c r="I9069">
        <f>IF(Table1[[#This Row],[my_ent_2]]=Table1[[#This Row],[their_ent_2]], 1, 0)</f>
        <v>0</v>
      </c>
      <c r="J9069">
        <f>IF(Table1[[#This Row],[same_1]]=1 &amp; Table1[[#This Row],[same_2]]=1, 1, 0)</f>
        <v>0</v>
      </c>
      <c r="K9069">
        <f>IF(ISNUMBER(SEARCH(Table1[[#This Row],[their_ent_1]],Table1[[#This Row],[my_ent_1]])), 1, 0)</f>
        <v>1</v>
      </c>
      <c r="L9069">
        <f>IF(ISNUMBER(SEARCH(Table1[[#This Row],[their_ent_2]],Table1[[#This Row],[my_ent_2]])), 1, 0)</f>
        <v>0</v>
      </c>
    </row>
    <row r="9070" spans="1:12" hidden="1" x14ac:dyDescent="0.3">
      <c r="A9070" t="s">
        <v>20256</v>
      </c>
      <c r="B9070" t="s">
        <v>20257</v>
      </c>
      <c r="C9070" t="s">
        <v>20257</v>
      </c>
      <c r="D9070" t="s">
        <v>20258</v>
      </c>
      <c r="E9070" t="s">
        <v>20259</v>
      </c>
      <c r="F9070">
        <v>1</v>
      </c>
      <c r="G9070">
        <v>9068</v>
      </c>
      <c r="H9070">
        <f>IF(Table1[[#This Row],[my_ent_1]]=Table1[[#This Row],[their_ent_1]], 1, 0)</f>
        <v>1</v>
      </c>
      <c r="I9070">
        <f>IF(Table1[[#This Row],[my_ent_2]]=Table1[[#This Row],[their_ent_2]], 1, 0)</f>
        <v>0</v>
      </c>
      <c r="J9070">
        <f>IF(Table1[[#This Row],[same_1]]=1 &amp; Table1[[#This Row],[same_2]]=1, 1, 0)</f>
        <v>0</v>
      </c>
      <c r="K9070">
        <f>IF(ISNUMBER(SEARCH(Table1[[#This Row],[their_ent_1]],Table1[[#This Row],[my_ent_1]])), 1, 0)</f>
        <v>1</v>
      </c>
      <c r="L9070">
        <f>IF(ISNUMBER(SEARCH(Table1[[#This Row],[their_ent_2]],Table1[[#This Row],[my_ent_2]])), 1, 0)</f>
        <v>0</v>
      </c>
    </row>
    <row r="9071" spans="1:12" hidden="1" x14ac:dyDescent="0.3">
      <c r="A9071" t="s">
        <v>20260</v>
      </c>
      <c r="B9071" t="s">
        <v>20261</v>
      </c>
      <c r="C9071" t="s">
        <v>20262</v>
      </c>
      <c r="D9071" t="s">
        <v>20262</v>
      </c>
      <c r="E9071" t="s">
        <v>20263</v>
      </c>
      <c r="F9071">
        <v>3</v>
      </c>
      <c r="G9071">
        <v>9069</v>
      </c>
      <c r="H9071">
        <f>IF(Table1[[#This Row],[my_ent_1]]=Table1[[#This Row],[their_ent_1]], 1, 0)</f>
        <v>0</v>
      </c>
      <c r="I9071">
        <f>IF(Table1[[#This Row],[my_ent_2]]=Table1[[#This Row],[their_ent_2]], 1, 0)</f>
        <v>0</v>
      </c>
      <c r="J9071">
        <f>IF(Table1[[#This Row],[same_1]]=1 &amp; Table1[[#This Row],[same_2]]=1, 1, 0)</f>
        <v>0</v>
      </c>
      <c r="K9071">
        <f>IF(ISNUMBER(SEARCH(Table1[[#This Row],[their_ent_1]],Table1[[#This Row],[my_ent_1]])), 1, 0)</f>
        <v>0</v>
      </c>
      <c r="L9071">
        <f>IF(ISNUMBER(SEARCH(Table1[[#This Row],[their_ent_2]],Table1[[#This Row],[my_ent_2]])), 1, 0)</f>
        <v>0</v>
      </c>
    </row>
    <row r="9072" spans="1:12" x14ac:dyDescent="0.3">
      <c r="A9072" t="s">
        <v>20264</v>
      </c>
      <c r="B9072" t="s">
        <v>20265</v>
      </c>
      <c r="C9072" t="s">
        <v>20265</v>
      </c>
      <c r="D9072" t="s">
        <v>20266</v>
      </c>
      <c r="E9072" t="s">
        <v>20267</v>
      </c>
      <c r="F9072">
        <v>3</v>
      </c>
      <c r="G9072">
        <v>9070</v>
      </c>
      <c r="H9072">
        <f>IF(Table1[[#This Row],[my_ent_1]]=Table1[[#This Row],[their_ent_1]], 1, 0)</f>
        <v>1</v>
      </c>
      <c r="I9072">
        <f>IF(Table1[[#This Row],[my_ent_2]]=Table1[[#This Row],[their_ent_2]], 1, 0)</f>
        <v>0</v>
      </c>
      <c r="J9072">
        <f>IF(Table1[[#This Row],[same_1]]=1 &amp; Table1[[#This Row],[same_2]]=1, 1, 0)</f>
        <v>0</v>
      </c>
      <c r="K9072">
        <f>IF(ISNUMBER(SEARCH(Table1[[#This Row],[their_ent_1]],Table1[[#This Row],[my_ent_1]])), 1, 0)</f>
        <v>1</v>
      </c>
      <c r="L9072">
        <f>IF(ISNUMBER(SEARCH(Table1[[#This Row],[their_ent_2]],Table1[[#This Row],[my_ent_2]])), 1, 0)</f>
        <v>1</v>
      </c>
    </row>
    <row r="9073" spans="1:12" hidden="1" x14ac:dyDescent="0.3">
      <c r="A9073" t="s">
        <v>20268</v>
      </c>
      <c r="B9073" t="s">
        <v>499</v>
      </c>
      <c r="C9073" t="s">
        <v>499</v>
      </c>
      <c r="D9073" t="s">
        <v>20269</v>
      </c>
      <c r="E9073" t="s">
        <v>435</v>
      </c>
      <c r="F9073">
        <v>3</v>
      </c>
      <c r="G9073">
        <v>9071</v>
      </c>
      <c r="H9073">
        <f>IF(Table1[[#This Row],[my_ent_1]]=Table1[[#This Row],[their_ent_1]], 1, 0)</f>
        <v>1</v>
      </c>
      <c r="I9073">
        <f>IF(Table1[[#This Row],[my_ent_2]]=Table1[[#This Row],[their_ent_2]], 1, 0)</f>
        <v>0</v>
      </c>
      <c r="J9073">
        <f>IF(Table1[[#This Row],[same_1]]=1 &amp; Table1[[#This Row],[same_2]]=1, 1, 0)</f>
        <v>0</v>
      </c>
      <c r="K9073">
        <f>IF(ISNUMBER(SEARCH(Table1[[#This Row],[their_ent_1]],Table1[[#This Row],[my_ent_1]])), 1, 0)</f>
        <v>1</v>
      </c>
      <c r="L9073">
        <f>IF(ISNUMBER(SEARCH(Table1[[#This Row],[their_ent_2]],Table1[[#This Row],[my_ent_2]])), 1, 0)</f>
        <v>0</v>
      </c>
    </row>
    <row r="9074" spans="1:12" hidden="1" x14ac:dyDescent="0.3">
      <c r="A9074" t="s">
        <v>20270</v>
      </c>
      <c r="B9074" t="s">
        <v>20271</v>
      </c>
      <c r="C9074" t="s">
        <v>20271</v>
      </c>
      <c r="D9074" t="s">
        <v>741</v>
      </c>
      <c r="E9074" t="s">
        <v>20272</v>
      </c>
      <c r="F9074">
        <v>3</v>
      </c>
      <c r="G9074">
        <v>9072</v>
      </c>
      <c r="H9074">
        <f>IF(Table1[[#This Row],[my_ent_1]]=Table1[[#This Row],[their_ent_1]], 1, 0)</f>
        <v>1</v>
      </c>
      <c r="I9074">
        <f>IF(Table1[[#This Row],[my_ent_2]]=Table1[[#This Row],[their_ent_2]], 1, 0)</f>
        <v>0</v>
      </c>
      <c r="J9074">
        <f>IF(Table1[[#This Row],[same_1]]=1 &amp; Table1[[#This Row],[same_2]]=1, 1, 0)</f>
        <v>0</v>
      </c>
      <c r="K9074">
        <f>IF(ISNUMBER(SEARCH(Table1[[#This Row],[their_ent_1]],Table1[[#This Row],[my_ent_1]])), 1, 0)</f>
        <v>1</v>
      </c>
      <c r="L9074">
        <f>IF(ISNUMBER(SEARCH(Table1[[#This Row],[their_ent_2]],Table1[[#This Row],[my_ent_2]])), 1, 0)</f>
        <v>0</v>
      </c>
    </row>
    <row r="9075" spans="1:12" hidden="1" x14ac:dyDescent="0.3">
      <c r="A9075" t="s">
        <v>16879</v>
      </c>
      <c r="B9075" t="s">
        <v>12</v>
      </c>
      <c r="C9075" t="s">
        <v>364</v>
      </c>
      <c r="D9075" t="s">
        <v>57</v>
      </c>
      <c r="E9075" t="s">
        <v>1031</v>
      </c>
      <c r="F9075">
        <v>3</v>
      </c>
      <c r="G9075">
        <v>9073</v>
      </c>
      <c r="H9075">
        <f>IF(Table1[[#This Row],[my_ent_1]]=Table1[[#This Row],[their_ent_1]], 1, 0)</f>
        <v>0</v>
      </c>
      <c r="I9075">
        <f>IF(Table1[[#This Row],[my_ent_2]]=Table1[[#This Row],[their_ent_2]], 1, 0)</f>
        <v>0</v>
      </c>
      <c r="J9075">
        <f>IF(Table1[[#This Row],[same_1]]=1 &amp; Table1[[#This Row],[same_2]]=1, 1, 0)</f>
        <v>0</v>
      </c>
      <c r="K9075">
        <f>IF(ISNUMBER(SEARCH(Table1[[#This Row],[their_ent_1]],Table1[[#This Row],[my_ent_1]])), 1, 0)</f>
        <v>0</v>
      </c>
      <c r="L9075">
        <f>IF(ISNUMBER(SEARCH(Table1[[#This Row],[their_ent_2]],Table1[[#This Row],[my_ent_2]])), 1, 0)</f>
        <v>0</v>
      </c>
    </row>
    <row r="9076" spans="1:12" x14ac:dyDescent="0.3">
      <c r="A9076" t="s">
        <v>17255</v>
      </c>
      <c r="B9076" t="s">
        <v>17256</v>
      </c>
      <c r="C9076" t="s">
        <v>17256</v>
      </c>
      <c r="D9076" t="s">
        <v>3726</v>
      </c>
      <c r="E9076" t="s">
        <v>1153</v>
      </c>
      <c r="F9076">
        <v>4</v>
      </c>
      <c r="G9076">
        <v>9074</v>
      </c>
      <c r="H9076">
        <f>IF(Table1[[#This Row],[my_ent_1]]=Table1[[#This Row],[their_ent_1]], 1, 0)</f>
        <v>1</v>
      </c>
      <c r="I9076">
        <f>IF(Table1[[#This Row],[my_ent_2]]=Table1[[#This Row],[their_ent_2]], 1, 0)</f>
        <v>0</v>
      </c>
      <c r="J9076">
        <f>IF(Table1[[#This Row],[same_1]]=1 &amp; Table1[[#This Row],[same_2]]=1, 1, 0)</f>
        <v>0</v>
      </c>
      <c r="K9076">
        <f>IF(ISNUMBER(SEARCH(Table1[[#This Row],[their_ent_1]],Table1[[#This Row],[my_ent_1]])), 1, 0)</f>
        <v>1</v>
      </c>
      <c r="L9076">
        <f>IF(ISNUMBER(SEARCH(Table1[[#This Row],[their_ent_2]],Table1[[#This Row],[my_ent_2]])), 1, 0)</f>
        <v>1</v>
      </c>
    </row>
    <row r="9077" spans="1:12" x14ac:dyDescent="0.3">
      <c r="A9077" t="s">
        <v>20273</v>
      </c>
      <c r="B9077" t="s">
        <v>205</v>
      </c>
      <c r="C9077" t="s">
        <v>205</v>
      </c>
      <c r="D9077" t="s">
        <v>316</v>
      </c>
      <c r="E9077" t="s">
        <v>318</v>
      </c>
      <c r="F9077">
        <v>3</v>
      </c>
      <c r="G9077">
        <v>9075</v>
      </c>
      <c r="H9077">
        <f>IF(Table1[[#This Row],[my_ent_1]]=Table1[[#This Row],[their_ent_1]], 1, 0)</f>
        <v>1</v>
      </c>
      <c r="I9077">
        <f>IF(Table1[[#This Row],[my_ent_2]]=Table1[[#This Row],[their_ent_2]], 1, 0)</f>
        <v>0</v>
      </c>
      <c r="J9077">
        <f>IF(Table1[[#This Row],[same_1]]=1 &amp; Table1[[#This Row],[same_2]]=1, 1, 0)</f>
        <v>0</v>
      </c>
      <c r="K9077">
        <f>IF(ISNUMBER(SEARCH(Table1[[#This Row],[their_ent_1]],Table1[[#This Row],[my_ent_1]])), 1, 0)</f>
        <v>1</v>
      </c>
      <c r="L9077">
        <f>IF(ISNUMBER(SEARCH(Table1[[#This Row],[their_ent_2]],Table1[[#This Row],[my_ent_2]])), 1, 0)</f>
        <v>1</v>
      </c>
    </row>
    <row r="9078" spans="1:12" hidden="1" x14ac:dyDescent="0.3">
      <c r="A9078" t="s">
        <v>20274</v>
      </c>
      <c r="B9078" t="s">
        <v>357</v>
      </c>
      <c r="C9078" t="s">
        <v>539</v>
      </c>
      <c r="D9078" t="s">
        <v>143</v>
      </c>
      <c r="E9078" t="s">
        <v>357</v>
      </c>
      <c r="F9078">
        <v>1</v>
      </c>
      <c r="G9078">
        <v>9076</v>
      </c>
      <c r="H9078">
        <f>IF(Table1[[#This Row],[my_ent_1]]=Table1[[#This Row],[their_ent_1]], 1, 0)</f>
        <v>0</v>
      </c>
      <c r="I9078">
        <f>IF(Table1[[#This Row],[my_ent_2]]=Table1[[#This Row],[their_ent_2]], 1, 0)</f>
        <v>0</v>
      </c>
      <c r="J9078">
        <f>IF(Table1[[#This Row],[same_1]]=1 &amp; Table1[[#This Row],[same_2]]=1, 1, 0)</f>
        <v>0</v>
      </c>
      <c r="K9078">
        <f>IF(ISNUMBER(SEARCH(Table1[[#This Row],[their_ent_1]],Table1[[#This Row],[my_ent_1]])), 1, 0)</f>
        <v>0</v>
      </c>
      <c r="L9078">
        <f>IF(ISNUMBER(SEARCH(Table1[[#This Row],[their_ent_2]],Table1[[#This Row],[my_ent_2]])), 1, 0)</f>
        <v>0</v>
      </c>
    </row>
    <row r="9079" spans="1:12" hidden="1" x14ac:dyDescent="0.3">
      <c r="A9079" t="s">
        <v>20275</v>
      </c>
      <c r="B9079" t="s">
        <v>7300</v>
      </c>
      <c r="C9079" t="s">
        <v>20276</v>
      </c>
      <c r="D9079" t="s">
        <v>527</v>
      </c>
      <c r="E9079" t="s">
        <v>527</v>
      </c>
      <c r="F9079">
        <v>3</v>
      </c>
      <c r="G9079">
        <v>9077</v>
      </c>
      <c r="H9079">
        <f>IF(Table1[[#This Row],[my_ent_1]]=Table1[[#This Row],[their_ent_1]], 1, 0)</f>
        <v>0</v>
      </c>
      <c r="I9079">
        <f>IF(Table1[[#This Row],[my_ent_2]]=Table1[[#This Row],[their_ent_2]], 1, 0)</f>
        <v>1</v>
      </c>
      <c r="J9079">
        <f>IF(Table1[[#This Row],[same_1]]=1 &amp; Table1[[#This Row],[same_2]]=1, 1, 0)</f>
        <v>0</v>
      </c>
      <c r="K9079">
        <f>IF(ISNUMBER(SEARCH(Table1[[#This Row],[their_ent_1]],Table1[[#This Row],[my_ent_1]])), 1, 0)</f>
        <v>0</v>
      </c>
      <c r="L9079">
        <f>IF(ISNUMBER(SEARCH(Table1[[#This Row],[their_ent_2]],Table1[[#This Row],[my_ent_2]])), 1, 0)</f>
        <v>1</v>
      </c>
    </row>
    <row r="9080" spans="1:12" x14ac:dyDescent="0.3">
      <c r="A9080" t="s">
        <v>17093</v>
      </c>
      <c r="B9080" t="s">
        <v>10611</v>
      </c>
      <c r="C9080" t="s">
        <v>10611</v>
      </c>
      <c r="D9080" t="s">
        <v>17094</v>
      </c>
      <c r="E9080" t="s">
        <v>17095</v>
      </c>
      <c r="F9080">
        <v>3</v>
      </c>
      <c r="G9080">
        <v>9078</v>
      </c>
      <c r="H9080">
        <f>IF(Table1[[#This Row],[my_ent_1]]=Table1[[#This Row],[their_ent_1]], 1, 0)</f>
        <v>1</v>
      </c>
      <c r="I9080">
        <f>IF(Table1[[#This Row],[my_ent_2]]=Table1[[#This Row],[their_ent_2]], 1, 0)</f>
        <v>0</v>
      </c>
      <c r="J9080">
        <f>IF(Table1[[#This Row],[same_1]]=1 &amp; Table1[[#This Row],[same_2]]=1, 1, 0)</f>
        <v>0</v>
      </c>
      <c r="K9080">
        <f>IF(ISNUMBER(SEARCH(Table1[[#This Row],[their_ent_1]],Table1[[#This Row],[my_ent_1]])), 1, 0)</f>
        <v>1</v>
      </c>
      <c r="L9080">
        <f>IF(ISNUMBER(SEARCH(Table1[[#This Row],[their_ent_2]],Table1[[#This Row],[my_ent_2]])), 1, 0)</f>
        <v>1</v>
      </c>
    </row>
    <row r="9081" spans="1:12" x14ac:dyDescent="0.3">
      <c r="A9081" t="s">
        <v>20277</v>
      </c>
      <c r="B9081" t="s">
        <v>20278</v>
      </c>
      <c r="C9081" t="s">
        <v>19352</v>
      </c>
      <c r="D9081" t="s">
        <v>425</v>
      </c>
      <c r="E9081" t="s">
        <v>425</v>
      </c>
      <c r="F9081">
        <v>1</v>
      </c>
      <c r="G9081">
        <v>9079</v>
      </c>
      <c r="H9081">
        <f>IF(Table1[[#This Row],[my_ent_1]]=Table1[[#This Row],[their_ent_1]], 1, 0)</f>
        <v>0</v>
      </c>
      <c r="I9081">
        <f>IF(Table1[[#This Row],[my_ent_2]]=Table1[[#This Row],[their_ent_2]], 1, 0)</f>
        <v>1</v>
      </c>
      <c r="J9081">
        <f>IF(Table1[[#This Row],[same_1]]=1 &amp; Table1[[#This Row],[same_2]]=1, 1, 0)</f>
        <v>0</v>
      </c>
      <c r="K9081">
        <f>IF(ISNUMBER(SEARCH(Table1[[#This Row],[their_ent_1]],Table1[[#This Row],[my_ent_1]])), 1, 0)</f>
        <v>1</v>
      </c>
      <c r="L9081">
        <f>IF(ISNUMBER(SEARCH(Table1[[#This Row],[their_ent_2]],Table1[[#This Row],[my_ent_2]])), 1, 0)</f>
        <v>1</v>
      </c>
    </row>
    <row r="9082" spans="1:12" hidden="1" x14ac:dyDescent="0.3">
      <c r="A9082" t="s">
        <v>20279</v>
      </c>
      <c r="B9082" t="s">
        <v>20280</v>
      </c>
      <c r="C9082" t="s">
        <v>20280</v>
      </c>
      <c r="D9082" t="s">
        <v>256</v>
      </c>
      <c r="E9082" t="s">
        <v>1659</v>
      </c>
      <c r="F9082">
        <v>1</v>
      </c>
      <c r="G9082">
        <v>9080</v>
      </c>
      <c r="H9082">
        <f>IF(Table1[[#This Row],[my_ent_1]]=Table1[[#This Row],[their_ent_1]], 1, 0)</f>
        <v>1</v>
      </c>
      <c r="I9082">
        <f>IF(Table1[[#This Row],[my_ent_2]]=Table1[[#This Row],[their_ent_2]], 1, 0)</f>
        <v>0</v>
      </c>
      <c r="J9082">
        <f>IF(Table1[[#This Row],[same_1]]=1 &amp; Table1[[#This Row],[same_2]]=1, 1, 0)</f>
        <v>0</v>
      </c>
      <c r="K9082">
        <f>IF(ISNUMBER(SEARCH(Table1[[#This Row],[their_ent_1]],Table1[[#This Row],[my_ent_1]])), 1, 0)</f>
        <v>1</v>
      </c>
      <c r="L9082">
        <f>IF(ISNUMBER(SEARCH(Table1[[#This Row],[their_ent_2]],Table1[[#This Row],[my_ent_2]])), 1, 0)</f>
        <v>0</v>
      </c>
    </row>
    <row r="9083" spans="1:12" hidden="1" x14ac:dyDescent="0.3">
      <c r="A9083" t="s">
        <v>20281</v>
      </c>
      <c r="B9083" t="s">
        <v>1885</v>
      </c>
      <c r="C9083" t="s">
        <v>19263</v>
      </c>
      <c r="D9083" t="s">
        <v>20282</v>
      </c>
      <c r="E9083" t="s">
        <v>20283</v>
      </c>
      <c r="F9083">
        <v>3</v>
      </c>
      <c r="G9083">
        <v>9081</v>
      </c>
      <c r="H9083">
        <f>IF(Table1[[#This Row],[my_ent_1]]=Table1[[#This Row],[their_ent_1]], 1, 0)</f>
        <v>0</v>
      </c>
      <c r="I9083">
        <f>IF(Table1[[#This Row],[my_ent_2]]=Table1[[#This Row],[their_ent_2]], 1, 0)</f>
        <v>0</v>
      </c>
      <c r="J9083">
        <f>IF(Table1[[#This Row],[same_1]]=1 &amp; Table1[[#This Row],[same_2]]=1, 1, 0)</f>
        <v>0</v>
      </c>
      <c r="K9083">
        <f>IF(ISNUMBER(SEARCH(Table1[[#This Row],[their_ent_1]],Table1[[#This Row],[my_ent_1]])), 1, 0)</f>
        <v>0</v>
      </c>
      <c r="L9083">
        <f>IF(ISNUMBER(SEARCH(Table1[[#This Row],[their_ent_2]],Table1[[#This Row],[my_ent_2]])), 1, 0)</f>
        <v>0</v>
      </c>
    </row>
    <row r="9084" spans="1:12" x14ac:dyDescent="0.3">
      <c r="A9084" t="s">
        <v>20284</v>
      </c>
      <c r="B9084" t="s">
        <v>20285</v>
      </c>
      <c r="C9084" t="s">
        <v>20286</v>
      </c>
      <c r="D9084" t="s">
        <v>20287</v>
      </c>
      <c r="E9084" t="s">
        <v>20287</v>
      </c>
      <c r="F9084">
        <v>1</v>
      </c>
      <c r="G9084">
        <v>9082</v>
      </c>
      <c r="H9084">
        <f>IF(Table1[[#This Row],[my_ent_1]]=Table1[[#This Row],[their_ent_1]], 1, 0)</f>
        <v>0</v>
      </c>
      <c r="I9084">
        <f>IF(Table1[[#This Row],[my_ent_2]]=Table1[[#This Row],[their_ent_2]], 1, 0)</f>
        <v>1</v>
      </c>
      <c r="J9084">
        <f>IF(Table1[[#This Row],[same_1]]=1 &amp; Table1[[#This Row],[same_2]]=1, 1, 0)</f>
        <v>0</v>
      </c>
      <c r="K9084">
        <f>IF(ISNUMBER(SEARCH(Table1[[#This Row],[their_ent_1]],Table1[[#This Row],[my_ent_1]])), 1, 0)</f>
        <v>1</v>
      </c>
      <c r="L9084">
        <f>IF(ISNUMBER(SEARCH(Table1[[#This Row],[their_ent_2]],Table1[[#This Row],[my_ent_2]])), 1, 0)</f>
        <v>1</v>
      </c>
    </row>
    <row r="9085" spans="1:12" hidden="1" x14ac:dyDescent="0.3">
      <c r="A9085" t="s">
        <v>20288</v>
      </c>
      <c r="B9085" t="s">
        <v>12828</v>
      </c>
      <c r="C9085" t="s">
        <v>3102</v>
      </c>
      <c r="D9085" t="s">
        <v>944</v>
      </c>
      <c r="E9085" t="s">
        <v>2718</v>
      </c>
      <c r="F9085">
        <v>3</v>
      </c>
      <c r="G9085">
        <v>9083</v>
      </c>
      <c r="H9085">
        <f>IF(Table1[[#This Row],[my_ent_1]]=Table1[[#This Row],[their_ent_1]], 1, 0)</f>
        <v>0</v>
      </c>
      <c r="I9085">
        <f>IF(Table1[[#This Row],[my_ent_2]]=Table1[[#This Row],[their_ent_2]], 1, 0)</f>
        <v>0</v>
      </c>
      <c r="J9085">
        <f>IF(Table1[[#This Row],[same_1]]=1 &amp; Table1[[#This Row],[same_2]]=1, 1, 0)</f>
        <v>0</v>
      </c>
      <c r="K9085">
        <f>IF(ISNUMBER(SEARCH(Table1[[#This Row],[their_ent_1]],Table1[[#This Row],[my_ent_1]])), 1, 0)</f>
        <v>0</v>
      </c>
      <c r="L9085">
        <f>IF(ISNUMBER(SEARCH(Table1[[#This Row],[their_ent_2]],Table1[[#This Row],[my_ent_2]])), 1, 0)</f>
        <v>0</v>
      </c>
    </row>
    <row r="9086" spans="1:12" hidden="1" x14ac:dyDescent="0.3">
      <c r="A9086" t="s">
        <v>20289</v>
      </c>
      <c r="B9086" t="s">
        <v>33</v>
      </c>
      <c r="C9086" t="s">
        <v>20290</v>
      </c>
      <c r="D9086" t="s">
        <v>2397</v>
      </c>
      <c r="E9086" t="s">
        <v>2397</v>
      </c>
      <c r="F9086">
        <v>2</v>
      </c>
      <c r="G9086">
        <v>9084</v>
      </c>
      <c r="H9086">
        <f>IF(Table1[[#This Row],[my_ent_1]]=Table1[[#This Row],[their_ent_1]], 1, 0)</f>
        <v>0</v>
      </c>
      <c r="I9086">
        <f>IF(Table1[[#This Row],[my_ent_2]]=Table1[[#This Row],[their_ent_2]], 1, 0)</f>
        <v>1</v>
      </c>
      <c r="J9086">
        <f>IF(Table1[[#This Row],[same_1]]=1 &amp; Table1[[#This Row],[same_2]]=1, 1, 0)</f>
        <v>0</v>
      </c>
      <c r="K9086">
        <f>IF(ISNUMBER(SEARCH(Table1[[#This Row],[their_ent_1]],Table1[[#This Row],[my_ent_1]])), 1, 0)</f>
        <v>0</v>
      </c>
      <c r="L9086">
        <f>IF(ISNUMBER(SEARCH(Table1[[#This Row],[their_ent_2]],Table1[[#This Row],[my_ent_2]])), 1, 0)</f>
        <v>1</v>
      </c>
    </row>
    <row r="9087" spans="1:12" x14ac:dyDescent="0.3">
      <c r="A9087" t="s">
        <v>16526</v>
      </c>
      <c r="B9087" t="s">
        <v>405</v>
      </c>
      <c r="C9087" t="s">
        <v>25</v>
      </c>
      <c r="D9087" t="s">
        <v>4640</v>
      </c>
      <c r="E9087" t="s">
        <v>4640</v>
      </c>
      <c r="F9087">
        <v>1</v>
      </c>
      <c r="G9087">
        <v>9085</v>
      </c>
      <c r="H9087">
        <f>IF(Table1[[#This Row],[my_ent_1]]=Table1[[#This Row],[their_ent_1]], 1, 0)</f>
        <v>0</v>
      </c>
      <c r="I9087">
        <f>IF(Table1[[#This Row],[my_ent_2]]=Table1[[#This Row],[their_ent_2]], 1, 0)</f>
        <v>1</v>
      </c>
      <c r="J9087">
        <f>IF(Table1[[#This Row],[same_1]]=1 &amp; Table1[[#This Row],[same_2]]=1, 1, 0)</f>
        <v>0</v>
      </c>
      <c r="K9087">
        <f>IF(ISNUMBER(SEARCH(Table1[[#This Row],[their_ent_1]],Table1[[#This Row],[my_ent_1]])), 1, 0)</f>
        <v>1</v>
      </c>
      <c r="L9087">
        <f>IF(ISNUMBER(SEARCH(Table1[[#This Row],[their_ent_2]],Table1[[#This Row],[my_ent_2]])), 1, 0)</f>
        <v>1</v>
      </c>
    </row>
    <row r="9088" spans="1:12" x14ac:dyDescent="0.3">
      <c r="A9088" t="s">
        <v>20291</v>
      </c>
      <c r="B9088" t="s">
        <v>646</v>
      </c>
      <c r="C9088" t="s">
        <v>647</v>
      </c>
      <c r="D9088" t="s">
        <v>5582</v>
      </c>
      <c r="E9088" t="s">
        <v>5582</v>
      </c>
      <c r="F9088">
        <v>3</v>
      </c>
      <c r="G9088">
        <v>9086</v>
      </c>
      <c r="H9088">
        <f>IF(Table1[[#This Row],[my_ent_1]]=Table1[[#This Row],[their_ent_1]], 1, 0)</f>
        <v>0</v>
      </c>
      <c r="I9088">
        <f>IF(Table1[[#This Row],[my_ent_2]]=Table1[[#This Row],[their_ent_2]], 1, 0)</f>
        <v>1</v>
      </c>
      <c r="J9088">
        <f>IF(Table1[[#This Row],[same_1]]=1 &amp; Table1[[#This Row],[same_2]]=1, 1, 0)</f>
        <v>0</v>
      </c>
      <c r="K9088">
        <f>IF(ISNUMBER(SEARCH(Table1[[#This Row],[their_ent_1]],Table1[[#This Row],[my_ent_1]])), 1, 0)</f>
        <v>1</v>
      </c>
      <c r="L9088">
        <f>IF(ISNUMBER(SEARCH(Table1[[#This Row],[their_ent_2]],Table1[[#This Row],[my_ent_2]])), 1, 0)</f>
        <v>1</v>
      </c>
    </row>
    <row r="9089" spans="1:12" hidden="1" x14ac:dyDescent="0.3">
      <c r="A9089" t="s">
        <v>20292</v>
      </c>
      <c r="B9089" t="s">
        <v>10577</v>
      </c>
      <c r="C9089" t="s">
        <v>4183</v>
      </c>
      <c r="D9089" t="s">
        <v>4183</v>
      </c>
      <c r="E9089" t="s">
        <v>200</v>
      </c>
      <c r="F9089">
        <v>3</v>
      </c>
      <c r="G9089">
        <v>9087</v>
      </c>
      <c r="H9089">
        <f>IF(Table1[[#This Row],[my_ent_1]]=Table1[[#This Row],[their_ent_1]], 1, 0)</f>
        <v>0</v>
      </c>
      <c r="I9089">
        <f>IF(Table1[[#This Row],[my_ent_2]]=Table1[[#This Row],[their_ent_2]], 1, 0)</f>
        <v>0</v>
      </c>
      <c r="J9089">
        <f>IF(Table1[[#This Row],[same_1]]=1 &amp; Table1[[#This Row],[same_2]]=1, 1, 0)</f>
        <v>0</v>
      </c>
      <c r="K9089">
        <f>IF(ISNUMBER(SEARCH(Table1[[#This Row],[their_ent_1]],Table1[[#This Row],[my_ent_1]])), 1, 0)</f>
        <v>0</v>
      </c>
      <c r="L9089">
        <f>IF(ISNUMBER(SEARCH(Table1[[#This Row],[their_ent_2]],Table1[[#This Row],[my_ent_2]])), 1, 0)</f>
        <v>0</v>
      </c>
    </row>
    <row r="9090" spans="1:12" x14ac:dyDescent="0.3">
      <c r="A9090" t="s">
        <v>16694</v>
      </c>
      <c r="B9090" t="s">
        <v>16695</v>
      </c>
      <c r="C9090" t="s">
        <v>16695</v>
      </c>
      <c r="D9090" t="s">
        <v>16696</v>
      </c>
      <c r="E9090" t="s">
        <v>16697</v>
      </c>
      <c r="F9090">
        <v>3</v>
      </c>
      <c r="G9090">
        <v>9088</v>
      </c>
      <c r="H9090">
        <f>IF(Table1[[#This Row],[my_ent_1]]=Table1[[#This Row],[their_ent_1]], 1, 0)</f>
        <v>1</v>
      </c>
      <c r="I9090">
        <f>IF(Table1[[#This Row],[my_ent_2]]=Table1[[#This Row],[their_ent_2]], 1, 0)</f>
        <v>0</v>
      </c>
      <c r="J9090">
        <f>IF(Table1[[#This Row],[same_1]]=1 &amp; Table1[[#This Row],[same_2]]=1, 1, 0)</f>
        <v>0</v>
      </c>
      <c r="K9090">
        <f>IF(ISNUMBER(SEARCH(Table1[[#This Row],[their_ent_1]],Table1[[#This Row],[my_ent_1]])), 1, 0)</f>
        <v>1</v>
      </c>
      <c r="L9090">
        <f>IF(ISNUMBER(SEARCH(Table1[[#This Row],[their_ent_2]],Table1[[#This Row],[my_ent_2]])), 1, 0)</f>
        <v>1</v>
      </c>
    </row>
    <row r="9091" spans="1:12" hidden="1" x14ac:dyDescent="0.3">
      <c r="A9091" t="s">
        <v>20293</v>
      </c>
      <c r="B9091" t="s">
        <v>20294</v>
      </c>
      <c r="C9091" t="s">
        <v>20294</v>
      </c>
      <c r="D9091" t="s">
        <v>20295</v>
      </c>
      <c r="E9091" t="s">
        <v>20296</v>
      </c>
      <c r="F9091">
        <v>3</v>
      </c>
      <c r="G9091">
        <v>9089</v>
      </c>
      <c r="H9091">
        <f>IF(Table1[[#This Row],[my_ent_1]]=Table1[[#This Row],[their_ent_1]], 1, 0)</f>
        <v>1</v>
      </c>
      <c r="I9091">
        <f>IF(Table1[[#This Row],[my_ent_2]]=Table1[[#This Row],[their_ent_2]], 1, 0)</f>
        <v>0</v>
      </c>
      <c r="J9091">
        <f>IF(Table1[[#This Row],[same_1]]=1 &amp; Table1[[#This Row],[same_2]]=1, 1, 0)</f>
        <v>0</v>
      </c>
      <c r="K9091">
        <f>IF(ISNUMBER(SEARCH(Table1[[#This Row],[their_ent_1]],Table1[[#This Row],[my_ent_1]])), 1, 0)</f>
        <v>1</v>
      </c>
      <c r="L9091">
        <f>IF(ISNUMBER(SEARCH(Table1[[#This Row],[their_ent_2]],Table1[[#This Row],[my_ent_2]])), 1, 0)</f>
        <v>0</v>
      </c>
    </row>
    <row r="9092" spans="1:12" hidden="1" x14ac:dyDescent="0.3">
      <c r="A9092" t="s">
        <v>17307</v>
      </c>
      <c r="B9092" t="s">
        <v>17308</v>
      </c>
      <c r="C9092" t="s">
        <v>17309</v>
      </c>
      <c r="D9092" t="s">
        <v>17310</v>
      </c>
      <c r="E9092" t="s">
        <v>17311</v>
      </c>
      <c r="F9092">
        <v>4</v>
      </c>
      <c r="G9092">
        <v>9090</v>
      </c>
      <c r="H9092">
        <f>IF(Table1[[#This Row],[my_ent_1]]=Table1[[#This Row],[their_ent_1]], 1, 0)</f>
        <v>0</v>
      </c>
      <c r="I9092">
        <f>IF(Table1[[#This Row],[my_ent_2]]=Table1[[#This Row],[their_ent_2]], 1, 0)</f>
        <v>0</v>
      </c>
      <c r="J9092">
        <f>IF(Table1[[#This Row],[same_1]]=1 &amp; Table1[[#This Row],[same_2]]=1, 1, 0)</f>
        <v>0</v>
      </c>
      <c r="K9092">
        <f>IF(ISNUMBER(SEARCH(Table1[[#This Row],[their_ent_1]],Table1[[#This Row],[my_ent_1]])), 1, 0)</f>
        <v>1</v>
      </c>
      <c r="L9092">
        <f>IF(ISNUMBER(SEARCH(Table1[[#This Row],[their_ent_2]],Table1[[#This Row],[my_ent_2]])), 1, 0)</f>
        <v>0</v>
      </c>
    </row>
    <row r="9093" spans="1:12" hidden="1" x14ac:dyDescent="0.3">
      <c r="A9093" t="s">
        <v>20297</v>
      </c>
      <c r="B9093" t="s">
        <v>15034</v>
      </c>
      <c r="C9093" t="s">
        <v>957</v>
      </c>
      <c r="D9093" t="s">
        <v>4337</v>
      </c>
      <c r="E9093" t="s">
        <v>20298</v>
      </c>
      <c r="F9093">
        <v>1</v>
      </c>
      <c r="G9093">
        <v>9091</v>
      </c>
      <c r="H9093">
        <f>IF(Table1[[#This Row],[my_ent_1]]=Table1[[#This Row],[their_ent_1]], 1, 0)</f>
        <v>0</v>
      </c>
      <c r="I9093">
        <f>IF(Table1[[#This Row],[my_ent_2]]=Table1[[#This Row],[their_ent_2]], 1, 0)</f>
        <v>0</v>
      </c>
      <c r="J9093">
        <f>IF(Table1[[#This Row],[same_1]]=1 &amp; Table1[[#This Row],[same_2]]=1, 1, 0)</f>
        <v>0</v>
      </c>
      <c r="K9093">
        <f>IF(ISNUMBER(SEARCH(Table1[[#This Row],[their_ent_1]],Table1[[#This Row],[my_ent_1]])), 1, 0)</f>
        <v>0</v>
      </c>
      <c r="L9093">
        <f>IF(ISNUMBER(SEARCH(Table1[[#This Row],[their_ent_2]],Table1[[#This Row],[my_ent_2]])), 1, 0)</f>
        <v>0</v>
      </c>
    </row>
    <row r="9094" spans="1:12" hidden="1" x14ac:dyDescent="0.3">
      <c r="A9094" t="s">
        <v>20299</v>
      </c>
      <c r="B9094" t="s">
        <v>20300</v>
      </c>
      <c r="C9094" t="s">
        <v>20301</v>
      </c>
      <c r="D9094" t="s">
        <v>20302</v>
      </c>
      <c r="E9094" t="s">
        <v>347</v>
      </c>
      <c r="F9094">
        <v>3</v>
      </c>
      <c r="G9094">
        <v>9092</v>
      </c>
      <c r="H9094">
        <f>IF(Table1[[#This Row],[my_ent_1]]=Table1[[#This Row],[their_ent_1]], 1, 0)</f>
        <v>0</v>
      </c>
      <c r="I9094">
        <f>IF(Table1[[#This Row],[my_ent_2]]=Table1[[#This Row],[their_ent_2]], 1, 0)</f>
        <v>0</v>
      </c>
      <c r="J9094">
        <f>IF(Table1[[#This Row],[same_1]]=1 &amp; Table1[[#This Row],[same_2]]=1, 1, 0)</f>
        <v>0</v>
      </c>
      <c r="K9094">
        <f>IF(ISNUMBER(SEARCH(Table1[[#This Row],[their_ent_1]],Table1[[#This Row],[my_ent_1]])), 1, 0)</f>
        <v>0</v>
      </c>
      <c r="L9094">
        <f>IF(ISNUMBER(SEARCH(Table1[[#This Row],[their_ent_2]],Table1[[#This Row],[my_ent_2]])), 1, 0)</f>
        <v>0</v>
      </c>
    </row>
    <row r="9095" spans="1:12" x14ac:dyDescent="0.3">
      <c r="A9095" t="s">
        <v>20303</v>
      </c>
      <c r="B9095" t="s">
        <v>20304</v>
      </c>
      <c r="C9095" t="s">
        <v>20304</v>
      </c>
      <c r="D9095" t="s">
        <v>20305</v>
      </c>
      <c r="E9095" t="s">
        <v>20306</v>
      </c>
      <c r="F9095">
        <v>3</v>
      </c>
      <c r="G9095">
        <v>9093</v>
      </c>
      <c r="H9095">
        <f>IF(Table1[[#This Row],[my_ent_1]]=Table1[[#This Row],[their_ent_1]], 1, 0)</f>
        <v>1</v>
      </c>
      <c r="I9095">
        <f>IF(Table1[[#This Row],[my_ent_2]]=Table1[[#This Row],[their_ent_2]], 1, 0)</f>
        <v>0</v>
      </c>
      <c r="J9095">
        <f>IF(Table1[[#This Row],[same_1]]=1 &amp; Table1[[#This Row],[same_2]]=1, 1, 0)</f>
        <v>0</v>
      </c>
      <c r="K9095">
        <f>IF(ISNUMBER(SEARCH(Table1[[#This Row],[their_ent_1]],Table1[[#This Row],[my_ent_1]])), 1, 0)</f>
        <v>1</v>
      </c>
      <c r="L9095">
        <f>IF(ISNUMBER(SEARCH(Table1[[#This Row],[their_ent_2]],Table1[[#This Row],[my_ent_2]])), 1, 0)</f>
        <v>1</v>
      </c>
    </row>
    <row r="9096" spans="1:12" hidden="1" x14ac:dyDescent="0.3">
      <c r="A9096" t="s">
        <v>20307</v>
      </c>
      <c r="B9096" t="s">
        <v>15716</v>
      </c>
      <c r="C9096" t="s">
        <v>20308</v>
      </c>
      <c r="D9096" t="s">
        <v>143</v>
      </c>
      <c r="E9096" t="s">
        <v>15716</v>
      </c>
      <c r="F9096">
        <v>1</v>
      </c>
      <c r="G9096">
        <v>9094</v>
      </c>
      <c r="H9096">
        <f>IF(Table1[[#This Row],[my_ent_1]]=Table1[[#This Row],[their_ent_1]], 1, 0)</f>
        <v>0</v>
      </c>
      <c r="I9096">
        <f>IF(Table1[[#This Row],[my_ent_2]]=Table1[[#This Row],[their_ent_2]], 1, 0)</f>
        <v>0</v>
      </c>
      <c r="J9096">
        <f>IF(Table1[[#This Row],[same_1]]=1 &amp; Table1[[#This Row],[same_2]]=1, 1, 0)</f>
        <v>0</v>
      </c>
      <c r="K9096">
        <f>IF(ISNUMBER(SEARCH(Table1[[#This Row],[their_ent_1]],Table1[[#This Row],[my_ent_1]])), 1, 0)</f>
        <v>0</v>
      </c>
      <c r="L9096">
        <f>IF(ISNUMBER(SEARCH(Table1[[#This Row],[their_ent_2]],Table1[[#This Row],[my_ent_2]])), 1, 0)</f>
        <v>0</v>
      </c>
    </row>
    <row r="9097" spans="1:12" hidden="1" x14ac:dyDescent="0.3">
      <c r="A9097" t="s">
        <v>20309</v>
      </c>
      <c r="B9097" t="s">
        <v>20310</v>
      </c>
      <c r="C9097" t="s">
        <v>20310</v>
      </c>
      <c r="D9097" t="s">
        <v>20311</v>
      </c>
      <c r="E9097" t="s">
        <v>20312</v>
      </c>
      <c r="F9097">
        <v>3</v>
      </c>
      <c r="G9097">
        <v>9095</v>
      </c>
      <c r="H9097">
        <f>IF(Table1[[#This Row],[my_ent_1]]=Table1[[#This Row],[their_ent_1]], 1, 0)</f>
        <v>1</v>
      </c>
      <c r="I9097">
        <f>IF(Table1[[#This Row],[my_ent_2]]=Table1[[#This Row],[their_ent_2]], 1, 0)</f>
        <v>0</v>
      </c>
      <c r="J9097">
        <f>IF(Table1[[#This Row],[same_1]]=1 &amp; Table1[[#This Row],[same_2]]=1, 1, 0)</f>
        <v>0</v>
      </c>
      <c r="K9097">
        <f>IF(ISNUMBER(SEARCH(Table1[[#This Row],[their_ent_1]],Table1[[#This Row],[my_ent_1]])), 1, 0)</f>
        <v>1</v>
      </c>
      <c r="L9097">
        <f>IF(ISNUMBER(SEARCH(Table1[[#This Row],[their_ent_2]],Table1[[#This Row],[my_ent_2]])), 1, 0)</f>
        <v>0</v>
      </c>
    </row>
    <row r="9098" spans="1:12" x14ac:dyDescent="0.3">
      <c r="A9098" t="s">
        <v>20313</v>
      </c>
      <c r="B9098" t="s">
        <v>20314</v>
      </c>
      <c r="C9098" t="s">
        <v>20314</v>
      </c>
      <c r="D9098" t="s">
        <v>20315</v>
      </c>
      <c r="E9098" t="s">
        <v>20316</v>
      </c>
      <c r="F9098">
        <v>4</v>
      </c>
      <c r="G9098">
        <v>9096</v>
      </c>
      <c r="H9098">
        <f>IF(Table1[[#This Row],[my_ent_1]]=Table1[[#This Row],[their_ent_1]], 1, 0)</f>
        <v>1</v>
      </c>
      <c r="I9098">
        <f>IF(Table1[[#This Row],[my_ent_2]]=Table1[[#This Row],[their_ent_2]], 1, 0)</f>
        <v>0</v>
      </c>
      <c r="J9098">
        <f>IF(Table1[[#This Row],[same_1]]=1 &amp; Table1[[#This Row],[same_2]]=1, 1, 0)</f>
        <v>0</v>
      </c>
      <c r="K9098">
        <f>IF(ISNUMBER(SEARCH(Table1[[#This Row],[their_ent_1]],Table1[[#This Row],[my_ent_1]])), 1, 0)</f>
        <v>1</v>
      </c>
      <c r="L9098">
        <f>IF(ISNUMBER(SEARCH(Table1[[#This Row],[their_ent_2]],Table1[[#This Row],[my_ent_2]])), 1, 0)</f>
        <v>1</v>
      </c>
    </row>
    <row r="9099" spans="1:12" x14ac:dyDescent="0.3">
      <c r="A9099" t="s">
        <v>20317</v>
      </c>
      <c r="B9099" t="s">
        <v>20318</v>
      </c>
      <c r="C9099" t="s">
        <v>20318</v>
      </c>
      <c r="D9099" t="s">
        <v>5226</v>
      </c>
      <c r="E9099" t="s">
        <v>9943</v>
      </c>
      <c r="F9099">
        <v>1</v>
      </c>
      <c r="G9099">
        <v>9097</v>
      </c>
      <c r="H9099">
        <f>IF(Table1[[#This Row],[my_ent_1]]=Table1[[#This Row],[their_ent_1]], 1, 0)</f>
        <v>1</v>
      </c>
      <c r="I9099">
        <f>IF(Table1[[#This Row],[my_ent_2]]=Table1[[#This Row],[their_ent_2]], 1, 0)</f>
        <v>0</v>
      </c>
      <c r="J9099">
        <f>IF(Table1[[#This Row],[same_1]]=1 &amp; Table1[[#This Row],[same_2]]=1, 1, 0)</f>
        <v>0</v>
      </c>
      <c r="K9099">
        <f>IF(ISNUMBER(SEARCH(Table1[[#This Row],[their_ent_1]],Table1[[#This Row],[my_ent_1]])), 1, 0)</f>
        <v>1</v>
      </c>
      <c r="L9099">
        <f>IF(ISNUMBER(SEARCH(Table1[[#This Row],[their_ent_2]],Table1[[#This Row],[my_ent_2]])), 1, 0)</f>
        <v>1</v>
      </c>
    </row>
    <row r="9100" spans="1:12" x14ac:dyDescent="0.3">
      <c r="A9100" t="s">
        <v>16624</v>
      </c>
      <c r="B9100" t="s">
        <v>12</v>
      </c>
      <c r="C9100" t="s">
        <v>12</v>
      </c>
      <c r="D9100" t="s">
        <v>405</v>
      </c>
      <c r="E9100" t="s">
        <v>25</v>
      </c>
      <c r="F9100">
        <v>3</v>
      </c>
      <c r="G9100">
        <v>9098</v>
      </c>
      <c r="H9100">
        <f>IF(Table1[[#This Row],[my_ent_1]]=Table1[[#This Row],[their_ent_1]], 1, 0)</f>
        <v>1</v>
      </c>
      <c r="I9100">
        <f>IF(Table1[[#This Row],[my_ent_2]]=Table1[[#This Row],[their_ent_2]], 1, 0)</f>
        <v>0</v>
      </c>
      <c r="J9100">
        <f>IF(Table1[[#This Row],[same_1]]=1 &amp; Table1[[#This Row],[same_2]]=1, 1, 0)</f>
        <v>0</v>
      </c>
      <c r="K9100">
        <f>IF(ISNUMBER(SEARCH(Table1[[#This Row],[their_ent_1]],Table1[[#This Row],[my_ent_1]])), 1, 0)</f>
        <v>1</v>
      </c>
      <c r="L9100">
        <f>IF(ISNUMBER(SEARCH(Table1[[#This Row],[their_ent_2]],Table1[[#This Row],[my_ent_2]])), 1, 0)</f>
        <v>1</v>
      </c>
    </row>
    <row r="9101" spans="1:12" hidden="1" x14ac:dyDescent="0.3">
      <c r="A9101" t="s">
        <v>16886</v>
      </c>
      <c r="B9101" t="s">
        <v>7469</v>
      </c>
      <c r="C9101" t="s">
        <v>7469</v>
      </c>
      <c r="D9101" t="s">
        <v>12</v>
      </c>
      <c r="E9101" t="s">
        <v>364</v>
      </c>
      <c r="F9101">
        <v>3</v>
      </c>
      <c r="G9101">
        <v>9099</v>
      </c>
      <c r="H9101">
        <f>IF(Table1[[#This Row],[my_ent_1]]=Table1[[#This Row],[their_ent_1]], 1, 0)</f>
        <v>1</v>
      </c>
      <c r="I9101">
        <f>IF(Table1[[#This Row],[my_ent_2]]=Table1[[#This Row],[their_ent_2]], 1, 0)</f>
        <v>0</v>
      </c>
      <c r="J9101">
        <f>IF(Table1[[#This Row],[same_1]]=1 &amp; Table1[[#This Row],[same_2]]=1, 1, 0)</f>
        <v>0</v>
      </c>
      <c r="K9101">
        <f>IF(ISNUMBER(SEARCH(Table1[[#This Row],[their_ent_1]],Table1[[#This Row],[my_ent_1]])), 1, 0)</f>
        <v>1</v>
      </c>
      <c r="L9101">
        <f>IF(ISNUMBER(SEARCH(Table1[[#This Row],[their_ent_2]],Table1[[#This Row],[my_ent_2]])), 1, 0)</f>
        <v>0</v>
      </c>
    </row>
    <row r="9102" spans="1:12" hidden="1" x14ac:dyDescent="0.3">
      <c r="A9102" t="s">
        <v>16800</v>
      </c>
      <c r="B9102" t="s">
        <v>1260</v>
      </c>
      <c r="C9102" t="s">
        <v>1260</v>
      </c>
      <c r="D9102" t="s">
        <v>143</v>
      </c>
      <c r="E9102" t="s">
        <v>1031</v>
      </c>
      <c r="F9102">
        <v>3</v>
      </c>
      <c r="G9102">
        <v>9100</v>
      </c>
      <c r="H9102">
        <f>IF(Table1[[#This Row],[my_ent_1]]=Table1[[#This Row],[their_ent_1]], 1, 0)</f>
        <v>1</v>
      </c>
      <c r="I9102">
        <f>IF(Table1[[#This Row],[my_ent_2]]=Table1[[#This Row],[their_ent_2]], 1, 0)</f>
        <v>0</v>
      </c>
      <c r="J9102">
        <f>IF(Table1[[#This Row],[same_1]]=1 &amp; Table1[[#This Row],[same_2]]=1, 1, 0)</f>
        <v>0</v>
      </c>
      <c r="K9102">
        <f>IF(ISNUMBER(SEARCH(Table1[[#This Row],[their_ent_1]],Table1[[#This Row],[my_ent_1]])), 1, 0)</f>
        <v>1</v>
      </c>
      <c r="L9102">
        <f>IF(ISNUMBER(SEARCH(Table1[[#This Row],[their_ent_2]],Table1[[#This Row],[my_ent_2]])), 1, 0)</f>
        <v>0</v>
      </c>
    </row>
    <row r="9103" spans="1:12" hidden="1" x14ac:dyDescent="0.3">
      <c r="A9103" t="s">
        <v>17328</v>
      </c>
      <c r="B9103" t="s">
        <v>17329</v>
      </c>
      <c r="C9103" t="s">
        <v>17329</v>
      </c>
      <c r="D9103" t="s">
        <v>412</v>
      </c>
      <c r="E9103" t="s">
        <v>623</v>
      </c>
      <c r="F9103">
        <v>4</v>
      </c>
      <c r="G9103">
        <v>9101</v>
      </c>
      <c r="H9103">
        <f>IF(Table1[[#This Row],[my_ent_1]]=Table1[[#This Row],[their_ent_1]], 1, 0)</f>
        <v>1</v>
      </c>
      <c r="I9103">
        <f>IF(Table1[[#This Row],[my_ent_2]]=Table1[[#This Row],[their_ent_2]], 1, 0)</f>
        <v>0</v>
      </c>
      <c r="J9103">
        <f>IF(Table1[[#This Row],[same_1]]=1 &amp; Table1[[#This Row],[same_2]]=1, 1, 0)</f>
        <v>0</v>
      </c>
      <c r="K9103">
        <f>IF(ISNUMBER(SEARCH(Table1[[#This Row],[their_ent_1]],Table1[[#This Row],[my_ent_1]])), 1, 0)</f>
        <v>1</v>
      </c>
      <c r="L9103">
        <f>IF(ISNUMBER(SEARCH(Table1[[#This Row],[their_ent_2]],Table1[[#This Row],[my_ent_2]])), 1, 0)</f>
        <v>0</v>
      </c>
    </row>
    <row r="9104" spans="1:12" hidden="1" x14ac:dyDescent="0.3">
      <c r="A9104" t="s">
        <v>20319</v>
      </c>
      <c r="B9104" t="s">
        <v>5871</v>
      </c>
      <c r="C9104" t="s">
        <v>5871</v>
      </c>
      <c r="D9104" t="s">
        <v>20320</v>
      </c>
      <c r="E9104" t="s">
        <v>2763</v>
      </c>
      <c r="F9104">
        <v>3</v>
      </c>
      <c r="G9104">
        <v>9102</v>
      </c>
      <c r="H9104">
        <f>IF(Table1[[#This Row],[my_ent_1]]=Table1[[#This Row],[their_ent_1]], 1, 0)</f>
        <v>1</v>
      </c>
      <c r="I9104">
        <f>IF(Table1[[#This Row],[my_ent_2]]=Table1[[#This Row],[their_ent_2]], 1, 0)</f>
        <v>0</v>
      </c>
      <c r="J9104">
        <f>IF(Table1[[#This Row],[same_1]]=1 &amp; Table1[[#This Row],[same_2]]=1, 1, 0)</f>
        <v>0</v>
      </c>
      <c r="K9104">
        <f>IF(ISNUMBER(SEARCH(Table1[[#This Row],[their_ent_1]],Table1[[#This Row],[my_ent_1]])), 1, 0)</f>
        <v>1</v>
      </c>
      <c r="L9104">
        <f>IF(ISNUMBER(SEARCH(Table1[[#This Row],[their_ent_2]],Table1[[#This Row],[my_ent_2]])), 1, 0)</f>
        <v>0</v>
      </c>
    </row>
    <row r="9105" spans="1:12" hidden="1" x14ac:dyDescent="0.3">
      <c r="A9105" t="s">
        <v>20321</v>
      </c>
      <c r="B9105" t="s">
        <v>20322</v>
      </c>
      <c r="C9105" t="s">
        <v>20322</v>
      </c>
      <c r="D9105" t="s">
        <v>818</v>
      </c>
      <c r="E9105" t="s">
        <v>2023</v>
      </c>
      <c r="F9105">
        <v>3</v>
      </c>
      <c r="G9105">
        <v>9103</v>
      </c>
      <c r="H9105">
        <f>IF(Table1[[#This Row],[my_ent_1]]=Table1[[#This Row],[their_ent_1]], 1, 0)</f>
        <v>1</v>
      </c>
      <c r="I9105">
        <f>IF(Table1[[#This Row],[my_ent_2]]=Table1[[#This Row],[their_ent_2]], 1, 0)</f>
        <v>0</v>
      </c>
      <c r="J9105">
        <f>IF(Table1[[#This Row],[same_1]]=1 &amp; Table1[[#This Row],[same_2]]=1, 1, 0)</f>
        <v>0</v>
      </c>
      <c r="K9105">
        <f>IF(ISNUMBER(SEARCH(Table1[[#This Row],[their_ent_1]],Table1[[#This Row],[my_ent_1]])), 1, 0)</f>
        <v>1</v>
      </c>
      <c r="L9105">
        <f>IF(ISNUMBER(SEARCH(Table1[[#This Row],[their_ent_2]],Table1[[#This Row],[my_ent_2]])), 1, 0)</f>
        <v>0</v>
      </c>
    </row>
    <row r="9106" spans="1:12" hidden="1" x14ac:dyDescent="0.3">
      <c r="A9106" t="s">
        <v>16746</v>
      </c>
      <c r="B9106" t="s">
        <v>16747</v>
      </c>
      <c r="C9106" t="s">
        <v>16747</v>
      </c>
      <c r="D9106" t="s">
        <v>16748</v>
      </c>
      <c r="E9106" t="s">
        <v>12</v>
      </c>
      <c r="F9106">
        <v>3</v>
      </c>
      <c r="G9106">
        <v>9104</v>
      </c>
      <c r="H9106">
        <f>IF(Table1[[#This Row],[my_ent_1]]=Table1[[#This Row],[their_ent_1]], 1, 0)</f>
        <v>1</v>
      </c>
      <c r="I9106">
        <f>IF(Table1[[#This Row],[my_ent_2]]=Table1[[#This Row],[their_ent_2]], 1, 0)</f>
        <v>0</v>
      </c>
      <c r="J9106">
        <f>IF(Table1[[#This Row],[same_1]]=1 &amp; Table1[[#This Row],[same_2]]=1, 1, 0)</f>
        <v>0</v>
      </c>
      <c r="K9106">
        <f>IF(ISNUMBER(SEARCH(Table1[[#This Row],[their_ent_1]],Table1[[#This Row],[my_ent_1]])), 1, 0)</f>
        <v>1</v>
      </c>
      <c r="L9106">
        <f>IF(ISNUMBER(SEARCH(Table1[[#This Row],[their_ent_2]],Table1[[#This Row],[my_ent_2]])), 1, 0)</f>
        <v>0</v>
      </c>
    </row>
    <row r="9107" spans="1:12" hidden="1" x14ac:dyDescent="0.3">
      <c r="A9107" t="s">
        <v>20323</v>
      </c>
      <c r="B9107" t="s">
        <v>356</v>
      </c>
      <c r="C9107" t="s">
        <v>20324</v>
      </c>
      <c r="D9107" t="s">
        <v>20324</v>
      </c>
      <c r="E9107" t="s">
        <v>27</v>
      </c>
      <c r="F9107">
        <v>1</v>
      </c>
      <c r="G9107">
        <v>9105</v>
      </c>
      <c r="H9107">
        <f>IF(Table1[[#This Row],[my_ent_1]]=Table1[[#This Row],[their_ent_1]], 1, 0)</f>
        <v>0</v>
      </c>
      <c r="I9107">
        <f>IF(Table1[[#This Row],[my_ent_2]]=Table1[[#This Row],[their_ent_2]], 1, 0)</f>
        <v>0</v>
      </c>
      <c r="J9107">
        <f>IF(Table1[[#This Row],[same_1]]=1 &amp; Table1[[#This Row],[same_2]]=1, 1, 0)</f>
        <v>0</v>
      </c>
      <c r="K9107">
        <f>IF(ISNUMBER(SEARCH(Table1[[#This Row],[their_ent_1]],Table1[[#This Row],[my_ent_1]])), 1, 0)</f>
        <v>0</v>
      </c>
      <c r="L9107">
        <f>IF(ISNUMBER(SEARCH(Table1[[#This Row],[their_ent_2]],Table1[[#This Row],[my_ent_2]])), 1, 0)</f>
        <v>0</v>
      </c>
    </row>
    <row r="9108" spans="1:12" hidden="1" x14ac:dyDescent="0.3">
      <c r="A9108" t="s">
        <v>20325</v>
      </c>
      <c r="B9108" t="s">
        <v>20326</v>
      </c>
      <c r="C9108" t="s">
        <v>20326</v>
      </c>
      <c r="D9108" t="s">
        <v>20327</v>
      </c>
      <c r="E9108" t="s">
        <v>20328</v>
      </c>
      <c r="F9108">
        <v>3</v>
      </c>
      <c r="G9108">
        <v>9106</v>
      </c>
      <c r="H9108">
        <f>IF(Table1[[#This Row],[my_ent_1]]=Table1[[#This Row],[their_ent_1]], 1, 0)</f>
        <v>1</v>
      </c>
      <c r="I9108">
        <f>IF(Table1[[#This Row],[my_ent_2]]=Table1[[#This Row],[their_ent_2]], 1, 0)</f>
        <v>0</v>
      </c>
      <c r="J9108">
        <f>IF(Table1[[#This Row],[same_1]]=1 &amp; Table1[[#This Row],[same_2]]=1, 1, 0)</f>
        <v>0</v>
      </c>
      <c r="K9108">
        <f>IF(ISNUMBER(SEARCH(Table1[[#This Row],[their_ent_1]],Table1[[#This Row],[my_ent_1]])), 1, 0)</f>
        <v>1</v>
      </c>
      <c r="L9108">
        <f>IF(ISNUMBER(SEARCH(Table1[[#This Row],[their_ent_2]],Table1[[#This Row],[my_ent_2]])), 1, 0)</f>
        <v>0</v>
      </c>
    </row>
    <row r="9109" spans="1:12" x14ac:dyDescent="0.3">
      <c r="A9109" t="s">
        <v>20329</v>
      </c>
      <c r="B9109" t="s">
        <v>20330</v>
      </c>
      <c r="C9109" t="s">
        <v>191</v>
      </c>
      <c r="D9109" t="s">
        <v>13187</v>
      </c>
      <c r="E9109" t="s">
        <v>13188</v>
      </c>
      <c r="F9109">
        <v>3</v>
      </c>
      <c r="G9109">
        <v>9107</v>
      </c>
      <c r="H9109">
        <f>IF(Table1[[#This Row],[my_ent_1]]=Table1[[#This Row],[their_ent_1]], 1, 0)</f>
        <v>0</v>
      </c>
      <c r="I9109">
        <f>IF(Table1[[#This Row],[my_ent_2]]=Table1[[#This Row],[their_ent_2]], 1, 0)</f>
        <v>0</v>
      </c>
      <c r="J9109">
        <f>IF(Table1[[#This Row],[same_1]]=1 &amp; Table1[[#This Row],[same_2]]=1, 1, 0)</f>
        <v>0</v>
      </c>
      <c r="K9109">
        <f>IF(ISNUMBER(SEARCH(Table1[[#This Row],[their_ent_1]],Table1[[#This Row],[my_ent_1]])), 1, 0)</f>
        <v>1</v>
      </c>
      <c r="L9109">
        <f>IF(ISNUMBER(SEARCH(Table1[[#This Row],[their_ent_2]],Table1[[#This Row],[my_ent_2]])), 1, 0)</f>
        <v>1</v>
      </c>
    </row>
    <row r="9110" spans="1:12" hidden="1" x14ac:dyDescent="0.3">
      <c r="A9110" t="s">
        <v>20331</v>
      </c>
      <c r="B9110" t="s">
        <v>947</v>
      </c>
      <c r="C9110" t="s">
        <v>200</v>
      </c>
      <c r="D9110" t="s">
        <v>163</v>
      </c>
      <c r="E9110" t="s">
        <v>20332</v>
      </c>
      <c r="F9110">
        <v>3</v>
      </c>
      <c r="G9110">
        <v>9108</v>
      </c>
      <c r="H9110">
        <f>IF(Table1[[#This Row],[my_ent_1]]=Table1[[#This Row],[their_ent_1]], 1, 0)</f>
        <v>0</v>
      </c>
      <c r="I9110">
        <f>IF(Table1[[#This Row],[my_ent_2]]=Table1[[#This Row],[their_ent_2]], 1, 0)</f>
        <v>0</v>
      </c>
      <c r="J9110">
        <f>IF(Table1[[#This Row],[same_1]]=1 &amp; Table1[[#This Row],[same_2]]=1, 1, 0)</f>
        <v>0</v>
      </c>
      <c r="K9110">
        <f>IF(ISNUMBER(SEARCH(Table1[[#This Row],[their_ent_1]],Table1[[#This Row],[my_ent_1]])), 1, 0)</f>
        <v>0</v>
      </c>
      <c r="L9110">
        <f>IF(ISNUMBER(SEARCH(Table1[[#This Row],[their_ent_2]],Table1[[#This Row],[my_ent_2]])), 1, 0)</f>
        <v>0</v>
      </c>
    </row>
    <row r="9111" spans="1:12" hidden="1" x14ac:dyDescent="0.3">
      <c r="A9111" t="s">
        <v>20333</v>
      </c>
      <c r="B9111" t="s">
        <v>20334</v>
      </c>
      <c r="C9111" t="s">
        <v>20334</v>
      </c>
      <c r="D9111" t="s">
        <v>20335</v>
      </c>
      <c r="E9111" t="s">
        <v>20336</v>
      </c>
      <c r="F9111">
        <v>3</v>
      </c>
      <c r="G9111">
        <v>9109</v>
      </c>
      <c r="H9111">
        <f>IF(Table1[[#This Row],[my_ent_1]]=Table1[[#This Row],[their_ent_1]], 1, 0)</f>
        <v>1</v>
      </c>
      <c r="I9111">
        <f>IF(Table1[[#This Row],[my_ent_2]]=Table1[[#This Row],[their_ent_2]], 1, 0)</f>
        <v>0</v>
      </c>
      <c r="J9111">
        <f>IF(Table1[[#This Row],[same_1]]=1 &amp; Table1[[#This Row],[same_2]]=1, 1, 0)</f>
        <v>0</v>
      </c>
      <c r="K9111">
        <f>IF(ISNUMBER(SEARCH(Table1[[#This Row],[their_ent_1]],Table1[[#This Row],[my_ent_1]])), 1, 0)</f>
        <v>1</v>
      </c>
      <c r="L9111">
        <f>IF(ISNUMBER(SEARCH(Table1[[#This Row],[their_ent_2]],Table1[[#This Row],[my_ent_2]])), 1, 0)</f>
        <v>0</v>
      </c>
    </row>
    <row r="9112" spans="1:12" hidden="1" x14ac:dyDescent="0.3">
      <c r="A9112" t="s">
        <v>20337</v>
      </c>
      <c r="B9112" t="s">
        <v>22</v>
      </c>
      <c r="C9112" t="s">
        <v>22</v>
      </c>
      <c r="D9112" t="s">
        <v>314</v>
      </c>
      <c r="E9112" t="s">
        <v>347</v>
      </c>
      <c r="F9112">
        <v>3</v>
      </c>
      <c r="G9112">
        <v>9110</v>
      </c>
      <c r="H9112">
        <f>IF(Table1[[#This Row],[my_ent_1]]=Table1[[#This Row],[their_ent_1]], 1, 0)</f>
        <v>1</v>
      </c>
      <c r="I9112">
        <f>IF(Table1[[#This Row],[my_ent_2]]=Table1[[#This Row],[their_ent_2]], 1, 0)</f>
        <v>0</v>
      </c>
      <c r="J9112">
        <f>IF(Table1[[#This Row],[same_1]]=1 &amp; Table1[[#This Row],[same_2]]=1, 1, 0)</f>
        <v>0</v>
      </c>
      <c r="K9112">
        <f>IF(ISNUMBER(SEARCH(Table1[[#This Row],[their_ent_1]],Table1[[#This Row],[my_ent_1]])), 1, 0)</f>
        <v>1</v>
      </c>
      <c r="L9112">
        <f>IF(ISNUMBER(SEARCH(Table1[[#This Row],[their_ent_2]],Table1[[#This Row],[my_ent_2]])), 1, 0)</f>
        <v>0</v>
      </c>
    </row>
    <row r="9113" spans="1:12" hidden="1" x14ac:dyDescent="0.3">
      <c r="A9113" t="s">
        <v>20338</v>
      </c>
      <c r="B9113" t="s">
        <v>20339</v>
      </c>
      <c r="C9113" t="s">
        <v>14271</v>
      </c>
      <c r="D9113" t="s">
        <v>20340</v>
      </c>
      <c r="E9113" t="s">
        <v>20341</v>
      </c>
      <c r="F9113">
        <v>3</v>
      </c>
      <c r="G9113">
        <v>9111</v>
      </c>
      <c r="H9113">
        <f>IF(Table1[[#This Row],[my_ent_1]]=Table1[[#This Row],[their_ent_1]], 1, 0)</f>
        <v>0</v>
      </c>
      <c r="I9113">
        <f>IF(Table1[[#This Row],[my_ent_2]]=Table1[[#This Row],[their_ent_2]], 1, 0)</f>
        <v>0</v>
      </c>
      <c r="J9113">
        <f>IF(Table1[[#This Row],[same_1]]=1 &amp; Table1[[#This Row],[same_2]]=1, 1, 0)</f>
        <v>0</v>
      </c>
      <c r="K9113">
        <f>IF(ISNUMBER(SEARCH(Table1[[#This Row],[their_ent_1]],Table1[[#This Row],[my_ent_1]])), 1, 0)</f>
        <v>0</v>
      </c>
      <c r="L9113">
        <f>IF(ISNUMBER(SEARCH(Table1[[#This Row],[their_ent_2]],Table1[[#This Row],[my_ent_2]])), 1, 0)</f>
        <v>0</v>
      </c>
    </row>
    <row r="9114" spans="1:12" hidden="1" x14ac:dyDescent="0.3">
      <c r="A9114" t="s">
        <v>20342</v>
      </c>
      <c r="B9114" t="s">
        <v>20343</v>
      </c>
      <c r="C9114" t="s">
        <v>20344</v>
      </c>
      <c r="D9114" t="s">
        <v>20344</v>
      </c>
      <c r="E9114" t="s">
        <v>2393</v>
      </c>
      <c r="F9114">
        <v>1</v>
      </c>
      <c r="G9114">
        <v>9112</v>
      </c>
      <c r="H9114">
        <f>IF(Table1[[#This Row],[my_ent_1]]=Table1[[#This Row],[their_ent_1]], 1, 0)</f>
        <v>0</v>
      </c>
      <c r="I9114">
        <f>IF(Table1[[#This Row],[my_ent_2]]=Table1[[#This Row],[their_ent_2]], 1, 0)</f>
        <v>0</v>
      </c>
      <c r="J9114">
        <f>IF(Table1[[#This Row],[same_1]]=1 &amp; Table1[[#This Row],[same_2]]=1, 1, 0)</f>
        <v>0</v>
      </c>
      <c r="K9114">
        <f>IF(ISNUMBER(SEARCH(Table1[[#This Row],[their_ent_1]],Table1[[#This Row],[my_ent_1]])), 1, 0)</f>
        <v>0</v>
      </c>
      <c r="L9114">
        <f>IF(ISNUMBER(SEARCH(Table1[[#This Row],[their_ent_2]],Table1[[#This Row],[my_ent_2]])), 1, 0)</f>
        <v>0</v>
      </c>
    </row>
    <row r="9115" spans="1:12" hidden="1" x14ac:dyDescent="0.3">
      <c r="A9115" t="s">
        <v>20345</v>
      </c>
      <c r="B9115" t="s">
        <v>20346</v>
      </c>
      <c r="C9115" t="s">
        <v>20347</v>
      </c>
      <c r="D9115" t="s">
        <v>20348</v>
      </c>
      <c r="E9115" t="s">
        <v>20348</v>
      </c>
      <c r="F9115">
        <v>1</v>
      </c>
      <c r="G9115">
        <v>9113</v>
      </c>
      <c r="H9115">
        <f>IF(Table1[[#This Row],[my_ent_1]]=Table1[[#This Row],[their_ent_1]], 1, 0)</f>
        <v>0</v>
      </c>
      <c r="I9115">
        <f>IF(Table1[[#This Row],[my_ent_2]]=Table1[[#This Row],[their_ent_2]], 1, 0)</f>
        <v>1</v>
      </c>
      <c r="J9115">
        <f>IF(Table1[[#This Row],[same_1]]=1 &amp; Table1[[#This Row],[same_2]]=1, 1, 0)</f>
        <v>0</v>
      </c>
      <c r="K9115">
        <f>IF(ISNUMBER(SEARCH(Table1[[#This Row],[their_ent_1]],Table1[[#This Row],[my_ent_1]])), 1, 0)</f>
        <v>0</v>
      </c>
      <c r="L9115">
        <f>IF(ISNUMBER(SEARCH(Table1[[#This Row],[their_ent_2]],Table1[[#This Row],[my_ent_2]])), 1, 0)</f>
        <v>1</v>
      </c>
    </row>
    <row r="9116" spans="1:12" x14ac:dyDescent="0.3">
      <c r="A9116" t="s">
        <v>20349</v>
      </c>
      <c r="B9116" t="s">
        <v>4247</v>
      </c>
      <c r="C9116" t="s">
        <v>4247</v>
      </c>
      <c r="D9116" t="s">
        <v>9</v>
      </c>
      <c r="E9116" t="s">
        <v>10</v>
      </c>
      <c r="F9116">
        <v>3</v>
      </c>
      <c r="G9116">
        <v>9114</v>
      </c>
      <c r="H9116">
        <f>IF(Table1[[#This Row],[my_ent_1]]=Table1[[#This Row],[their_ent_1]], 1, 0)</f>
        <v>1</v>
      </c>
      <c r="I9116">
        <f>IF(Table1[[#This Row],[my_ent_2]]=Table1[[#This Row],[their_ent_2]], 1, 0)</f>
        <v>0</v>
      </c>
      <c r="J9116">
        <f>IF(Table1[[#This Row],[same_1]]=1 &amp; Table1[[#This Row],[same_2]]=1, 1, 0)</f>
        <v>0</v>
      </c>
      <c r="K9116">
        <f>IF(ISNUMBER(SEARCH(Table1[[#This Row],[their_ent_1]],Table1[[#This Row],[my_ent_1]])), 1, 0)</f>
        <v>1</v>
      </c>
      <c r="L9116">
        <f>IF(ISNUMBER(SEARCH(Table1[[#This Row],[their_ent_2]],Table1[[#This Row],[my_ent_2]])), 1, 0)</f>
        <v>1</v>
      </c>
    </row>
    <row r="9117" spans="1:12" hidden="1" x14ac:dyDescent="0.3">
      <c r="A9117" t="s">
        <v>20350</v>
      </c>
      <c r="B9117" t="s">
        <v>20351</v>
      </c>
      <c r="C9117" t="s">
        <v>20352</v>
      </c>
      <c r="D9117" t="s">
        <v>20352</v>
      </c>
      <c r="E9117" t="s">
        <v>69</v>
      </c>
      <c r="F9117">
        <v>1</v>
      </c>
      <c r="G9117">
        <v>9115</v>
      </c>
      <c r="H9117">
        <f>IF(Table1[[#This Row],[my_ent_1]]=Table1[[#This Row],[their_ent_1]], 1, 0)</f>
        <v>0</v>
      </c>
      <c r="I9117">
        <f>IF(Table1[[#This Row],[my_ent_2]]=Table1[[#This Row],[their_ent_2]], 1, 0)</f>
        <v>0</v>
      </c>
      <c r="J9117">
        <f>IF(Table1[[#This Row],[same_1]]=1 &amp; Table1[[#This Row],[same_2]]=1, 1, 0)</f>
        <v>0</v>
      </c>
      <c r="K9117">
        <f>IF(ISNUMBER(SEARCH(Table1[[#This Row],[their_ent_1]],Table1[[#This Row],[my_ent_1]])), 1, 0)</f>
        <v>0</v>
      </c>
      <c r="L9117">
        <f>IF(ISNUMBER(SEARCH(Table1[[#This Row],[their_ent_2]],Table1[[#This Row],[my_ent_2]])), 1, 0)</f>
        <v>0</v>
      </c>
    </row>
    <row r="9118" spans="1:12" hidden="1" x14ac:dyDescent="0.3">
      <c r="A9118" t="s">
        <v>16556</v>
      </c>
      <c r="B9118" t="s">
        <v>16557</v>
      </c>
      <c r="C9118" t="s">
        <v>16558</v>
      </c>
      <c r="D9118" t="s">
        <v>143</v>
      </c>
      <c r="E9118" t="s">
        <v>16557</v>
      </c>
      <c r="F9118">
        <v>2</v>
      </c>
      <c r="G9118">
        <v>9116</v>
      </c>
      <c r="H9118">
        <f>IF(Table1[[#This Row],[my_ent_1]]=Table1[[#This Row],[their_ent_1]], 1, 0)</f>
        <v>0</v>
      </c>
      <c r="I9118">
        <f>IF(Table1[[#This Row],[my_ent_2]]=Table1[[#This Row],[their_ent_2]], 1, 0)</f>
        <v>0</v>
      </c>
      <c r="J9118">
        <f>IF(Table1[[#This Row],[same_1]]=1 &amp; Table1[[#This Row],[same_2]]=1, 1, 0)</f>
        <v>0</v>
      </c>
      <c r="K9118">
        <f>IF(ISNUMBER(SEARCH(Table1[[#This Row],[their_ent_1]],Table1[[#This Row],[my_ent_1]])), 1, 0)</f>
        <v>0</v>
      </c>
      <c r="L9118">
        <f>IF(ISNUMBER(SEARCH(Table1[[#This Row],[their_ent_2]],Table1[[#This Row],[my_ent_2]])), 1, 0)</f>
        <v>0</v>
      </c>
    </row>
    <row r="9119" spans="1:12" hidden="1" x14ac:dyDescent="0.3">
      <c r="A9119" t="s">
        <v>20353</v>
      </c>
      <c r="B9119" t="s">
        <v>20354</v>
      </c>
      <c r="C9119" t="s">
        <v>20355</v>
      </c>
      <c r="D9119" t="s">
        <v>5333</v>
      </c>
      <c r="E9119" t="s">
        <v>4561</v>
      </c>
      <c r="F9119">
        <v>3</v>
      </c>
      <c r="G9119">
        <v>9117</v>
      </c>
      <c r="H9119">
        <f>IF(Table1[[#This Row],[my_ent_1]]=Table1[[#This Row],[their_ent_1]], 1, 0)</f>
        <v>0</v>
      </c>
      <c r="I9119">
        <f>IF(Table1[[#This Row],[my_ent_2]]=Table1[[#This Row],[their_ent_2]], 1, 0)</f>
        <v>0</v>
      </c>
      <c r="J9119">
        <f>IF(Table1[[#This Row],[same_1]]=1 &amp; Table1[[#This Row],[same_2]]=1, 1, 0)</f>
        <v>0</v>
      </c>
      <c r="K9119">
        <f>IF(ISNUMBER(SEARCH(Table1[[#This Row],[their_ent_1]],Table1[[#This Row],[my_ent_1]])), 1, 0)</f>
        <v>1</v>
      </c>
      <c r="L9119">
        <f>IF(ISNUMBER(SEARCH(Table1[[#This Row],[their_ent_2]],Table1[[#This Row],[my_ent_2]])), 1, 0)</f>
        <v>0</v>
      </c>
    </row>
    <row r="9120" spans="1:12" hidden="1" x14ac:dyDescent="0.3">
      <c r="A9120" t="s">
        <v>20356</v>
      </c>
      <c r="B9120" t="s">
        <v>20357</v>
      </c>
      <c r="C9120" t="s">
        <v>20358</v>
      </c>
      <c r="D9120" t="s">
        <v>20359</v>
      </c>
      <c r="E9120" t="s">
        <v>20359</v>
      </c>
      <c r="F9120">
        <v>3</v>
      </c>
      <c r="G9120">
        <v>9118</v>
      </c>
      <c r="H9120">
        <f>IF(Table1[[#This Row],[my_ent_1]]=Table1[[#This Row],[their_ent_1]], 1, 0)</f>
        <v>0</v>
      </c>
      <c r="I9120">
        <f>IF(Table1[[#This Row],[my_ent_2]]=Table1[[#This Row],[their_ent_2]], 1, 0)</f>
        <v>1</v>
      </c>
      <c r="J9120">
        <f>IF(Table1[[#This Row],[same_1]]=1 &amp; Table1[[#This Row],[same_2]]=1, 1, 0)</f>
        <v>0</v>
      </c>
      <c r="K9120">
        <f>IF(ISNUMBER(SEARCH(Table1[[#This Row],[their_ent_1]],Table1[[#This Row],[my_ent_1]])), 1, 0)</f>
        <v>0</v>
      </c>
      <c r="L9120">
        <f>IF(ISNUMBER(SEARCH(Table1[[#This Row],[their_ent_2]],Table1[[#This Row],[my_ent_2]])), 1, 0)</f>
        <v>1</v>
      </c>
    </row>
    <row r="9121" spans="1:12" x14ac:dyDescent="0.3">
      <c r="A9121" t="s">
        <v>20360</v>
      </c>
      <c r="B9121" t="s">
        <v>20361</v>
      </c>
      <c r="C9121" t="s">
        <v>5060</v>
      </c>
      <c r="D9121" t="s">
        <v>3807</v>
      </c>
      <c r="E9121" t="s">
        <v>3807</v>
      </c>
      <c r="F9121">
        <v>1</v>
      </c>
      <c r="G9121">
        <v>9119</v>
      </c>
      <c r="H9121">
        <f>IF(Table1[[#This Row],[my_ent_1]]=Table1[[#This Row],[their_ent_1]], 1, 0)</f>
        <v>0</v>
      </c>
      <c r="I9121">
        <f>IF(Table1[[#This Row],[my_ent_2]]=Table1[[#This Row],[their_ent_2]], 1, 0)</f>
        <v>1</v>
      </c>
      <c r="J9121">
        <f>IF(Table1[[#This Row],[same_1]]=1 &amp; Table1[[#This Row],[same_2]]=1, 1, 0)</f>
        <v>0</v>
      </c>
      <c r="K9121">
        <f>IF(ISNUMBER(SEARCH(Table1[[#This Row],[their_ent_1]],Table1[[#This Row],[my_ent_1]])), 1, 0)</f>
        <v>1</v>
      </c>
      <c r="L9121">
        <f>IF(ISNUMBER(SEARCH(Table1[[#This Row],[their_ent_2]],Table1[[#This Row],[my_ent_2]])), 1, 0)</f>
        <v>1</v>
      </c>
    </row>
    <row r="9122" spans="1:12" hidden="1" x14ac:dyDescent="0.3">
      <c r="A9122" t="s">
        <v>17216</v>
      </c>
      <c r="B9122" t="s">
        <v>16898</v>
      </c>
      <c r="C9122" t="s">
        <v>8133</v>
      </c>
      <c r="D9122" t="s">
        <v>33</v>
      </c>
      <c r="E9122" t="s">
        <v>64</v>
      </c>
      <c r="F9122">
        <v>3</v>
      </c>
      <c r="G9122">
        <v>9120</v>
      </c>
      <c r="H9122">
        <f>IF(Table1[[#This Row],[my_ent_1]]=Table1[[#This Row],[their_ent_1]], 1, 0)</f>
        <v>0</v>
      </c>
      <c r="I9122">
        <f>IF(Table1[[#This Row],[my_ent_2]]=Table1[[#This Row],[their_ent_2]], 1, 0)</f>
        <v>0</v>
      </c>
      <c r="J9122">
        <f>IF(Table1[[#This Row],[same_1]]=1 &amp; Table1[[#This Row],[same_2]]=1, 1, 0)</f>
        <v>0</v>
      </c>
      <c r="K9122">
        <f>IF(ISNUMBER(SEARCH(Table1[[#This Row],[their_ent_1]],Table1[[#This Row],[my_ent_1]])), 1, 0)</f>
        <v>1</v>
      </c>
      <c r="L9122">
        <f>IF(ISNUMBER(SEARCH(Table1[[#This Row],[their_ent_2]],Table1[[#This Row],[my_ent_2]])), 1, 0)</f>
        <v>0</v>
      </c>
    </row>
    <row r="9123" spans="1:12" x14ac:dyDescent="0.3">
      <c r="A9123" t="s">
        <v>17071</v>
      </c>
      <c r="B9123" t="s">
        <v>706</v>
      </c>
      <c r="C9123" t="s">
        <v>706</v>
      </c>
      <c r="D9123" t="s">
        <v>405</v>
      </c>
      <c r="E9123" t="s">
        <v>25</v>
      </c>
      <c r="F9123">
        <v>3</v>
      </c>
      <c r="G9123">
        <v>9121</v>
      </c>
      <c r="H9123">
        <f>IF(Table1[[#This Row],[my_ent_1]]=Table1[[#This Row],[their_ent_1]], 1, 0)</f>
        <v>1</v>
      </c>
      <c r="I9123">
        <f>IF(Table1[[#This Row],[my_ent_2]]=Table1[[#This Row],[their_ent_2]], 1, 0)</f>
        <v>0</v>
      </c>
      <c r="J9123">
        <f>IF(Table1[[#This Row],[same_1]]=1 &amp; Table1[[#This Row],[same_2]]=1, 1, 0)</f>
        <v>0</v>
      </c>
      <c r="K9123">
        <f>IF(ISNUMBER(SEARCH(Table1[[#This Row],[their_ent_1]],Table1[[#This Row],[my_ent_1]])), 1, 0)</f>
        <v>1</v>
      </c>
      <c r="L9123">
        <f>IF(ISNUMBER(SEARCH(Table1[[#This Row],[their_ent_2]],Table1[[#This Row],[my_ent_2]])), 1, 0)</f>
        <v>1</v>
      </c>
    </row>
    <row r="9124" spans="1:12" hidden="1" x14ac:dyDescent="0.3">
      <c r="A9124" t="s">
        <v>20362</v>
      </c>
      <c r="B9124" t="s">
        <v>899</v>
      </c>
      <c r="C9124" t="s">
        <v>18749</v>
      </c>
      <c r="D9124" t="s">
        <v>18749</v>
      </c>
      <c r="E9124" t="s">
        <v>1325</v>
      </c>
      <c r="F9124">
        <v>4</v>
      </c>
      <c r="G9124">
        <v>9122</v>
      </c>
      <c r="H9124">
        <f>IF(Table1[[#This Row],[my_ent_1]]=Table1[[#This Row],[their_ent_1]], 1, 0)</f>
        <v>0</v>
      </c>
      <c r="I9124">
        <f>IF(Table1[[#This Row],[my_ent_2]]=Table1[[#This Row],[their_ent_2]], 1, 0)</f>
        <v>0</v>
      </c>
      <c r="J9124">
        <f>IF(Table1[[#This Row],[same_1]]=1 &amp; Table1[[#This Row],[same_2]]=1, 1, 0)</f>
        <v>0</v>
      </c>
      <c r="K9124">
        <f>IF(ISNUMBER(SEARCH(Table1[[#This Row],[their_ent_1]],Table1[[#This Row],[my_ent_1]])), 1, 0)</f>
        <v>0</v>
      </c>
      <c r="L9124">
        <f>IF(ISNUMBER(SEARCH(Table1[[#This Row],[their_ent_2]],Table1[[#This Row],[my_ent_2]])), 1, 0)</f>
        <v>0</v>
      </c>
    </row>
    <row r="9125" spans="1:12" hidden="1" x14ac:dyDescent="0.3">
      <c r="A9125" t="s">
        <v>20363</v>
      </c>
      <c r="B9125" t="s">
        <v>20364</v>
      </c>
      <c r="C9125" t="s">
        <v>20365</v>
      </c>
      <c r="D9125" t="s">
        <v>10036</v>
      </c>
      <c r="E9125" t="s">
        <v>10036</v>
      </c>
      <c r="F9125">
        <v>2</v>
      </c>
      <c r="G9125">
        <v>9123</v>
      </c>
      <c r="H9125">
        <f>IF(Table1[[#This Row],[my_ent_1]]=Table1[[#This Row],[their_ent_1]], 1, 0)</f>
        <v>0</v>
      </c>
      <c r="I9125">
        <f>IF(Table1[[#This Row],[my_ent_2]]=Table1[[#This Row],[their_ent_2]], 1, 0)</f>
        <v>1</v>
      </c>
      <c r="J9125">
        <f>IF(Table1[[#This Row],[same_1]]=1 &amp; Table1[[#This Row],[same_2]]=1, 1, 0)</f>
        <v>0</v>
      </c>
      <c r="K9125">
        <f>IF(ISNUMBER(SEARCH(Table1[[#This Row],[their_ent_1]],Table1[[#This Row],[my_ent_1]])), 1, 0)</f>
        <v>0</v>
      </c>
      <c r="L9125">
        <f>IF(ISNUMBER(SEARCH(Table1[[#This Row],[their_ent_2]],Table1[[#This Row],[my_ent_2]])), 1, 0)</f>
        <v>1</v>
      </c>
    </row>
    <row r="9126" spans="1:12" hidden="1" x14ac:dyDescent="0.3">
      <c r="A9126" t="s">
        <v>20366</v>
      </c>
      <c r="B9126" t="s">
        <v>1885</v>
      </c>
      <c r="C9126" t="s">
        <v>5582</v>
      </c>
      <c r="D9126" t="s">
        <v>5582</v>
      </c>
      <c r="E9126" t="s">
        <v>347</v>
      </c>
      <c r="F9126">
        <v>3</v>
      </c>
      <c r="G9126">
        <v>9124</v>
      </c>
      <c r="H9126">
        <f>IF(Table1[[#This Row],[my_ent_1]]=Table1[[#This Row],[their_ent_1]], 1, 0)</f>
        <v>0</v>
      </c>
      <c r="I9126">
        <f>IF(Table1[[#This Row],[my_ent_2]]=Table1[[#This Row],[their_ent_2]], 1, 0)</f>
        <v>0</v>
      </c>
      <c r="J9126">
        <f>IF(Table1[[#This Row],[same_1]]=1 &amp; Table1[[#This Row],[same_2]]=1, 1, 0)</f>
        <v>0</v>
      </c>
      <c r="K9126">
        <f>IF(ISNUMBER(SEARCH(Table1[[#This Row],[their_ent_1]],Table1[[#This Row],[my_ent_1]])), 1, 0)</f>
        <v>0</v>
      </c>
      <c r="L9126">
        <f>IF(ISNUMBER(SEARCH(Table1[[#This Row],[their_ent_2]],Table1[[#This Row],[my_ent_2]])), 1, 0)</f>
        <v>0</v>
      </c>
    </row>
    <row r="9127" spans="1:12" hidden="1" x14ac:dyDescent="0.3">
      <c r="A9127" t="s">
        <v>20367</v>
      </c>
      <c r="B9127" t="s">
        <v>20368</v>
      </c>
      <c r="C9127" t="s">
        <v>255</v>
      </c>
      <c r="D9127" t="s">
        <v>20369</v>
      </c>
      <c r="E9127" t="s">
        <v>6416</v>
      </c>
      <c r="F9127">
        <v>1</v>
      </c>
      <c r="G9127">
        <v>9125</v>
      </c>
      <c r="H9127">
        <f>IF(Table1[[#This Row],[my_ent_1]]=Table1[[#This Row],[their_ent_1]], 1, 0)</f>
        <v>0</v>
      </c>
      <c r="I9127">
        <f>IF(Table1[[#This Row],[my_ent_2]]=Table1[[#This Row],[their_ent_2]], 1, 0)</f>
        <v>0</v>
      </c>
      <c r="J9127">
        <f>IF(Table1[[#This Row],[same_1]]=1 &amp; Table1[[#This Row],[same_2]]=1, 1, 0)</f>
        <v>0</v>
      </c>
      <c r="K9127">
        <f>IF(ISNUMBER(SEARCH(Table1[[#This Row],[their_ent_1]],Table1[[#This Row],[my_ent_1]])), 1, 0)</f>
        <v>0</v>
      </c>
      <c r="L9127">
        <f>IF(ISNUMBER(SEARCH(Table1[[#This Row],[their_ent_2]],Table1[[#This Row],[my_ent_2]])), 1, 0)</f>
        <v>1</v>
      </c>
    </row>
    <row r="9128" spans="1:12" hidden="1" x14ac:dyDescent="0.3">
      <c r="A9128" t="s">
        <v>20370</v>
      </c>
      <c r="B9128" t="s">
        <v>347</v>
      </c>
      <c r="C9128" t="s">
        <v>348</v>
      </c>
      <c r="D9128" t="s">
        <v>314</v>
      </c>
      <c r="E9128" t="s">
        <v>255</v>
      </c>
      <c r="F9128">
        <v>3</v>
      </c>
      <c r="G9128">
        <v>9126</v>
      </c>
      <c r="H9128">
        <f>IF(Table1[[#This Row],[my_ent_1]]=Table1[[#This Row],[their_ent_1]], 1, 0)</f>
        <v>0</v>
      </c>
      <c r="I9128">
        <f>IF(Table1[[#This Row],[my_ent_2]]=Table1[[#This Row],[their_ent_2]], 1, 0)</f>
        <v>0</v>
      </c>
      <c r="J9128">
        <f>IF(Table1[[#This Row],[same_1]]=1 &amp; Table1[[#This Row],[same_2]]=1, 1, 0)</f>
        <v>0</v>
      </c>
      <c r="K9128">
        <f>IF(ISNUMBER(SEARCH(Table1[[#This Row],[their_ent_1]],Table1[[#This Row],[my_ent_1]])), 1, 0)</f>
        <v>0</v>
      </c>
      <c r="L9128">
        <f>IF(ISNUMBER(SEARCH(Table1[[#This Row],[their_ent_2]],Table1[[#This Row],[my_ent_2]])), 1, 0)</f>
        <v>1</v>
      </c>
    </row>
    <row r="9129" spans="1:12" hidden="1" x14ac:dyDescent="0.3">
      <c r="A9129" t="s">
        <v>20371</v>
      </c>
      <c r="B9129" t="s">
        <v>17273</v>
      </c>
      <c r="C9129" t="s">
        <v>2186</v>
      </c>
      <c r="D9129" t="s">
        <v>1467</v>
      </c>
      <c r="E9129" t="s">
        <v>942</v>
      </c>
      <c r="F9129">
        <v>3</v>
      </c>
      <c r="G9129">
        <v>9127</v>
      </c>
      <c r="H9129">
        <f>IF(Table1[[#This Row],[my_ent_1]]=Table1[[#This Row],[their_ent_1]], 1, 0)</f>
        <v>0</v>
      </c>
      <c r="I9129">
        <f>IF(Table1[[#This Row],[my_ent_2]]=Table1[[#This Row],[their_ent_2]], 1, 0)</f>
        <v>0</v>
      </c>
      <c r="J9129">
        <f>IF(Table1[[#This Row],[same_1]]=1 &amp; Table1[[#This Row],[same_2]]=1, 1, 0)</f>
        <v>0</v>
      </c>
      <c r="K9129">
        <f>IF(ISNUMBER(SEARCH(Table1[[#This Row],[their_ent_1]],Table1[[#This Row],[my_ent_1]])), 1, 0)</f>
        <v>0</v>
      </c>
      <c r="L9129">
        <f>IF(ISNUMBER(SEARCH(Table1[[#This Row],[their_ent_2]],Table1[[#This Row],[my_ent_2]])), 1, 0)</f>
        <v>0</v>
      </c>
    </row>
    <row r="9130" spans="1:12" hidden="1" x14ac:dyDescent="0.3">
      <c r="A9130" t="s">
        <v>20372</v>
      </c>
      <c r="B9130" t="s">
        <v>12</v>
      </c>
      <c r="C9130" t="s">
        <v>12</v>
      </c>
      <c r="D9130" t="s">
        <v>2989</v>
      </c>
      <c r="E9130" t="s">
        <v>144</v>
      </c>
      <c r="F9130">
        <v>4</v>
      </c>
      <c r="G9130">
        <v>9128</v>
      </c>
      <c r="H9130">
        <f>IF(Table1[[#This Row],[my_ent_1]]=Table1[[#This Row],[their_ent_1]], 1, 0)</f>
        <v>1</v>
      </c>
      <c r="I9130">
        <f>IF(Table1[[#This Row],[my_ent_2]]=Table1[[#This Row],[their_ent_2]], 1, 0)</f>
        <v>0</v>
      </c>
      <c r="J9130">
        <f>IF(Table1[[#This Row],[same_1]]=1 &amp; Table1[[#This Row],[same_2]]=1, 1, 0)</f>
        <v>0</v>
      </c>
      <c r="K9130">
        <f>IF(ISNUMBER(SEARCH(Table1[[#This Row],[their_ent_1]],Table1[[#This Row],[my_ent_1]])), 1, 0)</f>
        <v>1</v>
      </c>
      <c r="L9130">
        <f>IF(ISNUMBER(SEARCH(Table1[[#This Row],[their_ent_2]],Table1[[#This Row],[my_ent_2]])), 1, 0)</f>
        <v>0</v>
      </c>
    </row>
    <row r="9131" spans="1:12" hidden="1" x14ac:dyDescent="0.3">
      <c r="A9131" t="s">
        <v>20373</v>
      </c>
      <c r="B9131" t="s">
        <v>1214</v>
      </c>
      <c r="C9131" t="s">
        <v>20374</v>
      </c>
      <c r="D9131" t="s">
        <v>20375</v>
      </c>
      <c r="E9131" t="s">
        <v>20376</v>
      </c>
      <c r="F9131">
        <v>1</v>
      </c>
      <c r="G9131">
        <v>9129</v>
      </c>
      <c r="H9131">
        <f>IF(Table1[[#This Row],[my_ent_1]]=Table1[[#This Row],[their_ent_1]], 1, 0)</f>
        <v>0</v>
      </c>
      <c r="I9131">
        <f>IF(Table1[[#This Row],[my_ent_2]]=Table1[[#This Row],[their_ent_2]], 1, 0)</f>
        <v>0</v>
      </c>
      <c r="J9131">
        <f>IF(Table1[[#This Row],[same_1]]=1 &amp; Table1[[#This Row],[same_2]]=1, 1, 0)</f>
        <v>0</v>
      </c>
      <c r="K9131">
        <f>IF(ISNUMBER(SEARCH(Table1[[#This Row],[their_ent_1]],Table1[[#This Row],[my_ent_1]])), 1, 0)</f>
        <v>0</v>
      </c>
      <c r="L9131">
        <f>IF(ISNUMBER(SEARCH(Table1[[#This Row],[their_ent_2]],Table1[[#This Row],[my_ent_2]])), 1, 0)</f>
        <v>1</v>
      </c>
    </row>
    <row r="9132" spans="1:12" hidden="1" x14ac:dyDescent="0.3">
      <c r="A9132" t="s">
        <v>17198</v>
      </c>
      <c r="B9132" t="s">
        <v>412</v>
      </c>
      <c r="C9132" t="s">
        <v>3968</v>
      </c>
      <c r="D9132" t="s">
        <v>551</v>
      </c>
      <c r="E9132" t="s">
        <v>17199</v>
      </c>
      <c r="F9132">
        <v>3</v>
      </c>
      <c r="G9132">
        <v>9130</v>
      </c>
      <c r="H9132">
        <f>IF(Table1[[#This Row],[my_ent_1]]=Table1[[#This Row],[their_ent_1]], 1, 0)</f>
        <v>0</v>
      </c>
      <c r="I9132">
        <f>IF(Table1[[#This Row],[my_ent_2]]=Table1[[#This Row],[their_ent_2]], 1, 0)</f>
        <v>0</v>
      </c>
      <c r="J9132">
        <f>IF(Table1[[#This Row],[same_1]]=1 &amp; Table1[[#This Row],[same_2]]=1, 1, 0)</f>
        <v>0</v>
      </c>
      <c r="K9132">
        <f>IF(ISNUMBER(SEARCH(Table1[[#This Row],[their_ent_1]],Table1[[#This Row],[my_ent_1]])), 1, 0)</f>
        <v>0</v>
      </c>
      <c r="L9132">
        <f>IF(ISNUMBER(SEARCH(Table1[[#This Row],[their_ent_2]],Table1[[#This Row],[my_ent_2]])), 1, 0)</f>
        <v>0</v>
      </c>
    </row>
    <row r="9133" spans="1:12" x14ac:dyDescent="0.3">
      <c r="A9133" t="s">
        <v>20377</v>
      </c>
      <c r="B9133" t="s">
        <v>16999</v>
      </c>
      <c r="C9133" t="s">
        <v>16999</v>
      </c>
      <c r="D9133" t="s">
        <v>5333</v>
      </c>
      <c r="E9133" t="s">
        <v>12</v>
      </c>
      <c r="F9133">
        <v>3</v>
      </c>
      <c r="G9133">
        <v>9131</v>
      </c>
      <c r="H9133">
        <f>IF(Table1[[#This Row],[my_ent_1]]=Table1[[#This Row],[their_ent_1]], 1, 0)</f>
        <v>1</v>
      </c>
      <c r="I9133">
        <f>IF(Table1[[#This Row],[my_ent_2]]=Table1[[#This Row],[their_ent_2]], 1, 0)</f>
        <v>0</v>
      </c>
      <c r="J9133">
        <f>IF(Table1[[#This Row],[same_1]]=1 &amp; Table1[[#This Row],[same_2]]=1, 1, 0)</f>
        <v>0</v>
      </c>
      <c r="K9133">
        <f>IF(ISNUMBER(SEARCH(Table1[[#This Row],[their_ent_1]],Table1[[#This Row],[my_ent_1]])), 1, 0)</f>
        <v>1</v>
      </c>
      <c r="L9133">
        <f>IF(ISNUMBER(SEARCH(Table1[[#This Row],[their_ent_2]],Table1[[#This Row],[my_ent_2]])), 1, 0)</f>
        <v>1</v>
      </c>
    </row>
    <row r="9134" spans="1:12" hidden="1" x14ac:dyDescent="0.3">
      <c r="A9134" t="s">
        <v>20378</v>
      </c>
      <c r="B9134" t="s">
        <v>68</v>
      </c>
      <c r="C9134" t="s">
        <v>20379</v>
      </c>
      <c r="D9134" t="s">
        <v>205</v>
      </c>
      <c r="E9134" t="s">
        <v>205</v>
      </c>
      <c r="F9134">
        <v>3</v>
      </c>
      <c r="G9134">
        <v>9132</v>
      </c>
      <c r="H9134">
        <f>IF(Table1[[#This Row],[my_ent_1]]=Table1[[#This Row],[their_ent_1]], 1, 0)</f>
        <v>0</v>
      </c>
      <c r="I9134">
        <f>IF(Table1[[#This Row],[my_ent_2]]=Table1[[#This Row],[their_ent_2]], 1, 0)</f>
        <v>1</v>
      </c>
      <c r="J9134">
        <f>IF(Table1[[#This Row],[same_1]]=1 &amp; Table1[[#This Row],[same_2]]=1, 1, 0)</f>
        <v>0</v>
      </c>
      <c r="K9134">
        <f>IF(ISNUMBER(SEARCH(Table1[[#This Row],[their_ent_1]],Table1[[#This Row],[my_ent_1]])), 1, 0)</f>
        <v>0</v>
      </c>
      <c r="L9134">
        <f>IF(ISNUMBER(SEARCH(Table1[[#This Row],[their_ent_2]],Table1[[#This Row],[my_ent_2]])), 1, 0)</f>
        <v>1</v>
      </c>
    </row>
    <row r="9135" spans="1:12" hidden="1" x14ac:dyDescent="0.3">
      <c r="A9135" t="s">
        <v>17057</v>
      </c>
      <c r="B9135" t="s">
        <v>17058</v>
      </c>
      <c r="C9135" t="s">
        <v>17058</v>
      </c>
      <c r="D9135" t="s">
        <v>12</v>
      </c>
      <c r="E9135" t="s">
        <v>364</v>
      </c>
      <c r="F9135">
        <v>3</v>
      </c>
      <c r="G9135">
        <v>9133</v>
      </c>
      <c r="H9135">
        <f>IF(Table1[[#This Row],[my_ent_1]]=Table1[[#This Row],[their_ent_1]], 1, 0)</f>
        <v>1</v>
      </c>
      <c r="I9135">
        <f>IF(Table1[[#This Row],[my_ent_2]]=Table1[[#This Row],[their_ent_2]], 1, 0)</f>
        <v>0</v>
      </c>
      <c r="J9135">
        <f>IF(Table1[[#This Row],[same_1]]=1 &amp; Table1[[#This Row],[same_2]]=1, 1, 0)</f>
        <v>0</v>
      </c>
      <c r="K9135">
        <f>IF(ISNUMBER(SEARCH(Table1[[#This Row],[their_ent_1]],Table1[[#This Row],[my_ent_1]])), 1, 0)</f>
        <v>1</v>
      </c>
      <c r="L9135">
        <f>IF(ISNUMBER(SEARCH(Table1[[#This Row],[their_ent_2]],Table1[[#This Row],[my_ent_2]])), 1, 0)</f>
        <v>0</v>
      </c>
    </row>
    <row r="9136" spans="1:12" hidden="1" x14ac:dyDescent="0.3">
      <c r="A9136" t="s">
        <v>20380</v>
      </c>
      <c r="B9136" t="s">
        <v>5356</v>
      </c>
      <c r="C9136" t="s">
        <v>5356</v>
      </c>
      <c r="D9136" t="s">
        <v>4838</v>
      </c>
      <c r="E9136" t="s">
        <v>6706</v>
      </c>
      <c r="F9136">
        <v>3</v>
      </c>
      <c r="G9136">
        <v>9134</v>
      </c>
      <c r="H9136">
        <f>IF(Table1[[#This Row],[my_ent_1]]=Table1[[#This Row],[their_ent_1]], 1, 0)</f>
        <v>1</v>
      </c>
      <c r="I9136">
        <f>IF(Table1[[#This Row],[my_ent_2]]=Table1[[#This Row],[their_ent_2]], 1, 0)</f>
        <v>0</v>
      </c>
      <c r="J9136">
        <f>IF(Table1[[#This Row],[same_1]]=1 &amp; Table1[[#This Row],[same_2]]=1, 1, 0)</f>
        <v>0</v>
      </c>
      <c r="K9136">
        <f>IF(ISNUMBER(SEARCH(Table1[[#This Row],[their_ent_1]],Table1[[#This Row],[my_ent_1]])), 1, 0)</f>
        <v>1</v>
      </c>
      <c r="L9136">
        <f>IF(ISNUMBER(SEARCH(Table1[[#This Row],[their_ent_2]],Table1[[#This Row],[my_ent_2]])), 1, 0)</f>
        <v>0</v>
      </c>
    </row>
    <row r="9137" spans="1:12" hidden="1" x14ac:dyDescent="0.3">
      <c r="A9137" t="s">
        <v>16864</v>
      </c>
      <c r="B9137" t="s">
        <v>12</v>
      </c>
      <c r="C9137" t="s">
        <v>25</v>
      </c>
      <c r="D9137" t="s">
        <v>229</v>
      </c>
      <c r="E9137" t="s">
        <v>12</v>
      </c>
      <c r="F9137">
        <v>3</v>
      </c>
      <c r="G9137">
        <v>9135</v>
      </c>
      <c r="H9137">
        <f>IF(Table1[[#This Row],[my_ent_1]]=Table1[[#This Row],[their_ent_1]], 1, 0)</f>
        <v>0</v>
      </c>
      <c r="I9137">
        <f>IF(Table1[[#This Row],[my_ent_2]]=Table1[[#This Row],[their_ent_2]], 1, 0)</f>
        <v>0</v>
      </c>
      <c r="J9137">
        <f>IF(Table1[[#This Row],[same_1]]=1 &amp; Table1[[#This Row],[same_2]]=1, 1, 0)</f>
        <v>0</v>
      </c>
      <c r="K9137">
        <f>IF(ISNUMBER(SEARCH(Table1[[#This Row],[their_ent_1]],Table1[[#This Row],[my_ent_1]])), 1, 0)</f>
        <v>0</v>
      </c>
      <c r="L9137">
        <f>IF(ISNUMBER(SEARCH(Table1[[#This Row],[their_ent_2]],Table1[[#This Row],[my_ent_2]])), 1, 0)</f>
        <v>0</v>
      </c>
    </row>
    <row r="9138" spans="1:12" x14ac:dyDescent="0.3">
      <c r="A9138" t="s">
        <v>20381</v>
      </c>
      <c r="B9138" t="s">
        <v>12</v>
      </c>
      <c r="C9138" t="s">
        <v>12</v>
      </c>
      <c r="D9138" t="s">
        <v>1565</v>
      </c>
      <c r="E9138" t="s">
        <v>10246</v>
      </c>
      <c r="F9138">
        <v>1</v>
      </c>
      <c r="G9138">
        <v>9136</v>
      </c>
      <c r="H9138">
        <f>IF(Table1[[#This Row],[my_ent_1]]=Table1[[#This Row],[their_ent_1]], 1, 0)</f>
        <v>1</v>
      </c>
      <c r="I9138">
        <f>IF(Table1[[#This Row],[my_ent_2]]=Table1[[#This Row],[their_ent_2]], 1, 0)</f>
        <v>0</v>
      </c>
      <c r="J9138">
        <f>IF(Table1[[#This Row],[same_1]]=1 &amp; Table1[[#This Row],[same_2]]=1, 1, 0)</f>
        <v>0</v>
      </c>
      <c r="K9138">
        <f>IF(ISNUMBER(SEARCH(Table1[[#This Row],[their_ent_1]],Table1[[#This Row],[my_ent_1]])), 1, 0)</f>
        <v>1</v>
      </c>
      <c r="L9138">
        <f>IF(ISNUMBER(SEARCH(Table1[[#This Row],[their_ent_2]],Table1[[#This Row],[my_ent_2]])), 1, 0)</f>
        <v>1</v>
      </c>
    </row>
    <row r="9139" spans="1:12" hidden="1" x14ac:dyDescent="0.3">
      <c r="A9139" t="s">
        <v>20382</v>
      </c>
      <c r="B9139" t="s">
        <v>20375</v>
      </c>
      <c r="C9139" t="s">
        <v>20376</v>
      </c>
      <c r="D9139" t="s">
        <v>1114</v>
      </c>
      <c r="E9139" t="s">
        <v>352</v>
      </c>
      <c r="F9139">
        <v>1</v>
      </c>
      <c r="G9139">
        <v>9137</v>
      </c>
      <c r="H9139">
        <f>IF(Table1[[#This Row],[my_ent_1]]=Table1[[#This Row],[their_ent_1]], 1, 0)</f>
        <v>0</v>
      </c>
      <c r="I9139">
        <f>IF(Table1[[#This Row],[my_ent_2]]=Table1[[#This Row],[their_ent_2]], 1, 0)</f>
        <v>0</v>
      </c>
      <c r="J9139">
        <f>IF(Table1[[#This Row],[same_1]]=1 &amp; Table1[[#This Row],[same_2]]=1, 1, 0)</f>
        <v>0</v>
      </c>
      <c r="K9139">
        <f>IF(ISNUMBER(SEARCH(Table1[[#This Row],[their_ent_1]],Table1[[#This Row],[my_ent_1]])), 1, 0)</f>
        <v>1</v>
      </c>
      <c r="L9139">
        <f>IF(ISNUMBER(SEARCH(Table1[[#This Row],[their_ent_2]],Table1[[#This Row],[my_ent_2]])), 1, 0)</f>
        <v>0</v>
      </c>
    </row>
    <row r="9140" spans="1:12" hidden="1" x14ac:dyDescent="0.3">
      <c r="A9140" t="s">
        <v>20383</v>
      </c>
      <c r="B9140" t="s">
        <v>20384</v>
      </c>
      <c r="C9140" t="s">
        <v>20384</v>
      </c>
      <c r="D9140" t="s">
        <v>20385</v>
      </c>
      <c r="E9140" t="s">
        <v>20386</v>
      </c>
      <c r="F9140">
        <v>1</v>
      </c>
      <c r="G9140">
        <v>9138</v>
      </c>
      <c r="H9140">
        <f>IF(Table1[[#This Row],[my_ent_1]]=Table1[[#This Row],[their_ent_1]], 1, 0)</f>
        <v>1</v>
      </c>
      <c r="I9140">
        <f>IF(Table1[[#This Row],[my_ent_2]]=Table1[[#This Row],[their_ent_2]], 1, 0)</f>
        <v>0</v>
      </c>
      <c r="J9140">
        <f>IF(Table1[[#This Row],[same_1]]=1 &amp; Table1[[#This Row],[same_2]]=1, 1, 0)</f>
        <v>0</v>
      </c>
      <c r="K9140">
        <f>IF(ISNUMBER(SEARCH(Table1[[#This Row],[their_ent_1]],Table1[[#This Row],[my_ent_1]])), 1, 0)</f>
        <v>1</v>
      </c>
      <c r="L9140">
        <f>IF(ISNUMBER(SEARCH(Table1[[#This Row],[their_ent_2]],Table1[[#This Row],[my_ent_2]])), 1, 0)</f>
        <v>0</v>
      </c>
    </row>
    <row r="9141" spans="1:12" hidden="1" x14ac:dyDescent="0.3">
      <c r="A9141" t="s">
        <v>18710</v>
      </c>
      <c r="B9141" t="s">
        <v>22</v>
      </c>
      <c r="C9141" t="s">
        <v>567</v>
      </c>
      <c r="D9141" t="s">
        <v>142</v>
      </c>
      <c r="E9141" t="s">
        <v>142</v>
      </c>
      <c r="F9141">
        <v>1</v>
      </c>
      <c r="G9141">
        <v>9139</v>
      </c>
      <c r="H9141">
        <f>IF(Table1[[#This Row],[my_ent_1]]=Table1[[#This Row],[their_ent_1]], 1, 0)</f>
        <v>0</v>
      </c>
      <c r="I9141">
        <f>IF(Table1[[#This Row],[my_ent_2]]=Table1[[#This Row],[their_ent_2]], 1, 0)</f>
        <v>1</v>
      </c>
      <c r="J9141">
        <f>IF(Table1[[#This Row],[same_1]]=1 &amp; Table1[[#This Row],[same_2]]=1, 1, 0)</f>
        <v>0</v>
      </c>
      <c r="K9141">
        <f>IF(ISNUMBER(SEARCH(Table1[[#This Row],[their_ent_1]],Table1[[#This Row],[my_ent_1]])), 1, 0)</f>
        <v>0</v>
      </c>
      <c r="L9141">
        <f>IF(ISNUMBER(SEARCH(Table1[[#This Row],[their_ent_2]],Table1[[#This Row],[my_ent_2]])), 1, 0)</f>
        <v>1</v>
      </c>
    </row>
    <row r="9142" spans="1:12" hidden="1" x14ac:dyDescent="0.3">
      <c r="A9142" t="s">
        <v>20387</v>
      </c>
      <c r="B9142" t="s">
        <v>20388</v>
      </c>
      <c r="C9142" t="s">
        <v>20388</v>
      </c>
      <c r="D9142" t="s">
        <v>143</v>
      </c>
      <c r="E9142" t="s">
        <v>472</v>
      </c>
      <c r="F9142">
        <v>1</v>
      </c>
      <c r="G9142">
        <v>9140</v>
      </c>
      <c r="H9142">
        <f>IF(Table1[[#This Row],[my_ent_1]]=Table1[[#This Row],[their_ent_1]], 1, 0)</f>
        <v>1</v>
      </c>
      <c r="I9142">
        <f>IF(Table1[[#This Row],[my_ent_2]]=Table1[[#This Row],[their_ent_2]], 1, 0)</f>
        <v>0</v>
      </c>
      <c r="J9142">
        <f>IF(Table1[[#This Row],[same_1]]=1 &amp; Table1[[#This Row],[same_2]]=1, 1, 0)</f>
        <v>0</v>
      </c>
      <c r="K9142">
        <f>IF(ISNUMBER(SEARCH(Table1[[#This Row],[their_ent_1]],Table1[[#This Row],[my_ent_1]])), 1, 0)</f>
        <v>1</v>
      </c>
      <c r="L9142">
        <f>IF(ISNUMBER(SEARCH(Table1[[#This Row],[their_ent_2]],Table1[[#This Row],[my_ent_2]])), 1, 0)</f>
        <v>0</v>
      </c>
    </row>
    <row r="9143" spans="1:12" hidden="1" x14ac:dyDescent="0.3">
      <c r="A9143" t="s">
        <v>19207</v>
      </c>
      <c r="B9143" t="s">
        <v>818</v>
      </c>
      <c r="C9143" t="s">
        <v>117</v>
      </c>
      <c r="D9143" t="s">
        <v>12</v>
      </c>
      <c r="E9143" t="s">
        <v>12</v>
      </c>
      <c r="F9143">
        <v>1</v>
      </c>
      <c r="G9143">
        <v>9141</v>
      </c>
      <c r="H9143">
        <f>IF(Table1[[#This Row],[my_ent_1]]=Table1[[#This Row],[their_ent_1]], 1, 0)</f>
        <v>0</v>
      </c>
      <c r="I9143">
        <f>IF(Table1[[#This Row],[my_ent_2]]=Table1[[#This Row],[their_ent_2]], 1, 0)</f>
        <v>1</v>
      </c>
      <c r="J9143">
        <f>IF(Table1[[#This Row],[same_1]]=1 &amp; Table1[[#This Row],[same_2]]=1, 1, 0)</f>
        <v>0</v>
      </c>
      <c r="K9143">
        <f>IF(ISNUMBER(SEARCH(Table1[[#This Row],[their_ent_1]],Table1[[#This Row],[my_ent_1]])), 1, 0)</f>
        <v>0</v>
      </c>
      <c r="L9143">
        <f>IF(ISNUMBER(SEARCH(Table1[[#This Row],[their_ent_2]],Table1[[#This Row],[my_ent_2]])), 1, 0)</f>
        <v>1</v>
      </c>
    </row>
    <row r="9144" spans="1:12" hidden="1" x14ac:dyDescent="0.3">
      <c r="A9144" t="s">
        <v>20389</v>
      </c>
      <c r="B9144" t="s">
        <v>4741</v>
      </c>
      <c r="C9144" t="s">
        <v>4741</v>
      </c>
      <c r="D9144" t="s">
        <v>2393</v>
      </c>
      <c r="E9144" t="s">
        <v>6457</v>
      </c>
      <c r="F9144">
        <v>1</v>
      </c>
      <c r="G9144">
        <v>9142</v>
      </c>
      <c r="H9144">
        <f>IF(Table1[[#This Row],[my_ent_1]]=Table1[[#This Row],[their_ent_1]], 1, 0)</f>
        <v>1</v>
      </c>
      <c r="I9144">
        <f>IF(Table1[[#This Row],[my_ent_2]]=Table1[[#This Row],[their_ent_2]], 1, 0)</f>
        <v>0</v>
      </c>
      <c r="J9144">
        <f>IF(Table1[[#This Row],[same_1]]=1 &amp; Table1[[#This Row],[same_2]]=1, 1, 0)</f>
        <v>0</v>
      </c>
      <c r="K9144">
        <f>IF(ISNUMBER(SEARCH(Table1[[#This Row],[their_ent_1]],Table1[[#This Row],[my_ent_1]])), 1, 0)</f>
        <v>1</v>
      </c>
      <c r="L9144">
        <f>IF(ISNUMBER(SEARCH(Table1[[#This Row],[their_ent_2]],Table1[[#This Row],[my_ent_2]])), 1, 0)</f>
        <v>0</v>
      </c>
    </row>
    <row r="9145" spans="1:12" x14ac:dyDescent="0.3">
      <c r="A9145" t="s">
        <v>20390</v>
      </c>
      <c r="B9145" t="s">
        <v>469</v>
      </c>
      <c r="C9145" t="s">
        <v>47</v>
      </c>
      <c r="D9145" t="s">
        <v>942</v>
      </c>
      <c r="E9145" t="s">
        <v>942</v>
      </c>
      <c r="F9145">
        <v>1</v>
      </c>
      <c r="G9145">
        <v>9143</v>
      </c>
      <c r="H9145">
        <f>IF(Table1[[#This Row],[my_ent_1]]=Table1[[#This Row],[their_ent_1]], 1, 0)</f>
        <v>0</v>
      </c>
      <c r="I9145">
        <f>IF(Table1[[#This Row],[my_ent_2]]=Table1[[#This Row],[their_ent_2]], 1, 0)</f>
        <v>1</v>
      </c>
      <c r="J9145">
        <f>IF(Table1[[#This Row],[same_1]]=1 &amp; Table1[[#This Row],[same_2]]=1, 1, 0)</f>
        <v>0</v>
      </c>
      <c r="K9145">
        <f>IF(ISNUMBER(SEARCH(Table1[[#This Row],[their_ent_1]],Table1[[#This Row],[my_ent_1]])), 1, 0)</f>
        <v>1</v>
      </c>
      <c r="L9145">
        <f>IF(ISNUMBER(SEARCH(Table1[[#This Row],[their_ent_2]],Table1[[#This Row],[my_ent_2]])), 1, 0)</f>
        <v>1</v>
      </c>
    </row>
    <row r="9146" spans="1:12" hidden="1" x14ac:dyDescent="0.3">
      <c r="A9146" t="s">
        <v>20391</v>
      </c>
      <c r="B9146" t="s">
        <v>20392</v>
      </c>
      <c r="C9146" t="s">
        <v>20392</v>
      </c>
      <c r="D9146" t="s">
        <v>17284</v>
      </c>
      <c r="E9146" t="s">
        <v>10866</v>
      </c>
      <c r="F9146">
        <v>1</v>
      </c>
      <c r="G9146">
        <v>9144</v>
      </c>
      <c r="H9146">
        <f>IF(Table1[[#This Row],[my_ent_1]]=Table1[[#This Row],[their_ent_1]], 1, 0)</f>
        <v>1</v>
      </c>
      <c r="I9146">
        <f>IF(Table1[[#This Row],[my_ent_2]]=Table1[[#This Row],[their_ent_2]], 1, 0)</f>
        <v>0</v>
      </c>
      <c r="J9146">
        <f>IF(Table1[[#This Row],[same_1]]=1 &amp; Table1[[#This Row],[same_2]]=1, 1, 0)</f>
        <v>0</v>
      </c>
      <c r="K9146">
        <f>IF(ISNUMBER(SEARCH(Table1[[#This Row],[their_ent_1]],Table1[[#This Row],[my_ent_1]])), 1, 0)</f>
        <v>1</v>
      </c>
      <c r="L9146">
        <f>IF(ISNUMBER(SEARCH(Table1[[#This Row],[their_ent_2]],Table1[[#This Row],[my_ent_2]])), 1, 0)</f>
        <v>0</v>
      </c>
    </row>
    <row r="9147" spans="1:12" hidden="1" x14ac:dyDescent="0.3">
      <c r="A9147" t="s">
        <v>20393</v>
      </c>
      <c r="B9147" t="s">
        <v>1018</v>
      </c>
      <c r="C9147" t="s">
        <v>1018</v>
      </c>
      <c r="D9147" t="s">
        <v>1732</v>
      </c>
      <c r="E9147" t="s">
        <v>623</v>
      </c>
      <c r="F9147">
        <v>1</v>
      </c>
      <c r="G9147">
        <v>9145</v>
      </c>
      <c r="H9147">
        <f>IF(Table1[[#This Row],[my_ent_1]]=Table1[[#This Row],[their_ent_1]], 1, 0)</f>
        <v>1</v>
      </c>
      <c r="I9147">
        <f>IF(Table1[[#This Row],[my_ent_2]]=Table1[[#This Row],[their_ent_2]], 1, 0)</f>
        <v>0</v>
      </c>
      <c r="J9147">
        <f>IF(Table1[[#This Row],[same_1]]=1 &amp; Table1[[#This Row],[same_2]]=1, 1, 0)</f>
        <v>0</v>
      </c>
      <c r="K9147">
        <f>IF(ISNUMBER(SEARCH(Table1[[#This Row],[their_ent_1]],Table1[[#This Row],[my_ent_1]])), 1, 0)</f>
        <v>1</v>
      </c>
      <c r="L9147">
        <f>IF(ISNUMBER(SEARCH(Table1[[#This Row],[their_ent_2]],Table1[[#This Row],[my_ent_2]])), 1, 0)</f>
        <v>0</v>
      </c>
    </row>
    <row r="9148" spans="1:12" x14ac:dyDescent="0.3">
      <c r="A9148" t="s">
        <v>18707</v>
      </c>
      <c r="B9148" t="s">
        <v>18708</v>
      </c>
      <c r="C9148" t="s">
        <v>18709</v>
      </c>
      <c r="D9148" t="s">
        <v>2393</v>
      </c>
      <c r="E9148" t="s">
        <v>2393</v>
      </c>
      <c r="F9148">
        <v>1</v>
      </c>
      <c r="G9148">
        <v>9146</v>
      </c>
      <c r="H9148">
        <f>IF(Table1[[#This Row],[my_ent_1]]=Table1[[#This Row],[their_ent_1]], 1, 0)</f>
        <v>0</v>
      </c>
      <c r="I9148">
        <f>IF(Table1[[#This Row],[my_ent_2]]=Table1[[#This Row],[their_ent_2]], 1, 0)</f>
        <v>1</v>
      </c>
      <c r="J9148">
        <f>IF(Table1[[#This Row],[same_1]]=1 &amp; Table1[[#This Row],[same_2]]=1, 1, 0)</f>
        <v>0</v>
      </c>
      <c r="K9148">
        <f>IF(ISNUMBER(SEARCH(Table1[[#This Row],[their_ent_1]],Table1[[#This Row],[my_ent_1]])), 1, 0)</f>
        <v>1</v>
      </c>
      <c r="L9148">
        <f>IF(ISNUMBER(SEARCH(Table1[[#This Row],[their_ent_2]],Table1[[#This Row],[my_ent_2]])), 1, 0)</f>
        <v>1</v>
      </c>
    </row>
    <row r="9149" spans="1:12" x14ac:dyDescent="0.3">
      <c r="A9149" t="s">
        <v>20394</v>
      </c>
      <c r="B9149" t="s">
        <v>1106</v>
      </c>
      <c r="C9149" t="s">
        <v>1528</v>
      </c>
      <c r="D9149" t="s">
        <v>142</v>
      </c>
      <c r="E9149" t="s">
        <v>142</v>
      </c>
      <c r="F9149">
        <v>1</v>
      </c>
      <c r="G9149">
        <v>9147</v>
      </c>
      <c r="H9149">
        <f>IF(Table1[[#This Row],[my_ent_1]]=Table1[[#This Row],[their_ent_1]], 1, 0)</f>
        <v>0</v>
      </c>
      <c r="I9149">
        <f>IF(Table1[[#This Row],[my_ent_2]]=Table1[[#This Row],[their_ent_2]], 1, 0)</f>
        <v>1</v>
      </c>
      <c r="J9149">
        <f>IF(Table1[[#This Row],[same_1]]=1 &amp; Table1[[#This Row],[same_2]]=1, 1, 0)</f>
        <v>0</v>
      </c>
      <c r="K9149">
        <f>IF(ISNUMBER(SEARCH(Table1[[#This Row],[their_ent_1]],Table1[[#This Row],[my_ent_1]])), 1, 0)</f>
        <v>1</v>
      </c>
      <c r="L9149">
        <f>IF(ISNUMBER(SEARCH(Table1[[#This Row],[their_ent_2]],Table1[[#This Row],[my_ent_2]])), 1, 0)</f>
        <v>1</v>
      </c>
    </row>
    <row r="9150" spans="1:12" hidden="1" x14ac:dyDescent="0.3">
      <c r="A9150" t="s">
        <v>17578</v>
      </c>
      <c r="B9150" t="s">
        <v>3846</v>
      </c>
      <c r="C9150" t="s">
        <v>36</v>
      </c>
      <c r="D9150" t="s">
        <v>47</v>
      </c>
      <c r="E9150" t="s">
        <v>47</v>
      </c>
      <c r="F9150">
        <v>1</v>
      </c>
      <c r="G9150">
        <v>9148</v>
      </c>
      <c r="H9150">
        <f>IF(Table1[[#This Row],[my_ent_1]]=Table1[[#This Row],[their_ent_1]], 1, 0)</f>
        <v>0</v>
      </c>
      <c r="I9150">
        <f>IF(Table1[[#This Row],[my_ent_2]]=Table1[[#This Row],[their_ent_2]], 1, 0)</f>
        <v>1</v>
      </c>
      <c r="J9150">
        <f>IF(Table1[[#This Row],[same_1]]=1 &amp; Table1[[#This Row],[same_2]]=1, 1, 0)</f>
        <v>0</v>
      </c>
      <c r="K9150">
        <f>IF(ISNUMBER(SEARCH(Table1[[#This Row],[their_ent_1]],Table1[[#This Row],[my_ent_1]])), 1, 0)</f>
        <v>0</v>
      </c>
      <c r="L9150">
        <f>IF(ISNUMBER(SEARCH(Table1[[#This Row],[their_ent_2]],Table1[[#This Row],[my_ent_2]])), 1, 0)</f>
        <v>1</v>
      </c>
    </row>
    <row r="9151" spans="1:12" x14ac:dyDescent="0.3">
      <c r="A9151" t="s">
        <v>20395</v>
      </c>
      <c r="B9151" t="s">
        <v>1778</v>
      </c>
      <c r="C9151" t="s">
        <v>1779</v>
      </c>
      <c r="D9151" t="s">
        <v>4122</v>
      </c>
      <c r="E9151" t="s">
        <v>4122</v>
      </c>
      <c r="F9151">
        <v>1</v>
      </c>
      <c r="G9151">
        <v>9149</v>
      </c>
      <c r="H9151">
        <f>IF(Table1[[#This Row],[my_ent_1]]=Table1[[#This Row],[their_ent_1]], 1, 0)</f>
        <v>0</v>
      </c>
      <c r="I9151">
        <f>IF(Table1[[#This Row],[my_ent_2]]=Table1[[#This Row],[their_ent_2]], 1, 0)</f>
        <v>1</v>
      </c>
      <c r="J9151">
        <f>IF(Table1[[#This Row],[same_1]]=1 &amp; Table1[[#This Row],[same_2]]=1, 1, 0)</f>
        <v>0</v>
      </c>
      <c r="K9151">
        <f>IF(ISNUMBER(SEARCH(Table1[[#This Row],[their_ent_1]],Table1[[#This Row],[my_ent_1]])), 1, 0)</f>
        <v>1</v>
      </c>
      <c r="L9151">
        <f>IF(ISNUMBER(SEARCH(Table1[[#This Row],[their_ent_2]],Table1[[#This Row],[my_ent_2]])), 1, 0)</f>
        <v>1</v>
      </c>
    </row>
    <row r="9152" spans="1:12" hidden="1" x14ac:dyDescent="0.3">
      <c r="A9152" t="s">
        <v>20396</v>
      </c>
      <c r="B9152" t="s">
        <v>20397</v>
      </c>
      <c r="C9152" t="s">
        <v>9393</v>
      </c>
      <c r="D9152" t="s">
        <v>20398</v>
      </c>
      <c r="E9152" t="s">
        <v>20398</v>
      </c>
      <c r="F9152">
        <v>1</v>
      </c>
      <c r="G9152">
        <v>9150</v>
      </c>
      <c r="H9152">
        <f>IF(Table1[[#This Row],[my_ent_1]]=Table1[[#This Row],[their_ent_1]], 1, 0)</f>
        <v>0</v>
      </c>
      <c r="I9152">
        <f>IF(Table1[[#This Row],[my_ent_2]]=Table1[[#This Row],[their_ent_2]], 1, 0)</f>
        <v>1</v>
      </c>
      <c r="J9152">
        <f>IF(Table1[[#This Row],[same_1]]=1 &amp; Table1[[#This Row],[same_2]]=1, 1, 0)</f>
        <v>0</v>
      </c>
      <c r="K9152">
        <f>IF(ISNUMBER(SEARCH(Table1[[#This Row],[their_ent_1]],Table1[[#This Row],[my_ent_1]])), 1, 0)</f>
        <v>0</v>
      </c>
      <c r="L9152">
        <f>IF(ISNUMBER(SEARCH(Table1[[#This Row],[their_ent_2]],Table1[[#This Row],[my_ent_2]])), 1, 0)</f>
        <v>1</v>
      </c>
    </row>
    <row r="9153" spans="1:12" hidden="1" x14ac:dyDescent="0.3">
      <c r="A9153" t="s">
        <v>20186</v>
      </c>
      <c r="B9153" t="s">
        <v>11088</v>
      </c>
      <c r="C9153" t="s">
        <v>11088</v>
      </c>
      <c r="D9153" t="s">
        <v>3588</v>
      </c>
      <c r="E9153" t="s">
        <v>17871</v>
      </c>
      <c r="F9153">
        <v>1</v>
      </c>
      <c r="G9153">
        <v>9151</v>
      </c>
      <c r="H9153">
        <f>IF(Table1[[#This Row],[my_ent_1]]=Table1[[#This Row],[their_ent_1]], 1, 0)</f>
        <v>1</v>
      </c>
      <c r="I9153">
        <f>IF(Table1[[#This Row],[my_ent_2]]=Table1[[#This Row],[their_ent_2]], 1, 0)</f>
        <v>0</v>
      </c>
      <c r="J9153">
        <f>IF(Table1[[#This Row],[same_1]]=1 &amp; Table1[[#This Row],[same_2]]=1, 1, 0)</f>
        <v>0</v>
      </c>
      <c r="K9153">
        <f>IF(ISNUMBER(SEARCH(Table1[[#This Row],[their_ent_1]],Table1[[#This Row],[my_ent_1]])), 1, 0)</f>
        <v>1</v>
      </c>
      <c r="L9153">
        <f>IF(ISNUMBER(SEARCH(Table1[[#This Row],[their_ent_2]],Table1[[#This Row],[my_ent_2]])), 1, 0)</f>
        <v>0</v>
      </c>
    </row>
    <row r="9154" spans="1:12" hidden="1" x14ac:dyDescent="0.3">
      <c r="A9154" t="s">
        <v>17654</v>
      </c>
      <c r="B9154" t="s">
        <v>5064</v>
      </c>
      <c r="C9154" t="s">
        <v>5064</v>
      </c>
      <c r="D9154" t="s">
        <v>17655</v>
      </c>
      <c r="E9154" t="s">
        <v>17656</v>
      </c>
      <c r="F9154">
        <v>1</v>
      </c>
      <c r="G9154">
        <v>9152</v>
      </c>
      <c r="H9154">
        <f>IF(Table1[[#This Row],[my_ent_1]]=Table1[[#This Row],[their_ent_1]], 1, 0)</f>
        <v>1</v>
      </c>
      <c r="I9154">
        <f>IF(Table1[[#This Row],[my_ent_2]]=Table1[[#This Row],[their_ent_2]], 1, 0)</f>
        <v>0</v>
      </c>
      <c r="J9154">
        <f>IF(Table1[[#This Row],[same_1]]=1 &amp; Table1[[#This Row],[same_2]]=1, 1, 0)</f>
        <v>0</v>
      </c>
      <c r="K9154">
        <f>IF(ISNUMBER(SEARCH(Table1[[#This Row],[their_ent_1]],Table1[[#This Row],[my_ent_1]])), 1, 0)</f>
        <v>1</v>
      </c>
      <c r="L9154">
        <f>IF(ISNUMBER(SEARCH(Table1[[#This Row],[their_ent_2]],Table1[[#This Row],[my_ent_2]])), 1, 0)</f>
        <v>0</v>
      </c>
    </row>
    <row r="9155" spans="1:12" x14ac:dyDescent="0.3">
      <c r="A9155" t="s">
        <v>17681</v>
      </c>
      <c r="B9155" t="s">
        <v>17682</v>
      </c>
      <c r="C9155" t="s">
        <v>17683</v>
      </c>
      <c r="D9155" t="s">
        <v>142</v>
      </c>
      <c r="E9155" t="s">
        <v>142</v>
      </c>
      <c r="F9155">
        <v>1</v>
      </c>
      <c r="G9155">
        <v>9153</v>
      </c>
      <c r="H9155">
        <f>IF(Table1[[#This Row],[my_ent_1]]=Table1[[#This Row],[their_ent_1]], 1, 0)</f>
        <v>0</v>
      </c>
      <c r="I9155">
        <f>IF(Table1[[#This Row],[my_ent_2]]=Table1[[#This Row],[their_ent_2]], 1, 0)</f>
        <v>1</v>
      </c>
      <c r="J9155">
        <f>IF(Table1[[#This Row],[same_1]]=1 &amp; Table1[[#This Row],[same_2]]=1, 1, 0)</f>
        <v>0</v>
      </c>
      <c r="K9155">
        <f>IF(ISNUMBER(SEARCH(Table1[[#This Row],[their_ent_1]],Table1[[#This Row],[my_ent_1]])), 1, 0)</f>
        <v>1</v>
      </c>
      <c r="L9155">
        <f>IF(ISNUMBER(SEARCH(Table1[[#This Row],[their_ent_2]],Table1[[#This Row],[my_ent_2]])), 1, 0)</f>
        <v>1</v>
      </c>
    </row>
    <row r="9156" spans="1:12" hidden="1" x14ac:dyDescent="0.3">
      <c r="A9156" t="s">
        <v>19039</v>
      </c>
      <c r="B9156" t="s">
        <v>254</v>
      </c>
      <c r="C9156" t="s">
        <v>1481</v>
      </c>
      <c r="D9156" t="s">
        <v>12</v>
      </c>
      <c r="E9156" t="s">
        <v>12</v>
      </c>
      <c r="F9156">
        <v>1</v>
      </c>
      <c r="G9156">
        <v>9154</v>
      </c>
      <c r="H9156">
        <f>IF(Table1[[#This Row],[my_ent_1]]=Table1[[#This Row],[their_ent_1]], 1, 0)</f>
        <v>0</v>
      </c>
      <c r="I9156">
        <f>IF(Table1[[#This Row],[my_ent_2]]=Table1[[#This Row],[their_ent_2]], 1, 0)</f>
        <v>1</v>
      </c>
      <c r="J9156">
        <f>IF(Table1[[#This Row],[same_1]]=1 &amp; Table1[[#This Row],[same_2]]=1, 1, 0)</f>
        <v>0</v>
      </c>
      <c r="K9156">
        <f>IF(ISNUMBER(SEARCH(Table1[[#This Row],[their_ent_1]],Table1[[#This Row],[my_ent_1]])), 1, 0)</f>
        <v>0</v>
      </c>
      <c r="L9156">
        <f>IF(ISNUMBER(SEARCH(Table1[[#This Row],[their_ent_2]],Table1[[#This Row],[my_ent_2]])), 1, 0)</f>
        <v>1</v>
      </c>
    </row>
    <row r="9157" spans="1:12" x14ac:dyDescent="0.3">
      <c r="A9157" t="s">
        <v>18609</v>
      </c>
      <c r="B9157" t="s">
        <v>18610</v>
      </c>
      <c r="C9157" t="s">
        <v>18611</v>
      </c>
      <c r="D9157" t="s">
        <v>18612</v>
      </c>
      <c r="E9157" t="s">
        <v>18612</v>
      </c>
      <c r="F9157">
        <v>1</v>
      </c>
      <c r="G9157">
        <v>9155</v>
      </c>
      <c r="H9157">
        <f>IF(Table1[[#This Row],[my_ent_1]]=Table1[[#This Row],[their_ent_1]], 1, 0)</f>
        <v>0</v>
      </c>
      <c r="I9157">
        <f>IF(Table1[[#This Row],[my_ent_2]]=Table1[[#This Row],[their_ent_2]], 1, 0)</f>
        <v>1</v>
      </c>
      <c r="J9157">
        <f>IF(Table1[[#This Row],[same_1]]=1 &amp; Table1[[#This Row],[same_2]]=1, 1, 0)</f>
        <v>0</v>
      </c>
      <c r="K9157">
        <f>IF(ISNUMBER(SEARCH(Table1[[#This Row],[their_ent_1]],Table1[[#This Row],[my_ent_1]])), 1, 0)</f>
        <v>1</v>
      </c>
      <c r="L9157">
        <f>IF(ISNUMBER(SEARCH(Table1[[#This Row],[their_ent_2]],Table1[[#This Row],[my_ent_2]])), 1, 0)</f>
        <v>1</v>
      </c>
    </row>
    <row r="9158" spans="1:12" hidden="1" x14ac:dyDescent="0.3">
      <c r="A9158" t="s">
        <v>20399</v>
      </c>
      <c r="B9158" t="s">
        <v>20400</v>
      </c>
      <c r="C9158" t="s">
        <v>36</v>
      </c>
      <c r="D9158" t="s">
        <v>3257</v>
      </c>
      <c r="E9158" t="s">
        <v>3257</v>
      </c>
      <c r="F9158">
        <v>1</v>
      </c>
      <c r="G9158">
        <v>9156</v>
      </c>
      <c r="H9158">
        <f>IF(Table1[[#This Row],[my_ent_1]]=Table1[[#This Row],[their_ent_1]], 1, 0)</f>
        <v>0</v>
      </c>
      <c r="I9158">
        <f>IF(Table1[[#This Row],[my_ent_2]]=Table1[[#This Row],[their_ent_2]], 1, 0)</f>
        <v>1</v>
      </c>
      <c r="J9158">
        <f>IF(Table1[[#This Row],[same_1]]=1 &amp; Table1[[#This Row],[same_2]]=1, 1, 0)</f>
        <v>0</v>
      </c>
      <c r="K9158">
        <f>IF(ISNUMBER(SEARCH(Table1[[#This Row],[their_ent_1]],Table1[[#This Row],[my_ent_1]])), 1, 0)</f>
        <v>0</v>
      </c>
      <c r="L9158">
        <f>IF(ISNUMBER(SEARCH(Table1[[#This Row],[their_ent_2]],Table1[[#This Row],[my_ent_2]])), 1, 0)</f>
        <v>1</v>
      </c>
    </row>
    <row r="9159" spans="1:12" x14ac:dyDescent="0.3">
      <c r="A9159" t="s">
        <v>20401</v>
      </c>
      <c r="B9159" t="s">
        <v>57</v>
      </c>
      <c r="C9159" t="s">
        <v>36</v>
      </c>
      <c r="D9159" t="s">
        <v>47</v>
      </c>
      <c r="E9159" t="s">
        <v>47</v>
      </c>
      <c r="F9159">
        <v>1</v>
      </c>
      <c r="G9159">
        <v>9157</v>
      </c>
      <c r="H9159">
        <f>IF(Table1[[#This Row],[my_ent_1]]=Table1[[#This Row],[their_ent_1]], 1, 0)</f>
        <v>0</v>
      </c>
      <c r="I9159">
        <f>IF(Table1[[#This Row],[my_ent_2]]=Table1[[#This Row],[their_ent_2]], 1, 0)</f>
        <v>1</v>
      </c>
      <c r="J9159">
        <f>IF(Table1[[#This Row],[same_1]]=1 &amp; Table1[[#This Row],[same_2]]=1, 1, 0)</f>
        <v>0</v>
      </c>
      <c r="K9159">
        <f>IF(ISNUMBER(SEARCH(Table1[[#This Row],[their_ent_1]],Table1[[#This Row],[my_ent_1]])), 1, 0)</f>
        <v>1</v>
      </c>
      <c r="L9159">
        <f>IF(ISNUMBER(SEARCH(Table1[[#This Row],[their_ent_2]],Table1[[#This Row],[my_ent_2]])), 1, 0)</f>
        <v>1</v>
      </c>
    </row>
    <row r="9160" spans="1:12" hidden="1" x14ac:dyDescent="0.3">
      <c r="A9160" t="s">
        <v>19378</v>
      </c>
      <c r="B9160" t="s">
        <v>19379</v>
      </c>
      <c r="C9160" t="s">
        <v>19380</v>
      </c>
      <c r="D9160" t="s">
        <v>22</v>
      </c>
      <c r="E9160" t="s">
        <v>19381</v>
      </c>
      <c r="F9160">
        <v>3</v>
      </c>
      <c r="G9160">
        <v>9158</v>
      </c>
      <c r="H9160">
        <f>IF(Table1[[#This Row],[my_ent_1]]=Table1[[#This Row],[their_ent_1]], 1, 0)</f>
        <v>0</v>
      </c>
      <c r="I9160">
        <f>IF(Table1[[#This Row],[my_ent_2]]=Table1[[#This Row],[their_ent_2]], 1, 0)</f>
        <v>0</v>
      </c>
      <c r="J9160">
        <f>IF(Table1[[#This Row],[same_1]]=1 &amp; Table1[[#This Row],[same_2]]=1, 1, 0)</f>
        <v>0</v>
      </c>
      <c r="K9160">
        <f>IF(ISNUMBER(SEARCH(Table1[[#This Row],[their_ent_1]],Table1[[#This Row],[my_ent_1]])), 1, 0)</f>
        <v>1</v>
      </c>
      <c r="L9160">
        <f>IF(ISNUMBER(SEARCH(Table1[[#This Row],[their_ent_2]],Table1[[#This Row],[my_ent_2]])), 1, 0)</f>
        <v>0</v>
      </c>
    </row>
    <row r="9161" spans="1:12" x14ac:dyDescent="0.3">
      <c r="A9161" t="s">
        <v>20402</v>
      </c>
      <c r="B9161" t="s">
        <v>20403</v>
      </c>
      <c r="C9161" t="s">
        <v>20</v>
      </c>
      <c r="D9161" t="s">
        <v>47</v>
      </c>
      <c r="E9161" t="s">
        <v>47</v>
      </c>
      <c r="F9161">
        <v>3</v>
      </c>
      <c r="G9161">
        <v>9159</v>
      </c>
      <c r="H9161">
        <f>IF(Table1[[#This Row],[my_ent_1]]=Table1[[#This Row],[their_ent_1]], 1, 0)</f>
        <v>0</v>
      </c>
      <c r="I9161">
        <f>IF(Table1[[#This Row],[my_ent_2]]=Table1[[#This Row],[their_ent_2]], 1, 0)</f>
        <v>1</v>
      </c>
      <c r="J9161">
        <f>IF(Table1[[#This Row],[same_1]]=1 &amp; Table1[[#This Row],[same_2]]=1, 1, 0)</f>
        <v>0</v>
      </c>
      <c r="K9161">
        <f>IF(ISNUMBER(SEARCH(Table1[[#This Row],[their_ent_1]],Table1[[#This Row],[my_ent_1]])), 1, 0)</f>
        <v>1</v>
      </c>
      <c r="L9161">
        <f>IF(ISNUMBER(SEARCH(Table1[[#This Row],[their_ent_2]],Table1[[#This Row],[my_ent_2]])), 1, 0)</f>
        <v>1</v>
      </c>
    </row>
    <row r="9162" spans="1:12" hidden="1" x14ac:dyDescent="0.3">
      <c r="A9162" t="s">
        <v>19431</v>
      </c>
      <c r="B9162" t="s">
        <v>1321</v>
      </c>
      <c r="C9162" t="s">
        <v>1321</v>
      </c>
      <c r="D9162" t="s">
        <v>143</v>
      </c>
      <c r="E9162" t="s">
        <v>1229</v>
      </c>
      <c r="F9162">
        <v>3</v>
      </c>
      <c r="G9162">
        <v>9160</v>
      </c>
      <c r="H9162">
        <f>IF(Table1[[#This Row],[my_ent_1]]=Table1[[#This Row],[their_ent_1]], 1, 0)</f>
        <v>1</v>
      </c>
      <c r="I9162">
        <f>IF(Table1[[#This Row],[my_ent_2]]=Table1[[#This Row],[their_ent_2]], 1, 0)</f>
        <v>0</v>
      </c>
      <c r="J9162">
        <f>IF(Table1[[#This Row],[same_1]]=1 &amp; Table1[[#This Row],[same_2]]=1, 1, 0)</f>
        <v>0</v>
      </c>
      <c r="K9162">
        <f>IF(ISNUMBER(SEARCH(Table1[[#This Row],[their_ent_1]],Table1[[#This Row],[my_ent_1]])), 1, 0)</f>
        <v>1</v>
      </c>
      <c r="L9162">
        <f>IF(ISNUMBER(SEARCH(Table1[[#This Row],[their_ent_2]],Table1[[#This Row],[my_ent_2]])), 1, 0)</f>
        <v>0</v>
      </c>
    </row>
    <row r="9163" spans="1:12" hidden="1" x14ac:dyDescent="0.3">
      <c r="A9163" t="s">
        <v>20404</v>
      </c>
      <c r="B9163" t="s">
        <v>20405</v>
      </c>
      <c r="C9163" t="s">
        <v>20405</v>
      </c>
      <c r="D9163" t="s">
        <v>12</v>
      </c>
      <c r="E9163" t="s">
        <v>364</v>
      </c>
      <c r="F9163">
        <v>3</v>
      </c>
      <c r="G9163">
        <v>9161</v>
      </c>
      <c r="H9163">
        <f>IF(Table1[[#This Row],[my_ent_1]]=Table1[[#This Row],[their_ent_1]], 1, 0)</f>
        <v>1</v>
      </c>
      <c r="I9163">
        <f>IF(Table1[[#This Row],[my_ent_2]]=Table1[[#This Row],[their_ent_2]], 1, 0)</f>
        <v>0</v>
      </c>
      <c r="J9163">
        <f>IF(Table1[[#This Row],[same_1]]=1 &amp; Table1[[#This Row],[same_2]]=1, 1, 0)</f>
        <v>0</v>
      </c>
      <c r="K9163">
        <f>IF(ISNUMBER(SEARCH(Table1[[#This Row],[their_ent_1]],Table1[[#This Row],[my_ent_1]])), 1, 0)</f>
        <v>1</v>
      </c>
      <c r="L9163">
        <f>IF(ISNUMBER(SEARCH(Table1[[#This Row],[their_ent_2]],Table1[[#This Row],[my_ent_2]])), 1, 0)</f>
        <v>0</v>
      </c>
    </row>
    <row r="9164" spans="1:12" hidden="1" x14ac:dyDescent="0.3">
      <c r="A9164" t="s">
        <v>19154</v>
      </c>
      <c r="B9164" t="s">
        <v>36</v>
      </c>
      <c r="C9164" t="s">
        <v>47</v>
      </c>
      <c r="D9164" t="s">
        <v>47</v>
      </c>
      <c r="E9164" t="s">
        <v>10526</v>
      </c>
      <c r="F9164">
        <v>3</v>
      </c>
      <c r="G9164">
        <v>9162</v>
      </c>
      <c r="H9164">
        <f>IF(Table1[[#This Row],[my_ent_1]]=Table1[[#This Row],[their_ent_1]], 1, 0)</f>
        <v>0</v>
      </c>
      <c r="I9164">
        <f>IF(Table1[[#This Row],[my_ent_2]]=Table1[[#This Row],[their_ent_2]], 1, 0)</f>
        <v>0</v>
      </c>
      <c r="J9164">
        <f>IF(Table1[[#This Row],[same_1]]=1 &amp; Table1[[#This Row],[same_2]]=1, 1, 0)</f>
        <v>0</v>
      </c>
      <c r="K9164">
        <f>IF(ISNUMBER(SEARCH(Table1[[#This Row],[their_ent_1]],Table1[[#This Row],[my_ent_1]])), 1, 0)</f>
        <v>0</v>
      </c>
      <c r="L9164">
        <f>IF(ISNUMBER(SEARCH(Table1[[#This Row],[their_ent_2]],Table1[[#This Row],[my_ent_2]])), 1, 0)</f>
        <v>0</v>
      </c>
    </row>
    <row r="9165" spans="1:12" x14ac:dyDescent="0.3">
      <c r="A9165" t="s">
        <v>18517</v>
      </c>
      <c r="B9165" t="s">
        <v>18518</v>
      </c>
      <c r="C9165" t="s">
        <v>18519</v>
      </c>
      <c r="D9165" t="s">
        <v>13576</v>
      </c>
      <c r="E9165" t="s">
        <v>1902</v>
      </c>
      <c r="F9165">
        <v>3</v>
      </c>
      <c r="G9165">
        <v>9163</v>
      </c>
      <c r="H9165">
        <f>IF(Table1[[#This Row],[my_ent_1]]=Table1[[#This Row],[their_ent_1]], 1, 0)</f>
        <v>0</v>
      </c>
      <c r="I9165">
        <f>IF(Table1[[#This Row],[my_ent_2]]=Table1[[#This Row],[their_ent_2]], 1, 0)</f>
        <v>0</v>
      </c>
      <c r="J9165">
        <f>IF(Table1[[#This Row],[same_1]]=1 &amp; Table1[[#This Row],[same_2]]=1, 1, 0)</f>
        <v>0</v>
      </c>
      <c r="K9165">
        <f>IF(ISNUMBER(SEARCH(Table1[[#This Row],[their_ent_1]],Table1[[#This Row],[my_ent_1]])), 1, 0)</f>
        <v>1</v>
      </c>
      <c r="L9165">
        <f>IF(ISNUMBER(SEARCH(Table1[[#This Row],[their_ent_2]],Table1[[#This Row],[my_ent_2]])), 1, 0)</f>
        <v>1</v>
      </c>
    </row>
    <row r="9166" spans="1:12" hidden="1" x14ac:dyDescent="0.3">
      <c r="A9166" t="s">
        <v>19726</v>
      </c>
      <c r="B9166" t="s">
        <v>117</v>
      </c>
      <c r="C9166" t="s">
        <v>117</v>
      </c>
      <c r="D9166" t="s">
        <v>12</v>
      </c>
      <c r="E9166" t="s">
        <v>364</v>
      </c>
      <c r="F9166">
        <v>3</v>
      </c>
      <c r="G9166">
        <v>9164</v>
      </c>
      <c r="H9166">
        <f>IF(Table1[[#This Row],[my_ent_1]]=Table1[[#This Row],[their_ent_1]], 1, 0)</f>
        <v>1</v>
      </c>
      <c r="I9166">
        <f>IF(Table1[[#This Row],[my_ent_2]]=Table1[[#This Row],[their_ent_2]], 1, 0)</f>
        <v>0</v>
      </c>
      <c r="J9166">
        <f>IF(Table1[[#This Row],[same_1]]=1 &amp; Table1[[#This Row],[same_2]]=1, 1, 0)</f>
        <v>0</v>
      </c>
      <c r="K9166">
        <f>IF(ISNUMBER(SEARCH(Table1[[#This Row],[their_ent_1]],Table1[[#This Row],[my_ent_1]])), 1, 0)</f>
        <v>1</v>
      </c>
      <c r="L9166">
        <f>IF(ISNUMBER(SEARCH(Table1[[#This Row],[their_ent_2]],Table1[[#This Row],[my_ent_2]])), 1, 0)</f>
        <v>0</v>
      </c>
    </row>
    <row r="9167" spans="1:12" hidden="1" x14ac:dyDescent="0.3">
      <c r="A9167" t="s">
        <v>20288</v>
      </c>
      <c r="B9167" t="s">
        <v>12828</v>
      </c>
      <c r="C9167" t="s">
        <v>3102</v>
      </c>
      <c r="D9167" t="s">
        <v>944</v>
      </c>
      <c r="E9167" t="s">
        <v>2718</v>
      </c>
      <c r="F9167">
        <v>3</v>
      </c>
      <c r="G9167">
        <v>9165</v>
      </c>
      <c r="H9167">
        <f>IF(Table1[[#This Row],[my_ent_1]]=Table1[[#This Row],[their_ent_1]], 1, 0)</f>
        <v>0</v>
      </c>
      <c r="I9167">
        <f>IF(Table1[[#This Row],[my_ent_2]]=Table1[[#This Row],[their_ent_2]], 1, 0)</f>
        <v>0</v>
      </c>
      <c r="J9167">
        <f>IF(Table1[[#This Row],[same_1]]=1 &amp; Table1[[#This Row],[same_2]]=1, 1, 0)</f>
        <v>0</v>
      </c>
      <c r="K9167">
        <f>IF(ISNUMBER(SEARCH(Table1[[#This Row],[their_ent_1]],Table1[[#This Row],[my_ent_1]])), 1, 0)</f>
        <v>0</v>
      </c>
      <c r="L9167">
        <f>IF(ISNUMBER(SEARCH(Table1[[#This Row],[their_ent_2]],Table1[[#This Row],[my_ent_2]])), 1, 0)</f>
        <v>0</v>
      </c>
    </row>
    <row r="9168" spans="1:12" hidden="1" x14ac:dyDescent="0.3">
      <c r="A9168" t="s">
        <v>17560</v>
      </c>
      <c r="B9168" t="s">
        <v>10153</v>
      </c>
      <c r="C9168" t="s">
        <v>10153</v>
      </c>
      <c r="D9168" t="s">
        <v>3562</v>
      </c>
      <c r="E9168" t="s">
        <v>17561</v>
      </c>
      <c r="F9168">
        <v>3</v>
      </c>
      <c r="G9168">
        <v>9166</v>
      </c>
      <c r="H9168">
        <f>IF(Table1[[#This Row],[my_ent_1]]=Table1[[#This Row],[their_ent_1]], 1, 0)</f>
        <v>1</v>
      </c>
      <c r="I9168">
        <f>IF(Table1[[#This Row],[my_ent_2]]=Table1[[#This Row],[their_ent_2]], 1, 0)</f>
        <v>0</v>
      </c>
      <c r="J9168">
        <f>IF(Table1[[#This Row],[same_1]]=1 &amp; Table1[[#This Row],[same_2]]=1, 1, 0)</f>
        <v>0</v>
      </c>
      <c r="K9168">
        <f>IF(ISNUMBER(SEARCH(Table1[[#This Row],[their_ent_1]],Table1[[#This Row],[my_ent_1]])), 1, 0)</f>
        <v>1</v>
      </c>
      <c r="L9168">
        <f>IF(ISNUMBER(SEARCH(Table1[[#This Row],[their_ent_2]],Table1[[#This Row],[my_ent_2]])), 1, 0)</f>
        <v>0</v>
      </c>
    </row>
    <row r="9169" spans="1:12" x14ac:dyDescent="0.3">
      <c r="A9169" t="s">
        <v>19897</v>
      </c>
      <c r="B9169" t="s">
        <v>4951</v>
      </c>
      <c r="C9169" t="s">
        <v>4951</v>
      </c>
      <c r="D9169" t="s">
        <v>8931</v>
      </c>
      <c r="E9169" t="s">
        <v>9099</v>
      </c>
      <c r="F9169">
        <v>3</v>
      </c>
      <c r="G9169">
        <v>9167</v>
      </c>
      <c r="H9169">
        <f>IF(Table1[[#This Row],[my_ent_1]]=Table1[[#This Row],[their_ent_1]], 1, 0)</f>
        <v>1</v>
      </c>
      <c r="I9169">
        <f>IF(Table1[[#This Row],[my_ent_2]]=Table1[[#This Row],[their_ent_2]], 1, 0)</f>
        <v>0</v>
      </c>
      <c r="J9169">
        <f>IF(Table1[[#This Row],[same_1]]=1 &amp; Table1[[#This Row],[same_2]]=1, 1, 0)</f>
        <v>0</v>
      </c>
      <c r="K9169">
        <f>IF(ISNUMBER(SEARCH(Table1[[#This Row],[their_ent_1]],Table1[[#This Row],[my_ent_1]])), 1, 0)</f>
        <v>1</v>
      </c>
      <c r="L9169">
        <f>IF(ISNUMBER(SEARCH(Table1[[#This Row],[their_ent_2]],Table1[[#This Row],[my_ent_2]])), 1, 0)</f>
        <v>1</v>
      </c>
    </row>
    <row r="9170" spans="1:12" hidden="1" x14ac:dyDescent="0.3">
      <c r="A9170" t="s">
        <v>19299</v>
      </c>
      <c r="B9170" t="s">
        <v>19300</v>
      </c>
      <c r="C9170" t="s">
        <v>19301</v>
      </c>
      <c r="D9170" t="s">
        <v>19301</v>
      </c>
      <c r="E9170" t="s">
        <v>19302</v>
      </c>
      <c r="F9170">
        <v>3</v>
      </c>
      <c r="G9170">
        <v>9168</v>
      </c>
      <c r="H9170">
        <f>IF(Table1[[#This Row],[my_ent_1]]=Table1[[#This Row],[their_ent_1]], 1, 0)</f>
        <v>0</v>
      </c>
      <c r="I9170">
        <f>IF(Table1[[#This Row],[my_ent_2]]=Table1[[#This Row],[their_ent_2]], 1, 0)</f>
        <v>0</v>
      </c>
      <c r="J9170">
        <f>IF(Table1[[#This Row],[same_1]]=1 &amp; Table1[[#This Row],[same_2]]=1, 1, 0)</f>
        <v>0</v>
      </c>
      <c r="K9170">
        <f>IF(ISNUMBER(SEARCH(Table1[[#This Row],[their_ent_1]],Table1[[#This Row],[my_ent_1]])), 1, 0)</f>
        <v>0</v>
      </c>
      <c r="L9170">
        <f>IF(ISNUMBER(SEARCH(Table1[[#This Row],[their_ent_2]],Table1[[#This Row],[my_ent_2]])), 1, 0)</f>
        <v>0</v>
      </c>
    </row>
    <row r="9171" spans="1:12" x14ac:dyDescent="0.3">
      <c r="A9171" t="s">
        <v>17845</v>
      </c>
      <c r="B9171" t="s">
        <v>17846</v>
      </c>
      <c r="C9171" t="s">
        <v>17847</v>
      </c>
      <c r="D9171" t="s">
        <v>64</v>
      </c>
      <c r="E9171" t="s">
        <v>64</v>
      </c>
      <c r="F9171">
        <v>3</v>
      </c>
      <c r="G9171">
        <v>9169</v>
      </c>
      <c r="H9171">
        <f>IF(Table1[[#This Row],[my_ent_1]]=Table1[[#This Row],[their_ent_1]], 1, 0)</f>
        <v>0</v>
      </c>
      <c r="I9171">
        <f>IF(Table1[[#This Row],[my_ent_2]]=Table1[[#This Row],[their_ent_2]], 1, 0)</f>
        <v>1</v>
      </c>
      <c r="J9171">
        <f>IF(Table1[[#This Row],[same_1]]=1 &amp; Table1[[#This Row],[same_2]]=1, 1, 0)</f>
        <v>0</v>
      </c>
      <c r="K9171">
        <f>IF(ISNUMBER(SEARCH(Table1[[#This Row],[their_ent_1]],Table1[[#This Row],[my_ent_1]])), 1, 0)</f>
        <v>1</v>
      </c>
      <c r="L9171">
        <f>IF(ISNUMBER(SEARCH(Table1[[#This Row],[their_ent_2]],Table1[[#This Row],[my_ent_2]])), 1, 0)</f>
        <v>1</v>
      </c>
    </row>
    <row r="9172" spans="1:12" hidden="1" x14ac:dyDescent="0.3">
      <c r="A9172" t="s">
        <v>18342</v>
      </c>
      <c r="B9172" t="s">
        <v>842</v>
      </c>
      <c r="C9172" t="s">
        <v>842</v>
      </c>
      <c r="D9172" t="s">
        <v>256</v>
      </c>
      <c r="E9172" t="s">
        <v>1659</v>
      </c>
      <c r="F9172">
        <v>3</v>
      </c>
      <c r="G9172">
        <v>9170</v>
      </c>
      <c r="H9172">
        <f>IF(Table1[[#This Row],[my_ent_1]]=Table1[[#This Row],[their_ent_1]], 1, 0)</f>
        <v>1</v>
      </c>
      <c r="I9172">
        <f>IF(Table1[[#This Row],[my_ent_2]]=Table1[[#This Row],[their_ent_2]], 1, 0)</f>
        <v>0</v>
      </c>
      <c r="J9172">
        <f>IF(Table1[[#This Row],[same_1]]=1 &amp; Table1[[#This Row],[same_2]]=1, 1, 0)</f>
        <v>0</v>
      </c>
      <c r="K9172">
        <f>IF(ISNUMBER(SEARCH(Table1[[#This Row],[their_ent_1]],Table1[[#This Row],[my_ent_1]])), 1, 0)</f>
        <v>1</v>
      </c>
      <c r="L9172">
        <f>IF(ISNUMBER(SEARCH(Table1[[#This Row],[their_ent_2]],Table1[[#This Row],[my_ent_2]])), 1, 0)</f>
        <v>0</v>
      </c>
    </row>
    <row r="9173" spans="1:12" hidden="1" x14ac:dyDescent="0.3">
      <c r="A9173" t="s">
        <v>18384</v>
      </c>
      <c r="B9173" t="s">
        <v>12</v>
      </c>
      <c r="C9173" t="s">
        <v>962</v>
      </c>
      <c r="D9173" t="s">
        <v>18385</v>
      </c>
      <c r="E9173" t="s">
        <v>2378</v>
      </c>
      <c r="F9173">
        <v>3</v>
      </c>
      <c r="G9173">
        <v>9171</v>
      </c>
      <c r="H9173">
        <f>IF(Table1[[#This Row],[my_ent_1]]=Table1[[#This Row],[their_ent_1]], 1, 0)</f>
        <v>0</v>
      </c>
      <c r="I9173">
        <f>IF(Table1[[#This Row],[my_ent_2]]=Table1[[#This Row],[their_ent_2]], 1, 0)</f>
        <v>0</v>
      </c>
      <c r="J9173">
        <f>IF(Table1[[#This Row],[same_1]]=1 &amp; Table1[[#This Row],[same_2]]=1, 1, 0)</f>
        <v>0</v>
      </c>
      <c r="K9173">
        <f>IF(ISNUMBER(SEARCH(Table1[[#This Row],[their_ent_1]],Table1[[#This Row],[my_ent_1]])), 1, 0)</f>
        <v>0</v>
      </c>
      <c r="L9173">
        <f>IF(ISNUMBER(SEARCH(Table1[[#This Row],[their_ent_2]],Table1[[#This Row],[my_ent_2]])), 1, 0)</f>
        <v>0</v>
      </c>
    </row>
    <row r="9174" spans="1:12" hidden="1" x14ac:dyDescent="0.3">
      <c r="A9174" t="s">
        <v>19386</v>
      </c>
      <c r="B9174" t="s">
        <v>2067</v>
      </c>
      <c r="C9174" t="s">
        <v>2067</v>
      </c>
      <c r="D9174" t="s">
        <v>19387</v>
      </c>
      <c r="E9174" t="s">
        <v>19388</v>
      </c>
      <c r="F9174">
        <v>3</v>
      </c>
      <c r="G9174">
        <v>9172</v>
      </c>
      <c r="H9174">
        <f>IF(Table1[[#This Row],[my_ent_1]]=Table1[[#This Row],[their_ent_1]], 1, 0)</f>
        <v>1</v>
      </c>
      <c r="I9174">
        <f>IF(Table1[[#This Row],[my_ent_2]]=Table1[[#This Row],[their_ent_2]], 1, 0)</f>
        <v>0</v>
      </c>
      <c r="J9174">
        <f>IF(Table1[[#This Row],[same_1]]=1 &amp; Table1[[#This Row],[same_2]]=1, 1, 0)</f>
        <v>0</v>
      </c>
      <c r="K9174">
        <f>IF(ISNUMBER(SEARCH(Table1[[#This Row],[their_ent_1]],Table1[[#This Row],[my_ent_1]])), 1, 0)</f>
        <v>1</v>
      </c>
      <c r="L9174">
        <f>IF(ISNUMBER(SEARCH(Table1[[#This Row],[their_ent_2]],Table1[[#This Row],[my_ent_2]])), 1, 0)</f>
        <v>0</v>
      </c>
    </row>
    <row r="9175" spans="1:12" hidden="1" x14ac:dyDescent="0.3">
      <c r="A9175" t="s">
        <v>19269</v>
      </c>
      <c r="B9175" t="s">
        <v>142</v>
      </c>
      <c r="C9175" t="s">
        <v>390</v>
      </c>
      <c r="D9175" t="s">
        <v>47</v>
      </c>
      <c r="E9175" t="s">
        <v>47</v>
      </c>
      <c r="F9175">
        <v>3</v>
      </c>
      <c r="G9175">
        <v>9173</v>
      </c>
      <c r="H9175">
        <f>IF(Table1[[#This Row],[my_ent_1]]=Table1[[#This Row],[their_ent_1]], 1, 0)</f>
        <v>0</v>
      </c>
      <c r="I9175">
        <f>IF(Table1[[#This Row],[my_ent_2]]=Table1[[#This Row],[their_ent_2]], 1, 0)</f>
        <v>1</v>
      </c>
      <c r="J9175">
        <f>IF(Table1[[#This Row],[same_1]]=1 &amp; Table1[[#This Row],[same_2]]=1, 1, 0)</f>
        <v>0</v>
      </c>
      <c r="K9175">
        <f>IF(ISNUMBER(SEARCH(Table1[[#This Row],[their_ent_1]],Table1[[#This Row],[my_ent_1]])), 1, 0)</f>
        <v>0</v>
      </c>
      <c r="L9175">
        <f>IF(ISNUMBER(SEARCH(Table1[[#This Row],[their_ent_2]],Table1[[#This Row],[my_ent_2]])), 1, 0)</f>
        <v>1</v>
      </c>
    </row>
    <row r="9176" spans="1:12" hidden="1" x14ac:dyDescent="0.3">
      <c r="A9176" t="s">
        <v>19369</v>
      </c>
      <c r="B9176" t="s">
        <v>19370</v>
      </c>
      <c r="C9176" t="s">
        <v>8048</v>
      </c>
      <c r="D9176" t="s">
        <v>650</v>
      </c>
      <c r="E9176" t="s">
        <v>650</v>
      </c>
      <c r="F9176">
        <v>3</v>
      </c>
      <c r="G9176">
        <v>9174</v>
      </c>
      <c r="H9176">
        <f>IF(Table1[[#This Row],[my_ent_1]]=Table1[[#This Row],[their_ent_1]], 1, 0)</f>
        <v>0</v>
      </c>
      <c r="I9176">
        <f>IF(Table1[[#This Row],[my_ent_2]]=Table1[[#This Row],[their_ent_2]], 1, 0)</f>
        <v>1</v>
      </c>
      <c r="J9176">
        <f>IF(Table1[[#This Row],[same_1]]=1 &amp; Table1[[#This Row],[same_2]]=1, 1, 0)</f>
        <v>0</v>
      </c>
      <c r="K9176">
        <f>IF(ISNUMBER(SEARCH(Table1[[#This Row],[their_ent_1]],Table1[[#This Row],[my_ent_1]])), 1, 0)</f>
        <v>0</v>
      </c>
      <c r="L9176">
        <f>IF(ISNUMBER(SEARCH(Table1[[#This Row],[their_ent_2]],Table1[[#This Row],[my_ent_2]])), 1, 0)</f>
        <v>1</v>
      </c>
    </row>
    <row r="9177" spans="1:12" hidden="1" x14ac:dyDescent="0.3">
      <c r="A9177" t="s">
        <v>20026</v>
      </c>
      <c r="B9177" t="s">
        <v>12</v>
      </c>
      <c r="C9177" t="s">
        <v>12</v>
      </c>
      <c r="D9177" t="s">
        <v>256</v>
      </c>
      <c r="E9177" t="s">
        <v>36</v>
      </c>
      <c r="F9177">
        <v>3</v>
      </c>
      <c r="G9177">
        <v>9175</v>
      </c>
      <c r="H9177">
        <f>IF(Table1[[#This Row],[my_ent_1]]=Table1[[#This Row],[their_ent_1]], 1, 0)</f>
        <v>1</v>
      </c>
      <c r="I9177">
        <f>IF(Table1[[#This Row],[my_ent_2]]=Table1[[#This Row],[their_ent_2]], 1, 0)</f>
        <v>0</v>
      </c>
      <c r="J9177">
        <f>IF(Table1[[#This Row],[same_1]]=1 &amp; Table1[[#This Row],[same_2]]=1, 1, 0)</f>
        <v>0</v>
      </c>
      <c r="K9177">
        <f>IF(ISNUMBER(SEARCH(Table1[[#This Row],[their_ent_1]],Table1[[#This Row],[my_ent_1]])), 1, 0)</f>
        <v>1</v>
      </c>
      <c r="L9177">
        <f>IF(ISNUMBER(SEARCH(Table1[[#This Row],[their_ent_2]],Table1[[#This Row],[my_ent_2]])), 1, 0)</f>
        <v>0</v>
      </c>
    </row>
    <row r="9178" spans="1:12" hidden="1" x14ac:dyDescent="0.3">
      <c r="A9178" t="s">
        <v>20406</v>
      </c>
      <c r="B9178" t="s">
        <v>20407</v>
      </c>
      <c r="C9178" t="s">
        <v>20407</v>
      </c>
      <c r="D9178" t="s">
        <v>20408</v>
      </c>
      <c r="E9178" t="s">
        <v>20409</v>
      </c>
      <c r="F9178">
        <v>3</v>
      </c>
      <c r="G9178">
        <v>9176</v>
      </c>
      <c r="H9178">
        <f>IF(Table1[[#This Row],[my_ent_1]]=Table1[[#This Row],[their_ent_1]], 1, 0)</f>
        <v>1</v>
      </c>
      <c r="I9178">
        <f>IF(Table1[[#This Row],[my_ent_2]]=Table1[[#This Row],[their_ent_2]], 1, 0)</f>
        <v>0</v>
      </c>
      <c r="J9178">
        <f>IF(Table1[[#This Row],[same_1]]=1 &amp; Table1[[#This Row],[same_2]]=1, 1, 0)</f>
        <v>0</v>
      </c>
      <c r="K9178">
        <f>IF(ISNUMBER(SEARCH(Table1[[#This Row],[their_ent_1]],Table1[[#This Row],[my_ent_1]])), 1, 0)</f>
        <v>1</v>
      </c>
      <c r="L9178">
        <f>IF(ISNUMBER(SEARCH(Table1[[#This Row],[their_ent_2]],Table1[[#This Row],[my_ent_2]])), 1, 0)</f>
        <v>0</v>
      </c>
    </row>
    <row r="9179" spans="1:12" x14ac:dyDescent="0.3">
      <c r="A9179" t="s">
        <v>18903</v>
      </c>
      <c r="B9179" t="s">
        <v>527</v>
      </c>
      <c r="C9179" t="s">
        <v>96</v>
      </c>
      <c r="D9179" t="s">
        <v>3189</v>
      </c>
      <c r="E9179" t="s">
        <v>3189</v>
      </c>
      <c r="F9179">
        <v>3</v>
      </c>
      <c r="G9179">
        <v>9177</v>
      </c>
      <c r="H9179">
        <f>IF(Table1[[#This Row],[my_ent_1]]=Table1[[#This Row],[their_ent_1]], 1, 0)</f>
        <v>0</v>
      </c>
      <c r="I9179">
        <f>IF(Table1[[#This Row],[my_ent_2]]=Table1[[#This Row],[their_ent_2]], 1, 0)</f>
        <v>1</v>
      </c>
      <c r="J9179">
        <f>IF(Table1[[#This Row],[same_1]]=1 &amp; Table1[[#This Row],[same_2]]=1, 1, 0)</f>
        <v>0</v>
      </c>
      <c r="K9179">
        <f>IF(ISNUMBER(SEARCH(Table1[[#This Row],[their_ent_1]],Table1[[#This Row],[my_ent_1]])), 1, 0)</f>
        <v>1</v>
      </c>
      <c r="L9179">
        <f>IF(ISNUMBER(SEARCH(Table1[[#This Row],[their_ent_2]],Table1[[#This Row],[my_ent_2]])), 1, 0)</f>
        <v>1</v>
      </c>
    </row>
    <row r="9180" spans="1:12" hidden="1" x14ac:dyDescent="0.3">
      <c r="A9180" t="s">
        <v>19656</v>
      </c>
      <c r="B9180" t="s">
        <v>12</v>
      </c>
      <c r="C9180" t="s">
        <v>12</v>
      </c>
      <c r="D9180" t="s">
        <v>1801</v>
      </c>
      <c r="E9180" t="s">
        <v>2592</v>
      </c>
      <c r="F9180">
        <v>3</v>
      </c>
      <c r="G9180">
        <v>9178</v>
      </c>
      <c r="H9180">
        <f>IF(Table1[[#This Row],[my_ent_1]]=Table1[[#This Row],[their_ent_1]], 1, 0)</f>
        <v>1</v>
      </c>
      <c r="I9180">
        <f>IF(Table1[[#This Row],[my_ent_2]]=Table1[[#This Row],[their_ent_2]], 1, 0)</f>
        <v>0</v>
      </c>
      <c r="J9180">
        <f>IF(Table1[[#This Row],[same_1]]=1 &amp; Table1[[#This Row],[same_2]]=1, 1, 0)</f>
        <v>0</v>
      </c>
      <c r="K9180">
        <f>IF(ISNUMBER(SEARCH(Table1[[#This Row],[their_ent_1]],Table1[[#This Row],[my_ent_1]])), 1, 0)</f>
        <v>1</v>
      </c>
      <c r="L9180">
        <f>IF(ISNUMBER(SEARCH(Table1[[#This Row],[their_ent_2]],Table1[[#This Row],[my_ent_2]])), 1, 0)</f>
        <v>0</v>
      </c>
    </row>
    <row r="9181" spans="1:12" hidden="1" x14ac:dyDescent="0.3">
      <c r="A9181" t="s">
        <v>20410</v>
      </c>
      <c r="B9181" t="s">
        <v>12</v>
      </c>
      <c r="C9181" t="s">
        <v>36</v>
      </c>
      <c r="D9181" t="s">
        <v>1303</v>
      </c>
      <c r="E9181" t="s">
        <v>364</v>
      </c>
      <c r="F9181">
        <v>3</v>
      </c>
      <c r="G9181">
        <v>9179</v>
      </c>
      <c r="H9181">
        <f>IF(Table1[[#This Row],[my_ent_1]]=Table1[[#This Row],[their_ent_1]], 1, 0)</f>
        <v>0</v>
      </c>
      <c r="I9181">
        <f>IF(Table1[[#This Row],[my_ent_2]]=Table1[[#This Row],[their_ent_2]], 1, 0)</f>
        <v>0</v>
      </c>
      <c r="J9181">
        <f>IF(Table1[[#This Row],[same_1]]=1 &amp; Table1[[#This Row],[same_2]]=1, 1, 0)</f>
        <v>0</v>
      </c>
      <c r="K9181">
        <f>IF(ISNUMBER(SEARCH(Table1[[#This Row],[their_ent_1]],Table1[[#This Row],[my_ent_1]])), 1, 0)</f>
        <v>0</v>
      </c>
      <c r="L9181">
        <f>IF(ISNUMBER(SEARCH(Table1[[#This Row],[their_ent_2]],Table1[[#This Row],[my_ent_2]])), 1, 0)</f>
        <v>0</v>
      </c>
    </row>
    <row r="9182" spans="1:12" hidden="1" x14ac:dyDescent="0.3">
      <c r="A9182" t="s">
        <v>20411</v>
      </c>
      <c r="B9182" t="s">
        <v>110</v>
      </c>
      <c r="C9182" t="s">
        <v>1473</v>
      </c>
      <c r="D9182" t="s">
        <v>1473</v>
      </c>
      <c r="E9182" t="s">
        <v>4742</v>
      </c>
      <c r="F9182">
        <v>3</v>
      </c>
      <c r="G9182">
        <v>9180</v>
      </c>
      <c r="H9182">
        <f>IF(Table1[[#This Row],[my_ent_1]]=Table1[[#This Row],[their_ent_1]], 1, 0)</f>
        <v>0</v>
      </c>
      <c r="I9182">
        <f>IF(Table1[[#This Row],[my_ent_2]]=Table1[[#This Row],[their_ent_2]], 1, 0)</f>
        <v>0</v>
      </c>
      <c r="J9182">
        <f>IF(Table1[[#This Row],[same_1]]=1 &amp; Table1[[#This Row],[same_2]]=1, 1, 0)</f>
        <v>0</v>
      </c>
      <c r="K9182">
        <f>IF(ISNUMBER(SEARCH(Table1[[#This Row],[their_ent_1]],Table1[[#This Row],[my_ent_1]])), 1, 0)</f>
        <v>0</v>
      </c>
      <c r="L9182">
        <f>IF(ISNUMBER(SEARCH(Table1[[#This Row],[their_ent_2]],Table1[[#This Row],[my_ent_2]])), 1, 0)</f>
        <v>0</v>
      </c>
    </row>
    <row r="9183" spans="1:12" hidden="1" x14ac:dyDescent="0.3">
      <c r="A9183" t="s">
        <v>18835</v>
      </c>
      <c r="B9183" t="s">
        <v>13</v>
      </c>
      <c r="C9183" t="s">
        <v>13</v>
      </c>
      <c r="D9183" t="s">
        <v>5544</v>
      </c>
      <c r="E9183" t="s">
        <v>12</v>
      </c>
      <c r="F9183">
        <v>3</v>
      </c>
      <c r="G9183">
        <v>9181</v>
      </c>
      <c r="H9183">
        <f>IF(Table1[[#This Row],[my_ent_1]]=Table1[[#This Row],[their_ent_1]], 1, 0)</f>
        <v>1</v>
      </c>
      <c r="I9183">
        <f>IF(Table1[[#This Row],[my_ent_2]]=Table1[[#This Row],[their_ent_2]], 1, 0)</f>
        <v>0</v>
      </c>
      <c r="J9183">
        <f>IF(Table1[[#This Row],[same_1]]=1 &amp; Table1[[#This Row],[same_2]]=1, 1, 0)</f>
        <v>0</v>
      </c>
      <c r="K9183">
        <f>IF(ISNUMBER(SEARCH(Table1[[#This Row],[their_ent_1]],Table1[[#This Row],[my_ent_1]])), 1, 0)</f>
        <v>1</v>
      </c>
      <c r="L9183">
        <f>IF(ISNUMBER(SEARCH(Table1[[#This Row],[their_ent_2]],Table1[[#This Row],[my_ent_2]])), 1, 0)</f>
        <v>0</v>
      </c>
    </row>
    <row r="9184" spans="1:12" x14ac:dyDescent="0.3">
      <c r="A9184" t="s">
        <v>19438</v>
      </c>
      <c r="B9184" t="s">
        <v>19439</v>
      </c>
      <c r="C9184" t="s">
        <v>19440</v>
      </c>
      <c r="D9184" t="s">
        <v>255</v>
      </c>
      <c r="E9184" t="s">
        <v>255</v>
      </c>
      <c r="F9184">
        <v>3</v>
      </c>
      <c r="G9184">
        <v>9182</v>
      </c>
      <c r="H9184">
        <f>IF(Table1[[#This Row],[my_ent_1]]=Table1[[#This Row],[their_ent_1]], 1, 0)</f>
        <v>0</v>
      </c>
      <c r="I9184">
        <f>IF(Table1[[#This Row],[my_ent_2]]=Table1[[#This Row],[their_ent_2]], 1, 0)</f>
        <v>1</v>
      </c>
      <c r="J9184">
        <f>IF(Table1[[#This Row],[same_1]]=1 &amp; Table1[[#This Row],[same_2]]=1, 1, 0)</f>
        <v>0</v>
      </c>
      <c r="K9184">
        <f>IF(ISNUMBER(SEARCH(Table1[[#This Row],[their_ent_1]],Table1[[#This Row],[my_ent_1]])), 1, 0)</f>
        <v>1</v>
      </c>
      <c r="L9184">
        <f>IF(ISNUMBER(SEARCH(Table1[[#This Row],[their_ent_2]],Table1[[#This Row],[my_ent_2]])), 1, 0)</f>
        <v>1</v>
      </c>
    </row>
    <row r="9185" spans="1:12" hidden="1" x14ac:dyDescent="0.3">
      <c r="A9185" t="s">
        <v>20412</v>
      </c>
      <c r="B9185" t="s">
        <v>12</v>
      </c>
      <c r="C9185" t="s">
        <v>12</v>
      </c>
      <c r="D9185" t="s">
        <v>2067</v>
      </c>
      <c r="E9185" t="s">
        <v>16638</v>
      </c>
      <c r="F9185">
        <v>3</v>
      </c>
      <c r="G9185">
        <v>9183</v>
      </c>
      <c r="H9185">
        <f>IF(Table1[[#This Row],[my_ent_1]]=Table1[[#This Row],[their_ent_1]], 1, 0)</f>
        <v>1</v>
      </c>
      <c r="I9185">
        <f>IF(Table1[[#This Row],[my_ent_2]]=Table1[[#This Row],[their_ent_2]], 1, 0)</f>
        <v>0</v>
      </c>
      <c r="J9185">
        <f>IF(Table1[[#This Row],[same_1]]=1 &amp; Table1[[#This Row],[same_2]]=1, 1, 0)</f>
        <v>0</v>
      </c>
      <c r="K9185">
        <f>IF(ISNUMBER(SEARCH(Table1[[#This Row],[their_ent_1]],Table1[[#This Row],[my_ent_1]])), 1, 0)</f>
        <v>1</v>
      </c>
      <c r="L9185">
        <f>IF(ISNUMBER(SEARCH(Table1[[#This Row],[their_ent_2]],Table1[[#This Row],[my_ent_2]])), 1, 0)</f>
        <v>0</v>
      </c>
    </row>
    <row r="9186" spans="1:12" hidden="1" x14ac:dyDescent="0.3">
      <c r="A9186" t="s">
        <v>18935</v>
      </c>
      <c r="B9186" t="s">
        <v>2393</v>
      </c>
      <c r="C9186" t="s">
        <v>6457</v>
      </c>
      <c r="D9186" t="s">
        <v>16043</v>
      </c>
      <c r="E9186" t="s">
        <v>16043</v>
      </c>
      <c r="F9186">
        <v>3</v>
      </c>
      <c r="G9186">
        <v>9184</v>
      </c>
      <c r="H9186">
        <f>IF(Table1[[#This Row],[my_ent_1]]=Table1[[#This Row],[their_ent_1]], 1, 0)</f>
        <v>0</v>
      </c>
      <c r="I9186">
        <f>IF(Table1[[#This Row],[my_ent_2]]=Table1[[#This Row],[their_ent_2]], 1, 0)</f>
        <v>1</v>
      </c>
      <c r="J9186">
        <f>IF(Table1[[#This Row],[same_1]]=1 &amp; Table1[[#This Row],[same_2]]=1, 1, 0)</f>
        <v>0</v>
      </c>
      <c r="K9186">
        <f>IF(ISNUMBER(SEARCH(Table1[[#This Row],[their_ent_1]],Table1[[#This Row],[my_ent_1]])), 1, 0)</f>
        <v>0</v>
      </c>
      <c r="L9186">
        <f>IF(ISNUMBER(SEARCH(Table1[[#This Row],[their_ent_2]],Table1[[#This Row],[my_ent_2]])), 1, 0)</f>
        <v>1</v>
      </c>
    </row>
    <row r="9187" spans="1:12" x14ac:dyDescent="0.3">
      <c r="A9187" t="s">
        <v>19172</v>
      </c>
      <c r="B9187" t="s">
        <v>18053</v>
      </c>
      <c r="C9187" t="s">
        <v>18054</v>
      </c>
      <c r="D9187" t="s">
        <v>12</v>
      </c>
      <c r="E9187" t="s">
        <v>12</v>
      </c>
      <c r="F9187">
        <v>3</v>
      </c>
      <c r="G9187">
        <v>9185</v>
      </c>
      <c r="H9187">
        <f>IF(Table1[[#This Row],[my_ent_1]]=Table1[[#This Row],[their_ent_1]], 1, 0)</f>
        <v>0</v>
      </c>
      <c r="I9187">
        <f>IF(Table1[[#This Row],[my_ent_2]]=Table1[[#This Row],[their_ent_2]], 1, 0)</f>
        <v>1</v>
      </c>
      <c r="J9187">
        <f>IF(Table1[[#This Row],[same_1]]=1 &amp; Table1[[#This Row],[same_2]]=1, 1, 0)</f>
        <v>0</v>
      </c>
      <c r="K9187">
        <f>IF(ISNUMBER(SEARCH(Table1[[#This Row],[their_ent_1]],Table1[[#This Row],[my_ent_1]])), 1, 0)</f>
        <v>1</v>
      </c>
      <c r="L9187">
        <f>IF(ISNUMBER(SEARCH(Table1[[#This Row],[their_ent_2]],Table1[[#This Row],[my_ent_2]])), 1, 0)</f>
        <v>1</v>
      </c>
    </row>
    <row r="9188" spans="1:12" hidden="1" x14ac:dyDescent="0.3">
      <c r="A9188" t="s">
        <v>18088</v>
      </c>
      <c r="B9188" t="s">
        <v>1942</v>
      </c>
      <c r="C9188" t="s">
        <v>1943</v>
      </c>
      <c r="D9188" t="s">
        <v>18089</v>
      </c>
      <c r="E9188" t="s">
        <v>18090</v>
      </c>
      <c r="F9188">
        <v>3</v>
      </c>
      <c r="G9188">
        <v>9186</v>
      </c>
      <c r="H9188">
        <f>IF(Table1[[#This Row],[my_ent_1]]=Table1[[#This Row],[their_ent_1]], 1, 0)</f>
        <v>0</v>
      </c>
      <c r="I9188">
        <f>IF(Table1[[#This Row],[my_ent_2]]=Table1[[#This Row],[their_ent_2]], 1, 0)</f>
        <v>0</v>
      </c>
      <c r="J9188">
        <f>IF(Table1[[#This Row],[same_1]]=1 &amp; Table1[[#This Row],[same_2]]=1, 1, 0)</f>
        <v>0</v>
      </c>
      <c r="K9188">
        <f>IF(ISNUMBER(SEARCH(Table1[[#This Row],[their_ent_1]],Table1[[#This Row],[my_ent_1]])), 1, 0)</f>
        <v>1</v>
      </c>
      <c r="L9188">
        <f>IF(ISNUMBER(SEARCH(Table1[[#This Row],[their_ent_2]],Table1[[#This Row],[my_ent_2]])), 1, 0)</f>
        <v>0</v>
      </c>
    </row>
    <row r="9189" spans="1:12" hidden="1" x14ac:dyDescent="0.3">
      <c r="A9189" t="s">
        <v>20413</v>
      </c>
      <c r="B9189" t="s">
        <v>20414</v>
      </c>
      <c r="C9189" t="s">
        <v>36</v>
      </c>
      <c r="D9189" t="s">
        <v>15618</v>
      </c>
      <c r="E9189" t="s">
        <v>15618</v>
      </c>
      <c r="F9189">
        <v>3</v>
      </c>
      <c r="G9189">
        <v>9187</v>
      </c>
      <c r="H9189">
        <f>IF(Table1[[#This Row],[my_ent_1]]=Table1[[#This Row],[their_ent_1]], 1, 0)</f>
        <v>0</v>
      </c>
      <c r="I9189">
        <f>IF(Table1[[#This Row],[my_ent_2]]=Table1[[#This Row],[their_ent_2]], 1, 0)</f>
        <v>1</v>
      </c>
      <c r="J9189">
        <f>IF(Table1[[#This Row],[same_1]]=1 &amp; Table1[[#This Row],[same_2]]=1, 1, 0)</f>
        <v>0</v>
      </c>
      <c r="K9189">
        <f>IF(ISNUMBER(SEARCH(Table1[[#This Row],[their_ent_1]],Table1[[#This Row],[my_ent_1]])), 1, 0)</f>
        <v>0</v>
      </c>
      <c r="L9189">
        <f>IF(ISNUMBER(SEARCH(Table1[[#This Row],[their_ent_2]],Table1[[#This Row],[my_ent_2]])), 1, 0)</f>
        <v>1</v>
      </c>
    </row>
    <row r="9190" spans="1:12" hidden="1" x14ac:dyDescent="0.3">
      <c r="A9190" t="s">
        <v>20415</v>
      </c>
      <c r="B9190" t="s">
        <v>20416</v>
      </c>
      <c r="C9190" t="s">
        <v>20417</v>
      </c>
      <c r="D9190" t="s">
        <v>20418</v>
      </c>
      <c r="E9190" t="s">
        <v>20419</v>
      </c>
      <c r="F9190">
        <v>3</v>
      </c>
      <c r="G9190">
        <v>9188</v>
      </c>
      <c r="H9190">
        <f>IF(Table1[[#This Row],[my_ent_1]]=Table1[[#This Row],[their_ent_1]], 1, 0)</f>
        <v>0</v>
      </c>
      <c r="I9190">
        <f>IF(Table1[[#This Row],[my_ent_2]]=Table1[[#This Row],[their_ent_2]], 1, 0)</f>
        <v>0</v>
      </c>
      <c r="J9190">
        <f>IF(Table1[[#This Row],[same_1]]=1 &amp; Table1[[#This Row],[same_2]]=1, 1, 0)</f>
        <v>0</v>
      </c>
      <c r="K9190">
        <f>IF(ISNUMBER(SEARCH(Table1[[#This Row],[their_ent_1]],Table1[[#This Row],[my_ent_1]])), 1, 0)</f>
        <v>1</v>
      </c>
      <c r="L9190">
        <f>IF(ISNUMBER(SEARCH(Table1[[#This Row],[their_ent_2]],Table1[[#This Row],[my_ent_2]])), 1, 0)</f>
        <v>0</v>
      </c>
    </row>
    <row r="9191" spans="1:12" hidden="1" x14ac:dyDescent="0.3">
      <c r="A9191" t="s">
        <v>19898</v>
      </c>
      <c r="B9191" t="s">
        <v>14095</v>
      </c>
      <c r="C9191" t="s">
        <v>14095</v>
      </c>
      <c r="D9191" t="s">
        <v>526</v>
      </c>
      <c r="E9191" t="s">
        <v>36</v>
      </c>
      <c r="F9191">
        <v>3</v>
      </c>
      <c r="G9191">
        <v>9189</v>
      </c>
      <c r="H9191">
        <f>IF(Table1[[#This Row],[my_ent_1]]=Table1[[#This Row],[their_ent_1]], 1, 0)</f>
        <v>1</v>
      </c>
      <c r="I9191">
        <f>IF(Table1[[#This Row],[my_ent_2]]=Table1[[#This Row],[their_ent_2]], 1, 0)</f>
        <v>0</v>
      </c>
      <c r="J9191">
        <f>IF(Table1[[#This Row],[same_1]]=1 &amp; Table1[[#This Row],[same_2]]=1, 1, 0)</f>
        <v>0</v>
      </c>
      <c r="K9191">
        <f>IF(ISNUMBER(SEARCH(Table1[[#This Row],[their_ent_1]],Table1[[#This Row],[my_ent_1]])), 1, 0)</f>
        <v>1</v>
      </c>
      <c r="L9191">
        <f>IF(ISNUMBER(SEARCH(Table1[[#This Row],[their_ent_2]],Table1[[#This Row],[my_ent_2]])), 1, 0)</f>
        <v>0</v>
      </c>
    </row>
    <row r="9192" spans="1:12" hidden="1" x14ac:dyDescent="0.3">
      <c r="A9192" t="s">
        <v>19724</v>
      </c>
      <c r="B9192" t="s">
        <v>405</v>
      </c>
      <c r="C9192" t="s">
        <v>755</v>
      </c>
      <c r="D9192" t="s">
        <v>390</v>
      </c>
      <c r="E9192" t="s">
        <v>4025</v>
      </c>
      <c r="F9192">
        <v>3</v>
      </c>
      <c r="G9192">
        <v>9190</v>
      </c>
      <c r="H9192">
        <f>IF(Table1[[#This Row],[my_ent_1]]=Table1[[#This Row],[their_ent_1]], 1, 0)</f>
        <v>0</v>
      </c>
      <c r="I9192">
        <f>IF(Table1[[#This Row],[my_ent_2]]=Table1[[#This Row],[their_ent_2]], 1, 0)</f>
        <v>0</v>
      </c>
      <c r="J9192">
        <f>IF(Table1[[#This Row],[same_1]]=1 &amp; Table1[[#This Row],[same_2]]=1, 1, 0)</f>
        <v>0</v>
      </c>
      <c r="K9192">
        <f>IF(ISNUMBER(SEARCH(Table1[[#This Row],[their_ent_1]],Table1[[#This Row],[my_ent_1]])), 1, 0)</f>
        <v>0</v>
      </c>
      <c r="L9192">
        <f>IF(ISNUMBER(SEARCH(Table1[[#This Row],[their_ent_2]],Table1[[#This Row],[my_ent_2]])), 1, 0)</f>
        <v>0</v>
      </c>
    </row>
    <row r="9193" spans="1:12" x14ac:dyDescent="0.3">
      <c r="A9193" t="s">
        <v>20420</v>
      </c>
      <c r="B9193" t="s">
        <v>1085</v>
      </c>
      <c r="C9193" t="s">
        <v>1086</v>
      </c>
      <c r="D9193" t="s">
        <v>3849</v>
      </c>
      <c r="E9193" t="s">
        <v>3849</v>
      </c>
      <c r="F9193">
        <v>3</v>
      </c>
      <c r="G9193">
        <v>9191</v>
      </c>
      <c r="H9193">
        <f>IF(Table1[[#This Row],[my_ent_1]]=Table1[[#This Row],[their_ent_1]], 1, 0)</f>
        <v>0</v>
      </c>
      <c r="I9193">
        <f>IF(Table1[[#This Row],[my_ent_2]]=Table1[[#This Row],[their_ent_2]], 1, 0)</f>
        <v>1</v>
      </c>
      <c r="J9193">
        <f>IF(Table1[[#This Row],[same_1]]=1 &amp; Table1[[#This Row],[same_2]]=1, 1, 0)</f>
        <v>0</v>
      </c>
      <c r="K9193">
        <f>IF(ISNUMBER(SEARCH(Table1[[#This Row],[their_ent_1]],Table1[[#This Row],[my_ent_1]])), 1, 0)</f>
        <v>1</v>
      </c>
      <c r="L9193">
        <f>IF(ISNUMBER(SEARCH(Table1[[#This Row],[their_ent_2]],Table1[[#This Row],[my_ent_2]])), 1, 0)</f>
        <v>1</v>
      </c>
    </row>
    <row r="9194" spans="1:12" x14ac:dyDescent="0.3">
      <c r="A9194" t="s">
        <v>19862</v>
      </c>
      <c r="B9194" t="s">
        <v>57</v>
      </c>
      <c r="C9194" t="s">
        <v>36</v>
      </c>
      <c r="D9194" t="s">
        <v>1254</v>
      </c>
      <c r="E9194" t="s">
        <v>1254</v>
      </c>
      <c r="F9194">
        <v>3</v>
      </c>
      <c r="G9194">
        <v>9192</v>
      </c>
      <c r="H9194">
        <f>IF(Table1[[#This Row],[my_ent_1]]=Table1[[#This Row],[their_ent_1]], 1, 0)</f>
        <v>0</v>
      </c>
      <c r="I9194">
        <f>IF(Table1[[#This Row],[my_ent_2]]=Table1[[#This Row],[their_ent_2]], 1, 0)</f>
        <v>1</v>
      </c>
      <c r="J9194">
        <f>IF(Table1[[#This Row],[same_1]]=1 &amp; Table1[[#This Row],[same_2]]=1, 1, 0)</f>
        <v>0</v>
      </c>
      <c r="K9194">
        <f>IF(ISNUMBER(SEARCH(Table1[[#This Row],[their_ent_1]],Table1[[#This Row],[my_ent_1]])), 1, 0)</f>
        <v>1</v>
      </c>
      <c r="L9194">
        <f>IF(ISNUMBER(SEARCH(Table1[[#This Row],[their_ent_2]],Table1[[#This Row],[my_ent_2]])), 1, 0)</f>
        <v>1</v>
      </c>
    </row>
    <row r="9195" spans="1:12" hidden="1" x14ac:dyDescent="0.3">
      <c r="A9195" t="s">
        <v>20421</v>
      </c>
      <c r="B9195" t="s">
        <v>22</v>
      </c>
      <c r="C9195" t="s">
        <v>20422</v>
      </c>
      <c r="D9195" t="s">
        <v>20</v>
      </c>
      <c r="E9195" t="s">
        <v>20</v>
      </c>
      <c r="F9195">
        <v>3</v>
      </c>
      <c r="G9195">
        <v>9193</v>
      </c>
      <c r="H9195">
        <f>IF(Table1[[#This Row],[my_ent_1]]=Table1[[#This Row],[their_ent_1]], 1, 0)</f>
        <v>0</v>
      </c>
      <c r="I9195">
        <f>IF(Table1[[#This Row],[my_ent_2]]=Table1[[#This Row],[their_ent_2]], 1, 0)</f>
        <v>1</v>
      </c>
      <c r="J9195">
        <f>IF(Table1[[#This Row],[same_1]]=1 &amp; Table1[[#This Row],[same_2]]=1, 1, 0)</f>
        <v>0</v>
      </c>
      <c r="K9195">
        <f>IF(ISNUMBER(SEARCH(Table1[[#This Row],[their_ent_1]],Table1[[#This Row],[my_ent_1]])), 1, 0)</f>
        <v>0</v>
      </c>
      <c r="L9195">
        <f>IF(ISNUMBER(SEARCH(Table1[[#This Row],[their_ent_2]],Table1[[#This Row],[my_ent_2]])), 1, 0)</f>
        <v>1</v>
      </c>
    </row>
    <row r="9196" spans="1:12" hidden="1" x14ac:dyDescent="0.3">
      <c r="A9196" t="s">
        <v>18432</v>
      </c>
      <c r="B9196" t="s">
        <v>205</v>
      </c>
      <c r="C9196" t="s">
        <v>205</v>
      </c>
      <c r="D9196" t="s">
        <v>738</v>
      </c>
      <c r="E9196" t="s">
        <v>1274</v>
      </c>
      <c r="F9196">
        <v>3</v>
      </c>
      <c r="G9196">
        <v>9194</v>
      </c>
      <c r="H9196">
        <f>IF(Table1[[#This Row],[my_ent_1]]=Table1[[#This Row],[their_ent_1]], 1, 0)</f>
        <v>1</v>
      </c>
      <c r="I9196">
        <f>IF(Table1[[#This Row],[my_ent_2]]=Table1[[#This Row],[their_ent_2]], 1, 0)</f>
        <v>0</v>
      </c>
      <c r="J9196">
        <f>IF(Table1[[#This Row],[same_1]]=1 &amp; Table1[[#This Row],[same_2]]=1, 1, 0)</f>
        <v>0</v>
      </c>
      <c r="K9196">
        <f>IF(ISNUMBER(SEARCH(Table1[[#This Row],[their_ent_1]],Table1[[#This Row],[my_ent_1]])), 1, 0)</f>
        <v>1</v>
      </c>
      <c r="L9196">
        <f>IF(ISNUMBER(SEARCH(Table1[[#This Row],[their_ent_2]],Table1[[#This Row],[my_ent_2]])), 1, 0)</f>
        <v>0</v>
      </c>
    </row>
    <row r="9197" spans="1:12" x14ac:dyDescent="0.3">
      <c r="A9197" t="s">
        <v>19871</v>
      </c>
      <c r="B9197" t="s">
        <v>706</v>
      </c>
      <c r="C9197" t="s">
        <v>706</v>
      </c>
      <c r="D9197" t="s">
        <v>423</v>
      </c>
      <c r="E9197" t="s">
        <v>297</v>
      </c>
      <c r="F9197">
        <v>3</v>
      </c>
      <c r="G9197">
        <v>9195</v>
      </c>
      <c r="H9197">
        <f>IF(Table1[[#This Row],[my_ent_1]]=Table1[[#This Row],[their_ent_1]], 1, 0)</f>
        <v>1</v>
      </c>
      <c r="I9197">
        <f>IF(Table1[[#This Row],[my_ent_2]]=Table1[[#This Row],[their_ent_2]], 1, 0)</f>
        <v>0</v>
      </c>
      <c r="J9197">
        <f>IF(Table1[[#This Row],[same_1]]=1 &amp; Table1[[#This Row],[same_2]]=1, 1, 0)</f>
        <v>0</v>
      </c>
      <c r="K9197">
        <f>IF(ISNUMBER(SEARCH(Table1[[#This Row],[their_ent_1]],Table1[[#This Row],[my_ent_1]])), 1, 0)</f>
        <v>1</v>
      </c>
      <c r="L9197">
        <f>IF(ISNUMBER(SEARCH(Table1[[#This Row],[their_ent_2]],Table1[[#This Row],[my_ent_2]])), 1, 0)</f>
        <v>1</v>
      </c>
    </row>
    <row r="9198" spans="1:12" hidden="1" x14ac:dyDescent="0.3">
      <c r="A9198" t="s">
        <v>19303</v>
      </c>
      <c r="B9198" t="s">
        <v>19304</v>
      </c>
      <c r="C9198" t="s">
        <v>1304</v>
      </c>
      <c r="D9198" t="s">
        <v>19305</v>
      </c>
      <c r="E9198" t="s">
        <v>19306</v>
      </c>
      <c r="F9198">
        <v>3</v>
      </c>
      <c r="G9198">
        <v>9196</v>
      </c>
      <c r="H9198">
        <f>IF(Table1[[#This Row],[my_ent_1]]=Table1[[#This Row],[their_ent_1]], 1, 0)</f>
        <v>0</v>
      </c>
      <c r="I9198">
        <f>IF(Table1[[#This Row],[my_ent_2]]=Table1[[#This Row],[their_ent_2]], 1, 0)</f>
        <v>0</v>
      </c>
      <c r="J9198">
        <f>IF(Table1[[#This Row],[same_1]]=1 &amp; Table1[[#This Row],[same_2]]=1, 1, 0)</f>
        <v>0</v>
      </c>
      <c r="K9198">
        <f>IF(ISNUMBER(SEARCH(Table1[[#This Row],[their_ent_1]],Table1[[#This Row],[my_ent_1]])), 1, 0)</f>
        <v>0</v>
      </c>
      <c r="L9198">
        <f>IF(ISNUMBER(SEARCH(Table1[[#This Row],[their_ent_2]],Table1[[#This Row],[my_ent_2]])), 1, 0)</f>
        <v>1</v>
      </c>
    </row>
    <row r="9199" spans="1:12" hidden="1" x14ac:dyDescent="0.3">
      <c r="A9199" t="s">
        <v>19371</v>
      </c>
      <c r="B9199" t="s">
        <v>19372</v>
      </c>
      <c r="C9199" t="s">
        <v>19373</v>
      </c>
      <c r="D9199" t="s">
        <v>1270</v>
      </c>
      <c r="E9199" t="s">
        <v>19374</v>
      </c>
      <c r="F9199">
        <v>3</v>
      </c>
      <c r="G9199">
        <v>9197</v>
      </c>
      <c r="H9199">
        <f>IF(Table1[[#This Row],[my_ent_1]]=Table1[[#This Row],[their_ent_1]], 1, 0)</f>
        <v>0</v>
      </c>
      <c r="I9199">
        <f>IF(Table1[[#This Row],[my_ent_2]]=Table1[[#This Row],[their_ent_2]], 1, 0)</f>
        <v>0</v>
      </c>
      <c r="J9199">
        <f>IF(Table1[[#This Row],[same_1]]=1 &amp; Table1[[#This Row],[same_2]]=1, 1, 0)</f>
        <v>0</v>
      </c>
      <c r="K9199">
        <f>IF(ISNUMBER(SEARCH(Table1[[#This Row],[their_ent_1]],Table1[[#This Row],[my_ent_1]])), 1, 0)</f>
        <v>0</v>
      </c>
      <c r="L9199">
        <f>IF(ISNUMBER(SEARCH(Table1[[#This Row],[their_ent_2]],Table1[[#This Row],[my_ent_2]])), 1, 0)</f>
        <v>0</v>
      </c>
    </row>
    <row r="9200" spans="1:12" hidden="1" x14ac:dyDescent="0.3">
      <c r="A9200" t="s">
        <v>17370</v>
      </c>
      <c r="B9200" t="s">
        <v>3395</v>
      </c>
      <c r="C9200" t="s">
        <v>366</v>
      </c>
      <c r="D9200" t="s">
        <v>141</v>
      </c>
      <c r="E9200" t="s">
        <v>3395</v>
      </c>
      <c r="F9200">
        <v>3</v>
      </c>
      <c r="G9200">
        <v>9198</v>
      </c>
      <c r="H9200">
        <f>IF(Table1[[#This Row],[my_ent_1]]=Table1[[#This Row],[their_ent_1]], 1, 0)</f>
        <v>0</v>
      </c>
      <c r="I9200">
        <f>IF(Table1[[#This Row],[my_ent_2]]=Table1[[#This Row],[their_ent_2]], 1, 0)</f>
        <v>0</v>
      </c>
      <c r="J9200">
        <f>IF(Table1[[#This Row],[same_1]]=1 &amp; Table1[[#This Row],[same_2]]=1, 1, 0)</f>
        <v>0</v>
      </c>
      <c r="K9200">
        <f>IF(ISNUMBER(SEARCH(Table1[[#This Row],[their_ent_1]],Table1[[#This Row],[my_ent_1]])), 1, 0)</f>
        <v>0</v>
      </c>
      <c r="L9200">
        <f>IF(ISNUMBER(SEARCH(Table1[[#This Row],[their_ent_2]],Table1[[#This Row],[my_ent_2]])), 1, 0)</f>
        <v>0</v>
      </c>
    </row>
    <row r="9201" spans="1:12" hidden="1" x14ac:dyDescent="0.3">
      <c r="A9201" t="s">
        <v>20423</v>
      </c>
      <c r="B9201" t="s">
        <v>20424</v>
      </c>
      <c r="C9201" t="s">
        <v>20425</v>
      </c>
      <c r="D9201" t="s">
        <v>20425</v>
      </c>
      <c r="E9201" t="s">
        <v>36</v>
      </c>
      <c r="F9201">
        <v>3</v>
      </c>
      <c r="G9201">
        <v>9199</v>
      </c>
      <c r="H9201">
        <f>IF(Table1[[#This Row],[my_ent_1]]=Table1[[#This Row],[their_ent_1]], 1, 0)</f>
        <v>0</v>
      </c>
      <c r="I9201">
        <f>IF(Table1[[#This Row],[my_ent_2]]=Table1[[#This Row],[their_ent_2]], 1, 0)</f>
        <v>0</v>
      </c>
      <c r="J9201">
        <f>IF(Table1[[#This Row],[same_1]]=1 &amp; Table1[[#This Row],[same_2]]=1, 1, 0)</f>
        <v>0</v>
      </c>
      <c r="K9201">
        <f>IF(ISNUMBER(SEARCH(Table1[[#This Row],[their_ent_1]],Table1[[#This Row],[my_ent_1]])), 1, 0)</f>
        <v>0</v>
      </c>
      <c r="L9201">
        <f>IF(ISNUMBER(SEARCH(Table1[[#This Row],[their_ent_2]],Table1[[#This Row],[my_ent_2]])), 1, 0)</f>
        <v>0</v>
      </c>
    </row>
    <row r="9202" spans="1:12" x14ac:dyDescent="0.3">
      <c r="A9202" t="s">
        <v>17577</v>
      </c>
      <c r="B9202" t="s">
        <v>12</v>
      </c>
      <c r="C9202" t="s">
        <v>12</v>
      </c>
      <c r="D9202" t="s">
        <v>141</v>
      </c>
      <c r="E9202" t="s">
        <v>739</v>
      </c>
      <c r="F9202">
        <v>3</v>
      </c>
      <c r="G9202">
        <v>9200</v>
      </c>
      <c r="H9202">
        <f>IF(Table1[[#This Row],[my_ent_1]]=Table1[[#This Row],[their_ent_1]], 1, 0)</f>
        <v>1</v>
      </c>
      <c r="I9202">
        <f>IF(Table1[[#This Row],[my_ent_2]]=Table1[[#This Row],[their_ent_2]], 1, 0)</f>
        <v>0</v>
      </c>
      <c r="J9202">
        <f>IF(Table1[[#This Row],[same_1]]=1 &amp; Table1[[#This Row],[same_2]]=1, 1, 0)</f>
        <v>0</v>
      </c>
      <c r="K9202">
        <f>IF(ISNUMBER(SEARCH(Table1[[#This Row],[their_ent_1]],Table1[[#This Row],[my_ent_1]])), 1, 0)</f>
        <v>1</v>
      </c>
      <c r="L9202">
        <f>IF(ISNUMBER(SEARCH(Table1[[#This Row],[their_ent_2]],Table1[[#This Row],[my_ent_2]])), 1, 0)</f>
        <v>1</v>
      </c>
    </row>
    <row r="9203" spans="1:12" hidden="1" x14ac:dyDescent="0.3">
      <c r="A9203" t="s">
        <v>20426</v>
      </c>
      <c r="B9203" t="s">
        <v>22</v>
      </c>
      <c r="C9203" t="s">
        <v>2023</v>
      </c>
      <c r="D9203" t="s">
        <v>870</v>
      </c>
      <c r="E9203" t="s">
        <v>870</v>
      </c>
      <c r="F9203">
        <v>3</v>
      </c>
      <c r="G9203">
        <v>9201</v>
      </c>
      <c r="H9203">
        <f>IF(Table1[[#This Row],[my_ent_1]]=Table1[[#This Row],[their_ent_1]], 1, 0)</f>
        <v>0</v>
      </c>
      <c r="I9203">
        <f>IF(Table1[[#This Row],[my_ent_2]]=Table1[[#This Row],[their_ent_2]], 1, 0)</f>
        <v>1</v>
      </c>
      <c r="J9203">
        <f>IF(Table1[[#This Row],[same_1]]=1 &amp; Table1[[#This Row],[same_2]]=1, 1, 0)</f>
        <v>0</v>
      </c>
      <c r="K9203">
        <f>IF(ISNUMBER(SEARCH(Table1[[#This Row],[their_ent_1]],Table1[[#This Row],[my_ent_1]])), 1, 0)</f>
        <v>0</v>
      </c>
      <c r="L9203">
        <f>IF(ISNUMBER(SEARCH(Table1[[#This Row],[their_ent_2]],Table1[[#This Row],[my_ent_2]])), 1, 0)</f>
        <v>1</v>
      </c>
    </row>
    <row r="9204" spans="1:12" x14ac:dyDescent="0.3">
      <c r="A9204" t="s">
        <v>20243</v>
      </c>
      <c r="B9204" t="s">
        <v>2856</v>
      </c>
      <c r="C9204" t="s">
        <v>2856</v>
      </c>
      <c r="D9204" t="s">
        <v>20244</v>
      </c>
      <c r="E9204" t="s">
        <v>20245</v>
      </c>
      <c r="F9204">
        <v>3</v>
      </c>
      <c r="G9204">
        <v>9202</v>
      </c>
      <c r="H9204">
        <f>IF(Table1[[#This Row],[my_ent_1]]=Table1[[#This Row],[their_ent_1]], 1, 0)</f>
        <v>1</v>
      </c>
      <c r="I9204">
        <f>IF(Table1[[#This Row],[my_ent_2]]=Table1[[#This Row],[their_ent_2]], 1, 0)</f>
        <v>0</v>
      </c>
      <c r="J9204">
        <f>IF(Table1[[#This Row],[same_1]]=1 &amp; Table1[[#This Row],[same_2]]=1, 1, 0)</f>
        <v>0</v>
      </c>
      <c r="K9204">
        <f>IF(ISNUMBER(SEARCH(Table1[[#This Row],[their_ent_1]],Table1[[#This Row],[my_ent_1]])), 1, 0)</f>
        <v>1</v>
      </c>
      <c r="L9204">
        <f>IF(ISNUMBER(SEARCH(Table1[[#This Row],[their_ent_2]],Table1[[#This Row],[my_ent_2]])), 1, 0)</f>
        <v>1</v>
      </c>
    </row>
    <row r="9205" spans="1:12" x14ac:dyDescent="0.3">
      <c r="A9205" t="s">
        <v>18456</v>
      </c>
      <c r="B9205" t="s">
        <v>18457</v>
      </c>
      <c r="C9205" t="s">
        <v>18458</v>
      </c>
      <c r="D9205" t="s">
        <v>12157</v>
      </c>
      <c r="E9205" t="s">
        <v>12157</v>
      </c>
      <c r="F9205">
        <v>3</v>
      </c>
      <c r="G9205">
        <v>9203</v>
      </c>
      <c r="H9205">
        <f>IF(Table1[[#This Row],[my_ent_1]]=Table1[[#This Row],[their_ent_1]], 1, 0)</f>
        <v>0</v>
      </c>
      <c r="I9205">
        <f>IF(Table1[[#This Row],[my_ent_2]]=Table1[[#This Row],[their_ent_2]], 1, 0)</f>
        <v>1</v>
      </c>
      <c r="J9205">
        <f>IF(Table1[[#This Row],[same_1]]=1 &amp; Table1[[#This Row],[same_2]]=1, 1, 0)</f>
        <v>0</v>
      </c>
      <c r="K9205">
        <f>IF(ISNUMBER(SEARCH(Table1[[#This Row],[their_ent_1]],Table1[[#This Row],[my_ent_1]])), 1, 0)</f>
        <v>1</v>
      </c>
      <c r="L9205">
        <f>IF(ISNUMBER(SEARCH(Table1[[#This Row],[their_ent_2]],Table1[[#This Row],[my_ent_2]])), 1, 0)</f>
        <v>1</v>
      </c>
    </row>
    <row r="9206" spans="1:12" hidden="1" x14ac:dyDescent="0.3">
      <c r="A9206" t="s">
        <v>20427</v>
      </c>
      <c r="B9206" t="s">
        <v>1085</v>
      </c>
      <c r="C9206" t="s">
        <v>1086</v>
      </c>
      <c r="D9206" t="s">
        <v>347</v>
      </c>
      <c r="E9206" t="s">
        <v>1747</v>
      </c>
      <c r="F9206">
        <v>3</v>
      </c>
      <c r="G9206">
        <v>9204</v>
      </c>
      <c r="H9206">
        <f>IF(Table1[[#This Row],[my_ent_1]]=Table1[[#This Row],[their_ent_1]], 1, 0)</f>
        <v>0</v>
      </c>
      <c r="I9206">
        <f>IF(Table1[[#This Row],[my_ent_2]]=Table1[[#This Row],[their_ent_2]], 1, 0)</f>
        <v>0</v>
      </c>
      <c r="J9206">
        <f>IF(Table1[[#This Row],[same_1]]=1 &amp; Table1[[#This Row],[same_2]]=1, 1, 0)</f>
        <v>0</v>
      </c>
      <c r="K9206">
        <f>IF(ISNUMBER(SEARCH(Table1[[#This Row],[their_ent_1]],Table1[[#This Row],[my_ent_1]])), 1, 0)</f>
        <v>1</v>
      </c>
      <c r="L9206">
        <f>IF(ISNUMBER(SEARCH(Table1[[#This Row],[their_ent_2]],Table1[[#This Row],[my_ent_2]])), 1, 0)</f>
        <v>0</v>
      </c>
    </row>
    <row r="9207" spans="1:12" x14ac:dyDescent="0.3">
      <c r="A9207" t="s">
        <v>19312</v>
      </c>
      <c r="B9207" t="s">
        <v>7679</v>
      </c>
      <c r="C9207" t="s">
        <v>7680</v>
      </c>
      <c r="D9207" t="s">
        <v>19313</v>
      </c>
      <c r="E9207" t="s">
        <v>19313</v>
      </c>
      <c r="F9207">
        <v>4</v>
      </c>
      <c r="G9207">
        <v>9205</v>
      </c>
      <c r="H9207">
        <f>IF(Table1[[#This Row],[my_ent_1]]=Table1[[#This Row],[their_ent_1]], 1, 0)</f>
        <v>0</v>
      </c>
      <c r="I9207">
        <f>IF(Table1[[#This Row],[my_ent_2]]=Table1[[#This Row],[their_ent_2]], 1, 0)</f>
        <v>1</v>
      </c>
      <c r="J9207">
        <f>IF(Table1[[#This Row],[same_1]]=1 &amp; Table1[[#This Row],[same_2]]=1, 1, 0)</f>
        <v>0</v>
      </c>
      <c r="K9207">
        <f>IF(ISNUMBER(SEARCH(Table1[[#This Row],[their_ent_1]],Table1[[#This Row],[my_ent_1]])), 1, 0)</f>
        <v>1</v>
      </c>
      <c r="L9207">
        <f>IF(ISNUMBER(SEARCH(Table1[[#This Row],[their_ent_2]],Table1[[#This Row],[my_ent_2]])), 1, 0)</f>
        <v>1</v>
      </c>
    </row>
    <row r="9208" spans="1:12" hidden="1" x14ac:dyDescent="0.3">
      <c r="A9208" t="s">
        <v>20109</v>
      </c>
      <c r="B9208" t="s">
        <v>12</v>
      </c>
      <c r="C9208" t="s">
        <v>364</v>
      </c>
      <c r="D9208" t="s">
        <v>4025</v>
      </c>
      <c r="E9208" t="s">
        <v>4025</v>
      </c>
      <c r="F9208">
        <v>4</v>
      </c>
      <c r="G9208">
        <v>9206</v>
      </c>
      <c r="H9208">
        <f>IF(Table1[[#This Row],[my_ent_1]]=Table1[[#This Row],[their_ent_1]], 1, 0)</f>
        <v>0</v>
      </c>
      <c r="I9208">
        <f>IF(Table1[[#This Row],[my_ent_2]]=Table1[[#This Row],[their_ent_2]], 1, 0)</f>
        <v>1</v>
      </c>
      <c r="J9208">
        <f>IF(Table1[[#This Row],[same_1]]=1 &amp; Table1[[#This Row],[same_2]]=1, 1, 0)</f>
        <v>0</v>
      </c>
      <c r="K9208">
        <f>IF(ISNUMBER(SEARCH(Table1[[#This Row],[their_ent_1]],Table1[[#This Row],[my_ent_1]])), 1, 0)</f>
        <v>0</v>
      </c>
      <c r="L9208">
        <f>IF(ISNUMBER(SEARCH(Table1[[#This Row],[their_ent_2]],Table1[[#This Row],[my_ent_2]])), 1, 0)</f>
        <v>1</v>
      </c>
    </row>
    <row r="9209" spans="1:12" hidden="1" x14ac:dyDescent="0.3">
      <c r="A9209" t="s">
        <v>20428</v>
      </c>
      <c r="B9209" t="s">
        <v>12</v>
      </c>
      <c r="C9209" t="s">
        <v>364</v>
      </c>
      <c r="D9209" t="s">
        <v>20429</v>
      </c>
      <c r="E9209" t="s">
        <v>20430</v>
      </c>
      <c r="F9209">
        <v>4</v>
      </c>
      <c r="G9209">
        <v>9207</v>
      </c>
      <c r="H9209">
        <f>IF(Table1[[#This Row],[my_ent_1]]=Table1[[#This Row],[their_ent_1]], 1, 0)</f>
        <v>0</v>
      </c>
      <c r="I9209">
        <f>IF(Table1[[#This Row],[my_ent_2]]=Table1[[#This Row],[their_ent_2]], 1, 0)</f>
        <v>0</v>
      </c>
      <c r="J9209">
        <f>IF(Table1[[#This Row],[same_1]]=1 &amp; Table1[[#This Row],[same_2]]=1, 1, 0)</f>
        <v>0</v>
      </c>
      <c r="K9209">
        <f>IF(ISNUMBER(SEARCH(Table1[[#This Row],[their_ent_1]],Table1[[#This Row],[my_ent_1]])), 1, 0)</f>
        <v>0</v>
      </c>
      <c r="L9209">
        <f>IF(ISNUMBER(SEARCH(Table1[[#This Row],[their_ent_2]],Table1[[#This Row],[my_ent_2]])), 1, 0)</f>
        <v>0</v>
      </c>
    </row>
    <row r="9210" spans="1:12" hidden="1" x14ac:dyDescent="0.3">
      <c r="A9210" t="s">
        <v>20431</v>
      </c>
      <c r="B9210" t="s">
        <v>20432</v>
      </c>
      <c r="C9210" t="s">
        <v>2562</v>
      </c>
      <c r="D9210" t="s">
        <v>2562</v>
      </c>
      <c r="E9210" t="s">
        <v>527</v>
      </c>
      <c r="F9210">
        <v>4</v>
      </c>
      <c r="G9210">
        <v>9208</v>
      </c>
      <c r="H9210">
        <f>IF(Table1[[#This Row],[my_ent_1]]=Table1[[#This Row],[their_ent_1]], 1, 0)</f>
        <v>0</v>
      </c>
      <c r="I9210">
        <f>IF(Table1[[#This Row],[my_ent_2]]=Table1[[#This Row],[their_ent_2]], 1, 0)</f>
        <v>0</v>
      </c>
      <c r="J9210">
        <f>IF(Table1[[#This Row],[same_1]]=1 &amp; Table1[[#This Row],[same_2]]=1, 1, 0)</f>
        <v>0</v>
      </c>
      <c r="K9210">
        <f>IF(ISNUMBER(SEARCH(Table1[[#This Row],[their_ent_1]],Table1[[#This Row],[my_ent_1]])), 1, 0)</f>
        <v>0</v>
      </c>
      <c r="L9210">
        <f>IF(ISNUMBER(SEARCH(Table1[[#This Row],[their_ent_2]],Table1[[#This Row],[my_ent_2]])), 1, 0)</f>
        <v>0</v>
      </c>
    </row>
    <row r="9211" spans="1:12" hidden="1" x14ac:dyDescent="0.3">
      <c r="A9211" t="s">
        <v>20433</v>
      </c>
      <c r="B9211" t="s">
        <v>20434</v>
      </c>
      <c r="C9211" t="s">
        <v>20434</v>
      </c>
      <c r="D9211" t="s">
        <v>143</v>
      </c>
      <c r="E9211" t="s">
        <v>458</v>
      </c>
      <c r="F9211">
        <v>4</v>
      </c>
      <c r="G9211">
        <v>9209</v>
      </c>
      <c r="H9211">
        <f>IF(Table1[[#This Row],[my_ent_1]]=Table1[[#This Row],[their_ent_1]], 1, 0)</f>
        <v>1</v>
      </c>
      <c r="I9211">
        <f>IF(Table1[[#This Row],[my_ent_2]]=Table1[[#This Row],[their_ent_2]], 1, 0)</f>
        <v>0</v>
      </c>
      <c r="J9211">
        <f>IF(Table1[[#This Row],[same_1]]=1 &amp; Table1[[#This Row],[same_2]]=1, 1, 0)</f>
        <v>0</v>
      </c>
      <c r="K9211">
        <f>IF(ISNUMBER(SEARCH(Table1[[#This Row],[their_ent_1]],Table1[[#This Row],[my_ent_1]])), 1, 0)</f>
        <v>1</v>
      </c>
      <c r="L9211">
        <f>IF(ISNUMBER(SEARCH(Table1[[#This Row],[their_ent_2]],Table1[[#This Row],[my_ent_2]])), 1, 0)</f>
        <v>0</v>
      </c>
    </row>
    <row r="9212" spans="1:12" hidden="1" x14ac:dyDescent="0.3">
      <c r="A9212" t="s">
        <v>19002</v>
      </c>
      <c r="B9212" t="s">
        <v>47</v>
      </c>
      <c r="C9212" t="s">
        <v>47</v>
      </c>
      <c r="D9212" t="s">
        <v>4742</v>
      </c>
      <c r="E9212" t="s">
        <v>654</v>
      </c>
      <c r="F9212">
        <v>4</v>
      </c>
      <c r="G9212">
        <v>9210</v>
      </c>
      <c r="H9212">
        <f>IF(Table1[[#This Row],[my_ent_1]]=Table1[[#This Row],[their_ent_1]], 1, 0)</f>
        <v>1</v>
      </c>
      <c r="I9212">
        <f>IF(Table1[[#This Row],[my_ent_2]]=Table1[[#This Row],[their_ent_2]], 1, 0)</f>
        <v>0</v>
      </c>
      <c r="J9212">
        <f>IF(Table1[[#This Row],[same_1]]=1 &amp; Table1[[#This Row],[same_2]]=1, 1, 0)</f>
        <v>0</v>
      </c>
      <c r="K9212">
        <f>IF(ISNUMBER(SEARCH(Table1[[#This Row],[their_ent_1]],Table1[[#This Row],[my_ent_1]])), 1, 0)</f>
        <v>1</v>
      </c>
      <c r="L9212">
        <f>IF(ISNUMBER(SEARCH(Table1[[#This Row],[their_ent_2]],Table1[[#This Row],[my_ent_2]])), 1, 0)</f>
        <v>0</v>
      </c>
    </row>
    <row r="9213" spans="1:12" hidden="1" x14ac:dyDescent="0.3">
      <c r="A9213" t="s">
        <v>17343</v>
      </c>
      <c r="B9213" t="s">
        <v>27</v>
      </c>
      <c r="C9213" t="s">
        <v>17344</v>
      </c>
      <c r="D9213" t="s">
        <v>4717</v>
      </c>
      <c r="E9213" t="s">
        <v>4717</v>
      </c>
      <c r="F9213">
        <v>4</v>
      </c>
      <c r="G9213">
        <v>9211</v>
      </c>
      <c r="H9213">
        <f>IF(Table1[[#This Row],[my_ent_1]]=Table1[[#This Row],[their_ent_1]], 1, 0)</f>
        <v>0</v>
      </c>
      <c r="I9213">
        <f>IF(Table1[[#This Row],[my_ent_2]]=Table1[[#This Row],[their_ent_2]], 1, 0)</f>
        <v>1</v>
      </c>
      <c r="J9213">
        <f>IF(Table1[[#This Row],[same_1]]=1 &amp; Table1[[#This Row],[same_2]]=1, 1, 0)</f>
        <v>0</v>
      </c>
      <c r="K9213">
        <f>IF(ISNUMBER(SEARCH(Table1[[#This Row],[their_ent_1]],Table1[[#This Row],[my_ent_1]])), 1, 0)</f>
        <v>0</v>
      </c>
      <c r="L9213">
        <f>IF(ISNUMBER(SEARCH(Table1[[#This Row],[their_ent_2]],Table1[[#This Row],[my_ent_2]])), 1, 0)</f>
        <v>1</v>
      </c>
    </row>
    <row r="9214" spans="1:12" hidden="1" x14ac:dyDescent="0.3">
      <c r="A9214" t="s">
        <v>20435</v>
      </c>
      <c r="B9214" t="s">
        <v>20436</v>
      </c>
      <c r="C9214" t="s">
        <v>20437</v>
      </c>
      <c r="D9214" t="s">
        <v>143</v>
      </c>
      <c r="E9214" t="s">
        <v>20438</v>
      </c>
      <c r="F9214">
        <v>3</v>
      </c>
      <c r="G9214">
        <v>9212</v>
      </c>
      <c r="H9214">
        <f>IF(Table1[[#This Row],[my_ent_1]]=Table1[[#This Row],[their_ent_1]], 1, 0)</f>
        <v>0</v>
      </c>
      <c r="I9214">
        <f>IF(Table1[[#This Row],[my_ent_2]]=Table1[[#This Row],[their_ent_2]], 1, 0)</f>
        <v>0</v>
      </c>
      <c r="J9214">
        <f>IF(Table1[[#This Row],[same_1]]=1 &amp; Table1[[#This Row],[same_2]]=1, 1, 0)</f>
        <v>0</v>
      </c>
      <c r="K9214">
        <f>IF(ISNUMBER(SEARCH(Table1[[#This Row],[their_ent_1]],Table1[[#This Row],[my_ent_1]])), 1, 0)</f>
        <v>1</v>
      </c>
      <c r="L9214">
        <f>IF(ISNUMBER(SEARCH(Table1[[#This Row],[their_ent_2]],Table1[[#This Row],[my_ent_2]])), 1, 0)</f>
        <v>0</v>
      </c>
    </row>
    <row r="9215" spans="1:12" x14ac:dyDescent="0.3">
      <c r="A9215" t="s">
        <v>20439</v>
      </c>
      <c r="B9215" t="s">
        <v>9</v>
      </c>
      <c r="C9215" t="s">
        <v>10</v>
      </c>
      <c r="D9215" t="s">
        <v>12744</v>
      </c>
      <c r="E9215" t="s">
        <v>12744</v>
      </c>
      <c r="F9215">
        <v>3</v>
      </c>
      <c r="G9215">
        <v>9213</v>
      </c>
      <c r="H9215">
        <f>IF(Table1[[#This Row],[my_ent_1]]=Table1[[#This Row],[their_ent_1]], 1, 0)</f>
        <v>0</v>
      </c>
      <c r="I9215">
        <f>IF(Table1[[#This Row],[my_ent_2]]=Table1[[#This Row],[their_ent_2]], 1, 0)</f>
        <v>1</v>
      </c>
      <c r="J9215">
        <f>IF(Table1[[#This Row],[same_1]]=1 &amp; Table1[[#This Row],[same_2]]=1, 1, 0)</f>
        <v>0</v>
      </c>
      <c r="K9215">
        <f>IF(ISNUMBER(SEARCH(Table1[[#This Row],[their_ent_1]],Table1[[#This Row],[my_ent_1]])), 1, 0)</f>
        <v>1</v>
      </c>
      <c r="L9215">
        <f>IF(ISNUMBER(SEARCH(Table1[[#This Row],[their_ent_2]],Table1[[#This Row],[my_ent_2]])), 1, 0)</f>
        <v>1</v>
      </c>
    </row>
    <row r="9216" spans="1:12" x14ac:dyDescent="0.3">
      <c r="A9216" t="s">
        <v>20440</v>
      </c>
      <c r="B9216" t="s">
        <v>20441</v>
      </c>
      <c r="C9216" t="s">
        <v>20442</v>
      </c>
      <c r="D9216" t="s">
        <v>20443</v>
      </c>
      <c r="E9216" t="s">
        <v>20444</v>
      </c>
      <c r="F9216">
        <v>3</v>
      </c>
      <c r="G9216">
        <v>9214</v>
      </c>
      <c r="H9216">
        <f>IF(Table1[[#This Row],[my_ent_1]]=Table1[[#This Row],[their_ent_1]], 1, 0)</f>
        <v>0</v>
      </c>
      <c r="I9216">
        <f>IF(Table1[[#This Row],[my_ent_2]]=Table1[[#This Row],[their_ent_2]], 1, 0)</f>
        <v>0</v>
      </c>
      <c r="J9216">
        <f>IF(Table1[[#This Row],[same_1]]=1 &amp; Table1[[#This Row],[same_2]]=1, 1, 0)</f>
        <v>0</v>
      </c>
      <c r="K9216">
        <f>IF(ISNUMBER(SEARCH(Table1[[#This Row],[their_ent_1]],Table1[[#This Row],[my_ent_1]])), 1, 0)</f>
        <v>1</v>
      </c>
      <c r="L9216">
        <f>IF(ISNUMBER(SEARCH(Table1[[#This Row],[their_ent_2]],Table1[[#This Row],[my_ent_2]])), 1, 0)</f>
        <v>1</v>
      </c>
    </row>
    <row r="9217" spans="1:12" hidden="1" x14ac:dyDescent="0.3">
      <c r="A9217" t="s">
        <v>20445</v>
      </c>
      <c r="B9217" t="s">
        <v>1685</v>
      </c>
      <c r="C9217" t="s">
        <v>11496</v>
      </c>
      <c r="D9217" t="s">
        <v>143</v>
      </c>
      <c r="E9217" t="s">
        <v>20446</v>
      </c>
      <c r="F9217">
        <v>1</v>
      </c>
      <c r="G9217">
        <v>9215</v>
      </c>
      <c r="H9217">
        <f>IF(Table1[[#This Row],[my_ent_1]]=Table1[[#This Row],[their_ent_1]], 1, 0)</f>
        <v>0</v>
      </c>
      <c r="I9217">
        <f>IF(Table1[[#This Row],[my_ent_2]]=Table1[[#This Row],[their_ent_2]], 1, 0)</f>
        <v>0</v>
      </c>
      <c r="J9217">
        <f>IF(Table1[[#This Row],[same_1]]=1 &amp; Table1[[#This Row],[same_2]]=1, 1, 0)</f>
        <v>0</v>
      </c>
      <c r="K9217">
        <f>IF(ISNUMBER(SEARCH(Table1[[#This Row],[their_ent_1]],Table1[[#This Row],[my_ent_1]])), 1, 0)</f>
        <v>0</v>
      </c>
      <c r="L9217">
        <f>IF(ISNUMBER(SEARCH(Table1[[#This Row],[their_ent_2]],Table1[[#This Row],[my_ent_2]])), 1, 0)</f>
        <v>0</v>
      </c>
    </row>
    <row r="9218" spans="1:12" hidden="1" x14ac:dyDescent="0.3">
      <c r="A9218" t="s">
        <v>20447</v>
      </c>
      <c r="B9218" t="s">
        <v>1885</v>
      </c>
      <c r="C9218" t="s">
        <v>20448</v>
      </c>
      <c r="D9218" t="s">
        <v>20448</v>
      </c>
      <c r="E9218" t="s">
        <v>3625</v>
      </c>
      <c r="F9218">
        <v>1</v>
      </c>
      <c r="G9218">
        <v>9216</v>
      </c>
      <c r="H9218">
        <f>IF(Table1[[#This Row],[my_ent_1]]=Table1[[#This Row],[their_ent_1]], 1, 0)</f>
        <v>0</v>
      </c>
      <c r="I9218">
        <f>IF(Table1[[#This Row],[my_ent_2]]=Table1[[#This Row],[their_ent_2]], 1, 0)</f>
        <v>0</v>
      </c>
      <c r="J9218">
        <f>IF(Table1[[#This Row],[same_1]]=1 &amp; Table1[[#This Row],[same_2]]=1, 1, 0)</f>
        <v>0</v>
      </c>
      <c r="K9218">
        <f>IF(ISNUMBER(SEARCH(Table1[[#This Row],[their_ent_1]],Table1[[#This Row],[my_ent_1]])), 1, 0)</f>
        <v>0</v>
      </c>
      <c r="L9218">
        <f>IF(ISNUMBER(SEARCH(Table1[[#This Row],[their_ent_2]],Table1[[#This Row],[my_ent_2]])), 1, 0)</f>
        <v>0</v>
      </c>
    </row>
    <row r="9219" spans="1:12" x14ac:dyDescent="0.3">
      <c r="A9219" t="s">
        <v>20449</v>
      </c>
      <c r="B9219" t="s">
        <v>20450</v>
      </c>
      <c r="C9219" t="s">
        <v>20451</v>
      </c>
      <c r="D9219" t="s">
        <v>20452</v>
      </c>
      <c r="E9219" t="s">
        <v>20452</v>
      </c>
      <c r="F9219">
        <v>4</v>
      </c>
      <c r="G9219">
        <v>9217</v>
      </c>
      <c r="H9219">
        <f>IF(Table1[[#This Row],[my_ent_1]]=Table1[[#This Row],[their_ent_1]], 1, 0)</f>
        <v>0</v>
      </c>
      <c r="I9219">
        <f>IF(Table1[[#This Row],[my_ent_2]]=Table1[[#This Row],[their_ent_2]], 1, 0)</f>
        <v>1</v>
      </c>
      <c r="J9219">
        <f>IF(Table1[[#This Row],[same_1]]=1 &amp; Table1[[#This Row],[same_2]]=1, 1, 0)</f>
        <v>0</v>
      </c>
      <c r="K9219">
        <f>IF(ISNUMBER(SEARCH(Table1[[#This Row],[their_ent_1]],Table1[[#This Row],[my_ent_1]])), 1, 0)</f>
        <v>1</v>
      </c>
      <c r="L9219">
        <f>IF(ISNUMBER(SEARCH(Table1[[#This Row],[their_ent_2]],Table1[[#This Row],[my_ent_2]])), 1, 0)</f>
        <v>1</v>
      </c>
    </row>
    <row r="9220" spans="1:12" hidden="1" x14ac:dyDescent="0.3">
      <c r="A9220" t="s">
        <v>16324</v>
      </c>
      <c r="B9220" t="s">
        <v>2343</v>
      </c>
      <c r="C9220" t="s">
        <v>2343</v>
      </c>
      <c r="D9220" t="s">
        <v>143</v>
      </c>
      <c r="E9220" t="s">
        <v>16325</v>
      </c>
      <c r="F9220">
        <v>1</v>
      </c>
      <c r="G9220">
        <v>9218</v>
      </c>
      <c r="H9220">
        <f>IF(Table1[[#This Row],[my_ent_1]]=Table1[[#This Row],[their_ent_1]], 1, 0)</f>
        <v>1</v>
      </c>
      <c r="I9220">
        <f>IF(Table1[[#This Row],[my_ent_2]]=Table1[[#This Row],[their_ent_2]], 1, 0)</f>
        <v>0</v>
      </c>
      <c r="J9220">
        <f>IF(Table1[[#This Row],[same_1]]=1 &amp; Table1[[#This Row],[same_2]]=1, 1, 0)</f>
        <v>0</v>
      </c>
      <c r="K9220">
        <f>IF(ISNUMBER(SEARCH(Table1[[#This Row],[their_ent_1]],Table1[[#This Row],[my_ent_1]])), 1, 0)</f>
        <v>1</v>
      </c>
      <c r="L9220">
        <f>IF(ISNUMBER(SEARCH(Table1[[#This Row],[their_ent_2]],Table1[[#This Row],[my_ent_2]])), 1, 0)</f>
        <v>0</v>
      </c>
    </row>
    <row r="9221" spans="1:12" hidden="1" x14ac:dyDescent="0.3">
      <c r="A9221" t="s">
        <v>20453</v>
      </c>
      <c r="B9221" t="s">
        <v>20454</v>
      </c>
      <c r="C9221" t="s">
        <v>20455</v>
      </c>
      <c r="D9221" t="s">
        <v>18454</v>
      </c>
      <c r="E9221" t="s">
        <v>4478</v>
      </c>
      <c r="F9221">
        <v>1</v>
      </c>
      <c r="G9221">
        <v>9219</v>
      </c>
      <c r="H9221">
        <f>IF(Table1[[#This Row],[my_ent_1]]=Table1[[#This Row],[their_ent_1]], 1, 0)</f>
        <v>0</v>
      </c>
      <c r="I9221">
        <f>IF(Table1[[#This Row],[my_ent_2]]=Table1[[#This Row],[their_ent_2]], 1, 0)</f>
        <v>0</v>
      </c>
      <c r="J9221">
        <f>IF(Table1[[#This Row],[same_1]]=1 &amp; Table1[[#This Row],[same_2]]=1, 1, 0)</f>
        <v>0</v>
      </c>
      <c r="K9221">
        <f>IF(ISNUMBER(SEARCH(Table1[[#This Row],[their_ent_1]],Table1[[#This Row],[my_ent_1]])), 1, 0)</f>
        <v>0</v>
      </c>
      <c r="L9221">
        <f>IF(ISNUMBER(SEARCH(Table1[[#This Row],[their_ent_2]],Table1[[#This Row],[my_ent_2]])), 1, 0)</f>
        <v>0</v>
      </c>
    </row>
    <row r="9222" spans="1:12" hidden="1" x14ac:dyDescent="0.3">
      <c r="A9222" t="s">
        <v>20383</v>
      </c>
      <c r="B9222" t="s">
        <v>20384</v>
      </c>
      <c r="C9222" t="s">
        <v>20384</v>
      </c>
      <c r="D9222" t="s">
        <v>20385</v>
      </c>
      <c r="E9222" t="s">
        <v>20386</v>
      </c>
      <c r="F9222">
        <v>1</v>
      </c>
      <c r="G9222">
        <v>9220</v>
      </c>
      <c r="H9222">
        <f>IF(Table1[[#This Row],[my_ent_1]]=Table1[[#This Row],[their_ent_1]], 1, 0)</f>
        <v>1</v>
      </c>
      <c r="I9222">
        <f>IF(Table1[[#This Row],[my_ent_2]]=Table1[[#This Row],[their_ent_2]], 1, 0)</f>
        <v>0</v>
      </c>
      <c r="J9222">
        <f>IF(Table1[[#This Row],[same_1]]=1 &amp; Table1[[#This Row],[same_2]]=1, 1, 0)</f>
        <v>0</v>
      </c>
      <c r="K9222">
        <f>IF(ISNUMBER(SEARCH(Table1[[#This Row],[their_ent_1]],Table1[[#This Row],[my_ent_1]])), 1, 0)</f>
        <v>1</v>
      </c>
      <c r="L9222">
        <f>IF(ISNUMBER(SEARCH(Table1[[#This Row],[their_ent_2]],Table1[[#This Row],[my_ent_2]])), 1, 0)</f>
        <v>0</v>
      </c>
    </row>
    <row r="9223" spans="1:12" hidden="1" x14ac:dyDescent="0.3">
      <c r="A9223" t="s">
        <v>20456</v>
      </c>
      <c r="B9223" t="s">
        <v>262</v>
      </c>
      <c r="C9223" t="s">
        <v>22</v>
      </c>
      <c r="D9223" t="s">
        <v>2449</v>
      </c>
      <c r="E9223" t="s">
        <v>20457</v>
      </c>
      <c r="F9223">
        <v>4</v>
      </c>
      <c r="G9223">
        <v>9221</v>
      </c>
      <c r="H9223">
        <f>IF(Table1[[#This Row],[my_ent_1]]=Table1[[#This Row],[their_ent_1]], 1, 0)</f>
        <v>0</v>
      </c>
      <c r="I9223">
        <f>IF(Table1[[#This Row],[my_ent_2]]=Table1[[#This Row],[their_ent_2]], 1, 0)</f>
        <v>0</v>
      </c>
      <c r="J9223">
        <f>IF(Table1[[#This Row],[same_1]]=1 &amp; Table1[[#This Row],[same_2]]=1, 1, 0)</f>
        <v>0</v>
      </c>
      <c r="K9223">
        <f>IF(ISNUMBER(SEARCH(Table1[[#This Row],[their_ent_1]],Table1[[#This Row],[my_ent_1]])), 1, 0)</f>
        <v>1</v>
      </c>
      <c r="L9223">
        <f>IF(ISNUMBER(SEARCH(Table1[[#This Row],[their_ent_2]],Table1[[#This Row],[my_ent_2]])), 1, 0)</f>
        <v>0</v>
      </c>
    </row>
    <row r="9224" spans="1:12" x14ac:dyDescent="0.3">
      <c r="A9224" t="s">
        <v>20458</v>
      </c>
      <c r="B9224" t="s">
        <v>12444</v>
      </c>
      <c r="C9224" t="s">
        <v>12445</v>
      </c>
      <c r="D9224" t="s">
        <v>322</v>
      </c>
      <c r="E9224" t="s">
        <v>205</v>
      </c>
      <c r="F9224">
        <v>3</v>
      </c>
      <c r="G9224">
        <v>9222</v>
      </c>
      <c r="H9224">
        <f>IF(Table1[[#This Row],[my_ent_1]]=Table1[[#This Row],[their_ent_1]], 1, 0)</f>
        <v>0</v>
      </c>
      <c r="I9224">
        <f>IF(Table1[[#This Row],[my_ent_2]]=Table1[[#This Row],[their_ent_2]], 1, 0)</f>
        <v>0</v>
      </c>
      <c r="J9224">
        <f>IF(Table1[[#This Row],[same_1]]=1 &amp; Table1[[#This Row],[same_2]]=1, 1, 0)</f>
        <v>0</v>
      </c>
      <c r="K9224">
        <f>IF(ISNUMBER(SEARCH(Table1[[#This Row],[their_ent_1]],Table1[[#This Row],[my_ent_1]])), 1, 0)</f>
        <v>1</v>
      </c>
      <c r="L9224">
        <f>IF(ISNUMBER(SEARCH(Table1[[#This Row],[their_ent_2]],Table1[[#This Row],[my_ent_2]])), 1, 0)</f>
        <v>1</v>
      </c>
    </row>
    <row r="9225" spans="1:12" hidden="1" x14ac:dyDescent="0.3">
      <c r="A9225" t="s">
        <v>20459</v>
      </c>
      <c r="B9225" t="s">
        <v>435</v>
      </c>
      <c r="C9225" t="s">
        <v>435</v>
      </c>
      <c r="D9225" t="s">
        <v>801</v>
      </c>
      <c r="E9225" t="s">
        <v>314</v>
      </c>
      <c r="F9225">
        <v>3</v>
      </c>
      <c r="G9225">
        <v>9223</v>
      </c>
      <c r="H9225">
        <f>IF(Table1[[#This Row],[my_ent_1]]=Table1[[#This Row],[their_ent_1]], 1, 0)</f>
        <v>1</v>
      </c>
      <c r="I9225">
        <f>IF(Table1[[#This Row],[my_ent_2]]=Table1[[#This Row],[their_ent_2]], 1, 0)</f>
        <v>0</v>
      </c>
      <c r="J9225">
        <f>IF(Table1[[#This Row],[same_1]]=1 &amp; Table1[[#This Row],[same_2]]=1, 1, 0)</f>
        <v>0</v>
      </c>
      <c r="K9225">
        <f>IF(ISNUMBER(SEARCH(Table1[[#This Row],[their_ent_1]],Table1[[#This Row],[my_ent_1]])), 1, 0)</f>
        <v>1</v>
      </c>
      <c r="L9225">
        <f>IF(ISNUMBER(SEARCH(Table1[[#This Row],[their_ent_2]],Table1[[#This Row],[my_ent_2]])), 1, 0)</f>
        <v>0</v>
      </c>
    </row>
    <row r="9226" spans="1:12" x14ac:dyDescent="0.3">
      <c r="A9226" t="s">
        <v>16458</v>
      </c>
      <c r="B9226" t="s">
        <v>16459</v>
      </c>
      <c r="C9226" t="s">
        <v>16460</v>
      </c>
      <c r="D9226" t="s">
        <v>22</v>
      </c>
      <c r="E9226" t="s">
        <v>22</v>
      </c>
      <c r="F9226">
        <v>1</v>
      </c>
      <c r="G9226">
        <v>9224</v>
      </c>
      <c r="H9226">
        <f>IF(Table1[[#This Row],[my_ent_1]]=Table1[[#This Row],[their_ent_1]], 1, 0)</f>
        <v>0</v>
      </c>
      <c r="I9226">
        <f>IF(Table1[[#This Row],[my_ent_2]]=Table1[[#This Row],[their_ent_2]], 1, 0)</f>
        <v>1</v>
      </c>
      <c r="J9226">
        <f>IF(Table1[[#This Row],[same_1]]=1 &amp; Table1[[#This Row],[same_2]]=1, 1, 0)</f>
        <v>0</v>
      </c>
      <c r="K9226">
        <f>IF(ISNUMBER(SEARCH(Table1[[#This Row],[their_ent_1]],Table1[[#This Row],[my_ent_1]])), 1, 0)</f>
        <v>1</v>
      </c>
      <c r="L9226">
        <f>IF(ISNUMBER(SEARCH(Table1[[#This Row],[their_ent_2]],Table1[[#This Row],[my_ent_2]])), 1, 0)</f>
        <v>1</v>
      </c>
    </row>
    <row r="9227" spans="1:12" hidden="1" x14ac:dyDescent="0.3">
      <c r="A9227" t="s">
        <v>16308</v>
      </c>
      <c r="B9227" t="s">
        <v>3546</v>
      </c>
      <c r="C9227" t="s">
        <v>390</v>
      </c>
      <c r="D9227" t="s">
        <v>1189</v>
      </c>
      <c r="E9227" t="s">
        <v>1031</v>
      </c>
      <c r="F9227">
        <v>1</v>
      </c>
      <c r="G9227">
        <v>9225</v>
      </c>
      <c r="H9227">
        <f>IF(Table1[[#This Row],[my_ent_1]]=Table1[[#This Row],[their_ent_1]], 1, 0)</f>
        <v>0</v>
      </c>
      <c r="I9227">
        <f>IF(Table1[[#This Row],[my_ent_2]]=Table1[[#This Row],[their_ent_2]], 1, 0)</f>
        <v>0</v>
      </c>
      <c r="J9227">
        <f>IF(Table1[[#This Row],[same_1]]=1 &amp; Table1[[#This Row],[same_2]]=1, 1, 0)</f>
        <v>0</v>
      </c>
      <c r="K9227">
        <f>IF(ISNUMBER(SEARCH(Table1[[#This Row],[their_ent_1]],Table1[[#This Row],[my_ent_1]])), 1, 0)</f>
        <v>0</v>
      </c>
      <c r="L9227">
        <f>IF(ISNUMBER(SEARCH(Table1[[#This Row],[their_ent_2]],Table1[[#This Row],[my_ent_2]])), 1, 0)</f>
        <v>0</v>
      </c>
    </row>
    <row r="9228" spans="1:12" hidden="1" x14ac:dyDescent="0.3">
      <c r="A9228" t="s">
        <v>20460</v>
      </c>
      <c r="B9228" t="s">
        <v>20461</v>
      </c>
      <c r="C9228" t="s">
        <v>755</v>
      </c>
      <c r="D9228" t="s">
        <v>20462</v>
      </c>
      <c r="E9228" t="s">
        <v>4984</v>
      </c>
      <c r="F9228">
        <v>3</v>
      </c>
      <c r="G9228">
        <v>9226</v>
      </c>
      <c r="H9228">
        <f>IF(Table1[[#This Row],[my_ent_1]]=Table1[[#This Row],[their_ent_1]], 1, 0)</f>
        <v>0</v>
      </c>
      <c r="I9228">
        <f>IF(Table1[[#This Row],[my_ent_2]]=Table1[[#This Row],[their_ent_2]], 1, 0)</f>
        <v>0</v>
      </c>
      <c r="J9228">
        <f>IF(Table1[[#This Row],[same_1]]=1 &amp; Table1[[#This Row],[same_2]]=1, 1, 0)</f>
        <v>0</v>
      </c>
      <c r="K9228">
        <f>IF(ISNUMBER(SEARCH(Table1[[#This Row],[their_ent_1]],Table1[[#This Row],[my_ent_1]])), 1, 0)</f>
        <v>0</v>
      </c>
      <c r="L9228">
        <f>IF(ISNUMBER(SEARCH(Table1[[#This Row],[their_ent_2]],Table1[[#This Row],[my_ent_2]])), 1, 0)</f>
        <v>0</v>
      </c>
    </row>
    <row r="9229" spans="1:12" hidden="1" x14ac:dyDescent="0.3">
      <c r="A9229" t="s">
        <v>20463</v>
      </c>
      <c r="B9229" t="s">
        <v>20</v>
      </c>
      <c r="C9229" t="s">
        <v>25</v>
      </c>
      <c r="D9229" t="s">
        <v>22</v>
      </c>
      <c r="E9229" t="s">
        <v>20</v>
      </c>
      <c r="F9229">
        <v>3</v>
      </c>
      <c r="G9229">
        <v>9227</v>
      </c>
      <c r="H9229">
        <f>IF(Table1[[#This Row],[my_ent_1]]=Table1[[#This Row],[their_ent_1]], 1, 0)</f>
        <v>0</v>
      </c>
      <c r="I9229">
        <f>IF(Table1[[#This Row],[my_ent_2]]=Table1[[#This Row],[their_ent_2]], 1, 0)</f>
        <v>0</v>
      </c>
      <c r="J9229">
        <f>IF(Table1[[#This Row],[same_1]]=1 &amp; Table1[[#This Row],[same_2]]=1, 1, 0)</f>
        <v>0</v>
      </c>
      <c r="K9229">
        <f>IF(ISNUMBER(SEARCH(Table1[[#This Row],[their_ent_1]],Table1[[#This Row],[my_ent_1]])), 1, 0)</f>
        <v>0</v>
      </c>
      <c r="L9229">
        <f>IF(ISNUMBER(SEARCH(Table1[[#This Row],[their_ent_2]],Table1[[#This Row],[my_ent_2]])), 1, 0)</f>
        <v>0</v>
      </c>
    </row>
    <row r="9230" spans="1:12" hidden="1" x14ac:dyDescent="0.3">
      <c r="A9230" t="s">
        <v>20464</v>
      </c>
      <c r="B9230" t="s">
        <v>20465</v>
      </c>
      <c r="C9230" t="s">
        <v>82</v>
      </c>
      <c r="D9230" t="s">
        <v>20466</v>
      </c>
      <c r="E9230" t="s">
        <v>20466</v>
      </c>
      <c r="F9230">
        <v>1</v>
      </c>
      <c r="G9230">
        <v>9228</v>
      </c>
      <c r="H9230">
        <f>IF(Table1[[#This Row],[my_ent_1]]=Table1[[#This Row],[their_ent_1]], 1, 0)</f>
        <v>0</v>
      </c>
      <c r="I9230">
        <f>IF(Table1[[#This Row],[my_ent_2]]=Table1[[#This Row],[their_ent_2]], 1, 0)</f>
        <v>1</v>
      </c>
      <c r="J9230">
        <f>IF(Table1[[#This Row],[same_1]]=1 &amp; Table1[[#This Row],[same_2]]=1, 1, 0)</f>
        <v>0</v>
      </c>
      <c r="K9230">
        <f>IF(ISNUMBER(SEARCH(Table1[[#This Row],[their_ent_1]],Table1[[#This Row],[my_ent_1]])), 1, 0)</f>
        <v>0</v>
      </c>
      <c r="L9230">
        <f>IF(ISNUMBER(SEARCH(Table1[[#This Row],[their_ent_2]],Table1[[#This Row],[my_ent_2]])), 1, 0)</f>
        <v>1</v>
      </c>
    </row>
    <row r="9231" spans="1:12" x14ac:dyDescent="0.3">
      <c r="A9231" t="s">
        <v>20467</v>
      </c>
      <c r="B9231" t="s">
        <v>20468</v>
      </c>
      <c r="C9231" t="s">
        <v>20469</v>
      </c>
      <c r="D9231" t="s">
        <v>20470</v>
      </c>
      <c r="E9231" t="s">
        <v>20471</v>
      </c>
      <c r="F9231">
        <v>3</v>
      </c>
      <c r="G9231">
        <v>9229</v>
      </c>
      <c r="H9231">
        <f>IF(Table1[[#This Row],[my_ent_1]]=Table1[[#This Row],[their_ent_1]], 1, 0)</f>
        <v>0</v>
      </c>
      <c r="I9231">
        <f>IF(Table1[[#This Row],[my_ent_2]]=Table1[[#This Row],[their_ent_2]], 1, 0)</f>
        <v>0</v>
      </c>
      <c r="J9231">
        <f>IF(Table1[[#This Row],[same_1]]=1 &amp; Table1[[#This Row],[same_2]]=1, 1, 0)</f>
        <v>0</v>
      </c>
      <c r="K9231">
        <f>IF(ISNUMBER(SEARCH(Table1[[#This Row],[their_ent_1]],Table1[[#This Row],[my_ent_1]])), 1, 0)</f>
        <v>1</v>
      </c>
      <c r="L9231">
        <f>IF(ISNUMBER(SEARCH(Table1[[#This Row],[their_ent_2]],Table1[[#This Row],[my_ent_2]])), 1, 0)</f>
        <v>1</v>
      </c>
    </row>
    <row r="9232" spans="1:12" x14ac:dyDescent="0.3">
      <c r="A9232" t="s">
        <v>20472</v>
      </c>
      <c r="B9232" t="s">
        <v>20473</v>
      </c>
      <c r="C9232" t="s">
        <v>25</v>
      </c>
      <c r="D9232" t="s">
        <v>527</v>
      </c>
      <c r="E9232" t="s">
        <v>527</v>
      </c>
      <c r="F9232">
        <v>3</v>
      </c>
      <c r="G9232">
        <v>9230</v>
      </c>
      <c r="H9232">
        <f>IF(Table1[[#This Row],[my_ent_1]]=Table1[[#This Row],[their_ent_1]], 1, 0)</f>
        <v>0</v>
      </c>
      <c r="I9232">
        <f>IF(Table1[[#This Row],[my_ent_2]]=Table1[[#This Row],[their_ent_2]], 1, 0)</f>
        <v>1</v>
      </c>
      <c r="J9232">
        <f>IF(Table1[[#This Row],[same_1]]=1 &amp; Table1[[#This Row],[same_2]]=1, 1, 0)</f>
        <v>0</v>
      </c>
      <c r="K9232">
        <f>IF(ISNUMBER(SEARCH(Table1[[#This Row],[their_ent_1]],Table1[[#This Row],[my_ent_1]])), 1, 0)</f>
        <v>1</v>
      </c>
      <c r="L9232">
        <f>IF(ISNUMBER(SEARCH(Table1[[#This Row],[their_ent_2]],Table1[[#This Row],[my_ent_2]])), 1, 0)</f>
        <v>1</v>
      </c>
    </row>
    <row r="9233" spans="1:12" x14ac:dyDescent="0.3">
      <c r="A9233" t="s">
        <v>20474</v>
      </c>
      <c r="B9233" t="s">
        <v>20475</v>
      </c>
      <c r="C9233" t="s">
        <v>20476</v>
      </c>
      <c r="D9233" t="s">
        <v>20477</v>
      </c>
      <c r="E9233" t="s">
        <v>20478</v>
      </c>
      <c r="F9233">
        <v>1</v>
      </c>
      <c r="G9233">
        <v>9231</v>
      </c>
      <c r="H9233">
        <f>IF(Table1[[#This Row],[my_ent_1]]=Table1[[#This Row],[their_ent_1]], 1, 0)</f>
        <v>0</v>
      </c>
      <c r="I9233">
        <f>IF(Table1[[#This Row],[my_ent_2]]=Table1[[#This Row],[their_ent_2]], 1, 0)</f>
        <v>0</v>
      </c>
      <c r="J9233">
        <f>IF(Table1[[#This Row],[same_1]]=1 &amp; Table1[[#This Row],[same_2]]=1, 1, 0)</f>
        <v>0</v>
      </c>
      <c r="K9233">
        <f>IF(ISNUMBER(SEARCH(Table1[[#This Row],[their_ent_1]],Table1[[#This Row],[my_ent_1]])), 1, 0)</f>
        <v>1</v>
      </c>
      <c r="L9233">
        <f>IF(ISNUMBER(SEARCH(Table1[[#This Row],[their_ent_2]],Table1[[#This Row],[my_ent_2]])), 1, 0)</f>
        <v>1</v>
      </c>
    </row>
    <row r="9234" spans="1:12" hidden="1" x14ac:dyDescent="0.3">
      <c r="A9234" t="s">
        <v>16666</v>
      </c>
      <c r="B9234" t="s">
        <v>741</v>
      </c>
      <c r="C9234" t="s">
        <v>16667</v>
      </c>
      <c r="D9234" t="s">
        <v>905</v>
      </c>
      <c r="E9234" t="s">
        <v>16668</v>
      </c>
      <c r="F9234">
        <v>3</v>
      </c>
      <c r="G9234">
        <v>9232</v>
      </c>
      <c r="H9234">
        <f>IF(Table1[[#This Row],[my_ent_1]]=Table1[[#This Row],[their_ent_1]], 1, 0)</f>
        <v>0</v>
      </c>
      <c r="I9234">
        <f>IF(Table1[[#This Row],[my_ent_2]]=Table1[[#This Row],[their_ent_2]], 1, 0)</f>
        <v>0</v>
      </c>
      <c r="J9234">
        <f>IF(Table1[[#This Row],[same_1]]=1 &amp; Table1[[#This Row],[same_2]]=1, 1, 0)</f>
        <v>0</v>
      </c>
      <c r="K9234">
        <f>IF(ISNUMBER(SEARCH(Table1[[#This Row],[their_ent_1]],Table1[[#This Row],[my_ent_1]])), 1, 0)</f>
        <v>0</v>
      </c>
      <c r="L9234">
        <f>IF(ISNUMBER(SEARCH(Table1[[#This Row],[their_ent_2]],Table1[[#This Row],[my_ent_2]])), 1, 0)</f>
        <v>0</v>
      </c>
    </row>
    <row r="9235" spans="1:12" x14ac:dyDescent="0.3">
      <c r="A9235" t="s">
        <v>20479</v>
      </c>
      <c r="B9235" t="s">
        <v>20480</v>
      </c>
      <c r="C9235" t="s">
        <v>20480</v>
      </c>
      <c r="D9235" t="s">
        <v>2903</v>
      </c>
      <c r="E9235" t="s">
        <v>5085</v>
      </c>
      <c r="F9235">
        <v>1</v>
      </c>
      <c r="G9235">
        <v>9233</v>
      </c>
      <c r="H9235">
        <f>IF(Table1[[#This Row],[my_ent_1]]=Table1[[#This Row],[their_ent_1]], 1, 0)</f>
        <v>1</v>
      </c>
      <c r="I9235">
        <f>IF(Table1[[#This Row],[my_ent_2]]=Table1[[#This Row],[their_ent_2]], 1, 0)</f>
        <v>0</v>
      </c>
      <c r="J9235">
        <f>IF(Table1[[#This Row],[same_1]]=1 &amp; Table1[[#This Row],[same_2]]=1, 1, 0)</f>
        <v>0</v>
      </c>
      <c r="K9235">
        <f>IF(ISNUMBER(SEARCH(Table1[[#This Row],[their_ent_1]],Table1[[#This Row],[my_ent_1]])), 1, 0)</f>
        <v>1</v>
      </c>
      <c r="L9235">
        <f>IF(ISNUMBER(SEARCH(Table1[[#This Row],[their_ent_2]],Table1[[#This Row],[my_ent_2]])), 1, 0)</f>
        <v>1</v>
      </c>
    </row>
    <row r="9236" spans="1:12" hidden="1" x14ac:dyDescent="0.3">
      <c r="A9236" t="s">
        <v>20481</v>
      </c>
      <c r="B9236" t="s">
        <v>20482</v>
      </c>
      <c r="C9236" t="s">
        <v>20483</v>
      </c>
      <c r="D9236" t="s">
        <v>20483</v>
      </c>
      <c r="E9236" t="s">
        <v>20484</v>
      </c>
      <c r="F9236">
        <v>2</v>
      </c>
      <c r="G9236">
        <v>9234</v>
      </c>
      <c r="H9236">
        <f>IF(Table1[[#This Row],[my_ent_1]]=Table1[[#This Row],[their_ent_1]], 1, 0)</f>
        <v>0</v>
      </c>
      <c r="I9236">
        <f>IF(Table1[[#This Row],[my_ent_2]]=Table1[[#This Row],[their_ent_2]], 1, 0)</f>
        <v>0</v>
      </c>
      <c r="J9236">
        <f>IF(Table1[[#This Row],[same_1]]=1 &amp; Table1[[#This Row],[same_2]]=1, 1, 0)</f>
        <v>0</v>
      </c>
      <c r="K9236">
        <f>IF(ISNUMBER(SEARCH(Table1[[#This Row],[their_ent_1]],Table1[[#This Row],[my_ent_1]])), 1, 0)</f>
        <v>0</v>
      </c>
      <c r="L9236">
        <f>IF(ISNUMBER(SEARCH(Table1[[#This Row],[their_ent_2]],Table1[[#This Row],[my_ent_2]])), 1, 0)</f>
        <v>0</v>
      </c>
    </row>
    <row r="9237" spans="1:12" hidden="1" x14ac:dyDescent="0.3">
      <c r="A9237" t="s">
        <v>20485</v>
      </c>
      <c r="B9237" t="s">
        <v>314</v>
      </c>
      <c r="C9237" t="s">
        <v>20486</v>
      </c>
      <c r="D9237" t="s">
        <v>12607</v>
      </c>
      <c r="E9237" t="s">
        <v>20487</v>
      </c>
      <c r="F9237">
        <v>1</v>
      </c>
      <c r="G9237">
        <v>9235</v>
      </c>
      <c r="H9237">
        <f>IF(Table1[[#This Row],[my_ent_1]]=Table1[[#This Row],[their_ent_1]], 1, 0)</f>
        <v>0</v>
      </c>
      <c r="I9237">
        <f>IF(Table1[[#This Row],[my_ent_2]]=Table1[[#This Row],[their_ent_2]], 1, 0)</f>
        <v>0</v>
      </c>
      <c r="J9237">
        <f>IF(Table1[[#This Row],[same_1]]=1 &amp; Table1[[#This Row],[same_2]]=1, 1, 0)</f>
        <v>0</v>
      </c>
      <c r="K9237">
        <f>IF(ISNUMBER(SEARCH(Table1[[#This Row],[their_ent_1]],Table1[[#This Row],[my_ent_1]])), 1, 0)</f>
        <v>0</v>
      </c>
      <c r="L9237">
        <f>IF(ISNUMBER(SEARCH(Table1[[#This Row],[their_ent_2]],Table1[[#This Row],[my_ent_2]])), 1, 0)</f>
        <v>0</v>
      </c>
    </row>
    <row r="9238" spans="1:12" hidden="1" x14ac:dyDescent="0.3">
      <c r="A9238" t="s">
        <v>20488</v>
      </c>
      <c r="B9238" t="s">
        <v>20489</v>
      </c>
      <c r="C9238" t="s">
        <v>1732</v>
      </c>
      <c r="D9238" t="s">
        <v>17970</v>
      </c>
      <c r="E9238" t="s">
        <v>20490</v>
      </c>
      <c r="F9238">
        <v>1</v>
      </c>
      <c r="G9238">
        <v>9236</v>
      </c>
      <c r="H9238">
        <f>IF(Table1[[#This Row],[my_ent_1]]=Table1[[#This Row],[their_ent_1]], 1, 0)</f>
        <v>0</v>
      </c>
      <c r="I9238">
        <f>IF(Table1[[#This Row],[my_ent_2]]=Table1[[#This Row],[their_ent_2]], 1, 0)</f>
        <v>0</v>
      </c>
      <c r="J9238">
        <f>IF(Table1[[#This Row],[same_1]]=1 &amp; Table1[[#This Row],[same_2]]=1, 1, 0)</f>
        <v>0</v>
      </c>
      <c r="K9238">
        <f>IF(ISNUMBER(SEARCH(Table1[[#This Row],[their_ent_1]],Table1[[#This Row],[my_ent_1]])), 1, 0)</f>
        <v>0</v>
      </c>
      <c r="L9238">
        <f>IF(ISNUMBER(SEARCH(Table1[[#This Row],[their_ent_2]],Table1[[#This Row],[my_ent_2]])), 1, 0)</f>
        <v>0</v>
      </c>
    </row>
    <row r="9239" spans="1:12" hidden="1" x14ac:dyDescent="0.3">
      <c r="A9239" t="s">
        <v>16340</v>
      </c>
      <c r="B9239" t="s">
        <v>16341</v>
      </c>
      <c r="C9239" t="s">
        <v>3106</v>
      </c>
      <c r="D9239" t="s">
        <v>16342</v>
      </c>
      <c r="E9239" t="s">
        <v>16343</v>
      </c>
      <c r="F9239">
        <v>1</v>
      </c>
      <c r="G9239">
        <v>9237</v>
      </c>
      <c r="H9239">
        <f>IF(Table1[[#This Row],[my_ent_1]]=Table1[[#This Row],[their_ent_1]], 1, 0)</f>
        <v>0</v>
      </c>
      <c r="I9239">
        <f>IF(Table1[[#This Row],[my_ent_2]]=Table1[[#This Row],[their_ent_2]], 1, 0)</f>
        <v>0</v>
      </c>
      <c r="J9239">
        <f>IF(Table1[[#This Row],[same_1]]=1 &amp; Table1[[#This Row],[same_2]]=1, 1, 0)</f>
        <v>0</v>
      </c>
      <c r="K9239">
        <f>IF(ISNUMBER(SEARCH(Table1[[#This Row],[their_ent_1]],Table1[[#This Row],[my_ent_1]])), 1, 0)</f>
        <v>0</v>
      </c>
      <c r="L9239">
        <f>IF(ISNUMBER(SEARCH(Table1[[#This Row],[their_ent_2]],Table1[[#This Row],[my_ent_2]])), 1, 0)</f>
        <v>0</v>
      </c>
    </row>
    <row r="9240" spans="1:12" hidden="1" x14ac:dyDescent="0.3">
      <c r="A9240" t="s">
        <v>20491</v>
      </c>
      <c r="B9240" t="s">
        <v>20492</v>
      </c>
      <c r="C9240" t="s">
        <v>20493</v>
      </c>
      <c r="D9240" t="s">
        <v>20493</v>
      </c>
      <c r="E9240" t="s">
        <v>20494</v>
      </c>
      <c r="F9240">
        <v>3</v>
      </c>
      <c r="G9240">
        <v>9238</v>
      </c>
      <c r="H9240">
        <f>IF(Table1[[#This Row],[my_ent_1]]=Table1[[#This Row],[their_ent_1]], 1, 0)</f>
        <v>0</v>
      </c>
      <c r="I9240">
        <f>IF(Table1[[#This Row],[my_ent_2]]=Table1[[#This Row],[their_ent_2]], 1, 0)</f>
        <v>0</v>
      </c>
      <c r="J9240">
        <f>IF(Table1[[#This Row],[same_1]]=1 &amp; Table1[[#This Row],[same_2]]=1, 1, 0)</f>
        <v>0</v>
      </c>
      <c r="K9240">
        <f>IF(ISNUMBER(SEARCH(Table1[[#This Row],[their_ent_1]],Table1[[#This Row],[my_ent_1]])), 1, 0)</f>
        <v>0</v>
      </c>
      <c r="L9240">
        <f>IF(ISNUMBER(SEARCH(Table1[[#This Row],[their_ent_2]],Table1[[#This Row],[my_ent_2]])), 1, 0)</f>
        <v>0</v>
      </c>
    </row>
    <row r="9241" spans="1:12" hidden="1" x14ac:dyDescent="0.3">
      <c r="A9241" t="s">
        <v>17114</v>
      </c>
      <c r="B9241" t="s">
        <v>17115</v>
      </c>
      <c r="C9241" t="s">
        <v>17115</v>
      </c>
      <c r="D9241" t="s">
        <v>143</v>
      </c>
      <c r="E9241" t="s">
        <v>2093</v>
      </c>
      <c r="F9241">
        <v>3</v>
      </c>
      <c r="G9241">
        <v>9239</v>
      </c>
      <c r="H9241">
        <f>IF(Table1[[#This Row],[my_ent_1]]=Table1[[#This Row],[their_ent_1]], 1, 0)</f>
        <v>1</v>
      </c>
      <c r="I9241">
        <f>IF(Table1[[#This Row],[my_ent_2]]=Table1[[#This Row],[their_ent_2]], 1, 0)</f>
        <v>0</v>
      </c>
      <c r="J9241">
        <f>IF(Table1[[#This Row],[same_1]]=1 &amp; Table1[[#This Row],[same_2]]=1, 1, 0)</f>
        <v>0</v>
      </c>
      <c r="K9241">
        <f>IF(ISNUMBER(SEARCH(Table1[[#This Row],[their_ent_1]],Table1[[#This Row],[my_ent_1]])), 1, 0)</f>
        <v>1</v>
      </c>
      <c r="L9241">
        <f>IF(ISNUMBER(SEARCH(Table1[[#This Row],[their_ent_2]],Table1[[#This Row],[my_ent_2]])), 1, 0)</f>
        <v>0</v>
      </c>
    </row>
    <row r="9242" spans="1:12" hidden="1" x14ac:dyDescent="0.3">
      <c r="A9242" t="s">
        <v>20495</v>
      </c>
      <c r="B9242" t="s">
        <v>20496</v>
      </c>
      <c r="C9242" t="s">
        <v>20496</v>
      </c>
      <c r="D9242" t="s">
        <v>2889</v>
      </c>
      <c r="E9242" t="s">
        <v>47</v>
      </c>
      <c r="F9242">
        <v>3</v>
      </c>
      <c r="G9242">
        <v>9240</v>
      </c>
      <c r="H9242">
        <f>IF(Table1[[#This Row],[my_ent_1]]=Table1[[#This Row],[their_ent_1]], 1, 0)</f>
        <v>1</v>
      </c>
      <c r="I9242">
        <f>IF(Table1[[#This Row],[my_ent_2]]=Table1[[#This Row],[their_ent_2]], 1, 0)</f>
        <v>0</v>
      </c>
      <c r="J9242">
        <f>IF(Table1[[#This Row],[same_1]]=1 &amp; Table1[[#This Row],[same_2]]=1, 1, 0)</f>
        <v>0</v>
      </c>
      <c r="K9242">
        <f>IF(ISNUMBER(SEARCH(Table1[[#This Row],[their_ent_1]],Table1[[#This Row],[my_ent_1]])), 1, 0)</f>
        <v>1</v>
      </c>
      <c r="L9242">
        <f>IF(ISNUMBER(SEARCH(Table1[[#This Row],[their_ent_2]],Table1[[#This Row],[my_ent_2]])), 1, 0)</f>
        <v>0</v>
      </c>
    </row>
    <row r="9243" spans="1:12" x14ac:dyDescent="0.3">
      <c r="A9243" t="s">
        <v>20497</v>
      </c>
      <c r="B9243" t="s">
        <v>12157</v>
      </c>
      <c r="C9243" t="s">
        <v>12157</v>
      </c>
      <c r="D9243" t="s">
        <v>20498</v>
      </c>
      <c r="E9243" t="s">
        <v>20499</v>
      </c>
      <c r="F9243">
        <v>1</v>
      </c>
      <c r="G9243">
        <v>9241</v>
      </c>
      <c r="H9243">
        <f>IF(Table1[[#This Row],[my_ent_1]]=Table1[[#This Row],[their_ent_1]], 1, 0)</f>
        <v>1</v>
      </c>
      <c r="I9243">
        <f>IF(Table1[[#This Row],[my_ent_2]]=Table1[[#This Row],[their_ent_2]], 1, 0)</f>
        <v>0</v>
      </c>
      <c r="J9243">
        <f>IF(Table1[[#This Row],[same_1]]=1 &amp; Table1[[#This Row],[same_2]]=1, 1, 0)</f>
        <v>0</v>
      </c>
      <c r="K9243">
        <f>IF(ISNUMBER(SEARCH(Table1[[#This Row],[their_ent_1]],Table1[[#This Row],[my_ent_1]])), 1, 0)</f>
        <v>1</v>
      </c>
      <c r="L9243">
        <f>IF(ISNUMBER(SEARCH(Table1[[#This Row],[their_ent_2]],Table1[[#This Row],[my_ent_2]])), 1, 0)</f>
        <v>1</v>
      </c>
    </row>
    <row r="9244" spans="1:12" hidden="1" x14ac:dyDescent="0.3">
      <c r="A9244" t="e">
        <f>- Bombardier Inc shares dropped on Wednesday as the Canadian plane and train manufacturers failed attempt to sell a majority stake in its troubled CSeries jet program underscored the depths of its financial challenges.</f>
        <v>#NAME?</v>
      </c>
      <c r="B9244" t="s">
        <v>20500</v>
      </c>
      <c r="C9244" t="s">
        <v>1847</v>
      </c>
      <c r="D9244" t="s">
        <v>1847</v>
      </c>
      <c r="E9244" t="s">
        <v>20501</v>
      </c>
      <c r="F9244">
        <v>3</v>
      </c>
      <c r="G9244">
        <v>9242</v>
      </c>
      <c r="H9244">
        <f>IF(Table1[[#This Row],[my_ent_1]]=Table1[[#This Row],[their_ent_1]], 1, 0)</f>
        <v>0</v>
      </c>
      <c r="I9244">
        <f>IF(Table1[[#This Row],[my_ent_2]]=Table1[[#This Row],[their_ent_2]], 1, 0)</f>
        <v>0</v>
      </c>
      <c r="J9244">
        <f>IF(Table1[[#This Row],[same_1]]=1 &amp; Table1[[#This Row],[same_2]]=1, 1, 0)</f>
        <v>0</v>
      </c>
      <c r="K9244">
        <f>IF(ISNUMBER(SEARCH(Table1[[#This Row],[their_ent_1]],Table1[[#This Row],[my_ent_1]])), 1, 0)</f>
        <v>0</v>
      </c>
      <c r="L9244">
        <f>IF(ISNUMBER(SEARCH(Table1[[#This Row],[their_ent_2]],Table1[[#This Row],[my_ent_2]])), 1, 0)</f>
        <v>0</v>
      </c>
    </row>
    <row r="9245" spans="1:12" hidden="1" x14ac:dyDescent="0.3">
      <c r="A9245" t="s">
        <v>20502</v>
      </c>
      <c r="B9245" t="s">
        <v>5333</v>
      </c>
      <c r="C9245" t="s">
        <v>25</v>
      </c>
      <c r="D9245" t="s">
        <v>4025</v>
      </c>
      <c r="E9245" t="s">
        <v>12</v>
      </c>
      <c r="F9245">
        <v>3</v>
      </c>
      <c r="G9245">
        <v>9243</v>
      </c>
      <c r="H9245">
        <f>IF(Table1[[#This Row],[my_ent_1]]=Table1[[#This Row],[their_ent_1]], 1, 0)</f>
        <v>0</v>
      </c>
      <c r="I9245">
        <f>IF(Table1[[#This Row],[my_ent_2]]=Table1[[#This Row],[their_ent_2]], 1, 0)</f>
        <v>0</v>
      </c>
      <c r="J9245">
        <f>IF(Table1[[#This Row],[same_1]]=1 &amp; Table1[[#This Row],[same_2]]=1, 1, 0)</f>
        <v>0</v>
      </c>
      <c r="K9245">
        <f>IF(ISNUMBER(SEARCH(Table1[[#This Row],[their_ent_1]],Table1[[#This Row],[my_ent_1]])), 1, 0)</f>
        <v>0</v>
      </c>
      <c r="L9245">
        <f>IF(ISNUMBER(SEARCH(Table1[[#This Row],[their_ent_2]],Table1[[#This Row],[my_ent_2]])), 1, 0)</f>
        <v>0</v>
      </c>
    </row>
    <row r="9246" spans="1:12" hidden="1" x14ac:dyDescent="0.3">
      <c r="A9246" t="s">
        <v>20503</v>
      </c>
      <c r="B9246" t="s">
        <v>5356</v>
      </c>
      <c r="C9246" t="s">
        <v>2763</v>
      </c>
      <c r="D9246" t="s">
        <v>6133</v>
      </c>
      <c r="E9246" t="s">
        <v>10</v>
      </c>
      <c r="F9246">
        <v>3</v>
      </c>
      <c r="G9246">
        <v>9244</v>
      </c>
      <c r="H9246">
        <f>IF(Table1[[#This Row],[my_ent_1]]=Table1[[#This Row],[their_ent_1]], 1, 0)</f>
        <v>0</v>
      </c>
      <c r="I9246">
        <f>IF(Table1[[#This Row],[my_ent_2]]=Table1[[#This Row],[their_ent_2]], 1, 0)</f>
        <v>0</v>
      </c>
      <c r="J9246">
        <f>IF(Table1[[#This Row],[same_1]]=1 &amp; Table1[[#This Row],[same_2]]=1, 1, 0)</f>
        <v>0</v>
      </c>
      <c r="K9246">
        <f>IF(ISNUMBER(SEARCH(Table1[[#This Row],[their_ent_1]],Table1[[#This Row],[my_ent_1]])), 1, 0)</f>
        <v>0</v>
      </c>
      <c r="L9246">
        <f>IF(ISNUMBER(SEARCH(Table1[[#This Row],[their_ent_2]],Table1[[#This Row],[my_ent_2]])), 1, 0)</f>
        <v>0</v>
      </c>
    </row>
    <row r="9247" spans="1:12" x14ac:dyDescent="0.3">
      <c r="A9247" t="s">
        <v>16710</v>
      </c>
      <c r="B9247" t="s">
        <v>899</v>
      </c>
      <c r="C9247" t="s">
        <v>900</v>
      </c>
      <c r="D9247" t="s">
        <v>16711</v>
      </c>
      <c r="E9247" t="s">
        <v>16711</v>
      </c>
      <c r="F9247">
        <v>3</v>
      </c>
      <c r="G9247">
        <v>9245</v>
      </c>
      <c r="H9247">
        <f>IF(Table1[[#This Row],[my_ent_1]]=Table1[[#This Row],[their_ent_1]], 1, 0)</f>
        <v>0</v>
      </c>
      <c r="I9247">
        <f>IF(Table1[[#This Row],[my_ent_2]]=Table1[[#This Row],[their_ent_2]], 1, 0)</f>
        <v>1</v>
      </c>
      <c r="J9247">
        <f>IF(Table1[[#This Row],[same_1]]=1 &amp; Table1[[#This Row],[same_2]]=1, 1, 0)</f>
        <v>0</v>
      </c>
      <c r="K9247">
        <f>IF(ISNUMBER(SEARCH(Table1[[#This Row],[their_ent_1]],Table1[[#This Row],[my_ent_1]])), 1, 0)</f>
        <v>1</v>
      </c>
      <c r="L9247">
        <f>IF(ISNUMBER(SEARCH(Table1[[#This Row],[their_ent_2]],Table1[[#This Row],[my_ent_2]])), 1, 0)</f>
        <v>1</v>
      </c>
    </row>
    <row r="9248" spans="1:12" hidden="1" x14ac:dyDescent="0.3">
      <c r="A9248" t="s">
        <v>20504</v>
      </c>
      <c r="B9248" t="s">
        <v>5060</v>
      </c>
      <c r="C9248" t="s">
        <v>5060</v>
      </c>
      <c r="D9248" t="s">
        <v>17</v>
      </c>
      <c r="E9248" t="s">
        <v>4742</v>
      </c>
      <c r="F9248">
        <v>3</v>
      </c>
      <c r="G9248">
        <v>9246</v>
      </c>
      <c r="H9248">
        <f>IF(Table1[[#This Row],[my_ent_1]]=Table1[[#This Row],[their_ent_1]], 1, 0)</f>
        <v>1</v>
      </c>
      <c r="I9248">
        <f>IF(Table1[[#This Row],[my_ent_2]]=Table1[[#This Row],[their_ent_2]], 1, 0)</f>
        <v>0</v>
      </c>
      <c r="J9248">
        <f>IF(Table1[[#This Row],[same_1]]=1 &amp; Table1[[#This Row],[same_2]]=1, 1, 0)</f>
        <v>0</v>
      </c>
      <c r="K9248">
        <f>IF(ISNUMBER(SEARCH(Table1[[#This Row],[their_ent_1]],Table1[[#This Row],[my_ent_1]])), 1, 0)</f>
        <v>1</v>
      </c>
      <c r="L9248">
        <f>IF(ISNUMBER(SEARCH(Table1[[#This Row],[their_ent_2]],Table1[[#This Row],[my_ent_2]])), 1, 0)</f>
        <v>0</v>
      </c>
    </row>
    <row r="9249" spans="1:12" hidden="1" x14ac:dyDescent="0.3">
      <c r="A9249" t="s">
        <v>20505</v>
      </c>
      <c r="B9249" t="s">
        <v>20506</v>
      </c>
      <c r="C9249" t="s">
        <v>2134</v>
      </c>
      <c r="D9249" t="s">
        <v>2134</v>
      </c>
      <c r="E9249" t="s">
        <v>962</v>
      </c>
      <c r="F9249">
        <v>3</v>
      </c>
      <c r="G9249">
        <v>9247</v>
      </c>
      <c r="H9249">
        <f>IF(Table1[[#This Row],[my_ent_1]]=Table1[[#This Row],[their_ent_1]], 1, 0)</f>
        <v>0</v>
      </c>
      <c r="I9249">
        <f>IF(Table1[[#This Row],[my_ent_2]]=Table1[[#This Row],[their_ent_2]], 1, 0)</f>
        <v>0</v>
      </c>
      <c r="J9249">
        <f>IF(Table1[[#This Row],[same_1]]=1 &amp; Table1[[#This Row],[same_2]]=1, 1, 0)</f>
        <v>0</v>
      </c>
      <c r="K9249">
        <f>IF(ISNUMBER(SEARCH(Table1[[#This Row],[their_ent_1]],Table1[[#This Row],[my_ent_1]])), 1, 0)</f>
        <v>0</v>
      </c>
      <c r="L9249">
        <f>IF(ISNUMBER(SEARCH(Table1[[#This Row],[their_ent_2]],Table1[[#This Row],[my_ent_2]])), 1, 0)</f>
        <v>0</v>
      </c>
    </row>
    <row r="9250" spans="1:12" hidden="1" x14ac:dyDescent="0.3">
      <c r="A9250" t="s">
        <v>20507</v>
      </c>
      <c r="B9250" t="s">
        <v>20508</v>
      </c>
      <c r="C9250" t="s">
        <v>20509</v>
      </c>
      <c r="D9250" t="s">
        <v>20510</v>
      </c>
      <c r="E9250" t="s">
        <v>7588</v>
      </c>
      <c r="F9250">
        <v>1</v>
      </c>
      <c r="G9250">
        <v>9248</v>
      </c>
      <c r="H9250">
        <f>IF(Table1[[#This Row],[my_ent_1]]=Table1[[#This Row],[their_ent_1]], 1, 0)</f>
        <v>0</v>
      </c>
      <c r="I9250">
        <f>IF(Table1[[#This Row],[my_ent_2]]=Table1[[#This Row],[their_ent_2]], 1, 0)</f>
        <v>0</v>
      </c>
      <c r="J9250">
        <f>IF(Table1[[#This Row],[same_1]]=1 &amp; Table1[[#This Row],[same_2]]=1, 1, 0)</f>
        <v>0</v>
      </c>
      <c r="K9250">
        <f>IF(ISNUMBER(SEARCH(Table1[[#This Row],[their_ent_1]],Table1[[#This Row],[my_ent_1]])), 1, 0)</f>
        <v>0</v>
      </c>
      <c r="L9250">
        <f>IF(ISNUMBER(SEARCH(Table1[[#This Row],[their_ent_2]],Table1[[#This Row],[my_ent_2]])), 1, 0)</f>
        <v>0</v>
      </c>
    </row>
    <row r="9251" spans="1:12" hidden="1" x14ac:dyDescent="0.3">
      <c r="A9251" t="s">
        <v>20511</v>
      </c>
      <c r="B9251" t="s">
        <v>20512</v>
      </c>
      <c r="C9251" t="s">
        <v>20513</v>
      </c>
      <c r="D9251" t="s">
        <v>20514</v>
      </c>
      <c r="E9251" t="s">
        <v>20514</v>
      </c>
      <c r="F9251">
        <v>3</v>
      </c>
      <c r="G9251">
        <v>9249</v>
      </c>
      <c r="H9251">
        <f>IF(Table1[[#This Row],[my_ent_1]]=Table1[[#This Row],[their_ent_1]], 1, 0)</f>
        <v>0</v>
      </c>
      <c r="I9251">
        <f>IF(Table1[[#This Row],[my_ent_2]]=Table1[[#This Row],[their_ent_2]], 1, 0)</f>
        <v>1</v>
      </c>
      <c r="J9251">
        <f>IF(Table1[[#This Row],[same_1]]=1 &amp; Table1[[#This Row],[same_2]]=1, 1, 0)</f>
        <v>0</v>
      </c>
      <c r="K9251">
        <f>IF(ISNUMBER(SEARCH(Table1[[#This Row],[their_ent_1]],Table1[[#This Row],[my_ent_1]])), 1, 0)</f>
        <v>0</v>
      </c>
      <c r="L9251">
        <f>IF(ISNUMBER(SEARCH(Table1[[#This Row],[their_ent_2]],Table1[[#This Row],[my_ent_2]])), 1, 0)</f>
        <v>1</v>
      </c>
    </row>
    <row r="9252" spans="1:12" hidden="1" x14ac:dyDescent="0.3">
      <c r="A9252" t="s">
        <v>20515</v>
      </c>
      <c r="B9252" t="s">
        <v>12</v>
      </c>
      <c r="C9252" t="s">
        <v>364</v>
      </c>
      <c r="D9252" t="s">
        <v>22</v>
      </c>
      <c r="E9252" t="s">
        <v>22</v>
      </c>
      <c r="F9252">
        <v>3</v>
      </c>
      <c r="G9252">
        <v>9250</v>
      </c>
      <c r="H9252">
        <f>IF(Table1[[#This Row],[my_ent_1]]=Table1[[#This Row],[their_ent_1]], 1, 0)</f>
        <v>0</v>
      </c>
      <c r="I9252">
        <f>IF(Table1[[#This Row],[my_ent_2]]=Table1[[#This Row],[their_ent_2]], 1, 0)</f>
        <v>1</v>
      </c>
      <c r="J9252">
        <f>IF(Table1[[#This Row],[same_1]]=1 &amp; Table1[[#This Row],[same_2]]=1, 1, 0)</f>
        <v>0</v>
      </c>
      <c r="K9252">
        <f>IF(ISNUMBER(SEARCH(Table1[[#This Row],[their_ent_1]],Table1[[#This Row],[my_ent_1]])), 1, 0)</f>
        <v>0</v>
      </c>
      <c r="L9252">
        <f>IF(ISNUMBER(SEARCH(Table1[[#This Row],[their_ent_2]],Table1[[#This Row],[my_ent_2]])), 1, 0)</f>
        <v>1</v>
      </c>
    </row>
    <row r="9253" spans="1:12" hidden="1" x14ac:dyDescent="0.3">
      <c r="A9253" t="s">
        <v>20516</v>
      </c>
      <c r="B9253" t="s">
        <v>293</v>
      </c>
      <c r="C9253" t="s">
        <v>294</v>
      </c>
      <c r="D9253" t="s">
        <v>294</v>
      </c>
      <c r="E9253" t="s">
        <v>20517</v>
      </c>
      <c r="F9253">
        <v>2</v>
      </c>
      <c r="G9253">
        <v>9251</v>
      </c>
      <c r="H9253">
        <f>IF(Table1[[#This Row],[my_ent_1]]=Table1[[#This Row],[their_ent_1]], 1, 0)</f>
        <v>0</v>
      </c>
      <c r="I9253">
        <f>IF(Table1[[#This Row],[my_ent_2]]=Table1[[#This Row],[their_ent_2]], 1, 0)</f>
        <v>0</v>
      </c>
      <c r="J9253">
        <f>IF(Table1[[#This Row],[same_1]]=1 &amp; Table1[[#This Row],[same_2]]=1, 1, 0)</f>
        <v>0</v>
      </c>
      <c r="K9253">
        <f>IF(ISNUMBER(SEARCH(Table1[[#This Row],[their_ent_1]],Table1[[#This Row],[my_ent_1]])), 1, 0)</f>
        <v>0</v>
      </c>
      <c r="L9253">
        <f>IF(ISNUMBER(SEARCH(Table1[[#This Row],[their_ent_2]],Table1[[#This Row],[my_ent_2]])), 1, 0)</f>
        <v>0</v>
      </c>
    </row>
    <row r="9254" spans="1:12" hidden="1" x14ac:dyDescent="0.3">
      <c r="A9254" t="s">
        <v>20411</v>
      </c>
      <c r="B9254" t="s">
        <v>110</v>
      </c>
      <c r="C9254" t="s">
        <v>1473</v>
      </c>
      <c r="D9254" t="s">
        <v>1473</v>
      </c>
      <c r="E9254" t="s">
        <v>4742</v>
      </c>
      <c r="F9254">
        <v>3</v>
      </c>
      <c r="G9254">
        <v>9252</v>
      </c>
      <c r="H9254">
        <f>IF(Table1[[#This Row],[my_ent_1]]=Table1[[#This Row],[their_ent_1]], 1, 0)</f>
        <v>0</v>
      </c>
      <c r="I9254">
        <f>IF(Table1[[#This Row],[my_ent_2]]=Table1[[#This Row],[their_ent_2]], 1, 0)</f>
        <v>0</v>
      </c>
      <c r="J9254">
        <f>IF(Table1[[#This Row],[same_1]]=1 &amp; Table1[[#This Row],[same_2]]=1, 1, 0)</f>
        <v>0</v>
      </c>
      <c r="K9254">
        <f>IF(ISNUMBER(SEARCH(Table1[[#This Row],[their_ent_1]],Table1[[#This Row],[my_ent_1]])), 1, 0)</f>
        <v>0</v>
      </c>
      <c r="L9254">
        <f>IF(ISNUMBER(SEARCH(Table1[[#This Row],[their_ent_2]],Table1[[#This Row],[my_ent_2]])), 1, 0)</f>
        <v>0</v>
      </c>
    </row>
    <row r="9255" spans="1:12" x14ac:dyDescent="0.3">
      <c r="A9255" t="s">
        <v>20518</v>
      </c>
      <c r="B9255" t="s">
        <v>20519</v>
      </c>
      <c r="C9255" t="s">
        <v>20519</v>
      </c>
      <c r="D9255" t="s">
        <v>2833</v>
      </c>
      <c r="E9255" t="s">
        <v>276</v>
      </c>
      <c r="F9255">
        <v>1</v>
      </c>
      <c r="G9255">
        <v>9253</v>
      </c>
      <c r="H9255">
        <f>IF(Table1[[#This Row],[my_ent_1]]=Table1[[#This Row],[their_ent_1]], 1, 0)</f>
        <v>1</v>
      </c>
      <c r="I9255">
        <f>IF(Table1[[#This Row],[my_ent_2]]=Table1[[#This Row],[their_ent_2]], 1, 0)</f>
        <v>0</v>
      </c>
      <c r="J9255">
        <f>IF(Table1[[#This Row],[same_1]]=1 &amp; Table1[[#This Row],[same_2]]=1, 1, 0)</f>
        <v>0</v>
      </c>
      <c r="K9255">
        <f>IF(ISNUMBER(SEARCH(Table1[[#This Row],[their_ent_1]],Table1[[#This Row],[my_ent_1]])), 1, 0)</f>
        <v>1</v>
      </c>
      <c r="L9255">
        <f>IF(ISNUMBER(SEARCH(Table1[[#This Row],[their_ent_2]],Table1[[#This Row],[my_ent_2]])), 1, 0)</f>
        <v>1</v>
      </c>
    </row>
    <row r="9256" spans="1:12" x14ac:dyDescent="0.3">
      <c r="A9256" t="s">
        <v>20520</v>
      </c>
      <c r="B9256" t="s">
        <v>20521</v>
      </c>
      <c r="C9256" t="s">
        <v>1473</v>
      </c>
      <c r="D9256" t="s">
        <v>47</v>
      </c>
      <c r="E9256" t="s">
        <v>47</v>
      </c>
      <c r="F9256">
        <v>1</v>
      </c>
      <c r="G9256">
        <v>9254</v>
      </c>
      <c r="H9256">
        <f>IF(Table1[[#This Row],[my_ent_1]]=Table1[[#This Row],[their_ent_1]], 1, 0)</f>
        <v>0</v>
      </c>
      <c r="I9256">
        <f>IF(Table1[[#This Row],[my_ent_2]]=Table1[[#This Row],[their_ent_2]], 1, 0)</f>
        <v>1</v>
      </c>
      <c r="J9256">
        <f>IF(Table1[[#This Row],[same_1]]=1 &amp; Table1[[#This Row],[same_2]]=1, 1, 0)</f>
        <v>0</v>
      </c>
      <c r="K9256">
        <f>IF(ISNUMBER(SEARCH(Table1[[#This Row],[their_ent_1]],Table1[[#This Row],[my_ent_1]])), 1, 0)</f>
        <v>1</v>
      </c>
      <c r="L9256">
        <f>IF(ISNUMBER(SEARCH(Table1[[#This Row],[their_ent_2]],Table1[[#This Row],[my_ent_2]])), 1, 0)</f>
        <v>1</v>
      </c>
    </row>
    <row r="9257" spans="1:12" hidden="1" x14ac:dyDescent="0.3">
      <c r="A9257" t="s">
        <v>16253</v>
      </c>
      <c r="B9257" t="s">
        <v>6052</v>
      </c>
      <c r="C9257" t="s">
        <v>6052</v>
      </c>
      <c r="D9257" t="s">
        <v>1628</v>
      </c>
      <c r="E9257" t="s">
        <v>314</v>
      </c>
      <c r="F9257">
        <v>1</v>
      </c>
      <c r="G9257">
        <v>9255</v>
      </c>
      <c r="H9257">
        <f>IF(Table1[[#This Row],[my_ent_1]]=Table1[[#This Row],[their_ent_1]], 1, 0)</f>
        <v>1</v>
      </c>
      <c r="I9257">
        <f>IF(Table1[[#This Row],[my_ent_2]]=Table1[[#This Row],[their_ent_2]], 1, 0)</f>
        <v>0</v>
      </c>
      <c r="J9257">
        <f>IF(Table1[[#This Row],[same_1]]=1 &amp; Table1[[#This Row],[same_2]]=1, 1, 0)</f>
        <v>0</v>
      </c>
      <c r="K9257">
        <f>IF(ISNUMBER(SEARCH(Table1[[#This Row],[their_ent_1]],Table1[[#This Row],[my_ent_1]])), 1, 0)</f>
        <v>1</v>
      </c>
      <c r="L9257">
        <f>IF(ISNUMBER(SEARCH(Table1[[#This Row],[their_ent_2]],Table1[[#This Row],[my_ent_2]])), 1, 0)</f>
        <v>0</v>
      </c>
    </row>
    <row r="9258" spans="1:12" x14ac:dyDescent="0.3">
      <c r="A9258" t="s">
        <v>17267</v>
      </c>
      <c r="B9258" t="s">
        <v>142</v>
      </c>
      <c r="C9258" t="s">
        <v>142</v>
      </c>
      <c r="D9258" t="s">
        <v>579</v>
      </c>
      <c r="E9258" t="s">
        <v>580</v>
      </c>
      <c r="F9258">
        <v>4</v>
      </c>
      <c r="G9258">
        <v>9256</v>
      </c>
      <c r="H9258">
        <f>IF(Table1[[#This Row],[my_ent_1]]=Table1[[#This Row],[their_ent_1]], 1, 0)</f>
        <v>1</v>
      </c>
      <c r="I9258">
        <f>IF(Table1[[#This Row],[my_ent_2]]=Table1[[#This Row],[their_ent_2]], 1, 0)</f>
        <v>0</v>
      </c>
      <c r="J9258">
        <f>IF(Table1[[#This Row],[same_1]]=1 &amp; Table1[[#This Row],[same_2]]=1, 1, 0)</f>
        <v>0</v>
      </c>
      <c r="K9258">
        <f>IF(ISNUMBER(SEARCH(Table1[[#This Row],[their_ent_1]],Table1[[#This Row],[my_ent_1]])), 1, 0)</f>
        <v>1</v>
      </c>
      <c r="L9258">
        <f>IF(ISNUMBER(SEARCH(Table1[[#This Row],[their_ent_2]],Table1[[#This Row],[my_ent_2]])), 1, 0)</f>
        <v>1</v>
      </c>
    </row>
    <row r="9259" spans="1:12" hidden="1" x14ac:dyDescent="0.3">
      <c r="A9259" t="s">
        <v>17163</v>
      </c>
      <c r="B9259" t="s">
        <v>205</v>
      </c>
      <c r="C9259" t="s">
        <v>205</v>
      </c>
      <c r="D9259" t="s">
        <v>12</v>
      </c>
      <c r="E9259" t="s">
        <v>364</v>
      </c>
      <c r="F9259">
        <v>3</v>
      </c>
      <c r="G9259">
        <v>9257</v>
      </c>
      <c r="H9259">
        <f>IF(Table1[[#This Row],[my_ent_1]]=Table1[[#This Row],[their_ent_1]], 1, 0)</f>
        <v>1</v>
      </c>
      <c r="I9259">
        <f>IF(Table1[[#This Row],[my_ent_2]]=Table1[[#This Row],[their_ent_2]], 1, 0)</f>
        <v>0</v>
      </c>
      <c r="J9259">
        <f>IF(Table1[[#This Row],[same_1]]=1 &amp; Table1[[#This Row],[same_2]]=1, 1, 0)</f>
        <v>0</v>
      </c>
      <c r="K9259">
        <f>IF(ISNUMBER(SEARCH(Table1[[#This Row],[their_ent_1]],Table1[[#This Row],[my_ent_1]])), 1, 0)</f>
        <v>1</v>
      </c>
      <c r="L9259">
        <f>IF(ISNUMBER(SEARCH(Table1[[#This Row],[their_ent_2]],Table1[[#This Row],[my_ent_2]])), 1, 0)</f>
        <v>0</v>
      </c>
    </row>
    <row r="9260" spans="1:12" hidden="1" x14ac:dyDescent="0.3">
      <c r="A9260" t="s">
        <v>20522</v>
      </c>
      <c r="B9260" t="s">
        <v>20523</v>
      </c>
      <c r="C9260" t="s">
        <v>56</v>
      </c>
      <c r="D9260" t="s">
        <v>20524</v>
      </c>
      <c r="E9260" t="s">
        <v>25</v>
      </c>
      <c r="F9260">
        <v>4</v>
      </c>
      <c r="G9260">
        <v>9258</v>
      </c>
      <c r="H9260">
        <f>IF(Table1[[#This Row],[my_ent_1]]=Table1[[#This Row],[their_ent_1]], 1, 0)</f>
        <v>0</v>
      </c>
      <c r="I9260">
        <f>IF(Table1[[#This Row],[my_ent_2]]=Table1[[#This Row],[their_ent_2]], 1, 0)</f>
        <v>0</v>
      </c>
      <c r="J9260">
        <f>IF(Table1[[#This Row],[same_1]]=1 &amp; Table1[[#This Row],[same_2]]=1, 1, 0)</f>
        <v>0</v>
      </c>
      <c r="K9260">
        <f>IF(ISNUMBER(SEARCH(Table1[[#This Row],[their_ent_1]],Table1[[#This Row],[my_ent_1]])), 1, 0)</f>
        <v>0</v>
      </c>
      <c r="L9260">
        <f>IF(ISNUMBER(SEARCH(Table1[[#This Row],[their_ent_2]],Table1[[#This Row],[my_ent_2]])), 1, 0)</f>
        <v>0</v>
      </c>
    </row>
    <row r="9261" spans="1:12" hidden="1" x14ac:dyDescent="0.3">
      <c r="A9261" t="s">
        <v>20525</v>
      </c>
      <c r="B9261" t="s">
        <v>9338</v>
      </c>
      <c r="C9261" t="s">
        <v>10399</v>
      </c>
      <c r="D9261" t="s">
        <v>5541</v>
      </c>
      <c r="E9261" t="s">
        <v>5541</v>
      </c>
      <c r="F9261">
        <v>1</v>
      </c>
      <c r="G9261">
        <v>9259</v>
      </c>
      <c r="H9261">
        <f>IF(Table1[[#This Row],[my_ent_1]]=Table1[[#This Row],[their_ent_1]], 1, 0)</f>
        <v>0</v>
      </c>
      <c r="I9261">
        <f>IF(Table1[[#This Row],[my_ent_2]]=Table1[[#This Row],[their_ent_2]], 1, 0)</f>
        <v>1</v>
      </c>
      <c r="J9261">
        <f>IF(Table1[[#This Row],[same_1]]=1 &amp; Table1[[#This Row],[same_2]]=1, 1, 0)</f>
        <v>0</v>
      </c>
      <c r="K9261">
        <f>IF(ISNUMBER(SEARCH(Table1[[#This Row],[their_ent_1]],Table1[[#This Row],[my_ent_1]])), 1, 0)</f>
        <v>0</v>
      </c>
      <c r="L9261">
        <f>IF(ISNUMBER(SEARCH(Table1[[#This Row],[their_ent_2]],Table1[[#This Row],[my_ent_2]])), 1, 0)</f>
        <v>1</v>
      </c>
    </row>
    <row r="9262" spans="1:12" hidden="1" x14ac:dyDescent="0.3">
      <c r="A9262" t="s">
        <v>20526</v>
      </c>
      <c r="B9262" t="s">
        <v>1136</v>
      </c>
      <c r="C9262" t="s">
        <v>20527</v>
      </c>
      <c r="D9262" t="s">
        <v>20527</v>
      </c>
      <c r="E9262" t="s">
        <v>27</v>
      </c>
      <c r="F9262">
        <v>3</v>
      </c>
      <c r="G9262">
        <v>9260</v>
      </c>
      <c r="H9262">
        <f>IF(Table1[[#This Row],[my_ent_1]]=Table1[[#This Row],[their_ent_1]], 1, 0)</f>
        <v>0</v>
      </c>
      <c r="I9262">
        <f>IF(Table1[[#This Row],[my_ent_2]]=Table1[[#This Row],[their_ent_2]], 1, 0)</f>
        <v>0</v>
      </c>
      <c r="J9262">
        <f>IF(Table1[[#This Row],[same_1]]=1 &amp; Table1[[#This Row],[same_2]]=1, 1, 0)</f>
        <v>0</v>
      </c>
      <c r="K9262">
        <f>IF(ISNUMBER(SEARCH(Table1[[#This Row],[their_ent_1]],Table1[[#This Row],[my_ent_1]])), 1, 0)</f>
        <v>0</v>
      </c>
      <c r="L9262">
        <f>IF(ISNUMBER(SEARCH(Table1[[#This Row],[their_ent_2]],Table1[[#This Row],[my_ent_2]])), 1, 0)</f>
        <v>0</v>
      </c>
    </row>
    <row r="9263" spans="1:12" hidden="1" x14ac:dyDescent="0.3">
      <c r="A9263" t="s">
        <v>20528</v>
      </c>
      <c r="B9263" t="s">
        <v>20529</v>
      </c>
      <c r="C9263" t="s">
        <v>20530</v>
      </c>
      <c r="D9263" t="s">
        <v>47</v>
      </c>
      <c r="E9263" t="s">
        <v>255</v>
      </c>
      <c r="F9263">
        <v>2</v>
      </c>
      <c r="G9263">
        <v>9261</v>
      </c>
      <c r="H9263">
        <f>IF(Table1[[#This Row],[my_ent_1]]=Table1[[#This Row],[their_ent_1]], 1, 0)</f>
        <v>0</v>
      </c>
      <c r="I9263">
        <f>IF(Table1[[#This Row],[my_ent_2]]=Table1[[#This Row],[their_ent_2]], 1, 0)</f>
        <v>0</v>
      </c>
      <c r="J9263">
        <f>IF(Table1[[#This Row],[same_1]]=1 &amp; Table1[[#This Row],[same_2]]=1, 1, 0)</f>
        <v>0</v>
      </c>
      <c r="K9263">
        <f>IF(ISNUMBER(SEARCH(Table1[[#This Row],[their_ent_1]],Table1[[#This Row],[my_ent_1]])), 1, 0)</f>
        <v>1</v>
      </c>
      <c r="L9263">
        <f>IF(ISNUMBER(SEARCH(Table1[[#This Row],[their_ent_2]],Table1[[#This Row],[my_ent_2]])), 1, 0)</f>
        <v>0</v>
      </c>
    </row>
    <row r="9264" spans="1:12" hidden="1" x14ac:dyDescent="0.3">
      <c r="A9264" t="s">
        <v>16268</v>
      </c>
      <c r="B9264" t="s">
        <v>16269</v>
      </c>
      <c r="C9264" t="s">
        <v>1647</v>
      </c>
      <c r="D9264" t="s">
        <v>785</v>
      </c>
      <c r="E9264" t="s">
        <v>785</v>
      </c>
      <c r="F9264">
        <v>1</v>
      </c>
      <c r="G9264">
        <v>9262</v>
      </c>
      <c r="H9264">
        <f>IF(Table1[[#This Row],[my_ent_1]]=Table1[[#This Row],[their_ent_1]], 1, 0)</f>
        <v>0</v>
      </c>
      <c r="I9264">
        <f>IF(Table1[[#This Row],[my_ent_2]]=Table1[[#This Row],[their_ent_2]], 1, 0)</f>
        <v>1</v>
      </c>
      <c r="J9264">
        <f>IF(Table1[[#This Row],[same_1]]=1 &amp; Table1[[#This Row],[same_2]]=1, 1, 0)</f>
        <v>0</v>
      </c>
      <c r="K9264">
        <f>IF(ISNUMBER(SEARCH(Table1[[#This Row],[their_ent_1]],Table1[[#This Row],[my_ent_1]])), 1, 0)</f>
        <v>0</v>
      </c>
      <c r="L9264">
        <f>IF(ISNUMBER(SEARCH(Table1[[#This Row],[their_ent_2]],Table1[[#This Row],[my_ent_2]])), 1, 0)</f>
        <v>1</v>
      </c>
    </row>
    <row r="9265" spans="1:12" x14ac:dyDescent="0.3">
      <c r="A9265" t="s">
        <v>20531</v>
      </c>
      <c r="B9265" t="s">
        <v>8517</v>
      </c>
      <c r="C9265" t="s">
        <v>20532</v>
      </c>
      <c r="D9265" t="s">
        <v>20533</v>
      </c>
      <c r="E9265" t="s">
        <v>20533</v>
      </c>
      <c r="F9265">
        <v>4</v>
      </c>
      <c r="G9265">
        <v>9263</v>
      </c>
      <c r="H9265">
        <f>IF(Table1[[#This Row],[my_ent_1]]=Table1[[#This Row],[their_ent_1]], 1, 0)</f>
        <v>0</v>
      </c>
      <c r="I9265">
        <f>IF(Table1[[#This Row],[my_ent_2]]=Table1[[#This Row],[their_ent_2]], 1, 0)</f>
        <v>1</v>
      </c>
      <c r="J9265">
        <f>IF(Table1[[#This Row],[same_1]]=1 &amp; Table1[[#This Row],[same_2]]=1, 1, 0)</f>
        <v>0</v>
      </c>
      <c r="K9265">
        <f>IF(ISNUMBER(SEARCH(Table1[[#This Row],[their_ent_1]],Table1[[#This Row],[my_ent_1]])), 1, 0)</f>
        <v>1</v>
      </c>
      <c r="L9265">
        <f>IF(ISNUMBER(SEARCH(Table1[[#This Row],[their_ent_2]],Table1[[#This Row],[my_ent_2]])), 1, 0)</f>
        <v>1</v>
      </c>
    </row>
    <row r="9266" spans="1:12" hidden="1" x14ac:dyDescent="0.3">
      <c r="A9266" t="s">
        <v>20534</v>
      </c>
      <c r="B9266" t="s">
        <v>1918</v>
      </c>
      <c r="C9266" t="s">
        <v>7964</v>
      </c>
      <c r="D9266" t="s">
        <v>7964</v>
      </c>
      <c r="E9266" t="s">
        <v>3730</v>
      </c>
      <c r="F9266">
        <v>1</v>
      </c>
      <c r="G9266">
        <v>9264</v>
      </c>
      <c r="H9266">
        <f>IF(Table1[[#This Row],[my_ent_1]]=Table1[[#This Row],[their_ent_1]], 1, 0)</f>
        <v>0</v>
      </c>
      <c r="I9266">
        <f>IF(Table1[[#This Row],[my_ent_2]]=Table1[[#This Row],[their_ent_2]], 1, 0)</f>
        <v>0</v>
      </c>
      <c r="J9266">
        <f>IF(Table1[[#This Row],[same_1]]=1 &amp; Table1[[#This Row],[same_2]]=1, 1, 0)</f>
        <v>0</v>
      </c>
      <c r="K9266">
        <f>IF(ISNUMBER(SEARCH(Table1[[#This Row],[their_ent_1]],Table1[[#This Row],[my_ent_1]])), 1, 0)</f>
        <v>0</v>
      </c>
      <c r="L9266">
        <f>IF(ISNUMBER(SEARCH(Table1[[#This Row],[their_ent_2]],Table1[[#This Row],[my_ent_2]])), 1, 0)</f>
        <v>0</v>
      </c>
    </row>
    <row r="9267" spans="1:12" hidden="1" x14ac:dyDescent="0.3">
      <c r="A9267" t="s">
        <v>20535</v>
      </c>
      <c r="B9267" t="s">
        <v>19352</v>
      </c>
      <c r="C9267" t="s">
        <v>19352</v>
      </c>
      <c r="D9267" t="s">
        <v>143</v>
      </c>
      <c r="E9267" t="s">
        <v>20536</v>
      </c>
      <c r="F9267">
        <v>3</v>
      </c>
      <c r="G9267">
        <v>9265</v>
      </c>
      <c r="H9267">
        <f>IF(Table1[[#This Row],[my_ent_1]]=Table1[[#This Row],[their_ent_1]], 1, 0)</f>
        <v>1</v>
      </c>
      <c r="I9267">
        <f>IF(Table1[[#This Row],[my_ent_2]]=Table1[[#This Row],[their_ent_2]], 1, 0)</f>
        <v>0</v>
      </c>
      <c r="J9267">
        <f>IF(Table1[[#This Row],[same_1]]=1 &amp; Table1[[#This Row],[same_2]]=1, 1, 0)</f>
        <v>0</v>
      </c>
      <c r="K9267">
        <f>IF(ISNUMBER(SEARCH(Table1[[#This Row],[their_ent_1]],Table1[[#This Row],[my_ent_1]])), 1, 0)</f>
        <v>1</v>
      </c>
      <c r="L9267">
        <f>IF(ISNUMBER(SEARCH(Table1[[#This Row],[their_ent_2]],Table1[[#This Row],[my_ent_2]])), 1, 0)</f>
        <v>0</v>
      </c>
    </row>
    <row r="9268" spans="1:12" hidden="1" x14ac:dyDescent="0.3">
      <c r="A9268" t="s">
        <v>20537</v>
      </c>
      <c r="B9268" t="s">
        <v>47</v>
      </c>
      <c r="C9268" t="s">
        <v>47</v>
      </c>
      <c r="D9268" t="s">
        <v>4741</v>
      </c>
      <c r="E9268" t="s">
        <v>9199</v>
      </c>
      <c r="F9268">
        <v>1</v>
      </c>
      <c r="G9268">
        <v>9266</v>
      </c>
      <c r="H9268">
        <f>IF(Table1[[#This Row],[my_ent_1]]=Table1[[#This Row],[their_ent_1]], 1, 0)</f>
        <v>1</v>
      </c>
      <c r="I9268">
        <f>IF(Table1[[#This Row],[my_ent_2]]=Table1[[#This Row],[their_ent_2]], 1, 0)</f>
        <v>0</v>
      </c>
      <c r="J9268">
        <f>IF(Table1[[#This Row],[same_1]]=1 &amp; Table1[[#This Row],[same_2]]=1, 1, 0)</f>
        <v>0</v>
      </c>
      <c r="K9268">
        <f>IF(ISNUMBER(SEARCH(Table1[[#This Row],[their_ent_1]],Table1[[#This Row],[my_ent_1]])), 1, 0)</f>
        <v>1</v>
      </c>
      <c r="L9268">
        <f>IF(ISNUMBER(SEARCH(Table1[[#This Row],[their_ent_2]],Table1[[#This Row],[my_ent_2]])), 1, 0)</f>
        <v>0</v>
      </c>
    </row>
    <row r="9269" spans="1:12" hidden="1" x14ac:dyDescent="0.3">
      <c r="A9269" t="s">
        <v>20538</v>
      </c>
      <c r="B9269" t="s">
        <v>20539</v>
      </c>
      <c r="C9269" t="s">
        <v>20539</v>
      </c>
      <c r="D9269" t="s">
        <v>4061</v>
      </c>
      <c r="E9269" t="s">
        <v>6855</v>
      </c>
      <c r="F9269">
        <v>1</v>
      </c>
      <c r="G9269">
        <v>9267</v>
      </c>
      <c r="H9269">
        <f>IF(Table1[[#This Row],[my_ent_1]]=Table1[[#This Row],[their_ent_1]], 1, 0)</f>
        <v>1</v>
      </c>
      <c r="I9269">
        <f>IF(Table1[[#This Row],[my_ent_2]]=Table1[[#This Row],[their_ent_2]], 1, 0)</f>
        <v>0</v>
      </c>
      <c r="J9269">
        <f>IF(Table1[[#This Row],[same_1]]=1 &amp; Table1[[#This Row],[same_2]]=1, 1, 0)</f>
        <v>0</v>
      </c>
      <c r="K9269">
        <f>IF(ISNUMBER(SEARCH(Table1[[#This Row],[their_ent_1]],Table1[[#This Row],[my_ent_1]])), 1, 0)</f>
        <v>1</v>
      </c>
      <c r="L9269">
        <f>IF(ISNUMBER(SEARCH(Table1[[#This Row],[their_ent_2]],Table1[[#This Row],[my_ent_2]])), 1, 0)</f>
        <v>0</v>
      </c>
    </row>
    <row r="9270" spans="1:12" hidden="1" x14ac:dyDescent="0.3">
      <c r="A9270" t="s">
        <v>20540</v>
      </c>
      <c r="B9270" t="s">
        <v>2915</v>
      </c>
      <c r="C9270" t="s">
        <v>2915</v>
      </c>
      <c r="D9270" t="s">
        <v>20541</v>
      </c>
      <c r="E9270" t="s">
        <v>3610</v>
      </c>
      <c r="F9270">
        <v>3</v>
      </c>
      <c r="G9270">
        <v>9268</v>
      </c>
      <c r="H9270">
        <f>IF(Table1[[#This Row],[my_ent_1]]=Table1[[#This Row],[their_ent_1]], 1, 0)</f>
        <v>1</v>
      </c>
      <c r="I9270">
        <f>IF(Table1[[#This Row],[my_ent_2]]=Table1[[#This Row],[their_ent_2]], 1, 0)</f>
        <v>0</v>
      </c>
      <c r="J9270">
        <f>IF(Table1[[#This Row],[same_1]]=1 &amp; Table1[[#This Row],[same_2]]=1, 1, 0)</f>
        <v>0</v>
      </c>
      <c r="K9270">
        <f>IF(ISNUMBER(SEARCH(Table1[[#This Row],[their_ent_1]],Table1[[#This Row],[my_ent_1]])), 1, 0)</f>
        <v>1</v>
      </c>
      <c r="L9270">
        <f>IF(ISNUMBER(SEARCH(Table1[[#This Row],[their_ent_2]],Table1[[#This Row],[my_ent_2]])), 1, 0)</f>
        <v>0</v>
      </c>
    </row>
    <row r="9271" spans="1:12" hidden="1" x14ac:dyDescent="0.3">
      <c r="A9271" t="s">
        <v>17278</v>
      </c>
      <c r="B9271" t="s">
        <v>12</v>
      </c>
      <c r="C9271" t="s">
        <v>12</v>
      </c>
      <c r="D9271" t="s">
        <v>36</v>
      </c>
      <c r="E9271" t="s">
        <v>9175</v>
      </c>
      <c r="F9271">
        <v>4</v>
      </c>
      <c r="G9271">
        <v>9269</v>
      </c>
      <c r="H9271">
        <f>IF(Table1[[#This Row],[my_ent_1]]=Table1[[#This Row],[their_ent_1]], 1, 0)</f>
        <v>1</v>
      </c>
      <c r="I9271">
        <f>IF(Table1[[#This Row],[my_ent_2]]=Table1[[#This Row],[their_ent_2]], 1, 0)</f>
        <v>0</v>
      </c>
      <c r="J9271">
        <f>IF(Table1[[#This Row],[same_1]]=1 &amp; Table1[[#This Row],[same_2]]=1, 1, 0)</f>
        <v>0</v>
      </c>
      <c r="K9271">
        <f>IF(ISNUMBER(SEARCH(Table1[[#This Row],[their_ent_1]],Table1[[#This Row],[my_ent_1]])), 1, 0)</f>
        <v>1</v>
      </c>
      <c r="L9271">
        <f>IF(ISNUMBER(SEARCH(Table1[[#This Row],[their_ent_2]],Table1[[#This Row],[my_ent_2]])), 1, 0)</f>
        <v>0</v>
      </c>
    </row>
    <row r="9272" spans="1:12" hidden="1" x14ac:dyDescent="0.3">
      <c r="A9272" t="s">
        <v>17101</v>
      </c>
      <c r="B9272" t="s">
        <v>1568</v>
      </c>
      <c r="C9272" t="s">
        <v>801</v>
      </c>
      <c r="D9272" t="s">
        <v>801</v>
      </c>
      <c r="E9272" t="s">
        <v>314</v>
      </c>
      <c r="F9272">
        <v>3</v>
      </c>
      <c r="G9272">
        <v>9270</v>
      </c>
      <c r="H9272">
        <f>IF(Table1[[#This Row],[my_ent_1]]=Table1[[#This Row],[their_ent_1]], 1, 0)</f>
        <v>0</v>
      </c>
      <c r="I9272">
        <f>IF(Table1[[#This Row],[my_ent_2]]=Table1[[#This Row],[their_ent_2]], 1, 0)</f>
        <v>0</v>
      </c>
      <c r="J9272">
        <f>IF(Table1[[#This Row],[same_1]]=1 &amp; Table1[[#This Row],[same_2]]=1, 1, 0)</f>
        <v>0</v>
      </c>
      <c r="K9272">
        <f>IF(ISNUMBER(SEARCH(Table1[[#This Row],[their_ent_1]],Table1[[#This Row],[my_ent_1]])), 1, 0)</f>
        <v>0</v>
      </c>
      <c r="L9272">
        <f>IF(ISNUMBER(SEARCH(Table1[[#This Row],[their_ent_2]],Table1[[#This Row],[my_ent_2]])), 1, 0)</f>
        <v>0</v>
      </c>
    </row>
    <row r="9273" spans="1:12" hidden="1" x14ac:dyDescent="0.3">
      <c r="A9273" t="s">
        <v>20542</v>
      </c>
      <c r="B9273" t="s">
        <v>9479</v>
      </c>
      <c r="C9273" t="s">
        <v>443</v>
      </c>
      <c r="D9273" t="s">
        <v>18837</v>
      </c>
      <c r="E9273" t="s">
        <v>593</v>
      </c>
      <c r="F9273">
        <v>3</v>
      </c>
      <c r="G9273">
        <v>9271</v>
      </c>
      <c r="H9273">
        <f>IF(Table1[[#This Row],[my_ent_1]]=Table1[[#This Row],[their_ent_1]], 1, 0)</f>
        <v>0</v>
      </c>
      <c r="I9273">
        <f>IF(Table1[[#This Row],[my_ent_2]]=Table1[[#This Row],[their_ent_2]], 1, 0)</f>
        <v>0</v>
      </c>
      <c r="J9273">
        <f>IF(Table1[[#This Row],[same_1]]=1 &amp; Table1[[#This Row],[same_2]]=1, 1, 0)</f>
        <v>0</v>
      </c>
      <c r="K9273">
        <f>IF(ISNUMBER(SEARCH(Table1[[#This Row],[their_ent_1]],Table1[[#This Row],[my_ent_1]])), 1, 0)</f>
        <v>0</v>
      </c>
      <c r="L9273">
        <f>IF(ISNUMBER(SEARCH(Table1[[#This Row],[their_ent_2]],Table1[[#This Row],[my_ent_2]])), 1, 0)</f>
        <v>0</v>
      </c>
    </row>
    <row r="9274" spans="1:12" x14ac:dyDescent="0.3">
      <c r="A9274" t="s">
        <v>20543</v>
      </c>
      <c r="B9274" t="s">
        <v>13731</v>
      </c>
      <c r="C9274" t="s">
        <v>13731</v>
      </c>
      <c r="D9274" t="s">
        <v>20544</v>
      </c>
      <c r="E9274" t="s">
        <v>20545</v>
      </c>
      <c r="F9274">
        <v>1</v>
      </c>
      <c r="G9274">
        <v>9272</v>
      </c>
      <c r="H9274">
        <f>IF(Table1[[#This Row],[my_ent_1]]=Table1[[#This Row],[their_ent_1]], 1, 0)</f>
        <v>1</v>
      </c>
      <c r="I9274">
        <f>IF(Table1[[#This Row],[my_ent_2]]=Table1[[#This Row],[their_ent_2]], 1, 0)</f>
        <v>0</v>
      </c>
      <c r="J9274">
        <f>IF(Table1[[#This Row],[same_1]]=1 &amp; Table1[[#This Row],[same_2]]=1, 1, 0)</f>
        <v>0</v>
      </c>
      <c r="K9274">
        <f>IF(ISNUMBER(SEARCH(Table1[[#This Row],[their_ent_1]],Table1[[#This Row],[my_ent_1]])), 1, 0)</f>
        <v>1</v>
      </c>
      <c r="L9274">
        <f>IF(ISNUMBER(SEARCH(Table1[[#This Row],[their_ent_2]],Table1[[#This Row],[my_ent_2]])), 1, 0)</f>
        <v>1</v>
      </c>
    </row>
    <row r="9275" spans="1:12" hidden="1" x14ac:dyDescent="0.3">
      <c r="A9275" t="s">
        <v>17316</v>
      </c>
      <c r="B9275" t="s">
        <v>27</v>
      </c>
      <c r="C9275" t="s">
        <v>1402</v>
      </c>
      <c r="D9275" t="s">
        <v>143</v>
      </c>
      <c r="E9275" t="s">
        <v>27</v>
      </c>
      <c r="F9275">
        <v>4</v>
      </c>
      <c r="G9275">
        <v>9273</v>
      </c>
      <c r="H9275">
        <f>IF(Table1[[#This Row],[my_ent_1]]=Table1[[#This Row],[their_ent_1]], 1, 0)</f>
        <v>0</v>
      </c>
      <c r="I9275">
        <f>IF(Table1[[#This Row],[my_ent_2]]=Table1[[#This Row],[their_ent_2]], 1, 0)</f>
        <v>0</v>
      </c>
      <c r="J9275">
        <f>IF(Table1[[#This Row],[same_1]]=1 &amp; Table1[[#This Row],[same_2]]=1, 1, 0)</f>
        <v>0</v>
      </c>
      <c r="K9275">
        <f>IF(ISNUMBER(SEARCH(Table1[[#This Row],[their_ent_1]],Table1[[#This Row],[my_ent_1]])), 1, 0)</f>
        <v>0</v>
      </c>
      <c r="L9275">
        <f>IF(ISNUMBER(SEARCH(Table1[[#This Row],[their_ent_2]],Table1[[#This Row],[my_ent_2]])), 1, 0)</f>
        <v>0</v>
      </c>
    </row>
    <row r="9276" spans="1:12" hidden="1" x14ac:dyDescent="0.3">
      <c r="A9276" t="s">
        <v>20546</v>
      </c>
      <c r="B9276" t="s">
        <v>20547</v>
      </c>
      <c r="C9276" t="s">
        <v>20547</v>
      </c>
      <c r="D9276" t="s">
        <v>20548</v>
      </c>
      <c r="E9276" t="s">
        <v>1352</v>
      </c>
      <c r="F9276">
        <v>1</v>
      </c>
      <c r="G9276">
        <v>9274</v>
      </c>
      <c r="H9276">
        <f>IF(Table1[[#This Row],[my_ent_1]]=Table1[[#This Row],[their_ent_1]], 1, 0)</f>
        <v>1</v>
      </c>
      <c r="I9276">
        <f>IF(Table1[[#This Row],[my_ent_2]]=Table1[[#This Row],[their_ent_2]], 1, 0)</f>
        <v>0</v>
      </c>
      <c r="J9276">
        <f>IF(Table1[[#This Row],[same_1]]=1 &amp; Table1[[#This Row],[same_2]]=1, 1, 0)</f>
        <v>0</v>
      </c>
      <c r="K9276">
        <f>IF(ISNUMBER(SEARCH(Table1[[#This Row],[their_ent_1]],Table1[[#This Row],[my_ent_1]])), 1, 0)</f>
        <v>1</v>
      </c>
      <c r="L9276">
        <f>IF(ISNUMBER(SEARCH(Table1[[#This Row],[their_ent_2]],Table1[[#This Row],[my_ent_2]])), 1, 0)</f>
        <v>0</v>
      </c>
    </row>
    <row r="9277" spans="1:12" hidden="1" x14ac:dyDescent="0.3">
      <c r="A9277" t="s">
        <v>20549</v>
      </c>
      <c r="B9277" t="s">
        <v>20550</v>
      </c>
      <c r="C9277" t="s">
        <v>20551</v>
      </c>
      <c r="D9277" t="s">
        <v>20552</v>
      </c>
      <c r="E9277" t="s">
        <v>18200</v>
      </c>
      <c r="F9277">
        <v>2</v>
      </c>
      <c r="G9277">
        <v>9275</v>
      </c>
      <c r="H9277">
        <f>IF(Table1[[#This Row],[my_ent_1]]=Table1[[#This Row],[their_ent_1]], 1, 0)</f>
        <v>0</v>
      </c>
      <c r="I9277">
        <f>IF(Table1[[#This Row],[my_ent_2]]=Table1[[#This Row],[their_ent_2]], 1, 0)</f>
        <v>0</v>
      </c>
      <c r="J9277">
        <f>IF(Table1[[#This Row],[same_1]]=1 &amp; Table1[[#This Row],[same_2]]=1, 1, 0)</f>
        <v>0</v>
      </c>
      <c r="K9277">
        <f>IF(ISNUMBER(SEARCH(Table1[[#This Row],[their_ent_1]],Table1[[#This Row],[my_ent_1]])), 1, 0)</f>
        <v>0</v>
      </c>
      <c r="L9277">
        <f>IF(ISNUMBER(SEARCH(Table1[[#This Row],[their_ent_2]],Table1[[#This Row],[my_ent_2]])), 1, 0)</f>
        <v>0</v>
      </c>
    </row>
    <row r="9278" spans="1:12" hidden="1" x14ac:dyDescent="0.3">
      <c r="A9278" t="s">
        <v>20553</v>
      </c>
      <c r="B9278" t="s">
        <v>20554</v>
      </c>
      <c r="C9278" t="s">
        <v>20555</v>
      </c>
      <c r="D9278" t="s">
        <v>1260</v>
      </c>
      <c r="E9278" t="s">
        <v>3268</v>
      </c>
      <c r="F9278">
        <v>3</v>
      </c>
      <c r="G9278">
        <v>9276</v>
      </c>
      <c r="H9278">
        <f>IF(Table1[[#This Row],[my_ent_1]]=Table1[[#This Row],[their_ent_1]], 1, 0)</f>
        <v>0</v>
      </c>
      <c r="I9278">
        <f>IF(Table1[[#This Row],[my_ent_2]]=Table1[[#This Row],[their_ent_2]], 1, 0)</f>
        <v>0</v>
      </c>
      <c r="J9278">
        <f>IF(Table1[[#This Row],[same_1]]=1 &amp; Table1[[#This Row],[same_2]]=1, 1, 0)</f>
        <v>0</v>
      </c>
      <c r="K9278">
        <f>IF(ISNUMBER(SEARCH(Table1[[#This Row],[their_ent_1]],Table1[[#This Row],[my_ent_1]])), 1, 0)</f>
        <v>1</v>
      </c>
      <c r="L9278">
        <f>IF(ISNUMBER(SEARCH(Table1[[#This Row],[their_ent_2]],Table1[[#This Row],[my_ent_2]])), 1, 0)</f>
        <v>0</v>
      </c>
    </row>
    <row r="9279" spans="1:12" hidden="1" x14ac:dyDescent="0.3">
      <c r="A9279" t="s">
        <v>17099</v>
      </c>
      <c r="B9279" t="s">
        <v>316</v>
      </c>
      <c r="C9279" t="s">
        <v>318</v>
      </c>
      <c r="D9279" t="s">
        <v>205</v>
      </c>
      <c r="E9279" t="s">
        <v>390</v>
      </c>
      <c r="F9279">
        <v>3</v>
      </c>
      <c r="G9279">
        <v>9277</v>
      </c>
      <c r="H9279">
        <f>IF(Table1[[#This Row],[my_ent_1]]=Table1[[#This Row],[their_ent_1]], 1, 0)</f>
        <v>0</v>
      </c>
      <c r="I9279">
        <f>IF(Table1[[#This Row],[my_ent_2]]=Table1[[#This Row],[their_ent_2]], 1, 0)</f>
        <v>0</v>
      </c>
      <c r="J9279">
        <f>IF(Table1[[#This Row],[same_1]]=1 &amp; Table1[[#This Row],[same_2]]=1, 1, 0)</f>
        <v>0</v>
      </c>
      <c r="K9279">
        <f>IF(ISNUMBER(SEARCH(Table1[[#This Row],[their_ent_1]],Table1[[#This Row],[my_ent_1]])), 1, 0)</f>
        <v>1</v>
      </c>
      <c r="L9279">
        <f>IF(ISNUMBER(SEARCH(Table1[[#This Row],[their_ent_2]],Table1[[#This Row],[my_ent_2]])), 1, 0)</f>
        <v>0</v>
      </c>
    </row>
    <row r="9280" spans="1:12" hidden="1" x14ac:dyDescent="0.3">
      <c r="A9280" t="s">
        <v>16306</v>
      </c>
      <c r="B9280" t="s">
        <v>1326</v>
      </c>
      <c r="C9280" t="s">
        <v>16307</v>
      </c>
      <c r="D9280" t="s">
        <v>16307</v>
      </c>
      <c r="E9280" t="s">
        <v>4677</v>
      </c>
      <c r="F9280">
        <v>1</v>
      </c>
      <c r="G9280">
        <v>9278</v>
      </c>
      <c r="H9280">
        <f>IF(Table1[[#This Row],[my_ent_1]]=Table1[[#This Row],[their_ent_1]], 1, 0)</f>
        <v>0</v>
      </c>
      <c r="I9280">
        <f>IF(Table1[[#This Row],[my_ent_2]]=Table1[[#This Row],[their_ent_2]], 1, 0)</f>
        <v>0</v>
      </c>
      <c r="J9280">
        <f>IF(Table1[[#This Row],[same_1]]=1 &amp; Table1[[#This Row],[same_2]]=1, 1, 0)</f>
        <v>0</v>
      </c>
      <c r="K9280">
        <f>IF(ISNUMBER(SEARCH(Table1[[#This Row],[their_ent_1]],Table1[[#This Row],[my_ent_1]])), 1, 0)</f>
        <v>0</v>
      </c>
      <c r="L9280">
        <f>IF(ISNUMBER(SEARCH(Table1[[#This Row],[their_ent_2]],Table1[[#This Row],[my_ent_2]])), 1, 0)</f>
        <v>0</v>
      </c>
    </row>
    <row r="9281" spans="1:12" hidden="1" x14ac:dyDescent="0.3">
      <c r="A9281" t="s">
        <v>20556</v>
      </c>
      <c r="B9281" t="s">
        <v>20557</v>
      </c>
      <c r="C9281" t="s">
        <v>2715</v>
      </c>
      <c r="D9281" t="s">
        <v>2715</v>
      </c>
      <c r="E9281" t="s">
        <v>1918</v>
      </c>
      <c r="F9281">
        <v>3</v>
      </c>
      <c r="G9281">
        <v>9279</v>
      </c>
      <c r="H9281">
        <f>IF(Table1[[#This Row],[my_ent_1]]=Table1[[#This Row],[their_ent_1]], 1, 0)</f>
        <v>0</v>
      </c>
      <c r="I9281">
        <f>IF(Table1[[#This Row],[my_ent_2]]=Table1[[#This Row],[their_ent_2]], 1, 0)</f>
        <v>0</v>
      </c>
      <c r="J9281">
        <f>IF(Table1[[#This Row],[same_1]]=1 &amp; Table1[[#This Row],[same_2]]=1, 1, 0)</f>
        <v>0</v>
      </c>
      <c r="K9281">
        <f>IF(ISNUMBER(SEARCH(Table1[[#This Row],[their_ent_1]],Table1[[#This Row],[my_ent_1]])), 1, 0)</f>
        <v>0</v>
      </c>
      <c r="L9281">
        <f>IF(ISNUMBER(SEARCH(Table1[[#This Row],[their_ent_2]],Table1[[#This Row],[my_ent_2]])), 1, 0)</f>
        <v>0</v>
      </c>
    </row>
    <row r="9282" spans="1:12" hidden="1" x14ac:dyDescent="0.3">
      <c r="A9282" t="s">
        <v>20558</v>
      </c>
      <c r="B9282" t="s">
        <v>1218</v>
      </c>
      <c r="C9282" t="s">
        <v>20559</v>
      </c>
      <c r="D9282" t="s">
        <v>20560</v>
      </c>
      <c r="E9282" t="s">
        <v>20560</v>
      </c>
      <c r="F9282">
        <v>3</v>
      </c>
      <c r="G9282">
        <v>9280</v>
      </c>
      <c r="H9282">
        <f>IF(Table1[[#This Row],[my_ent_1]]=Table1[[#This Row],[their_ent_1]], 1, 0)</f>
        <v>0</v>
      </c>
      <c r="I9282">
        <f>IF(Table1[[#This Row],[my_ent_2]]=Table1[[#This Row],[their_ent_2]], 1, 0)</f>
        <v>1</v>
      </c>
      <c r="J9282">
        <f>IF(Table1[[#This Row],[same_1]]=1 &amp; Table1[[#This Row],[same_2]]=1, 1, 0)</f>
        <v>0</v>
      </c>
      <c r="K9282">
        <f>IF(ISNUMBER(SEARCH(Table1[[#This Row],[their_ent_1]],Table1[[#This Row],[my_ent_1]])), 1, 0)</f>
        <v>0</v>
      </c>
      <c r="L9282">
        <f>IF(ISNUMBER(SEARCH(Table1[[#This Row],[their_ent_2]],Table1[[#This Row],[my_ent_2]])), 1, 0)</f>
        <v>1</v>
      </c>
    </row>
    <row r="9283" spans="1:12" hidden="1" x14ac:dyDescent="0.3">
      <c r="A9283" t="s">
        <v>16413</v>
      </c>
      <c r="B9283" t="s">
        <v>74</v>
      </c>
      <c r="C9283" t="s">
        <v>74</v>
      </c>
      <c r="D9283" t="s">
        <v>56</v>
      </c>
      <c r="E9283" t="s">
        <v>12</v>
      </c>
      <c r="F9283">
        <v>1</v>
      </c>
      <c r="G9283">
        <v>9281</v>
      </c>
      <c r="H9283">
        <f>IF(Table1[[#This Row],[my_ent_1]]=Table1[[#This Row],[their_ent_1]], 1, 0)</f>
        <v>1</v>
      </c>
      <c r="I9283">
        <f>IF(Table1[[#This Row],[my_ent_2]]=Table1[[#This Row],[their_ent_2]], 1, 0)</f>
        <v>0</v>
      </c>
      <c r="J9283">
        <f>IF(Table1[[#This Row],[same_1]]=1 &amp; Table1[[#This Row],[same_2]]=1, 1, 0)</f>
        <v>0</v>
      </c>
      <c r="K9283">
        <f>IF(ISNUMBER(SEARCH(Table1[[#This Row],[their_ent_1]],Table1[[#This Row],[my_ent_1]])), 1, 0)</f>
        <v>1</v>
      </c>
      <c r="L9283">
        <f>IF(ISNUMBER(SEARCH(Table1[[#This Row],[their_ent_2]],Table1[[#This Row],[my_ent_2]])), 1, 0)</f>
        <v>0</v>
      </c>
    </row>
    <row r="9284" spans="1:12" hidden="1" x14ac:dyDescent="0.3">
      <c r="A9284" t="s">
        <v>20561</v>
      </c>
      <c r="B9284" t="s">
        <v>2754</v>
      </c>
      <c r="C9284" t="s">
        <v>20562</v>
      </c>
      <c r="D9284" t="s">
        <v>143</v>
      </c>
      <c r="E9284" t="s">
        <v>20563</v>
      </c>
      <c r="F9284">
        <v>3</v>
      </c>
      <c r="G9284">
        <v>9282</v>
      </c>
      <c r="H9284">
        <f>IF(Table1[[#This Row],[my_ent_1]]=Table1[[#This Row],[their_ent_1]], 1, 0)</f>
        <v>0</v>
      </c>
      <c r="I9284">
        <f>IF(Table1[[#This Row],[my_ent_2]]=Table1[[#This Row],[their_ent_2]], 1, 0)</f>
        <v>0</v>
      </c>
      <c r="J9284">
        <f>IF(Table1[[#This Row],[same_1]]=1 &amp; Table1[[#This Row],[same_2]]=1, 1, 0)</f>
        <v>0</v>
      </c>
      <c r="K9284">
        <f>IF(ISNUMBER(SEARCH(Table1[[#This Row],[their_ent_1]],Table1[[#This Row],[my_ent_1]])), 1, 0)</f>
        <v>0</v>
      </c>
      <c r="L9284">
        <f>IF(ISNUMBER(SEARCH(Table1[[#This Row],[their_ent_2]],Table1[[#This Row],[my_ent_2]])), 1, 0)</f>
        <v>0</v>
      </c>
    </row>
    <row r="9285" spans="1:12" hidden="1" x14ac:dyDescent="0.3">
      <c r="A9285" t="s">
        <v>16979</v>
      </c>
      <c r="B9285" t="s">
        <v>12</v>
      </c>
      <c r="C9285" t="s">
        <v>12</v>
      </c>
      <c r="D9285" t="s">
        <v>22</v>
      </c>
      <c r="E9285" t="s">
        <v>567</v>
      </c>
      <c r="F9285">
        <v>3</v>
      </c>
      <c r="G9285">
        <v>9283</v>
      </c>
      <c r="H9285">
        <f>IF(Table1[[#This Row],[my_ent_1]]=Table1[[#This Row],[their_ent_1]], 1, 0)</f>
        <v>1</v>
      </c>
      <c r="I9285">
        <f>IF(Table1[[#This Row],[my_ent_2]]=Table1[[#This Row],[their_ent_2]], 1, 0)</f>
        <v>0</v>
      </c>
      <c r="J9285">
        <f>IF(Table1[[#This Row],[same_1]]=1 &amp; Table1[[#This Row],[same_2]]=1, 1, 0)</f>
        <v>0</v>
      </c>
      <c r="K9285">
        <f>IF(ISNUMBER(SEARCH(Table1[[#This Row],[their_ent_1]],Table1[[#This Row],[my_ent_1]])), 1, 0)</f>
        <v>1</v>
      </c>
      <c r="L9285">
        <f>IF(ISNUMBER(SEARCH(Table1[[#This Row],[their_ent_2]],Table1[[#This Row],[my_ent_2]])), 1, 0)</f>
        <v>0</v>
      </c>
    </row>
    <row r="9286" spans="1:12" x14ac:dyDescent="0.3">
      <c r="A9286" t="s">
        <v>20564</v>
      </c>
      <c r="B9286" t="s">
        <v>11037</v>
      </c>
      <c r="C9286" t="s">
        <v>4736</v>
      </c>
      <c r="D9286" t="s">
        <v>1888</v>
      </c>
      <c r="E9286" t="s">
        <v>1888</v>
      </c>
      <c r="F9286">
        <v>3</v>
      </c>
      <c r="G9286">
        <v>9284</v>
      </c>
      <c r="H9286">
        <f>IF(Table1[[#This Row],[my_ent_1]]=Table1[[#This Row],[their_ent_1]], 1, 0)</f>
        <v>0</v>
      </c>
      <c r="I9286">
        <f>IF(Table1[[#This Row],[my_ent_2]]=Table1[[#This Row],[their_ent_2]], 1, 0)</f>
        <v>1</v>
      </c>
      <c r="J9286">
        <f>IF(Table1[[#This Row],[same_1]]=1 &amp; Table1[[#This Row],[same_2]]=1, 1, 0)</f>
        <v>0</v>
      </c>
      <c r="K9286">
        <f>IF(ISNUMBER(SEARCH(Table1[[#This Row],[their_ent_1]],Table1[[#This Row],[my_ent_1]])), 1, 0)</f>
        <v>1</v>
      </c>
      <c r="L9286">
        <f>IF(ISNUMBER(SEARCH(Table1[[#This Row],[their_ent_2]],Table1[[#This Row],[my_ent_2]])), 1, 0)</f>
        <v>1</v>
      </c>
    </row>
    <row r="9287" spans="1:12" hidden="1" x14ac:dyDescent="0.3">
      <c r="A9287" t="s">
        <v>20565</v>
      </c>
      <c r="B9287" t="s">
        <v>47</v>
      </c>
      <c r="C9287" t="s">
        <v>47</v>
      </c>
      <c r="D9287" t="s">
        <v>1863</v>
      </c>
      <c r="E9287" t="s">
        <v>425</v>
      </c>
      <c r="F9287">
        <v>1</v>
      </c>
      <c r="G9287">
        <v>9285</v>
      </c>
      <c r="H9287">
        <f>IF(Table1[[#This Row],[my_ent_1]]=Table1[[#This Row],[their_ent_1]], 1, 0)</f>
        <v>1</v>
      </c>
      <c r="I9287">
        <f>IF(Table1[[#This Row],[my_ent_2]]=Table1[[#This Row],[their_ent_2]], 1, 0)</f>
        <v>0</v>
      </c>
      <c r="J9287">
        <f>IF(Table1[[#This Row],[same_1]]=1 &amp; Table1[[#This Row],[same_2]]=1, 1, 0)</f>
        <v>0</v>
      </c>
      <c r="K9287">
        <f>IF(ISNUMBER(SEARCH(Table1[[#This Row],[their_ent_1]],Table1[[#This Row],[my_ent_1]])), 1, 0)</f>
        <v>1</v>
      </c>
      <c r="L9287">
        <f>IF(ISNUMBER(SEARCH(Table1[[#This Row],[their_ent_2]],Table1[[#This Row],[my_ent_2]])), 1, 0)</f>
        <v>0</v>
      </c>
    </row>
    <row r="9288" spans="1:12" x14ac:dyDescent="0.3">
      <c r="A9288" t="s">
        <v>16595</v>
      </c>
      <c r="B9288" t="s">
        <v>2752</v>
      </c>
      <c r="C9288" t="s">
        <v>2752</v>
      </c>
      <c r="D9288" t="s">
        <v>2906</v>
      </c>
      <c r="E9288" t="s">
        <v>36</v>
      </c>
      <c r="F9288">
        <v>2</v>
      </c>
      <c r="G9288">
        <v>9286</v>
      </c>
      <c r="H9288">
        <f>IF(Table1[[#This Row],[my_ent_1]]=Table1[[#This Row],[their_ent_1]], 1, 0)</f>
        <v>1</v>
      </c>
      <c r="I9288">
        <f>IF(Table1[[#This Row],[my_ent_2]]=Table1[[#This Row],[their_ent_2]], 1, 0)</f>
        <v>0</v>
      </c>
      <c r="J9288">
        <f>IF(Table1[[#This Row],[same_1]]=1 &amp; Table1[[#This Row],[same_2]]=1, 1, 0)</f>
        <v>0</v>
      </c>
      <c r="K9288">
        <f>IF(ISNUMBER(SEARCH(Table1[[#This Row],[their_ent_1]],Table1[[#This Row],[my_ent_1]])), 1, 0)</f>
        <v>1</v>
      </c>
      <c r="L9288">
        <f>IF(ISNUMBER(SEARCH(Table1[[#This Row],[their_ent_2]],Table1[[#This Row],[my_ent_2]])), 1, 0)</f>
        <v>1</v>
      </c>
    </row>
    <row r="9289" spans="1:12" hidden="1" x14ac:dyDescent="0.3">
      <c r="A9289" t="s">
        <v>20566</v>
      </c>
      <c r="B9289" t="s">
        <v>20567</v>
      </c>
      <c r="C9289" t="s">
        <v>3073</v>
      </c>
      <c r="D9289" t="s">
        <v>20568</v>
      </c>
      <c r="E9289" t="s">
        <v>294</v>
      </c>
      <c r="F9289">
        <v>3</v>
      </c>
      <c r="G9289">
        <v>9287</v>
      </c>
      <c r="H9289">
        <f>IF(Table1[[#This Row],[my_ent_1]]=Table1[[#This Row],[their_ent_1]], 1, 0)</f>
        <v>0</v>
      </c>
      <c r="I9289">
        <f>IF(Table1[[#This Row],[my_ent_2]]=Table1[[#This Row],[their_ent_2]], 1, 0)</f>
        <v>0</v>
      </c>
      <c r="J9289">
        <f>IF(Table1[[#This Row],[same_1]]=1 &amp; Table1[[#This Row],[same_2]]=1, 1, 0)</f>
        <v>0</v>
      </c>
      <c r="K9289">
        <f>IF(ISNUMBER(SEARCH(Table1[[#This Row],[their_ent_1]],Table1[[#This Row],[my_ent_1]])), 1, 0)</f>
        <v>0</v>
      </c>
      <c r="L9289">
        <f>IF(ISNUMBER(SEARCH(Table1[[#This Row],[their_ent_2]],Table1[[#This Row],[my_ent_2]])), 1, 0)</f>
        <v>1</v>
      </c>
    </row>
    <row r="9290" spans="1:12" x14ac:dyDescent="0.3">
      <c r="A9290" t="s">
        <v>20569</v>
      </c>
      <c r="B9290" t="s">
        <v>423</v>
      </c>
      <c r="C9290" t="s">
        <v>297</v>
      </c>
      <c r="D9290" t="s">
        <v>390</v>
      </c>
      <c r="E9290" t="s">
        <v>390</v>
      </c>
      <c r="F9290">
        <v>1</v>
      </c>
      <c r="G9290">
        <v>9288</v>
      </c>
      <c r="H9290">
        <f>IF(Table1[[#This Row],[my_ent_1]]=Table1[[#This Row],[their_ent_1]], 1, 0)</f>
        <v>0</v>
      </c>
      <c r="I9290">
        <f>IF(Table1[[#This Row],[my_ent_2]]=Table1[[#This Row],[their_ent_2]], 1, 0)</f>
        <v>1</v>
      </c>
      <c r="J9290">
        <f>IF(Table1[[#This Row],[same_1]]=1 &amp; Table1[[#This Row],[same_2]]=1, 1, 0)</f>
        <v>0</v>
      </c>
      <c r="K9290">
        <f>IF(ISNUMBER(SEARCH(Table1[[#This Row],[their_ent_1]],Table1[[#This Row],[my_ent_1]])), 1, 0)</f>
        <v>1</v>
      </c>
      <c r="L9290">
        <f>IF(ISNUMBER(SEARCH(Table1[[#This Row],[their_ent_2]],Table1[[#This Row],[my_ent_2]])), 1, 0)</f>
        <v>1</v>
      </c>
    </row>
    <row r="9291" spans="1:12" hidden="1" x14ac:dyDescent="0.3">
      <c r="A9291" t="s">
        <v>20570</v>
      </c>
      <c r="B9291" t="s">
        <v>20571</v>
      </c>
      <c r="C9291" t="s">
        <v>7339</v>
      </c>
      <c r="D9291" t="s">
        <v>2437</v>
      </c>
      <c r="E9291" t="s">
        <v>20572</v>
      </c>
      <c r="F9291">
        <v>3</v>
      </c>
      <c r="G9291">
        <v>9289</v>
      </c>
      <c r="H9291">
        <f>IF(Table1[[#This Row],[my_ent_1]]=Table1[[#This Row],[their_ent_1]], 1, 0)</f>
        <v>0</v>
      </c>
      <c r="I9291">
        <f>IF(Table1[[#This Row],[my_ent_2]]=Table1[[#This Row],[their_ent_2]], 1, 0)</f>
        <v>0</v>
      </c>
      <c r="J9291">
        <f>IF(Table1[[#This Row],[same_1]]=1 &amp; Table1[[#This Row],[same_2]]=1, 1, 0)</f>
        <v>0</v>
      </c>
      <c r="K9291">
        <f>IF(ISNUMBER(SEARCH(Table1[[#This Row],[their_ent_1]],Table1[[#This Row],[my_ent_1]])), 1, 0)</f>
        <v>0</v>
      </c>
      <c r="L9291">
        <f>IF(ISNUMBER(SEARCH(Table1[[#This Row],[their_ent_2]],Table1[[#This Row],[my_ent_2]])), 1, 0)</f>
        <v>0</v>
      </c>
    </row>
    <row r="9292" spans="1:12" hidden="1" x14ac:dyDescent="0.3">
      <c r="A9292" t="s">
        <v>20396</v>
      </c>
      <c r="B9292" t="s">
        <v>20397</v>
      </c>
      <c r="C9292" t="s">
        <v>9393</v>
      </c>
      <c r="D9292" t="s">
        <v>20398</v>
      </c>
      <c r="E9292" t="s">
        <v>20398</v>
      </c>
      <c r="F9292">
        <v>1</v>
      </c>
      <c r="G9292">
        <v>9290</v>
      </c>
      <c r="H9292">
        <f>IF(Table1[[#This Row],[my_ent_1]]=Table1[[#This Row],[their_ent_1]], 1, 0)</f>
        <v>0</v>
      </c>
      <c r="I9292">
        <f>IF(Table1[[#This Row],[my_ent_2]]=Table1[[#This Row],[their_ent_2]], 1, 0)</f>
        <v>1</v>
      </c>
      <c r="J9292">
        <f>IF(Table1[[#This Row],[same_1]]=1 &amp; Table1[[#This Row],[same_2]]=1, 1, 0)</f>
        <v>0</v>
      </c>
      <c r="K9292">
        <f>IF(ISNUMBER(SEARCH(Table1[[#This Row],[their_ent_1]],Table1[[#This Row],[my_ent_1]])), 1, 0)</f>
        <v>0</v>
      </c>
      <c r="L9292">
        <f>IF(ISNUMBER(SEARCH(Table1[[#This Row],[their_ent_2]],Table1[[#This Row],[my_ent_2]])), 1, 0)</f>
        <v>1</v>
      </c>
    </row>
    <row r="9293" spans="1:12" x14ac:dyDescent="0.3">
      <c r="A9293" t="s">
        <v>20573</v>
      </c>
      <c r="B9293" t="s">
        <v>20574</v>
      </c>
      <c r="C9293" t="s">
        <v>20575</v>
      </c>
      <c r="D9293" t="s">
        <v>20576</v>
      </c>
      <c r="E9293" t="s">
        <v>20576</v>
      </c>
      <c r="F9293">
        <v>3</v>
      </c>
      <c r="G9293">
        <v>9291</v>
      </c>
      <c r="H9293">
        <f>IF(Table1[[#This Row],[my_ent_1]]=Table1[[#This Row],[their_ent_1]], 1, 0)</f>
        <v>0</v>
      </c>
      <c r="I9293">
        <f>IF(Table1[[#This Row],[my_ent_2]]=Table1[[#This Row],[their_ent_2]], 1, 0)</f>
        <v>1</v>
      </c>
      <c r="J9293">
        <f>IF(Table1[[#This Row],[same_1]]=1 &amp; Table1[[#This Row],[same_2]]=1, 1, 0)</f>
        <v>0</v>
      </c>
      <c r="K9293">
        <f>IF(ISNUMBER(SEARCH(Table1[[#This Row],[their_ent_1]],Table1[[#This Row],[my_ent_1]])), 1, 0)</f>
        <v>1</v>
      </c>
      <c r="L9293">
        <f>IF(ISNUMBER(SEARCH(Table1[[#This Row],[their_ent_2]],Table1[[#This Row],[my_ent_2]])), 1, 0)</f>
        <v>1</v>
      </c>
    </row>
    <row r="9294" spans="1:12" hidden="1" x14ac:dyDescent="0.3">
      <c r="A9294" t="s">
        <v>16296</v>
      </c>
      <c r="B9294" t="s">
        <v>13</v>
      </c>
      <c r="C9294" t="s">
        <v>13</v>
      </c>
      <c r="D9294" t="s">
        <v>22</v>
      </c>
      <c r="E9294" t="s">
        <v>567</v>
      </c>
      <c r="F9294">
        <v>1</v>
      </c>
      <c r="G9294">
        <v>9292</v>
      </c>
      <c r="H9294">
        <f>IF(Table1[[#This Row],[my_ent_1]]=Table1[[#This Row],[their_ent_1]], 1, 0)</f>
        <v>1</v>
      </c>
      <c r="I9294">
        <f>IF(Table1[[#This Row],[my_ent_2]]=Table1[[#This Row],[their_ent_2]], 1, 0)</f>
        <v>0</v>
      </c>
      <c r="J9294">
        <f>IF(Table1[[#This Row],[same_1]]=1 &amp; Table1[[#This Row],[same_2]]=1, 1, 0)</f>
        <v>0</v>
      </c>
      <c r="K9294">
        <f>IF(ISNUMBER(SEARCH(Table1[[#This Row],[their_ent_1]],Table1[[#This Row],[my_ent_1]])), 1, 0)</f>
        <v>1</v>
      </c>
      <c r="L9294">
        <f>IF(ISNUMBER(SEARCH(Table1[[#This Row],[their_ent_2]],Table1[[#This Row],[my_ent_2]])), 1, 0)</f>
        <v>0</v>
      </c>
    </row>
    <row r="9295" spans="1:12" x14ac:dyDescent="0.3">
      <c r="A9295" t="s">
        <v>17312</v>
      </c>
      <c r="B9295" t="s">
        <v>3695</v>
      </c>
      <c r="C9295" t="s">
        <v>3695</v>
      </c>
      <c r="D9295" t="s">
        <v>57</v>
      </c>
      <c r="E9295" t="s">
        <v>36</v>
      </c>
      <c r="F9295">
        <v>4</v>
      </c>
      <c r="G9295">
        <v>9293</v>
      </c>
      <c r="H9295">
        <f>IF(Table1[[#This Row],[my_ent_1]]=Table1[[#This Row],[their_ent_1]], 1, 0)</f>
        <v>1</v>
      </c>
      <c r="I9295">
        <f>IF(Table1[[#This Row],[my_ent_2]]=Table1[[#This Row],[their_ent_2]], 1, 0)</f>
        <v>0</v>
      </c>
      <c r="J9295">
        <f>IF(Table1[[#This Row],[same_1]]=1 &amp; Table1[[#This Row],[same_2]]=1, 1, 0)</f>
        <v>0</v>
      </c>
      <c r="K9295">
        <f>IF(ISNUMBER(SEARCH(Table1[[#This Row],[their_ent_1]],Table1[[#This Row],[my_ent_1]])), 1, 0)</f>
        <v>1</v>
      </c>
      <c r="L9295">
        <f>IF(ISNUMBER(SEARCH(Table1[[#This Row],[their_ent_2]],Table1[[#This Row],[my_ent_2]])), 1, 0)</f>
        <v>1</v>
      </c>
    </row>
    <row r="9296" spans="1:12" hidden="1" x14ac:dyDescent="0.3">
      <c r="A9296" t="s">
        <v>20577</v>
      </c>
      <c r="B9296" t="s">
        <v>20578</v>
      </c>
      <c r="C9296" t="s">
        <v>20579</v>
      </c>
      <c r="D9296" t="s">
        <v>20580</v>
      </c>
      <c r="E9296" t="s">
        <v>20578</v>
      </c>
      <c r="F9296">
        <v>1</v>
      </c>
      <c r="G9296">
        <v>9294</v>
      </c>
      <c r="H9296">
        <f>IF(Table1[[#This Row],[my_ent_1]]=Table1[[#This Row],[their_ent_1]], 1, 0)</f>
        <v>0</v>
      </c>
      <c r="I9296">
        <f>IF(Table1[[#This Row],[my_ent_2]]=Table1[[#This Row],[their_ent_2]], 1, 0)</f>
        <v>0</v>
      </c>
      <c r="J9296">
        <f>IF(Table1[[#This Row],[same_1]]=1 &amp; Table1[[#This Row],[same_2]]=1, 1, 0)</f>
        <v>0</v>
      </c>
      <c r="K9296">
        <f>IF(ISNUMBER(SEARCH(Table1[[#This Row],[their_ent_1]],Table1[[#This Row],[my_ent_1]])), 1, 0)</f>
        <v>0</v>
      </c>
      <c r="L9296">
        <f>IF(ISNUMBER(SEARCH(Table1[[#This Row],[their_ent_2]],Table1[[#This Row],[my_ent_2]])), 1, 0)</f>
        <v>0</v>
      </c>
    </row>
    <row r="9297" spans="1:12" hidden="1" x14ac:dyDescent="0.3">
      <c r="A9297" t="s">
        <v>20581</v>
      </c>
      <c r="B9297" t="s">
        <v>20582</v>
      </c>
      <c r="C9297" t="s">
        <v>2912</v>
      </c>
      <c r="D9297" t="s">
        <v>2912</v>
      </c>
      <c r="E9297" t="s">
        <v>1316</v>
      </c>
      <c r="F9297">
        <v>1</v>
      </c>
      <c r="G9297">
        <v>9295</v>
      </c>
      <c r="H9297">
        <f>IF(Table1[[#This Row],[my_ent_1]]=Table1[[#This Row],[their_ent_1]], 1, 0)</f>
        <v>0</v>
      </c>
      <c r="I9297">
        <f>IF(Table1[[#This Row],[my_ent_2]]=Table1[[#This Row],[their_ent_2]], 1, 0)</f>
        <v>0</v>
      </c>
      <c r="J9297">
        <f>IF(Table1[[#This Row],[same_1]]=1 &amp; Table1[[#This Row],[same_2]]=1, 1, 0)</f>
        <v>0</v>
      </c>
      <c r="K9297">
        <f>IF(ISNUMBER(SEARCH(Table1[[#This Row],[their_ent_1]],Table1[[#This Row],[my_ent_1]])), 1, 0)</f>
        <v>0</v>
      </c>
      <c r="L9297">
        <f>IF(ISNUMBER(SEARCH(Table1[[#This Row],[their_ent_2]],Table1[[#This Row],[my_ent_2]])), 1, 0)</f>
        <v>0</v>
      </c>
    </row>
    <row r="9298" spans="1:12" hidden="1" x14ac:dyDescent="0.3">
      <c r="A9298" t="s">
        <v>20583</v>
      </c>
      <c r="B9298" t="s">
        <v>12</v>
      </c>
      <c r="C9298" t="s">
        <v>942</v>
      </c>
      <c r="D9298" t="s">
        <v>3671</v>
      </c>
      <c r="E9298" t="s">
        <v>3671</v>
      </c>
      <c r="F9298">
        <v>4</v>
      </c>
      <c r="G9298">
        <v>9296</v>
      </c>
      <c r="H9298">
        <f>IF(Table1[[#This Row],[my_ent_1]]=Table1[[#This Row],[their_ent_1]], 1, 0)</f>
        <v>0</v>
      </c>
      <c r="I9298">
        <f>IF(Table1[[#This Row],[my_ent_2]]=Table1[[#This Row],[their_ent_2]], 1, 0)</f>
        <v>1</v>
      </c>
      <c r="J9298">
        <f>IF(Table1[[#This Row],[same_1]]=1 &amp; Table1[[#This Row],[same_2]]=1, 1, 0)</f>
        <v>0</v>
      </c>
      <c r="K9298">
        <f>IF(ISNUMBER(SEARCH(Table1[[#This Row],[their_ent_1]],Table1[[#This Row],[my_ent_1]])), 1, 0)</f>
        <v>0</v>
      </c>
      <c r="L9298">
        <f>IF(ISNUMBER(SEARCH(Table1[[#This Row],[their_ent_2]],Table1[[#This Row],[my_ent_2]])), 1, 0)</f>
        <v>1</v>
      </c>
    </row>
    <row r="9299" spans="1:12" hidden="1" x14ac:dyDescent="0.3">
      <c r="A9299" t="s">
        <v>20584</v>
      </c>
      <c r="B9299" t="s">
        <v>1766</v>
      </c>
      <c r="C9299" t="s">
        <v>7627</v>
      </c>
      <c r="D9299" t="s">
        <v>4359</v>
      </c>
      <c r="E9299" t="s">
        <v>4360</v>
      </c>
      <c r="F9299">
        <v>3</v>
      </c>
      <c r="G9299">
        <v>9297</v>
      </c>
      <c r="H9299">
        <f>IF(Table1[[#This Row],[my_ent_1]]=Table1[[#This Row],[their_ent_1]], 1, 0)</f>
        <v>0</v>
      </c>
      <c r="I9299">
        <f>IF(Table1[[#This Row],[my_ent_2]]=Table1[[#This Row],[their_ent_2]], 1, 0)</f>
        <v>0</v>
      </c>
      <c r="J9299">
        <f>IF(Table1[[#This Row],[same_1]]=1 &amp; Table1[[#This Row],[same_2]]=1, 1, 0)</f>
        <v>0</v>
      </c>
      <c r="K9299">
        <f>IF(ISNUMBER(SEARCH(Table1[[#This Row],[their_ent_1]],Table1[[#This Row],[my_ent_1]])), 1, 0)</f>
        <v>0</v>
      </c>
      <c r="L9299">
        <f>IF(ISNUMBER(SEARCH(Table1[[#This Row],[their_ent_2]],Table1[[#This Row],[my_ent_2]])), 1, 0)</f>
        <v>1</v>
      </c>
    </row>
    <row r="9300" spans="1:12" hidden="1" x14ac:dyDescent="0.3">
      <c r="A9300" t="s">
        <v>20585</v>
      </c>
      <c r="B9300" t="s">
        <v>229</v>
      </c>
      <c r="C9300" t="s">
        <v>36</v>
      </c>
      <c r="D9300" t="s">
        <v>262</v>
      </c>
      <c r="E9300" t="s">
        <v>22</v>
      </c>
      <c r="F9300">
        <v>3</v>
      </c>
      <c r="G9300">
        <v>9298</v>
      </c>
      <c r="H9300">
        <f>IF(Table1[[#This Row],[my_ent_1]]=Table1[[#This Row],[their_ent_1]], 1, 0)</f>
        <v>0</v>
      </c>
      <c r="I9300">
        <f>IF(Table1[[#This Row],[my_ent_2]]=Table1[[#This Row],[their_ent_2]], 1, 0)</f>
        <v>0</v>
      </c>
      <c r="J9300">
        <f>IF(Table1[[#This Row],[same_1]]=1 &amp; Table1[[#This Row],[same_2]]=1, 1, 0)</f>
        <v>0</v>
      </c>
      <c r="K9300">
        <f>IF(ISNUMBER(SEARCH(Table1[[#This Row],[their_ent_1]],Table1[[#This Row],[my_ent_1]])), 1, 0)</f>
        <v>0</v>
      </c>
      <c r="L9300">
        <f>IF(ISNUMBER(SEARCH(Table1[[#This Row],[their_ent_2]],Table1[[#This Row],[my_ent_2]])), 1, 0)</f>
        <v>1</v>
      </c>
    </row>
    <row r="9301" spans="1:12" hidden="1" x14ac:dyDescent="0.3">
      <c r="A9301" t="s">
        <v>20586</v>
      </c>
      <c r="B9301" t="s">
        <v>1327</v>
      </c>
      <c r="C9301" t="s">
        <v>369</v>
      </c>
      <c r="D9301" t="s">
        <v>20587</v>
      </c>
      <c r="E9301" t="s">
        <v>9911</v>
      </c>
      <c r="F9301">
        <v>4</v>
      </c>
      <c r="G9301">
        <v>9299</v>
      </c>
      <c r="H9301">
        <f>IF(Table1[[#This Row],[my_ent_1]]=Table1[[#This Row],[their_ent_1]], 1, 0)</f>
        <v>0</v>
      </c>
      <c r="I9301">
        <f>IF(Table1[[#This Row],[my_ent_2]]=Table1[[#This Row],[their_ent_2]], 1, 0)</f>
        <v>0</v>
      </c>
      <c r="J9301">
        <f>IF(Table1[[#This Row],[same_1]]=1 &amp; Table1[[#This Row],[same_2]]=1, 1, 0)</f>
        <v>0</v>
      </c>
      <c r="K9301">
        <f>IF(ISNUMBER(SEARCH(Table1[[#This Row],[their_ent_1]],Table1[[#This Row],[my_ent_1]])), 1, 0)</f>
        <v>0</v>
      </c>
      <c r="L9301">
        <f>IF(ISNUMBER(SEARCH(Table1[[#This Row],[their_ent_2]],Table1[[#This Row],[my_ent_2]])), 1, 0)</f>
        <v>1</v>
      </c>
    </row>
    <row r="9302" spans="1:12" hidden="1" x14ac:dyDescent="0.3">
      <c r="A9302" t="s">
        <v>20588</v>
      </c>
      <c r="B9302" t="s">
        <v>12513</v>
      </c>
      <c r="C9302" t="s">
        <v>20589</v>
      </c>
      <c r="D9302" t="s">
        <v>20590</v>
      </c>
      <c r="E9302" t="s">
        <v>20591</v>
      </c>
      <c r="F9302">
        <v>3</v>
      </c>
      <c r="G9302">
        <v>9300</v>
      </c>
      <c r="H9302">
        <f>IF(Table1[[#This Row],[my_ent_1]]=Table1[[#This Row],[their_ent_1]], 1, 0)</f>
        <v>0</v>
      </c>
      <c r="I9302">
        <f>IF(Table1[[#This Row],[my_ent_2]]=Table1[[#This Row],[their_ent_2]], 1, 0)</f>
        <v>0</v>
      </c>
      <c r="J9302">
        <f>IF(Table1[[#This Row],[same_1]]=1 &amp; Table1[[#This Row],[same_2]]=1, 1, 0)</f>
        <v>0</v>
      </c>
      <c r="K9302">
        <f>IF(ISNUMBER(SEARCH(Table1[[#This Row],[their_ent_1]],Table1[[#This Row],[my_ent_1]])), 1, 0)</f>
        <v>0</v>
      </c>
      <c r="L9302">
        <f>IF(ISNUMBER(SEARCH(Table1[[#This Row],[their_ent_2]],Table1[[#This Row],[my_ent_2]])), 1, 0)</f>
        <v>0</v>
      </c>
    </row>
    <row r="9303" spans="1:12" hidden="1" x14ac:dyDescent="0.3">
      <c r="A9303" t="s">
        <v>20592</v>
      </c>
      <c r="B9303" t="s">
        <v>20593</v>
      </c>
      <c r="C9303" t="s">
        <v>4619</v>
      </c>
      <c r="D9303" t="s">
        <v>20594</v>
      </c>
      <c r="E9303" t="s">
        <v>20595</v>
      </c>
      <c r="F9303">
        <v>2</v>
      </c>
      <c r="G9303">
        <v>9301</v>
      </c>
      <c r="H9303">
        <f>IF(Table1[[#This Row],[my_ent_1]]=Table1[[#This Row],[their_ent_1]], 1, 0)</f>
        <v>0</v>
      </c>
      <c r="I9303">
        <f>IF(Table1[[#This Row],[my_ent_2]]=Table1[[#This Row],[their_ent_2]], 1, 0)</f>
        <v>0</v>
      </c>
      <c r="J9303">
        <f>IF(Table1[[#This Row],[same_1]]=1 &amp; Table1[[#This Row],[same_2]]=1, 1, 0)</f>
        <v>0</v>
      </c>
      <c r="K9303">
        <f>IF(ISNUMBER(SEARCH(Table1[[#This Row],[their_ent_1]],Table1[[#This Row],[my_ent_1]])), 1, 0)</f>
        <v>0</v>
      </c>
      <c r="L9303">
        <f>IF(ISNUMBER(SEARCH(Table1[[#This Row],[their_ent_2]],Table1[[#This Row],[my_ent_2]])), 1, 0)</f>
        <v>0</v>
      </c>
    </row>
    <row r="9304" spans="1:12" hidden="1" x14ac:dyDescent="0.3">
      <c r="A9304" t="s">
        <v>16896</v>
      </c>
      <c r="B9304" t="s">
        <v>1485</v>
      </c>
      <c r="C9304" t="s">
        <v>1485</v>
      </c>
      <c r="D9304" t="s">
        <v>12</v>
      </c>
      <c r="E9304" t="s">
        <v>364</v>
      </c>
      <c r="F9304">
        <v>3</v>
      </c>
      <c r="G9304">
        <v>9302</v>
      </c>
      <c r="H9304">
        <f>IF(Table1[[#This Row],[my_ent_1]]=Table1[[#This Row],[their_ent_1]], 1, 0)</f>
        <v>1</v>
      </c>
      <c r="I9304">
        <f>IF(Table1[[#This Row],[my_ent_2]]=Table1[[#This Row],[their_ent_2]], 1, 0)</f>
        <v>0</v>
      </c>
      <c r="J9304">
        <f>IF(Table1[[#This Row],[same_1]]=1 &amp; Table1[[#This Row],[same_2]]=1, 1, 0)</f>
        <v>0</v>
      </c>
      <c r="K9304">
        <f>IF(ISNUMBER(SEARCH(Table1[[#This Row],[their_ent_1]],Table1[[#This Row],[my_ent_1]])), 1, 0)</f>
        <v>1</v>
      </c>
      <c r="L9304">
        <f>IF(ISNUMBER(SEARCH(Table1[[#This Row],[their_ent_2]],Table1[[#This Row],[my_ent_2]])), 1, 0)</f>
        <v>0</v>
      </c>
    </row>
    <row r="9305" spans="1:12" x14ac:dyDescent="0.3">
      <c r="A9305" t="s">
        <v>20596</v>
      </c>
      <c r="B9305" t="s">
        <v>64</v>
      </c>
      <c r="C9305" t="s">
        <v>64</v>
      </c>
      <c r="D9305" t="s">
        <v>9</v>
      </c>
      <c r="E9305" t="s">
        <v>10</v>
      </c>
      <c r="F9305">
        <v>3</v>
      </c>
      <c r="G9305">
        <v>9303</v>
      </c>
      <c r="H9305">
        <f>IF(Table1[[#This Row],[my_ent_1]]=Table1[[#This Row],[their_ent_1]], 1, 0)</f>
        <v>1</v>
      </c>
      <c r="I9305">
        <f>IF(Table1[[#This Row],[my_ent_2]]=Table1[[#This Row],[their_ent_2]], 1, 0)</f>
        <v>0</v>
      </c>
      <c r="J9305">
        <f>IF(Table1[[#This Row],[same_1]]=1 &amp; Table1[[#This Row],[same_2]]=1, 1, 0)</f>
        <v>0</v>
      </c>
      <c r="K9305">
        <f>IF(ISNUMBER(SEARCH(Table1[[#This Row],[their_ent_1]],Table1[[#This Row],[my_ent_1]])), 1, 0)</f>
        <v>1</v>
      </c>
      <c r="L9305">
        <f>IF(ISNUMBER(SEARCH(Table1[[#This Row],[their_ent_2]],Table1[[#This Row],[my_ent_2]])), 1, 0)</f>
        <v>1</v>
      </c>
    </row>
    <row r="9306" spans="1:12" hidden="1" x14ac:dyDescent="0.3">
      <c r="A9306" t="s">
        <v>20597</v>
      </c>
      <c r="B9306" t="s">
        <v>3312</v>
      </c>
      <c r="C9306" t="s">
        <v>369</v>
      </c>
      <c r="D9306" t="s">
        <v>412</v>
      </c>
      <c r="E9306" t="s">
        <v>279</v>
      </c>
      <c r="F9306">
        <v>3</v>
      </c>
      <c r="G9306">
        <v>9304</v>
      </c>
      <c r="H9306">
        <f>IF(Table1[[#This Row],[my_ent_1]]=Table1[[#This Row],[their_ent_1]], 1, 0)</f>
        <v>0</v>
      </c>
      <c r="I9306">
        <f>IF(Table1[[#This Row],[my_ent_2]]=Table1[[#This Row],[their_ent_2]], 1, 0)</f>
        <v>0</v>
      </c>
      <c r="J9306">
        <f>IF(Table1[[#This Row],[same_1]]=1 &amp; Table1[[#This Row],[same_2]]=1, 1, 0)</f>
        <v>0</v>
      </c>
      <c r="K9306">
        <f>IF(ISNUMBER(SEARCH(Table1[[#This Row],[their_ent_1]],Table1[[#This Row],[my_ent_1]])), 1, 0)</f>
        <v>1</v>
      </c>
      <c r="L9306">
        <f>IF(ISNUMBER(SEARCH(Table1[[#This Row],[their_ent_2]],Table1[[#This Row],[my_ent_2]])), 1, 0)</f>
        <v>0</v>
      </c>
    </row>
    <row r="9307" spans="1:12" hidden="1" x14ac:dyDescent="0.3">
      <c r="A9307" t="s">
        <v>16454</v>
      </c>
      <c r="B9307" t="s">
        <v>16455</v>
      </c>
      <c r="C9307" t="s">
        <v>16456</v>
      </c>
      <c r="D9307" t="s">
        <v>16457</v>
      </c>
      <c r="E9307" t="s">
        <v>755</v>
      </c>
      <c r="F9307">
        <v>1</v>
      </c>
      <c r="G9307">
        <v>9305</v>
      </c>
      <c r="H9307">
        <f>IF(Table1[[#This Row],[my_ent_1]]=Table1[[#This Row],[their_ent_1]], 1, 0)</f>
        <v>0</v>
      </c>
      <c r="I9307">
        <f>IF(Table1[[#This Row],[my_ent_2]]=Table1[[#This Row],[their_ent_2]], 1, 0)</f>
        <v>0</v>
      </c>
      <c r="J9307">
        <f>IF(Table1[[#This Row],[same_1]]=1 &amp; Table1[[#This Row],[same_2]]=1, 1, 0)</f>
        <v>0</v>
      </c>
      <c r="K9307">
        <f>IF(ISNUMBER(SEARCH(Table1[[#This Row],[their_ent_1]],Table1[[#This Row],[my_ent_1]])), 1, 0)</f>
        <v>0</v>
      </c>
      <c r="L9307">
        <f>IF(ISNUMBER(SEARCH(Table1[[#This Row],[their_ent_2]],Table1[[#This Row],[my_ent_2]])), 1, 0)</f>
        <v>0</v>
      </c>
    </row>
    <row r="9308" spans="1:12" hidden="1" x14ac:dyDescent="0.3">
      <c r="A9308" t="s">
        <v>20598</v>
      </c>
      <c r="B9308" t="s">
        <v>20599</v>
      </c>
      <c r="C9308" t="s">
        <v>20600</v>
      </c>
      <c r="D9308" t="s">
        <v>20600</v>
      </c>
      <c r="E9308" t="s">
        <v>93</v>
      </c>
      <c r="F9308">
        <v>3</v>
      </c>
      <c r="G9308">
        <v>9306</v>
      </c>
      <c r="H9308">
        <f>IF(Table1[[#This Row],[my_ent_1]]=Table1[[#This Row],[their_ent_1]], 1, 0)</f>
        <v>0</v>
      </c>
      <c r="I9308">
        <f>IF(Table1[[#This Row],[my_ent_2]]=Table1[[#This Row],[their_ent_2]], 1, 0)</f>
        <v>0</v>
      </c>
      <c r="J9308">
        <f>IF(Table1[[#This Row],[same_1]]=1 &amp; Table1[[#This Row],[same_2]]=1, 1, 0)</f>
        <v>0</v>
      </c>
      <c r="K9308">
        <f>IF(ISNUMBER(SEARCH(Table1[[#This Row],[their_ent_1]],Table1[[#This Row],[my_ent_1]])), 1, 0)</f>
        <v>0</v>
      </c>
      <c r="L9308">
        <f>IF(ISNUMBER(SEARCH(Table1[[#This Row],[their_ent_2]],Table1[[#This Row],[my_ent_2]])), 1, 0)</f>
        <v>0</v>
      </c>
    </row>
    <row r="9309" spans="1:12" hidden="1" x14ac:dyDescent="0.3">
      <c r="A9309" t="s">
        <v>20601</v>
      </c>
      <c r="B9309" t="s">
        <v>20602</v>
      </c>
      <c r="C9309" t="s">
        <v>20603</v>
      </c>
      <c r="D9309" t="s">
        <v>20603</v>
      </c>
      <c r="E9309" t="s">
        <v>20604</v>
      </c>
      <c r="F9309">
        <v>1</v>
      </c>
      <c r="G9309">
        <v>9307</v>
      </c>
      <c r="H9309">
        <f>IF(Table1[[#This Row],[my_ent_1]]=Table1[[#This Row],[their_ent_1]], 1, 0)</f>
        <v>0</v>
      </c>
      <c r="I9309">
        <f>IF(Table1[[#This Row],[my_ent_2]]=Table1[[#This Row],[their_ent_2]], 1, 0)</f>
        <v>0</v>
      </c>
      <c r="J9309">
        <f>IF(Table1[[#This Row],[same_1]]=1 &amp; Table1[[#This Row],[same_2]]=1, 1, 0)</f>
        <v>0</v>
      </c>
      <c r="K9309">
        <f>IF(ISNUMBER(SEARCH(Table1[[#This Row],[their_ent_1]],Table1[[#This Row],[my_ent_1]])), 1, 0)</f>
        <v>0</v>
      </c>
      <c r="L9309">
        <f>IF(ISNUMBER(SEARCH(Table1[[#This Row],[their_ent_2]],Table1[[#This Row],[my_ent_2]])), 1, 0)</f>
        <v>0</v>
      </c>
    </row>
    <row r="9310" spans="1:12" hidden="1" x14ac:dyDescent="0.3">
      <c r="A9310" t="s">
        <v>20406</v>
      </c>
      <c r="B9310" t="s">
        <v>20407</v>
      </c>
      <c r="C9310" t="s">
        <v>20407</v>
      </c>
      <c r="D9310" t="s">
        <v>20408</v>
      </c>
      <c r="E9310" t="s">
        <v>20409</v>
      </c>
      <c r="F9310">
        <v>3</v>
      </c>
      <c r="G9310">
        <v>9308</v>
      </c>
      <c r="H9310">
        <f>IF(Table1[[#This Row],[my_ent_1]]=Table1[[#This Row],[their_ent_1]], 1, 0)</f>
        <v>1</v>
      </c>
      <c r="I9310">
        <f>IF(Table1[[#This Row],[my_ent_2]]=Table1[[#This Row],[their_ent_2]], 1, 0)</f>
        <v>0</v>
      </c>
      <c r="J9310">
        <f>IF(Table1[[#This Row],[same_1]]=1 &amp; Table1[[#This Row],[same_2]]=1, 1, 0)</f>
        <v>0</v>
      </c>
      <c r="K9310">
        <f>IF(ISNUMBER(SEARCH(Table1[[#This Row],[their_ent_1]],Table1[[#This Row],[my_ent_1]])), 1, 0)</f>
        <v>1</v>
      </c>
      <c r="L9310">
        <f>IF(ISNUMBER(SEARCH(Table1[[#This Row],[their_ent_2]],Table1[[#This Row],[my_ent_2]])), 1, 0)</f>
        <v>0</v>
      </c>
    </row>
    <row r="9311" spans="1:12" hidden="1" x14ac:dyDescent="0.3">
      <c r="A9311" t="s">
        <v>16692</v>
      </c>
      <c r="B9311" t="s">
        <v>2393</v>
      </c>
      <c r="C9311" t="s">
        <v>2393</v>
      </c>
      <c r="D9311" t="s">
        <v>12</v>
      </c>
      <c r="E9311" t="s">
        <v>3156</v>
      </c>
      <c r="F9311">
        <v>3</v>
      </c>
      <c r="G9311">
        <v>9309</v>
      </c>
      <c r="H9311">
        <f>IF(Table1[[#This Row],[my_ent_1]]=Table1[[#This Row],[their_ent_1]], 1, 0)</f>
        <v>1</v>
      </c>
      <c r="I9311">
        <f>IF(Table1[[#This Row],[my_ent_2]]=Table1[[#This Row],[their_ent_2]], 1, 0)</f>
        <v>0</v>
      </c>
      <c r="J9311">
        <f>IF(Table1[[#This Row],[same_1]]=1 &amp; Table1[[#This Row],[same_2]]=1, 1, 0)</f>
        <v>0</v>
      </c>
      <c r="K9311">
        <f>IF(ISNUMBER(SEARCH(Table1[[#This Row],[their_ent_1]],Table1[[#This Row],[my_ent_1]])), 1, 0)</f>
        <v>1</v>
      </c>
      <c r="L9311">
        <f>IF(ISNUMBER(SEARCH(Table1[[#This Row],[their_ent_2]],Table1[[#This Row],[my_ent_2]])), 1, 0)</f>
        <v>0</v>
      </c>
    </row>
    <row r="9312" spans="1:12" hidden="1" x14ac:dyDescent="0.3">
      <c r="A9312" t="s">
        <v>20605</v>
      </c>
      <c r="B9312" t="s">
        <v>10190</v>
      </c>
      <c r="C9312" t="s">
        <v>20606</v>
      </c>
      <c r="D9312" t="s">
        <v>20</v>
      </c>
      <c r="E9312" t="s">
        <v>20</v>
      </c>
      <c r="F9312">
        <v>3</v>
      </c>
      <c r="G9312">
        <v>9310</v>
      </c>
      <c r="H9312">
        <f>IF(Table1[[#This Row],[my_ent_1]]=Table1[[#This Row],[their_ent_1]], 1, 0)</f>
        <v>0</v>
      </c>
      <c r="I9312">
        <f>IF(Table1[[#This Row],[my_ent_2]]=Table1[[#This Row],[their_ent_2]], 1, 0)</f>
        <v>1</v>
      </c>
      <c r="J9312">
        <f>IF(Table1[[#This Row],[same_1]]=1 &amp; Table1[[#This Row],[same_2]]=1, 1, 0)</f>
        <v>0</v>
      </c>
      <c r="K9312">
        <f>IF(ISNUMBER(SEARCH(Table1[[#This Row],[their_ent_1]],Table1[[#This Row],[my_ent_1]])), 1, 0)</f>
        <v>0</v>
      </c>
      <c r="L9312">
        <f>IF(ISNUMBER(SEARCH(Table1[[#This Row],[their_ent_2]],Table1[[#This Row],[my_ent_2]])), 1, 0)</f>
        <v>1</v>
      </c>
    </row>
    <row r="9313" spans="1:12" x14ac:dyDescent="0.3">
      <c r="A9313" t="s">
        <v>20607</v>
      </c>
      <c r="B9313" t="s">
        <v>20608</v>
      </c>
      <c r="C9313" t="s">
        <v>20609</v>
      </c>
      <c r="D9313" t="s">
        <v>20610</v>
      </c>
      <c r="E9313" t="s">
        <v>20610</v>
      </c>
      <c r="F9313">
        <v>2</v>
      </c>
      <c r="G9313">
        <v>9311</v>
      </c>
      <c r="H9313">
        <f>IF(Table1[[#This Row],[my_ent_1]]=Table1[[#This Row],[their_ent_1]], 1, 0)</f>
        <v>0</v>
      </c>
      <c r="I9313">
        <f>IF(Table1[[#This Row],[my_ent_2]]=Table1[[#This Row],[their_ent_2]], 1, 0)</f>
        <v>1</v>
      </c>
      <c r="J9313">
        <f>IF(Table1[[#This Row],[same_1]]=1 &amp; Table1[[#This Row],[same_2]]=1, 1, 0)</f>
        <v>0</v>
      </c>
      <c r="K9313">
        <f>IF(ISNUMBER(SEARCH(Table1[[#This Row],[their_ent_1]],Table1[[#This Row],[my_ent_1]])), 1, 0)</f>
        <v>1</v>
      </c>
      <c r="L9313">
        <f>IF(ISNUMBER(SEARCH(Table1[[#This Row],[their_ent_2]],Table1[[#This Row],[my_ent_2]])), 1, 0)</f>
        <v>1</v>
      </c>
    </row>
    <row r="9314" spans="1:12" hidden="1" x14ac:dyDescent="0.3">
      <c r="A9314" t="s">
        <v>20611</v>
      </c>
      <c r="B9314" t="s">
        <v>20612</v>
      </c>
      <c r="C9314" t="s">
        <v>20613</v>
      </c>
      <c r="D9314" t="s">
        <v>20614</v>
      </c>
      <c r="E9314" t="s">
        <v>20615</v>
      </c>
      <c r="F9314">
        <v>2</v>
      </c>
      <c r="G9314">
        <v>9312</v>
      </c>
      <c r="H9314">
        <f>IF(Table1[[#This Row],[my_ent_1]]=Table1[[#This Row],[their_ent_1]], 1, 0)</f>
        <v>0</v>
      </c>
      <c r="I9314">
        <f>IF(Table1[[#This Row],[my_ent_2]]=Table1[[#This Row],[their_ent_2]], 1, 0)</f>
        <v>0</v>
      </c>
      <c r="J9314">
        <f>IF(Table1[[#This Row],[same_1]]=1 &amp; Table1[[#This Row],[same_2]]=1, 1, 0)</f>
        <v>0</v>
      </c>
      <c r="K9314">
        <f>IF(ISNUMBER(SEARCH(Table1[[#This Row],[their_ent_1]],Table1[[#This Row],[my_ent_1]])), 1, 0)</f>
        <v>0</v>
      </c>
      <c r="L9314">
        <f>IF(ISNUMBER(SEARCH(Table1[[#This Row],[their_ent_2]],Table1[[#This Row],[my_ent_2]])), 1, 0)</f>
        <v>0</v>
      </c>
    </row>
    <row r="9315" spans="1:12" hidden="1" x14ac:dyDescent="0.3">
      <c r="A9315" t="s">
        <v>16962</v>
      </c>
      <c r="B9315" t="s">
        <v>12</v>
      </c>
      <c r="C9315" t="s">
        <v>12</v>
      </c>
      <c r="D9315" t="s">
        <v>205</v>
      </c>
      <c r="E9315" t="s">
        <v>16963</v>
      </c>
      <c r="F9315">
        <v>3</v>
      </c>
      <c r="G9315">
        <v>9313</v>
      </c>
      <c r="H9315">
        <f>IF(Table1[[#This Row],[my_ent_1]]=Table1[[#This Row],[their_ent_1]], 1, 0)</f>
        <v>1</v>
      </c>
      <c r="I9315">
        <f>IF(Table1[[#This Row],[my_ent_2]]=Table1[[#This Row],[their_ent_2]], 1, 0)</f>
        <v>0</v>
      </c>
      <c r="J9315">
        <f>IF(Table1[[#This Row],[same_1]]=1 &amp; Table1[[#This Row],[same_2]]=1, 1, 0)</f>
        <v>0</v>
      </c>
      <c r="K9315">
        <f>IF(ISNUMBER(SEARCH(Table1[[#This Row],[their_ent_1]],Table1[[#This Row],[my_ent_1]])), 1, 0)</f>
        <v>1</v>
      </c>
      <c r="L9315">
        <f>IF(ISNUMBER(SEARCH(Table1[[#This Row],[their_ent_2]],Table1[[#This Row],[my_ent_2]])), 1, 0)</f>
        <v>0</v>
      </c>
    </row>
    <row r="9316" spans="1:12" hidden="1" x14ac:dyDescent="0.3">
      <c r="A9316" t="s">
        <v>20616</v>
      </c>
      <c r="B9316" t="s">
        <v>20617</v>
      </c>
      <c r="C9316" t="s">
        <v>20618</v>
      </c>
      <c r="D9316" t="s">
        <v>20619</v>
      </c>
      <c r="E9316" t="s">
        <v>15250</v>
      </c>
      <c r="F9316">
        <v>3</v>
      </c>
      <c r="G9316">
        <v>9314</v>
      </c>
      <c r="H9316">
        <f>IF(Table1[[#This Row],[my_ent_1]]=Table1[[#This Row],[their_ent_1]], 1, 0)</f>
        <v>0</v>
      </c>
      <c r="I9316">
        <f>IF(Table1[[#This Row],[my_ent_2]]=Table1[[#This Row],[their_ent_2]], 1, 0)</f>
        <v>0</v>
      </c>
      <c r="J9316">
        <f>IF(Table1[[#This Row],[same_1]]=1 &amp; Table1[[#This Row],[same_2]]=1, 1, 0)</f>
        <v>0</v>
      </c>
      <c r="K9316">
        <f>IF(ISNUMBER(SEARCH(Table1[[#This Row],[their_ent_1]],Table1[[#This Row],[my_ent_1]])), 1, 0)</f>
        <v>0</v>
      </c>
      <c r="L9316">
        <f>IF(ISNUMBER(SEARCH(Table1[[#This Row],[their_ent_2]],Table1[[#This Row],[my_ent_2]])), 1, 0)</f>
        <v>0</v>
      </c>
    </row>
    <row r="9317" spans="1:12" hidden="1" x14ac:dyDescent="0.3">
      <c r="A9317" t="s">
        <v>16731</v>
      </c>
      <c r="B9317" t="s">
        <v>405</v>
      </c>
      <c r="C9317" t="s">
        <v>25</v>
      </c>
      <c r="D9317" t="s">
        <v>12</v>
      </c>
      <c r="E9317" t="s">
        <v>364</v>
      </c>
      <c r="F9317">
        <v>3</v>
      </c>
      <c r="G9317">
        <v>9315</v>
      </c>
      <c r="H9317">
        <f>IF(Table1[[#This Row],[my_ent_1]]=Table1[[#This Row],[their_ent_1]], 1, 0)</f>
        <v>0</v>
      </c>
      <c r="I9317">
        <f>IF(Table1[[#This Row],[my_ent_2]]=Table1[[#This Row],[their_ent_2]], 1, 0)</f>
        <v>0</v>
      </c>
      <c r="J9317">
        <f>IF(Table1[[#This Row],[same_1]]=1 &amp; Table1[[#This Row],[same_2]]=1, 1, 0)</f>
        <v>0</v>
      </c>
      <c r="K9317">
        <f>IF(ISNUMBER(SEARCH(Table1[[#This Row],[their_ent_1]],Table1[[#This Row],[my_ent_1]])), 1, 0)</f>
        <v>1</v>
      </c>
      <c r="L9317">
        <f>IF(ISNUMBER(SEARCH(Table1[[#This Row],[their_ent_2]],Table1[[#This Row],[my_ent_2]])), 1, 0)</f>
        <v>0</v>
      </c>
    </row>
    <row r="9318" spans="1:12" hidden="1" x14ac:dyDescent="0.3">
      <c r="A9318" t="s">
        <v>20620</v>
      </c>
      <c r="B9318" t="s">
        <v>20621</v>
      </c>
      <c r="C9318" t="s">
        <v>20622</v>
      </c>
      <c r="D9318" t="s">
        <v>47</v>
      </c>
      <c r="E9318" t="s">
        <v>47</v>
      </c>
      <c r="F9318">
        <v>3</v>
      </c>
      <c r="G9318">
        <v>9316</v>
      </c>
      <c r="H9318">
        <f>IF(Table1[[#This Row],[my_ent_1]]=Table1[[#This Row],[their_ent_1]], 1, 0)</f>
        <v>0</v>
      </c>
      <c r="I9318">
        <f>IF(Table1[[#This Row],[my_ent_2]]=Table1[[#This Row],[their_ent_2]], 1, 0)</f>
        <v>1</v>
      </c>
      <c r="J9318">
        <f>IF(Table1[[#This Row],[same_1]]=1 &amp; Table1[[#This Row],[same_2]]=1, 1, 0)</f>
        <v>0</v>
      </c>
      <c r="K9318">
        <f>IF(ISNUMBER(SEARCH(Table1[[#This Row],[their_ent_1]],Table1[[#This Row],[my_ent_1]])), 1, 0)</f>
        <v>0</v>
      </c>
      <c r="L9318">
        <f>IF(ISNUMBER(SEARCH(Table1[[#This Row],[their_ent_2]],Table1[[#This Row],[my_ent_2]])), 1, 0)</f>
        <v>1</v>
      </c>
    </row>
    <row r="9319" spans="1:12" hidden="1" x14ac:dyDescent="0.3">
      <c r="A9319" t="s">
        <v>20623</v>
      </c>
      <c r="B9319" t="s">
        <v>20624</v>
      </c>
      <c r="C9319" t="s">
        <v>20624</v>
      </c>
      <c r="D9319" t="s">
        <v>790</v>
      </c>
      <c r="E9319" t="s">
        <v>20625</v>
      </c>
      <c r="F9319">
        <v>3</v>
      </c>
      <c r="G9319">
        <v>9317</v>
      </c>
      <c r="H9319">
        <f>IF(Table1[[#This Row],[my_ent_1]]=Table1[[#This Row],[their_ent_1]], 1, 0)</f>
        <v>1</v>
      </c>
      <c r="I9319">
        <f>IF(Table1[[#This Row],[my_ent_2]]=Table1[[#This Row],[their_ent_2]], 1, 0)</f>
        <v>0</v>
      </c>
      <c r="J9319">
        <f>IF(Table1[[#This Row],[same_1]]=1 &amp; Table1[[#This Row],[same_2]]=1, 1, 0)</f>
        <v>0</v>
      </c>
      <c r="K9319">
        <f>IF(ISNUMBER(SEARCH(Table1[[#This Row],[their_ent_1]],Table1[[#This Row],[my_ent_1]])), 1, 0)</f>
        <v>1</v>
      </c>
      <c r="L9319">
        <f>IF(ISNUMBER(SEARCH(Table1[[#This Row],[their_ent_2]],Table1[[#This Row],[my_ent_2]])), 1, 0)</f>
        <v>0</v>
      </c>
    </row>
    <row r="9320" spans="1:12" x14ac:dyDescent="0.3">
      <c r="A9320" t="s">
        <v>20626</v>
      </c>
      <c r="B9320" t="s">
        <v>5333</v>
      </c>
      <c r="C9320" t="s">
        <v>12</v>
      </c>
      <c r="D9320" t="s">
        <v>3448</v>
      </c>
      <c r="E9320" t="s">
        <v>3448</v>
      </c>
      <c r="F9320">
        <v>1</v>
      </c>
      <c r="G9320">
        <v>9318</v>
      </c>
      <c r="H9320">
        <f>IF(Table1[[#This Row],[my_ent_1]]=Table1[[#This Row],[their_ent_1]], 1, 0)</f>
        <v>0</v>
      </c>
      <c r="I9320">
        <f>IF(Table1[[#This Row],[my_ent_2]]=Table1[[#This Row],[their_ent_2]], 1, 0)</f>
        <v>1</v>
      </c>
      <c r="J9320">
        <f>IF(Table1[[#This Row],[same_1]]=1 &amp; Table1[[#This Row],[same_2]]=1, 1, 0)</f>
        <v>0</v>
      </c>
      <c r="K9320">
        <f>IF(ISNUMBER(SEARCH(Table1[[#This Row],[their_ent_1]],Table1[[#This Row],[my_ent_1]])), 1, 0)</f>
        <v>1</v>
      </c>
      <c r="L9320">
        <f>IF(ISNUMBER(SEARCH(Table1[[#This Row],[their_ent_2]],Table1[[#This Row],[my_ent_2]])), 1, 0)</f>
        <v>1</v>
      </c>
    </row>
    <row r="9321" spans="1:12" hidden="1" x14ac:dyDescent="0.3">
      <c r="A9321" t="s">
        <v>17148</v>
      </c>
      <c r="B9321" t="s">
        <v>347</v>
      </c>
      <c r="C9321" t="s">
        <v>347</v>
      </c>
      <c r="D9321" t="s">
        <v>3625</v>
      </c>
      <c r="E9321" t="s">
        <v>364</v>
      </c>
      <c r="F9321">
        <v>3</v>
      </c>
      <c r="G9321">
        <v>9319</v>
      </c>
      <c r="H9321">
        <f>IF(Table1[[#This Row],[my_ent_1]]=Table1[[#This Row],[their_ent_1]], 1, 0)</f>
        <v>1</v>
      </c>
      <c r="I9321">
        <f>IF(Table1[[#This Row],[my_ent_2]]=Table1[[#This Row],[their_ent_2]], 1, 0)</f>
        <v>0</v>
      </c>
      <c r="J9321">
        <f>IF(Table1[[#This Row],[same_1]]=1 &amp; Table1[[#This Row],[same_2]]=1, 1, 0)</f>
        <v>0</v>
      </c>
      <c r="K9321">
        <f>IF(ISNUMBER(SEARCH(Table1[[#This Row],[their_ent_1]],Table1[[#This Row],[my_ent_1]])), 1, 0)</f>
        <v>1</v>
      </c>
      <c r="L9321">
        <f>IF(ISNUMBER(SEARCH(Table1[[#This Row],[their_ent_2]],Table1[[#This Row],[my_ent_2]])), 1, 0)</f>
        <v>0</v>
      </c>
    </row>
    <row r="9322" spans="1:12" hidden="1" x14ac:dyDescent="0.3">
      <c r="A9322" t="s">
        <v>20627</v>
      </c>
      <c r="B9322" t="s">
        <v>47</v>
      </c>
      <c r="C9322" t="s">
        <v>47</v>
      </c>
      <c r="D9322" t="s">
        <v>769</v>
      </c>
      <c r="E9322" t="s">
        <v>10526</v>
      </c>
      <c r="F9322">
        <v>3</v>
      </c>
      <c r="G9322">
        <v>9320</v>
      </c>
      <c r="H9322">
        <f>IF(Table1[[#This Row],[my_ent_1]]=Table1[[#This Row],[their_ent_1]], 1, 0)</f>
        <v>1</v>
      </c>
      <c r="I9322">
        <f>IF(Table1[[#This Row],[my_ent_2]]=Table1[[#This Row],[their_ent_2]], 1, 0)</f>
        <v>0</v>
      </c>
      <c r="J9322">
        <f>IF(Table1[[#This Row],[same_1]]=1 &amp; Table1[[#This Row],[same_2]]=1, 1, 0)</f>
        <v>0</v>
      </c>
      <c r="K9322">
        <f>IF(ISNUMBER(SEARCH(Table1[[#This Row],[their_ent_1]],Table1[[#This Row],[my_ent_1]])), 1, 0)</f>
        <v>1</v>
      </c>
      <c r="L9322">
        <f>IF(ISNUMBER(SEARCH(Table1[[#This Row],[their_ent_2]],Table1[[#This Row],[my_ent_2]])), 1, 0)</f>
        <v>0</v>
      </c>
    </row>
    <row r="9323" spans="1:12" hidden="1" x14ac:dyDescent="0.3">
      <c r="A9323" t="s">
        <v>20628</v>
      </c>
      <c r="B9323" t="s">
        <v>6276</v>
      </c>
      <c r="C9323" t="s">
        <v>433</v>
      </c>
      <c r="D9323" t="s">
        <v>14274</v>
      </c>
      <c r="E9323" t="s">
        <v>388</v>
      </c>
      <c r="F9323">
        <v>3</v>
      </c>
      <c r="G9323">
        <v>9321</v>
      </c>
      <c r="H9323">
        <f>IF(Table1[[#This Row],[my_ent_1]]=Table1[[#This Row],[their_ent_1]], 1, 0)</f>
        <v>0</v>
      </c>
      <c r="I9323">
        <f>IF(Table1[[#This Row],[my_ent_2]]=Table1[[#This Row],[their_ent_2]], 1, 0)</f>
        <v>0</v>
      </c>
      <c r="J9323">
        <f>IF(Table1[[#This Row],[same_1]]=1 &amp; Table1[[#This Row],[same_2]]=1, 1, 0)</f>
        <v>0</v>
      </c>
      <c r="K9323">
        <f>IF(ISNUMBER(SEARCH(Table1[[#This Row],[their_ent_1]],Table1[[#This Row],[my_ent_1]])), 1, 0)</f>
        <v>0</v>
      </c>
      <c r="L9323">
        <f>IF(ISNUMBER(SEARCH(Table1[[#This Row],[their_ent_2]],Table1[[#This Row],[my_ent_2]])), 1, 0)</f>
        <v>0</v>
      </c>
    </row>
    <row r="9324" spans="1:12" hidden="1" x14ac:dyDescent="0.3">
      <c r="A9324" t="s">
        <v>16497</v>
      </c>
      <c r="B9324" t="s">
        <v>690</v>
      </c>
      <c r="C9324" t="s">
        <v>458</v>
      </c>
      <c r="D9324" t="s">
        <v>538</v>
      </c>
      <c r="E9324" t="s">
        <v>538</v>
      </c>
      <c r="F9324">
        <v>1</v>
      </c>
      <c r="G9324">
        <v>9322</v>
      </c>
      <c r="H9324">
        <f>IF(Table1[[#This Row],[my_ent_1]]=Table1[[#This Row],[their_ent_1]], 1, 0)</f>
        <v>0</v>
      </c>
      <c r="I9324">
        <f>IF(Table1[[#This Row],[my_ent_2]]=Table1[[#This Row],[their_ent_2]], 1, 0)</f>
        <v>1</v>
      </c>
      <c r="J9324">
        <f>IF(Table1[[#This Row],[same_1]]=1 &amp; Table1[[#This Row],[same_2]]=1, 1, 0)</f>
        <v>0</v>
      </c>
      <c r="K9324">
        <f>IF(ISNUMBER(SEARCH(Table1[[#This Row],[their_ent_1]],Table1[[#This Row],[my_ent_1]])), 1, 0)</f>
        <v>0</v>
      </c>
      <c r="L9324">
        <f>IF(ISNUMBER(SEARCH(Table1[[#This Row],[their_ent_2]],Table1[[#This Row],[my_ent_2]])), 1, 0)</f>
        <v>1</v>
      </c>
    </row>
    <row r="9325" spans="1:12" hidden="1" x14ac:dyDescent="0.3">
      <c r="A9325" t="s">
        <v>20629</v>
      </c>
      <c r="B9325" t="s">
        <v>13266</v>
      </c>
      <c r="C9325" t="s">
        <v>13266</v>
      </c>
      <c r="D9325" t="s">
        <v>20630</v>
      </c>
      <c r="E9325" t="s">
        <v>64</v>
      </c>
      <c r="F9325">
        <v>3</v>
      </c>
      <c r="G9325">
        <v>9323</v>
      </c>
      <c r="H9325">
        <f>IF(Table1[[#This Row],[my_ent_1]]=Table1[[#This Row],[their_ent_1]], 1, 0)</f>
        <v>1</v>
      </c>
      <c r="I9325">
        <f>IF(Table1[[#This Row],[my_ent_2]]=Table1[[#This Row],[their_ent_2]], 1, 0)</f>
        <v>0</v>
      </c>
      <c r="J9325">
        <f>IF(Table1[[#This Row],[same_1]]=1 &amp; Table1[[#This Row],[same_2]]=1, 1, 0)</f>
        <v>0</v>
      </c>
      <c r="K9325">
        <f>IF(ISNUMBER(SEARCH(Table1[[#This Row],[their_ent_1]],Table1[[#This Row],[my_ent_1]])), 1, 0)</f>
        <v>1</v>
      </c>
      <c r="L9325">
        <f>IF(ISNUMBER(SEARCH(Table1[[#This Row],[their_ent_2]],Table1[[#This Row],[my_ent_2]])), 1, 0)</f>
        <v>0</v>
      </c>
    </row>
    <row r="9326" spans="1:12" hidden="1" x14ac:dyDescent="0.3">
      <c r="A9326" t="s">
        <v>20631</v>
      </c>
      <c r="B9326" t="s">
        <v>10526</v>
      </c>
      <c r="C9326" t="s">
        <v>20632</v>
      </c>
      <c r="D9326" t="s">
        <v>143</v>
      </c>
      <c r="E9326" t="s">
        <v>10526</v>
      </c>
      <c r="F9326">
        <v>2</v>
      </c>
      <c r="G9326">
        <v>9324</v>
      </c>
      <c r="H9326">
        <f>IF(Table1[[#This Row],[my_ent_1]]=Table1[[#This Row],[their_ent_1]], 1, 0)</f>
        <v>0</v>
      </c>
      <c r="I9326">
        <f>IF(Table1[[#This Row],[my_ent_2]]=Table1[[#This Row],[their_ent_2]], 1, 0)</f>
        <v>0</v>
      </c>
      <c r="J9326">
        <f>IF(Table1[[#This Row],[same_1]]=1 &amp; Table1[[#This Row],[same_2]]=1, 1, 0)</f>
        <v>0</v>
      </c>
      <c r="K9326">
        <f>IF(ISNUMBER(SEARCH(Table1[[#This Row],[their_ent_1]],Table1[[#This Row],[my_ent_1]])), 1, 0)</f>
        <v>0</v>
      </c>
      <c r="L9326">
        <f>IF(ISNUMBER(SEARCH(Table1[[#This Row],[their_ent_2]],Table1[[#This Row],[my_ent_2]])), 1, 0)</f>
        <v>0</v>
      </c>
    </row>
    <row r="9327" spans="1:12" hidden="1" x14ac:dyDescent="0.3">
      <c r="A9327" t="s">
        <v>20633</v>
      </c>
      <c r="B9327" t="s">
        <v>56</v>
      </c>
      <c r="C9327" t="s">
        <v>56</v>
      </c>
      <c r="D9327" t="s">
        <v>229</v>
      </c>
      <c r="E9327" t="s">
        <v>69</v>
      </c>
      <c r="F9327">
        <v>3</v>
      </c>
      <c r="G9327">
        <v>9325</v>
      </c>
      <c r="H9327">
        <f>IF(Table1[[#This Row],[my_ent_1]]=Table1[[#This Row],[their_ent_1]], 1, 0)</f>
        <v>1</v>
      </c>
      <c r="I9327">
        <f>IF(Table1[[#This Row],[my_ent_2]]=Table1[[#This Row],[their_ent_2]], 1, 0)</f>
        <v>0</v>
      </c>
      <c r="J9327">
        <f>IF(Table1[[#This Row],[same_1]]=1 &amp; Table1[[#This Row],[same_2]]=1, 1, 0)</f>
        <v>0</v>
      </c>
      <c r="K9327">
        <f>IF(ISNUMBER(SEARCH(Table1[[#This Row],[their_ent_1]],Table1[[#This Row],[my_ent_1]])), 1, 0)</f>
        <v>1</v>
      </c>
      <c r="L9327">
        <f>IF(ISNUMBER(SEARCH(Table1[[#This Row],[their_ent_2]],Table1[[#This Row],[my_ent_2]])), 1, 0)</f>
        <v>0</v>
      </c>
    </row>
    <row r="9328" spans="1:12" hidden="1" x14ac:dyDescent="0.3">
      <c r="A9328" t="s">
        <v>20634</v>
      </c>
      <c r="B9328" t="s">
        <v>20635</v>
      </c>
      <c r="C9328" t="s">
        <v>20636</v>
      </c>
      <c r="D9328" t="s">
        <v>20637</v>
      </c>
      <c r="E9328" t="s">
        <v>20637</v>
      </c>
      <c r="F9328">
        <v>2</v>
      </c>
      <c r="G9328">
        <v>9326</v>
      </c>
      <c r="H9328">
        <f>IF(Table1[[#This Row],[my_ent_1]]=Table1[[#This Row],[their_ent_1]], 1, 0)</f>
        <v>0</v>
      </c>
      <c r="I9328">
        <f>IF(Table1[[#This Row],[my_ent_2]]=Table1[[#This Row],[their_ent_2]], 1, 0)</f>
        <v>1</v>
      </c>
      <c r="J9328">
        <f>IF(Table1[[#This Row],[same_1]]=1 &amp; Table1[[#This Row],[same_2]]=1, 1, 0)</f>
        <v>0</v>
      </c>
      <c r="K9328">
        <f>IF(ISNUMBER(SEARCH(Table1[[#This Row],[their_ent_1]],Table1[[#This Row],[my_ent_1]])), 1, 0)</f>
        <v>0</v>
      </c>
      <c r="L9328">
        <f>IF(ISNUMBER(SEARCH(Table1[[#This Row],[their_ent_2]],Table1[[#This Row],[my_ent_2]])), 1, 0)</f>
        <v>1</v>
      </c>
    </row>
    <row r="9329" spans="1:12" hidden="1" x14ac:dyDescent="0.3">
      <c r="A9329" t="s">
        <v>20638</v>
      </c>
      <c r="B9329" t="s">
        <v>20639</v>
      </c>
      <c r="C9329" t="s">
        <v>20639</v>
      </c>
      <c r="D9329" t="s">
        <v>4025</v>
      </c>
      <c r="E9329" t="s">
        <v>755</v>
      </c>
      <c r="F9329">
        <v>1</v>
      </c>
      <c r="G9329">
        <v>9327</v>
      </c>
      <c r="H9329">
        <f>IF(Table1[[#This Row],[my_ent_1]]=Table1[[#This Row],[their_ent_1]], 1, 0)</f>
        <v>1</v>
      </c>
      <c r="I9329">
        <f>IF(Table1[[#This Row],[my_ent_2]]=Table1[[#This Row],[their_ent_2]], 1, 0)</f>
        <v>0</v>
      </c>
      <c r="J9329">
        <f>IF(Table1[[#This Row],[same_1]]=1 &amp; Table1[[#This Row],[same_2]]=1, 1, 0)</f>
        <v>0</v>
      </c>
      <c r="K9329">
        <f>IF(ISNUMBER(SEARCH(Table1[[#This Row],[their_ent_1]],Table1[[#This Row],[my_ent_1]])), 1, 0)</f>
        <v>1</v>
      </c>
      <c r="L9329">
        <f>IF(ISNUMBER(SEARCH(Table1[[#This Row],[their_ent_2]],Table1[[#This Row],[my_ent_2]])), 1, 0)</f>
        <v>0</v>
      </c>
    </row>
    <row r="9330" spans="1:12" hidden="1" x14ac:dyDescent="0.3">
      <c r="A9330" t="s">
        <v>20640</v>
      </c>
      <c r="B9330" t="s">
        <v>2860</v>
      </c>
      <c r="C9330" t="s">
        <v>3330</v>
      </c>
      <c r="D9330" t="s">
        <v>690</v>
      </c>
      <c r="E9330" t="s">
        <v>20641</v>
      </c>
      <c r="F9330">
        <v>2</v>
      </c>
      <c r="G9330">
        <v>9328</v>
      </c>
      <c r="H9330">
        <f>IF(Table1[[#This Row],[my_ent_1]]=Table1[[#This Row],[their_ent_1]], 1, 0)</f>
        <v>0</v>
      </c>
      <c r="I9330">
        <f>IF(Table1[[#This Row],[my_ent_2]]=Table1[[#This Row],[their_ent_2]], 1, 0)</f>
        <v>0</v>
      </c>
      <c r="J9330">
        <f>IF(Table1[[#This Row],[same_1]]=1 &amp; Table1[[#This Row],[same_2]]=1, 1, 0)</f>
        <v>0</v>
      </c>
      <c r="K9330">
        <f>IF(ISNUMBER(SEARCH(Table1[[#This Row],[their_ent_1]],Table1[[#This Row],[my_ent_1]])), 1, 0)</f>
        <v>0</v>
      </c>
      <c r="L9330">
        <f>IF(ISNUMBER(SEARCH(Table1[[#This Row],[their_ent_2]],Table1[[#This Row],[my_ent_2]])), 1, 0)</f>
        <v>0</v>
      </c>
    </row>
    <row r="9331" spans="1:12" x14ac:dyDescent="0.3">
      <c r="A9331" t="s">
        <v>20642</v>
      </c>
      <c r="B9331" t="s">
        <v>623</v>
      </c>
      <c r="C9331" t="s">
        <v>623</v>
      </c>
      <c r="D9331" t="s">
        <v>7189</v>
      </c>
      <c r="E9331" t="s">
        <v>527</v>
      </c>
      <c r="F9331">
        <v>3</v>
      </c>
      <c r="G9331">
        <v>9329</v>
      </c>
      <c r="H9331">
        <f>IF(Table1[[#This Row],[my_ent_1]]=Table1[[#This Row],[their_ent_1]], 1, 0)</f>
        <v>1</v>
      </c>
      <c r="I9331">
        <f>IF(Table1[[#This Row],[my_ent_2]]=Table1[[#This Row],[their_ent_2]], 1, 0)</f>
        <v>0</v>
      </c>
      <c r="J9331">
        <f>IF(Table1[[#This Row],[same_1]]=1 &amp; Table1[[#This Row],[same_2]]=1, 1, 0)</f>
        <v>0</v>
      </c>
      <c r="K9331">
        <f>IF(ISNUMBER(SEARCH(Table1[[#This Row],[their_ent_1]],Table1[[#This Row],[my_ent_1]])), 1, 0)</f>
        <v>1</v>
      </c>
      <c r="L9331">
        <f>IF(ISNUMBER(SEARCH(Table1[[#This Row],[their_ent_2]],Table1[[#This Row],[my_ent_2]])), 1, 0)</f>
        <v>1</v>
      </c>
    </row>
    <row r="9332" spans="1:12" hidden="1" x14ac:dyDescent="0.3">
      <c r="A9332" t="s">
        <v>20643</v>
      </c>
      <c r="B9332" t="s">
        <v>741</v>
      </c>
      <c r="C9332" t="s">
        <v>3920</v>
      </c>
      <c r="D9332" t="s">
        <v>20644</v>
      </c>
      <c r="E9332" t="s">
        <v>20645</v>
      </c>
      <c r="F9332">
        <v>3</v>
      </c>
      <c r="G9332">
        <v>9330</v>
      </c>
      <c r="H9332">
        <f>IF(Table1[[#This Row],[my_ent_1]]=Table1[[#This Row],[their_ent_1]], 1, 0)</f>
        <v>0</v>
      </c>
      <c r="I9332">
        <f>IF(Table1[[#This Row],[my_ent_2]]=Table1[[#This Row],[their_ent_2]], 1, 0)</f>
        <v>0</v>
      </c>
      <c r="J9332">
        <f>IF(Table1[[#This Row],[same_1]]=1 &amp; Table1[[#This Row],[same_2]]=1, 1, 0)</f>
        <v>0</v>
      </c>
      <c r="K9332">
        <f>IF(ISNUMBER(SEARCH(Table1[[#This Row],[their_ent_1]],Table1[[#This Row],[my_ent_1]])), 1, 0)</f>
        <v>0</v>
      </c>
      <c r="L9332">
        <f>IF(ISNUMBER(SEARCH(Table1[[#This Row],[their_ent_2]],Table1[[#This Row],[my_ent_2]])), 1, 0)</f>
        <v>0</v>
      </c>
    </row>
    <row r="9333" spans="1:12" x14ac:dyDescent="0.3">
      <c r="A9333" t="s">
        <v>20646</v>
      </c>
      <c r="B9333" t="s">
        <v>36</v>
      </c>
      <c r="C9333" t="s">
        <v>36</v>
      </c>
      <c r="D9333" t="s">
        <v>20647</v>
      </c>
      <c r="E9333" t="s">
        <v>56</v>
      </c>
      <c r="F9333">
        <v>3</v>
      </c>
      <c r="G9333">
        <v>9331</v>
      </c>
      <c r="H9333">
        <f>IF(Table1[[#This Row],[my_ent_1]]=Table1[[#This Row],[their_ent_1]], 1, 0)</f>
        <v>1</v>
      </c>
      <c r="I9333">
        <f>IF(Table1[[#This Row],[my_ent_2]]=Table1[[#This Row],[their_ent_2]], 1, 0)</f>
        <v>0</v>
      </c>
      <c r="J9333">
        <f>IF(Table1[[#This Row],[same_1]]=1 &amp; Table1[[#This Row],[same_2]]=1, 1, 0)</f>
        <v>0</v>
      </c>
      <c r="K9333">
        <f>IF(ISNUMBER(SEARCH(Table1[[#This Row],[their_ent_1]],Table1[[#This Row],[my_ent_1]])), 1, 0)</f>
        <v>1</v>
      </c>
      <c r="L9333">
        <f>IF(ISNUMBER(SEARCH(Table1[[#This Row],[their_ent_2]],Table1[[#This Row],[my_ent_2]])), 1, 0)</f>
        <v>1</v>
      </c>
    </row>
    <row r="9334" spans="1:12" hidden="1" x14ac:dyDescent="0.3">
      <c r="A9334" t="s">
        <v>20648</v>
      </c>
      <c r="B9334" t="s">
        <v>20649</v>
      </c>
      <c r="C9334" t="s">
        <v>20649</v>
      </c>
      <c r="D9334" t="s">
        <v>20649</v>
      </c>
      <c r="E9334" t="s">
        <v>7500</v>
      </c>
      <c r="F9334">
        <v>3</v>
      </c>
      <c r="G9334">
        <v>9332</v>
      </c>
      <c r="H9334">
        <f>IF(Table1[[#This Row],[my_ent_1]]=Table1[[#This Row],[their_ent_1]], 1, 0)</f>
        <v>1</v>
      </c>
      <c r="I9334">
        <f>IF(Table1[[#This Row],[my_ent_2]]=Table1[[#This Row],[their_ent_2]], 1, 0)</f>
        <v>0</v>
      </c>
      <c r="J9334">
        <f>IF(Table1[[#This Row],[same_1]]=1 &amp; Table1[[#This Row],[same_2]]=1, 1, 0)</f>
        <v>0</v>
      </c>
      <c r="K9334">
        <f>IF(ISNUMBER(SEARCH(Table1[[#This Row],[their_ent_1]],Table1[[#This Row],[my_ent_1]])), 1, 0)</f>
        <v>1</v>
      </c>
      <c r="L9334">
        <f>IF(ISNUMBER(SEARCH(Table1[[#This Row],[their_ent_2]],Table1[[#This Row],[my_ent_2]])), 1, 0)</f>
        <v>0</v>
      </c>
    </row>
    <row r="9335" spans="1:12" hidden="1" x14ac:dyDescent="0.3">
      <c r="A9335" t="s">
        <v>20650</v>
      </c>
      <c r="B9335" t="s">
        <v>20651</v>
      </c>
      <c r="C9335" t="s">
        <v>6158</v>
      </c>
      <c r="D9335" t="s">
        <v>982</v>
      </c>
      <c r="E9335" t="s">
        <v>982</v>
      </c>
      <c r="F9335">
        <v>3</v>
      </c>
      <c r="G9335">
        <v>9333</v>
      </c>
      <c r="H9335">
        <f>IF(Table1[[#This Row],[my_ent_1]]=Table1[[#This Row],[their_ent_1]], 1, 0)</f>
        <v>0</v>
      </c>
      <c r="I9335">
        <f>IF(Table1[[#This Row],[my_ent_2]]=Table1[[#This Row],[their_ent_2]], 1, 0)</f>
        <v>1</v>
      </c>
      <c r="J9335">
        <f>IF(Table1[[#This Row],[same_1]]=1 &amp; Table1[[#This Row],[same_2]]=1, 1, 0)</f>
        <v>0</v>
      </c>
      <c r="K9335">
        <f>IF(ISNUMBER(SEARCH(Table1[[#This Row],[their_ent_1]],Table1[[#This Row],[my_ent_1]])), 1, 0)</f>
        <v>0</v>
      </c>
      <c r="L9335">
        <f>IF(ISNUMBER(SEARCH(Table1[[#This Row],[their_ent_2]],Table1[[#This Row],[my_ent_2]])), 1, 0)</f>
        <v>1</v>
      </c>
    </row>
    <row r="9336" spans="1:12" hidden="1" x14ac:dyDescent="0.3">
      <c r="A9336" t="s">
        <v>20652</v>
      </c>
      <c r="B9336" t="s">
        <v>20653</v>
      </c>
      <c r="C9336" t="s">
        <v>20653</v>
      </c>
      <c r="D9336" t="s">
        <v>3588</v>
      </c>
      <c r="E9336" t="s">
        <v>17871</v>
      </c>
      <c r="F9336">
        <v>1</v>
      </c>
      <c r="G9336">
        <v>9334</v>
      </c>
      <c r="H9336">
        <f>IF(Table1[[#This Row],[my_ent_1]]=Table1[[#This Row],[their_ent_1]], 1, 0)</f>
        <v>1</v>
      </c>
      <c r="I9336">
        <f>IF(Table1[[#This Row],[my_ent_2]]=Table1[[#This Row],[their_ent_2]], 1, 0)</f>
        <v>0</v>
      </c>
      <c r="J9336">
        <f>IF(Table1[[#This Row],[same_1]]=1 &amp; Table1[[#This Row],[same_2]]=1, 1, 0)</f>
        <v>0</v>
      </c>
      <c r="K9336">
        <f>IF(ISNUMBER(SEARCH(Table1[[#This Row],[their_ent_1]],Table1[[#This Row],[my_ent_1]])), 1, 0)</f>
        <v>1</v>
      </c>
      <c r="L9336">
        <f>IF(ISNUMBER(SEARCH(Table1[[#This Row],[their_ent_2]],Table1[[#This Row],[my_ent_2]])), 1, 0)</f>
        <v>0</v>
      </c>
    </row>
    <row r="9337" spans="1:12" x14ac:dyDescent="0.3">
      <c r="A9337" t="s">
        <v>20654</v>
      </c>
      <c r="B9337" t="s">
        <v>57</v>
      </c>
      <c r="C9337" t="s">
        <v>36</v>
      </c>
      <c r="D9337" t="s">
        <v>262</v>
      </c>
      <c r="E9337" t="s">
        <v>22</v>
      </c>
      <c r="F9337">
        <v>3</v>
      </c>
      <c r="G9337">
        <v>9335</v>
      </c>
      <c r="H9337">
        <f>IF(Table1[[#This Row],[my_ent_1]]=Table1[[#This Row],[their_ent_1]], 1, 0)</f>
        <v>0</v>
      </c>
      <c r="I9337">
        <f>IF(Table1[[#This Row],[my_ent_2]]=Table1[[#This Row],[their_ent_2]], 1, 0)</f>
        <v>0</v>
      </c>
      <c r="J9337">
        <f>IF(Table1[[#This Row],[same_1]]=1 &amp; Table1[[#This Row],[same_2]]=1, 1, 0)</f>
        <v>0</v>
      </c>
      <c r="K9337">
        <f>IF(ISNUMBER(SEARCH(Table1[[#This Row],[their_ent_1]],Table1[[#This Row],[my_ent_1]])), 1, 0)</f>
        <v>1</v>
      </c>
      <c r="L9337">
        <f>IF(ISNUMBER(SEARCH(Table1[[#This Row],[their_ent_2]],Table1[[#This Row],[my_ent_2]])), 1, 0)</f>
        <v>1</v>
      </c>
    </row>
    <row r="9338" spans="1:12" hidden="1" x14ac:dyDescent="0.3">
      <c r="A9338" t="s">
        <v>20655</v>
      </c>
      <c r="B9338" t="s">
        <v>143</v>
      </c>
      <c r="C9338" t="s">
        <v>1321</v>
      </c>
      <c r="D9338" t="s">
        <v>143</v>
      </c>
      <c r="E9338" t="s">
        <v>20656</v>
      </c>
      <c r="F9338">
        <v>3</v>
      </c>
      <c r="G9338">
        <v>9336</v>
      </c>
      <c r="H9338">
        <f>IF(Table1[[#This Row],[my_ent_1]]=Table1[[#This Row],[their_ent_1]], 1, 0)</f>
        <v>0</v>
      </c>
      <c r="I9338">
        <f>IF(Table1[[#This Row],[my_ent_2]]=Table1[[#This Row],[their_ent_2]], 1, 0)</f>
        <v>0</v>
      </c>
      <c r="J9338">
        <f>IF(Table1[[#This Row],[same_1]]=1 &amp; Table1[[#This Row],[same_2]]=1, 1, 0)</f>
        <v>0</v>
      </c>
      <c r="K9338">
        <f>IF(ISNUMBER(SEARCH(Table1[[#This Row],[their_ent_1]],Table1[[#This Row],[my_ent_1]])), 1, 0)</f>
        <v>0</v>
      </c>
      <c r="L9338">
        <f>IF(ISNUMBER(SEARCH(Table1[[#This Row],[their_ent_2]],Table1[[#This Row],[my_ent_2]])), 1, 0)</f>
        <v>0</v>
      </c>
    </row>
    <row r="9339" spans="1:12" x14ac:dyDescent="0.3">
      <c r="A9339" t="s">
        <v>20657</v>
      </c>
      <c r="B9339" t="s">
        <v>20658</v>
      </c>
      <c r="C9339" t="s">
        <v>7000</v>
      </c>
      <c r="D9339" t="s">
        <v>10400</v>
      </c>
      <c r="E9339" t="s">
        <v>10400</v>
      </c>
      <c r="F9339">
        <v>1</v>
      </c>
      <c r="G9339">
        <v>9337</v>
      </c>
      <c r="H9339">
        <f>IF(Table1[[#This Row],[my_ent_1]]=Table1[[#This Row],[their_ent_1]], 1, 0)</f>
        <v>0</v>
      </c>
      <c r="I9339">
        <f>IF(Table1[[#This Row],[my_ent_2]]=Table1[[#This Row],[their_ent_2]], 1, 0)</f>
        <v>1</v>
      </c>
      <c r="J9339">
        <f>IF(Table1[[#This Row],[same_1]]=1 &amp; Table1[[#This Row],[same_2]]=1, 1, 0)</f>
        <v>0</v>
      </c>
      <c r="K9339">
        <f>IF(ISNUMBER(SEARCH(Table1[[#This Row],[their_ent_1]],Table1[[#This Row],[my_ent_1]])), 1, 0)</f>
        <v>1</v>
      </c>
      <c r="L9339">
        <f>IF(ISNUMBER(SEARCH(Table1[[#This Row],[their_ent_2]],Table1[[#This Row],[my_ent_2]])), 1, 0)</f>
        <v>1</v>
      </c>
    </row>
    <row r="9340" spans="1:12" hidden="1" x14ac:dyDescent="0.3">
      <c r="A9340" t="s">
        <v>20659</v>
      </c>
      <c r="B9340" t="s">
        <v>20660</v>
      </c>
      <c r="C9340" t="s">
        <v>20660</v>
      </c>
      <c r="D9340" t="s">
        <v>7152</v>
      </c>
      <c r="E9340" t="s">
        <v>20661</v>
      </c>
      <c r="F9340">
        <v>3</v>
      </c>
      <c r="G9340">
        <v>9338</v>
      </c>
      <c r="H9340">
        <f>IF(Table1[[#This Row],[my_ent_1]]=Table1[[#This Row],[their_ent_1]], 1, 0)</f>
        <v>1</v>
      </c>
      <c r="I9340">
        <f>IF(Table1[[#This Row],[my_ent_2]]=Table1[[#This Row],[their_ent_2]], 1, 0)</f>
        <v>0</v>
      </c>
      <c r="J9340">
        <f>IF(Table1[[#This Row],[same_1]]=1 &amp; Table1[[#This Row],[same_2]]=1, 1, 0)</f>
        <v>0</v>
      </c>
      <c r="K9340">
        <f>IF(ISNUMBER(SEARCH(Table1[[#This Row],[their_ent_1]],Table1[[#This Row],[my_ent_1]])), 1, 0)</f>
        <v>1</v>
      </c>
      <c r="L9340">
        <f>IF(ISNUMBER(SEARCH(Table1[[#This Row],[their_ent_2]],Table1[[#This Row],[my_ent_2]])), 1, 0)</f>
        <v>0</v>
      </c>
    </row>
    <row r="9341" spans="1:12" hidden="1" x14ac:dyDescent="0.3">
      <c r="A9341" t="s">
        <v>20662</v>
      </c>
      <c r="B9341" t="s">
        <v>435</v>
      </c>
      <c r="C9341" t="s">
        <v>68</v>
      </c>
      <c r="D9341" t="s">
        <v>1568</v>
      </c>
      <c r="E9341" t="s">
        <v>435</v>
      </c>
      <c r="F9341">
        <v>1</v>
      </c>
      <c r="G9341">
        <v>9339</v>
      </c>
      <c r="H9341">
        <f>IF(Table1[[#This Row],[my_ent_1]]=Table1[[#This Row],[their_ent_1]], 1, 0)</f>
        <v>0</v>
      </c>
      <c r="I9341">
        <f>IF(Table1[[#This Row],[my_ent_2]]=Table1[[#This Row],[their_ent_2]], 1, 0)</f>
        <v>0</v>
      </c>
      <c r="J9341">
        <f>IF(Table1[[#This Row],[same_1]]=1 &amp; Table1[[#This Row],[same_2]]=1, 1, 0)</f>
        <v>0</v>
      </c>
      <c r="K9341">
        <f>IF(ISNUMBER(SEARCH(Table1[[#This Row],[their_ent_1]],Table1[[#This Row],[my_ent_1]])), 1, 0)</f>
        <v>0</v>
      </c>
      <c r="L9341">
        <f>IF(ISNUMBER(SEARCH(Table1[[#This Row],[their_ent_2]],Table1[[#This Row],[my_ent_2]])), 1, 0)</f>
        <v>0</v>
      </c>
    </row>
    <row r="9342" spans="1:12" x14ac:dyDescent="0.3">
      <c r="A9342" t="s">
        <v>16314</v>
      </c>
      <c r="B9342" t="s">
        <v>16315</v>
      </c>
      <c r="C9342" t="s">
        <v>16316</v>
      </c>
      <c r="D9342" t="s">
        <v>16317</v>
      </c>
      <c r="E9342" t="s">
        <v>16317</v>
      </c>
      <c r="F9342">
        <v>1</v>
      </c>
      <c r="G9342">
        <v>9340</v>
      </c>
      <c r="H9342">
        <f>IF(Table1[[#This Row],[my_ent_1]]=Table1[[#This Row],[their_ent_1]], 1, 0)</f>
        <v>0</v>
      </c>
      <c r="I9342">
        <f>IF(Table1[[#This Row],[my_ent_2]]=Table1[[#This Row],[their_ent_2]], 1, 0)</f>
        <v>1</v>
      </c>
      <c r="J9342">
        <f>IF(Table1[[#This Row],[same_1]]=1 &amp; Table1[[#This Row],[same_2]]=1, 1, 0)</f>
        <v>0</v>
      </c>
      <c r="K9342">
        <f>IF(ISNUMBER(SEARCH(Table1[[#This Row],[their_ent_1]],Table1[[#This Row],[my_ent_1]])), 1, 0)</f>
        <v>1</v>
      </c>
      <c r="L9342">
        <f>IF(ISNUMBER(SEARCH(Table1[[#This Row],[their_ent_2]],Table1[[#This Row],[my_ent_2]])), 1, 0)</f>
        <v>1</v>
      </c>
    </row>
    <row r="9343" spans="1:12" hidden="1" x14ac:dyDescent="0.3">
      <c r="A9343" t="s">
        <v>16565</v>
      </c>
      <c r="B9343" t="s">
        <v>7905</v>
      </c>
      <c r="C9343" t="s">
        <v>16566</v>
      </c>
      <c r="D9343" t="s">
        <v>16567</v>
      </c>
      <c r="E9343" t="s">
        <v>16567</v>
      </c>
      <c r="F9343">
        <v>2</v>
      </c>
      <c r="G9343">
        <v>9341</v>
      </c>
      <c r="H9343">
        <f>IF(Table1[[#This Row],[my_ent_1]]=Table1[[#This Row],[their_ent_1]], 1, 0)</f>
        <v>0</v>
      </c>
      <c r="I9343">
        <f>IF(Table1[[#This Row],[my_ent_2]]=Table1[[#This Row],[their_ent_2]], 1, 0)</f>
        <v>1</v>
      </c>
      <c r="J9343">
        <f>IF(Table1[[#This Row],[same_1]]=1 &amp; Table1[[#This Row],[same_2]]=1, 1, 0)</f>
        <v>0</v>
      </c>
      <c r="K9343">
        <f>IF(ISNUMBER(SEARCH(Table1[[#This Row],[their_ent_1]],Table1[[#This Row],[my_ent_1]])), 1, 0)</f>
        <v>0</v>
      </c>
      <c r="L9343">
        <f>IF(ISNUMBER(SEARCH(Table1[[#This Row],[their_ent_2]],Table1[[#This Row],[my_ent_2]])), 1, 0)</f>
        <v>1</v>
      </c>
    </row>
    <row r="9344" spans="1:12" hidden="1" x14ac:dyDescent="0.3">
      <c r="A9344" t="s">
        <v>20663</v>
      </c>
      <c r="B9344" t="s">
        <v>2292</v>
      </c>
      <c r="C9344" t="s">
        <v>2292</v>
      </c>
      <c r="D9344" t="s">
        <v>12</v>
      </c>
      <c r="E9344" t="s">
        <v>1770</v>
      </c>
      <c r="F9344">
        <v>1</v>
      </c>
      <c r="G9344">
        <v>9342</v>
      </c>
      <c r="H9344">
        <f>IF(Table1[[#This Row],[my_ent_1]]=Table1[[#This Row],[their_ent_1]], 1, 0)</f>
        <v>1</v>
      </c>
      <c r="I9344">
        <f>IF(Table1[[#This Row],[my_ent_2]]=Table1[[#This Row],[their_ent_2]], 1, 0)</f>
        <v>0</v>
      </c>
      <c r="J9344">
        <f>IF(Table1[[#This Row],[same_1]]=1 &amp; Table1[[#This Row],[same_2]]=1, 1, 0)</f>
        <v>0</v>
      </c>
      <c r="K9344">
        <f>IF(ISNUMBER(SEARCH(Table1[[#This Row],[their_ent_1]],Table1[[#This Row],[my_ent_1]])), 1, 0)</f>
        <v>1</v>
      </c>
      <c r="L9344">
        <f>IF(ISNUMBER(SEARCH(Table1[[#This Row],[their_ent_2]],Table1[[#This Row],[my_ent_2]])), 1, 0)</f>
        <v>0</v>
      </c>
    </row>
    <row r="9345" spans="1:12" x14ac:dyDescent="0.3">
      <c r="A9345" t="s">
        <v>16416</v>
      </c>
      <c r="B9345" t="s">
        <v>3763</v>
      </c>
      <c r="C9345" t="s">
        <v>151</v>
      </c>
      <c r="D9345" t="s">
        <v>205</v>
      </c>
      <c r="E9345" t="s">
        <v>205</v>
      </c>
      <c r="F9345">
        <v>1</v>
      </c>
      <c r="G9345">
        <v>9343</v>
      </c>
      <c r="H9345">
        <f>IF(Table1[[#This Row],[my_ent_1]]=Table1[[#This Row],[their_ent_1]], 1, 0)</f>
        <v>0</v>
      </c>
      <c r="I9345">
        <f>IF(Table1[[#This Row],[my_ent_2]]=Table1[[#This Row],[their_ent_2]], 1, 0)</f>
        <v>1</v>
      </c>
      <c r="J9345">
        <f>IF(Table1[[#This Row],[same_1]]=1 &amp; Table1[[#This Row],[same_2]]=1, 1, 0)</f>
        <v>0</v>
      </c>
      <c r="K9345">
        <f>IF(ISNUMBER(SEARCH(Table1[[#This Row],[their_ent_1]],Table1[[#This Row],[my_ent_1]])), 1, 0)</f>
        <v>1</v>
      </c>
      <c r="L9345">
        <f>IF(ISNUMBER(SEARCH(Table1[[#This Row],[their_ent_2]],Table1[[#This Row],[my_ent_2]])), 1, 0)</f>
        <v>1</v>
      </c>
    </row>
    <row r="9346" spans="1:12" x14ac:dyDescent="0.3">
      <c r="A9346" t="s">
        <v>20664</v>
      </c>
      <c r="B9346" t="s">
        <v>646</v>
      </c>
      <c r="C9346" t="s">
        <v>647</v>
      </c>
      <c r="D9346" t="s">
        <v>2027</v>
      </c>
      <c r="E9346" t="s">
        <v>2027</v>
      </c>
      <c r="F9346">
        <v>3</v>
      </c>
      <c r="G9346">
        <v>9344</v>
      </c>
      <c r="H9346">
        <f>IF(Table1[[#This Row],[my_ent_1]]=Table1[[#This Row],[their_ent_1]], 1, 0)</f>
        <v>0</v>
      </c>
      <c r="I9346">
        <f>IF(Table1[[#This Row],[my_ent_2]]=Table1[[#This Row],[their_ent_2]], 1, 0)</f>
        <v>1</v>
      </c>
      <c r="J9346">
        <f>IF(Table1[[#This Row],[same_1]]=1 &amp; Table1[[#This Row],[same_2]]=1, 1, 0)</f>
        <v>0</v>
      </c>
      <c r="K9346">
        <f>IF(ISNUMBER(SEARCH(Table1[[#This Row],[their_ent_1]],Table1[[#This Row],[my_ent_1]])), 1, 0)</f>
        <v>1</v>
      </c>
      <c r="L9346">
        <f>IF(ISNUMBER(SEARCH(Table1[[#This Row],[their_ent_2]],Table1[[#This Row],[my_ent_2]])), 1, 0)</f>
        <v>1</v>
      </c>
    </row>
    <row r="9347" spans="1:12" hidden="1" x14ac:dyDescent="0.3">
      <c r="A9347" t="s">
        <v>20665</v>
      </c>
      <c r="B9347" t="s">
        <v>20666</v>
      </c>
      <c r="C9347" t="s">
        <v>20667</v>
      </c>
      <c r="D9347" t="s">
        <v>20667</v>
      </c>
      <c r="E9347" t="s">
        <v>19578</v>
      </c>
      <c r="F9347">
        <v>3</v>
      </c>
      <c r="G9347">
        <v>9345</v>
      </c>
      <c r="H9347">
        <f>IF(Table1[[#This Row],[my_ent_1]]=Table1[[#This Row],[their_ent_1]], 1, 0)</f>
        <v>0</v>
      </c>
      <c r="I9347">
        <f>IF(Table1[[#This Row],[my_ent_2]]=Table1[[#This Row],[their_ent_2]], 1, 0)</f>
        <v>0</v>
      </c>
      <c r="J9347">
        <f>IF(Table1[[#This Row],[same_1]]=1 &amp; Table1[[#This Row],[same_2]]=1, 1, 0)</f>
        <v>0</v>
      </c>
      <c r="K9347">
        <f>IF(ISNUMBER(SEARCH(Table1[[#This Row],[their_ent_1]],Table1[[#This Row],[my_ent_1]])), 1, 0)</f>
        <v>0</v>
      </c>
      <c r="L9347">
        <f>IF(ISNUMBER(SEARCH(Table1[[#This Row],[their_ent_2]],Table1[[#This Row],[my_ent_2]])), 1, 0)</f>
        <v>0</v>
      </c>
    </row>
    <row r="9348" spans="1:12" hidden="1" x14ac:dyDescent="0.3">
      <c r="A9348" t="s">
        <v>20668</v>
      </c>
      <c r="B9348" t="s">
        <v>818</v>
      </c>
      <c r="C9348" t="s">
        <v>20669</v>
      </c>
      <c r="D9348" t="s">
        <v>20669</v>
      </c>
      <c r="E9348" t="s">
        <v>3596</v>
      </c>
      <c r="F9348">
        <v>3</v>
      </c>
      <c r="G9348">
        <v>9346</v>
      </c>
      <c r="H9348">
        <f>IF(Table1[[#This Row],[my_ent_1]]=Table1[[#This Row],[their_ent_1]], 1, 0)</f>
        <v>0</v>
      </c>
      <c r="I9348">
        <f>IF(Table1[[#This Row],[my_ent_2]]=Table1[[#This Row],[their_ent_2]], 1, 0)</f>
        <v>0</v>
      </c>
      <c r="J9348">
        <f>IF(Table1[[#This Row],[same_1]]=1 &amp; Table1[[#This Row],[same_2]]=1, 1, 0)</f>
        <v>0</v>
      </c>
      <c r="K9348">
        <f>IF(ISNUMBER(SEARCH(Table1[[#This Row],[their_ent_1]],Table1[[#This Row],[my_ent_1]])), 1, 0)</f>
        <v>0</v>
      </c>
      <c r="L9348">
        <f>IF(ISNUMBER(SEARCH(Table1[[#This Row],[their_ent_2]],Table1[[#This Row],[my_ent_2]])), 1, 0)</f>
        <v>0</v>
      </c>
    </row>
    <row r="9349" spans="1:12" hidden="1" x14ac:dyDescent="0.3">
      <c r="A9349" t="s">
        <v>16930</v>
      </c>
      <c r="B9349" t="s">
        <v>646</v>
      </c>
      <c r="C9349" t="s">
        <v>1087</v>
      </c>
      <c r="D9349" t="s">
        <v>2027</v>
      </c>
      <c r="E9349" t="s">
        <v>646</v>
      </c>
      <c r="F9349">
        <v>3</v>
      </c>
      <c r="G9349">
        <v>9347</v>
      </c>
      <c r="H9349">
        <f>IF(Table1[[#This Row],[my_ent_1]]=Table1[[#This Row],[their_ent_1]], 1, 0)</f>
        <v>0</v>
      </c>
      <c r="I9349">
        <f>IF(Table1[[#This Row],[my_ent_2]]=Table1[[#This Row],[their_ent_2]], 1, 0)</f>
        <v>0</v>
      </c>
      <c r="J9349">
        <f>IF(Table1[[#This Row],[same_1]]=1 &amp; Table1[[#This Row],[same_2]]=1, 1, 0)</f>
        <v>0</v>
      </c>
      <c r="K9349">
        <f>IF(ISNUMBER(SEARCH(Table1[[#This Row],[their_ent_1]],Table1[[#This Row],[my_ent_1]])), 1, 0)</f>
        <v>0</v>
      </c>
      <c r="L9349">
        <f>IF(ISNUMBER(SEARCH(Table1[[#This Row],[their_ent_2]],Table1[[#This Row],[my_ent_2]])), 1, 0)</f>
        <v>0</v>
      </c>
    </row>
    <row r="9350" spans="1:12" hidden="1" x14ac:dyDescent="0.3">
      <c r="A9350" t="s">
        <v>16591</v>
      </c>
      <c r="B9350" t="s">
        <v>16592</v>
      </c>
      <c r="C9350" t="s">
        <v>16593</v>
      </c>
      <c r="D9350" t="s">
        <v>16594</v>
      </c>
      <c r="E9350" t="s">
        <v>16594</v>
      </c>
      <c r="F9350">
        <v>2</v>
      </c>
      <c r="G9350">
        <v>9348</v>
      </c>
      <c r="H9350">
        <f>IF(Table1[[#This Row],[my_ent_1]]=Table1[[#This Row],[their_ent_1]], 1, 0)</f>
        <v>0</v>
      </c>
      <c r="I9350">
        <f>IF(Table1[[#This Row],[my_ent_2]]=Table1[[#This Row],[their_ent_2]], 1, 0)</f>
        <v>1</v>
      </c>
      <c r="J9350">
        <f>IF(Table1[[#This Row],[same_1]]=1 &amp; Table1[[#This Row],[same_2]]=1, 1, 0)</f>
        <v>0</v>
      </c>
      <c r="K9350">
        <f>IF(ISNUMBER(SEARCH(Table1[[#This Row],[their_ent_1]],Table1[[#This Row],[my_ent_1]])), 1, 0)</f>
        <v>0</v>
      </c>
      <c r="L9350">
        <f>IF(ISNUMBER(SEARCH(Table1[[#This Row],[their_ent_2]],Table1[[#This Row],[my_ent_2]])), 1, 0)</f>
        <v>1</v>
      </c>
    </row>
    <row r="9351" spans="1:12" hidden="1" x14ac:dyDescent="0.3">
      <c r="A9351" t="s">
        <v>20670</v>
      </c>
      <c r="B9351" t="s">
        <v>20671</v>
      </c>
      <c r="C9351" t="s">
        <v>20672</v>
      </c>
      <c r="D9351" t="s">
        <v>20673</v>
      </c>
      <c r="E9351" t="s">
        <v>20674</v>
      </c>
      <c r="F9351">
        <v>4</v>
      </c>
      <c r="G9351">
        <v>9349</v>
      </c>
      <c r="H9351">
        <f>IF(Table1[[#This Row],[my_ent_1]]=Table1[[#This Row],[their_ent_1]], 1, 0)</f>
        <v>0</v>
      </c>
      <c r="I9351">
        <f>IF(Table1[[#This Row],[my_ent_2]]=Table1[[#This Row],[their_ent_2]], 1, 0)</f>
        <v>0</v>
      </c>
      <c r="J9351">
        <f>IF(Table1[[#This Row],[same_1]]=1 &amp; Table1[[#This Row],[same_2]]=1, 1, 0)</f>
        <v>0</v>
      </c>
      <c r="K9351">
        <f>IF(ISNUMBER(SEARCH(Table1[[#This Row],[their_ent_1]],Table1[[#This Row],[my_ent_1]])), 1, 0)</f>
        <v>0</v>
      </c>
      <c r="L9351">
        <f>IF(ISNUMBER(SEARCH(Table1[[#This Row],[their_ent_2]],Table1[[#This Row],[my_ent_2]])), 1, 0)</f>
        <v>0</v>
      </c>
    </row>
    <row r="9352" spans="1:12" hidden="1" x14ac:dyDescent="0.3">
      <c r="A9352" t="s">
        <v>20675</v>
      </c>
      <c r="B9352" t="s">
        <v>7152</v>
      </c>
      <c r="C9352" t="s">
        <v>1327</v>
      </c>
      <c r="D9352" t="s">
        <v>1245</v>
      </c>
      <c r="E9352" t="s">
        <v>1245</v>
      </c>
      <c r="F9352">
        <v>3</v>
      </c>
      <c r="G9352">
        <v>9350</v>
      </c>
      <c r="H9352">
        <f>IF(Table1[[#This Row],[my_ent_1]]=Table1[[#This Row],[their_ent_1]], 1, 0)</f>
        <v>0</v>
      </c>
      <c r="I9352">
        <f>IF(Table1[[#This Row],[my_ent_2]]=Table1[[#This Row],[their_ent_2]], 1, 0)</f>
        <v>1</v>
      </c>
      <c r="J9352">
        <f>IF(Table1[[#This Row],[same_1]]=1 &amp; Table1[[#This Row],[same_2]]=1, 1, 0)</f>
        <v>0</v>
      </c>
      <c r="K9352">
        <f>IF(ISNUMBER(SEARCH(Table1[[#This Row],[their_ent_1]],Table1[[#This Row],[my_ent_1]])), 1, 0)</f>
        <v>0</v>
      </c>
      <c r="L9352">
        <f>IF(ISNUMBER(SEARCH(Table1[[#This Row],[their_ent_2]],Table1[[#This Row],[my_ent_2]])), 1, 0)</f>
        <v>1</v>
      </c>
    </row>
    <row r="9353" spans="1:12" hidden="1" x14ac:dyDescent="0.3">
      <c r="A9353" t="s">
        <v>20676</v>
      </c>
      <c r="B9353" t="s">
        <v>20677</v>
      </c>
      <c r="C9353" t="s">
        <v>20678</v>
      </c>
      <c r="D9353" t="s">
        <v>8593</v>
      </c>
      <c r="E9353" t="s">
        <v>20679</v>
      </c>
      <c r="F9353">
        <v>1</v>
      </c>
      <c r="G9353">
        <v>9351</v>
      </c>
      <c r="H9353">
        <f>IF(Table1[[#This Row],[my_ent_1]]=Table1[[#This Row],[their_ent_1]], 1, 0)</f>
        <v>0</v>
      </c>
      <c r="I9353">
        <f>IF(Table1[[#This Row],[my_ent_2]]=Table1[[#This Row],[their_ent_2]], 1, 0)</f>
        <v>0</v>
      </c>
      <c r="J9353">
        <f>IF(Table1[[#This Row],[same_1]]=1 &amp; Table1[[#This Row],[same_2]]=1, 1, 0)</f>
        <v>0</v>
      </c>
      <c r="K9353">
        <f>IF(ISNUMBER(SEARCH(Table1[[#This Row],[their_ent_1]],Table1[[#This Row],[my_ent_1]])), 1, 0)</f>
        <v>1</v>
      </c>
      <c r="L9353">
        <f>IF(ISNUMBER(SEARCH(Table1[[#This Row],[their_ent_2]],Table1[[#This Row],[my_ent_2]])), 1, 0)</f>
        <v>0</v>
      </c>
    </row>
    <row r="9354" spans="1:12" hidden="1" x14ac:dyDescent="0.3">
      <c r="A9354" t="s">
        <v>20680</v>
      </c>
      <c r="B9354" t="s">
        <v>20681</v>
      </c>
      <c r="C9354" t="s">
        <v>20681</v>
      </c>
      <c r="D9354" t="s">
        <v>3850</v>
      </c>
      <c r="E9354" t="s">
        <v>65</v>
      </c>
      <c r="F9354">
        <v>1</v>
      </c>
      <c r="G9354">
        <v>9352</v>
      </c>
      <c r="H9354">
        <f>IF(Table1[[#This Row],[my_ent_1]]=Table1[[#This Row],[their_ent_1]], 1, 0)</f>
        <v>1</v>
      </c>
      <c r="I9354">
        <f>IF(Table1[[#This Row],[my_ent_2]]=Table1[[#This Row],[their_ent_2]], 1, 0)</f>
        <v>0</v>
      </c>
      <c r="J9354">
        <f>IF(Table1[[#This Row],[same_1]]=1 &amp; Table1[[#This Row],[same_2]]=1, 1, 0)</f>
        <v>0</v>
      </c>
      <c r="K9354">
        <f>IF(ISNUMBER(SEARCH(Table1[[#This Row],[their_ent_1]],Table1[[#This Row],[my_ent_1]])), 1, 0)</f>
        <v>1</v>
      </c>
      <c r="L9354">
        <f>IF(ISNUMBER(SEARCH(Table1[[#This Row],[their_ent_2]],Table1[[#This Row],[my_ent_2]])), 1, 0)</f>
        <v>0</v>
      </c>
    </row>
    <row r="9355" spans="1:12" x14ac:dyDescent="0.3">
      <c r="A9355" t="s">
        <v>20682</v>
      </c>
      <c r="B9355" t="s">
        <v>20683</v>
      </c>
      <c r="C9355" t="s">
        <v>20684</v>
      </c>
      <c r="D9355" t="s">
        <v>9396</v>
      </c>
      <c r="E9355" t="s">
        <v>9396</v>
      </c>
      <c r="F9355">
        <v>1</v>
      </c>
      <c r="G9355">
        <v>9353</v>
      </c>
      <c r="H9355">
        <f>IF(Table1[[#This Row],[my_ent_1]]=Table1[[#This Row],[their_ent_1]], 1, 0)</f>
        <v>0</v>
      </c>
      <c r="I9355">
        <f>IF(Table1[[#This Row],[my_ent_2]]=Table1[[#This Row],[their_ent_2]], 1, 0)</f>
        <v>1</v>
      </c>
      <c r="J9355">
        <f>IF(Table1[[#This Row],[same_1]]=1 &amp; Table1[[#This Row],[same_2]]=1, 1, 0)</f>
        <v>0</v>
      </c>
      <c r="K9355">
        <f>IF(ISNUMBER(SEARCH(Table1[[#This Row],[their_ent_1]],Table1[[#This Row],[my_ent_1]])), 1, 0)</f>
        <v>1</v>
      </c>
      <c r="L9355">
        <f>IF(ISNUMBER(SEARCH(Table1[[#This Row],[their_ent_2]],Table1[[#This Row],[my_ent_2]])), 1, 0)</f>
        <v>1</v>
      </c>
    </row>
    <row r="9356" spans="1:12" x14ac:dyDescent="0.3">
      <c r="A9356" t="s">
        <v>20685</v>
      </c>
      <c r="B9356" t="s">
        <v>484</v>
      </c>
      <c r="C9356" t="s">
        <v>21</v>
      </c>
      <c r="D9356" t="s">
        <v>12</v>
      </c>
      <c r="E9356" t="s">
        <v>12</v>
      </c>
      <c r="F9356">
        <v>3</v>
      </c>
      <c r="G9356">
        <v>9354</v>
      </c>
      <c r="H9356">
        <f>IF(Table1[[#This Row],[my_ent_1]]=Table1[[#This Row],[their_ent_1]], 1, 0)</f>
        <v>0</v>
      </c>
      <c r="I9356">
        <f>IF(Table1[[#This Row],[my_ent_2]]=Table1[[#This Row],[their_ent_2]], 1, 0)</f>
        <v>1</v>
      </c>
      <c r="J9356">
        <f>IF(Table1[[#This Row],[same_1]]=1 &amp; Table1[[#This Row],[same_2]]=1, 1, 0)</f>
        <v>0</v>
      </c>
      <c r="K9356">
        <f>IF(ISNUMBER(SEARCH(Table1[[#This Row],[their_ent_1]],Table1[[#This Row],[my_ent_1]])), 1, 0)</f>
        <v>1</v>
      </c>
      <c r="L9356">
        <f>IF(ISNUMBER(SEARCH(Table1[[#This Row],[their_ent_2]],Table1[[#This Row],[my_ent_2]])), 1, 0)</f>
        <v>1</v>
      </c>
    </row>
    <row r="9357" spans="1:12" hidden="1" x14ac:dyDescent="0.3">
      <c r="A9357" t="s">
        <v>20686</v>
      </c>
      <c r="B9357" t="s">
        <v>17890</v>
      </c>
      <c r="C9357" t="s">
        <v>17890</v>
      </c>
      <c r="D9357" t="s">
        <v>822</v>
      </c>
      <c r="E9357" t="s">
        <v>433</v>
      </c>
      <c r="F9357">
        <v>3</v>
      </c>
      <c r="G9357">
        <v>9355</v>
      </c>
      <c r="H9357">
        <f>IF(Table1[[#This Row],[my_ent_1]]=Table1[[#This Row],[their_ent_1]], 1, 0)</f>
        <v>1</v>
      </c>
      <c r="I9357">
        <f>IF(Table1[[#This Row],[my_ent_2]]=Table1[[#This Row],[their_ent_2]], 1, 0)</f>
        <v>0</v>
      </c>
      <c r="J9357">
        <f>IF(Table1[[#This Row],[same_1]]=1 &amp; Table1[[#This Row],[same_2]]=1, 1, 0)</f>
        <v>0</v>
      </c>
      <c r="K9357">
        <f>IF(ISNUMBER(SEARCH(Table1[[#This Row],[their_ent_1]],Table1[[#This Row],[my_ent_1]])), 1, 0)</f>
        <v>1</v>
      </c>
      <c r="L9357">
        <f>IF(ISNUMBER(SEARCH(Table1[[#This Row],[their_ent_2]],Table1[[#This Row],[my_ent_2]])), 1, 0)</f>
        <v>0</v>
      </c>
    </row>
    <row r="9358" spans="1:12" hidden="1" x14ac:dyDescent="0.3">
      <c r="A9358" t="s">
        <v>20687</v>
      </c>
      <c r="B9358" t="s">
        <v>20087</v>
      </c>
      <c r="C9358" t="s">
        <v>20087</v>
      </c>
      <c r="D9358" t="s">
        <v>143</v>
      </c>
      <c r="E9358" t="s">
        <v>20688</v>
      </c>
      <c r="F9358">
        <v>1</v>
      </c>
      <c r="G9358">
        <v>9356</v>
      </c>
      <c r="H9358">
        <f>IF(Table1[[#This Row],[my_ent_1]]=Table1[[#This Row],[their_ent_1]], 1, 0)</f>
        <v>1</v>
      </c>
      <c r="I9358">
        <f>IF(Table1[[#This Row],[my_ent_2]]=Table1[[#This Row],[their_ent_2]], 1, 0)</f>
        <v>0</v>
      </c>
      <c r="J9358">
        <f>IF(Table1[[#This Row],[same_1]]=1 &amp; Table1[[#This Row],[same_2]]=1, 1, 0)</f>
        <v>0</v>
      </c>
      <c r="K9358">
        <f>IF(ISNUMBER(SEARCH(Table1[[#This Row],[their_ent_1]],Table1[[#This Row],[my_ent_1]])), 1, 0)</f>
        <v>1</v>
      </c>
      <c r="L9358">
        <f>IF(ISNUMBER(SEARCH(Table1[[#This Row],[their_ent_2]],Table1[[#This Row],[my_ent_2]])), 1, 0)</f>
        <v>0</v>
      </c>
    </row>
    <row r="9359" spans="1:12" hidden="1" x14ac:dyDescent="0.3">
      <c r="A9359" t="s">
        <v>20689</v>
      </c>
      <c r="B9359" t="s">
        <v>16021</v>
      </c>
      <c r="C9359" t="s">
        <v>1628</v>
      </c>
      <c r="D9359" t="s">
        <v>1628</v>
      </c>
      <c r="E9359" t="s">
        <v>255</v>
      </c>
      <c r="F9359">
        <v>4</v>
      </c>
      <c r="G9359">
        <v>9357</v>
      </c>
      <c r="H9359">
        <f>IF(Table1[[#This Row],[my_ent_1]]=Table1[[#This Row],[their_ent_1]], 1, 0)</f>
        <v>0</v>
      </c>
      <c r="I9359">
        <f>IF(Table1[[#This Row],[my_ent_2]]=Table1[[#This Row],[their_ent_2]], 1, 0)</f>
        <v>0</v>
      </c>
      <c r="J9359">
        <f>IF(Table1[[#This Row],[same_1]]=1 &amp; Table1[[#This Row],[same_2]]=1, 1, 0)</f>
        <v>0</v>
      </c>
      <c r="K9359">
        <f>IF(ISNUMBER(SEARCH(Table1[[#This Row],[their_ent_1]],Table1[[#This Row],[my_ent_1]])), 1, 0)</f>
        <v>0</v>
      </c>
      <c r="L9359">
        <f>IF(ISNUMBER(SEARCH(Table1[[#This Row],[their_ent_2]],Table1[[#This Row],[my_ent_2]])), 1, 0)</f>
        <v>0</v>
      </c>
    </row>
    <row r="9360" spans="1:12" hidden="1" x14ac:dyDescent="0.3">
      <c r="A9360" t="s">
        <v>20690</v>
      </c>
      <c r="B9360" t="s">
        <v>20691</v>
      </c>
      <c r="C9360" t="s">
        <v>20692</v>
      </c>
      <c r="D9360" t="s">
        <v>20693</v>
      </c>
      <c r="E9360" t="s">
        <v>20693</v>
      </c>
      <c r="F9360">
        <v>3</v>
      </c>
      <c r="G9360">
        <v>9358</v>
      </c>
      <c r="H9360">
        <f>IF(Table1[[#This Row],[my_ent_1]]=Table1[[#This Row],[their_ent_1]], 1, 0)</f>
        <v>0</v>
      </c>
      <c r="I9360">
        <f>IF(Table1[[#This Row],[my_ent_2]]=Table1[[#This Row],[their_ent_2]], 1, 0)</f>
        <v>1</v>
      </c>
      <c r="J9360">
        <f>IF(Table1[[#This Row],[same_1]]=1 &amp; Table1[[#This Row],[same_2]]=1, 1, 0)</f>
        <v>0</v>
      </c>
      <c r="K9360">
        <f>IF(ISNUMBER(SEARCH(Table1[[#This Row],[their_ent_1]],Table1[[#This Row],[my_ent_1]])), 1, 0)</f>
        <v>0</v>
      </c>
      <c r="L9360">
        <f>IF(ISNUMBER(SEARCH(Table1[[#This Row],[their_ent_2]],Table1[[#This Row],[my_ent_2]])), 1, 0)</f>
        <v>1</v>
      </c>
    </row>
    <row r="9361" spans="1:12" hidden="1" x14ac:dyDescent="0.3">
      <c r="A9361" t="s">
        <v>20694</v>
      </c>
      <c r="B9361" t="s">
        <v>20695</v>
      </c>
      <c r="C9361" t="s">
        <v>20696</v>
      </c>
      <c r="D9361" t="s">
        <v>20696</v>
      </c>
      <c r="E9361" t="s">
        <v>12808</v>
      </c>
      <c r="F9361">
        <v>1</v>
      </c>
      <c r="G9361">
        <v>9359</v>
      </c>
      <c r="H9361">
        <f>IF(Table1[[#This Row],[my_ent_1]]=Table1[[#This Row],[their_ent_1]], 1, 0)</f>
        <v>0</v>
      </c>
      <c r="I9361">
        <f>IF(Table1[[#This Row],[my_ent_2]]=Table1[[#This Row],[their_ent_2]], 1, 0)</f>
        <v>0</v>
      </c>
      <c r="J9361">
        <f>IF(Table1[[#This Row],[same_1]]=1 &amp; Table1[[#This Row],[same_2]]=1, 1, 0)</f>
        <v>0</v>
      </c>
      <c r="K9361">
        <f>IF(ISNUMBER(SEARCH(Table1[[#This Row],[their_ent_1]],Table1[[#This Row],[my_ent_1]])), 1, 0)</f>
        <v>0</v>
      </c>
      <c r="L9361">
        <f>IF(ISNUMBER(SEARCH(Table1[[#This Row],[their_ent_2]],Table1[[#This Row],[my_ent_2]])), 1, 0)</f>
        <v>0</v>
      </c>
    </row>
    <row r="9362" spans="1:12" hidden="1" x14ac:dyDescent="0.3">
      <c r="A9362" t="s">
        <v>20697</v>
      </c>
      <c r="B9362" t="s">
        <v>527</v>
      </c>
      <c r="C9362" t="s">
        <v>12</v>
      </c>
      <c r="D9362" t="s">
        <v>12</v>
      </c>
      <c r="E9362" t="s">
        <v>64</v>
      </c>
      <c r="F9362">
        <v>1</v>
      </c>
      <c r="G9362">
        <v>9360</v>
      </c>
      <c r="H9362">
        <f>IF(Table1[[#This Row],[my_ent_1]]=Table1[[#This Row],[their_ent_1]], 1, 0)</f>
        <v>0</v>
      </c>
      <c r="I9362">
        <f>IF(Table1[[#This Row],[my_ent_2]]=Table1[[#This Row],[their_ent_2]], 1, 0)</f>
        <v>0</v>
      </c>
      <c r="J9362">
        <f>IF(Table1[[#This Row],[same_1]]=1 &amp; Table1[[#This Row],[same_2]]=1, 1, 0)</f>
        <v>0</v>
      </c>
      <c r="K9362">
        <f>IF(ISNUMBER(SEARCH(Table1[[#This Row],[their_ent_1]],Table1[[#This Row],[my_ent_1]])), 1, 0)</f>
        <v>0</v>
      </c>
      <c r="L9362">
        <f>IF(ISNUMBER(SEARCH(Table1[[#This Row],[their_ent_2]],Table1[[#This Row],[my_ent_2]])), 1, 0)</f>
        <v>0</v>
      </c>
    </row>
    <row r="9363" spans="1:12" hidden="1" x14ac:dyDescent="0.3">
      <c r="A9363" t="s">
        <v>20698</v>
      </c>
      <c r="B9363" t="s">
        <v>20699</v>
      </c>
      <c r="C9363" t="s">
        <v>20700</v>
      </c>
      <c r="D9363" t="s">
        <v>12</v>
      </c>
      <c r="E9363" t="s">
        <v>12</v>
      </c>
      <c r="F9363">
        <v>3</v>
      </c>
      <c r="G9363">
        <v>9361</v>
      </c>
      <c r="H9363">
        <f>IF(Table1[[#This Row],[my_ent_1]]=Table1[[#This Row],[their_ent_1]], 1, 0)</f>
        <v>0</v>
      </c>
      <c r="I9363">
        <f>IF(Table1[[#This Row],[my_ent_2]]=Table1[[#This Row],[their_ent_2]], 1, 0)</f>
        <v>1</v>
      </c>
      <c r="J9363">
        <f>IF(Table1[[#This Row],[same_1]]=1 &amp; Table1[[#This Row],[same_2]]=1, 1, 0)</f>
        <v>0</v>
      </c>
      <c r="K9363">
        <f>IF(ISNUMBER(SEARCH(Table1[[#This Row],[their_ent_1]],Table1[[#This Row],[my_ent_1]])), 1, 0)</f>
        <v>0</v>
      </c>
      <c r="L9363">
        <f>IF(ISNUMBER(SEARCH(Table1[[#This Row],[their_ent_2]],Table1[[#This Row],[my_ent_2]])), 1, 0)</f>
        <v>1</v>
      </c>
    </row>
    <row r="9364" spans="1:12" hidden="1" x14ac:dyDescent="0.3">
      <c r="A9364" t="s">
        <v>20428</v>
      </c>
      <c r="B9364" t="s">
        <v>12</v>
      </c>
      <c r="C9364" t="s">
        <v>364</v>
      </c>
      <c r="D9364" t="s">
        <v>20429</v>
      </c>
      <c r="E9364" t="s">
        <v>20430</v>
      </c>
      <c r="F9364">
        <v>4</v>
      </c>
      <c r="G9364">
        <v>9362</v>
      </c>
      <c r="H9364">
        <f>IF(Table1[[#This Row],[my_ent_1]]=Table1[[#This Row],[their_ent_1]], 1, 0)</f>
        <v>0</v>
      </c>
      <c r="I9364">
        <f>IF(Table1[[#This Row],[my_ent_2]]=Table1[[#This Row],[their_ent_2]], 1, 0)</f>
        <v>0</v>
      </c>
      <c r="J9364">
        <f>IF(Table1[[#This Row],[same_1]]=1 &amp; Table1[[#This Row],[same_2]]=1, 1, 0)</f>
        <v>0</v>
      </c>
      <c r="K9364">
        <f>IF(ISNUMBER(SEARCH(Table1[[#This Row],[their_ent_1]],Table1[[#This Row],[my_ent_1]])), 1, 0)</f>
        <v>0</v>
      </c>
      <c r="L9364">
        <f>IF(ISNUMBER(SEARCH(Table1[[#This Row],[their_ent_2]],Table1[[#This Row],[my_ent_2]])), 1, 0)</f>
        <v>0</v>
      </c>
    </row>
    <row r="9365" spans="1:12" hidden="1" x14ac:dyDescent="0.3">
      <c r="A9365" t="s">
        <v>16290</v>
      </c>
      <c r="B9365" t="s">
        <v>3268</v>
      </c>
      <c r="C9365" t="s">
        <v>3268</v>
      </c>
      <c r="D9365" t="s">
        <v>16291</v>
      </c>
      <c r="E9365" t="s">
        <v>16292</v>
      </c>
      <c r="F9365">
        <v>1</v>
      </c>
      <c r="G9365">
        <v>9363</v>
      </c>
      <c r="H9365">
        <f>IF(Table1[[#This Row],[my_ent_1]]=Table1[[#This Row],[their_ent_1]], 1, 0)</f>
        <v>1</v>
      </c>
      <c r="I9365">
        <f>IF(Table1[[#This Row],[my_ent_2]]=Table1[[#This Row],[their_ent_2]], 1, 0)</f>
        <v>0</v>
      </c>
      <c r="J9365">
        <f>IF(Table1[[#This Row],[same_1]]=1 &amp; Table1[[#This Row],[same_2]]=1, 1, 0)</f>
        <v>0</v>
      </c>
      <c r="K9365">
        <f>IF(ISNUMBER(SEARCH(Table1[[#This Row],[their_ent_1]],Table1[[#This Row],[my_ent_1]])), 1, 0)</f>
        <v>1</v>
      </c>
      <c r="L9365">
        <f>IF(ISNUMBER(SEARCH(Table1[[#This Row],[their_ent_2]],Table1[[#This Row],[my_ent_2]])), 1, 0)</f>
        <v>0</v>
      </c>
    </row>
    <row r="9366" spans="1:12" hidden="1" x14ac:dyDescent="0.3">
      <c r="A9366" t="s">
        <v>20701</v>
      </c>
      <c r="B9366" t="s">
        <v>20702</v>
      </c>
      <c r="C9366" t="s">
        <v>20703</v>
      </c>
      <c r="D9366" t="s">
        <v>20703</v>
      </c>
      <c r="E9366" t="s">
        <v>3187</v>
      </c>
      <c r="F9366">
        <v>3</v>
      </c>
      <c r="G9366">
        <v>9364</v>
      </c>
      <c r="H9366">
        <f>IF(Table1[[#This Row],[my_ent_1]]=Table1[[#This Row],[their_ent_1]], 1, 0)</f>
        <v>0</v>
      </c>
      <c r="I9366">
        <f>IF(Table1[[#This Row],[my_ent_2]]=Table1[[#This Row],[their_ent_2]], 1, 0)</f>
        <v>0</v>
      </c>
      <c r="J9366">
        <f>IF(Table1[[#This Row],[same_1]]=1 &amp; Table1[[#This Row],[same_2]]=1, 1, 0)</f>
        <v>0</v>
      </c>
      <c r="K9366">
        <f>IF(ISNUMBER(SEARCH(Table1[[#This Row],[their_ent_1]],Table1[[#This Row],[my_ent_1]])), 1, 0)</f>
        <v>1</v>
      </c>
      <c r="L9366">
        <f>IF(ISNUMBER(SEARCH(Table1[[#This Row],[their_ent_2]],Table1[[#This Row],[my_ent_2]])), 1, 0)</f>
        <v>0</v>
      </c>
    </row>
    <row r="9367" spans="1:12" x14ac:dyDescent="0.3">
      <c r="A9367" t="s">
        <v>20704</v>
      </c>
      <c r="B9367" t="s">
        <v>20705</v>
      </c>
      <c r="C9367" t="s">
        <v>20706</v>
      </c>
      <c r="D9367" t="s">
        <v>356</v>
      </c>
      <c r="E9367" t="s">
        <v>356</v>
      </c>
      <c r="F9367">
        <v>3</v>
      </c>
      <c r="G9367">
        <v>9365</v>
      </c>
      <c r="H9367">
        <f>IF(Table1[[#This Row],[my_ent_1]]=Table1[[#This Row],[their_ent_1]], 1, 0)</f>
        <v>0</v>
      </c>
      <c r="I9367">
        <f>IF(Table1[[#This Row],[my_ent_2]]=Table1[[#This Row],[their_ent_2]], 1, 0)</f>
        <v>1</v>
      </c>
      <c r="J9367">
        <f>IF(Table1[[#This Row],[same_1]]=1 &amp; Table1[[#This Row],[same_2]]=1, 1, 0)</f>
        <v>0</v>
      </c>
      <c r="K9367">
        <f>IF(ISNUMBER(SEARCH(Table1[[#This Row],[their_ent_1]],Table1[[#This Row],[my_ent_1]])), 1, 0)</f>
        <v>1</v>
      </c>
      <c r="L9367">
        <f>IF(ISNUMBER(SEARCH(Table1[[#This Row],[their_ent_2]],Table1[[#This Row],[my_ent_2]])), 1, 0)</f>
        <v>1</v>
      </c>
    </row>
    <row r="9368" spans="1:12" hidden="1" x14ac:dyDescent="0.3">
      <c r="A9368" t="s">
        <v>20707</v>
      </c>
      <c r="B9368" t="s">
        <v>20708</v>
      </c>
      <c r="C9368" t="s">
        <v>20709</v>
      </c>
      <c r="D9368" t="s">
        <v>412</v>
      </c>
      <c r="E9368" t="s">
        <v>20708</v>
      </c>
      <c r="F9368">
        <v>1</v>
      </c>
      <c r="G9368">
        <v>9366</v>
      </c>
      <c r="H9368">
        <f>IF(Table1[[#This Row],[my_ent_1]]=Table1[[#This Row],[their_ent_1]], 1, 0)</f>
        <v>0</v>
      </c>
      <c r="I9368">
        <f>IF(Table1[[#This Row],[my_ent_2]]=Table1[[#This Row],[their_ent_2]], 1, 0)</f>
        <v>0</v>
      </c>
      <c r="J9368">
        <f>IF(Table1[[#This Row],[same_1]]=1 &amp; Table1[[#This Row],[same_2]]=1, 1, 0)</f>
        <v>0</v>
      </c>
      <c r="K9368">
        <f>IF(ISNUMBER(SEARCH(Table1[[#This Row],[their_ent_1]],Table1[[#This Row],[my_ent_1]])), 1, 0)</f>
        <v>0</v>
      </c>
      <c r="L9368">
        <f>IF(ISNUMBER(SEARCH(Table1[[#This Row],[their_ent_2]],Table1[[#This Row],[my_ent_2]])), 1, 0)</f>
        <v>0</v>
      </c>
    </row>
    <row r="9369" spans="1:12" hidden="1" x14ac:dyDescent="0.3">
      <c r="A9369" t="s">
        <v>20710</v>
      </c>
      <c r="B9369" t="s">
        <v>597</v>
      </c>
      <c r="C9369" t="s">
        <v>597</v>
      </c>
      <c r="D9369" t="s">
        <v>597</v>
      </c>
      <c r="E9369" t="s">
        <v>20711</v>
      </c>
      <c r="F9369">
        <v>1</v>
      </c>
      <c r="G9369">
        <v>9367</v>
      </c>
      <c r="H9369">
        <f>IF(Table1[[#This Row],[my_ent_1]]=Table1[[#This Row],[their_ent_1]], 1, 0)</f>
        <v>1</v>
      </c>
      <c r="I9369">
        <f>IF(Table1[[#This Row],[my_ent_2]]=Table1[[#This Row],[their_ent_2]], 1, 0)</f>
        <v>0</v>
      </c>
      <c r="J9369">
        <f>IF(Table1[[#This Row],[same_1]]=1 &amp; Table1[[#This Row],[same_2]]=1, 1, 0)</f>
        <v>0</v>
      </c>
      <c r="K9369">
        <f>IF(ISNUMBER(SEARCH(Table1[[#This Row],[their_ent_1]],Table1[[#This Row],[my_ent_1]])), 1, 0)</f>
        <v>1</v>
      </c>
      <c r="L9369">
        <f>IF(ISNUMBER(SEARCH(Table1[[#This Row],[their_ent_2]],Table1[[#This Row],[my_ent_2]])), 1, 0)</f>
        <v>0</v>
      </c>
    </row>
    <row r="9370" spans="1:12" hidden="1" x14ac:dyDescent="0.3">
      <c r="A9370" t="s">
        <v>20712</v>
      </c>
      <c r="B9370" t="s">
        <v>20713</v>
      </c>
      <c r="C9370" t="s">
        <v>20713</v>
      </c>
      <c r="D9370" t="s">
        <v>20714</v>
      </c>
      <c r="E9370" t="s">
        <v>917</v>
      </c>
      <c r="F9370">
        <v>1</v>
      </c>
      <c r="G9370">
        <v>9368</v>
      </c>
      <c r="H9370">
        <f>IF(Table1[[#This Row],[my_ent_1]]=Table1[[#This Row],[their_ent_1]], 1, 0)</f>
        <v>1</v>
      </c>
      <c r="I9370">
        <f>IF(Table1[[#This Row],[my_ent_2]]=Table1[[#This Row],[their_ent_2]], 1, 0)</f>
        <v>0</v>
      </c>
      <c r="J9370">
        <f>IF(Table1[[#This Row],[same_1]]=1 &amp; Table1[[#This Row],[same_2]]=1, 1, 0)</f>
        <v>0</v>
      </c>
      <c r="K9370">
        <f>IF(ISNUMBER(SEARCH(Table1[[#This Row],[their_ent_1]],Table1[[#This Row],[my_ent_1]])), 1, 0)</f>
        <v>1</v>
      </c>
      <c r="L9370">
        <f>IF(ISNUMBER(SEARCH(Table1[[#This Row],[their_ent_2]],Table1[[#This Row],[my_ent_2]])), 1, 0)</f>
        <v>0</v>
      </c>
    </row>
    <row r="9371" spans="1:12" hidden="1" x14ac:dyDescent="0.3">
      <c r="A9371" t="s">
        <v>17079</v>
      </c>
      <c r="B9371" t="s">
        <v>17080</v>
      </c>
      <c r="C9371" t="s">
        <v>36</v>
      </c>
      <c r="D9371" t="s">
        <v>738</v>
      </c>
      <c r="E9371" t="s">
        <v>1274</v>
      </c>
      <c r="F9371">
        <v>3</v>
      </c>
      <c r="G9371">
        <v>9369</v>
      </c>
      <c r="H9371">
        <f>IF(Table1[[#This Row],[my_ent_1]]=Table1[[#This Row],[their_ent_1]], 1, 0)</f>
        <v>0</v>
      </c>
      <c r="I9371">
        <f>IF(Table1[[#This Row],[my_ent_2]]=Table1[[#This Row],[their_ent_2]], 1, 0)</f>
        <v>0</v>
      </c>
      <c r="J9371">
        <f>IF(Table1[[#This Row],[same_1]]=1 &amp; Table1[[#This Row],[same_2]]=1, 1, 0)</f>
        <v>0</v>
      </c>
      <c r="K9371">
        <f>IF(ISNUMBER(SEARCH(Table1[[#This Row],[their_ent_1]],Table1[[#This Row],[my_ent_1]])), 1, 0)</f>
        <v>0</v>
      </c>
      <c r="L9371">
        <f>IF(ISNUMBER(SEARCH(Table1[[#This Row],[their_ent_2]],Table1[[#This Row],[my_ent_2]])), 1, 0)</f>
        <v>0</v>
      </c>
    </row>
    <row r="9372" spans="1:12" hidden="1" x14ac:dyDescent="0.3">
      <c r="A9372" t="s">
        <v>20715</v>
      </c>
      <c r="B9372" t="s">
        <v>20716</v>
      </c>
      <c r="C9372" t="s">
        <v>5641</v>
      </c>
      <c r="D9372" t="s">
        <v>20717</v>
      </c>
      <c r="E9372" t="s">
        <v>4508</v>
      </c>
      <c r="F9372">
        <v>2</v>
      </c>
      <c r="G9372">
        <v>9370</v>
      </c>
      <c r="H9372">
        <f>IF(Table1[[#This Row],[my_ent_1]]=Table1[[#This Row],[their_ent_1]], 1, 0)</f>
        <v>0</v>
      </c>
      <c r="I9372">
        <f>IF(Table1[[#This Row],[my_ent_2]]=Table1[[#This Row],[their_ent_2]], 1, 0)</f>
        <v>0</v>
      </c>
      <c r="J9372">
        <f>IF(Table1[[#This Row],[same_1]]=1 &amp; Table1[[#This Row],[same_2]]=1, 1, 0)</f>
        <v>0</v>
      </c>
      <c r="K9372">
        <f>IF(ISNUMBER(SEARCH(Table1[[#This Row],[their_ent_1]],Table1[[#This Row],[my_ent_1]])), 1, 0)</f>
        <v>0</v>
      </c>
      <c r="L9372">
        <f>IF(ISNUMBER(SEARCH(Table1[[#This Row],[their_ent_2]],Table1[[#This Row],[my_ent_2]])), 1, 0)</f>
        <v>0</v>
      </c>
    </row>
    <row r="9373" spans="1:12" hidden="1" x14ac:dyDescent="0.3">
      <c r="A9373" t="s">
        <v>20718</v>
      </c>
      <c r="B9373" t="s">
        <v>20719</v>
      </c>
      <c r="C9373" t="s">
        <v>20719</v>
      </c>
      <c r="D9373" t="s">
        <v>20720</v>
      </c>
      <c r="E9373" t="s">
        <v>13686</v>
      </c>
      <c r="F9373">
        <v>1</v>
      </c>
      <c r="G9373">
        <v>9371</v>
      </c>
      <c r="H9373">
        <f>IF(Table1[[#This Row],[my_ent_1]]=Table1[[#This Row],[their_ent_1]], 1, 0)</f>
        <v>1</v>
      </c>
      <c r="I9373">
        <f>IF(Table1[[#This Row],[my_ent_2]]=Table1[[#This Row],[their_ent_2]], 1, 0)</f>
        <v>0</v>
      </c>
      <c r="J9373">
        <f>IF(Table1[[#This Row],[same_1]]=1 &amp; Table1[[#This Row],[same_2]]=1, 1, 0)</f>
        <v>0</v>
      </c>
      <c r="K9373">
        <f>IF(ISNUMBER(SEARCH(Table1[[#This Row],[their_ent_1]],Table1[[#This Row],[my_ent_1]])), 1, 0)</f>
        <v>1</v>
      </c>
      <c r="L9373">
        <f>IF(ISNUMBER(SEARCH(Table1[[#This Row],[their_ent_2]],Table1[[#This Row],[my_ent_2]])), 1, 0)</f>
        <v>0</v>
      </c>
    </row>
    <row r="9374" spans="1:12" hidden="1" x14ac:dyDescent="0.3">
      <c r="A9374" t="s">
        <v>20721</v>
      </c>
      <c r="B9374" t="s">
        <v>177</v>
      </c>
      <c r="C9374" t="s">
        <v>177</v>
      </c>
      <c r="D9374" t="s">
        <v>20722</v>
      </c>
      <c r="E9374" t="s">
        <v>597</v>
      </c>
      <c r="F9374">
        <v>3</v>
      </c>
      <c r="G9374">
        <v>9372</v>
      </c>
      <c r="H9374">
        <f>IF(Table1[[#This Row],[my_ent_1]]=Table1[[#This Row],[their_ent_1]], 1, 0)</f>
        <v>1</v>
      </c>
      <c r="I9374">
        <f>IF(Table1[[#This Row],[my_ent_2]]=Table1[[#This Row],[their_ent_2]], 1, 0)</f>
        <v>0</v>
      </c>
      <c r="J9374">
        <f>IF(Table1[[#This Row],[same_1]]=1 &amp; Table1[[#This Row],[same_2]]=1, 1, 0)</f>
        <v>0</v>
      </c>
      <c r="K9374">
        <f>IF(ISNUMBER(SEARCH(Table1[[#This Row],[their_ent_1]],Table1[[#This Row],[my_ent_1]])), 1, 0)</f>
        <v>1</v>
      </c>
      <c r="L9374">
        <f>IF(ISNUMBER(SEARCH(Table1[[#This Row],[their_ent_2]],Table1[[#This Row],[my_ent_2]])), 1, 0)</f>
        <v>0</v>
      </c>
    </row>
    <row r="9375" spans="1:12" hidden="1" x14ac:dyDescent="0.3">
      <c r="A9375" t="s">
        <v>20723</v>
      </c>
      <c r="B9375" t="s">
        <v>20724</v>
      </c>
      <c r="C9375" t="s">
        <v>20725</v>
      </c>
      <c r="D9375" t="s">
        <v>1766</v>
      </c>
      <c r="E9375" t="s">
        <v>255</v>
      </c>
      <c r="F9375">
        <v>2</v>
      </c>
      <c r="G9375">
        <v>9373</v>
      </c>
      <c r="H9375">
        <f>IF(Table1[[#This Row],[my_ent_1]]=Table1[[#This Row],[their_ent_1]], 1, 0)</f>
        <v>0</v>
      </c>
      <c r="I9375">
        <f>IF(Table1[[#This Row],[my_ent_2]]=Table1[[#This Row],[their_ent_2]], 1, 0)</f>
        <v>0</v>
      </c>
      <c r="J9375">
        <f>IF(Table1[[#This Row],[same_1]]=1 &amp; Table1[[#This Row],[same_2]]=1, 1, 0)</f>
        <v>0</v>
      </c>
      <c r="K9375">
        <f>IF(ISNUMBER(SEARCH(Table1[[#This Row],[their_ent_1]],Table1[[#This Row],[my_ent_1]])), 1, 0)</f>
        <v>0</v>
      </c>
      <c r="L9375">
        <f>IF(ISNUMBER(SEARCH(Table1[[#This Row],[their_ent_2]],Table1[[#This Row],[my_ent_2]])), 1, 0)</f>
        <v>0</v>
      </c>
    </row>
    <row r="9376" spans="1:12" hidden="1" x14ac:dyDescent="0.3">
      <c r="A9376" t="s">
        <v>16821</v>
      </c>
      <c r="B9376" t="s">
        <v>5671</v>
      </c>
      <c r="C9376" t="s">
        <v>5671</v>
      </c>
      <c r="D9376" t="s">
        <v>16822</v>
      </c>
      <c r="E9376" t="s">
        <v>12</v>
      </c>
      <c r="F9376">
        <v>3</v>
      </c>
      <c r="G9376">
        <v>9374</v>
      </c>
      <c r="H9376">
        <f>IF(Table1[[#This Row],[my_ent_1]]=Table1[[#This Row],[their_ent_1]], 1, 0)</f>
        <v>1</v>
      </c>
      <c r="I9376">
        <f>IF(Table1[[#This Row],[my_ent_2]]=Table1[[#This Row],[their_ent_2]], 1, 0)</f>
        <v>0</v>
      </c>
      <c r="J9376">
        <f>IF(Table1[[#This Row],[same_1]]=1 &amp; Table1[[#This Row],[same_2]]=1, 1, 0)</f>
        <v>0</v>
      </c>
      <c r="K9376">
        <f>IF(ISNUMBER(SEARCH(Table1[[#This Row],[their_ent_1]],Table1[[#This Row],[my_ent_1]])), 1, 0)</f>
        <v>1</v>
      </c>
      <c r="L9376">
        <f>IF(ISNUMBER(SEARCH(Table1[[#This Row],[their_ent_2]],Table1[[#This Row],[my_ent_2]])), 1, 0)</f>
        <v>0</v>
      </c>
    </row>
    <row r="9377" spans="1:12" hidden="1" x14ac:dyDescent="0.3">
      <c r="A9377" t="s">
        <v>20726</v>
      </c>
      <c r="B9377" t="s">
        <v>18929</v>
      </c>
      <c r="C9377" t="s">
        <v>20727</v>
      </c>
      <c r="D9377" t="s">
        <v>20728</v>
      </c>
      <c r="E9377" t="s">
        <v>20728</v>
      </c>
      <c r="F9377">
        <v>1</v>
      </c>
      <c r="G9377">
        <v>9375</v>
      </c>
      <c r="H9377">
        <f>IF(Table1[[#This Row],[my_ent_1]]=Table1[[#This Row],[their_ent_1]], 1, 0)</f>
        <v>0</v>
      </c>
      <c r="I9377">
        <f>IF(Table1[[#This Row],[my_ent_2]]=Table1[[#This Row],[their_ent_2]], 1, 0)</f>
        <v>1</v>
      </c>
      <c r="J9377">
        <f>IF(Table1[[#This Row],[same_1]]=1 &amp; Table1[[#This Row],[same_2]]=1, 1, 0)</f>
        <v>0</v>
      </c>
      <c r="K9377">
        <f>IF(ISNUMBER(SEARCH(Table1[[#This Row],[their_ent_1]],Table1[[#This Row],[my_ent_1]])), 1, 0)</f>
        <v>0</v>
      </c>
      <c r="L9377">
        <f>IF(ISNUMBER(SEARCH(Table1[[#This Row],[their_ent_2]],Table1[[#This Row],[my_ent_2]])), 1, 0)</f>
        <v>1</v>
      </c>
    </row>
    <row r="9378" spans="1:12" hidden="1" x14ac:dyDescent="0.3">
      <c r="A9378" t="s">
        <v>20729</v>
      </c>
      <c r="B9378" t="s">
        <v>7713</v>
      </c>
      <c r="C9378" t="s">
        <v>242</v>
      </c>
      <c r="D9378" t="s">
        <v>1993</v>
      </c>
      <c r="E9378" t="s">
        <v>7713</v>
      </c>
      <c r="F9378">
        <v>2</v>
      </c>
      <c r="G9378">
        <v>9376</v>
      </c>
      <c r="H9378">
        <f>IF(Table1[[#This Row],[my_ent_1]]=Table1[[#This Row],[their_ent_1]], 1, 0)</f>
        <v>0</v>
      </c>
      <c r="I9378">
        <f>IF(Table1[[#This Row],[my_ent_2]]=Table1[[#This Row],[their_ent_2]], 1, 0)</f>
        <v>0</v>
      </c>
      <c r="J9378">
        <f>IF(Table1[[#This Row],[same_1]]=1 &amp; Table1[[#This Row],[same_2]]=1, 1, 0)</f>
        <v>0</v>
      </c>
      <c r="K9378">
        <f>IF(ISNUMBER(SEARCH(Table1[[#This Row],[their_ent_1]],Table1[[#This Row],[my_ent_1]])), 1, 0)</f>
        <v>0</v>
      </c>
      <c r="L9378">
        <f>IF(ISNUMBER(SEARCH(Table1[[#This Row],[their_ent_2]],Table1[[#This Row],[my_ent_2]])), 1, 0)</f>
        <v>0</v>
      </c>
    </row>
    <row r="9379" spans="1:12" hidden="1" x14ac:dyDescent="0.3">
      <c r="A9379" t="s">
        <v>20730</v>
      </c>
      <c r="B9379" t="s">
        <v>20731</v>
      </c>
      <c r="C9379" t="s">
        <v>944</v>
      </c>
      <c r="D9379" t="s">
        <v>12</v>
      </c>
      <c r="E9379" t="s">
        <v>20732</v>
      </c>
      <c r="F9379">
        <v>1</v>
      </c>
      <c r="G9379">
        <v>9377</v>
      </c>
      <c r="H9379">
        <f>IF(Table1[[#This Row],[my_ent_1]]=Table1[[#This Row],[their_ent_1]], 1, 0)</f>
        <v>0</v>
      </c>
      <c r="I9379">
        <f>IF(Table1[[#This Row],[my_ent_2]]=Table1[[#This Row],[their_ent_2]], 1, 0)</f>
        <v>0</v>
      </c>
      <c r="J9379">
        <f>IF(Table1[[#This Row],[same_1]]=1 &amp; Table1[[#This Row],[same_2]]=1, 1, 0)</f>
        <v>0</v>
      </c>
      <c r="K9379">
        <f>IF(ISNUMBER(SEARCH(Table1[[#This Row],[their_ent_1]],Table1[[#This Row],[my_ent_1]])), 1, 0)</f>
        <v>0</v>
      </c>
      <c r="L9379">
        <f>IF(ISNUMBER(SEARCH(Table1[[#This Row],[their_ent_2]],Table1[[#This Row],[my_ent_2]])), 1, 0)</f>
        <v>0</v>
      </c>
    </row>
    <row r="9380" spans="1:12" hidden="1" x14ac:dyDescent="0.3">
      <c r="A9380" t="s">
        <v>20733</v>
      </c>
      <c r="B9380" t="s">
        <v>17730</v>
      </c>
      <c r="C9380" t="s">
        <v>17730</v>
      </c>
      <c r="D9380" t="s">
        <v>20734</v>
      </c>
      <c r="E9380" t="s">
        <v>200</v>
      </c>
      <c r="F9380">
        <v>4</v>
      </c>
      <c r="G9380">
        <v>9378</v>
      </c>
      <c r="H9380">
        <f>IF(Table1[[#This Row],[my_ent_1]]=Table1[[#This Row],[their_ent_1]], 1, 0)</f>
        <v>1</v>
      </c>
      <c r="I9380">
        <f>IF(Table1[[#This Row],[my_ent_2]]=Table1[[#This Row],[their_ent_2]], 1, 0)</f>
        <v>0</v>
      </c>
      <c r="J9380">
        <f>IF(Table1[[#This Row],[same_1]]=1 &amp; Table1[[#This Row],[same_2]]=1, 1, 0)</f>
        <v>0</v>
      </c>
      <c r="K9380">
        <f>IF(ISNUMBER(SEARCH(Table1[[#This Row],[their_ent_1]],Table1[[#This Row],[my_ent_1]])), 1, 0)</f>
        <v>1</v>
      </c>
      <c r="L9380">
        <f>IF(ISNUMBER(SEARCH(Table1[[#This Row],[their_ent_2]],Table1[[#This Row],[my_ent_2]])), 1, 0)</f>
        <v>0</v>
      </c>
    </row>
    <row r="9381" spans="1:12" hidden="1" x14ac:dyDescent="0.3">
      <c r="A9381" t="s">
        <v>20735</v>
      </c>
      <c r="B9381" t="s">
        <v>20736</v>
      </c>
      <c r="C9381" t="s">
        <v>20737</v>
      </c>
      <c r="D9381" t="s">
        <v>163</v>
      </c>
      <c r="E9381" t="s">
        <v>758</v>
      </c>
      <c r="F9381">
        <v>1</v>
      </c>
      <c r="G9381">
        <v>9379</v>
      </c>
      <c r="H9381">
        <f>IF(Table1[[#This Row],[my_ent_1]]=Table1[[#This Row],[their_ent_1]], 1, 0)</f>
        <v>0</v>
      </c>
      <c r="I9381">
        <f>IF(Table1[[#This Row],[my_ent_2]]=Table1[[#This Row],[their_ent_2]], 1, 0)</f>
        <v>0</v>
      </c>
      <c r="J9381">
        <f>IF(Table1[[#This Row],[same_1]]=1 &amp; Table1[[#This Row],[same_2]]=1, 1, 0)</f>
        <v>0</v>
      </c>
      <c r="K9381">
        <f>IF(ISNUMBER(SEARCH(Table1[[#This Row],[their_ent_1]],Table1[[#This Row],[my_ent_1]])), 1, 0)</f>
        <v>0</v>
      </c>
      <c r="L9381">
        <f>IF(ISNUMBER(SEARCH(Table1[[#This Row],[their_ent_2]],Table1[[#This Row],[my_ent_2]])), 1, 0)</f>
        <v>0</v>
      </c>
    </row>
    <row r="9382" spans="1:12" hidden="1" x14ac:dyDescent="0.3">
      <c r="A9382" t="s">
        <v>20738</v>
      </c>
      <c r="B9382" t="s">
        <v>20739</v>
      </c>
      <c r="C9382" t="s">
        <v>20740</v>
      </c>
      <c r="D9382" t="s">
        <v>20741</v>
      </c>
      <c r="E9382" t="s">
        <v>20742</v>
      </c>
      <c r="F9382">
        <v>4</v>
      </c>
      <c r="G9382">
        <v>9380</v>
      </c>
      <c r="H9382">
        <f>IF(Table1[[#This Row],[my_ent_1]]=Table1[[#This Row],[their_ent_1]], 1, 0)</f>
        <v>0</v>
      </c>
      <c r="I9382">
        <f>IF(Table1[[#This Row],[my_ent_2]]=Table1[[#This Row],[their_ent_2]], 1, 0)</f>
        <v>0</v>
      </c>
      <c r="J9382">
        <f>IF(Table1[[#This Row],[same_1]]=1 &amp; Table1[[#This Row],[same_2]]=1, 1, 0)</f>
        <v>0</v>
      </c>
      <c r="K9382">
        <f>IF(ISNUMBER(SEARCH(Table1[[#This Row],[their_ent_1]],Table1[[#This Row],[my_ent_1]])), 1, 0)</f>
        <v>1</v>
      </c>
      <c r="L9382">
        <f>IF(ISNUMBER(SEARCH(Table1[[#This Row],[their_ent_2]],Table1[[#This Row],[my_ent_2]])), 1, 0)</f>
        <v>0</v>
      </c>
    </row>
    <row r="9383" spans="1:12" hidden="1" x14ac:dyDescent="0.3">
      <c r="A9383" t="s">
        <v>20743</v>
      </c>
      <c r="B9383" t="s">
        <v>6363</v>
      </c>
      <c r="C9383" t="s">
        <v>433</v>
      </c>
      <c r="D9383" t="s">
        <v>40</v>
      </c>
      <c r="E9383" t="s">
        <v>20744</v>
      </c>
      <c r="F9383">
        <v>3</v>
      </c>
      <c r="G9383">
        <v>9381</v>
      </c>
      <c r="H9383">
        <f>IF(Table1[[#This Row],[my_ent_1]]=Table1[[#This Row],[their_ent_1]], 1, 0)</f>
        <v>0</v>
      </c>
      <c r="I9383">
        <f>IF(Table1[[#This Row],[my_ent_2]]=Table1[[#This Row],[their_ent_2]], 1, 0)</f>
        <v>0</v>
      </c>
      <c r="J9383">
        <f>IF(Table1[[#This Row],[same_1]]=1 &amp; Table1[[#This Row],[same_2]]=1, 1, 0)</f>
        <v>0</v>
      </c>
      <c r="K9383">
        <f>IF(ISNUMBER(SEARCH(Table1[[#This Row],[their_ent_1]],Table1[[#This Row],[my_ent_1]])), 1, 0)</f>
        <v>0</v>
      </c>
      <c r="L9383">
        <f>IF(ISNUMBER(SEARCH(Table1[[#This Row],[their_ent_2]],Table1[[#This Row],[my_ent_2]])), 1, 0)</f>
        <v>0</v>
      </c>
    </row>
    <row r="9384" spans="1:12" hidden="1" x14ac:dyDescent="0.3">
      <c r="A9384" t="s">
        <v>16683</v>
      </c>
      <c r="B9384" t="s">
        <v>12</v>
      </c>
      <c r="C9384" t="s">
        <v>12</v>
      </c>
      <c r="D9384" t="s">
        <v>801</v>
      </c>
      <c r="E9384" t="s">
        <v>255</v>
      </c>
      <c r="F9384">
        <v>3</v>
      </c>
      <c r="G9384">
        <v>9382</v>
      </c>
      <c r="H9384">
        <f>IF(Table1[[#This Row],[my_ent_1]]=Table1[[#This Row],[their_ent_1]], 1, 0)</f>
        <v>1</v>
      </c>
      <c r="I9384">
        <f>IF(Table1[[#This Row],[my_ent_2]]=Table1[[#This Row],[their_ent_2]], 1, 0)</f>
        <v>0</v>
      </c>
      <c r="J9384">
        <f>IF(Table1[[#This Row],[same_1]]=1 &amp; Table1[[#This Row],[same_2]]=1, 1, 0)</f>
        <v>0</v>
      </c>
      <c r="K9384">
        <f>IF(ISNUMBER(SEARCH(Table1[[#This Row],[their_ent_1]],Table1[[#This Row],[my_ent_1]])), 1, 0)</f>
        <v>1</v>
      </c>
      <c r="L9384">
        <f>IF(ISNUMBER(SEARCH(Table1[[#This Row],[their_ent_2]],Table1[[#This Row],[my_ent_2]])), 1, 0)</f>
        <v>0</v>
      </c>
    </row>
    <row r="9385" spans="1:12" hidden="1" x14ac:dyDescent="0.3">
      <c r="A9385" t="s">
        <v>16759</v>
      </c>
      <c r="B9385" t="s">
        <v>12</v>
      </c>
      <c r="C9385" t="s">
        <v>364</v>
      </c>
      <c r="D9385" t="s">
        <v>16760</v>
      </c>
      <c r="E9385" t="s">
        <v>16761</v>
      </c>
      <c r="F9385">
        <v>3</v>
      </c>
      <c r="G9385">
        <v>9383</v>
      </c>
      <c r="H9385">
        <f>IF(Table1[[#This Row],[my_ent_1]]=Table1[[#This Row],[their_ent_1]], 1, 0)</f>
        <v>0</v>
      </c>
      <c r="I9385">
        <f>IF(Table1[[#This Row],[my_ent_2]]=Table1[[#This Row],[their_ent_2]], 1, 0)</f>
        <v>0</v>
      </c>
      <c r="J9385">
        <f>IF(Table1[[#This Row],[same_1]]=1 &amp; Table1[[#This Row],[same_2]]=1, 1, 0)</f>
        <v>0</v>
      </c>
      <c r="K9385">
        <f>IF(ISNUMBER(SEARCH(Table1[[#This Row],[their_ent_1]],Table1[[#This Row],[my_ent_1]])), 1, 0)</f>
        <v>0</v>
      </c>
      <c r="L9385">
        <f>IF(ISNUMBER(SEARCH(Table1[[#This Row],[their_ent_2]],Table1[[#This Row],[my_ent_2]])), 1, 0)</f>
        <v>0</v>
      </c>
    </row>
    <row r="9386" spans="1:12" hidden="1" x14ac:dyDescent="0.3">
      <c r="A9386" t="s">
        <v>20745</v>
      </c>
      <c r="B9386" t="s">
        <v>947</v>
      </c>
      <c r="C9386" t="s">
        <v>22</v>
      </c>
      <c r="D9386" t="s">
        <v>26</v>
      </c>
      <c r="E9386" t="s">
        <v>36</v>
      </c>
      <c r="F9386">
        <v>3</v>
      </c>
      <c r="G9386">
        <v>9384</v>
      </c>
      <c r="H9386">
        <f>IF(Table1[[#This Row],[my_ent_1]]=Table1[[#This Row],[their_ent_1]], 1, 0)</f>
        <v>0</v>
      </c>
      <c r="I9386">
        <f>IF(Table1[[#This Row],[my_ent_2]]=Table1[[#This Row],[their_ent_2]], 1, 0)</f>
        <v>0</v>
      </c>
      <c r="J9386">
        <f>IF(Table1[[#This Row],[same_1]]=1 &amp; Table1[[#This Row],[same_2]]=1, 1, 0)</f>
        <v>0</v>
      </c>
      <c r="K9386">
        <f>IF(ISNUMBER(SEARCH(Table1[[#This Row],[their_ent_1]],Table1[[#This Row],[my_ent_1]])), 1, 0)</f>
        <v>1</v>
      </c>
      <c r="L9386">
        <f>IF(ISNUMBER(SEARCH(Table1[[#This Row],[their_ent_2]],Table1[[#This Row],[my_ent_2]])), 1, 0)</f>
        <v>0</v>
      </c>
    </row>
    <row r="9387" spans="1:12" x14ac:dyDescent="0.3">
      <c r="A9387" t="s">
        <v>20746</v>
      </c>
      <c r="B9387" t="s">
        <v>93</v>
      </c>
      <c r="C9387" t="s">
        <v>93</v>
      </c>
      <c r="D9387" t="s">
        <v>5333</v>
      </c>
      <c r="E9387" t="s">
        <v>12</v>
      </c>
      <c r="F9387">
        <v>4</v>
      </c>
      <c r="G9387">
        <v>9385</v>
      </c>
      <c r="H9387">
        <f>IF(Table1[[#This Row],[my_ent_1]]=Table1[[#This Row],[their_ent_1]], 1, 0)</f>
        <v>1</v>
      </c>
      <c r="I9387">
        <f>IF(Table1[[#This Row],[my_ent_2]]=Table1[[#This Row],[their_ent_2]], 1, 0)</f>
        <v>0</v>
      </c>
      <c r="J9387">
        <f>IF(Table1[[#This Row],[same_1]]=1 &amp; Table1[[#This Row],[same_2]]=1, 1, 0)</f>
        <v>0</v>
      </c>
      <c r="K9387">
        <f>IF(ISNUMBER(SEARCH(Table1[[#This Row],[their_ent_1]],Table1[[#This Row],[my_ent_1]])), 1, 0)</f>
        <v>1</v>
      </c>
      <c r="L9387">
        <f>IF(ISNUMBER(SEARCH(Table1[[#This Row],[their_ent_2]],Table1[[#This Row],[my_ent_2]])), 1, 0)</f>
        <v>1</v>
      </c>
    </row>
    <row r="9388" spans="1:12" hidden="1" x14ac:dyDescent="0.3">
      <c r="A9388" t="s">
        <v>20747</v>
      </c>
      <c r="B9388" t="s">
        <v>20748</v>
      </c>
      <c r="C9388" t="s">
        <v>20749</v>
      </c>
      <c r="D9388" t="s">
        <v>20749</v>
      </c>
      <c r="E9388" t="s">
        <v>20750</v>
      </c>
      <c r="F9388">
        <v>3</v>
      </c>
      <c r="G9388">
        <v>9386</v>
      </c>
      <c r="H9388">
        <f>IF(Table1[[#This Row],[my_ent_1]]=Table1[[#This Row],[their_ent_1]], 1, 0)</f>
        <v>0</v>
      </c>
      <c r="I9388">
        <f>IF(Table1[[#This Row],[my_ent_2]]=Table1[[#This Row],[their_ent_2]], 1, 0)</f>
        <v>0</v>
      </c>
      <c r="J9388">
        <f>IF(Table1[[#This Row],[same_1]]=1 &amp; Table1[[#This Row],[same_2]]=1, 1, 0)</f>
        <v>0</v>
      </c>
      <c r="K9388">
        <f>IF(ISNUMBER(SEARCH(Table1[[#This Row],[their_ent_1]],Table1[[#This Row],[my_ent_1]])), 1, 0)</f>
        <v>0</v>
      </c>
      <c r="L9388">
        <f>IF(ISNUMBER(SEARCH(Table1[[#This Row],[their_ent_2]],Table1[[#This Row],[my_ent_2]])), 1, 0)</f>
        <v>0</v>
      </c>
    </row>
    <row r="9389" spans="1:12" hidden="1" x14ac:dyDescent="0.3">
      <c r="A9389" t="s">
        <v>17217</v>
      </c>
      <c r="B9389" t="s">
        <v>47</v>
      </c>
      <c r="C9389" t="s">
        <v>47</v>
      </c>
      <c r="D9389" t="s">
        <v>365</v>
      </c>
      <c r="E9389" t="s">
        <v>25</v>
      </c>
      <c r="F9389">
        <v>3</v>
      </c>
      <c r="G9389">
        <v>9387</v>
      </c>
      <c r="H9389">
        <f>IF(Table1[[#This Row],[my_ent_1]]=Table1[[#This Row],[their_ent_1]], 1, 0)</f>
        <v>1</v>
      </c>
      <c r="I9389">
        <f>IF(Table1[[#This Row],[my_ent_2]]=Table1[[#This Row],[their_ent_2]], 1, 0)</f>
        <v>0</v>
      </c>
      <c r="J9389">
        <f>IF(Table1[[#This Row],[same_1]]=1 &amp; Table1[[#This Row],[same_2]]=1, 1, 0)</f>
        <v>0</v>
      </c>
      <c r="K9389">
        <f>IF(ISNUMBER(SEARCH(Table1[[#This Row],[their_ent_1]],Table1[[#This Row],[my_ent_1]])), 1, 0)</f>
        <v>1</v>
      </c>
      <c r="L9389">
        <f>IF(ISNUMBER(SEARCH(Table1[[#This Row],[their_ent_2]],Table1[[#This Row],[my_ent_2]])), 1, 0)</f>
        <v>0</v>
      </c>
    </row>
    <row r="9390" spans="1:12" x14ac:dyDescent="0.3">
      <c r="A9390" t="s">
        <v>20751</v>
      </c>
      <c r="B9390" t="s">
        <v>20752</v>
      </c>
      <c r="C9390" t="s">
        <v>20753</v>
      </c>
      <c r="D9390" t="s">
        <v>605</v>
      </c>
      <c r="E9390" t="s">
        <v>606</v>
      </c>
      <c r="F9390">
        <v>4</v>
      </c>
      <c r="G9390">
        <v>9388</v>
      </c>
      <c r="H9390">
        <f>IF(Table1[[#This Row],[my_ent_1]]=Table1[[#This Row],[their_ent_1]], 1, 0)</f>
        <v>0</v>
      </c>
      <c r="I9390">
        <f>IF(Table1[[#This Row],[my_ent_2]]=Table1[[#This Row],[their_ent_2]], 1, 0)</f>
        <v>0</v>
      </c>
      <c r="J9390">
        <f>IF(Table1[[#This Row],[same_1]]=1 &amp; Table1[[#This Row],[same_2]]=1, 1, 0)</f>
        <v>0</v>
      </c>
      <c r="K9390">
        <f>IF(ISNUMBER(SEARCH(Table1[[#This Row],[their_ent_1]],Table1[[#This Row],[my_ent_1]])), 1, 0)</f>
        <v>1</v>
      </c>
      <c r="L9390">
        <f>IF(ISNUMBER(SEARCH(Table1[[#This Row],[their_ent_2]],Table1[[#This Row],[my_ent_2]])), 1, 0)</f>
        <v>1</v>
      </c>
    </row>
    <row r="9391" spans="1:12" hidden="1" x14ac:dyDescent="0.3">
      <c r="A9391" t="s">
        <v>20754</v>
      </c>
      <c r="B9391" t="s">
        <v>605</v>
      </c>
      <c r="C9391" t="s">
        <v>25</v>
      </c>
      <c r="D9391" t="s">
        <v>20755</v>
      </c>
      <c r="E9391" t="s">
        <v>606</v>
      </c>
      <c r="F9391">
        <v>3</v>
      </c>
      <c r="G9391">
        <v>9389</v>
      </c>
      <c r="H9391">
        <f>IF(Table1[[#This Row],[my_ent_1]]=Table1[[#This Row],[their_ent_1]], 1, 0)</f>
        <v>0</v>
      </c>
      <c r="I9391">
        <f>IF(Table1[[#This Row],[my_ent_2]]=Table1[[#This Row],[their_ent_2]], 1, 0)</f>
        <v>0</v>
      </c>
      <c r="J9391">
        <f>IF(Table1[[#This Row],[same_1]]=1 &amp; Table1[[#This Row],[same_2]]=1, 1, 0)</f>
        <v>0</v>
      </c>
      <c r="K9391">
        <f>IF(ISNUMBER(SEARCH(Table1[[#This Row],[their_ent_1]],Table1[[#This Row],[my_ent_1]])), 1, 0)</f>
        <v>0</v>
      </c>
      <c r="L9391">
        <f>IF(ISNUMBER(SEARCH(Table1[[#This Row],[their_ent_2]],Table1[[#This Row],[my_ent_2]])), 1, 0)</f>
        <v>0</v>
      </c>
    </row>
    <row r="9392" spans="1:12" x14ac:dyDescent="0.3">
      <c r="A9392" t="s">
        <v>20756</v>
      </c>
      <c r="B9392" t="s">
        <v>20757</v>
      </c>
      <c r="C9392" t="s">
        <v>208</v>
      </c>
      <c r="D9392" t="s">
        <v>20758</v>
      </c>
      <c r="E9392" t="s">
        <v>20759</v>
      </c>
      <c r="F9392">
        <v>1</v>
      </c>
      <c r="G9392">
        <v>9390</v>
      </c>
      <c r="H9392">
        <f>IF(Table1[[#This Row],[my_ent_1]]=Table1[[#This Row],[their_ent_1]], 1, 0)</f>
        <v>0</v>
      </c>
      <c r="I9392">
        <f>IF(Table1[[#This Row],[my_ent_2]]=Table1[[#This Row],[their_ent_2]], 1, 0)</f>
        <v>0</v>
      </c>
      <c r="J9392">
        <f>IF(Table1[[#This Row],[same_1]]=1 &amp; Table1[[#This Row],[same_2]]=1, 1, 0)</f>
        <v>0</v>
      </c>
      <c r="K9392">
        <f>IF(ISNUMBER(SEARCH(Table1[[#This Row],[their_ent_1]],Table1[[#This Row],[my_ent_1]])), 1, 0)</f>
        <v>1</v>
      </c>
      <c r="L9392">
        <f>IF(ISNUMBER(SEARCH(Table1[[#This Row],[their_ent_2]],Table1[[#This Row],[my_ent_2]])), 1, 0)</f>
        <v>1</v>
      </c>
    </row>
    <row r="9393" spans="1:12" hidden="1" x14ac:dyDescent="0.3">
      <c r="A9393" t="s">
        <v>20760</v>
      </c>
      <c r="B9393" t="s">
        <v>9986</v>
      </c>
      <c r="C9393" t="s">
        <v>9986</v>
      </c>
      <c r="D9393" t="s">
        <v>9987</v>
      </c>
      <c r="E9393" t="s">
        <v>370</v>
      </c>
      <c r="F9393">
        <v>3</v>
      </c>
      <c r="G9393">
        <v>9391</v>
      </c>
      <c r="H9393">
        <f>IF(Table1[[#This Row],[my_ent_1]]=Table1[[#This Row],[their_ent_1]], 1, 0)</f>
        <v>1</v>
      </c>
      <c r="I9393">
        <f>IF(Table1[[#This Row],[my_ent_2]]=Table1[[#This Row],[their_ent_2]], 1, 0)</f>
        <v>0</v>
      </c>
      <c r="J9393">
        <f>IF(Table1[[#This Row],[same_1]]=1 &amp; Table1[[#This Row],[same_2]]=1, 1, 0)</f>
        <v>0</v>
      </c>
      <c r="K9393">
        <f>IF(ISNUMBER(SEARCH(Table1[[#This Row],[their_ent_1]],Table1[[#This Row],[my_ent_1]])), 1, 0)</f>
        <v>1</v>
      </c>
      <c r="L9393">
        <f>IF(ISNUMBER(SEARCH(Table1[[#This Row],[their_ent_2]],Table1[[#This Row],[my_ent_2]])), 1, 0)</f>
        <v>0</v>
      </c>
    </row>
    <row r="9394" spans="1:12" hidden="1" x14ac:dyDescent="0.3">
      <c r="A9394" t="s">
        <v>20761</v>
      </c>
      <c r="B9394" t="s">
        <v>20762</v>
      </c>
      <c r="C9394" t="s">
        <v>9199</v>
      </c>
      <c r="D9394" t="s">
        <v>9983</v>
      </c>
      <c r="E9394" t="s">
        <v>191</v>
      </c>
      <c r="F9394">
        <v>4</v>
      </c>
      <c r="G9394">
        <v>9392</v>
      </c>
      <c r="H9394">
        <f>IF(Table1[[#This Row],[my_ent_1]]=Table1[[#This Row],[their_ent_1]], 1, 0)</f>
        <v>0</v>
      </c>
      <c r="I9394">
        <f>IF(Table1[[#This Row],[my_ent_2]]=Table1[[#This Row],[their_ent_2]], 1, 0)</f>
        <v>0</v>
      </c>
      <c r="J9394">
        <f>IF(Table1[[#This Row],[same_1]]=1 &amp; Table1[[#This Row],[same_2]]=1, 1, 0)</f>
        <v>0</v>
      </c>
      <c r="K9394">
        <f>IF(ISNUMBER(SEARCH(Table1[[#This Row],[their_ent_1]],Table1[[#This Row],[my_ent_1]])), 1, 0)</f>
        <v>0</v>
      </c>
      <c r="L9394">
        <f>IF(ISNUMBER(SEARCH(Table1[[#This Row],[their_ent_2]],Table1[[#This Row],[my_ent_2]])), 1, 0)</f>
        <v>0</v>
      </c>
    </row>
    <row r="9395" spans="1:12" hidden="1" x14ac:dyDescent="0.3">
      <c r="A9395" t="s">
        <v>20763</v>
      </c>
      <c r="B9395" t="s">
        <v>20764</v>
      </c>
      <c r="C9395" t="s">
        <v>7978</v>
      </c>
      <c r="D9395" t="s">
        <v>20765</v>
      </c>
      <c r="E9395" t="s">
        <v>20765</v>
      </c>
      <c r="F9395">
        <v>3</v>
      </c>
      <c r="G9395">
        <v>9393</v>
      </c>
      <c r="H9395">
        <f>IF(Table1[[#This Row],[my_ent_1]]=Table1[[#This Row],[their_ent_1]], 1, 0)</f>
        <v>0</v>
      </c>
      <c r="I9395">
        <f>IF(Table1[[#This Row],[my_ent_2]]=Table1[[#This Row],[their_ent_2]], 1, 0)</f>
        <v>1</v>
      </c>
      <c r="J9395">
        <f>IF(Table1[[#This Row],[same_1]]=1 &amp; Table1[[#This Row],[same_2]]=1, 1, 0)</f>
        <v>0</v>
      </c>
      <c r="K9395">
        <f>IF(ISNUMBER(SEARCH(Table1[[#This Row],[their_ent_1]],Table1[[#This Row],[my_ent_1]])), 1, 0)</f>
        <v>0</v>
      </c>
      <c r="L9395">
        <f>IF(ISNUMBER(SEARCH(Table1[[#This Row],[their_ent_2]],Table1[[#This Row],[my_ent_2]])), 1, 0)</f>
        <v>1</v>
      </c>
    </row>
    <row r="9396" spans="1:12" x14ac:dyDescent="0.3">
      <c r="A9396" t="s">
        <v>20766</v>
      </c>
      <c r="B9396" t="s">
        <v>1855</v>
      </c>
      <c r="C9396" t="s">
        <v>1855</v>
      </c>
      <c r="D9396" t="s">
        <v>103</v>
      </c>
      <c r="E9396" t="s">
        <v>27</v>
      </c>
      <c r="F9396">
        <v>3</v>
      </c>
      <c r="G9396">
        <v>9394</v>
      </c>
      <c r="H9396">
        <f>IF(Table1[[#This Row],[my_ent_1]]=Table1[[#This Row],[their_ent_1]], 1, 0)</f>
        <v>1</v>
      </c>
      <c r="I9396">
        <f>IF(Table1[[#This Row],[my_ent_2]]=Table1[[#This Row],[their_ent_2]], 1, 0)</f>
        <v>0</v>
      </c>
      <c r="J9396">
        <f>IF(Table1[[#This Row],[same_1]]=1 &amp; Table1[[#This Row],[same_2]]=1, 1, 0)</f>
        <v>0</v>
      </c>
      <c r="K9396">
        <f>IF(ISNUMBER(SEARCH(Table1[[#This Row],[their_ent_1]],Table1[[#This Row],[my_ent_1]])), 1, 0)</f>
        <v>1</v>
      </c>
      <c r="L9396">
        <f>IF(ISNUMBER(SEARCH(Table1[[#This Row],[their_ent_2]],Table1[[#This Row],[my_ent_2]])), 1, 0)</f>
        <v>1</v>
      </c>
    </row>
    <row r="9397" spans="1:12" hidden="1" x14ac:dyDescent="0.3">
      <c r="A9397" t="s">
        <v>16639</v>
      </c>
      <c r="B9397" t="s">
        <v>12</v>
      </c>
      <c r="C9397" t="s">
        <v>12</v>
      </c>
      <c r="D9397" t="s">
        <v>205</v>
      </c>
      <c r="E9397" t="s">
        <v>390</v>
      </c>
      <c r="F9397">
        <v>3</v>
      </c>
      <c r="G9397">
        <v>9395</v>
      </c>
      <c r="H9397">
        <f>IF(Table1[[#This Row],[my_ent_1]]=Table1[[#This Row],[their_ent_1]], 1, 0)</f>
        <v>1</v>
      </c>
      <c r="I9397">
        <f>IF(Table1[[#This Row],[my_ent_2]]=Table1[[#This Row],[their_ent_2]], 1, 0)</f>
        <v>0</v>
      </c>
      <c r="J9397">
        <f>IF(Table1[[#This Row],[same_1]]=1 &amp; Table1[[#This Row],[same_2]]=1, 1, 0)</f>
        <v>0</v>
      </c>
      <c r="K9397">
        <f>IF(ISNUMBER(SEARCH(Table1[[#This Row],[their_ent_1]],Table1[[#This Row],[my_ent_1]])), 1, 0)</f>
        <v>1</v>
      </c>
      <c r="L9397">
        <f>IF(ISNUMBER(SEARCH(Table1[[#This Row],[their_ent_2]],Table1[[#This Row],[my_ent_2]])), 1, 0)</f>
        <v>0</v>
      </c>
    </row>
    <row r="9398" spans="1:12" hidden="1" x14ac:dyDescent="0.3">
      <c r="A9398" t="s">
        <v>20767</v>
      </c>
      <c r="B9398" t="s">
        <v>20768</v>
      </c>
      <c r="C9398" t="s">
        <v>20768</v>
      </c>
      <c r="D9398" t="s">
        <v>905</v>
      </c>
      <c r="E9398" t="s">
        <v>27</v>
      </c>
      <c r="F9398">
        <v>4</v>
      </c>
      <c r="G9398">
        <v>9396</v>
      </c>
      <c r="H9398">
        <f>IF(Table1[[#This Row],[my_ent_1]]=Table1[[#This Row],[their_ent_1]], 1, 0)</f>
        <v>1</v>
      </c>
      <c r="I9398">
        <f>IF(Table1[[#This Row],[my_ent_2]]=Table1[[#This Row],[their_ent_2]], 1, 0)</f>
        <v>0</v>
      </c>
      <c r="J9398">
        <f>IF(Table1[[#This Row],[same_1]]=1 &amp; Table1[[#This Row],[same_2]]=1, 1, 0)</f>
        <v>0</v>
      </c>
      <c r="K9398">
        <f>IF(ISNUMBER(SEARCH(Table1[[#This Row],[their_ent_1]],Table1[[#This Row],[my_ent_1]])), 1, 0)</f>
        <v>1</v>
      </c>
      <c r="L9398">
        <f>IF(ISNUMBER(SEARCH(Table1[[#This Row],[their_ent_2]],Table1[[#This Row],[my_ent_2]])), 1, 0)</f>
        <v>0</v>
      </c>
    </row>
    <row r="9399" spans="1:12" hidden="1" x14ac:dyDescent="0.3">
      <c r="A9399" t="s">
        <v>20769</v>
      </c>
      <c r="B9399" t="s">
        <v>381</v>
      </c>
      <c r="C9399" t="s">
        <v>36</v>
      </c>
      <c r="D9399" t="s">
        <v>4742</v>
      </c>
      <c r="E9399" t="s">
        <v>1675</v>
      </c>
      <c r="F9399">
        <v>1</v>
      </c>
      <c r="G9399">
        <v>9397</v>
      </c>
      <c r="H9399">
        <f>IF(Table1[[#This Row],[my_ent_1]]=Table1[[#This Row],[their_ent_1]], 1, 0)</f>
        <v>0</v>
      </c>
      <c r="I9399">
        <f>IF(Table1[[#This Row],[my_ent_2]]=Table1[[#This Row],[their_ent_2]], 1, 0)</f>
        <v>0</v>
      </c>
      <c r="J9399">
        <f>IF(Table1[[#This Row],[same_1]]=1 &amp; Table1[[#This Row],[same_2]]=1, 1, 0)</f>
        <v>0</v>
      </c>
      <c r="K9399">
        <f>IF(ISNUMBER(SEARCH(Table1[[#This Row],[their_ent_1]],Table1[[#This Row],[my_ent_1]])), 1, 0)</f>
        <v>0</v>
      </c>
      <c r="L9399">
        <f>IF(ISNUMBER(SEARCH(Table1[[#This Row],[their_ent_2]],Table1[[#This Row],[my_ent_2]])), 1, 0)</f>
        <v>0</v>
      </c>
    </row>
    <row r="9400" spans="1:12" x14ac:dyDescent="0.3">
      <c r="A9400" t="s">
        <v>20770</v>
      </c>
      <c r="B9400" t="s">
        <v>20771</v>
      </c>
      <c r="C9400" t="s">
        <v>13701</v>
      </c>
      <c r="D9400" t="s">
        <v>9</v>
      </c>
      <c r="E9400" t="s">
        <v>10</v>
      </c>
      <c r="F9400">
        <v>4</v>
      </c>
      <c r="G9400">
        <v>9398</v>
      </c>
      <c r="H9400">
        <f>IF(Table1[[#This Row],[my_ent_1]]=Table1[[#This Row],[their_ent_1]], 1, 0)</f>
        <v>0</v>
      </c>
      <c r="I9400">
        <f>IF(Table1[[#This Row],[my_ent_2]]=Table1[[#This Row],[their_ent_2]], 1, 0)</f>
        <v>0</v>
      </c>
      <c r="J9400">
        <f>IF(Table1[[#This Row],[same_1]]=1 &amp; Table1[[#This Row],[same_2]]=1, 1, 0)</f>
        <v>0</v>
      </c>
      <c r="K9400">
        <f>IF(ISNUMBER(SEARCH(Table1[[#This Row],[their_ent_1]],Table1[[#This Row],[my_ent_1]])), 1, 0)</f>
        <v>1</v>
      </c>
      <c r="L9400">
        <f>IF(ISNUMBER(SEARCH(Table1[[#This Row],[their_ent_2]],Table1[[#This Row],[my_ent_2]])), 1, 0)</f>
        <v>1</v>
      </c>
    </row>
    <row r="9401" spans="1:12" x14ac:dyDescent="0.3">
      <c r="A9401" t="s">
        <v>16794</v>
      </c>
      <c r="B9401" t="s">
        <v>9</v>
      </c>
      <c r="C9401" t="s">
        <v>10</v>
      </c>
      <c r="D9401" t="s">
        <v>499</v>
      </c>
      <c r="E9401" t="s">
        <v>499</v>
      </c>
      <c r="F9401">
        <v>3</v>
      </c>
      <c r="G9401">
        <v>9399</v>
      </c>
      <c r="H9401">
        <f>IF(Table1[[#This Row],[my_ent_1]]=Table1[[#This Row],[their_ent_1]], 1, 0)</f>
        <v>0</v>
      </c>
      <c r="I9401">
        <f>IF(Table1[[#This Row],[my_ent_2]]=Table1[[#This Row],[their_ent_2]], 1, 0)</f>
        <v>1</v>
      </c>
      <c r="J9401">
        <f>IF(Table1[[#This Row],[same_1]]=1 &amp; Table1[[#This Row],[same_2]]=1, 1, 0)</f>
        <v>0</v>
      </c>
      <c r="K9401">
        <f>IF(ISNUMBER(SEARCH(Table1[[#This Row],[their_ent_1]],Table1[[#This Row],[my_ent_1]])), 1, 0)</f>
        <v>1</v>
      </c>
      <c r="L9401">
        <f>IF(ISNUMBER(SEARCH(Table1[[#This Row],[their_ent_2]],Table1[[#This Row],[my_ent_2]])), 1, 0)</f>
        <v>1</v>
      </c>
    </row>
    <row r="9402" spans="1:12" x14ac:dyDescent="0.3">
      <c r="A9402" t="s">
        <v>20772</v>
      </c>
      <c r="B9402" t="s">
        <v>20773</v>
      </c>
      <c r="C9402" t="s">
        <v>20774</v>
      </c>
      <c r="D9402" t="s">
        <v>20775</v>
      </c>
      <c r="E9402" t="s">
        <v>20775</v>
      </c>
      <c r="F9402">
        <v>4</v>
      </c>
      <c r="G9402">
        <v>9400</v>
      </c>
      <c r="H9402">
        <f>IF(Table1[[#This Row],[my_ent_1]]=Table1[[#This Row],[their_ent_1]], 1, 0)</f>
        <v>0</v>
      </c>
      <c r="I9402">
        <f>IF(Table1[[#This Row],[my_ent_2]]=Table1[[#This Row],[their_ent_2]], 1, 0)</f>
        <v>1</v>
      </c>
      <c r="J9402">
        <f>IF(Table1[[#This Row],[same_1]]=1 &amp; Table1[[#This Row],[same_2]]=1, 1, 0)</f>
        <v>0</v>
      </c>
      <c r="K9402">
        <f>IF(ISNUMBER(SEARCH(Table1[[#This Row],[their_ent_1]],Table1[[#This Row],[my_ent_1]])), 1, 0)</f>
        <v>1</v>
      </c>
      <c r="L9402">
        <f>IF(ISNUMBER(SEARCH(Table1[[#This Row],[their_ent_2]],Table1[[#This Row],[my_ent_2]])), 1, 0)</f>
        <v>1</v>
      </c>
    </row>
    <row r="9403" spans="1:12" hidden="1" x14ac:dyDescent="0.3">
      <c r="A9403" t="s">
        <v>20776</v>
      </c>
      <c r="B9403" t="s">
        <v>191</v>
      </c>
      <c r="C9403" t="s">
        <v>191</v>
      </c>
      <c r="D9403" t="s">
        <v>7722</v>
      </c>
      <c r="E9403" t="s">
        <v>1888</v>
      </c>
      <c r="F9403">
        <v>3</v>
      </c>
      <c r="G9403">
        <v>9401</v>
      </c>
      <c r="H9403">
        <f>IF(Table1[[#This Row],[my_ent_1]]=Table1[[#This Row],[their_ent_1]], 1, 0)</f>
        <v>1</v>
      </c>
      <c r="I9403">
        <f>IF(Table1[[#This Row],[my_ent_2]]=Table1[[#This Row],[their_ent_2]], 1, 0)</f>
        <v>0</v>
      </c>
      <c r="J9403">
        <f>IF(Table1[[#This Row],[same_1]]=1 &amp; Table1[[#This Row],[same_2]]=1, 1, 0)</f>
        <v>0</v>
      </c>
      <c r="K9403">
        <f>IF(ISNUMBER(SEARCH(Table1[[#This Row],[their_ent_1]],Table1[[#This Row],[my_ent_1]])), 1, 0)</f>
        <v>1</v>
      </c>
      <c r="L9403">
        <f>IF(ISNUMBER(SEARCH(Table1[[#This Row],[their_ent_2]],Table1[[#This Row],[my_ent_2]])), 1, 0)</f>
        <v>0</v>
      </c>
    </row>
    <row r="9404" spans="1:12" x14ac:dyDescent="0.3">
      <c r="A9404" t="s">
        <v>20777</v>
      </c>
      <c r="B9404" t="s">
        <v>3791</v>
      </c>
      <c r="C9404" t="s">
        <v>6185</v>
      </c>
      <c r="D9404" t="s">
        <v>15876</v>
      </c>
      <c r="E9404" t="s">
        <v>15876</v>
      </c>
      <c r="F9404">
        <v>2</v>
      </c>
      <c r="G9404">
        <v>9402</v>
      </c>
      <c r="H9404">
        <f>IF(Table1[[#This Row],[my_ent_1]]=Table1[[#This Row],[their_ent_1]], 1, 0)</f>
        <v>0</v>
      </c>
      <c r="I9404">
        <f>IF(Table1[[#This Row],[my_ent_2]]=Table1[[#This Row],[their_ent_2]], 1, 0)</f>
        <v>1</v>
      </c>
      <c r="J9404">
        <f>IF(Table1[[#This Row],[same_1]]=1 &amp; Table1[[#This Row],[same_2]]=1, 1, 0)</f>
        <v>0</v>
      </c>
      <c r="K9404">
        <f>IF(ISNUMBER(SEARCH(Table1[[#This Row],[their_ent_1]],Table1[[#This Row],[my_ent_1]])), 1, 0)</f>
        <v>1</v>
      </c>
      <c r="L9404">
        <f>IF(ISNUMBER(SEARCH(Table1[[#This Row],[their_ent_2]],Table1[[#This Row],[my_ent_2]])), 1, 0)</f>
        <v>1</v>
      </c>
    </row>
    <row r="9405" spans="1:12" x14ac:dyDescent="0.3">
      <c r="A9405" t="s">
        <v>20778</v>
      </c>
      <c r="B9405" t="s">
        <v>2421</v>
      </c>
      <c r="C9405" t="s">
        <v>2420</v>
      </c>
      <c r="D9405" t="s">
        <v>2422</v>
      </c>
      <c r="E9405" t="s">
        <v>2422</v>
      </c>
      <c r="F9405">
        <v>3</v>
      </c>
      <c r="G9405">
        <v>9403</v>
      </c>
      <c r="H9405">
        <f>IF(Table1[[#This Row],[my_ent_1]]=Table1[[#This Row],[their_ent_1]], 1, 0)</f>
        <v>0</v>
      </c>
      <c r="I9405">
        <f>IF(Table1[[#This Row],[my_ent_2]]=Table1[[#This Row],[their_ent_2]], 1, 0)</f>
        <v>1</v>
      </c>
      <c r="J9405">
        <f>IF(Table1[[#This Row],[same_1]]=1 &amp; Table1[[#This Row],[same_2]]=1, 1, 0)</f>
        <v>0</v>
      </c>
      <c r="K9405">
        <f>IF(ISNUMBER(SEARCH(Table1[[#This Row],[their_ent_1]],Table1[[#This Row],[my_ent_1]])), 1, 0)</f>
        <v>1</v>
      </c>
      <c r="L9405">
        <f>IF(ISNUMBER(SEARCH(Table1[[#This Row],[their_ent_2]],Table1[[#This Row],[my_ent_2]])), 1, 0)</f>
        <v>1</v>
      </c>
    </row>
    <row r="9406" spans="1:12" hidden="1" x14ac:dyDescent="0.3">
      <c r="A9406" t="s">
        <v>20779</v>
      </c>
      <c r="B9406" t="s">
        <v>1788</v>
      </c>
      <c r="C9406" t="s">
        <v>1788</v>
      </c>
      <c r="D9406" t="s">
        <v>20780</v>
      </c>
      <c r="E9406" t="s">
        <v>20781</v>
      </c>
      <c r="F9406">
        <v>3</v>
      </c>
      <c r="G9406">
        <v>9404</v>
      </c>
      <c r="H9406">
        <f>IF(Table1[[#This Row],[my_ent_1]]=Table1[[#This Row],[their_ent_1]], 1, 0)</f>
        <v>1</v>
      </c>
      <c r="I9406">
        <f>IF(Table1[[#This Row],[my_ent_2]]=Table1[[#This Row],[their_ent_2]], 1, 0)</f>
        <v>0</v>
      </c>
      <c r="J9406">
        <f>IF(Table1[[#This Row],[same_1]]=1 &amp; Table1[[#This Row],[same_2]]=1, 1, 0)</f>
        <v>0</v>
      </c>
      <c r="K9406">
        <f>IF(ISNUMBER(SEARCH(Table1[[#This Row],[their_ent_1]],Table1[[#This Row],[my_ent_1]])), 1, 0)</f>
        <v>1</v>
      </c>
      <c r="L9406">
        <f>IF(ISNUMBER(SEARCH(Table1[[#This Row],[their_ent_2]],Table1[[#This Row],[my_ent_2]])), 1, 0)</f>
        <v>0</v>
      </c>
    </row>
    <row r="9407" spans="1:12" hidden="1" x14ac:dyDescent="0.3">
      <c r="A9407" t="s">
        <v>20782</v>
      </c>
      <c r="B9407" t="s">
        <v>20783</v>
      </c>
      <c r="C9407" t="s">
        <v>1627</v>
      </c>
      <c r="D9407" t="s">
        <v>1627</v>
      </c>
      <c r="E9407" t="s">
        <v>707</v>
      </c>
      <c r="F9407">
        <v>3</v>
      </c>
      <c r="G9407">
        <v>9405</v>
      </c>
      <c r="H9407">
        <f>IF(Table1[[#This Row],[my_ent_1]]=Table1[[#This Row],[their_ent_1]], 1, 0)</f>
        <v>0</v>
      </c>
      <c r="I9407">
        <f>IF(Table1[[#This Row],[my_ent_2]]=Table1[[#This Row],[their_ent_2]], 1, 0)</f>
        <v>0</v>
      </c>
      <c r="J9407">
        <f>IF(Table1[[#This Row],[same_1]]=1 &amp; Table1[[#This Row],[same_2]]=1, 1, 0)</f>
        <v>0</v>
      </c>
      <c r="K9407">
        <f>IF(ISNUMBER(SEARCH(Table1[[#This Row],[their_ent_1]],Table1[[#This Row],[my_ent_1]])), 1, 0)</f>
        <v>1</v>
      </c>
      <c r="L9407">
        <f>IF(ISNUMBER(SEARCH(Table1[[#This Row],[their_ent_2]],Table1[[#This Row],[my_ent_2]])), 1, 0)</f>
        <v>0</v>
      </c>
    </row>
    <row r="9408" spans="1:12" hidden="1" x14ac:dyDescent="0.3">
      <c r="A9408" t="s">
        <v>16294</v>
      </c>
      <c r="B9408" t="s">
        <v>366</v>
      </c>
      <c r="C9408" t="s">
        <v>366</v>
      </c>
      <c r="D9408" t="s">
        <v>1582</v>
      </c>
      <c r="E9408" t="s">
        <v>2704</v>
      </c>
      <c r="F9408">
        <v>1</v>
      </c>
      <c r="G9408">
        <v>9406</v>
      </c>
      <c r="H9408">
        <f>IF(Table1[[#This Row],[my_ent_1]]=Table1[[#This Row],[their_ent_1]], 1, 0)</f>
        <v>1</v>
      </c>
      <c r="I9408">
        <f>IF(Table1[[#This Row],[my_ent_2]]=Table1[[#This Row],[their_ent_2]], 1, 0)</f>
        <v>0</v>
      </c>
      <c r="J9408">
        <f>IF(Table1[[#This Row],[same_1]]=1 &amp; Table1[[#This Row],[same_2]]=1, 1, 0)</f>
        <v>0</v>
      </c>
      <c r="K9408">
        <f>IF(ISNUMBER(SEARCH(Table1[[#This Row],[their_ent_1]],Table1[[#This Row],[my_ent_1]])), 1, 0)</f>
        <v>1</v>
      </c>
      <c r="L9408">
        <f>IF(ISNUMBER(SEARCH(Table1[[#This Row],[their_ent_2]],Table1[[#This Row],[my_ent_2]])), 1, 0)</f>
        <v>0</v>
      </c>
    </row>
    <row r="9409" spans="1:12" hidden="1" x14ac:dyDescent="0.3">
      <c r="A9409" t="s">
        <v>20784</v>
      </c>
      <c r="B9409" t="s">
        <v>606</v>
      </c>
      <c r="C9409" t="s">
        <v>1270</v>
      </c>
      <c r="D9409" t="s">
        <v>12</v>
      </c>
      <c r="E9409" t="s">
        <v>12</v>
      </c>
      <c r="F9409">
        <v>1</v>
      </c>
      <c r="G9409">
        <v>9407</v>
      </c>
      <c r="H9409">
        <f>IF(Table1[[#This Row],[my_ent_1]]=Table1[[#This Row],[their_ent_1]], 1, 0)</f>
        <v>0</v>
      </c>
      <c r="I9409">
        <f>IF(Table1[[#This Row],[my_ent_2]]=Table1[[#This Row],[their_ent_2]], 1, 0)</f>
        <v>1</v>
      </c>
      <c r="J9409">
        <f>IF(Table1[[#This Row],[same_1]]=1 &amp; Table1[[#This Row],[same_2]]=1, 1, 0)</f>
        <v>0</v>
      </c>
      <c r="K9409">
        <f>IF(ISNUMBER(SEARCH(Table1[[#This Row],[their_ent_1]],Table1[[#This Row],[my_ent_1]])), 1, 0)</f>
        <v>0</v>
      </c>
      <c r="L9409">
        <f>IF(ISNUMBER(SEARCH(Table1[[#This Row],[their_ent_2]],Table1[[#This Row],[my_ent_2]])), 1, 0)</f>
        <v>1</v>
      </c>
    </row>
    <row r="9410" spans="1:12" hidden="1" x14ac:dyDescent="0.3">
      <c r="A9410" t="s">
        <v>17244</v>
      </c>
      <c r="B9410" t="s">
        <v>5633</v>
      </c>
      <c r="C9410" t="s">
        <v>5633</v>
      </c>
      <c r="D9410" t="s">
        <v>126</v>
      </c>
      <c r="E9410" t="s">
        <v>378</v>
      </c>
      <c r="F9410">
        <v>3</v>
      </c>
      <c r="G9410">
        <v>9408</v>
      </c>
      <c r="H9410">
        <f>IF(Table1[[#This Row],[my_ent_1]]=Table1[[#This Row],[their_ent_1]], 1, 0)</f>
        <v>1</v>
      </c>
      <c r="I9410">
        <f>IF(Table1[[#This Row],[my_ent_2]]=Table1[[#This Row],[their_ent_2]], 1, 0)</f>
        <v>0</v>
      </c>
      <c r="J9410">
        <f>IF(Table1[[#This Row],[same_1]]=1 &amp; Table1[[#This Row],[same_2]]=1, 1, 0)</f>
        <v>0</v>
      </c>
      <c r="K9410">
        <f>IF(ISNUMBER(SEARCH(Table1[[#This Row],[their_ent_1]],Table1[[#This Row],[my_ent_1]])), 1, 0)</f>
        <v>1</v>
      </c>
      <c r="L9410">
        <f>IF(ISNUMBER(SEARCH(Table1[[#This Row],[their_ent_2]],Table1[[#This Row],[my_ent_2]])), 1, 0)</f>
        <v>0</v>
      </c>
    </row>
    <row r="9411" spans="1:12" hidden="1" x14ac:dyDescent="0.3">
      <c r="A9411" t="s">
        <v>17138</v>
      </c>
      <c r="B9411" t="s">
        <v>17139</v>
      </c>
      <c r="C9411" t="s">
        <v>17140</v>
      </c>
      <c r="D9411" t="s">
        <v>17141</v>
      </c>
      <c r="E9411" t="s">
        <v>17142</v>
      </c>
      <c r="F9411">
        <v>3</v>
      </c>
      <c r="G9411">
        <v>9409</v>
      </c>
      <c r="H9411">
        <f>IF(Table1[[#This Row],[my_ent_1]]=Table1[[#This Row],[their_ent_1]], 1, 0)</f>
        <v>0</v>
      </c>
      <c r="I9411">
        <f>IF(Table1[[#This Row],[my_ent_2]]=Table1[[#This Row],[their_ent_2]], 1, 0)</f>
        <v>0</v>
      </c>
      <c r="J9411">
        <f>IF(Table1[[#This Row],[same_1]]=1 &amp; Table1[[#This Row],[same_2]]=1, 1, 0)</f>
        <v>0</v>
      </c>
      <c r="K9411">
        <f>IF(ISNUMBER(SEARCH(Table1[[#This Row],[their_ent_1]],Table1[[#This Row],[my_ent_1]])), 1, 0)</f>
        <v>0</v>
      </c>
      <c r="L9411">
        <f>IF(ISNUMBER(SEARCH(Table1[[#This Row],[their_ent_2]],Table1[[#This Row],[my_ent_2]])), 1, 0)</f>
        <v>0</v>
      </c>
    </row>
    <row r="9412" spans="1:12" hidden="1" x14ac:dyDescent="0.3">
      <c r="A9412" t="s">
        <v>20785</v>
      </c>
      <c r="B9412" t="s">
        <v>1071</v>
      </c>
      <c r="C9412" t="s">
        <v>20786</v>
      </c>
      <c r="D9412" t="s">
        <v>143</v>
      </c>
      <c r="E9412" t="s">
        <v>1071</v>
      </c>
      <c r="F9412">
        <v>3</v>
      </c>
      <c r="G9412">
        <v>9410</v>
      </c>
      <c r="H9412">
        <f>IF(Table1[[#This Row],[my_ent_1]]=Table1[[#This Row],[their_ent_1]], 1, 0)</f>
        <v>0</v>
      </c>
      <c r="I9412">
        <f>IF(Table1[[#This Row],[my_ent_2]]=Table1[[#This Row],[their_ent_2]], 1, 0)</f>
        <v>0</v>
      </c>
      <c r="J9412">
        <f>IF(Table1[[#This Row],[same_1]]=1 &amp; Table1[[#This Row],[same_2]]=1, 1, 0)</f>
        <v>0</v>
      </c>
      <c r="K9412">
        <f>IF(ISNUMBER(SEARCH(Table1[[#This Row],[their_ent_1]],Table1[[#This Row],[my_ent_1]])), 1, 0)</f>
        <v>0</v>
      </c>
      <c r="L9412">
        <f>IF(ISNUMBER(SEARCH(Table1[[#This Row],[their_ent_2]],Table1[[#This Row],[my_ent_2]])), 1, 0)</f>
        <v>0</v>
      </c>
    </row>
    <row r="9413" spans="1:12" hidden="1" x14ac:dyDescent="0.3">
      <c r="A9413" t="s">
        <v>20787</v>
      </c>
      <c r="B9413" t="s">
        <v>20788</v>
      </c>
      <c r="C9413" t="s">
        <v>117</v>
      </c>
      <c r="D9413" t="s">
        <v>20789</v>
      </c>
      <c r="E9413" t="s">
        <v>12355</v>
      </c>
      <c r="F9413">
        <v>3</v>
      </c>
      <c r="G9413">
        <v>9411</v>
      </c>
      <c r="H9413">
        <f>IF(Table1[[#This Row],[my_ent_1]]=Table1[[#This Row],[their_ent_1]], 1, 0)</f>
        <v>0</v>
      </c>
      <c r="I9413">
        <f>IF(Table1[[#This Row],[my_ent_2]]=Table1[[#This Row],[their_ent_2]], 1, 0)</f>
        <v>0</v>
      </c>
      <c r="J9413">
        <f>IF(Table1[[#This Row],[same_1]]=1 &amp; Table1[[#This Row],[same_2]]=1, 1, 0)</f>
        <v>0</v>
      </c>
      <c r="K9413">
        <f>IF(ISNUMBER(SEARCH(Table1[[#This Row],[their_ent_1]],Table1[[#This Row],[my_ent_1]])), 1, 0)</f>
        <v>0</v>
      </c>
      <c r="L9413">
        <f>IF(ISNUMBER(SEARCH(Table1[[#This Row],[their_ent_2]],Table1[[#This Row],[my_ent_2]])), 1, 0)</f>
        <v>0</v>
      </c>
    </row>
    <row r="9414" spans="1:12" hidden="1" x14ac:dyDescent="0.3">
      <c r="A9414" t="s">
        <v>20790</v>
      </c>
      <c r="B9414" t="s">
        <v>366</v>
      </c>
      <c r="C9414" t="s">
        <v>366</v>
      </c>
      <c r="D9414" t="s">
        <v>20791</v>
      </c>
      <c r="E9414" t="s">
        <v>45</v>
      </c>
      <c r="F9414">
        <v>1</v>
      </c>
      <c r="G9414">
        <v>9412</v>
      </c>
      <c r="H9414">
        <f>IF(Table1[[#This Row],[my_ent_1]]=Table1[[#This Row],[their_ent_1]], 1, 0)</f>
        <v>1</v>
      </c>
      <c r="I9414">
        <f>IF(Table1[[#This Row],[my_ent_2]]=Table1[[#This Row],[their_ent_2]], 1, 0)</f>
        <v>0</v>
      </c>
      <c r="J9414">
        <f>IF(Table1[[#This Row],[same_1]]=1 &amp; Table1[[#This Row],[same_2]]=1, 1, 0)</f>
        <v>0</v>
      </c>
      <c r="K9414">
        <f>IF(ISNUMBER(SEARCH(Table1[[#This Row],[their_ent_1]],Table1[[#This Row],[my_ent_1]])), 1, 0)</f>
        <v>1</v>
      </c>
      <c r="L9414">
        <f>IF(ISNUMBER(SEARCH(Table1[[#This Row],[their_ent_2]],Table1[[#This Row],[my_ent_2]])), 1, 0)</f>
        <v>0</v>
      </c>
    </row>
    <row r="9415" spans="1:12" x14ac:dyDescent="0.3">
      <c r="A9415" t="s">
        <v>16780</v>
      </c>
      <c r="B9415" t="s">
        <v>16781</v>
      </c>
      <c r="C9415" t="s">
        <v>1719</v>
      </c>
      <c r="D9415" t="s">
        <v>16782</v>
      </c>
      <c r="E9415" t="s">
        <v>16782</v>
      </c>
      <c r="F9415">
        <v>3</v>
      </c>
      <c r="G9415">
        <v>9413</v>
      </c>
      <c r="H9415">
        <f>IF(Table1[[#This Row],[my_ent_1]]=Table1[[#This Row],[their_ent_1]], 1, 0)</f>
        <v>0</v>
      </c>
      <c r="I9415">
        <f>IF(Table1[[#This Row],[my_ent_2]]=Table1[[#This Row],[their_ent_2]], 1, 0)</f>
        <v>1</v>
      </c>
      <c r="J9415">
        <f>IF(Table1[[#This Row],[same_1]]=1 &amp; Table1[[#This Row],[same_2]]=1, 1, 0)</f>
        <v>0</v>
      </c>
      <c r="K9415">
        <f>IF(ISNUMBER(SEARCH(Table1[[#This Row],[their_ent_1]],Table1[[#This Row],[my_ent_1]])), 1, 0)</f>
        <v>1</v>
      </c>
      <c r="L9415">
        <f>IF(ISNUMBER(SEARCH(Table1[[#This Row],[their_ent_2]],Table1[[#This Row],[my_ent_2]])), 1, 0)</f>
        <v>1</v>
      </c>
    </row>
    <row r="9416" spans="1:12" hidden="1" x14ac:dyDescent="0.3">
      <c r="A9416" t="s">
        <v>20792</v>
      </c>
      <c r="B9416" t="s">
        <v>20793</v>
      </c>
      <c r="C9416" t="s">
        <v>20794</v>
      </c>
      <c r="D9416" t="s">
        <v>20794</v>
      </c>
      <c r="E9416" t="s">
        <v>1352</v>
      </c>
      <c r="F9416">
        <v>3</v>
      </c>
      <c r="G9416">
        <v>9414</v>
      </c>
      <c r="H9416">
        <f>IF(Table1[[#This Row],[my_ent_1]]=Table1[[#This Row],[their_ent_1]], 1, 0)</f>
        <v>0</v>
      </c>
      <c r="I9416">
        <f>IF(Table1[[#This Row],[my_ent_2]]=Table1[[#This Row],[their_ent_2]], 1, 0)</f>
        <v>0</v>
      </c>
      <c r="J9416">
        <f>IF(Table1[[#This Row],[same_1]]=1 &amp; Table1[[#This Row],[same_2]]=1, 1, 0)</f>
        <v>0</v>
      </c>
      <c r="K9416">
        <f>IF(ISNUMBER(SEARCH(Table1[[#This Row],[their_ent_1]],Table1[[#This Row],[my_ent_1]])), 1, 0)</f>
        <v>0</v>
      </c>
      <c r="L9416">
        <f>IF(ISNUMBER(SEARCH(Table1[[#This Row],[their_ent_2]],Table1[[#This Row],[my_ent_2]])), 1, 0)</f>
        <v>0</v>
      </c>
    </row>
    <row r="9417" spans="1:12" x14ac:dyDescent="0.3">
      <c r="A9417" t="s">
        <v>20795</v>
      </c>
      <c r="B9417" t="s">
        <v>20796</v>
      </c>
      <c r="C9417" t="s">
        <v>20796</v>
      </c>
      <c r="D9417" t="s">
        <v>20797</v>
      </c>
      <c r="E9417" t="s">
        <v>20798</v>
      </c>
      <c r="F9417">
        <v>1</v>
      </c>
      <c r="G9417">
        <v>9415</v>
      </c>
      <c r="H9417">
        <f>IF(Table1[[#This Row],[my_ent_1]]=Table1[[#This Row],[their_ent_1]], 1, 0)</f>
        <v>1</v>
      </c>
      <c r="I9417">
        <f>IF(Table1[[#This Row],[my_ent_2]]=Table1[[#This Row],[their_ent_2]], 1, 0)</f>
        <v>0</v>
      </c>
      <c r="J9417">
        <f>IF(Table1[[#This Row],[same_1]]=1 &amp; Table1[[#This Row],[same_2]]=1, 1, 0)</f>
        <v>0</v>
      </c>
      <c r="K9417">
        <f>IF(ISNUMBER(SEARCH(Table1[[#This Row],[their_ent_1]],Table1[[#This Row],[my_ent_1]])), 1, 0)</f>
        <v>1</v>
      </c>
      <c r="L9417">
        <f>IF(ISNUMBER(SEARCH(Table1[[#This Row],[their_ent_2]],Table1[[#This Row],[my_ent_2]])), 1, 0)</f>
        <v>1</v>
      </c>
    </row>
    <row r="9418" spans="1:12" hidden="1" x14ac:dyDescent="0.3">
      <c r="A9418" t="s">
        <v>20799</v>
      </c>
      <c r="B9418" t="s">
        <v>143</v>
      </c>
      <c r="C9418" t="s">
        <v>20800</v>
      </c>
      <c r="D9418" t="s">
        <v>143</v>
      </c>
      <c r="E9418" t="s">
        <v>20801</v>
      </c>
      <c r="F9418">
        <v>1</v>
      </c>
      <c r="G9418">
        <v>9416</v>
      </c>
      <c r="H9418">
        <f>IF(Table1[[#This Row],[my_ent_1]]=Table1[[#This Row],[their_ent_1]], 1, 0)</f>
        <v>0</v>
      </c>
      <c r="I9418">
        <f>IF(Table1[[#This Row],[my_ent_2]]=Table1[[#This Row],[their_ent_2]], 1, 0)</f>
        <v>0</v>
      </c>
      <c r="J9418">
        <f>IF(Table1[[#This Row],[same_1]]=1 &amp; Table1[[#This Row],[same_2]]=1, 1, 0)</f>
        <v>0</v>
      </c>
      <c r="K9418">
        <f>IF(ISNUMBER(SEARCH(Table1[[#This Row],[their_ent_1]],Table1[[#This Row],[my_ent_1]])), 1, 0)</f>
        <v>0</v>
      </c>
      <c r="L9418">
        <f>IF(ISNUMBER(SEARCH(Table1[[#This Row],[their_ent_2]],Table1[[#This Row],[my_ent_2]])), 1, 0)</f>
        <v>0</v>
      </c>
    </row>
    <row r="9419" spans="1:12" hidden="1" x14ac:dyDescent="0.3">
      <c r="A9419" t="s">
        <v>16647</v>
      </c>
      <c r="B9419" t="s">
        <v>473</v>
      </c>
      <c r="C9419" t="s">
        <v>472</v>
      </c>
      <c r="D9419" t="s">
        <v>1658</v>
      </c>
      <c r="E9419" t="s">
        <v>1659</v>
      </c>
      <c r="F9419">
        <v>3</v>
      </c>
      <c r="G9419">
        <v>9417</v>
      </c>
      <c r="H9419">
        <f>IF(Table1[[#This Row],[my_ent_1]]=Table1[[#This Row],[their_ent_1]], 1, 0)</f>
        <v>0</v>
      </c>
      <c r="I9419">
        <f>IF(Table1[[#This Row],[my_ent_2]]=Table1[[#This Row],[their_ent_2]], 1, 0)</f>
        <v>0</v>
      </c>
      <c r="J9419">
        <f>IF(Table1[[#This Row],[same_1]]=1 &amp; Table1[[#This Row],[same_2]]=1, 1, 0)</f>
        <v>0</v>
      </c>
      <c r="K9419">
        <f>IF(ISNUMBER(SEARCH(Table1[[#This Row],[their_ent_1]],Table1[[#This Row],[my_ent_1]])), 1, 0)</f>
        <v>0</v>
      </c>
      <c r="L9419">
        <f>IF(ISNUMBER(SEARCH(Table1[[#This Row],[their_ent_2]],Table1[[#This Row],[my_ent_2]])), 1, 0)</f>
        <v>1</v>
      </c>
    </row>
    <row r="9420" spans="1:12" x14ac:dyDescent="0.3">
      <c r="A9420" t="s">
        <v>20802</v>
      </c>
      <c r="B9420" t="s">
        <v>20803</v>
      </c>
      <c r="C9420" t="s">
        <v>17404</v>
      </c>
      <c r="D9420" t="s">
        <v>20804</v>
      </c>
      <c r="E9420" t="s">
        <v>20804</v>
      </c>
      <c r="F9420">
        <v>3</v>
      </c>
      <c r="G9420">
        <v>9418</v>
      </c>
      <c r="H9420">
        <f>IF(Table1[[#This Row],[my_ent_1]]=Table1[[#This Row],[their_ent_1]], 1, 0)</f>
        <v>0</v>
      </c>
      <c r="I9420">
        <f>IF(Table1[[#This Row],[my_ent_2]]=Table1[[#This Row],[their_ent_2]], 1, 0)</f>
        <v>1</v>
      </c>
      <c r="J9420">
        <f>IF(Table1[[#This Row],[same_1]]=1 &amp; Table1[[#This Row],[same_2]]=1, 1, 0)</f>
        <v>0</v>
      </c>
      <c r="K9420">
        <f>IF(ISNUMBER(SEARCH(Table1[[#This Row],[their_ent_1]],Table1[[#This Row],[my_ent_1]])), 1, 0)</f>
        <v>1</v>
      </c>
      <c r="L9420">
        <f>IF(ISNUMBER(SEARCH(Table1[[#This Row],[their_ent_2]],Table1[[#This Row],[my_ent_2]])), 1, 0)</f>
        <v>1</v>
      </c>
    </row>
    <row r="9421" spans="1:12" hidden="1" x14ac:dyDescent="0.3">
      <c r="A9421" t="s">
        <v>20805</v>
      </c>
      <c r="B9421" t="s">
        <v>3428</v>
      </c>
      <c r="C9421" t="s">
        <v>20806</v>
      </c>
      <c r="D9421" t="s">
        <v>20807</v>
      </c>
      <c r="E9421" t="s">
        <v>5405</v>
      </c>
      <c r="F9421">
        <v>3</v>
      </c>
      <c r="G9421">
        <v>9419</v>
      </c>
      <c r="H9421">
        <f>IF(Table1[[#This Row],[my_ent_1]]=Table1[[#This Row],[their_ent_1]], 1, 0)</f>
        <v>0</v>
      </c>
      <c r="I9421">
        <f>IF(Table1[[#This Row],[my_ent_2]]=Table1[[#This Row],[their_ent_2]], 1, 0)</f>
        <v>0</v>
      </c>
      <c r="J9421">
        <f>IF(Table1[[#This Row],[same_1]]=1 &amp; Table1[[#This Row],[same_2]]=1, 1, 0)</f>
        <v>0</v>
      </c>
      <c r="K9421">
        <f>IF(ISNUMBER(SEARCH(Table1[[#This Row],[their_ent_1]],Table1[[#This Row],[my_ent_1]])), 1, 0)</f>
        <v>0</v>
      </c>
      <c r="L9421">
        <f>IF(ISNUMBER(SEARCH(Table1[[#This Row],[their_ent_2]],Table1[[#This Row],[my_ent_2]])), 1, 0)</f>
        <v>0</v>
      </c>
    </row>
    <row r="9422" spans="1:12" hidden="1" x14ac:dyDescent="0.3">
      <c r="A9422" t="s">
        <v>17097</v>
      </c>
      <c r="B9422" t="s">
        <v>114</v>
      </c>
      <c r="C9422" t="s">
        <v>114</v>
      </c>
      <c r="D9422" t="s">
        <v>17098</v>
      </c>
      <c r="E9422" t="s">
        <v>707</v>
      </c>
      <c r="F9422">
        <v>3</v>
      </c>
      <c r="G9422">
        <v>9420</v>
      </c>
      <c r="H9422">
        <f>IF(Table1[[#This Row],[my_ent_1]]=Table1[[#This Row],[their_ent_1]], 1, 0)</f>
        <v>1</v>
      </c>
      <c r="I9422">
        <f>IF(Table1[[#This Row],[my_ent_2]]=Table1[[#This Row],[their_ent_2]], 1, 0)</f>
        <v>0</v>
      </c>
      <c r="J9422">
        <f>IF(Table1[[#This Row],[same_1]]=1 &amp; Table1[[#This Row],[same_2]]=1, 1, 0)</f>
        <v>0</v>
      </c>
      <c r="K9422">
        <f>IF(ISNUMBER(SEARCH(Table1[[#This Row],[their_ent_1]],Table1[[#This Row],[my_ent_1]])), 1, 0)</f>
        <v>1</v>
      </c>
      <c r="L9422">
        <f>IF(ISNUMBER(SEARCH(Table1[[#This Row],[their_ent_2]],Table1[[#This Row],[my_ent_2]])), 1, 0)</f>
        <v>0</v>
      </c>
    </row>
    <row r="9423" spans="1:12" hidden="1" x14ac:dyDescent="0.3">
      <c r="A9423" t="s">
        <v>20808</v>
      </c>
      <c r="B9423" t="s">
        <v>20809</v>
      </c>
      <c r="C9423" t="s">
        <v>20810</v>
      </c>
      <c r="D9423" t="s">
        <v>20811</v>
      </c>
      <c r="E9423" t="s">
        <v>982</v>
      </c>
      <c r="F9423">
        <v>3</v>
      </c>
      <c r="G9423">
        <v>9421</v>
      </c>
      <c r="H9423">
        <f>IF(Table1[[#This Row],[my_ent_1]]=Table1[[#This Row],[their_ent_1]], 1, 0)</f>
        <v>0</v>
      </c>
      <c r="I9423">
        <f>IF(Table1[[#This Row],[my_ent_2]]=Table1[[#This Row],[their_ent_2]], 1, 0)</f>
        <v>0</v>
      </c>
      <c r="J9423">
        <f>IF(Table1[[#This Row],[same_1]]=1 &amp; Table1[[#This Row],[same_2]]=1, 1, 0)</f>
        <v>0</v>
      </c>
      <c r="K9423">
        <f>IF(ISNUMBER(SEARCH(Table1[[#This Row],[their_ent_1]],Table1[[#This Row],[my_ent_1]])), 1, 0)</f>
        <v>0</v>
      </c>
      <c r="L9423">
        <f>IF(ISNUMBER(SEARCH(Table1[[#This Row],[their_ent_2]],Table1[[#This Row],[my_ent_2]])), 1, 0)</f>
        <v>0</v>
      </c>
    </row>
    <row r="9424" spans="1:12" hidden="1" x14ac:dyDescent="0.3">
      <c r="A9424" t="s">
        <v>16783</v>
      </c>
      <c r="B9424" t="s">
        <v>12</v>
      </c>
      <c r="C9424" t="s">
        <v>12</v>
      </c>
      <c r="D9424" t="s">
        <v>16784</v>
      </c>
      <c r="E9424" t="s">
        <v>16785</v>
      </c>
      <c r="F9424">
        <v>3</v>
      </c>
      <c r="G9424">
        <v>9422</v>
      </c>
      <c r="H9424">
        <f>IF(Table1[[#This Row],[my_ent_1]]=Table1[[#This Row],[their_ent_1]], 1, 0)</f>
        <v>1</v>
      </c>
      <c r="I9424">
        <f>IF(Table1[[#This Row],[my_ent_2]]=Table1[[#This Row],[their_ent_2]], 1, 0)</f>
        <v>0</v>
      </c>
      <c r="J9424">
        <f>IF(Table1[[#This Row],[same_1]]=1 &amp; Table1[[#This Row],[same_2]]=1, 1, 0)</f>
        <v>0</v>
      </c>
      <c r="K9424">
        <f>IF(ISNUMBER(SEARCH(Table1[[#This Row],[their_ent_1]],Table1[[#This Row],[my_ent_1]])), 1, 0)</f>
        <v>1</v>
      </c>
      <c r="L9424">
        <f>IF(ISNUMBER(SEARCH(Table1[[#This Row],[their_ent_2]],Table1[[#This Row],[my_ent_2]])), 1, 0)</f>
        <v>0</v>
      </c>
    </row>
    <row r="9425" spans="1:12" x14ac:dyDescent="0.3">
      <c r="A9425" t="s">
        <v>20812</v>
      </c>
      <c r="B9425" t="s">
        <v>822</v>
      </c>
      <c r="C9425" t="s">
        <v>822</v>
      </c>
      <c r="D9425" t="s">
        <v>20813</v>
      </c>
      <c r="E9425" t="s">
        <v>803</v>
      </c>
      <c r="F9425">
        <v>3</v>
      </c>
      <c r="G9425">
        <v>9423</v>
      </c>
      <c r="H9425">
        <f>IF(Table1[[#This Row],[my_ent_1]]=Table1[[#This Row],[their_ent_1]], 1, 0)</f>
        <v>1</v>
      </c>
      <c r="I9425">
        <f>IF(Table1[[#This Row],[my_ent_2]]=Table1[[#This Row],[their_ent_2]], 1, 0)</f>
        <v>0</v>
      </c>
      <c r="J9425">
        <f>IF(Table1[[#This Row],[same_1]]=1 &amp; Table1[[#This Row],[same_2]]=1, 1, 0)</f>
        <v>0</v>
      </c>
      <c r="K9425">
        <f>IF(ISNUMBER(SEARCH(Table1[[#This Row],[their_ent_1]],Table1[[#This Row],[my_ent_1]])), 1, 0)</f>
        <v>1</v>
      </c>
      <c r="L9425">
        <f>IF(ISNUMBER(SEARCH(Table1[[#This Row],[their_ent_2]],Table1[[#This Row],[my_ent_2]])), 1, 0)</f>
        <v>1</v>
      </c>
    </row>
    <row r="9426" spans="1:12" x14ac:dyDescent="0.3">
      <c r="A9426" t="s">
        <v>20814</v>
      </c>
      <c r="B9426" t="s">
        <v>11563</v>
      </c>
      <c r="C9426" t="s">
        <v>2763</v>
      </c>
      <c r="D9426" t="s">
        <v>1627</v>
      </c>
      <c r="E9426" t="s">
        <v>1627</v>
      </c>
      <c r="F9426">
        <v>3</v>
      </c>
      <c r="G9426">
        <v>9424</v>
      </c>
      <c r="H9426">
        <f>IF(Table1[[#This Row],[my_ent_1]]=Table1[[#This Row],[their_ent_1]], 1, 0)</f>
        <v>0</v>
      </c>
      <c r="I9426">
        <f>IF(Table1[[#This Row],[my_ent_2]]=Table1[[#This Row],[their_ent_2]], 1, 0)</f>
        <v>1</v>
      </c>
      <c r="J9426">
        <f>IF(Table1[[#This Row],[same_1]]=1 &amp; Table1[[#This Row],[same_2]]=1, 1, 0)</f>
        <v>0</v>
      </c>
      <c r="K9426">
        <f>IF(ISNUMBER(SEARCH(Table1[[#This Row],[their_ent_1]],Table1[[#This Row],[my_ent_1]])), 1, 0)</f>
        <v>1</v>
      </c>
      <c r="L9426">
        <f>IF(ISNUMBER(SEARCH(Table1[[#This Row],[their_ent_2]],Table1[[#This Row],[my_ent_2]])), 1, 0)</f>
        <v>1</v>
      </c>
    </row>
    <row r="9427" spans="1:12" hidden="1" x14ac:dyDescent="0.3">
      <c r="A9427" t="s">
        <v>20815</v>
      </c>
      <c r="B9427" t="s">
        <v>20214</v>
      </c>
      <c r="C9427" t="s">
        <v>20214</v>
      </c>
      <c r="D9427" t="s">
        <v>1719</v>
      </c>
      <c r="E9427" t="s">
        <v>347</v>
      </c>
      <c r="F9427">
        <v>3</v>
      </c>
      <c r="G9427">
        <v>9425</v>
      </c>
      <c r="H9427">
        <f>IF(Table1[[#This Row],[my_ent_1]]=Table1[[#This Row],[their_ent_1]], 1, 0)</f>
        <v>1</v>
      </c>
      <c r="I9427">
        <f>IF(Table1[[#This Row],[my_ent_2]]=Table1[[#This Row],[their_ent_2]], 1, 0)</f>
        <v>0</v>
      </c>
      <c r="J9427">
        <f>IF(Table1[[#This Row],[same_1]]=1 &amp; Table1[[#This Row],[same_2]]=1, 1, 0)</f>
        <v>0</v>
      </c>
      <c r="K9427">
        <f>IF(ISNUMBER(SEARCH(Table1[[#This Row],[their_ent_1]],Table1[[#This Row],[my_ent_1]])), 1, 0)</f>
        <v>1</v>
      </c>
      <c r="L9427">
        <f>IF(ISNUMBER(SEARCH(Table1[[#This Row],[their_ent_2]],Table1[[#This Row],[my_ent_2]])), 1, 0)</f>
        <v>0</v>
      </c>
    </row>
    <row r="9428" spans="1:12" hidden="1" x14ac:dyDescent="0.3">
      <c r="A9428" t="s">
        <v>20816</v>
      </c>
      <c r="B9428" t="s">
        <v>18855</v>
      </c>
      <c r="C9428" t="s">
        <v>18855</v>
      </c>
      <c r="D9428" t="s">
        <v>200</v>
      </c>
      <c r="E9428" t="s">
        <v>707</v>
      </c>
      <c r="F9428">
        <v>3</v>
      </c>
      <c r="G9428">
        <v>9426</v>
      </c>
      <c r="H9428">
        <f>IF(Table1[[#This Row],[my_ent_1]]=Table1[[#This Row],[their_ent_1]], 1, 0)</f>
        <v>1</v>
      </c>
      <c r="I9428">
        <f>IF(Table1[[#This Row],[my_ent_2]]=Table1[[#This Row],[their_ent_2]], 1, 0)</f>
        <v>0</v>
      </c>
      <c r="J9428">
        <f>IF(Table1[[#This Row],[same_1]]=1 &amp; Table1[[#This Row],[same_2]]=1, 1, 0)</f>
        <v>0</v>
      </c>
      <c r="K9428">
        <f>IF(ISNUMBER(SEARCH(Table1[[#This Row],[their_ent_1]],Table1[[#This Row],[my_ent_1]])), 1, 0)</f>
        <v>1</v>
      </c>
      <c r="L9428">
        <f>IF(ISNUMBER(SEARCH(Table1[[#This Row],[their_ent_2]],Table1[[#This Row],[my_ent_2]])), 1, 0)</f>
        <v>0</v>
      </c>
    </row>
    <row r="9429" spans="1:12" hidden="1" x14ac:dyDescent="0.3">
      <c r="A9429" t="s">
        <v>20817</v>
      </c>
      <c r="B9429" t="s">
        <v>229</v>
      </c>
      <c r="C9429" t="s">
        <v>12</v>
      </c>
      <c r="D9429" t="s">
        <v>64</v>
      </c>
      <c r="E9429" t="s">
        <v>255</v>
      </c>
      <c r="F9429">
        <v>1</v>
      </c>
      <c r="G9429">
        <v>9427</v>
      </c>
      <c r="H9429">
        <f>IF(Table1[[#This Row],[my_ent_1]]=Table1[[#This Row],[their_ent_1]], 1, 0)</f>
        <v>0</v>
      </c>
      <c r="I9429">
        <f>IF(Table1[[#This Row],[my_ent_2]]=Table1[[#This Row],[their_ent_2]], 1, 0)</f>
        <v>0</v>
      </c>
      <c r="J9429">
        <f>IF(Table1[[#This Row],[same_1]]=1 &amp; Table1[[#This Row],[same_2]]=1, 1, 0)</f>
        <v>0</v>
      </c>
      <c r="K9429">
        <f>IF(ISNUMBER(SEARCH(Table1[[#This Row],[their_ent_1]],Table1[[#This Row],[my_ent_1]])), 1, 0)</f>
        <v>0</v>
      </c>
      <c r="L9429">
        <f>IF(ISNUMBER(SEARCH(Table1[[#This Row],[their_ent_2]],Table1[[#This Row],[my_ent_2]])), 1, 0)</f>
        <v>0</v>
      </c>
    </row>
    <row r="9430" spans="1:12" hidden="1" x14ac:dyDescent="0.3">
      <c r="A9430" t="s">
        <v>16857</v>
      </c>
      <c r="B9430" t="s">
        <v>16858</v>
      </c>
      <c r="C9430" t="s">
        <v>16858</v>
      </c>
      <c r="D9430" t="s">
        <v>12</v>
      </c>
      <c r="E9430" t="s">
        <v>364</v>
      </c>
      <c r="F9430">
        <v>3</v>
      </c>
      <c r="G9430">
        <v>9428</v>
      </c>
      <c r="H9430">
        <f>IF(Table1[[#This Row],[my_ent_1]]=Table1[[#This Row],[their_ent_1]], 1, 0)</f>
        <v>1</v>
      </c>
      <c r="I9430">
        <f>IF(Table1[[#This Row],[my_ent_2]]=Table1[[#This Row],[their_ent_2]], 1, 0)</f>
        <v>0</v>
      </c>
      <c r="J9430">
        <f>IF(Table1[[#This Row],[same_1]]=1 &amp; Table1[[#This Row],[same_2]]=1, 1, 0)</f>
        <v>0</v>
      </c>
      <c r="K9430">
        <f>IF(ISNUMBER(SEARCH(Table1[[#This Row],[their_ent_1]],Table1[[#This Row],[my_ent_1]])), 1, 0)</f>
        <v>1</v>
      </c>
      <c r="L9430">
        <f>IF(ISNUMBER(SEARCH(Table1[[#This Row],[their_ent_2]],Table1[[#This Row],[my_ent_2]])), 1, 0)</f>
        <v>0</v>
      </c>
    </row>
    <row r="9431" spans="1:12" hidden="1" x14ac:dyDescent="0.3">
      <c r="A9431" t="s">
        <v>20431</v>
      </c>
      <c r="B9431" t="s">
        <v>20432</v>
      </c>
      <c r="C9431" t="s">
        <v>2562</v>
      </c>
      <c r="D9431" t="s">
        <v>2562</v>
      </c>
      <c r="E9431" t="s">
        <v>527</v>
      </c>
      <c r="F9431">
        <v>4</v>
      </c>
      <c r="G9431">
        <v>9429</v>
      </c>
      <c r="H9431">
        <f>IF(Table1[[#This Row],[my_ent_1]]=Table1[[#This Row],[their_ent_1]], 1, 0)</f>
        <v>0</v>
      </c>
      <c r="I9431">
        <f>IF(Table1[[#This Row],[my_ent_2]]=Table1[[#This Row],[their_ent_2]], 1, 0)</f>
        <v>0</v>
      </c>
      <c r="J9431">
        <f>IF(Table1[[#This Row],[same_1]]=1 &amp; Table1[[#This Row],[same_2]]=1, 1, 0)</f>
        <v>0</v>
      </c>
      <c r="K9431">
        <f>IF(ISNUMBER(SEARCH(Table1[[#This Row],[their_ent_1]],Table1[[#This Row],[my_ent_1]])), 1, 0)</f>
        <v>0</v>
      </c>
      <c r="L9431">
        <f>IF(ISNUMBER(SEARCH(Table1[[#This Row],[their_ent_2]],Table1[[#This Row],[my_ent_2]])), 1, 0)</f>
        <v>0</v>
      </c>
    </row>
    <row r="9432" spans="1:12" x14ac:dyDescent="0.3">
      <c r="A9432" t="s">
        <v>20818</v>
      </c>
      <c r="B9432" t="s">
        <v>20819</v>
      </c>
      <c r="C9432" t="s">
        <v>20820</v>
      </c>
      <c r="D9432" t="s">
        <v>1559</v>
      </c>
      <c r="E9432" t="s">
        <v>1559</v>
      </c>
      <c r="F9432">
        <v>3</v>
      </c>
      <c r="G9432">
        <v>9430</v>
      </c>
      <c r="H9432">
        <f>IF(Table1[[#This Row],[my_ent_1]]=Table1[[#This Row],[their_ent_1]], 1, 0)</f>
        <v>0</v>
      </c>
      <c r="I9432">
        <f>IF(Table1[[#This Row],[my_ent_2]]=Table1[[#This Row],[their_ent_2]], 1, 0)</f>
        <v>1</v>
      </c>
      <c r="J9432">
        <f>IF(Table1[[#This Row],[same_1]]=1 &amp; Table1[[#This Row],[same_2]]=1, 1, 0)</f>
        <v>0</v>
      </c>
      <c r="K9432">
        <f>IF(ISNUMBER(SEARCH(Table1[[#This Row],[their_ent_1]],Table1[[#This Row],[my_ent_1]])), 1, 0)</f>
        <v>1</v>
      </c>
      <c r="L9432">
        <f>IF(ISNUMBER(SEARCH(Table1[[#This Row],[their_ent_2]],Table1[[#This Row],[my_ent_2]])), 1, 0)</f>
        <v>1</v>
      </c>
    </row>
    <row r="9433" spans="1:12" hidden="1" x14ac:dyDescent="0.3">
      <c r="A9433" t="s">
        <v>20821</v>
      </c>
      <c r="B9433" t="s">
        <v>20822</v>
      </c>
      <c r="C9433" t="s">
        <v>200</v>
      </c>
      <c r="D9433" t="s">
        <v>93</v>
      </c>
      <c r="E9433" t="s">
        <v>20822</v>
      </c>
      <c r="F9433">
        <v>3</v>
      </c>
      <c r="G9433">
        <v>9431</v>
      </c>
      <c r="H9433">
        <f>IF(Table1[[#This Row],[my_ent_1]]=Table1[[#This Row],[their_ent_1]], 1, 0)</f>
        <v>0</v>
      </c>
      <c r="I9433">
        <f>IF(Table1[[#This Row],[my_ent_2]]=Table1[[#This Row],[their_ent_2]], 1, 0)</f>
        <v>0</v>
      </c>
      <c r="J9433">
        <f>IF(Table1[[#This Row],[same_1]]=1 &amp; Table1[[#This Row],[same_2]]=1, 1, 0)</f>
        <v>0</v>
      </c>
      <c r="K9433">
        <f>IF(ISNUMBER(SEARCH(Table1[[#This Row],[their_ent_1]],Table1[[#This Row],[my_ent_1]])), 1, 0)</f>
        <v>0</v>
      </c>
      <c r="L9433">
        <f>IF(ISNUMBER(SEARCH(Table1[[#This Row],[their_ent_2]],Table1[[#This Row],[my_ent_2]])), 1, 0)</f>
        <v>0</v>
      </c>
    </row>
    <row r="9434" spans="1:12" hidden="1" x14ac:dyDescent="0.3">
      <c r="A9434" t="s">
        <v>16636</v>
      </c>
      <c r="B9434" t="s">
        <v>22</v>
      </c>
      <c r="C9434" t="s">
        <v>593</v>
      </c>
      <c r="D9434" t="s">
        <v>593</v>
      </c>
      <c r="E9434" t="s">
        <v>96</v>
      </c>
      <c r="F9434">
        <v>3</v>
      </c>
      <c r="G9434">
        <v>9432</v>
      </c>
      <c r="H9434">
        <f>IF(Table1[[#This Row],[my_ent_1]]=Table1[[#This Row],[their_ent_1]], 1, 0)</f>
        <v>0</v>
      </c>
      <c r="I9434">
        <f>IF(Table1[[#This Row],[my_ent_2]]=Table1[[#This Row],[their_ent_2]], 1, 0)</f>
        <v>0</v>
      </c>
      <c r="J9434">
        <f>IF(Table1[[#This Row],[same_1]]=1 &amp; Table1[[#This Row],[same_2]]=1, 1, 0)</f>
        <v>0</v>
      </c>
      <c r="K9434">
        <f>IF(ISNUMBER(SEARCH(Table1[[#This Row],[their_ent_1]],Table1[[#This Row],[my_ent_1]])), 1, 0)</f>
        <v>0</v>
      </c>
      <c r="L9434">
        <f>IF(ISNUMBER(SEARCH(Table1[[#This Row],[their_ent_2]],Table1[[#This Row],[my_ent_2]])), 1, 0)</f>
        <v>0</v>
      </c>
    </row>
    <row r="9435" spans="1:12" hidden="1" x14ac:dyDescent="0.3">
      <c r="A9435" t="s">
        <v>20823</v>
      </c>
      <c r="B9435" t="s">
        <v>93</v>
      </c>
      <c r="C9435" t="s">
        <v>20824</v>
      </c>
      <c r="D9435" t="s">
        <v>1009</v>
      </c>
      <c r="E9435" t="s">
        <v>93</v>
      </c>
      <c r="F9435">
        <v>2</v>
      </c>
      <c r="G9435">
        <v>9433</v>
      </c>
      <c r="H9435">
        <f>IF(Table1[[#This Row],[my_ent_1]]=Table1[[#This Row],[their_ent_1]], 1, 0)</f>
        <v>0</v>
      </c>
      <c r="I9435">
        <f>IF(Table1[[#This Row],[my_ent_2]]=Table1[[#This Row],[their_ent_2]], 1, 0)</f>
        <v>0</v>
      </c>
      <c r="J9435">
        <f>IF(Table1[[#This Row],[same_1]]=1 &amp; Table1[[#This Row],[same_2]]=1, 1, 0)</f>
        <v>0</v>
      </c>
      <c r="K9435">
        <f>IF(ISNUMBER(SEARCH(Table1[[#This Row],[their_ent_1]],Table1[[#This Row],[my_ent_1]])), 1, 0)</f>
        <v>0</v>
      </c>
      <c r="L9435">
        <f>IF(ISNUMBER(SEARCH(Table1[[#This Row],[their_ent_2]],Table1[[#This Row],[my_ent_2]])), 1, 0)</f>
        <v>1</v>
      </c>
    </row>
    <row r="9436" spans="1:12" hidden="1" x14ac:dyDescent="0.3">
      <c r="A9436" t="s">
        <v>20825</v>
      </c>
      <c r="B9436" t="s">
        <v>20826</v>
      </c>
      <c r="C9436" t="s">
        <v>20826</v>
      </c>
      <c r="D9436" t="s">
        <v>6590</v>
      </c>
      <c r="E9436" t="s">
        <v>25</v>
      </c>
      <c r="F9436">
        <v>3</v>
      </c>
      <c r="G9436">
        <v>9434</v>
      </c>
      <c r="H9436">
        <f>IF(Table1[[#This Row],[my_ent_1]]=Table1[[#This Row],[their_ent_1]], 1, 0)</f>
        <v>1</v>
      </c>
      <c r="I9436">
        <f>IF(Table1[[#This Row],[my_ent_2]]=Table1[[#This Row],[their_ent_2]], 1, 0)</f>
        <v>0</v>
      </c>
      <c r="J9436">
        <f>IF(Table1[[#This Row],[same_1]]=1 &amp; Table1[[#This Row],[same_2]]=1, 1, 0)</f>
        <v>0</v>
      </c>
      <c r="K9436">
        <f>IF(ISNUMBER(SEARCH(Table1[[#This Row],[their_ent_1]],Table1[[#This Row],[my_ent_1]])), 1, 0)</f>
        <v>1</v>
      </c>
      <c r="L9436">
        <f>IF(ISNUMBER(SEARCH(Table1[[#This Row],[their_ent_2]],Table1[[#This Row],[my_ent_2]])), 1, 0)</f>
        <v>0</v>
      </c>
    </row>
    <row r="9437" spans="1:12" x14ac:dyDescent="0.3">
      <c r="A9437" t="s">
        <v>20827</v>
      </c>
      <c r="B9437" t="s">
        <v>11012</v>
      </c>
      <c r="C9437" t="s">
        <v>11012</v>
      </c>
      <c r="D9437" t="s">
        <v>484</v>
      </c>
      <c r="E9437" t="s">
        <v>21</v>
      </c>
      <c r="F9437">
        <v>1</v>
      </c>
      <c r="G9437">
        <v>9435</v>
      </c>
      <c r="H9437">
        <f>IF(Table1[[#This Row],[my_ent_1]]=Table1[[#This Row],[their_ent_1]], 1, 0)</f>
        <v>1</v>
      </c>
      <c r="I9437">
        <f>IF(Table1[[#This Row],[my_ent_2]]=Table1[[#This Row],[their_ent_2]], 1, 0)</f>
        <v>0</v>
      </c>
      <c r="J9437">
        <f>IF(Table1[[#This Row],[same_1]]=1 &amp; Table1[[#This Row],[same_2]]=1, 1, 0)</f>
        <v>0</v>
      </c>
      <c r="K9437">
        <f>IF(ISNUMBER(SEARCH(Table1[[#This Row],[their_ent_1]],Table1[[#This Row],[my_ent_1]])), 1, 0)</f>
        <v>1</v>
      </c>
      <c r="L9437">
        <f>IF(ISNUMBER(SEARCH(Table1[[#This Row],[their_ent_2]],Table1[[#This Row],[my_ent_2]])), 1, 0)</f>
        <v>1</v>
      </c>
    </row>
    <row r="9438" spans="1:12" hidden="1" x14ac:dyDescent="0.3">
      <c r="A9438" t="s">
        <v>20828</v>
      </c>
      <c r="B9438" t="s">
        <v>163</v>
      </c>
      <c r="C9438" t="s">
        <v>499</v>
      </c>
      <c r="D9438" t="s">
        <v>500</v>
      </c>
      <c r="E9438" t="s">
        <v>11385</v>
      </c>
      <c r="F9438">
        <v>3</v>
      </c>
      <c r="G9438">
        <v>9436</v>
      </c>
      <c r="H9438">
        <f>IF(Table1[[#This Row],[my_ent_1]]=Table1[[#This Row],[their_ent_1]], 1, 0)</f>
        <v>0</v>
      </c>
      <c r="I9438">
        <f>IF(Table1[[#This Row],[my_ent_2]]=Table1[[#This Row],[their_ent_2]], 1, 0)</f>
        <v>0</v>
      </c>
      <c r="J9438">
        <f>IF(Table1[[#This Row],[same_1]]=1 &amp; Table1[[#This Row],[same_2]]=1, 1, 0)</f>
        <v>0</v>
      </c>
      <c r="K9438">
        <f>IF(ISNUMBER(SEARCH(Table1[[#This Row],[their_ent_1]],Table1[[#This Row],[my_ent_1]])), 1, 0)</f>
        <v>0</v>
      </c>
      <c r="L9438">
        <f>IF(ISNUMBER(SEARCH(Table1[[#This Row],[their_ent_2]],Table1[[#This Row],[my_ent_2]])), 1, 0)</f>
        <v>0</v>
      </c>
    </row>
    <row r="9439" spans="1:12" x14ac:dyDescent="0.3">
      <c r="A9439" t="s">
        <v>20829</v>
      </c>
      <c r="B9439" t="s">
        <v>484</v>
      </c>
      <c r="C9439" t="s">
        <v>21</v>
      </c>
      <c r="D9439" t="s">
        <v>5152</v>
      </c>
      <c r="E9439" t="s">
        <v>5153</v>
      </c>
      <c r="F9439">
        <v>1</v>
      </c>
      <c r="G9439">
        <v>9437</v>
      </c>
      <c r="H9439">
        <f>IF(Table1[[#This Row],[my_ent_1]]=Table1[[#This Row],[their_ent_1]], 1, 0)</f>
        <v>0</v>
      </c>
      <c r="I9439">
        <f>IF(Table1[[#This Row],[my_ent_2]]=Table1[[#This Row],[their_ent_2]], 1, 0)</f>
        <v>0</v>
      </c>
      <c r="J9439">
        <f>IF(Table1[[#This Row],[same_1]]=1 &amp; Table1[[#This Row],[same_2]]=1, 1, 0)</f>
        <v>0</v>
      </c>
      <c r="K9439">
        <f>IF(ISNUMBER(SEARCH(Table1[[#This Row],[their_ent_1]],Table1[[#This Row],[my_ent_1]])), 1, 0)</f>
        <v>1</v>
      </c>
      <c r="L9439">
        <f>IF(ISNUMBER(SEARCH(Table1[[#This Row],[their_ent_2]],Table1[[#This Row],[my_ent_2]])), 1, 0)</f>
        <v>1</v>
      </c>
    </row>
    <row r="9440" spans="1:12" hidden="1" x14ac:dyDescent="0.3">
      <c r="A9440" t="s">
        <v>20830</v>
      </c>
      <c r="B9440" t="s">
        <v>20831</v>
      </c>
      <c r="C9440" t="s">
        <v>20832</v>
      </c>
      <c r="D9440" t="s">
        <v>117</v>
      </c>
      <c r="E9440" t="s">
        <v>357</v>
      </c>
      <c r="F9440">
        <v>4</v>
      </c>
      <c r="G9440">
        <v>9438</v>
      </c>
      <c r="H9440">
        <f>IF(Table1[[#This Row],[my_ent_1]]=Table1[[#This Row],[their_ent_1]], 1, 0)</f>
        <v>0</v>
      </c>
      <c r="I9440">
        <f>IF(Table1[[#This Row],[my_ent_2]]=Table1[[#This Row],[their_ent_2]], 1, 0)</f>
        <v>0</v>
      </c>
      <c r="J9440">
        <f>IF(Table1[[#This Row],[same_1]]=1 &amp; Table1[[#This Row],[same_2]]=1, 1, 0)</f>
        <v>0</v>
      </c>
      <c r="K9440">
        <f>IF(ISNUMBER(SEARCH(Table1[[#This Row],[their_ent_1]],Table1[[#This Row],[my_ent_1]])), 1, 0)</f>
        <v>0</v>
      </c>
      <c r="L9440">
        <f>IF(ISNUMBER(SEARCH(Table1[[#This Row],[their_ent_2]],Table1[[#This Row],[my_ent_2]])), 1, 0)</f>
        <v>0</v>
      </c>
    </row>
    <row r="9441" spans="1:12" x14ac:dyDescent="0.3">
      <c r="A9441" t="s">
        <v>20833</v>
      </c>
      <c r="B9441" t="s">
        <v>816</v>
      </c>
      <c r="C9441" t="s">
        <v>2851</v>
      </c>
      <c r="D9441" t="s">
        <v>279</v>
      </c>
      <c r="E9441" t="s">
        <v>279</v>
      </c>
      <c r="F9441">
        <v>3</v>
      </c>
      <c r="G9441">
        <v>9439</v>
      </c>
      <c r="H9441">
        <f>IF(Table1[[#This Row],[my_ent_1]]=Table1[[#This Row],[their_ent_1]], 1, 0)</f>
        <v>0</v>
      </c>
      <c r="I9441">
        <f>IF(Table1[[#This Row],[my_ent_2]]=Table1[[#This Row],[their_ent_2]], 1, 0)</f>
        <v>1</v>
      </c>
      <c r="J9441">
        <f>IF(Table1[[#This Row],[same_1]]=1 &amp; Table1[[#This Row],[same_2]]=1, 1, 0)</f>
        <v>0</v>
      </c>
      <c r="K9441">
        <f>IF(ISNUMBER(SEARCH(Table1[[#This Row],[their_ent_1]],Table1[[#This Row],[my_ent_1]])), 1, 0)</f>
        <v>1</v>
      </c>
      <c r="L9441">
        <f>IF(ISNUMBER(SEARCH(Table1[[#This Row],[their_ent_2]],Table1[[#This Row],[my_ent_2]])), 1, 0)</f>
        <v>1</v>
      </c>
    </row>
    <row r="9442" spans="1:12" hidden="1" x14ac:dyDescent="0.3">
      <c r="A9442" t="s">
        <v>20834</v>
      </c>
      <c r="B9442" t="s">
        <v>623</v>
      </c>
      <c r="C9442" t="s">
        <v>354</v>
      </c>
      <c r="D9442" t="s">
        <v>353</v>
      </c>
      <c r="E9442" t="s">
        <v>12</v>
      </c>
      <c r="F9442">
        <v>3</v>
      </c>
      <c r="G9442">
        <v>9440</v>
      </c>
      <c r="H9442">
        <f>IF(Table1[[#This Row],[my_ent_1]]=Table1[[#This Row],[their_ent_1]], 1, 0)</f>
        <v>0</v>
      </c>
      <c r="I9442">
        <f>IF(Table1[[#This Row],[my_ent_2]]=Table1[[#This Row],[their_ent_2]], 1, 0)</f>
        <v>0</v>
      </c>
      <c r="J9442">
        <f>IF(Table1[[#This Row],[same_1]]=1 &amp; Table1[[#This Row],[same_2]]=1, 1, 0)</f>
        <v>0</v>
      </c>
      <c r="K9442">
        <f>IF(ISNUMBER(SEARCH(Table1[[#This Row],[their_ent_1]],Table1[[#This Row],[my_ent_1]])), 1, 0)</f>
        <v>0</v>
      </c>
      <c r="L9442">
        <f>IF(ISNUMBER(SEARCH(Table1[[#This Row],[their_ent_2]],Table1[[#This Row],[my_ent_2]])), 1, 0)</f>
        <v>0</v>
      </c>
    </row>
    <row r="9443" spans="1:12" hidden="1" x14ac:dyDescent="0.3">
      <c r="A9443" t="s">
        <v>20835</v>
      </c>
      <c r="B9443" t="s">
        <v>1136</v>
      </c>
      <c r="C9443" t="s">
        <v>200</v>
      </c>
      <c r="D9443" t="s">
        <v>769</v>
      </c>
      <c r="E9443" t="s">
        <v>769</v>
      </c>
      <c r="F9443">
        <v>1</v>
      </c>
      <c r="G9443">
        <v>9441</v>
      </c>
      <c r="H9443">
        <f>IF(Table1[[#This Row],[my_ent_1]]=Table1[[#This Row],[their_ent_1]], 1, 0)</f>
        <v>0</v>
      </c>
      <c r="I9443">
        <f>IF(Table1[[#This Row],[my_ent_2]]=Table1[[#This Row],[their_ent_2]], 1, 0)</f>
        <v>1</v>
      </c>
      <c r="J9443">
        <f>IF(Table1[[#This Row],[same_1]]=1 &amp; Table1[[#This Row],[same_2]]=1, 1, 0)</f>
        <v>0</v>
      </c>
      <c r="K9443">
        <f>IF(ISNUMBER(SEARCH(Table1[[#This Row],[their_ent_1]],Table1[[#This Row],[my_ent_1]])), 1, 0)</f>
        <v>0</v>
      </c>
      <c r="L9443">
        <f>IF(ISNUMBER(SEARCH(Table1[[#This Row],[their_ent_2]],Table1[[#This Row],[my_ent_2]])), 1, 0)</f>
        <v>1</v>
      </c>
    </row>
    <row r="9444" spans="1:12" hidden="1" x14ac:dyDescent="0.3">
      <c r="A9444" t="s">
        <v>20836</v>
      </c>
      <c r="B9444" t="s">
        <v>103</v>
      </c>
      <c r="C9444" t="s">
        <v>10</v>
      </c>
      <c r="D9444" t="s">
        <v>20837</v>
      </c>
      <c r="E9444" t="s">
        <v>18924</v>
      </c>
      <c r="F9444">
        <v>1</v>
      </c>
      <c r="G9444">
        <v>9442</v>
      </c>
      <c r="H9444">
        <f>IF(Table1[[#This Row],[my_ent_1]]=Table1[[#This Row],[their_ent_1]], 1, 0)</f>
        <v>0</v>
      </c>
      <c r="I9444">
        <f>IF(Table1[[#This Row],[my_ent_2]]=Table1[[#This Row],[their_ent_2]], 1, 0)</f>
        <v>0</v>
      </c>
      <c r="J9444">
        <f>IF(Table1[[#This Row],[same_1]]=1 &amp; Table1[[#This Row],[same_2]]=1, 1, 0)</f>
        <v>0</v>
      </c>
      <c r="K9444">
        <f>IF(ISNUMBER(SEARCH(Table1[[#This Row],[their_ent_1]],Table1[[#This Row],[my_ent_1]])), 1, 0)</f>
        <v>0</v>
      </c>
      <c r="L9444">
        <f>IF(ISNUMBER(SEARCH(Table1[[#This Row],[their_ent_2]],Table1[[#This Row],[my_ent_2]])), 1, 0)</f>
        <v>0</v>
      </c>
    </row>
    <row r="9445" spans="1:12" hidden="1" x14ac:dyDescent="0.3">
      <c r="A9445" t="s">
        <v>17157</v>
      </c>
      <c r="B9445" t="s">
        <v>12</v>
      </c>
      <c r="C9445" t="s">
        <v>12</v>
      </c>
      <c r="D9445" t="s">
        <v>738</v>
      </c>
      <c r="E9445" t="s">
        <v>1274</v>
      </c>
      <c r="F9445">
        <v>3</v>
      </c>
      <c r="G9445">
        <v>9443</v>
      </c>
      <c r="H9445">
        <f>IF(Table1[[#This Row],[my_ent_1]]=Table1[[#This Row],[their_ent_1]], 1, 0)</f>
        <v>1</v>
      </c>
      <c r="I9445">
        <f>IF(Table1[[#This Row],[my_ent_2]]=Table1[[#This Row],[their_ent_2]], 1, 0)</f>
        <v>0</v>
      </c>
      <c r="J9445">
        <f>IF(Table1[[#This Row],[same_1]]=1 &amp; Table1[[#This Row],[same_2]]=1, 1, 0)</f>
        <v>0</v>
      </c>
      <c r="K9445">
        <f>IF(ISNUMBER(SEARCH(Table1[[#This Row],[their_ent_1]],Table1[[#This Row],[my_ent_1]])), 1, 0)</f>
        <v>1</v>
      </c>
      <c r="L9445">
        <f>IF(ISNUMBER(SEARCH(Table1[[#This Row],[their_ent_2]],Table1[[#This Row],[my_ent_2]])), 1, 0)</f>
        <v>0</v>
      </c>
    </row>
    <row r="9446" spans="1:12" hidden="1" x14ac:dyDescent="0.3">
      <c r="A9446" t="s">
        <v>20838</v>
      </c>
      <c r="B9446" t="s">
        <v>20839</v>
      </c>
      <c r="C9446" t="s">
        <v>255</v>
      </c>
      <c r="D9446" t="s">
        <v>273</v>
      </c>
      <c r="E9446" t="s">
        <v>2763</v>
      </c>
      <c r="F9446">
        <v>3</v>
      </c>
      <c r="G9446">
        <v>9444</v>
      </c>
      <c r="H9446">
        <f>IF(Table1[[#This Row],[my_ent_1]]=Table1[[#This Row],[their_ent_1]], 1, 0)</f>
        <v>0</v>
      </c>
      <c r="I9446">
        <f>IF(Table1[[#This Row],[my_ent_2]]=Table1[[#This Row],[their_ent_2]], 1, 0)</f>
        <v>0</v>
      </c>
      <c r="J9446">
        <f>IF(Table1[[#This Row],[same_1]]=1 &amp; Table1[[#This Row],[same_2]]=1, 1, 0)</f>
        <v>0</v>
      </c>
      <c r="K9446">
        <f>IF(ISNUMBER(SEARCH(Table1[[#This Row],[their_ent_1]],Table1[[#This Row],[my_ent_1]])), 1, 0)</f>
        <v>0</v>
      </c>
      <c r="L9446">
        <f>IF(ISNUMBER(SEARCH(Table1[[#This Row],[their_ent_2]],Table1[[#This Row],[my_ent_2]])), 1, 0)</f>
        <v>0</v>
      </c>
    </row>
    <row r="9447" spans="1:12" x14ac:dyDescent="0.3">
      <c r="A9447" t="s">
        <v>20840</v>
      </c>
      <c r="B9447" t="s">
        <v>20841</v>
      </c>
      <c r="C9447" t="s">
        <v>20842</v>
      </c>
      <c r="D9447" t="s">
        <v>5544</v>
      </c>
      <c r="E9447" t="s">
        <v>5544</v>
      </c>
      <c r="F9447">
        <v>2</v>
      </c>
      <c r="G9447">
        <v>9445</v>
      </c>
      <c r="H9447">
        <f>IF(Table1[[#This Row],[my_ent_1]]=Table1[[#This Row],[their_ent_1]], 1, 0)</f>
        <v>0</v>
      </c>
      <c r="I9447">
        <f>IF(Table1[[#This Row],[my_ent_2]]=Table1[[#This Row],[their_ent_2]], 1, 0)</f>
        <v>1</v>
      </c>
      <c r="J9447">
        <f>IF(Table1[[#This Row],[same_1]]=1 &amp; Table1[[#This Row],[same_2]]=1, 1, 0)</f>
        <v>0</v>
      </c>
      <c r="K9447">
        <f>IF(ISNUMBER(SEARCH(Table1[[#This Row],[their_ent_1]],Table1[[#This Row],[my_ent_1]])), 1, 0)</f>
        <v>1</v>
      </c>
      <c r="L9447">
        <f>IF(ISNUMBER(SEARCH(Table1[[#This Row],[their_ent_2]],Table1[[#This Row],[my_ent_2]])), 1, 0)</f>
        <v>1</v>
      </c>
    </row>
    <row r="9448" spans="1:12" hidden="1" x14ac:dyDescent="0.3">
      <c r="A9448" t="s">
        <v>20843</v>
      </c>
      <c r="B9448" t="s">
        <v>20844</v>
      </c>
      <c r="C9448" t="s">
        <v>957</v>
      </c>
      <c r="D9448" t="s">
        <v>20845</v>
      </c>
      <c r="E9448" t="s">
        <v>20845</v>
      </c>
      <c r="F9448">
        <v>1</v>
      </c>
      <c r="G9448">
        <v>9446</v>
      </c>
      <c r="H9448">
        <f>IF(Table1[[#This Row],[my_ent_1]]=Table1[[#This Row],[their_ent_1]], 1, 0)</f>
        <v>0</v>
      </c>
      <c r="I9448">
        <f>IF(Table1[[#This Row],[my_ent_2]]=Table1[[#This Row],[their_ent_2]], 1, 0)</f>
        <v>1</v>
      </c>
      <c r="J9448">
        <f>IF(Table1[[#This Row],[same_1]]=1 &amp; Table1[[#This Row],[same_2]]=1, 1, 0)</f>
        <v>0</v>
      </c>
      <c r="K9448">
        <f>IF(ISNUMBER(SEARCH(Table1[[#This Row],[their_ent_1]],Table1[[#This Row],[my_ent_1]])), 1, 0)</f>
        <v>0</v>
      </c>
      <c r="L9448">
        <f>IF(ISNUMBER(SEARCH(Table1[[#This Row],[their_ent_2]],Table1[[#This Row],[my_ent_2]])), 1, 0)</f>
        <v>1</v>
      </c>
    </row>
    <row r="9449" spans="1:12" x14ac:dyDescent="0.3">
      <c r="A9449" t="s">
        <v>20846</v>
      </c>
      <c r="B9449" t="s">
        <v>13619</v>
      </c>
      <c r="C9449" t="s">
        <v>6471</v>
      </c>
      <c r="D9449" t="s">
        <v>20847</v>
      </c>
      <c r="E9449" t="s">
        <v>20847</v>
      </c>
      <c r="F9449">
        <v>1</v>
      </c>
      <c r="G9449">
        <v>9447</v>
      </c>
      <c r="H9449">
        <f>IF(Table1[[#This Row],[my_ent_1]]=Table1[[#This Row],[their_ent_1]], 1, 0)</f>
        <v>0</v>
      </c>
      <c r="I9449">
        <f>IF(Table1[[#This Row],[my_ent_2]]=Table1[[#This Row],[their_ent_2]], 1, 0)</f>
        <v>1</v>
      </c>
      <c r="J9449">
        <f>IF(Table1[[#This Row],[same_1]]=1 &amp; Table1[[#This Row],[same_2]]=1, 1, 0)</f>
        <v>0</v>
      </c>
      <c r="K9449">
        <f>IF(ISNUMBER(SEARCH(Table1[[#This Row],[their_ent_1]],Table1[[#This Row],[my_ent_1]])), 1, 0)</f>
        <v>1</v>
      </c>
      <c r="L9449">
        <f>IF(ISNUMBER(SEARCH(Table1[[#This Row],[their_ent_2]],Table1[[#This Row],[my_ent_2]])), 1, 0)</f>
        <v>1</v>
      </c>
    </row>
    <row r="9450" spans="1:12" x14ac:dyDescent="0.3">
      <c r="A9450" t="s">
        <v>20848</v>
      </c>
      <c r="B9450" t="s">
        <v>20849</v>
      </c>
      <c r="C9450" t="s">
        <v>20850</v>
      </c>
      <c r="D9450" t="s">
        <v>5333</v>
      </c>
      <c r="E9450" t="s">
        <v>12</v>
      </c>
      <c r="F9450">
        <v>1</v>
      </c>
      <c r="G9450">
        <v>9448</v>
      </c>
      <c r="H9450">
        <f>IF(Table1[[#This Row],[my_ent_1]]=Table1[[#This Row],[their_ent_1]], 1, 0)</f>
        <v>0</v>
      </c>
      <c r="I9450">
        <f>IF(Table1[[#This Row],[my_ent_2]]=Table1[[#This Row],[their_ent_2]], 1, 0)</f>
        <v>0</v>
      </c>
      <c r="J9450">
        <f>IF(Table1[[#This Row],[same_1]]=1 &amp; Table1[[#This Row],[same_2]]=1, 1, 0)</f>
        <v>0</v>
      </c>
      <c r="K9450">
        <f>IF(ISNUMBER(SEARCH(Table1[[#This Row],[their_ent_1]],Table1[[#This Row],[my_ent_1]])), 1, 0)</f>
        <v>1</v>
      </c>
      <c r="L9450">
        <f>IF(ISNUMBER(SEARCH(Table1[[#This Row],[their_ent_2]],Table1[[#This Row],[my_ent_2]])), 1, 0)</f>
        <v>1</v>
      </c>
    </row>
    <row r="9451" spans="1:12" hidden="1" x14ac:dyDescent="0.3">
      <c r="A9451" t="s">
        <v>20851</v>
      </c>
      <c r="B9451" t="s">
        <v>12091</v>
      </c>
      <c r="C9451" t="s">
        <v>12091</v>
      </c>
      <c r="D9451" t="s">
        <v>288</v>
      </c>
      <c r="E9451" t="s">
        <v>20852</v>
      </c>
      <c r="F9451">
        <v>3</v>
      </c>
      <c r="G9451">
        <v>9449</v>
      </c>
      <c r="H9451">
        <f>IF(Table1[[#This Row],[my_ent_1]]=Table1[[#This Row],[their_ent_1]], 1, 0)</f>
        <v>1</v>
      </c>
      <c r="I9451">
        <f>IF(Table1[[#This Row],[my_ent_2]]=Table1[[#This Row],[their_ent_2]], 1, 0)</f>
        <v>0</v>
      </c>
      <c r="J9451">
        <f>IF(Table1[[#This Row],[same_1]]=1 &amp; Table1[[#This Row],[same_2]]=1, 1, 0)</f>
        <v>0</v>
      </c>
      <c r="K9451">
        <f>IF(ISNUMBER(SEARCH(Table1[[#This Row],[their_ent_1]],Table1[[#This Row],[my_ent_1]])), 1, 0)</f>
        <v>1</v>
      </c>
      <c r="L9451">
        <f>IF(ISNUMBER(SEARCH(Table1[[#This Row],[their_ent_2]],Table1[[#This Row],[my_ent_2]])), 1, 0)</f>
        <v>0</v>
      </c>
    </row>
    <row r="9452" spans="1:12" hidden="1" x14ac:dyDescent="0.3">
      <c r="A9452" t="s">
        <v>16498</v>
      </c>
      <c r="B9452" t="s">
        <v>7304</v>
      </c>
      <c r="C9452" t="s">
        <v>16499</v>
      </c>
      <c r="D9452" t="s">
        <v>9568</v>
      </c>
      <c r="E9452" t="s">
        <v>8620</v>
      </c>
      <c r="F9452">
        <v>1</v>
      </c>
      <c r="G9452">
        <v>9450</v>
      </c>
      <c r="H9452">
        <f>IF(Table1[[#This Row],[my_ent_1]]=Table1[[#This Row],[their_ent_1]], 1, 0)</f>
        <v>0</v>
      </c>
      <c r="I9452">
        <f>IF(Table1[[#This Row],[my_ent_2]]=Table1[[#This Row],[their_ent_2]], 1, 0)</f>
        <v>0</v>
      </c>
      <c r="J9452">
        <f>IF(Table1[[#This Row],[same_1]]=1 &amp; Table1[[#This Row],[same_2]]=1, 1, 0)</f>
        <v>0</v>
      </c>
      <c r="K9452">
        <f>IF(ISNUMBER(SEARCH(Table1[[#This Row],[their_ent_1]],Table1[[#This Row],[my_ent_1]])), 1, 0)</f>
        <v>0</v>
      </c>
      <c r="L9452">
        <f>IF(ISNUMBER(SEARCH(Table1[[#This Row],[their_ent_2]],Table1[[#This Row],[my_ent_2]])), 1, 0)</f>
        <v>1</v>
      </c>
    </row>
    <row r="9453" spans="1:12" hidden="1" x14ac:dyDescent="0.3">
      <c r="A9453" t="s">
        <v>20853</v>
      </c>
      <c r="B9453" t="s">
        <v>3967</v>
      </c>
      <c r="C9453" t="s">
        <v>20854</v>
      </c>
      <c r="D9453" t="s">
        <v>20854</v>
      </c>
      <c r="E9453" t="s">
        <v>602</v>
      </c>
      <c r="F9453">
        <v>3</v>
      </c>
      <c r="G9453">
        <v>9451</v>
      </c>
      <c r="H9453">
        <f>IF(Table1[[#This Row],[my_ent_1]]=Table1[[#This Row],[their_ent_1]], 1, 0)</f>
        <v>0</v>
      </c>
      <c r="I9453">
        <f>IF(Table1[[#This Row],[my_ent_2]]=Table1[[#This Row],[their_ent_2]], 1, 0)</f>
        <v>0</v>
      </c>
      <c r="J9453">
        <f>IF(Table1[[#This Row],[same_1]]=1 &amp; Table1[[#This Row],[same_2]]=1, 1, 0)</f>
        <v>0</v>
      </c>
      <c r="K9453">
        <f>IF(ISNUMBER(SEARCH(Table1[[#This Row],[their_ent_1]],Table1[[#This Row],[my_ent_1]])), 1, 0)</f>
        <v>0</v>
      </c>
      <c r="L9453">
        <f>IF(ISNUMBER(SEARCH(Table1[[#This Row],[their_ent_2]],Table1[[#This Row],[my_ent_2]])), 1, 0)</f>
        <v>0</v>
      </c>
    </row>
    <row r="9454" spans="1:12" hidden="1" x14ac:dyDescent="0.3">
      <c r="A9454" t="s">
        <v>20855</v>
      </c>
      <c r="B9454" t="s">
        <v>20856</v>
      </c>
      <c r="C9454" t="s">
        <v>20857</v>
      </c>
      <c r="D9454" t="s">
        <v>20858</v>
      </c>
      <c r="E9454" t="s">
        <v>265</v>
      </c>
      <c r="F9454">
        <v>3</v>
      </c>
      <c r="G9454">
        <v>9452</v>
      </c>
      <c r="H9454">
        <f>IF(Table1[[#This Row],[my_ent_1]]=Table1[[#This Row],[their_ent_1]], 1, 0)</f>
        <v>0</v>
      </c>
      <c r="I9454">
        <f>IF(Table1[[#This Row],[my_ent_2]]=Table1[[#This Row],[their_ent_2]], 1, 0)</f>
        <v>0</v>
      </c>
      <c r="J9454">
        <f>IF(Table1[[#This Row],[same_1]]=1 &amp; Table1[[#This Row],[same_2]]=1, 1, 0)</f>
        <v>0</v>
      </c>
      <c r="K9454">
        <f>IF(ISNUMBER(SEARCH(Table1[[#This Row],[their_ent_1]],Table1[[#This Row],[my_ent_1]])), 1, 0)</f>
        <v>0</v>
      </c>
      <c r="L9454">
        <f>IF(ISNUMBER(SEARCH(Table1[[#This Row],[their_ent_2]],Table1[[#This Row],[my_ent_2]])), 1, 0)</f>
        <v>0</v>
      </c>
    </row>
    <row r="9455" spans="1:12" hidden="1" x14ac:dyDescent="0.3">
      <c r="A9455" t="s">
        <v>20859</v>
      </c>
      <c r="B9455" t="s">
        <v>20860</v>
      </c>
      <c r="C9455" t="s">
        <v>9014</v>
      </c>
      <c r="D9455" t="s">
        <v>20861</v>
      </c>
      <c r="E9455" t="s">
        <v>20862</v>
      </c>
      <c r="F9455">
        <v>3</v>
      </c>
      <c r="G9455">
        <v>9453</v>
      </c>
      <c r="H9455">
        <f>IF(Table1[[#This Row],[my_ent_1]]=Table1[[#This Row],[their_ent_1]], 1, 0)</f>
        <v>0</v>
      </c>
      <c r="I9455">
        <f>IF(Table1[[#This Row],[my_ent_2]]=Table1[[#This Row],[their_ent_2]], 1, 0)</f>
        <v>0</v>
      </c>
      <c r="J9455">
        <f>IF(Table1[[#This Row],[same_1]]=1 &amp; Table1[[#This Row],[same_2]]=1, 1, 0)</f>
        <v>0</v>
      </c>
      <c r="K9455">
        <f>IF(ISNUMBER(SEARCH(Table1[[#This Row],[their_ent_1]],Table1[[#This Row],[my_ent_1]])), 1, 0)</f>
        <v>0</v>
      </c>
      <c r="L9455">
        <f>IF(ISNUMBER(SEARCH(Table1[[#This Row],[their_ent_2]],Table1[[#This Row],[my_ent_2]])), 1, 0)</f>
        <v>0</v>
      </c>
    </row>
    <row r="9456" spans="1:12" hidden="1" x14ac:dyDescent="0.3">
      <c r="A9456" t="s">
        <v>20863</v>
      </c>
      <c r="B9456" t="s">
        <v>3507</v>
      </c>
      <c r="C9456" t="s">
        <v>3507</v>
      </c>
      <c r="D9456" t="s">
        <v>5756</v>
      </c>
      <c r="E9456" t="s">
        <v>1116</v>
      </c>
      <c r="F9456">
        <v>3</v>
      </c>
      <c r="G9456">
        <v>9454</v>
      </c>
      <c r="H9456">
        <f>IF(Table1[[#This Row],[my_ent_1]]=Table1[[#This Row],[their_ent_1]], 1, 0)</f>
        <v>1</v>
      </c>
      <c r="I9456">
        <f>IF(Table1[[#This Row],[my_ent_2]]=Table1[[#This Row],[their_ent_2]], 1, 0)</f>
        <v>0</v>
      </c>
      <c r="J9456">
        <f>IF(Table1[[#This Row],[same_1]]=1 &amp; Table1[[#This Row],[same_2]]=1, 1, 0)</f>
        <v>0</v>
      </c>
      <c r="K9456">
        <f>IF(ISNUMBER(SEARCH(Table1[[#This Row],[their_ent_1]],Table1[[#This Row],[my_ent_1]])), 1, 0)</f>
        <v>1</v>
      </c>
      <c r="L9456">
        <f>IF(ISNUMBER(SEARCH(Table1[[#This Row],[their_ent_2]],Table1[[#This Row],[my_ent_2]])), 1, 0)</f>
        <v>0</v>
      </c>
    </row>
    <row r="9457" spans="1:12" hidden="1" x14ac:dyDescent="0.3">
      <c r="A9457" t="s">
        <v>20864</v>
      </c>
      <c r="B9457" t="s">
        <v>20865</v>
      </c>
      <c r="C9457" t="s">
        <v>20865</v>
      </c>
      <c r="D9457" t="s">
        <v>3506</v>
      </c>
      <c r="E9457" t="s">
        <v>1012</v>
      </c>
      <c r="F9457">
        <v>3</v>
      </c>
      <c r="G9457">
        <v>9455</v>
      </c>
      <c r="H9457">
        <f>IF(Table1[[#This Row],[my_ent_1]]=Table1[[#This Row],[their_ent_1]], 1, 0)</f>
        <v>1</v>
      </c>
      <c r="I9457">
        <f>IF(Table1[[#This Row],[my_ent_2]]=Table1[[#This Row],[their_ent_2]], 1, 0)</f>
        <v>0</v>
      </c>
      <c r="J9457">
        <f>IF(Table1[[#This Row],[same_1]]=1 &amp; Table1[[#This Row],[same_2]]=1, 1, 0)</f>
        <v>0</v>
      </c>
      <c r="K9457">
        <f>IF(ISNUMBER(SEARCH(Table1[[#This Row],[their_ent_1]],Table1[[#This Row],[my_ent_1]])), 1, 0)</f>
        <v>1</v>
      </c>
      <c r="L9457">
        <f>IF(ISNUMBER(SEARCH(Table1[[#This Row],[their_ent_2]],Table1[[#This Row],[my_ent_2]])), 1, 0)</f>
        <v>0</v>
      </c>
    </row>
    <row r="9458" spans="1:12" x14ac:dyDescent="0.3">
      <c r="A9458" t="s">
        <v>16515</v>
      </c>
      <c r="B9458" t="s">
        <v>2504</v>
      </c>
      <c r="C9458" t="s">
        <v>2504</v>
      </c>
      <c r="D9458" t="s">
        <v>16516</v>
      </c>
      <c r="E9458" t="s">
        <v>16517</v>
      </c>
      <c r="F9458">
        <v>1</v>
      </c>
      <c r="G9458">
        <v>9456</v>
      </c>
      <c r="H9458">
        <f>IF(Table1[[#This Row],[my_ent_1]]=Table1[[#This Row],[their_ent_1]], 1, 0)</f>
        <v>1</v>
      </c>
      <c r="I9458">
        <f>IF(Table1[[#This Row],[my_ent_2]]=Table1[[#This Row],[their_ent_2]], 1, 0)</f>
        <v>0</v>
      </c>
      <c r="J9458">
        <f>IF(Table1[[#This Row],[same_1]]=1 &amp; Table1[[#This Row],[same_2]]=1, 1, 0)</f>
        <v>0</v>
      </c>
      <c r="K9458">
        <f>IF(ISNUMBER(SEARCH(Table1[[#This Row],[their_ent_1]],Table1[[#This Row],[my_ent_1]])), 1, 0)</f>
        <v>1</v>
      </c>
      <c r="L9458">
        <f>IF(ISNUMBER(SEARCH(Table1[[#This Row],[their_ent_2]],Table1[[#This Row],[my_ent_2]])), 1, 0)</f>
        <v>1</v>
      </c>
    </row>
    <row r="9459" spans="1:12" x14ac:dyDescent="0.3">
      <c r="A9459" t="s">
        <v>20866</v>
      </c>
      <c r="B9459" t="s">
        <v>1211</v>
      </c>
      <c r="C9459" t="s">
        <v>1212</v>
      </c>
      <c r="D9459" t="s">
        <v>20867</v>
      </c>
      <c r="E9459" t="s">
        <v>20867</v>
      </c>
      <c r="F9459">
        <v>1</v>
      </c>
      <c r="G9459">
        <v>9457</v>
      </c>
      <c r="H9459">
        <f>IF(Table1[[#This Row],[my_ent_1]]=Table1[[#This Row],[their_ent_1]], 1, 0)</f>
        <v>0</v>
      </c>
      <c r="I9459">
        <f>IF(Table1[[#This Row],[my_ent_2]]=Table1[[#This Row],[their_ent_2]], 1, 0)</f>
        <v>1</v>
      </c>
      <c r="J9459">
        <f>IF(Table1[[#This Row],[same_1]]=1 &amp; Table1[[#This Row],[same_2]]=1, 1, 0)</f>
        <v>0</v>
      </c>
      <c r="K9459">
        <f>IF(ISNUMBER(SEARCH(Table1[[#This Row],[their_ent_1]],Table1[[#This Row],[my_ent_1]])), 1, 0)</f>
        <v>1</v>
      </c>
      <c r="L9459">
        <f>IF(ISNUMBER(SEARCH(Table1[[#This Row],[their_ent_2]],Table1[[#This Row],[my_ent_2]])), 1, 0)</f>
        <v>1</v>
      </c>
    </row>
    <row r="9460" spans="1:12" hidden="1" x14ac:dyDescent="0.3">
      <c r="A9460" t="s">
        <v>20868</v>
      </c>
      <c r="B9460" t="s">
        <v>20869</v>
      </c>
      <c r="C9460" t="s">
        <v>1057</v>
      </c>
      <c r="D9460" t="s">
        <v>10656</v>
      </c>
      <c r="E9460" t="s">
        <v>12744</v>
      </c>
      <c r="F9460">
        <v>3</v>
      </c>
      <c r="G9460">
        <v>9458</v>
      </c>
      <c r="H9460">
        <f>IF(Table1[[#This Row],[my_ent_1]]=Table1[[#This Row],[their_ent_1]], 1, 0)</f>
        <v>0</v>
      </c>
      <c r="I9460">
        <f>IF(Table1[[#This Row],[my_ent_2]]=Table1[[#This Row],[their_ent_2]], 1, 0)</f>
        <v>0</v>
      </c>
      <c r="J9460">
        <f>IF(Table1[[#This Row],[same_1]]=1 &amp; Table1[[#This Row],[same_2]]=1, 1, 0)</f>
        <v>0</v>
      </c>
      <c r="K9460">
        <f>IF(ISNUMBER(SEARCH(Table1[[#This Row],[their_ent_1]],Table1[[#This Row],[my_ent_1]])), 1, 0)</f>
        <v>0</v>
      </c>
      <c r="L9460">
        <f>IF(ISNUMBER(SEARCH(Table1[[#This Row],[their_ent_2]],Table1[[#This Row],[my_ent_2]])), 1, 0)</f>
        <v>0</v>
      </c>
    </row>
    <row r="9461" spans="1:12" hidden="1" x14ac:dyDescent="0.3">
      <c r="A9461" t="s">
        <v>20870</v>
      </c>
      <c r="B9461" t="s">
        <v>20871</v>
      </c>
      <c r="C9461" t="s">
        <v>20871</v>
      </c>
      <c r="D9461" t="s">
        <v>20872</v>
      </c>
      <c r="E9461" t="s">
        <v>151</v>
      </c>
      <c r="F9461">
        <v>3</v>
      </c>
      <c r="G9461">
        <v>9459</v>
      </c>
      <c r="H9461">
        <f>IF(Table1[[#This Row],[my_ent_1]]=Table1[[#This Row],[their_ent_1]], 1, 0)</f>
        <v>1</v>
      </c>
      <c r="I9461">
        <f>IF(Table1[[#This Row],[my_ent_2]]=Table1[[#This Row],[their_ent_2]], 1, 0)</f>
        <v>0</v>
      </c>
      <c r="J9461">
        <f>IF(Table1[[#This Row],[same_1]]=1 &amp; Table1[[#This Row],[same_2]]=1, 1, 0)</f>
        <v>0</v>
      </c>
      <c r="K9461">
        <f>IF(ISNUMBER(SEARCH(Table1[[#This Row],[their_ent_1]],Table1[[#This Row],[my_ent_1]])), 1, 0)</f>
        <v>1</v>
      </c>
      <c r="L9461">
        <f>IF(ISNUMBER(SEARCH(Table1[[#This Row],[their_ent_2]],Table1[[#This Row],[my_ent_2]])), 1, 0)</f>
        <v>0</v>
      </c>
    </row>
    <row r="9462" spans="1:12" hidden="1" x14ac:dyDescent="0.3">
      <c r="A9462" t="s">
        <v>20873</v>
      </c>
      <c r="B9462" t="s">
        <v>18522</v>
      </c>
      <c r="C9462" t="s">
        <v>20</v>
      </c>
      <c r="D9462" t="s">
        <v>17884</v>
      </c>
      <c r="E9462" t="s">
        <v>314</v>
      </c>
      <c r="F9462">
        <v>3</v>
      </c>
      <c r="G9462">
        <v>9460</v>
      </c>
      <c r="H9462">
        <f>IF(Table1[[#This Row],[my_ent_1]]=Table1[[#This Row],[their_ent_1]], 1, 0)</f>
        <v>0</v>
      </c>
      <c r="I9462">
        <f>IF(Table1[[#This Row],[my_ent_2]]=Table1[[#This Row],[their_ent_2]], 1, 0)</f>
        <v>0</v>
      </c>
      <c r="J9462">
        <f>IF(Table1[[#This Row],[same_1]]=1 &amp; Table1[[#This Row],[same_2]]=1, 1, 0)</f>
        <v>0</v>
      </c>
      <c r="K9462">
        <f>IF(ISNUMBER(SEARCH(Table1[[#This Row],[their_ent_1]],Table1[[#This Row],[my_ent_1]])), 1, 0)</f>
        <v>0</v>
      </c>
      <c r="L9462">
        <f>IF(ISNUMBER(SEARCH(Table1[[#This Row],[their_ent_2]],Table1[[#This Row],[my_ent_2]])), 1, 0)</f>
        <v>0</v>
      </c>
    </row>
    <row r="9463" spans="1:12" hidden="1" x14ac:dyDescent="0.3">
      <c r="A9463" t="s">
        <v>20874</v>
      </c>
      <c r="B9463" t="s">
        <v>944</v>
      </c>
      <c r="C9463" t="s">
        <v>769</v>
      </c>
      <c r="D9463" t="s">
        <v>19867</v>
      </c>
      <c r="E9463" t="s">
        <v>18025</v>
      </c>
      <c r="F9463">
        <v>1</v>
      </c>
      <c r="G9463">
        <v>9461</v>
      </c>
      <c r="H9463">
        <f>IF(Table1[[#This Row],[my_ent_1]]=Table1[[#This Row],[their_ent_1]], 1, 0)</f>
        <v>0</v>
      </c>
      <c r="I9463">
        <f>IF(Table1[[#This Row],[my_ent_2]]=Table1[[#This Row],[their_ent_2]], 1, 0)</f>
        <v>0</v>
      </c>
      <c r="J9463">
        <f>IF(Table1[[#This Row],[same_1]]=1 &amp; Table1[[#This Row],[same_2]]=1, 1, 0)</f>
        <v>0</v>
      </c>
      <c r="K9463">
        <f>IF(ISNUMBER(SEARCH(Table1[[#This Row],[their_ent_1]],Table1[[#This Row],[my_ent_1]])), 1, 0)</f>
        <v>0</v>
      </c>
      <c r="L9463">
        <f>IF(ISNUMBER(SEARCH(Table1[[#This Row],[their_ent_2]],Table1[[#This Row],[my_ent_2]])), 1, 0)</f>
        <v>0</v>
      </c>
    </row>
    <row r="9464" spans="1:12" x14ac:dyDescent="0.3">
      <c r="A9464" t="s">
        <v>20875</v>
      </c>
      <c r="B9464" t="s">
        <v>2609</v>
      </c>
      <c r="C9464" t="s">
        <v>2610</v>
      </c>
      <c r="D9464" t="s">
        <v>20876</v>
      </c>
      <c r="E9464" t="s">
        <v>20876</v>
      </c>
      <c r="F9464">
        <v>2</v>
      </c>
      <c r="G9464">
        <v>9462</v>
      </c>
      <c r="H9464">
        <f>IF(Table1[[#This Row],[my_ent_1]]=Table1[[#This Row],[their_ent_1]], 1, 0)</f>
        <v>0</v>
      </c>
      <c r="I9464">
        <f>IF(Table1[[#This Row],[my_ent_2]]=Table1[[#This Row],[their_ent_2]], 1, 0)</f>
        <v>1</v>
      </c>
      <c r="J9464">
        <f>IF(Table1[[#This Row],[same_1]]=1 &amp; Table1[[#This Row],[same_2]]=1, 1, 0)</f>
        <v>0</v>
      </c>
      <c r="K9464">
        <f>IF(ISNUMBER(SEARCH(Table1[[#This Row],[their_ent_1]],Table1[[#This Row],[my_ent_1]])), 1, 0)</f>
        <v>1</v>
      </c>
      <c r="L9464">
        <f>IF(ISNUMBER(SEARCH(Table1[[#This Row],[their_ent_2]],Table1[[#This Row],[my_ent_2]])), 1, 0)</f>
        <v>1</v>
      </c>
    </row>
    <row r="9465" spans="1:12" hidden="1" x14ac:dyDescent="0.3">
      <c r="A9465" t="s">
        <v>16934</v>
      </c>
      <c r="B9465" t="s">
        <v>16935</v>
      </c>
      <c r="C9465" t="s">
        <v>16935</v>
      </c>
      <c r="D9465" t="s">
        <v>12</v>
      </c>
      <c r="E9465" t="s">
        <v>364</v>
      </c>
      <c r="F9465">
        <v>3</v>
      </c>
      <c r="G9465">
        <v>9463</v>
      </c>
      <c r="H9465">
        <f>IF(Table1[[#This Row],[my_ent_1]]=Table1[[#This Row],[their_ent_1]], 1, 0)</f>
        <v>1</v>
      </c>
      <c r="I9465">
        <f>IF(Table1[[#This Row],[my_ent_2]]=Table1[[#This Row],[their_ent_2]], 1, 0)</f>
        <v>0</v>
      </c>
      <c r="J9465">
        <f>IF(Table1[[#This Row],[same_1]]=1 &amp; Table1[[#This Row],[same_2]]=1, 1, 0)</f>
        <v>0</v>
      </c>
      <c r="K9465">
        <f>IF(ISNUMBER(SEARCH(Table1[[#This Row],[their_ent_1]],Table1[[#This Row],[my_ent_1]])), 1, 0)</f>
        <v>1</v>
      </c>
      <c r="L9465">
        <f>IF(ISNUMBER(SEARCH(Table1[[#This Row],[their_ent_2]],Table1[[#This Row],[my_ent_2]])), 1, 0)</f>
        <v>0</v>
      </c>
    </row>
    <row r="9466" spans="1:12" hidden="1" x14ac:dyDescent="0.3">
      <c r="A9466" t="s">
        <v>20877</v>
      </c>
      <c r="B9466" t="s">
        <v>20878</v>
      </c>
      <c r="C9466" t="s">
        <v>4518</v>
      </c>
      <c r="D9466" t="s">
        <v>1009</v>
      </c>
      <c r="E9466" t="s">
        <v>13309</v>
      </c>
      <c r="F9466">
        <v>3</v>
      </c>
      <c r="G9466">
        <v>9464</v>
      </c>
      <c r="H9466">
        <f>IF(Table1[[#This Row],[my_ent_1]]=Table1[[#This Row],[their_ent_1]], 1, 0)</f>
        <v>0</v>
      </c>
      <c r="I9466">
        <f>IF(Table1[[#This Row],[my_ent_2]]=Table1[[#This Row],[their_ent_2]], 1, 0)</f>
        <v>0</v>
      </c>
      <c r="J9466">
        <f>IF(Table1[[#This Row],[same_1]]=1 &amp; Table1[[#This Row],[same_2]]=1, 1, 0)</f>
        <v>0</v>
      </c>
      <c r="K9466">
        <f>IF(ISNUMBER(SEARCH(Table1[[#This Row],[their_ent_1]],Table1[[#This Row],[my_ent_1]])), 1, 0)</f>
        <v>0</v>
      </c>
      <c r="L9466">
        <f>IF(ISNUMBER(SEARCH(Table1[[#This Row],[their_ent_2]],Table1[[#This Row],[my_ent_2]])), 1, 0)</f>
        <v>0</v>
      </c>
    </row>
    <row r="9467" spans="1:12" hidden="1" x14ac:dyDescent="0.3">
      <c r="A9467" t="s">
        <v>17000</v>
      </c>
      <c r="B9467" t="s">
        <v>12</v>
      </c>
      <c r="C9467" t="s">
        <v>17001</v>
      </c>
      <c r="D9467" t="s">
        <v>36</v>
      </c>
      <c r="E9467" t="s">
        <v>36</v>
      </c>
      <c r="F9467">
        <v>3</v>
      </c>
      <c r="G9467">
        <v>9465</v>
      </c>
      <c r="H9467">
        <f>IF(Table1[[#This Row],[my_ent_1]]=Table1[[#This Row],[their_ent_1]], 1, 0)</f>
        <v>0</v>
      </c>
      <c r="I9467">
        <f>IF(Table1[[#This Row],[my_ent_2]]=Table1[[#This Row],[their_ent_2]], 1, 0)</f>
        <v>1</v>
      </c>
      <c r="J9467">
        <f>IF(Table1[[#This Row],[same_1]]=1 &amp; Table1[[#This Row],[same_2]]=1, 1, 0)</f>
        <v>0</v>
      </c>
      <c r="K9467">
        <f>IF(ISNUMBER(SEARCH(Table1[[#This Row],[their_ent_1]],Table1[[#This Row],[my_ent_1]])), 1, 0)</f>
        <v>0</v>
      </c>
      <c r="L9467">
        <f>IF(ISNUMBER(SEARCH(Table1[[#This Row],[their_ent_2]],Table1[[#This Row],[my_ent_2]])), 1, 0)</f>
        <v>1</v>
      </c>
    </row>
    <row r="9468" spans="1:12" hidden="1" x14ac:dyDescent="0.3">
      <c r="A9468" t="s">
        <v>20879</v>
      </c>
      <c r="B9468" t="s">
        <v>117</v>
      </c>
      <c r="C9468" t="s">
        <v>2851</v>
      </c>
      <c r="D9468" t="s">
        <v>816</v>
      </c>
      <c r="E9468" t="s">
        <v>18480</v>
      </c>
      <c r="F9468">
        <v>4</v>
      </c>
      <c r="G9468">
        <v>9466</v>
      </c>
      <c r="H9468">
        <f>IF(Table1[[#This Row],[my_ent_1]]=Table1[[#This Row],[their_ent_1]], 1, 0)</f>
        <v>0</v>
      </c>
      <c r="I9468">
        <f>IF(Table1[[#This Row],[my_ent_2]]=Table1[[#This Row],[their_ent_2]], 1, 0)</f>
        <v>0</v>
      </c>
      <c r="J9468">
        <f>IF(Table1[[#This Row],[same_1]]=1 &amp; Table1[[#This Row],[same_2]]=1, 1, 0)</f>
        <v>0</v>
      </c>
      <c r="K9468">
        <f>IF(ISNUMBER(SEARCH(Table1[[#This Row],[their_ent_1]],Table1[[#This Row],[my_ent_1]])), 1, 0)</f>
        <v>0</v>
      </c>
      <c r="L9468">
        <f>IF(ISNUMBER(SEARCH(Table1[[#This Row],[their_ent_2]],Table1[[#This Row],[my_ent_2]])), 1, 0)</f>
        <v>0</v>
      </c>
    </row>
    <row r="9469" spans="1:12" hidden="1" x14ac:dyDescent="0.3">
      <c r="A9469" t="s">
        <v>16788</v>
      </c>
      <c r="B9469" t="s">
        <v>117</v>
      </c>
      <c r="C9469" t="s">
        <v>4443</v>
      </c>
      <c r="D9469" t="s">
        <v>356</v>
      </c>
      <c r="E9469" t="s">
        <v>356</v>
      </c>
      <c r="F9469">
        <v>3</v>
      </c>
      <c r="G9469">
        <v>9467</v>
      </c>
      <c r="H9469">
        <f>IF(Table1[[#This Row],[my_ent_1]]=Table1[[#This Row],[their_ent_1]], 1, 0)</f>
        <v>0</v>
      </c>
      <c r="I9469">
        <f>IF(Table1[[#This Row],[my_ent_2]]=Table1[[#This Row],[their_ent_2]], 1, 0)</f>
        <v>1</v>
      </c>
      <c r="J9469">
        <f>IF(Table1[[#This Row],[same_1]]=1 &amp; Table1[[#This Row],[same_2]]=1, 1, 0)</f>
        <v>0</v>
      </c>
      <c r="K9469">
        <f>IF(ISNUMBER(SEARCH(Table1[[#This Row],[their_ent_1]],Table1[[#This Row],[my_ent_1]])), 1, 0)</f>
        <v>0</v>
      </c>
      <c r="L9469">
        <f>IF(ISNUMBER(SEARCH(Table1[[#This Row],[their_ent_2]],Table1[[#This Row],[my_ent_2]])), 1, 0)</f>
        <v>1</v>
      </c>
    </row>
    <row r="9470" spans="1:12" hidden="1" x14ac:dyDescent="0.3">
      <c r="A9470" t="s">
        <v>20880</v>
      </c>
      <c r="B9470" t="s">
        <v>1756</v>
      </c>
      <c r="C9470" t="s">
        <v>20881</v>
      </c>
      <c r="D9470" t="s">
        <v>1770</v>
      </c>
      <c r="E9470" t="s">
        <v>22</v>
      </c>
      <c r="F9470">
        <v>1</v>
      </c>
      <c r="G9470">
        <v>9468</v>
      </c>
      <c r="H9470">
        <f>IF(Table1[[#This Row],[my_ent_1]]=Table1[[#This Row],[their_ent_1]], 1, 0)</f>
        <v>0</v>
      </c>
      <c r="I9470">
        <f>IF(Table1[[#This Row],[my_ent_2]]=Table1[[#This Row],[their_ent_2]], 1, 0)</f>
        <v>0</v>
      </c>
      <c r="J9470">
        <f>IF(Table1[[#This Row],[same_1]]=1 &amp; Table1[[#This Row],[same_2]]=1, 1, 0)</f>
        <v>0</v>
      </c>
      <c r="K9470">
        <f>IF(ISNUMBER(SEARCH(Table1[[#This Row],[their_ent_1]],Table1[[#This Row],[my_ent_1]])), 1, 0)</f>
        <v>0</v>
      </c>
      <c r="L9470">
        <f>IF(ISNUMBER(SEARCH(Table1[[#This Row],[their_ent_2]],Table1[[#This Row],[my_ent_2]])), 1, 0)</f>
        <v>0</v>
      </c>
    </row>
    <row r="9471" spans="1:12" x14ac:dyDescent="0.3">
      <c r="A9471" t="s">
        <v>16579</v>
      </c>
      <c r="B9471" t="s">
        <v>16580</v>
      </c>
      <c r="C9471" t="s">
        <v>16580</v>
      </c>
      <c r="D9471" t="s">
        <v>16581</v>
      </c>
      <c r="E9471" t="s">
        <v>16582</v>
      </c>
      <c r="F9471">
        <v>2</v>
      </c>
      <c r="G9471">
        <v>9469</v>
      </c>
      <c r="H9471">
        <f>IF(Table1[[#This Row],[my_ent_1]]=Table1[[#This Row],[their_ent_1]], 1, 0)</f>
        <v>1</v>
      </c>
      <c r="I9471">
        <f>IF(Table1[[#This Row],[my_ent_2]]=Table1[[#This Row],[their_ent_2]], 1, 0)</f>
        <v>0</v>
      </c>
      <c r="J9471">
        <f>IF(Table1[[#This Row],[same_1]]=1 &amp; Table1[[#This Row],[same_2]]=1, 1, 0)</f>
        <v>0</v>
      </c>
      <c r="K9471">
        <f>IF(ISNUMBER(SEARCH(Table1[[#This Row],[their_ent_1]],Table1[[#This Row],[my_ent_1]])), 1, 0)</f>
        <v>1</v>
      </c>
      <c r="L9471">
        <f>IF(ISNUMBER(SEARCH(Table1[[#This Row],[their_ent_2]],Table1[[#This Row],[my_ent_2]])), 1, 0)</f>
        <v>1</v>
      </c>
    </row>
    <row r="9472" spans="1:12" hidden="1" x14ac:dyDescent="0.3">
      <c r="A9472" t="s">
        <v>20882</v>
      </c>
      <c r="B9472" t="s">
        <v>842</v>
      </c>
      <c r="C9472" t="s">
        <v>2393</v>
      </c>
      <c r="D9472" t="s">
        <v>2393</v>
      </c>
      <c r="E9472" t="s">
        <v>12</v>
      </c>
      <c r="F9472">
        <v>2</v>
      </c>
      <c r="G9472">
        <v>9470</v>
      </c>
      <c r="H9472">
        <f>IF(Table1[[#This Row],[my_ent_1]]=Table1[[#This Row],[their_ent_1]], 1, 0)</f>
        <v>0</v>
      </c>
      <c r="I9472">
        <f>IF(Table1[[#This Row],[my_ent_2]]=Table1[[#This Row],[their_ent_2]], 1, 0)</f>
        <v>0</v>
      </c>
      <c r="J9472">
        <f>IF(Table1[[#This Row],[same_1]]=1 &amp; Table1[[#This Row],[same_2]]=1, 1, 0)</f>
        <v>0</v>
      </c>
      <c r="K9472">
        <f>IF(ISNUMBER(SEARCH(Table1[[#This Row],[their_ent_1]],Table1[[#This Row],[my_ent_1]])), 1, 0)</f>
        <v>0</v>
      </c>
      <c r="L9472">
        <f>IF(ISNUMBER(SEARCH(Table1[[#This Row],[their_ent_2]],Table1[[#This Row],[my_ent_2]])), 1, 0)</f>
        <v>0</v>
      </c>
    </row>
    <row r="9473" spans="1:12" hidden="1" x14ac:dyDescent="0.3">
      <c r="A9473" t="s">
        <v>20883</v>
      </c>
      <c r="B9473" t="s">
        <v>6131</v>
      </c>
      <c r="C9473" t="s">
        <v>1325</v>
      </c>
      <c r="D9473" t="s">
        <v>6059</v>
      </c>
      <c r="E9473" t="s">
        <v>20884</v>
      </c>
      <c r="F9473">
        <v>1</v>
      </c>
      <c r="G9473">
        <v>9471</v>
      </c>
      <c r="H9473">
        <f>IF(Table1[[#This Row],[my_ent_1]]=Table1[[#This Row],[their_ent_1]], 1, 0)</f>
        <v>0</v>
      </c>
      <c r="I9473">
        <f>IF(Table1[[#This Row],[my_ent_2]]=Table1[[#This Row],[their_ent_2]], 1, 0)</f>
        <v>0</v>
      </c>
      <c r="J9473">
        <f>IF(Table1[[#This Row],[same_1]]=1 &amp; Table1[[#This Row],[same_2]]=1, 1, 0)</f>
        <v>0</v>
      </c>
      <c r="K9473">
        <f>IF(ISNUMBER(SEARCH(Table1[[#This Row],[their_ent_1]],Table1[[#This Row],[my_ent_1]])), 1, 0)</f>
        <v>0</v>
      </c>
      <c r="L9473">
        <f>IF(ISNUMBER(SEARCH(Table1[[#This Row],[their_ent_2]],Table1[[#This Row],[my_ent_2]])), 1, 0)</f>
        <v>0</v>
      </c>
    </row>
    <row r="9474" spans="1:12" hidden="1" x14ac:dyDescent="0.3">
      <c r="A9474" t="s">
        <v>20885</v>
      </c>
      <c r="B9474" t="s">
        <v>20886</v>
      </c>
      <c r="C9474" t="s">
        <v>25</v>
      </c>
      <c r="D9474" t="s">
        <v>1300</v>
      </c>
      <c r="E9474" t="s">
        <v>20886</v>
      </c>
      <c r="F9474">
        <v>1</v>
      </c>
      <c r="G9474">
        <v>9472</v>
      </c>
      <c r="H9474">
        <f>IF(Table1[[#This Row],[my_ent_1]]=Table1[[#This Row],[their_ent_1]], 1, 0)</f>
        <v>0</v>
      </c>
      <c r="I9474">
        <f>IF(Table1[[#This Row],[my_ent_2]]=Table1[[#This Row],[their_ent_2]], 1, 0)</f>
        <v>0</v>
      </c>
      <c r="J9474">
        <f>IF(Table1[[#This Row],[same_1]]=1 &amp; Table1[[#This Row],[same_2]]=1, 1, 0)</f>
        <v>0</v>
      </c>
      <c r="K9474">
        <f>IF(ISNUMBER(SEARCH(Table1[[#This Row],[their_ent_1]],Table1[[#This Row],[my_ent_1]])), 1, 0)</f>
        <v>0</v>
      </c>
      <c r="L9474">
        <f>IF(ISNUMBER(SEARCH(Table1[[#This Row],[their_ent_2]],Table1[[#This Row],[my_ent_2]])), 1, 0)</f>
        <v>0</v>
      </c>
    </row>
    <row r="9475" spans="1:12" hidden="1" x14ac:dyDescent="0.3">
      <c r="A9475" t="s">
        <v>20887</v>
      </c>
      <c r="B9475" t="s">
        <v>20888</v>
      </c>
      <c r="C9475" t="s">
        <v>20889</v>
      </c>
      <c r="D9475" t="s">
        <v>2957</v>
      </c>
      <c r="E9475" t="s">
        <v>20888</v>
      </c>
      <c r="F9475">
        <v>4</v>
      </c>
      <c r="G9475">
        <v>9473</v>
      </c>
      <c r="H9475">
        <f>IF(Table1[[#This Row],[my_ent_1]]=Table1[[#This Row],[their_ent_1]], 1, 0)</f>
        <v>0</v>
      </c>
      <c r="I9475">
        <f>IF(Table1[[#This Row],[my_ent_2]]=Table1[[#This Row],[their_ent_2]], 1, 0)</f>
        <v>0</v>
      </c>
      <c r="J9475">
        <f>IF(Table1[[#This Row],[same_1]]=1 &amp; Table1[[#This Row],[same_2]]=1, 1, 0)</f>
        <v>0</v>
      </c>
      <c r="K9475">
        <f>IF(ISNUMBER(SEARCH(Table1[[#This Row],[their_ent_1]],Table1[[#This Row],[my_ent_1]])), 1, 0)</f>
        <v>0</v>
      </c>
      <c r="L9475">
        <f>IF(ISNUMBER(SEARCH(Table1[[#This Row],[their_ent_2]],Table1[[#This Row],[my_ent_2]])), 1, 0)</f>
        <v>0</v>
      </c>
    </row>
    <row r="9476" spans="1:12" hidden="1" x14ac:dyDescent="0.3">
      <c r="A9476" t="s">
        <v>20890</v>
      </c>
      <c r="B9476" t="s">
        <v>12</v>
      </c>
      <c r="C9476" t="s">
        <v>12</v>
      </c>
      <c r="D9476" t="s">
        <v>593</v>
      </c>
      <c r="E9476" t="s">
        <v>1057</v>
      </c>
      <c r="F9476">
        <v>3</v>
      </c>
      <c r="G9476">
        <v>9474</v>
      </c>
      <c r="H9476">
        <f>IF(Table1[[#This Row],[my_ent_1]]=Table1[[#This Row],[their_ent_1]], 1, 0)</f>
        <v>1</v>
      </c>
      <c r="I9476">
        <f>IF(Table1[[#This Row],[my_ent_2]]=Table1[[#This Row],[their_ent_2]], 1, 0)</f>
        <v>0</v>
      </c>
      <c r="J9476">
        <f>IF(Table1[[#This Row],[same_1]]=1 &amp; Table1[[#This Row],[same_2]]=1, 1, 0)</f>
        <v>0</v>
      </c>
      <c r="K9476">
        <f>IF(ISNUMBER(SEARCH(Table1[[#This Row],[their_ent_1]],Table1[[#This Row],[my_ent_1]])), 1, 0)</f>
        <v>1</v>
      </c>
      <c r="L9476">
        <f>IF(ISNUMBER(SEARCH(Table1[[#This Row],[their_ent_2]],Table1[[#This Row],[my_ent_2]])), 1, 0)</f>
        <v>0</v>
      </c>
    </row>
    <row r="9477" spans="1:12" hidden="1" x14ac:dyDescent="0.3">
      <c r="A9477" t="s">
        <v>16996</v>
      </c>
      <c r="B9477" t="s">
        <v>3337</v>
      </c>
      <c r="C9477" t="s">
        <v>3337</v>
      </c>
      <c r="D9477" t="s">
        <v>690</v>
      </c>
      <c r="E9477" t="s">
        <v>16997</v>
      </c>
      <c r="F9477">
        <v>3</v>
      </c>
      <c r="G9477">
        <v>9475</v>
      </c>
      <c r="H9477">
        <f>IF(Table1[[#This Row],[my_ent_1]]=Table1[[#This Row],[their_ent_1]], 1, 0)</f>
        <v>1</v>
      </c>
      <c r="I9477">
        <f>IF(Table1[[#This Row],[my_ent_2]]=Table1[[#This Row],[their_ent_2]], 1, 0)</f>
        <v>0</v>
      </c>
      <c r="J9477">
        <f>IF(Table1[[#This Row],[same_1]]=1 &amp; Table1[[#This Row],[same_2]]=1, 1, 0)</f>
        <v>0</v>
      </c>
      <c r="K9477">
        <f>IF(ISNUMBER(SEARCH(Table1[[#This Row],[their_ent_1]],Table1[[#This Row],[my_ent_1]])), 1, 0)</f>
        <v>1</v>
      </c>
      <c r="L9477">
        <f>IF(ISNUMBER(SEARCH(Table1[[#This Row],[their_ent_2]],Table1[[#This Row],[my_ent_2]])), 1, 0)</f>
        <v>0</v>
      </c>
    </row>
    <row r="9478" spans="1:12" hidden="1" x14ac:dyDescent="0.3">
      <c r="A9478" t="s">
        <v>20891</v>
      </c>
      <c r="B9478" t="s">
        <v>20892</v>
      </c>
      <c r="C9478" t="s">
        <v>36</v>
      </c>
      <c r="D9478" t="s">
        <v>3116</v>
      </c>
      <c r="E9478" t="s">
        <v>3116</v>
      </c>
      <c r="F9478">
        <v>2</v>
      </c>
      <c r="G9478">
        <v>9476</v>
      </c>
      <c r="H9478">
        <f>IF(Table1[[#This Row],[my_ent_1]]=Table1[[#This Row],[their_ent_1]], 1, 0)</f>
        <v>0</v>
      </c>
      <c r="I9478">
        <f>IF(Table1[[#This Row],[my_ent_2]]=Table1[[#This Row],[their_ent_2]], 1, 0)</f>
        <v>1</v>
      </c>
      <c r="J9478">
        <f>IF(Table1[[#This Row],[same_1]]=1 &amp; Table1[[#This Row],[same_2]]=1, 1, 0)</f>
        <v>0</v>
      </c>
      <c r="K9478">
        <f>IF(ISNUMBER(SEARCH(Table1[[#This Row],[their_ent_1]],Table1[[#This Row],[my_ent_1]])), 1, 0)</f>
        <v>0</v>
      </c>
      <c r="L9478">
        <f>IF(ISNUMBER(SEARCH(Table1[[#This Row],[their_ent_2]],Table1[[#This Row],[my_ent_2]])), 1, 0)</f>
        <v>1</v>
      </c>
    </row>
    <row r="9479" spans="1:12" x14ac:dyDescent="0.3">
      <c r="A9479" t="s">
        <v>20893</v>
      </c>
      <c r="B9479" t="s">
        <v>20894</v>
      </c>
      <c r="C9479" t="s">
        <v>20894</v>
      </c>
      <c r="D9479" t="s">
        <v>262</v>
      </c>
      <c r="E9479" t="s">
        <v>22</v>
      </c>
      <c r="F9479">
        <v>2</v>
      </c>
      <c r="G9479">
        <v>9477</v>
      </c>
      <c r="H9479">
        <f>IF(Table1[[#This Row],[my_ent_1]]=Table1[[#This Row],[their_ent_1]], 1, 0)</f>
        <v>1</v>
      </c>
      <c r="I9479">
        <f>IF(Table1[[#This Row],[my_ent_2]]=Table1[[#This Row],[their_ent_2]], 1, 0)</f>
        <v>0</v>
      </c>
      <c r="J9479">
        <f>IF(Table1[[#This Row],[same_1]]=1 &amp; Table1[[#This Row],[same_2]]=1, 1, 0)</f>
        <v>0</v>
      </c>
      <c r="K9479">
        <f>IF(ISNUMBER(SEARCH(Table1[[#This Row],[their_ent_1]],Table1[[#This Row],[my_ent_1]])), 1, 0)</f>
        <v>1</v>
      </c>
      <c r="L9479">
        <f>IF(ISNUMBER(SEARCH(Table1[[#This Row],[their_ent_2]],Table1[[#This Row],[my_ent_2]])), 1, 0)</f>
        <v>1</v>
      </c>
    </row>
    <row r="9480" spans="1:12" x14ac:dyDescent="0.3">
      <c r="A9480" t="s">
        <v>20895</v>
      </c>
      <c r="B9480" t="s">
        <v>20896</v>
      </c>
      <c r="C9480" t="s">
        <v>20897</v>
      </c>
      <c r="D9480" t="s">
        <v>20898</v>
      </c>
      <c r="E9480" t="s">
        <v>20898</v>
      </c>
      <c r="F9480">
        <v>3</v>
      </c>
      <c r="G9480">
        <v>9478</v>
      </c>
      <c r="H9480">
        <f>IF(Table1[[#This Row],[my_ent_1]]=Table1[[#This Row],[their_ent_1]], 1, 0)</f>
        <v>0</v>
      </c>
      <c r="I9480">
        <f>IF(Table1[[#This Row],[my_ent_2]]=Table1[[#This Row],[their_ent_2]], 1, 0)</f>
        <v>1</v>
      </c>
      <c r="J9480">
        <f>IF(Table1[[#This Row],[same_1]]=1 &amp; Table1[[#This Row],[same_2]]=1, 1, 0)</f>
        <v>0</v>
      </c>
      <c r="K9480">
        <f>IF(ISNUMBER(SEARCH(Table1[[#This Row],[their_ent_1]],Table1[[#This Row],[my_ent_1]])), 1, 0)</f>
        <v>1</v>
      </c>
      <c r="L9480">
        <f>IF(ISNUMBER(SEARCH(Table1[[#This Row],[their_ent_2]],Table1[[#This Row],[my_ent_2]])), 1, 0)</f>
        <v>1</v>
      </c>
    </row>
    <row r="9481" spans="1:12" hidden="1" x14ac:dyDescent="0.3">
      <c r="A9481" t="s">
        <v>17193</v>
      </c>
      <c r="B9481" t="s">
        <v>17194</v>
      </c>
      <c r="C9481" t="s">
        <v>17195</v>
      </c>
      <c r="D9481" t="s">
        <v>17196</v>
      </c>
      <c r="E9481" t="s">
        <v>17197</v>
      </c>
      <c r="F9481">
        <v>3</v>
      </c>
      <c r="G9481">
        <v>9479</v>
      </c>
      <c r="H9481">
        <f>IF(Table1[[#This Row],[my_ent_1]]=Table1[[#This Row],[their_ent_1]], 1, 0)</f>
        <v>0</v>
      </c>
      <c r="I9481">
        <f>IF(Table1[[#This Row],[my_ent_2]]=Table1[[#This Row],[their_ent_2]], 1, 0)</f>
        <v>0</v>
      </c>
      <c r="J9481">
        <f>IF(Table1[[#This Row],[same_1]]=1 &amp; Table1[[#This Row],[same_2]]=1, 1, 0)</f>
        <v>0</v>
      </c>
      <c r="K9481">
        <f>IF(ISNUMBER(SEARCH(Table1[[#This Row],[their_ent_1]],Table1[[#This Row],[my_ent_1]])), 1, 0)</f>
        <v>0</v>
      </c>
      <c r="L9481">
        <f>IF(ISNUMBER(SEARCH(Table1[[#This Row],[their_ent_2]],Table1[[#This Row],[my_ent_2]])), 1, 0)</f>
        <v>1</v>
      </c>
    </row>
    <row r="9482" spans="1:12" hidden="1" x14ac:dyDescent="0.3">
      <c r="A9482" t="s">
        <v>20899</v>
      </c>
      <c r="B9482" t="s">
        <v>20900</v>
      </c>
      <c r="C9482" t="s">
        <v>20900</v>
      </c>
      <c r="D9482" t="s">
        <v>1303</v>
      </c>
      <c r="E9482" t="s">
        <v>20901</v>
      </c>
      <c r="F9482">
        <v>3</v>
      </c>
      <c r="G9482">
        <v>9480</v>
      </c>
      <c r="H9482">
        <f>IF(Table1[[#This Row],[my_ent_1]]=Table1[[#This Row],[their_ent_1]], 1, 0)</f>
        <v>1</v>
      </c>
      <c r="I9482">
        <f>IF(Table1[[#This Row],[my_ent_2]]=Table1[[#This Row],[their_ent_2]], 1, 0)</f>
        <v>0</v>
      </c>
      <c r="J9482">
        <f>IF(Table1[[#This Row],[same_1]]=1 &amp; Table1[[#This Row],[same_2]]=1, 1, 0)</f>
        <v>0</v>
      </c>
      <c r="K9482">
        <f>IF(ISNUMBER(SEARCH(Table1[[#This Row],[their_ent_1]],Table1[[#This Row],[my_ent_1]])), 1, 0)</f>
        <v>1</v>
      </c>
      <c r="L9482">
        <f>IF(ISNUMBER(SEARCH(Table1[[#This Row],[their_ent_2]],Table1[[#This Row],[my_ent_2]])), 1, 0)</f>
        <v>0</v>
      </c>
    </row>
    <row r="9483" spans="1:12" hidden="1" x14ac:dyDescent="0.3">
      <c r="A9483" t="e">
        <f>- Volkswagen CEO Matthias Mueller strongly criticized Porsches labor chief in German daily Heilbronner Stimme on Tuesday over public remarks about Audis management, in a sign of growing tensions within the automotive group.</f>
        <v>#NAME?</v>
      </c>
      <c r="B9483" t="s">
        <v>20902</v>
      </c>
      <c r="C9483" t="s">
        <v>1515</v>
      </c>
      <c r="D9483" t="s">
        <v>803</v>
      </c>
      <c r="E9483" t="s">
        <v>15998</v>
      </c>
      <c r="F9483">
        <v>3</v>
      </c>
      <c r="G9483">
        <v>9481</v>
      </c>
      <c r="H9483">
        <f>IF(Table1[[#This Row],[my_ent_1]]=Table1[[#This Row],[their_ent_1]], 1, 0)</f>
        <v>0</v>
      </c>
      <c r="I9483">
        <f>IF(Table1[[#This Row],[my_ent_2]]=Table1[[#This Row],[their_ent_2]], 1, 0)</f>
        <v>0</v>
      </c>
      <c r="J9483">
        <f>IF(Table1[[#This Row],[same_1]]=1 &amp; Table1[[#This Row],[same_2]]=1, 1, 0)</f>
        <v>0</v>
      </c>
      <c r="K9483">
        <f>IF(ISNUMBER(SEARCH(Table1[[#This Row],[their_ent_1]],Table1[[#This Row],[my_ent_1]])), 1, 0)</f>
        <v>0</v>
      </c>
      <c r="L9483">
        <f>IF(ISNUMBER(SEARCH(Table1[[#This Row],[their_ent_2]],Table1[[#This Row],[my_ent_2]])), 1, 0)</f>
        <v>0</v>
      </c>
    </row>
    <row r="9484" spans="1:12" hidden="1" x14ac:dyDescent="0.3">
      <c r="A9484" t="s">
        <v>20903</v>
      </c>
      <c r="B9484" t="s">
        <v>20904</v>
      </c>
      <c r="C9484" t="s">
        <v>20905</v>
      </c>
      <c r="D9484" t="s">
        <v>15622</v>
      </c>
      <c r="E9484" t="s">
        <v>20906</v>
      </c>
      <c r="F9484">
        <v>3</v>
      </c>
      <c r="G9484">
        <v>9482</v>
      </c>
      <c r="H9484">
        <f>IF(Table1[[#This Row],[my_ent_1]]=Table1[[#This Row],[their_ent_1]], 1, 0)</f>
        <v>0</v>
      </c>
      <c r="I9484">
        <f>IF(Table1[[#This Row],[my_ent_2]]=Table1[[#This Row],[their_ent_2]], 1, 0)</f>
        <v>0</v>
      </c>
      <c r="J9484">
        <f>IF(Table1[[#This Row],[same_1]]=1 &amp; Table1[[#This Row],[same_2]]=1, 1, 0)</f>
        <v>0</v>
      </c>
      <c r="K9484">
        <f>IF(ISNUMBER(SEARCH(Table1[[#This Row],[their_ent_1]],Table1[[#This Row],[my_ent_1]])), 1, 0)</f>
        <v>0</v>
      </c>
      <c r="L9484">
        <f>IF(ISNUMBER(SEARCH(Table1[[#This Row],[their_ent_2]],Table1[[#This Row],[my_ent_2]])), 1, 0)</f>
        <v>0</v>
      </c>
    </row>
    <row r="9485" spans="1:12" hidden="1" x14ac:dyDescent="0.3">
      <c r="A9485" t="s">
        <v>20907</v>
      </c>
      <c r="B9485" t="s">
        <v>20908</v>
      </c>
      <c r="C9485" t="s">
        <v>20908</v>
      </c>
      <c r="D9485" t="s">
        <v>1414</v>
      </c>
      <c r="E9485" t="s">
        <v>357</v>
      </c>
      <c r="F9485">
        <v>1</v>
      </c>
      <c r="G9485">
        <v>9483</v>
      </c>
      <c r="H9485">
        <f>IF(Table1[[#This Row],[my_ent_1]]=Table1[[#This Row],[their_ent_1]], 1, 0)</f>
        <v>1</v>
      </c>
      <c r="I9485">
        <f>IF(Table1[[#This Row],[my_ent_2]]=Table1[[#This Row],[their_ent_2]], 1, 0)</f>
        <v>0</v>
      </c>
      <c r="J9485">
        <f>IF(Table1[[#This Row],[same_1]]=1 &amp; Table1[[#This Row],[same_2]]=1, 1, 0)</f>
        <v>0</v>
      </c>
      <c r="K9485">
        <f>IF(ISNUMBER(SEARCH(Table1[[#This Row],[their_ent_1]],Table1[[#This Row],[my_ent_1]])), 1, 0)</f>
        <v>1</v>
      </c>
      <c r="L9485">
        <f>IF(ISNUMBER(SEARCH(Table1[[#This Row],[their_ent_2]],Table1[[#This Row],[my_ent_2]])), 1, 0)</f>
        <v>0</v>
      </c>
    </row>
    <row r="9486" spans="1:12" hidden="1" x14ac:dyDescent="0.3">
      <c r="A9486" t="s">
        <v>20909</v>
      </c>
      <c r="B9486" t="s">
        <v>163</v>
      </c>
      <c r="C9486" t="s">
        <v>433</v>
      </c>
      <c r="D9486" t="s">
        <v>229</v>
      </c>
      <c r="E9486" t="s">
        <v>20910</v>
      </c>
      <c r="F9486">
        <v>3</v>
      </c>
      <c r="G9486">
        <v>9484</v>
      </c>
      <c r="H9486">
        <f>IF(Table1[[#This Row],[my_ent_1]]=Table1[[#This Row],[their_ent_1]], 1, 0)</f>
        <v>0</v>
      </c>
      <c r="I9486">
        <f>IF(Table1[[#This Row],[my_ent_2]]=Table1[[#This Row],[their_ent_2]], 1, 0)</f>
        <v>0</v>
      </c>
      <c r="J9486">
        <f>IF(Table1[[#This Row],[same_1]]=1 &amp; Table1[[#This Row],[same_2]]=1, 1, 0)</f>
        <v>0</v>
      </c>
      <c r="K9486">
        <f>IF(ISNUMBER(SEARCH(Table1[[#This Row],[their_ent_1]],Table1[[#This Row],[my_ent_1]])), 1, 0)</f>
        <v>0</v>
      </c>
      <c r="L9486">
        <f>IF(ISNUMBER(SEARCH(Table1[[#This Row],[their_ent_2]],Table1[[#This Row],[my_ent_2]])), 1, 0)</f>
        <v>0</v>
      </c>
    </row>
    <row r="9487" spans="1:12" hidden="1" x14ac:dyDescent="0.3">
      <c r="A9487" t="s">
        <v>20911</v>
      </c>
      <c r="B9487" t="s">
        <v>20912</v>
      </c>
      <c r="C9487" t="s">
        <v>20913</v>
      </c>
      <c r="D9487" t="s">
        <v>405</v>
      </c>
      <c r="E9487" t="s">
        <v>3493</v>
      </c>
      <c r="F9487">
        <v>1</v>
      </c>
      <c r="G9487">
        <v>9485</v>
      </c>
      <c r="H9487">
        <f>IF(Table1[[#This Row],[my_ent_1]]=Table1[[#This Row],[their_ent_1]], 1, 0)</f>
        <v>0</v>
      </c>
      <c r="I9487">
        <f>IF(Table1[[#This Row],[my_ent_2]]=Table1[[#This Row],[their_ent_2]], 1, 0)</f>
        <v>0</v>
      </c>
      <c r="J9487">
        <f>IF(Table1[[#This Row],[same_1]]=1 &amp; Table1[[#This Row],[same_2]]=1, 1, 0)</f>
        <v>0</v>
      </c>
      <c r="K9487">
        <f>IF(ISNUMBER(SEARCH(Table1[[#This Row],[their_ent_1]],Table1[[#This Row],[my_ent_1]])), 1, 0)</f>
        <v>1</v>
      </c>
      <c r="L9487">
        <f>IF(ISNUMBER(SEARCH(Table1[[#This Row],[their_ent_2]],Table1[[#This Row],[my_ent_2]])), 1, 0)</f>
        <v>0</v>
      </c>
    </row>
    <row r="9488" spans="1:12" hidden="1" x14ac:dyDescent="0.3">
      <c r="A9488" t="s">
        <v>17252</v>
      </c>
      <c r="B9488" t="s">
        <v>17253</v>
      </c>
      <c r="C9488" t="s">
        <v>12</v>
      </c>
      <c r="D9488" t="s">
        <v>12</v>
      </c>
      <c r="E9488" t="s">
        <v>17254</v>
      </c>
      <c r="F9488">
        <v>4</v>
      </c>
      <c r="G9488">
        <v>9486</v>
      </c>
      <c r="H9488">
        <f>IF(Table1[[#This Row],[my_ent_1]]=Table1[[#This Row],[their_ent_1]], 1, 0)</f>
        <v>0</v>
      </c>
      <c r="I9488">
        <f>IF(Table1[[#This Row],[my_ent_2]]=Table1[[#This Row],[their_ent_2]], 1, 0)</f>
        <v>0</v>
      </c>
      <c r="J9488">
        <f>IF(Table1[[#This Row],[same_1]]=1 &amp; Table1[[#This Row],[same_2]]=1, 1, 0)</f>
        <v>0</v>
      </c>
      <c r="K9488">
        <f>IF(ISNUMBER(SEARCH(Table1[[#This Row],[their_ent_1]],Table1[[#This Row],[my_ent_1]])), 1, 0)</f>
        <v>0</v>
      </c>
      <c r="L9488">
        <f>IF(ISNUMBER(SEARCH(Table1[[#This Row],[their_ent_2]],Table1[[#This Row],[my_ent_2]])), 1, 0)</f>
        <v>0</v>
      </c>
    </row>
    <row r="9489" spans="1:12" hidden="1" x14ac:dyDescent="0.3">
      <c r="A9489" t="s">
        <v>20914</v>
      </c>
      <c r="B9489" t="s">
        <v>12</v>
      </c>
      <c r="C9489" t="s">
        <v>12</v>
      </c>
      <c r="D9489" t="s">
        <v>65</v>
      </c>
      <c r="E9489" t="s">
        <v>2218</v>
      </c>
      <c r="F9489">
        <v>3</v>
      </c>
      <c r="G9489">
        <v>9487</v>
      </c>
      <c r="H9489">
        <f>IF(Table1[[#This Row],[my_ent_1]]=Table1[[#This Row],[their_ent_1]], 1, 0)</f>
        <v>1</v>
      </c>
      <c r="I9489">
        <f>IF(Table1[[#This Row],[my_ent_2]]=Table1[[#This Row],[their_ent_2]], 1, 0)</f>
        <v>0</v>
      </c>
      <c r="J9489">
        <f>IF(Table1[[#This Row],[same_1]]=1 &amp; Table1[[#This Row],[same_2]]=1, 1, 0)</f>
        <v>0</v>
      </c>
      <c r="K9489">
        <f>IF(ISNUMBER(SEARCH(Table1[[#This Row],[their_ent_1]],Table1[[#This Row],[my_ent_1]])), 1, 0)</f>
        <v>1</v>
      </c>
      <c r="L9489">
        <f>IF(ISNUMBER(SEARCH(Table1[[#This Row],[their_ent_2]],Table1[[#This Row],[my_ent_2]])), 1, 0)</f>
        <v>0</v>
      </c>
    </row>
    <row r="9490" spans="1:12" x14ac:dyDescent="0.3">
      <c r="A9490" t="s">
        <v>20915</v>
      </c>
      <c r="B9490" t="s">
        <v>20916</v>
      </c>
      <c r="C9490" t="s">
        <v>20917</v>
      </c>
      <c r="D9490" t="s">
        <v>3083</v>
      </c>
      <c r="E9490" t="s">
        <v>3083</v>
      </c>
      <c r="F9490">
        <v>1</v>
      </c>
      <c r="G9490">
        <v>9488</v>
      </c>
      <c r="H9490">
        <f>IF(Table1[[#This Row],[my_ent_1]]=Table1[[#This Row],[their_ent_1]], 1, 0)</f>
        <v>0</v>
      </c>
      <c r="I9490">
        <f>IF(Table1[[#This Row],[my_ent_2]]=Table1[[#This Row],[their_ent_2]], 1, 0)</f>
        <v>1</v>
      </c>
      <c r="J9490">
        <f>IF(Table1[[#This Row],[same_1]]=1 &amp; Table1[[#This Row],[same_2]]=1, 1, 0)</f>
        <v>0</v>
      </c>
      <c r="K9490">
        <f>IF(ISNUMBER(SEARCH(Table1[[#This Row],[their_ent_1]],Table1[[#This Row],[my_ent_1]])), 1, 0)</f>
        <v>1</v>
      </c>
      <c r="L9490">
        <f>IF(ISNUMBER(SEARCH(Table1[[#This Row],[their_ent_2]],Table1[[#This Row],[my_ent_2]])), 1, 0)</f>
        <v>1</v>
      </c>
    </row>
    <row r="9491" spans="1:12" hidden="1" x14ac:dyDescent="0.3">
      <c r="A9491" t="s">
        <v>20918</v>
      </c>
      <c r="B9491" t="s">
        <v>10793</v>
      </c>
      <c r="C9491" t="s">
        <v>10793</v>
      </c>
      <c r="D9491" t="s">
        <v>20919</v>
      </c>
      <c r="E9491" t="s">
        <v>20920</v>
      </c>
      <c r="F9491">
        <v>4</v>
      </c>
      <c r="G9491">
        <v>9489</v>
      </c>
      <c r="H9491">
        <f>IF(Table1[[#This Row],[my_ent_1]]=Table1[[#This Row],[their_ent_1]], 1, 0)</f>
        <v>1</v>
      </c>
      <c r="I9491">
        <f>IF(Table1[[#This Row],[my_ent_2]]=Table1[[#This Row],[their_ent_2]], 1, 0)</f>
        <v>0</v>
      </c>
      <c r="J9491">
        <f>IF(Table1[[#This Row],[same_1]]=1 &amp; Table1[[#This Row],[same_2]]=1, 1, 0)</f>
        <v>0</v>
      </c>
      <c r="K9491">
        <f>IF(ISNUMBER(SEARCH(Table1[[#This Row],[their_ent_1]],Table1[[#This Row],[my_ent_1]])), 1, 0)</f>
        <v>1</v>
      </c>
      <c r="L9491">
        <f>IF(ISNUMBER(SEARCH(Table1[[#This Row],[their_ent_2]],Table1[[#This Row],[my_ent_2]])), 1, 0)</f>
        <v>0</v>
      </c>
    </row>
    <row r="9492" spans="1:12" hidden="1" x14ac:dyDescent="0.3">
      <c r="A9492" t="s">
        <v>20921</v>
      </c>
      <c r="B9492" t="s">
        <v>5203</v>
      </c>
      <c r="C9492" t="s">
        <v>347</v>
      </c>
      <c r="D9492" t="s">
        <v>1918</v>
      </c>
      <c r="E9492" t="s">
        <v>1918</v>
      </c>
      <c r="F9492">
        <v>1</v>
      </c>
      <c r="G9492">
        <v>9490</v>
      </c>
      <c r="H9492">
        <f>IF(Table1[[#This Row],[my_ent_1]]=Table1[[#This Row],[their_ent_1]], 1, 0)</f>
        <v>0</v>
      </c>
      <c r="I9492">
        <f>IF(Table1[[#This Row],[my_ent_2]]=Table1[[#This Row],[their_ent_2]], 1, 0)</f>
        <v>1</v>
      </c>
      <c r="J9492">
        <f>IF(Table1[[#This Row],[same_1]]=1 &amp; Table1[[#This Row],[same_2]]=1, 1, 0)</f>
        <v>0</v>
      </c>
      <c r="K9492">
        <f>IF(ISNUMBER(SEARCH(Table1[[#This Row],[their_ent_1]],Table1[[#This Row],[my_ent_1]])), 1, 0)</f>
        <v>0</v>
      </c>
      <c r="L9492">
        <f>IF(ISNUMBER(SEARCH(Table1[[#This Row],[their_ent_2]],Table1[[#This Row],[my_ent_2]])), 1, 0)</f>
        <v>1</v>
      </c>
    </row>
    <row r="9493" spans="1:12" hidden="1" x14ac:dyDescent="0.3">
      <c r="A9493" t="s">
        <v>16392</v>
      </c>
      <c r="B9493" t="s">
        <v>16393</v>
      </c>
      <c r="C9493" t="s">
        <v>16393</v>
      </c>
      <c r="D9493" t="s">
        <v>16394</v>
      </c>
      <c r="E9493" t="s">
        <v>16395</v>
      </c>
      <c r="F9493">
        <v>1</v>
      </c>
      <c r="G9493">
        <v>9491</v>
      </c>
      <c r="H9493">
        <f>IF(Table1[[#This Row],[my_ent_1]]=Table1[[#This Row],[their_ent_1]], 1, 0)</f>
        <v>1</v>
      </c>
      <c r="I9493">
        <f>IF(Table1[[#This Row],[my_ent_2]]=Table1[[#This Row],[their_ent_2]], 1, 0)</f>
        <v>0</v>
      </c>
      <c r="J9493">
        <f>IF(Table1[[#This Row],[same_1]]=1 &amp; Table1[[#This Row],[same_2]]=1, 1, 0)</f>
        <v>0</v>
      </c>
      <c r="K9493">
        <f>IF(ISNUMBER(SEARCH(Table1[[#This Row],[their_ent_1]],Table1[[#This Row],[my_ent_1]])), 1, 0)</f>
        <v>1</v>
      </c>
      <c r="L9493">
        <f>IF(ISNUMBER(SEARCH(Table1[[#This Row],[their_ent_2]],Table1[[#This Row],[my_ent_2]])), 1, 0)</f>
        <v>0</v>
      </c>
    </row>
    <row r="9494" spans="1:12" hidden="1" x14ac:dyDescent="0.3">
      <c r="A9494" t="s">
        <v>20922</v>
      </c>
      <c r="B9494" t="s">
        <v>2099</v>
      </c>
      <c r="C9494" t="s">
        <v>6047</v>
      </c>
      <c r="D9494" t="s">
        <v>2100</v>
      </c>
      <c r="E9494" t="s">
        <v>64</v>
      </c>
      <c r="F9494">
        <v>1</v>
      </c>
      <c r="G9494">
        <v>9492</v>
      </c>
      <c r="H9494">
        <f>IF(Table1[[#This Row],[my_ent_1]]=Table1[[#This Row],[their_ent_1]], 1, 0)</f>
        <v>0</v>
      </c>
      <c r="I9494">
        <f>IF(Table1[[#This Row],[my_ent_2]]=Table1[[#This Row],[their_ent_2]], 1, 0)</f>
        <v>0</v>
      </c>
      <c r="J9494">
        <f>IF(Table1[[#This Row],[same_1]]=1 &amp; Table1[[#This Row],[same_2]]=1, 1, 0)</f>
        <v>0</v>
      </c>
      <c r="K9494">
        <f>IF(ISNUMBER(SEARCH(Table1[[#This Row],[their_ent_1]],Table1[[#This Row],[my_ent_1]])), 1, 0)</f>
        <v>0</v>
      </c>
      <c r="L9494">
        <f>IF(ISNUMBER(SEARCH(Table1[[#This Row],[their_ent_2]],Table1[[#This Row],[my_ent_2]])), 1, 0)</f>
        <v>0</v>
      </c>
    </row>
    <row r="9495" spans="1:12" hidden="1" x14ac:dyDescent="0.3">
      <c r="A9495" t="s">
        <v>16353</v>
      </c>
      <c r="B9495" t="s">
        <v>16354</v>
      </c>
      <c r="C9495" t="s">
        <v>16354</v>
      </c>
      <c r="D9495" t="s">
        <v>1627</v>
      </c>
      <c r="E9495" t="s">
        <v>2763</v>
      </c>
      <c r="F9495">
        <v>1</v>
      </c>
      <c r="G9495">
        <v>9493</v>
      </c>
      <c r="H9495">
        <f>IF(Table1[[#This Row],[my_ent_1]]=Table1[[#This Row],[their_ent_1]], 1, 0)</f>
        <v>1</v>
      </c>
      <c r="I9495">
        <f>IF(Table1[[#This Row],[my_ent_2]]=Table1[[#This Row],[their_ent_2]], 1, 0)</f>
        <v>0</v>
      </c>
      <c r="J9495">
        <f>IF(Table1[[#This Row],[same_1]]=1 &amp; Table1[[#This Row],[same_2]]=1, 1, 0)</f>
        <v>0</v>
      </c>
      <c r="K9495">
        <f>IF(ISNUMBER(SEARCH(Table1[[#This Row],[their_ent_1]],Table1[[#This Row],[my_ent_1]])), 1, 0)</f>
        <v>1</v>
      </c>
      <c r="L9495">
        <f>IF(ISNUMBER(SEARCH(Table1[[#This Row],[their_ent_2]],Table1[[#This Row],[my_ent_2]])), 1, 0)</f>
        <v>0</v>
      </c>
    </row>
    <row r="9496" spans="1:12" hidden="1" x14ac:dyDescent="0.3">
      <c r="A9496" t="s">
        <v>20923</v>
      </c>
      <c r="B9496" t="s">
        <v>20924</v>
      </c>
      <c r="C9496" t="s">
        <v>20925</v>
      </c>
      <c r="D9496" t="s">
        <v>20925</v>
      </c>
      <c r="E9496" t="s">
        <v>2384</v>
      </c>
      <c r="F9496">
        <v>4</v>
      </c>
      <c r="G9496">
        <v>9494</v>
      </c>
      <c r="H9496">
        <f>IF(Table1[[#This Row],[my_ent_1]]=Table1[[#This Row],[their_ent_1]], 1, 0)</f>
        <v>0</v>
      </c>
      <c r="I9496">
        <f>IF(Table1[[#This Row],[my_ent_2]]=Table1[[#This Row],[their_ent_2]], 1, 0)</f>
        <v>0</v>
      </c>
      <c r="J9496">
        <f>IF(Table1[[#This Row],[same_1]]=1 &amp; Table1[[#This Row],[same_2]]=1, 1, 0)</f>
        <v>0</v>
      </c>
      <c r="K9496">
        <f>IF(ISNUMBER(SEARCH(Table1[[#This Row],[their_ent_1]],Table1[[#This Row],[my_ent_1]])), 1, 0)</f>
        <v>0</v>
      </c>
      <c r="L9496">
        <f>IF(ISNUMBER(SEARCH(Table1[[#This Row],[their_ent_2]],Table1[[#This Row],[my_ent_2]])), 1, 0)</f>
        <v>0</v>
      </c>
    </row>
    <row r="9497" spans="1:12" hidden="1" x14ac:dyDescent="0.3">
      <c r="A9497" t="s">
        <v>20926</v>
      </c>
      <c r="B9497" t="s">
        <v>648</v>
      </c>
      <c r="C9497" t="s">
        <v>648</v>
      </c>
      <c r="D9497" t="s">
        <v>741</v>
      </c>
      <c r="E9497" t="s">
        <v>341</v>
      </c>
      <c r="F9497">
        <v>3</v>
      </c>
      <c r="G9497">
        <v>9495</v>
      </c>
      <c r="H9497">
        <f>IF(Table1[[#This Row],[my_ent_1]]=Table1[[#This Row],[their_ent_1]], 1, 0)</f>
        <v>1</v>
      </c>
      <c r="I9497">
        <f>IF(Table1[[#This Row],[my_ent_2]]=Table1[[#This Row],[their_ent_2]], 1, 0)</f>
        <v>0</v>
      </c>
      <c r="J9497">
        <f>IF(Table1[[#This Row],[same_1]]=1 &amp; Table1[[#This Row],[same_2]]=1, 1, 0)</f>
        <v>0</v>
      </c>
      <c r="K9497">
        <f>IF(ISNUMBER(SEARCH(Table1[[#This Row],[their_ent_1]],Table1[[#This Row],[my_ent_1]])), 1, 0)</f>
        <v>1</v>
      </c>
      <c r="L9497">
        <f>IF(ISNUMBER(SEARCH(Table1[[#This Row],[their_ent_2]],Table1[[#This Row],[my_ent_2]])), 1, 0)</f>
        <v>0</v>
      </c>
    </row>
    <row r="9498" spans="1:12" hidden="1" x14ac:dyDescent="0.3">
      <c r="A9498" t="s">
        <v>20927</v>
      </c>
      <c r="B9498" t="s">
        <v>208</v>
      </c>
      <c r="C9498" t="s">
        <v>1033</v>
      </c>
      <c r="D9498" t="s">
        <v>20928</v>
      </c>
      <c r="E9498" t="s">
        <v>20928</v>
      </c>
      <c r="F9498">
        <v>1</v>
      </c>
      <c r="G9498">
        <v>9496</v>
      </c>
      <c r="H9498">
        <f>IF(Table1[[#This Row],[my_ent_1]]=Table1[[#This Row],[their_ent_1]], 1, 0)</f>
        <v>0</v>
      </c>
      <c r="I9498">
        <f>IF(Table1[[#This Row],[my_ent_2]]=Table1[[#This Row],[their_ent_2]], 1, 0)</f>
        <v>1</v>
      </c>
      <c r="J9498">
        <f>IF(Table1[[#This Row],[same_1]]=1 &amp; Table1[[#This Row],[same_2]]=1, 1, 0)</f>
        <v>0</v>
      </c>
      <c r="K9498">
        <f>IF(ISNUMBER(SEARCH(Table1[[#This Row],[their_ent_1]],Table1[[#This Row],[my_ent_1]])), 1, 0)</f>
        <v>0</v>
      </c>
      <c r="L9498">
        <f>IF(ISNUMBER(SEARCH(Table1[[#This Row],[their_ent_2]],Table1[[#This Row],[my_ent_2]])), 1, 0)</f>
        <v>1</v>
      </c>
    </row>
    <row r="9499" spans="1:12" hidden="1" x14ac:dyDescent="0.3">
      <c r="A9499" t="s">
        <v>20423</v>
      </c>
      <c r="B9499" t="s">
        <v>20424</v>
      </c>
      <c r="C9499" t="s">
        <v>20425</v>
      </c>
      <c r="D9499" t="s">
        <v>20425</v>
      </c>
      <c r="E9499" t="s">
        <v>36</v>
      </c>
      <c r="F9499">
        <v>3</v>
      </c>
      <c r="G9499">
        <v>9497</v>
      </c>
      <c r="H9499">
        <f>IF(Table1[[#This Row],[my_ent_1]]=Table1[[#This Row],[their_ent_1]], 1, 0)</f>
        <v>0</v>
      </c>
      <c r="I9499">
        <f>IF(Table1[[#This Row],[my_ent_2]]=Table1[[#This Row],[their_ent_2]], 1, 0)</f>
        <v>0</v>
      </c>
      <c r="J9499">
        <f>IF(Table1[[#This Row],[same_1]]=1 &amp; Table1[[#This Row],[same_2]]=1, 1, 0)</f>
        <v>0</v>
      </c>
      <c r="K9499">
        <f>IF(ISNUMBER(SEARCH(Table1[[#This Row],[their_ent_1]],Table1[[#This Row],[my_ent_1]])), 1, 0)</f>
        <v>0</v>
      </c>
      <c r="L9499">
        <f>IF(ISNUMBER(SEARCH(Table1[[#This Row],[their_ent_2]],Table1[[#This Row],[my_ent_2]])), 1, 0)</f>
        <v>0</v>
      </c>
    </row>
    <row r="9500" spans="1:12" hidden="1" x14ac:dyDescent="0.3">
      <c r="A9500" t="s">
        <v>20929</v>
      </c>
      <c r="B9500" t="s">
        <v>5405</v>
      </c>
      <c r="C9500" t="s">
        <v>2750</v>
      </c>
      <c r="D9500" t="s">
        <v>2750</v>
      </c>
      <c r="E9500" t="s">
        <v>20930</v>
      </c>
      <c r="F9500">
        <v>1</v>
      </c>
      <c r="G9500">
        <v>9498</v>
      </c>
      <c r="H9500">
        <f>IF(Table1[[#This Row],[my_ent_1]]=Table1[[#This Row],[their_ent_1]], 1, 0)</f>
        <v>0</v>
      </c>
      <c r="I9500">
        <f>IF(Table1[[#This Row],[my_ent_2]]=Table1[[#This Row],[their_ent_2]], 1, 0)</f>
        <v>0</v>
      </c>
      <c r="J9500">
        <f>IF(Table1[[#This Row],[same_1]]=1 &amp; Table1[[#This Row],[same_2]]=1, 1, 0)</f>
        <v>0</v>
      </c>
      <c r="K9500">
        <f>IF(ISNUMBER(SEARCH(Table1[[#This Row],[their_ent_1]],Table1[[#This Row],[my_ent_1]])), 1, 0)</f>
        <v>0</v>
      </c>
      <c r="L9500">
        <f>IF(ISNUMBER(SEARCH(Table1[[#This Row],[their_ent_2]],Table1[[#This Row],[my_ent_2]])), 1, 0)</f>
        <v>0</v>
      </c>
    </row>
    <row r="9501" spans="1:12" hidden="1" x14ac:dyDescent="0.3">
      <c r="A9501" t="s">
        <v>20931</v>
      </c>
      <c r="B9501" t="s">
        <v>20932</v>
      </c>
      <c r="C9501" t="s">
        <v>20932</v>
      </c>
      <c r="D9501" t="s">
        <v>20933</v>
      </c>
      <c r="E9501" t="s">
        <v>12745</v>
      </c>
      <c r="F9501">
        <v>1</v>
      </c>
      <c r="G9501">
        <v>9499</v>
      </c>
      <c r="H9501">
        <f>IF(Table1[[#This Row],[my_ent_1]]=Table1[[#This Row],[their_ent_1]], 1, 0)</f>
        <v>1</v>
      </c>
      <c r="I9501">
        <f>IF(Table1[[#This Row],[my_ent_2]]=Table1[[#This Row],[their_ent_2]], 1, 0)</f>
        <v>0</v>
      </c>
      <c r="J9501">
        <f>IF(Table1[[#This Row],[same_1]]=1 &amp; Table1[[#This Row],[same_2]]=1, 1, 0)</f>
        <v>0</v>
      </c>
      <c r="K9501">
        <f>IF(ISNUMBER(SEARCH(Table1[[#This Row],[their_ent_1]],Table1[[#This Row],[my_ent_1]])), 1, 0)</f>
        <v>1</v>
      </c>
      <c r="L9501">
        <f>IF(ISNUMBER(SEARCH(Table1[[#This Row],[their_ent_2]],Table1[[#This Row],[my_ent_2]])), 1, 0)</f>
        <v>0</v>
      </c>
    </row>
    <row r="9502" spans="1:12" hidden="1" x14ac:dyDescent="0.3">
      <c r="A9502" t="e">
        <f>- U.S. Defense Secretary Chuck Hagel said on Tuesday he expected to discuss lessons learned from the search for a missing Malaysian jetliner at talks with southeast Asian Defense chiefs, but stopped short of criticizing Malaysias coordination effort.</f>
        <v>#NAME?</v>
      </c>
      <c r="B9502" t="s">
        <v>20934</v>
      </c>
      <c r="C9502" t="s">
        <v>4054</v>
      </c>
      <c r="D9502" t="s">
        <v>6347</v>
      </c>
      <c r="E9502" t="s">
        <v>6347</v>
      </c>
      <c r="F9502">
        <v>1</v>
      </c>
      <c r="G9502">
        <v>9500</v>
      </c>
      <c r="H9502">
        <f>IF(Table1[[#This Row],[my_ent_1]]=Table1[[#This Row],[their_ent_1]], 1, 0)</f>
        <v>0</v>
      </c>
      <c r="I9502">
        <f>IF(Table1[[#This Row],[my_ent_2]]=Table1[[#This Row],[their_ent_2]], 1, 0)</f>
        <v>1</v>
      </c>
      <c r="J9502">
        <f>IF(Table1[[#This Row],[same_1]]=1 &amp; Table1[[#This Row],[same_2]]=1, 1, 0)</f>
        <v>0</v>
      </c>
      <c r="K9502">
        <f>IF(ISNUMBER(SEARCH(Table1[[#This Row],[their_ent_1]],Table1[[#This Row],[my_ent_1]])), 1, 0)</f>
        <v>0</v>
      </c>
      <c r="L9502">
        <f>IF(ISNUMBER(SEARCH(Table1[[#This Row],[their_ent_2]],Table1[[#This Row],[my_ent_2]])), 1, 0)</f>
        <v>1</v>
      </c>
    </row>
    <row r="9503" spans="1:12" hidden="1" x14ac:dyDescent="0.3">
      <c r="A9503" t="s">
        <v>20935</v>
      </c>
      <c r="B9503" t="s">
        <v>20936</v>
      </c>
      <c r="C9503" t="s">
        <v>20937</v>
      </c>
      <c r="D9503" t="s">
        <v>20938</v>
      </c>
      <c r="E9503" t="s">
        <v>7204</v>
      </c>
      <c r="F9503">
        <v>3</v>
      </c>
      <c r="G9503">
        <v>9501</v>
      </c>
      <c r="H9503">
        <f>IF(Table1[[#This Row],[my_ent_1]]=Table1[[#This Row],[their_ent_1]], 1, 0)</f>
        <v>0</v>
      </c>
      <c r="I9503">
        <f>IF(Table1[[#This Row],[my_ent_2]]=Table1[[#This Row],[their_ent_2]], 1, 0)</f>
        <v>0</v>
      </c>
      <c r="J9503">
        <f>IF(Table1[[#This Row],[same_1]]=1 &amp; Table1[[#This Row],[same_2]]=1, 1, 0)</f>
        <v>0</v>
      </c>
      <c r="K9503">
        <f>IF(ISNUMBER(SEARCH(Table1[[#This Row],[their_ent_1]],Table1[[#This Row],[my_ent_1]])), 1, 0)</f>
        <v>0</v>
      </c>
      <c r="L9503">
        <f>IF(ISNUMBER(SEARCH(Table1[[#This Row],[their_ent_2]],Table1[[#This Row],[my_ent_2]])), 1, 0)</f>
        <v>0</v>
      </c>
    </row>
    <row r="9504" spans="1:12" hidden="1" x14ac:dyDescent="0.3">
      <c r="A9504" t="s">
        <v>20939</v>
      </c>
      <c r="B9504" t="s">
        <v>20940</v>
      </c>
      <c r="C9504" t="s">
        <v>132</v>
      </c>
      <c r="D9504" t="s">
        <v>20941</v>
      </c>
      <c r="E9504" t="s">
        <v>20940</v>
      </c>
      <c r="F9504">
        <v>1</v>
      </c>
      <c r="G9504">
        <v>9502</v>
      </c>
      <c r="H9504">
        <f>IF(Table1[[#This Row],[my_ent_1]]=Table1[[#This Row],[their_ent_1]], 1, 0)</f>
        <v>0</v>
      </c>
      <c r="I9504">
        <f>IF(Table1[[#This Row],[my_ent_2]]=Table1[[#This Row],[their_ent_2]], 1, 0)</f>
        <v>0</v>
      </c>
      <c r="J9504">
        <f>IF(Table1[[#This Row],[same_1]]=1 &amp; Table1[[#This Row],[same_2]]=1, 1, 0)</f>
        <v>0</v>
      </c>
      <c r="K9504">
        <f>IF(ISNUMBER(SEARCH(Table1[[#This Row],[their_ent_1]],Table1[[#This Row],[my_ent_1]])), 1, 0)</f>
        <v>0</v>
      </c>
      <c r="L9504">
        <f>IF(ISNUMBER(SEARCH(Table1[[#This Row],[their_ent_2]],Table1[[#This Row],[my_ent_2]])), 1, 0)</f>
        <v>0</v>
      </c>
    </row>
    <row r="9505" spans="1:12" hidden="1" x14ac:dyDescent="0.3">
      <c r="A9505" t="s">
        <v>20415</v>
      </c>
      <c r="B9505" t="s">
        <v>20416</v>
      </c>
      <c r="C9505" t="s">
        <v>20417</v>
      </c>
      <c r="D9505" t="s">
        <v>20418</v>
      </c>
      <c r="E9505" t="s">
        <v>20419</v>
      </c>
      <c r="F9505">
        <v>3</v>
      </c>
      <c r="G9505">
        <v>9503</v>
      </c>
      <c r="H9505">
        <f>IF(Table1[[#This Row],[my_ent_1]]=Table1[[#This Row],[their_ent_1]], 1, 0)</f>
        <v>0</v>
      </c>
      <c r="I9505">
        <f>IF(Table1[[#This Row],[my_ent_2]]=Table1[[#This Row],[their_ent_2]], 1, 0)</f>
        <v>0</v>
      </c>
      <c r="J9505">
        <f>IF(Table1[[#This Row],[same_1]]=1 &amp; Table1[[#This Row],[same_2]]=1, 1, 0)</f>
        <v>0</v>
      </c>
      <c r="K9505">
        <f>IF(ISNUMBER(SEARCH(Table1[[#This Row],[their_ent_1]],Table1[[#This Row],[my_ent_1]])), 1, 0)</f>
        <v>1</v>
      </c>
      <c r="L9505">
        <f>IF(ISNUMBER(SEARCH(Table1[[#This Row],[their_ent_2]],Table1[[#This Row],[my_ent_2]])), 1, 0)</f>
        <v>0</v>
      </c>
    </row>
    <row r="9506" spans="1:12" hidden="1" x14ac:dyDescent="0.3">
      <c r="A9506" t="s">
        <v>20942</v>
      </c>
      <c r="B9506" t="s">
        <v>20943</v>
      </c>
      <c r="C9506" t="s">
        <v>20944</v>
      </c>
      <c r="D9506" t="s">
        <v>20944</v>
      </c>
      <c r="E9506" t="s">
        <v>20945</v>
      </c>
      <c r="F9506">
        <v>3</v>
      </c>
      <c r="G9506">
        <v>9504</v>
      </c>
      <c r="H9506">
        <f>IF(Table1[[#This Row],[my_ent_1]]=Table1[[#This Row],[their_ent_1]], 1, 0)</f>
        <v>0</v>
      </c>
      <c r="I9506">
        <f>IF(Table1[[#This Row],[my_ent_2]]=Table1[[#This Row],[their_ent_2]], 1, 0)</f>
        <v>0</v>
      </c>
      <c r="J9506">
        <f>IF(Table1[[#This Row],[same_1]]=1 &amp; Table1[[#This Row],[same_2]]=1, 1, 0)</f>
        <v>0</v>
      </c>
      <c r="K9506">
        <f>IF(ISNUMBER(SEARCH(Table1[[#This Row],[their_ent_1]],Table1[[#This Row],[my_ent_1]])), 1, 0)</f>
        <v>0</v>
      </c>
      <c r="L9506">
        <f>IF(ISNUMBER(SEARCH(Table1[[#This Row],[their_ent_2]],Table1[[#This Row],[my_ent_2]])), 1, 0)</f>
        <v>0</v>
      </c>
    </row>
    <row r="9507" spans="1:12" x14ac:dyDescent="0.3">
      <c r="A9507" t="s">
        <v>20946</v>
      </c>
      <c r="B9507" t="s">
        <v>20947</v>
      </c>
      <c r="C9507" t="s">
        <v>20947</v>
      </c>
      <c r="D9507" t="s">
        <v>18488</v>
      </c>
      <c r="E9507" t="s">
        <v>584</v>
      </c>
      <c r="F9507">
        <v>3</v>
      </c>
      <c r="G9507">
        <v>9505</v>
      </c>
      <c r="H9507">
        <f>IF(Table1[[#This Row],[my_ent_1]]=Table1[[#This Row],[their_ent_1]], 1, 0)</f>
        <v>1</v>
      </c>
      <c r="I9507">
        <f>IF(Table1[[#This Row],[my_ent_2]]=Table1[[#This Row],[their_ent_2]], 1, 0)</f>
        <v>0</v>
      </c>
      <c r="J9507">
        <f>IF(Table1[[#This Row],[same_1]]=1 &amp; Table1[[#This Row],[same_2]]=1, 1, 0)</f>
        <v>0</v>
      </c>
      <c r="K9507">
        <f>IF(ISNUMBER(SEARCH(Table1[[#This Row],[their_ent_1]],Table1[[#This Row],[my_ent_1]])), 1, 0)</f>
        <v>1</v>
      </c>
      <c r="L9507">
        <f>IF(ISNUMBER(SEARCH(Table1[[#This Row],[their_ent_2]],Table1[[#This Row],[my_ent_2]])), 1, 0)</f>
        <v>1</v>
      </c>
    </row>
    <row r="9508" spans="1:12" hidden="1" x14ac:dyDescent="0.3">
      <c r="A9508" t="s">
        <v>16378</v>
      </c>
      <c r="B9508" t="s">
        <v>1855</v>
      </c>
      <c r="C9508" t="s">
        <v>1855</v>
      </c>
      <c r="D9508" t="s">
        <v>16379</v>
      </c>
      <c r="E9508" t="s">
        <v>16380</v>
      </c>
      <c r="F9508">
        <v>1</v>
      </c>
      <c r="G9508">
        <v>9506</v>
      </c>
      <c r="H9508">
        <f>IF(Table1[[#This Row],[my_ent_1]]=Table1[[#This Row],[their_ent_1]], 1, 0)</f>
        <v>1</v>
      </c>
      <c r="I9508">
        <f>IF(Table1[[#This Row],[my_ent_2]]=Table1[[#This Row],[their_ent_2]], 1, 0)</f>
        <v>0</v>
      </c>
      <c r="J9508">
        <f>IF(Table1[[#This Row],[same_1]]=1 &amp; Table1[[#This Row],[same_2]]=1, 1, 0)</f>
        <v>0</v>
      </c>
      <c r="K9508">
        <f>IF(ISNUMBER(SEARCH(Table1[[#This Row],[their_ent_1]],Table1[[#This Row],[my_ent_1]])), 1, 0)</f>
        <v>1</v>
      </c>
      <c r="L9508">
        <f>IF(ISNUMBER(SEARCH(Table1[[#This Row],[their_ent_2]],Table1[[#This Row],[my_ent_2]])), 1, 0)</f>
        <v>0</v>
      </c>
    </row>
    <row r="9509" spans="1:12" x14ac:dyDescent="0.3">
      <c r="A9509" t="s">
        <v>20948</v>
      </c>
      <c r="B9509" t="s">
        <v>484</v>
      </c>
      <c r="C9509" t="s">
        <v>21</v>
      </c>
      <c r="D9509" t="s">
        <v>20949</v>
      </c>
      <c r="E9509" t="s">
        <v>20949</v>
      </c>
      <c r="F9509">
        <v>4</v>
      </c>
      <c r="G9509">
        <v>9507</v>
      </c>
      <c r="H9509">
        <f>IF(Table1[[#This Row],[my_ent_1]]=Table1[[#This Row],[their_ent_1]], 1, 0)</f>
        <v>0</v>
      </c>
      <c r="I9509">
        <f>IF(Table1[[#This Row],[my_ent_2]]=Table1[[#This Row],[their_ent_2]], 1, 0)</f>
        <v>1</v>
      </c>
      <c r="J9509">
        <f>IF(Table1[[#This Row],[same_1]]=1 &amp; Table1[[#This Row],[same_2]]=1, 1, 0)</f>
        <v>0</v>
      </c>
      <c r="K9509">
        <f>IF(ISNUMBER(SEARCH(Table1[[#This Row],[their_ent_1]],Table1[[#This Row],[my_ent_1]])), 1, 0)</f>
        <v>1</v>
      </c>
      <c r="L9509">
        <f>IF(ISNUMBER(SEARCH(Table1[[#This Row],[their_ent_2]],Table1[[#This Row],[my_ent_2]])), 1, 0)</f>
        <v>1</v>
      </c>
    </row>
    <row r="9510" spans="1:12" hidden="1" x14ac:dyDescent="0.3">
      <c r="A9510" t="s">
        <v>20950</v>
      </c>
      <c r="B9510" t="s">
        <v>842</v>
      </c>
      <c r="C9510" t="s">
        <v>842</v>
      </c>
      <c r="D9510" t="s">
        <v>2393</v>
      </c>
      <c r="E9510" t="s">
        <v>987</v>
      </c>
      <c r="F9510">
        <v>3</v>
      </c>
      <c r="G9510">
        <v>9508</v>
      </c>
      <c r="H9510">
        <f>IF(Table1[[#This Row],[my_ent_1]]=Table1[[#This Row],[their_ent_1]], 1, 0)</f>
        <v>1</v>
      </c>
      <c r="I9510">
        <f>IF(Table1[[#This Row],[my_ent_2]]=Table1[[#This Row],[their_ent_2]], 1, 0)</f>
        <v>0</v>
      </c>
      <c r="J9510">
        <f>IF(Table1[[#This Row],[same_1]]=1 &amp; Table1[[#This Row],[same_2]]=1, 1, 0)</f>
        <v>0</v>
      </c>
      <c r="K9510">
        <f>IF(ISNUMBER(SEARCH(Table1[[#This Row],[their_ent_1]],Table1[[#This Row],[my_ent_1]])), 1, 0)</f>
        <v>1</v>
      </c>
      <c r="L9510">
        <f>IF(ISNUMBER(SEARCH(Table1[[#This Row],[their_ent_2]],Table1[[#This Row],[my_ent_2]])), 1, 0)</f>
        <v>0</v>
      </c>
    </row>
    <row r="9511" spans="1:12" hidden="1" x14ac:dyDescent="0.3">
      <c r="A9511" t="s">
        <v>20951</v>
      </c>
      <c r="B9511" t="s">
        <v>20952</v>
      </c>
      <c r="C9511" t="s">
        <v>20953</v>
      </c>
      <c r="D9511" t="s">
        <v>593</v>
      </c>
      <c r="E9511" t="s">
        <v>593</v>
      </c>
      <c r="F9511">
        <v>3</v>
      </c>
      <c r="G9511">
        <v>9509</v>
      </c>
      <c r="H9511">
        <f>IF(Table1[[#This Row],[my_ent_1]]=Table1[[#This Row],[their_ent_1]], 1, 0)</f>
        <v>0</v>
      </c>
      <c r="I9511">
        <f>IF(Table1[[#This Row],[my_ent_2]]=Table1[[#This Row],[their_ent_2]], 1, 0)</f>
        <v>1</v>
      </c>
      <c r="J9511">
        <f>IF(Table1[[#This Row],[same_1]]=1 &amp; Table1[[#This Row],[same_2]]=1, 1, 0)</f>
        <v>0</v>
      </c>
      <c r="K9511">
        <f>IF(ISNUMBER(SEARCH(Table1[[#This Row],[their_ent_1]],Table1[[#This Row],[my_ent_1]])), 1, 0)</f>
        <v>0</v>
      </c>
      <c r="L9511">
        <f>IF(ISNUMBER(SEARCH(Table1[[#This Row],[their_ent_2]],Table1[[#This Row],[my_ent_2]])), 1, 0)</f>
        <v>1</v>
      </c>
    </row>
    <row r="9512" spans="1:12" hidden="1" x14ac:dyDescent="0.3">
      <c r="A9512" t="s">
        <v>20954</v>
      </c>
      <c r="B9512" t="s">
        <v>20955</v>
      </c>
      <c r="C9512" t="s">
        <v>1973</v>
      </c>
      <c r="D9512" t="s">
        <v>20956</v>
      </c>
      <c r="E9512" t="s">
        <v>20956</v>
      </c>
      <c r="F9512">
        <v>2</v>
      </c>
      <c r="G9512">
        <v>9510</v>
      </c>
      <c r="H9512">
        <f>IF(Table1[[#This Row],[my_ent_1]]=Table1[[#This Row],[their_ent_1]], 1, 0)</f>
        <v>0</v>
      </c>
      <c r="I9512">
        <f>IF(Table1[[#This Row],[my_ent_2]]=Table1[[#This Row],[their_ent_2]], 1, 0)</f>
        <v>1</v>
      </c>
      <c r="J9512">
        <f>IF(Table1[[#This Row],[same_1]]=1 &amp; Table1[[#This Row],[same_2]]=1, 1, 0)</f>
        <v>0</v>
      </c>
      <c r="K9512">
        <f>IF(ISNUMBER(SEARCH(Table1[[#This Row],[their_ent_1]],Table1[[#This Row],[my_ent_1]])), 1, 0)</f>
        <v>0</v>
      </c>
      <c r="L9512">
        <f>IF(ISNUMBER(SEARCH(Table1[[#This Row],[their_ent_2]],Table1[[#This Row],[my_ent_2]])), 1, 0)</f>
        <v>1</v>
      </c>
    </row>
    <row r="9513" spans="1:12" hidden="1" x14ac:dyDescent="0.3">
      <c r="A9513" t="s">
        <v>20957</v>
      </c>
      <c r="B9513" t="s">
        <v>143</v>
      </c>
      <c r="C9513" t="s">
        <v>20958</v>
      </c>
      <c r="D9513" t="s">
        <v>143</v>
      </c>
      <c r="E9513" t="s">
        <v>20959</v>
      </c>
      <c r="F9513">
        <v>2</v>
      </c>
      <c r="G9513">
        <v>9511</v>
      </c>
      <c r="H9513">
        <f>IF(Table1[[#This Row],[my_ent_1]]=Table1[[#This Row],[their_ent_1]], 1, 0)</f>
        <v>0</v>
      </c>
      <c r="I9513">
        <f>IF(Table1[[#This Row],[my_ent_2]]=Table1[[#This Row],[their_ent_2]], 1, 0)</f>
        <v>0</v>
      </c>
      <c r="J9513">
        <f>IF(Table1[[#This Row],[same_1]]=1 &amp; Table1[[#This Row],[same_2]]=1, 1, 0)</f>
        <v>0</v>
      </c>
      <c r="K9513">
        <f>IF(ISNUMBER(SEARCH(Table1[[#This Row],[their_ent_1]],Table1[[#This Row],[my_ent_1]])), 1, 0)</f>
        <v>0</v>
      </c>
      <c r="L9513">
        <f>IF(ISNUMBER(SEARCH(Table1[[#This Row],[their_ent_2]],Table1[[#This Row],[my_ent_2]])), 1, 0)</f>
        <v>0</v>
      </c>
    </row>
    <row r="9514" spans="1:12" hidden="1" x14ac:dyDescent="0.3">
      <c r="A9514" t="s">
        <v>16559</v>
      </c>
      <c r="B9514" t="s">
        <v>4259</v>
      </c>
      <c r="C9514" t="s">
        <v>4259</v>
      </c>
      <c r="D9514" t="s">
        <v>12</v>
      </c>
      <c r="E9514" t="s">
        <v>16560</v>
      </c>
      <c r="F9514">
        <v>2</v>
      </c>
      <c r="G9514">
        <v>9512</v>
      </c>
      <c r="H9514">
        <f>IF(Table1[[#This Row],[my_ent_1]]=Table1[[#This Row],[their_ent_1]], 1, 0)</f>
        <v>1</v>
      </c>
      <c r="I9514">
        <f>IF(Table1[[#This Row],[my_ent_2]]=Table1[[#This Row],[their_ent_2]], 1, 0)</f>
        <v>0</v>
      </c>
      <c r="J9514">
        <f>IF(Table1[[#This Row],[same_1]]=1 &amp; Table1[[#This Row],[same_2]]=1, 1, 0)</f>
        <v>0</v>
      </c>
      <c r="K9514">
        <f>IF(ISNUMBER(SEARCH(Table1[[#This Row],[their_ent_1]],Table1[[#This Row],[my_ent_1]])), 1, 0)</f>
        <v>1</v>
      </c>
      <c r="L9514">
        <f>IF(ISNUMBER(SEARCH(Table1[[#This Row],[their_ent_2]],Table1[[#This Row],[my_ent_2]])), 1, 0)</f>
        <v>0</v>
      </c>
    </row>
    <row r="9515" spans="1:12" hidden="1" x14ac:dyDescent="0.3">
      <c r="A9515" t="s">
        <v>17112</v>
      </c>
      <c r="B9515" t="s">
        <v>17113</v>
      </c>
      <c r="C9515" t="s">
        <v>17113</v>
      </c>
      <c r="D9515" t="s">
        <v>12</v>
      </c>
      <c r="E9515" t="s">
        <v>25</v>
      </c>
      <c r="F9515">
        <v>3</v>
      </c>
      <c r="G9515">
        <v>9513</v>
      </c>
      <c r="H9515">
        <f>IF(Table1[[#This Row],[my_ent_1]]=Table1[[#This Row],[their_ent_1]], 1, 0)</f>
        <v>1</v>
      </c>
      <c r="I9515">
        <f>IF(Table1[[#This Row],[my_ent_2]]=Table1[[#This Row],[their_ent_2]], 1, 0)</f>
        <v>0</v>
      </c>
      <c r="J9515">
        <f>IF(Table1[[#This Row],[same_1]]=1 &amp; Table1[[#This Row],[same_2]]=1, 1, 0)</f>
        <v>0</v>
      </c>
      <c r="K9515">
        <f>IF(ISNUMBER(SEARCH(Table1[[#This Row],[their_ent_1]],Table1[[#This Row],[my_ent_1]])), 1, 0)</f>
        <v>1</v>
      </c>
      <c r="L9515">
        <f>IF(ISNUMBER(SEARCH(Table1[[#This Row],[their_ent_2]],Table1[[#This Row],[my_ent_2]])), 1, 0)</f>
        <v>0</v>
      </c>
    </row>
    <row r="9516" spans="1:12" x14ac:dyDescent="0.3">
      <c r="A9516" t="s">
        <v>17143</v>
      </c>
      <c r="B9516" t="s">
        <v>141</v>
      </c>
      <c r="C9516" t="s">
        <v>739</v>
      </c>
      <c r="D9516" t="s">
        <v>1106</v>
      </c>
      <c r="E9516" t="s">
        <v>1528</v>
      </c>
      <c r="F9516">
        <v>3</v>
      </c>
      <c r="G9516">
        <v>9514</v>
      </c>
      <c r="H9516">
        <f>IF(Table1[[#This Row],[my_ent_1]]=Table1[[#This Row],[their_ent_1]], 1, 0)</f>
        <v>0</v>
      </c>
      <c r="I9516">
        <f>IF(Table1[[#This Row],[my_ent_2]]=Table1[[#This Row],[their_ent_2]], 1, 0)</f>
        <v>0</v>
      </c>
      <c r="J9516">
        <f>IF(Table1[[#This Row],[same_1]]=1 &amp; Table1[[#This Row],[same_2]]=1, 1, 0)</f>
        <v>0</v>
      </c>
      <c r="K9516">
        <f>IF(ISNUMBER(SEARCH(Table1[[#This Row],[their_ent_1]],Table1[[#This Row],[my_ent_1]])), 1, 0)</f>
        <v>1</v>
      </c>
      <c r="L9516">
        <f>IF(ISNUMBER(SEARCH(Table1[[#This Row],[their_ent_2]],Table1[[#This Row],[my_ent_2]])), 1, 0)</f>
        <v>1</v>
      </c>
    </row>
    <row r="9517" spans="1:12" x14ac:dyDescent="0.3">
      <c r="A9517" t="s">
        <v>20960</v>
      </c>
      <c r="B9517" t="s">
        <v>3625</v>
      </c>
      <c r="C9517" t="s">
        <v>3625</v>
      </c>
      <c r="D9517" t="s">
        <v>6721</v>
      </c>
      <c r="E9517" t="s">
        <v>8980</v>
      </c>
      <c r="F9517">
        <v>1</v>
      </c>
      <c r="G9517">
        <v>9515</v>
      </c>
      <c r="H9517">
        <f>IF(Table1[[#This Row],[my_ent_1]]=Table1[[#This Row],[their_ent_1]], 1, 0)</f>
        <v>1</v>
      </c>
      <c r="I9517">
        <f>IF(Table1[[#This Row],[my_ent_2]]=Table1[[#This Row],[their_ent_2]], 1, 0)</f>
        <v>0</v>
      </c>
      <c r="J9517">
        <f>IF(Table1[[#This Row],[same_1]]=1 &amp; Table1[[#This Row],[same_2]]=1, 1, 0)</f>
        <v>0</v>
      </c>
      <c r="K9517">
        <f>IF(ISNUMBER(SEARCH(Table1[[#This Row],[their_ent_1]],Table1[[#This Row],[my_ent_1]])), 1, 0)</f>
        <v>1</v>
      </c>
      <c r="L9517">
        <f>IF(ISNUMBER(SEARCH(Table1[[#This Row],[their_ent_2]],Table1[[#This Row],[my_ent_2]])), 1, 0)</f>
        <v>1</v>
      </c>
    </row>
    <row r="9518" spans="1:12" hidden="1" x14ac:dyDescent="0.3">
      <c r="A9518" t="s">
        <v>20961</v>
      </c>
      <c r="B9518" t="s">
        <v>647</v>
      </c>
      <c r="C9518" t="s">
        <v>647</v>
      </c>
      <c r="D9518" t="s">
        <v>412</v>
      </c>
      <c r="E9518" t="s">
        <v>314</v>
      </c>
      <c r="F9518">
        <v>3</v>
      </c>
      <c r="G9518">
        <v>9516</v>
      </c>
      <c r="H9518">
        <f>IF(Table1[[#This Row],[my_ent_1]]=Table1[[#This Row],[their_ent_1]], 1, 0)</f>
        <v>1</v>
      </c>
      <c r="I9518">
        <f>IF(Table1[[#This Row],[my_ent_2]]=Table1[[#This Row],[their_ent_2]], 1, 0)</f>
        <v>0</v>
      </c>
      <c r="J9518">
        <f>IF(Table1[[#This Row],[same_1]]=1 &amp; Table1[[#This Row],[same_2]]=1, 1, 0)</f>
        <v>0</v>
      </c>
      <c r="K9518">
        <f>IF(ISNUMBER(SEARCH(Table1[[#This Row],[their_ent_1]],Table1[[#This Row],[my_ent_1]])), 1, 0)</f>
        <v>1</v>
      </c>
      <c r="L9518">
        <f>IF(ISNUMBER(SEARCH(Table1[[#This Row],[their_ent_2]],Table1[[#This Row],[my_ent_2]])), 1, 0)</f>
        <v>0</v>
      </c>
    </row>
    <row r="9519" spans="1:12" hidden="1" x14ac:dyDescent="0.3">
      <c r="A9519" t="s">
        <v>20962</v>
      </c>
      <c r="B9519" t="s">
        <v>20963</v>
      </c>
      <c r="C9519" t="s">
        <v>20963</v>
      </c>
      <c r="D9519" t="s">
        <v>163</v>
      </c>
      <c r="E9519" t="s">
        <v>25</v>
      </c>
      <c r="F9519">
        <v>3</v>
      </c>
      <c r="G9519">
        <v>9517</v>
      </c>
      <c r="H9519">
        <f>IF(Table1[[#This Row],[my_ent_1]]=Table1[[#This Row],[their_ent_1]], 1, 0)</f>
        <v>1</v>
      </c>
      <c r="I9519">
        <f>IF(Table1[[#This Row],[my_ent_2]]=Table1[[#This Row],[their_ent_2]], 1, 0)</f>
        <v>0</v>
      </c>
      <c r="J9519">
        <f>IF(Table1[[#This Row],[same_1]]=1 &amp; Table1[[#This Row],[same_2]]=1, 1, 0)</f>
        <v>0</v>
      </c>
      <c r="K9519">
        <f>IF(ISNUMBER(SEARCH(Table1[[#This Row],[their_ent_1]],Table1[[#This Row],[my_ent_1]])), 1, 0)</f>
        <v>1</v>
      </c>
      <c r="L9519">
        <f>IF(ISNUMBER(SEARCH(Table1[[#This Row],[their_ent_2]],Table1[[#This Row],[my_ent_2]])), 1, 0)</f>
        <v>0</v>
      </c>
    </row>
    <row r="9520" spans="1:12" hidden="1" x14ac:dyDescent="0.3">
      <c r="A9520" t="s">
        <v>20964</v>
      </c>
      <c r="B9520" t="s">
        <v>2027</v>
      </c>
      <c r="C9520" t="s">
        <v>20965</v>
      </c>
      <c r="D9520" t="s">
        <v>20966</v>
      </c>
      <c r="E9520" t="s">
        <v>348</v>
      </c>
      <c r="F9520">
        <v>1</v>
      </c>
      <c r="G9520">
        <v>9518</v>
      </c>
      <c r="H9520">
        <f>IF(Table1[[#This Row],[my_ent_1]]=Table1[[#This Row],[their_ent_1]], 1, 0)</f>
        <v>0</v>
      </c>
      <c r="I9520">
        <f>IF(Table1[[#This Row],[my_ent_2]]=Table1[[#This Row],[their_ent_2]], 1, 0)</f>
        <v>0</v>
      </c>
      <c r="J9520">
        <f>IF(Table1[[#This Row],[same_1]]=1 &amp; Table1[[#This Row],[same_2]]=1, 1, 0)</f>
        <v>0</v>
      </c>
      <c r="K9520">
        <f>IF(ISNUMBER(SEARCH(Table1[[#This Row],[their_ent_1]],Table1[[#This Row],[my_ent_1]])), 1, 0)</f>
        <v>0</v>
      </c>
      <c r="L9520">
        <f>IF(ISNUMBER(SEARCH(Table1[[#This Row],[their_ent_2]],Table1[[#This Row],[my_ent_2]])), 1, 0)</f>
        <v>0</v>
      </c>
    </row>
    <row r="9521" spans="1:12" hidden="1" x14ac:dyDescent="0.3">
      <c r="A9521" t="s">
        <v>20967</v>
      </c>
      <c r="B9521" t="s">
        <v>5868</v>
      </c>
      <c r="C9521" t="s">
        <v>5868</v>
      </c>
      <c r="D9521" t="s">
        <v>3527</v>
      </c>
      <c r="E9521" t="s">
        <v>200</v>
      </c>
      <c r="F9521">
        <v>3</v>
      </c>
      <c r="G9521">
        <v>9519</v>
      </c>
      <c r="H9521">
        <f>IF(Table1[[#This Row],[my_ent_1]]=Table1[[#This Row],[their_ent_1]], 1, 0)</f>
        <v>1</v>
      </c>
      <c r="I9521">
        <f>IF(Table1[[#This Row],[my_ent_2]]=Table1[[#This Row],[their_ent_2]], 1, 0)</f>
        <v>0</v>
      </c>
      <c r="J9521">
        <f>IF(Table1[[#This Row],[same_1]]=1 &amp; Table1[[#This Row],[same_2]]=1, 1, 0)</f>
        <v>0</v>
      </c>
      <c r="K9521">
        <f>IF(ISNUMBER(SEARCH(Table1[[#This Row],[their_ent_1]],Table1[[#This Row],[my_ent_1]])), 1, 0)</f>
        <v>1</v>
      </c>
      <c r="L9521">
        <f>IF(ISNUMBER(SEARCH(Table1[[#This Row],[their_ent_2]],Table1[[#This Row],[my_ent_2]])), 1, 0)</f>
        <v>0</v>
      </c>
    </row>
    <row r="9522" spans="1:12" x14ac:dyDescent="0.3">
      <c r="A9522" t="s">
        <v>20968</v>
      </c>
      <c r="B9522" t="s">
        <v>20969</v>
      </c>
      <c r="C9522" t="s">
        <v>20970</v>
      </c>
      <c r="D9522" t="s">
        <v>20971</v>
      </c>
      <c r="E9522" t="s">
        <v>20972</v>
      </c>
      <c r="F9522">
        <v>2</v>
      </c>
      <c r="G9522">
        <v>9520</v>
      </c>
      <c r="H9522">
        <f>IF(Table1[[#This Row],[my_ent_1]]=Table1[[#This Row],[their_ent_1]], 1, 0)</f>
        <v>0</v>
      </c>
      <c r="I9522">
        <f>IF(Table1[[#This Row],[my_ent_2]]=Table1[[#This Row],[their_ent_2]], 1, 0)</f>
        <v>0</v>
      </c>
      <c r="J9522">
        <f>IF(Table1[[#This Row],[same_1]]=1 &amp; Table1[[#This Row],[same_2]]=1, 1, 0)</f>
        <v>0</v>
      </c>
      <c r="K9522">
        <f>IF(ISNUMBER(SEARCH(Table1[[#This Row],[their_ent_1]],Table1[[#This Row],[my_ent_1]])), 1, 0)</f>
        <v>1</v>
      </c>
      <c r="L9522">
        <f>IF(ISNUMBER(SEARCH(Table1[[#This Row],[their_ent_2]],Table1[[#This Row],[my_ent_2]])), 1, 0)</f>
        <v>1</v>
      </c>
    </row>
    <row r="9523" spans="1:12" hidden="1" x14ac:dyDescent="0.3">
      <c r="A9523" t="s">
        <v>20973</v>
      </c>
      <c r="B9523" t="s">
        <v>20974</v>
      </c>
      <c r="C9523" t="s">
        <v>9250</v>
      </c>
      <c r="D9523" t="s">
        <v>9250</v>
      </c>
      <c r="E9523" t="s">
        <v>20975</v>
      </c>
      <c r="F9523">
        <v>1</v>
      </c>
      <c r="G9523">
        <v>9521</v>
      </c>
      <c r="H9523">
        <f>IF(Table1[[#This Row],[my_ent_1]]=Table1[[#This Row],[their_ent_1]], 1, 0)</f>
        <v>0</v>
      </c>
      <c r="I9523">
        <f>IF(Table1[[#This Row],[my_ent_2]]=Table1[[#This Row],[their_ent_2]], 1, 0)</f>
        <v>0</v>
      </c>
      <c r="J9523">
        <f>IF(Table1[[#This Row],[same_1]]=1 &amp; Table1[[#This Row],[same_2]]=1, 1, 0)</f>
        <v>0</v>
      </c>
      <c r="K9523">
        <f>IF(ISNUMBER(SEARCH(Table1[[#This Row],[their_ent_1]],Table1[[#This Row],[my_ent_1]])), 1, 0)</f>
        <v>0</v>
      </c>
      <c r="L9523">
        <f>IF(ISNUMBER(SEARCH(Table1[[#This Row],[their_ent_2]],Table1[[#This Row],[my_ent_2]])), 1, 0)</f>
        <v>0</v>
      </c>
    </row>
    <row r="9524" spans="1:12" hidden="1" x14ac:dyDescent="0.3">
      <c r="A9524" t="s">
        <v>17212</v>
      </c>
      <c r="B9524" t="s">
        <v>47</v>
      </c>
      <c r="C9524" t="s">
        <v>47</v>
      </c>
      <c r="D9524" t="s">
        <v>769</v>
      </c>
      <c r="E9524" t="s">
        <v>1628</v>
      </c>
      <c r="F9524">
        <v>3</v>
      </c>
      <c r="G9524">
        <v>9522</v>
      </c>
      <c r="H9524">
        <f>IF(Table1[[#This Row],[my_ent_1]]=Table1[[#This Row],[their_ent_1]], 1, 0)</f>
        <v>1</v>
      </c>
      <c r="I9524">
        <f>IF(Table1[[#This Row],[my_ent_2]]=Table1[[#This Row],[their_ent_2]], 1, 0)</f>
        <v>0</v>
      </c>
      <c r="J9524">
        <f>IF(Table1[[#This Row],[same_1]]=1 &amp; Table1[[#This Row],[same_2]]=1, 1, 0)</f>
        <v>0</v>
      </c>
      <c r="K9524">
        <f>IF(ISNUMBER(SEARCH(Table1[[#This Row],[their_ent_1]],Table1[[#This Row],[my_ent_1]])), 1, 0)</f>
        <v>1</v>
      </c>
      <c r="L9524">
        <f>IF(ISNUMBER(SEARCH(Table1[[#This Row],[their_ent_2]],Table1[[#This Row],[my_ent_2]])), 1, 0)</f>
        <v>0</v>
      </c>
    </row>
    <row r="9525" spans="1:12" x14ac:dyDescent="0.3">
      <c r="A9525" t="s">
        <v>16398</v>
      </c>
      <c r="B9525" t="s">
        <v>16399</v>
      </c>
      <c r="C9525" t="s">
        <v>16400</v>
      </c>
      <c r="D9525" t="s">
        <v>12</v>
      </c>
      <c r="E9525" t="s">
        <v>12</v>
      </c>
      <c r="F9525">
        <v>1</v>
      </c>
      <c r="G9525">
        <v>9523</v>
      </c>
      <c r="H9525">
        <f>IF(Table1[[#This Row],[my_ent_1]]=Table1[[#This Row],[their_ent_1]], 1, 0)</f>
        <v>0</v>
      </c>
      <c r="I9525">
        <f>IF(Table1[[#This Row],[my_ent_2]]=Table1[[#This Row],[their_ent_2]], 1, 0)</f>
        <v>1</v>
      </c>
      <c r="J9525">
        <f>IF(Table1[[#This Row],[same_1]]=1 &amp; Table1[[#This Row],[same_2]]=1, 1, 0)</f>
        <v>0</v>
      </c>
      <c r="K9525">
        <f>IF(ISNUMBER(SEARCH(Table1[[#This Row],[their_ent_1]],Table1[[#This Row],[my_ent_1]])), 1, 0)</f>
        <v>1</v>
      </c>
      <c r="L9525">
        <f>IF(ISNUMBER(SEARCH(Table1[[#This Row],[their_ent_2]],Table1[[#This Row],[my_ent_2]])), 1, 0)</f>
        <v>1</v>
      </c>
    </row>
    <row r="9526" spans="1:12" hidden="1" x14ac:dyDescent="0.3">
      <c r="A9526" t="s">
        <v>20976</v>
      </c>
      <c r="B9526" t="s">
        <v>47</v>
      </c>
      <c r="C9526" t="s">
        <v>200</v>
      </c>
      <c r="D9526" t="s">
        <v>741</v>
      </c>
      <c r="E9526" t="s">
        <v>47</v>
      </c>
      <c r="F9526">
        <v>1</v>
      </c>
      <c r="G9526">
        <v>9524</v>
      </c>
      <c r="H9526">
        <f>IF(Table1[[#This Row],[my_ent_1]]=Table1[[#This Row],[their_ent_1]], 1, 0)</f>
        <v>0</v>
      </c>
      <c r="I9526">
        <f>IF(Table1[[#This Row],[my_ent_2]]=Table1[[#This Row],[their_ent_2]], 1, 0)</f>
        <v>0</v>
      </c>
      <c r="J9526">
        <f>IF(Table1[[#This Row],[same_1]]=1 &amp; Table1[[#This Row],[same_2]]=1, 1, 0)</f>
        <v>0</v>
      </c>
      <c r="K9526">
        <f>IF(ISNUMBER(SEARCH(Table1[[#This Row],[their_ent_1]],Table1[[#This Row],[my_ent_1]])), 1, 0)</f>
        <v>0</v>
      </c>
      <c r="L9526">
        <f>IF(ISNUMBER(SEARCH(Table1[[#This Row],[their_ent_2]],Table1[[#This Row],[my_ent_2]])), 1, 0)</f>
        <v>0</v>
      </c>
    </row>
    <row r="9527" spans="1:12" hidden="1" x14ac:dyDescent="0.3">
      <c r="A9527" t="s">
        <v>20977</v>
      </c>
      <c r="B9527" t="s">
        <v>4741</v>
      </c>
      <c r="C9527" t="s">
        <v>4741</v>
      </c>
      <c r="D9527" t="s">
        <v>26</v>
      </c>
      <c r="E9527" t="s">
        <v>93</v>
      </c>
      <c r="F9527">
        <v>3</v>
      </c>
      <c r="G9527">
        <v>9525</v>
      </c>
      <c r="H9527">
        <f>IF(Table1[[#This Row],[my_ent_1]]=Table1[[#This Row],[their_ent_1]], 1, 0)</f>
        <v>1</v>
      </c>
      <c r="I9527">
        <f>IF(Table1[[#This Row],[my_ent_2]]=Table1[[#This Row],[their_ent_2]], 1, 0)</f>
        <v>0</v>
      </c>
      <c r="J9527">
        <f>IF(Table1[[#This Row],[same_1]]=1 &amp; Table1[[#This Row],[same_2]]=1, 1, 0)</f>
        <v>0</v>
      </c>
      <c r="K9527">
        <f>IF(ISNUMBER(SEARCH(Table1[[#This Row],[their_ent_1]],Table1[[#This Row],[my_ent_1]])), 1, 0)</f>
        <v>1</v>
      </c>
      <c r="L9527">
        <f>IF(ISNUMBER(SEARCH(Table1[[#This Row],[their_ent_2]],Table1[[#This Row],[my_ent_2]])), 1, 0)</f>
        <v>0</v>
      </c>
    </row>
    <row r="9528" spans="1:12" x14ac:dyDescent="0.3">
      <c r="A9528" t="s">
        <v>20978</v>
      </c>
      <c r="B9528" t="s">
        <v>390</v>
      </c>
      <c r="C9528" t="s">
        <v>390</v>
      </c>
      <c r="D9528" t="s">
        <v>20979</v>
      </c>
      <c r="E9528" t="s">
        <v>20980</v>
      </c>
      <c r="F9528">
        <v>3</v>
      </c>
      <c r="G9528">
        <v>9526</v>
      </c>
      <c r="H9528">
        <f>IF(Table1[[#This Row],[my_ent_1]]=Table1[[#This Row],[their_ent_1]], 1, 0)</f>
        <v>1</v>
      </c>
      <c r="I9528">
        <f>IF(Table1[[#This Row],[my_ent_2]]=Table1[[#This Row],[their_ent_2]], 1, 0)</f>
        <v>0</v>
      </c>
      <c r="J9528">
        <f>IF(Table1[[#This Row],[same_1]]=1 &amp; Table1[[#This Row],[same_2]]=1, 1, 0)</f>
        <v>0</v>
      </c>
      <c r="K9528">
        <f>IF(ISNUMBER(SEARCH(Table1[[#This Row],[their_ent_1]],Table1[[#This Row],[my_ent_1]])), 1, 0)</f>
        <v>1</v>
      </c>
      <c r="L9528">
        <f>IF(ISNUMBER(SEARCH(Table1[[#This Row],[their_ent_2]],Table1[[#This Row],[my_ent_2]])), 1, 0)</f>
        <v>1</v>
      </c>
    </row>
    <row r="9529" spans="1:12" x14ac:dyDescent="0.3">
      <c r="A9529" t="s">
        <v>20981</v>
      </c>
      <c r="B9529" t="s">
        <v>20982</v>
      </c>
      <c r="C9529" t="s">
        <v>20983</v>
      </c>
      <c r="D9529" t="s">
        <v>20984</v>
      </c>
      <c r="E9529" t="s">
        <v>20984</v>
      </c>
      <c r="F9529">
        <v>2</v>
      </c>
      <c r="G9529">
        <v>9527</v>
      </c>
      <c r="H9529">
        <f>IF(Table1[[#This Row],[my_ent_1]]=Table1[[#This Row],[their_ent_1]], 1, 0)</f>
        <v>0</v>
      </c>
      <c r="I9529">
        <f>IF(Table1[[#This Row],[my_ent_2]]=Table1[[#This Row],[their_ent_2]], 1, 0)</f>
        <v>1</v>
      </c>
      <c r="J9529">
        <f>IF(Table1[[#This Row],[same_1]]=1 &amp; Table1[[#This Row],[same_2]]=1, 1, 0)</f>
        <v>0</v>
      </c>
      <c r="K9529">
        <f>IF(ISNUMBER(SEARCH(Table1[[#This Row],[their_ent_1]],Table1[[#This Row],[my_ent_1]])), 1, 0)</f>
        <v>1</v>
      </c>
      <c r="L9529">
        <f>IF(ISNUMBER(SEARCH(Table1[[#This Row],[their_ent_2]],Table1[[#This Row],[my_ent_2]])), 1, 0)</f>
        <v>1</v>
      </c>
    </row>
    <row r="9530" spans="1:12" x14ac:dyDescent="0.3">
      <c r="A9530" t="s">
        <v>20985</v>
      </c>
      <c r="B9530" t="s">
        <v>2752</v>
      </c>
      <c r="C9530" t="s">
        <v>2752</v>
      </c>
      <c r="D9530" t="s">
        <v>9499</v>
      </c>
      <c r="E9530" t="s">
        <v>7958</v>
      </c>
      <c r="F9530">
        <v>4</v>
      </c>
      <c r="G9530">
        <v>9528</v>
      </c>
      <c r="H9530">
        <f>IF(Table1[[#This Row],[my_ent_1]]=Table1[[#This Row],[their_ent_1]], 1, 0)</f>
        <v>1</v>
      </c>
      <c r="I9530">
        <f>IF(Table1[[#This Row],[my_ent_2]]=Table1[[#This Row],[their_ent_2]], 1, 0)</f>
        <v>0</v>
      </c>
      <c r="J9530">
        <f>IF(Table1[[#This Row],[same_1]]=1 &amp; Table1[[#This Row],[same_2]]=1, 1, 0)</f>
        <v>0</v>
      </c>
      <c r="K9530">
        <f>IF(ISNUMBER(SEARCH(Table1[[#This Row],[their_ent_1]],Table1[[#This Row],[my_ent_1]])), 1, 0)</f>
        <v>1</v>
      </c>
      <c r="L9530">
        <f>IF(ISNUMBER(SEARCH(Table1[[#This Row],[their_ent_2]],Table1[[#This Row],[my_ent_2]])), 1, 0)</f>
        <v>1</v>
      </c>
    </row>
    <row r="9531" spans="1:12" hidden="1" x14ac:dyDescent="0.3">
      <c r="A9531" t="s">
        <v>20986</v>
      </c>
      <c r="B9531" t="s">
        <v>656</v>
      </c>
      <c r="C9531" t="s">
        <v>656</v>
      </c>
      <c r="D9531" t="s">
        <v>961</v>
      </c>
      <c r="E9531" t="s">
        <v>527</v>
      </c>
      <c r="F9531">
        <v>3</v>
      </c>
      <c r="G9531">
        <v>9529</v>
      </c>
      <c r="H9531">
        <f>IF(Table1[[#This Row],[my_ent_1]]=Table1[[#This Row],[their_ent_1]], 1, 0)</f>
        <v>1</v>
      </c>
      <c r="I9531">
        <f>IF(Table1[[#This Row],[my_ent_2]]=Table1[[#This Row],[their_ent_2]], 1, 0)</f>
        <v>0</v>
      </c>
      <c r="J9531">
        <f>IF(Table1[[#This Row],[same_1]]=1 &amp; Table1[[#This Row],[same_2]]=1, 1, 0)</f>
        <v>0</v>
      </c>
      <c r="K9531">
        <f>IF(ISNUMBER(SEARCH(Table1[[#This Row],[their_ent_1]],Table1[[#This Row],[my_ent_1]])), 1, 0)</f>
        <v>1</v>
      </c>
      <c r="L9531">
        <f>IF(ISNUMBER(SEARCH(Table1[[#This Row],[their_ent_2]],Table1[[#This Row],[my_ent_2]])), 1, 0)</f>
        <v>0</v>
      </c>
    </row>
    <row r="9532" spans="1:12" hidden="1" x14ac:dyDescent="0.3">
      <c r="A9532" t="s">
        <v>20987</v>
      </c>
      <c r="B9532" t="s">
        <v>114</v>
      </c>
      <c r="C9532" t="s">
        <v>715</v>
      </c>
      <c r="D9532" t="s">
        <v>715</v>
      </c>
      <c r="E9532" t="s">
        <v>20988</v>
      </c>
      <c r="F9532">
        <v>1</v>
      </c>
      <c r="G9532">
        <v>9530</v>
      </c>
      <c r="H9532">
        <f>IF(Table1[[#This Row],[my_ent_1]]=Table1[[#This Row],[their_ent_1]], 1, 0)</f>
        <v>0</v>
      </c>
      <c r="I9532">
        <f>IF(Table1[[#This Row],[my_ent_2]]=Table1[[#This Row],[their_ent_2]], 1, 0)</f>
        <v>0</v>
      </c>
      <c r="J9532">
        <f>IF(Table1[[#This Row],[same_1]]=1 &amp; Table1[[#This Row],[same_2]]=1, 1, 0)</f>
        <v>0</v>
      </c>
      <c r="K9532">
        <f>IF(ISNUMBER(SEARCH(Table1[[#This Row],[their_ent_1]],Table1[[#This Row],[my_ent_1]])), 1, 0)</f>
        <v>0</v>
      </c>
      <c r="L9532">
        <f>IF(ISNUMBER(SEARCH(Table1[[#This Row],[their_ent_2]],Table1[[#This Row],[my_ent_2]])), 1, 0)</f>
        <v>0</v>
      </c>
    </row>
    <row r="9533" spans="1:12" hidden="1" x14ac:dyDescent="0.3">
      <c r="A9533" t="s">
        <v>16690</v>
      </c>
      <c r="B9533" t="s">
        <v>1375</v>
      </c>
      <c r="C9533" t="s">
        <v>25</v>
      </c>
      <c r="D9533" t="s">
        <v>163</v>
      </c>
      <c r="E9533" t="s">
        <v>1375</v>
      </c>
      <c r="F9533">
        <v>3</v>
      </c>
      <c r="G9533">
        <v>9531</v>
      </c>
      <c r="H9533">
        <f>IF(Table1[[#This Row],[my_ent_1]]=Table1[[#This Row],[their_ent_1]], 1, 0)</f>
        <v>0</v>
      </c>
      <c r="I9533">
        <f>IF(Table1[[#This Row],[my_ent_2]]=Table1[[#This Row],[their_ent_2]], 1, 0)</f>
        <v>0</v>
      </c>
      <c r="J9533">
        <f>IF(Table1[[#This Row],[same_1]]=1 &amp; Table1[[#This Row],[same_2]]=1, 1, 0)</f>
        <v>0</v>
      </c>
      <c r="K9533">
        <f>IF(ISNUMBER(SEARCH(Table1[[#This Row],[their_ent_1]],Table1[[#This Row],[my_ent_1]])), 1, 0)</f>
        <v>0</v>
      </c>
      <c r="L9533">
        <f>IF(ISNUMBER(SEARCH(Table1[[#This Row],[their_ent_2]],Table1[[#This Row],[my_ent_2]])), 1, 0)</f>
        <v>0</v>
      </c>
    </row>
    <row r="9534" spans="1:12" x14ac:dyDescent="0.3">
      <c r="A9534" t="s">
        <v>20989</v>
      </c>
      <c r="B9534" t="s">
        <v>20990</v>
      </c>
      <c r="C9534" t="s">
        <v>20991</v>
      </c>
      <c r="D9534" t="s">
        <v>20992</v>
      </c>
      <c r="E9534" t="s">
        <v>20993</v>
      </c>
      <c r="F9534">
        <v>3</v>
      </c>
      <c r="G9534">
        <v>9532</v>
      </c>
      <c r="H9534">
        <f>IF(Table1[[#This Row],[my_ent_1]]=Table1[[#This Row],[their_ent_1]], 1, 0)</f>
        <v>0</v>
      </c>
      <c r="I9534">
        <f>IF(Table1[[#This Row],[my_ent_2]]=Table1[[#This Row],[their_ent_2]], 1, 0)</f>
        <v>0</v>
      </c>
      <c r="J9534">
        <f>IF(Table1[[#This Row],[same_1]]=1 &amp; Table1[[#This Row],[same_2]]=1, 1, 0)</f>
        <v>0</v>
      </c>
      <c r="K9534">
        <f>IF(ISNUMBER(SEARCH(Table1[[#This Row],[their_ent_1]],Table1[[#This Row],[my_ent_1]])), 1, 0)</f>
        <v>1</v>
      </c>
      <c r="L9534">
        <f>IF(ISNUMBER(SEARCH(Table1[[#This Row],[their_ent_2]],Table1[[#This Row],[my_ent_2]])), 1, 0)</f>
        <v>1</v>
      </c>
    </row>
    <row r="9535" spans="1:12" x14ac:dyDescent="0.3">
      <c r="A9535" t="s">
        <v>16319</v>
      </c>
      <c r="B9535" t="s">
        <v>16320</v>
      </c>
      <c r="C9535" t="s">
        <v>16320</v>
      </c>
      <c r="D9535" t="s">
        <v>16321</v>
      </c>
      <c r="E9535" t="s">
        <v>16322</v>
      </c>
      <c r="F9535">
        <v>1</v>
      </c>
      <c r="G9535">
        <v>9533</v>
      </c>
      <c r="H9535">
        <f>IF(Table1[[#This Row],[my_ent_1]]=Table1[[#This Row],[their_ent_1]], 1, 0)</f>
        <v>1</v>
      </c>
      <c r="I9535">
        <f>IF(Table1[[#This Row],[my_ent_2]]=Table1[[#This Row],[their_ent_2]], 1, 0)</f>
        <v>0</v>
      </c>
      <c r="J9535">
        <f>IF(Table1[[#This Row],[same_1]]=1 &amp; Table1[[#This Row],[same_2]]=1, 1, 0)</f>
        <v>0</v>
      </c>
      <c r="K9535">
        <f>IF(ISNUMBER(SEARCH(Table1[[#This Row],[their_ent_1]],Table1[[#This Row],[my_ent_1]])), 1, 0)</f>
        <v>1</v>
      </c>
      <c r="L9535">
        <f>IF(ISNUMBER(SEARCH(Table1[[#This Row],[their_ent_2]],Table1[[#This Row],[my_ent_2]])), 1, 0)</f>
        <v>1</v>
      </c>
    </row>
    <row r="9536" spans="1:12" hidden="1" x14ac:dyDescent="0.3">
      <c r="A9536" t="s">
        <v>20994</v>
      </c>
      <c r="B9536" t="s">
        <v>12</v>
      </c>
      <c r="C9536" t="s">
        <v>12</v>
      </c>
      <c r="D9536" t="s">
        <v>143</v>
      </c>
      <c r="E9536" t="s">
        <v>2393</v>
      </c>
      <c r="F9536">
        <v>3</v>
      </c>
      <c r="G9536">
        <v>9534</v>
      </c>
      <c r="H9536">
        <f>IF(Table1[[#This Row],[my_ent_1]]=Table1[[#This Row],[their_ent_1]], 1, 0)</f>
        <v>1</v>
      </c>
      <c r="I9536">
        <f>IF(Table1[[#This Row],[my_ent_2]]=Table1[[#This Row],[their_ent_2]], 1, 0)</f>
        <v>0</v>
      </c>
      <c r="J9536">
        <f>IF(Table1[[#This Row],[same_1]]=1 &amp; Table1[[#This Row],[same_2]]=1, 1, 0)</f>
        <v>0</v>
      </c>
      <c r="K9536">
        <f>IF(ISNUMBER(SEARCH(Table1[[#This Row],[their_ent_1]],Table1[[#This Row],[my_ent_1]])), 1, 0)</f>
        <v>1</v>
      </c>
      <c r="L9536">
        <f>IF(ISNUMBER(SEARCH(Table1[[#This Row],[their_ent_2]],Table1[[#This Row],[my_ent_2]])), 1, 0)</f>
        <v>0</v>
      </c>
    </row>
    <row r="9537" spans="1:12" x14ac:dyDescent="0.3">
      <c r="A9537" t="s">
        <v>16414</v>
      </c>
      <c r="B9537" t="s">
        <v>16415</v>
      </c>
      <c r="C9537" t="s">
        <v>16415</v>
      </c>
      <c r="D9537" t="s">
        <v>316</v>
      </c>
      <c r="E9537" t="s">
        <v>318</v>
      </c>
      <c r="F9537">
        <v>1</v>
      </c>
      <c r="G9537">
        <v>9535</v>
      </c>
      <c r="H9537">
        <f>IF(Table1[[#This Row],[my_ent_1]]=Table1[[#This Row],[their_ent_1]], 1, 0)</f>
        <v>1</v>
      </c>
      <c r="I9537">
        <f>IF(Table1[[#This Row],[my_ent_2]]=Table1[[#This Row],[their_ent_2]], 1, 0)</f>
        <v>0</v>
      </c>
      <c r="J9537">
        <f>IF(Table1[[#This Row],[same_1]]=1 &amp; Table1[[#This Row],[same_2]]=1, 1, 0)</f>
        <v>0</v>
      </c>
      <c r="K9537">
        <f>IF(ISNUMBER(SEARCH(Table1[[#This Row],[their_ent_1]],Table1[[#This Row],[my_ent_1]])), 1, 0)</f>
        <v>1</v>
      </c>
      <c r="L9537">
        <f>IF(ISNUMBER(SEARCH(Table1[[#This Row],[their_ent_2]],Table1[[#This Row],[my_ent_2]])), 1, 0)</f>
        <v>1</v>
      </c>
    </row>
    <row r="9538" spans="1:12" x14ac:dyDescent="0.3">
      <c r="A9538" t="s">
        <v>17332</v>
      </c>
      <c r="B9538" t="s">
        <v>316</v>
      </c>
      <c r="C9538" t="s">
        <v>318</v>
      </c>
      <c r="D9538" t="s">
        <v>17333</v>
      </c>
      <c r="E9538" t="s">
        <v>17333</v>
      </c>
      <c r="F9538">
        <v>4</v>
      </c>
      <c r="G9538">
        <v>9536</v>
      </c>
      <c r="H9538">
        <f>IF(Table1[[#This Row],[my_ent_1]]=Table1[[#This Row],[their_ent_1]], 1, 0)</f>
        <v>0</v>
      </c>
      <c r="I9538">
        <f>IF(Table1[[#This Row],[my_ent_2]]=Table1[[#This Row],[their_ent_2]], 1, 0)</f>
        <v>1</v>
      </c>
      <c r="J9538">
        <f>IF(Table1[[#This Row],[same_1]]=1 &amp; Table1[[#This Row],[same_2]]=1, 1, 0)</f>
        <v>0</v>
      </c>
      <c r="K9538">
        <f>IF(ISNUMBER(SEARCH(Table1[[#This Row],[their_ent_1]],Table1[[#This Row],[my_ent_1]])), 1, 0)</f>
        <v>1</v>
      </c>
      <c r="L9538">
        <f>IF(ISNUMBER(SEARCH(Table1[[#This Row],[their_ent_2]],Table1[[#This Row],[my_ent_2]])), 1, 0)</f>
        <v>1</v>
      </c>
    </row>
    <row r="9539" spans="1:12" hidden="1" x14ac:dyDescent="0.3">
      <c r="A9539" t="s">
        <v>20399</v>
      </c>
      <c r="B9539" t="s">
        <v>20400</v>
      </c>
      <c r="C9539" t="s">
        <v>36</v>
      </c>
      <c r="D9539" t="s">
        <v>3257</v>
      </c>
      <c r="E9539" t="s">
        <v>3257</v>
      </c>
      <c r="F9539">
        <v>1</v>
      </c>
      <c r="G9539">
        <v>9537</v>
      </c>
      <c r="H9539">
        <f>IF(Table1[[#This Row],[my_ent_1]]=Table1[[#This Row],[their_ent_1]], 1, 0)</f>
        <v>0</v>
      </c>
      <c r="I9539">
        <f>IF(Table1[[#This Row],[my_ent_2]]=Table1[[#This Row],[their_ent_2]], 1, 0)</f>
        <v>1</v>
      </c>
      <c r="J9539">
        <f>IF(Table1[[#This Row],[same_1]]=1 &amp; Table1[[#This Row],[same_2]]=1, 1, 0)</f>
        <v>0</v>
      </c>
      <c r="K9539">
        <f>IF(ISNUMBER(SEARCH(Table1[[#This Row],[their_ent_1]],Table1[[#This Row],[my_ent_1]])), 1, 0)</f>
        <v>0</v>
      </c>
      <c r="L9539">
        <f>IF(ISNUMBER(SEARCH(Table1[[#This Row],[their_ent_2]],Table1[[#This Row],[my_ent_2]])), 1, 0)</f>
        <v>1</v>
      </c>
    </row>
    <row r="9540" spans="1:12" hidden="1" x14ac:dyDescent="0.3">
      <c r="A9540" t="s">
        <v>20995</v>
      </c>
      <c r="B9540" t="s">
        <v>1057</v>
      </c>
      <c r="C9540" t="s">
        <v>1057</v>
      </c>
      <c r="D9540" t="s">
        <v>9</v>
      </c>
      <c r="E9540" t="s">
        <v>200</v>
      </c>
      <c r="F9540">
        <v>4</v>
      </c>
      <c r="G9540">
        <v>9538</v>
      </c>
      <c r="H9540">
        <f>IF(Table1[[#This Row],[my_ent_1]]=Table1[[#This Row],[their_ent_1]], 1, 0)</f>
        <v>1</v>
      </c>
      <c r="I9540">
        <f>IF(Table1[[#This Row],[my_ent_2]]=Table1[[#This Row],[their_ent_2]], 1, 0)</f>
        <v>0</v>
      </c>
      <c r="J9540">
        <f>IF(Table1[[#This Row],[same_1]]=1 &amp; Table1[[#This Row],[same_2]]=1, 1, 0)</f>
        <v>0</v>
      </c>
      <c r="K9540">
        <f>IF(ISNUMBER(SEARCH(Table1[[#This Row],[their_ent_1]],Table1[[#This Row],[my_ent_1]])), 1, 0)</f>
        <v>1</v>
      </c>
      <c r="L9540">
        <f>IF(ISNUMBER(SEARCH(Table1[[#This Row],[their_ent_2]],Table1[[#This Row],[my_ent_2]])), 1, 0)</f>
        <v>0</v>
      </c>
    </row>
    <row r="9541" spans="1:12" hidden="1" x14ac:dyDescent="0.3">
      <c r="A9541" t="s">
        <v>20996</v>
      </c>
      <c r="B9541" t="s">
        <v>12</v>
      </c>
      <c r="C9541" t="s">
        <v>12</v>
      </c>
      <c r="D9541" t="s">
        <v>741</v>
      </c>
      <c r="E9541" t="s">
        <v>352</v>
      </c>
      <c r="F9541">
        <v>1</v>
      </c>
      <c r="G9541">
        <v>9539</v>
      </c>
      <c r="H9541">
        <f>IF(Table1[[#This Row],[my_ent_1]]=Table1[[#This Row],[their_ent_1]], 1, 0)</f>
        <v>1</v>
      </c>
      <c r="I9541">
        <f>IF(Table1[[#This Row],[my_ent_2]]=Table1[[#This Row],[their_ent_2]], 1, 0)</f>
        <v>0</v>
      </c>
      <c r="J9541">
        <f>IF(Table1[[#This Row],[same_1]]=1 &amp; Table1[[#This Row],[same_2]]=1, 1, 0)</f>
        <v>0</v>
      </c>
      <c r="K9541">
        <f>IF(ISNUMBER(SEARCH(Table1[[#This Row],[their_ent_1]],Table1[[#This Row],[my_ent_1]])), 1, 0)</f>
        <v>1</v>
      </c>
      <c r="L9541">
        <f>IF(ISNUMBER(SEARCH(Table1[[#This Row],[their_ent_2]],Table1[[#This Row],[my_ent_2]])), 1, 0)</f>
        <v>0</v>
      </c>
    </row>
    <row r="9542" spans="1:12" x14ac:dyDescent="0.3">
      <c r="A9542" t="s">
        <v>16989</v>
      </c>
      <c r="B9542" t="s">
        <v>6721</v>
      </c>
      <c r="C9542" t="s">
        <v>8980</v>
      </c>
      <c r="D9542" t="s">
        <v>942</v>
      </c>
      <c r="E9542" t="s">
        <v>942</v>
      </c>
      <c r="F9542">
        <v>3</v>
      </c>
      <c r="G9542">
        <v>9540</v>
      </c>
      <c r="H9542">
        <f>IF(Table1[[#This Row],[my_ent_1]]=Table1[[#This Row],[their_ent_1]], 1, 0)</f>
        <v>0</v>
      </c>
      <c r="I9542">
        <f>IF(Table1[[#This Row],[my_ent_2]]=Table1[[#This Row],[their_ent_2]], 1, 0)</f>
        <v>1</v>
      </c>
      <c r="J9542">
        <f>IF(Table1[[#This Row],[same_1]]=1 &amp; Table1[[#This Row],[same_2]]=1, 1, 0)</f>
        <v>0</v>
      </c>
      <c r="K9542">
        <f>IF(ISNUMBER(SEARCH(Table1[[#This Row],[their_ent_1]],Table1[[#This Row],[my_ent_1]])), 1, 0)</f>
        <v>1</v>
      </c>
      <c r="L9542">
        <f>IF(ISNUMBER(SEARCH(Table1[[#This Row],[their_ent_2]],Table1[[#This Row],[my_ent_2]])), 1, 0)</f>
        <v>1</v>
      </c>
    </row>
    <row r="9543" spans="1:12" x14ac:dyDescent="0.3">
      <c r="A9543" t="s">
        <v>20997</v>
      </c>
      <c r="B9543" t="s">
        <v>20998</v>
      </c>
      <c r="C9543" t="s">
        <v>20998</v>
      </c>
      <c r="D9543" t="s">
        <v>316</v>
      </c>
      <c r="E9543" t="s">
        <v>318</v>
      </c>
      <c r="F9543">
        <v>3</v>
      </c>
      <c r="G9543">
        <v>9541</v>
      </c>
      <c r="H9543">
        <f>IF(Table1[[#This Row],[my_ent_1]]=Table1[[#This Row],[their_ent_1]], 1, 0)</f>
        <v>1</v>
      </c>
      <c r="I9543">
        <f>IF(Table1[[#This Row],[my_ent_2]]=Table1[[#This Row],[their_ent_2]], 1, 0)</f>
        <v>0</v>
      </c>
      <c r="J9543">
        <f>IF(Table1[[#This Row],[same_1]]=1 &amp; Table1[[#This Row],[same_2]]=1, 1, 0)</f>
        <v>0</v>
      </c>
      <c r="K9543">
        <f>IF(ISNUMBER(SEARCH(Table1[[#This Row],[their_ent_1]],Table1[[#This Row],[my_ent_1]])), 1, 0)</f>
        <v>1</v>
      </c>
      <c r="L9543">
        <f>IF(ISNUMBER(SEARCH(Table1[[#This Row],[their_ent_2]],Table1[[#This Row],[my_ent_2]])), 1, 0)</f>
        <v>1</v>
      </c>
    </row>
    <row r="9544" spans="1:12" hidden="1" x14ac:dyDescent="0.3">
      <c r="A9544" t="s">
        <v>20999</v>
      </c>
      <c r="B9544" t="s">
        <v>21000</v>
      </c>
      <c r="C9544" t="s">
        <v>21000</v>
      </c>
      <c r="D9544" t="s">
        <v>208</v>
      </c>
      <c r="E9544" t="s">
        <v>597</v>
      </c>
      <c r="F9544">
        <v>3</v>
      </c>
      <c r="G9544">
        <v>9542</v>
      </c>
      <c r="H9544">
        <f>IF(Table1[[#This Row],[my_ent_1]]=Table1[[#This Row],[their_ent_1]], 1, 0)</f>
        <v>1</v>
      </c>
      <c r="I9544">
        <f>IF(Table1[[#This Row],[my_ent_2]]=Table1[[#This Row],[their_ent_2]], 1, 0)</f>
        <v>0</v>
      </c>
      <c r="J9544">
        <f>IF(Table1[[#This Row],[same_1]]=1 &amp; Table1[[#This Row],[same_2]]=1, 1, 0)</f>
        <v>0</v>
      </c>
      <c r="K9544">
        <f>IF(ISNUMBER(SEARCH(Table1[[#This Row],[their_ent_1]],Table1[[#This Row],[my_ent_1]])), 1, 0)</f>
        <v>1</v>
      </c>
      <c r="L9544">
        <f>IF(ISNUMBER(SEARCH(Table1[[#This Row],[their_ent_2]],Table1[[#This Row],[my_ent_2]])), 1, 0)</f>
        <v>0</v>
      </c>
    </row>
    <row r="9545" spans="1:12" hidden="1" x14ac:dyDescent="0.3">
      <c r="A9545" t="s">
        <v>21001</v>
      </c>
      <c r="B9545" t="s">
        <v>1568</v>
      </c>
      <c r="C9545" t="s">
        <v>21002</v>
      </c>
      <c r="D9545" t="s">
        <v>208</v>
      </c>
      <c r="E9545" t="s">
        <v>13428</v>
      </c>
      <c r="F9545">
        <v>3</v>
      </c>
      <c r="G9545">
        <v>9543</v>
      </c>
      <c r="H9545">
        <f>IF(Table1[[#This Row],[my_ent_1]]=Table1[[#This Row],[their_ent_1]], 1, 0)</f>
        <v>0</v>
      </c>
      <c r="I9545">
        <f>IF(Table1[[#This Row],[my_ent_2]]=Table1[[#This Row],[their_ent_2]], 1, 0)</f>
        <v>0</v>
      </c>
      <c r="J9545">
        <f>IF(Table1[[#This Row],[same_1]]=1 &amp; Table1[[#This Row],[same_2]]=1, 1, 0)</f>
        <v>0</v>
      </c>
      <c r="K9545">
        <f>IF(ISNUMBER(SEARCH(Table1[[#This Row],[their_ent_1]],Table1[[#This Row],[my_ent_1]])), 1, 0)</f>
        <v>0</v>
      </c>
      <c r="L9545">
        <f>IF(ISNUMBER(SEARCH(Table1[[#This Row],[their_ent_2]],Table1[[#This Row],[my_ent_2]])), 1, 0)</f>
        <v>0</v>
      </c>
    </row>
    <row r="9546" spans="1:12" hidden="1" x14ac:dyDescent="0.3">
      <c r="A9546" t="s">
        <v>21003</v>
      </c>
      <c r="B9546" t="s">
        <v>21004</v>
      </c>
      <c r="C9546" t="s">
        <v>4204</v>
      </c>
      <c r="D9546" t="s">
        <v>21005</v>
      </c>
      <c r="E9546" t="s">
        <v>10913</v>
      </c>
      <c r="F9546">
        <v>3</v>
      </c>
      <c r="G9546">
        <v>9544</v>
      </c>
      <c r="H9546">
        <f>IF(Table1[[#This Row],[my_ent_1]]=Table1[[#This Row],[their_ent_1]], 1, 0)</f>
        <v>0</v>
      </c>
      <c r="I9546">
        <f>IF(Table1[[#This Row],[my_ent_2]]=Table1[[#This Row],[their_ent_2]], 1, 0)</f>
        <v>0</v>
      </c>
      <c r="J9546">
        <f>IF(Table1[[#This Row],[same_1]]=1 &amp; Table1[[#This Row],[same_2]]=1, 1, 0)</f>
        <v>0</v>
      </c>
      <c r="K9546">
        <f>IF(ISNUMBER(SEARCH(Table1[[#This Row],[their_ent_1]],Table1[[#This Row],[my_ent_1]])), 1, 0)</f>
        <v>0</v>
      </c>
      <c r="L9546">
        <f>IF(ISNUMBER(SEARCH(Table1[[#This Row],[their_ent_2]],Table1[[#This Row],[my_ent_2]])), 1, 0)</f>
        <v>0</v>
      </c>
    </row>
    <row r="9547" spans="1:12" hidden="1" x14ac:dyDescent="0.3">
      <c r="A9547" t="s">
        <v>21006</v>
      </c>
      <c r="B9547" t="s">
        <v>21007</v>
      </c>
      <c r="C9547" t="s">
        <v>3946</v>
      </c>
      <c r="D9547" t="s">
        <v>3946</v>
      </c>
      <c r="E9547" t="s">
        <v>21008</v>
      </c>
      <c r="F9547">
        <v>3</v>
      </c>
      <c r="G9547">
        <v>9545</v>
      </c>
      <c r="H9547">
        <f>IF(Table1[[#This Row],[my_ent_1]]=Table1[[#This Row],[their_ent_1]], 1, 0)</f>
        <v>0</v>
      </c>
      <c r="I9547">
        <f>IF(Table1[[#This Row],[my_ent_2]]=Table1[[#This Row],[their_ent_2]], 1, 0)</f>
        <v>0</v>
      </c>
      <c r="J9547">
        <f>IF(Table1[[#This Row],[same_1]]=1 &amp; Table1[[#This Row],[same_2]]=1, 1, 0)</f>
        <v>0</v>
      </c>
      <c r="K9547">
        <f>IF(ISNUMBER(SEARCH(Table1[[#This Row],[their_ent_1]],Table1[[#This Row],[my_ent_1]])), 1, 0)</f>
        <v>0</v>
      </c>
      <c r="L9547">
        <f>IF(ISNUMBER(SEARCH(Table1[[#This Row],[their_ent_2]],Table1[[#This Row],[my_ent_2]])), 1, 0)</f>
        <v>0</v>
      </c>
    </row>
    <row r="9548" spans="1:12" hidden="1" x14ac:dyDescent="0.3">
      <c r="A9548" t="s">
        <v>21009</v>
      </c>
      <c r="B9548" t="s">
        <v>114</v>
      </c>
      <c r="C9548" t="s">
        <v>21010</v>
      </c>
      <c r="D9548" t="s">
        <v>21010</v>
      </c>
      <c r="E9548" t="s">
        <v>707</v>
      </c>
      <c r="F9548">
        <v>2</v>
      </c>
      <c r="G9548">
        <v>9546</v>
      </c>
      <c r="H9548">
        <f>IF(Table1[[#This Row],[my_ent_1]]=Table1[[#This Row],[their_ent_1]], 1, 0)</f>
        <v>0</v>
      </c>
      <c r="I9548">
        <f>IF(Table1[[#This Row],[my_ent_2]]=Table1[[#This Row],[their_ent_2]], 1, 0)</f>
        <v>0</v>
      </c>
      <c r="J9548">
        <f>IF(Table1[[#This Row],[same_1]]=1 &amp; Table1[[#This Row],[same_2]]=1, 1, 0)</f>
        <v>0</v>
      </c>
      <c r="K9548">
        <f>IF(ISNUMBER(SEARCH(Table1[[#This Row],[their_ent_1]],Table1[[#This Row],[my_ent_1]])), 1, 0)</f>
        <v>0</v>
      </c>
      <c r="L9548">
        <f>IF(ISNUMBER(SEARCH(Table1[[#This Row],[their_ent_2]],Table1[[#This Row],[my_ent_2]])), 1, 0)</f>
        <v>0</v>
      </c>
    </row>
    <row r="9549" spans="1:12" x14ac:dyDescent="0.3">
      <c r="A9549" t="s">
        <v>19333</v>
      </c>
      <c r="B9549" t="s">
        <v>579</v>
      </c>
      <c r="C9549" t="s">
        <v>580</v>
      </c>
      <c r="D9549" t="s">
        <v>12</v>
      </c>
      <c r="E9549" t="s">
        <v>12</v>
      </c>
      <c r="F9549">
        <v>1</v>
      </c>
      <c r="G9549">
        <v>9547</v>
      </c>
      <c r="H9549">
        <f>IF(Table1[[#This Row],[my_ent_1]]=Table1[[#This Row],[their_ent_1]], 1, 0)</f>
        <v>0</v>
      </c>
      <c r="I9549">
        <f>IF(Table1[[#This Row],[my_ent_2]]=Table1[[#This Row],[their_ent_2]], 1, 0)</f>
        <v>1</v>
      </c>
      <c r="J9549">
        <f>IF(Table1[[#This Row],[same_1]]=1 &amp; Table1[[#This Row],[same_2]]=1, 1, 0)</f>
        <v>0</v>
      </c>
      <c r="K9549">
        <f>IF(ISNUMBER(SEARCH(Table1[[#This Row],[their_ent_1]],Table1[[#This Row],[my_ent_1]])), 1, 0)</f>
        <v>1</v>
      </c>
      <c r="L9549">
        <f>IF(ISNUMBER(SEARCH(Table1[[#This Row],[their_ent_2]],Table1[[#This Row],[my_ent_2]])), 1, 0)</f>
        <v>1</v>
      </c>
    </row>
    <row r="9550" spans="1:12" x14ac:dyDescent="0.3">
      <c r="A9550" t="s">
        <v>21011</v>
      </c>
      <c r="B9550" t="s">
        <v>12781</v>
      </c>
      <c r="C9550" t="s">
        <v>12781</v>
      </c>
      <c r="D9550" t="s">
        <v>904</v>
      </c>
      <c r="E9550" t="s">
        <v>364</v>
      </c>
      <c r="F9550">
        <v>1</v>
      </c>
      <c r="G9550">
        <v>9548</v>
      </c>
      <c r="H9550">
        <f>IF(Table1[[#This Row],[my_ent_1]]=Table1[[#This Row],[their_ent_1]], 1, 0)</f>
        <v>1</v>
      </c>
      <c r="I9550">
        <f>IF(Table1[[#This Row],[my_ent_2]]=Table1[[#This Row],[their_ent_2]], 1, 0)</f>
        <v>0</v>
      </c>
      <c r="J9550">
        <f>IF(Table1[[#This Row],[same_1]]=1 &amp; Table1[[#This Row],[same_2]]=1, 1, 0)</f>
        <v>0</v>
      </c>
      <c r="K9550">
        <f>IF(ISNUMBER(SEARCH(Table1[[#This Row],[their_ent_1]],Table1[[#This Row],[my_ent_1]])), 1, 0)</f>
        <v>1</v>
      </c>
      <c r="L9550">
        <f>IF(ISNUMBER(SEARCH(Table1[[#This Row],[their_ent_2]],Table1[[#This Row],[my_ent_2]])), 1, 0)</f>
        <v>1</v>
      </c>
    </row>
    <row r="9551" spans="1:12" x14ac:dyDescent="0.3">
      <c r="A9551" t="s">
        <v>19295</v>
      </c>
      <c r="B9551" t="s">
        <v>19296</v>
      </c>
      <c r="C9551" t="s">
        <v>19296</v>
      </c>
      <c r="D9551" t="s">
        <v>7824</v>
      </c>
      <c r="E9551" t="s">
        <v>10399</v>
      </c>
      <c r="F9551">
        <v>1</v>
      </c>
      <c r="G9551">
        <v>9549</v>
      </c>
      <c r="H9551">
        <f>IF(Table1[[#This Row],[my_ent_1]]=Table1[[#This Row],[their_ent_1]], 1, 0)</f>
        <v>1</v>
      </c>
      <c r="I9551">
        <f>IF(Table1[[#This Row],[my_ent_2]]=Table1[[#This Row],[their_ent_2]], 1, 0)</f>
        <v>0</v>
      </c>
      <c r="J9551">
        <f>IF(Table1[[#This Row],[same_1]]=1 &amp; Table1[[#This Row],[same_2]]=1, 1, 0)</f>
        <v>0</v>
      </c>
      <c r="K9551">
        <f>IF(ISNUMBER(SEARCH(Table1[[#This Row],[their_ent_1]],Table1[[#This Row],[my_ent_1]])), 1, 0)</f>
        <v>1</v>
      </c>
      <c r="L9551">
        <f>IF(ISNUMBER(SEARCH(Table1[[#This Row],[their_ent_2]],Table1[[#This Row],[my_ent_2]])), 1, 0)</f>
        <v>1</v>
      </c>
    </row>
    <row r="9552" spans="1:12" hidden="1" x14ac:dyDescent="0.3">
      <c r="A9552" t="s">
        <v>21012</v>
      </c>
      <c r="B9552" t="s">
        <v>11195</v>
      </c>
      <c r="C9552" t="s">
        <v>21013</v>
      </c>
      <c r="D9552" t="s">
        <v>12</v>
      </c>
      <c r="E9552" t="s">
        <v>12</v>
      </c>
      <c r="F9552">
        <v>1</v>
      </c>
      <c r="G9552">
        <v>9550</v>
      </c>
      <c r="H9552">
        <f>IF(Table1[[#This Row],[my_ent_1]]=Table1[[#This Row],[their_ent_1]], 1, 0)</f>
        <v>0</v>
      </c>
      <c r="I9552">
        <f>IF(Table1[[#This Row],[my_ent_2]]=Table1[[#This Row],[their_ent_2]], 1, 0)</f>
        <v>1</v>
      </c>
      <c r="J9552">
        <f>IF(Table1[[#This Row],[same_1]]=1 &amp; Table1[[#This Row],[same_2]]=1, 1, 0)</f>
        <v>0</v>
      </c>
      <c r="K9552">
        <f>IF(ISNUMBER(SEARCH(Table1[[#This Row],[their_ent_1]],Table1[[#This Row],[my_ent_1]])), 1, 0)</f>
        <v>0</v>
      </c>
      <c r="L9552">
        <f>IF(ISNUMBER(SEARCH(Table1[[#This Row],[their_ent_2]],Table1[[#This Row],[my_ent_2]])), 1, 0)</f>
        <v>1</v>
      </c>
    </row>
    <row r="9553" spans="1:12" hidden="1" x14ac:dyDescent="0.3">
      <c r="A9553" t="s">
        <v>21014</v>
      </c>
      <c r="B9553" t="s">
        <v>3190</v>
      </c>
      <c r="C9553" t="s">
        <v>499</v>
      </c>
      <c r="D9553" t="s">
        <v>602</v>
      </c>
      <c r="E9553" t="s">
        <v>255</v>
      </c>
      <c r="F9553">
        <v>1</v>
      </c>
      <c r="G9553">
        <v>9551</v>
      </c>
      <c r="H9553">
        <f>IF(Table1[[#This Row],[my_ent_1]]=Table1[[#This Row],[their_ent_1]], 1, 0)</f>
        <v>0</v>
      </c>
      <c r="I9553">
        <f>IF(Table1[[#This Row],[my_ent_2]]=Table1[[#This Row],[their_ent_2]], 1, 0)</f>
        <v>0</v>
      </c>
      <c r="J9553">
        <f>IF(Table1[[#This Row],[same_1]]=1 &amp; Table1[[#This Row],[same_2]]=1, 1, 0)</f>
        <v>0</v>
      </c>
      <c r="K9553">
        <f>IF(ISNUMBER(SEARCH(Table1[[#This Row],[their_ent_1]],Table1[[#This Row],[my_ent_1]])), 1, 0)</f>
        <v>1</v>
      </c>
      <c r="L9553">
        <f>IF(ISNUMBER(SEARCH(Table1[[#This Row],[their_ent_2]],Table1[[#This Row],[my_ent_2]])), 1, 0)</f>
        <v>0</v>
      </c>
    </row>
    <row r="9554" spans="1:12" x14ac:dyDescent="0.3">
      <c r="A9554" t="s">
        <v>20360</v>
      </c>
      <c r="B9554" t="s">
        <v>20361</v>
      </c>
      <c r="C9554" t="s">
        <v>5060</v>
      </c>
      <c r="D9554" t="s">
        <v>3807</v>
      </c>
      <c r="E9554" t="s">
        <v>3807</v>
      </c>
      <c r="F9554">
        <v>1</v>
      </c>
      <c r="G9554">
        <v>9552</v>
      </c>
      <c r="H9554">
        <f>IF(Table1[[#This Row],[my_ent_1]]=Table1[[#This Row],[their_ent_1]], 1, 0)</f>
        <v>0</v>
      </c>
      <c r="I9554">
        <f>IF(Table1[[#This Row],[my_ent_2]]=Table1[[#This Row],[their_ent_2]], 1, 0)</f>
        <v>1</v>
      </c>
      <c r="J9554">
        <f>IF(Table1[[#This Row],[same_1]]=1 &amp; Table1[[#This Row],[same_2]]=1, 1, 0)</f>
        <v>0</v>
      </c>
      <c r="K9554">
        <f>IF(ISNUMBER(SEARCH(Table1[[#This Row],[their_ent_1]],Table1[[#This Row],[my_ent_1]])), 1, 0)</f>
        <v>1</v>
      </c>
      <c r="L9554">
        <f>IF(ISNUMBER(SEARCH(Table1[[#This Row],[their_ent_2]],Table1[[#This Row],[my_ent_2]])), 1, 0)</f>
        <v>1</v>
      </c>
    </row>
    <row r="9555" spans="1:12" hidden="1" x14ac:dyDescent="0.3">
      <c r="A9555" t="s">
        <v>21015</v>
      </c>
      <c r="B9555" t="s">
        <v>8716</v>
      </c>
      <c r="C9555" t="s">
        <v>8716</v>
      </c>
      <c r="D9555" t="s">
        <v>279</v>
      </c>
      <c r="E9555" t="s">
        <v>3774</v>
      </c>
      <c r="F9555">
        <v>1</v>
      </c>
      <c r="G9555">
        <v>9553</v>
      </c>
      <c r="H9555">
        <f>IF(Table1[[#This Row],[my_ent_1]]=Table1[[#This Row],[their_ent_1]], 1, 0)</f>
        <v>1</v>
      </c>
      <c r="I9555">
        <f>IF(Table1[[#This Row],[my_ent_2]]=Table1[[#This Row],[their_ent_2]], 1, 0)</f>
        <v>0</v>
      </c>
      <c r="J9555">
        <f>IF(Table1[[#This Row],[same_1]]=1 &amp; Table1[[#This Row],[same_2]]=1, 1, 0)</f>
        <v>0</v>
      </c>
      <c r="K9555">
        <f>IF(ISNUMBER(SEARCH(Table1[[#This Row],[their_ent_1]],Table1[[#This Row],[my_ent_1]])), 1, 0)</f>
        <v>1</v>
      </c>
      <c r="L9555">
        <f>IF(ISNUMBER(SEARCH(Table1[[#This Row],[their_ent_2]],Table1[[#This Row],[my_ent_2]])), 1, 0)</f>
        <v>0</v>
      </c>
    </row>
    <row r="9556" spans="1:12" hidden="1" x14ac:dyDescent="0.3">
      <c r="A9556" t="s">
        <v>20537</v>
      </c>
      <c r="B9556" t="s">
        <v>47</v>
      </c>
      <c r="C9556" t="s">
        <v>47</v>
      </c>
      <c r="D9556" t="s">
        <v>4741</v>
      </c>
      <c r="E9556" t="s">
        <v>9199</v>
      </c>
      <c r="F9556">
        <v>1</v>
      </c>
      <c r="G9556">
        <v>9554</v>
      </c>
      <c r="H9556">
        <f>IF(Table1[[#This Row],[my_ent_1]]=Table1[[#This Row],[their_ent_1]], 1, 0)</f>
        <v>1</v>
      </c>
      <c r="I9556">
        <f>IF(Table1[[#This Row],[my_ent_2]]=Table1[[#This Row],[their_ent_2]], 1, 0)</f>
        <v>0</v>
      </c>
      <c r="J9556">
        <f>IF(Table1[[#This Row],[same_1]]=1 &amp; Table1[[#This Row],[same_2]]=1, 1, 0)</f>
        <v>0</v>
      </c>
      <c r="K9556">
        <f>IF(ISNUMBER(SEARCH(Table1[[#This Row],[their_ent_1]],Table1[[#This Row],[my_ent_1]])), 1, 0)</f>
        <v>1</v>
      </c>
      <c r="L9556">
        <f>IF(ISNUMBER(SEARCH(Table1[[#This Row],[their_ent_2]],Table1[[#This Row],[my_ent_2]])), 1, 0)</f>
        <v>0</v>
      </c>
    </row>
    <row r="9557" spans="1:12" hidden="1" x14ac:dyDescent="0.3">
      <c r="A9557" t="s">
        <v>19108</v>
      </c>
      <c r="B9557" t="s">
        <v>1495</v>
      </c>
      <c r="C9557" t="s">
        <v>1495</v>
      </c>
      <c r="D9557" t="s">
        <v>12</v>
      </c>
      <c r="E9557" t="s">
        <v>364</v>
      </c>
      <c r="F9557">
        <v>1</v>
      </c>
      <c r="G9557">
        <v>9555</v>
      </c>
      <c r="H9557">
        <f>IF(Table1[[#This Row],[my_ent_1]]=Table1[[#This Row],[their_ent_1]], 1, 0)</f>
        <v>1</v>
      </c>
      <c r="I9557">
        <f>IF(Table1[[#This Row],[my_ent_2]]=Table1[[#This Row],[their_ent_2]], 1, 0)</f>
        <v>0</v>
      </c>
      <c r="J9557">
        <f>IF(Table1[[#This Row],[same_1]]=1 &amp; Table1[[#This Row],[same_2]]=1, 1, 0)</f>
        <v>0</v>
      </c>
      <c r="K9557">
        <f>IF(ISNUMBER(SEARCH(Table1[[#This Row],[their_ent_1]],Table1[[#This Row],[my_ent_1]])), 1, 0)</f>
        <v>1</v>
      </c>
      <c r="L9557">
        <f>IF(ISNUMBER(SEARCH(Table1[[#This Row],[their_ent_2]],Table1[[#This Row],[my_ent_2]])), 1, 0)</f>
        <v>0</v>
      </c>
    </row>
    <row r="9558" spans="1:12" x14ac:dyDescent="0.3">
      <c r="A9558" t="s">
        <v>19523</v>
      </c>
      <c r="B9558" t="s">
        <v>19524</v>
      </c>
      <c r="C9558" t="s">
        <v>19525</v>
      </c>
      <c r="D9558" t="s">
        <v>27</v>
      </c>
      <c r="E9558" t="s">
        <v>27</v>
      </c>
      <c r="F9558">
        <v>1</v>
      </c>
      <c r="G9558">
        <v>9556</v>
      </c>
      <c r="H9558">
        <f>IF(Table1[[#This Row],[my_ent_1]]=Table1[[#This Row],[their_ent_1]], 1, 0)</f>
        <v>0</v>
      </c>
      <c r="I9558">
        <f>IF(Table1[[#This Row],[my_ent_2]]=Table1[[#This Row],[their_ent_2]], 1, 0)</f>
        <v>1</v>
      </c>
      <c r="J9558">
        <f>IF(Table1[[#This Row],[same_1]]=1 &amp; Table1[[#This Row],[same_2]]=1, 1, 0)</f>
        <v>0</v>
      </c>
      <c r="K9558">
        <f>IF(ISNUMBER(SEARCH(Table1[[#This Row],[their_ent_1]],Table1[[#This Row],[my_ent_1]])), 1, 0)</f>
        <v>1</v>
      </c>
      <c r="L9558">
        <f>IF(ISNUMBER(SEARCH(Table1[[#This Row],[their_ent_2]],Table1[[#This Row],[my_ent_2]])), 1, 0)</f>
        <v>1</v>
      </c>
    </row>
    <row r="9559" spans="1:12" hidden="1" x14ac:dyDescent="0.3">
      <c r="A9559" t="s">
        <v>18760</v>
      </c>
      <c r="B9559" t="s">
        <v>18761</v>
      </c>
      <c r="C9559" t="s">
        <v>18761</v>
      </c>
      <c r="D9559" t="s">
        <v>18762</v>
      </c>
      <c r="E9559" t="s">
        <v>18763</v>
      </c>
      <c r="F9559">
        <v>1</v>
      </c>
      <c r="G9559">
        <v>9557</v>
      </c>
      <c r="H9559">
        <f>IF(Table1[[#This Row],[my_ent_1]]=Table1[[#This Row],[their_ent_1]], 1, 0)</f>
        <v>1</v>
      </c>
      <c r="I9559">
        <f>IF(Table1[[#This Row],[my_ent_2]]=Table1[[#This Row],[their_ent_2]], 1, 0)</f>
        <v>0</v>
      </c>
      <c r="J9559">
        <f>IF(Table1[[#This Row],[same_1]]=1 &amp; Table1[[#This Row],[same_2]]=1, 1, 0)</f>
        <v>0</v>
      </c>
      <c r="K9559">
        <f>IF(ISNUMBER(SEARCH(Table1[[#This Row],[their_ent_1]],Table1[[#This Row],[my_ent_1]])), 1, 0)</f>
        <v>1</v>
      </c>
      <c r="L9559">
        <f>IF(ISNUMBER(SEARCH(Table1[[#This Row],[their_ent_2]],Table1[[#This Row],[my_ent_2]])), 1, 0)</f>
        <v>0</v>
      </c>
    </row>
    <row r="9560" spans="1:12" hidden="1" x14ac:dyDescent="0.3">
      <c r="A9560" t="s">
        <v>20116</v>
      </c>
      <c r="B9560" t="s">
        <v>20117</v>
      </c>
      <c r="C9560" t="s">
        <v>20118</v>
      </c>
      <c r="D9560" t="s">
        <v>20119</v>
      </c>
      <c r="E9560" t="s">
        <v>17784</v>
      </c>
      <c r="F9560">
        <v>1</v>
      </c>
      <c r="G9560">
        <v>9558</v>
      </c>
      <c r="H9560">
        <f>IF(Table1[[#This Row],[my_ent_1]]=Table1[[#This Row],[their_ent_1]], 1, 0)</f>
        <v>0</v>
      </c>
      <c r="I9560">
        <f>IF(Table1[[#This Row],[my_ent_2]]=Table1[[#This Row],[their_ent_2]], 1, 0)</f>
        <v>0</v>
      </c>
      <c r="J9560">
        <f>IF(Table1[[#This Row],[same_1]]=1 &amp; Table1[[#This Row],[same_2]]=1, 1, 0)</f>
        <v>0</v>
      </c>
      <c r="K9560">
        <f>IF(ISNUMBER(SEARCH(Table1[[#This Row],[their_ent_1]],Table1[[#This Row],[my_ent_1]])), 1, 0)</f>
        <v>1</v>
      </c>
      <c r="L9560">
        <f>IF(ISNUMBER(SEARCH(Table1[[#This Row],[their_ent_2]],Table1[[#This Row],[my_ent_2]])), 1, 0)</f>
        <v>0</v>
      </c>
    </row>
    <row r="9561" spans="1:12" hidden="1" x14ac:dyDescent="0.3">
      <c r="A9561" t="s">
        <v>21016</v>
      </c>
      <c r="B9561" t="s">
        <v>11130</v>
      </c>
      <c r="C9561" t="s">
        <v>11130</v>
      </c>
      <c r="D9561" t="s">
        <v>16950</v>
      </c>
      <c r="E9561" t="s">
        <v>16951</v>
      </c>
      <c r="F9561">
        <v>1</v>
      </c>
      <c r="G9561">
        <v>9559</v>
      </c>
      <c r="H9561">
        <f>IF(Table1[[#This Row],[my_ent_1]]=Table1[[#This Row],[their_ent_1]], 1, 0)</f>
        <v>1</v>
      </c>
      <c r="I9561">
        <f>IF(Table1[[#This Row],[my_ent_2]]=Table1[[#This Row],[their_ent_2]], 1, 0)</f>
        <v>0</v>
      </c>
      <c r="J9561">
        <f>IF(Table1[[#This Row],[same_1]]=1 &amp; Table1[[#This Row],[same_2]]=1, 1, 0)</f>
        <v>0</v>
      </c>
      <c r="K9561">
        <f>IF(ISNUMBER(SEARCH(Table1[[#This Row],[their_ent_1]],Table1[[#This Row],[my_ent_1]])), 1, 0)</f>
        <v>1</v>
      </c>
      <c r="L9561">
        <f>IF(ISNUMBER(SEARCH(Table1[[#This Row],[their_ent_2]],Table1[[#This Row],[my_ent_2]])), 1, 0)</f>
        <v>0</v>
      </c>
    </row>
    <row r="9562" spans="1:12" hidden="1" x14ac:dyDescent="0.3">
      <c r="A9562" t="s">
        <v>18402</v>
      </c>
      <c r="B9562" t="s">
        <v>18403</v>
      </c>
      <c r="C9562" t="s">
        <v>18404</v>
      </c>
      <c r="D9562" t="s">
        <v>12</v>
      </c>
      <c r="E9562" t="s">
        <v>364</v>
      </c>
      <c r="F9562">
        <v>1</v>
      </c>
      <c r="G9562">
        <v>9560</v>
      </c>
      <c r="H9562">
        <f>IF(Table1[[#This Row],[my_ent_1]]=Table1[[#This Row],[their_ent_1]], 1, 0)</f>
        <v>0</v>
      </c>
      <c r="I9562">
        <f>IF(Table1[[#This Row],[my_ent_2]]=Table1[[#This Row],[their_ent_2]], 1, 0)</f>
        <v>0</v>
      </c>
      <c r="J9562">
        <f>IF(Table1[[#This Row],[same_1]]=1 &amp; Table1[[#This Row],[same_2]]=1, 1, 0)</f>
        <v>0</v>
      </c>
      <c r="K9562">
        <f>IF(ISNUMBER(SEARCH(Table1[[#This Row],[their_ent_1]],Table1[[#This Row],[my_ent_1]])), 1, 0)</f>
        <v>1</v>
      </c>
      <c r="L9562">
        <f>IF(ISNUMBER(SEARCH(Table1[[#This Row],[their_ent_2]],Table1[[#This Row],[my_ent_2]])), 1, 0)</f>
        <v>0</v>
      </c>
    </row>
    <row r="9563" spans="1:12" x14ac:dyDescent="0.3">
      <c r="A9563" t="s">
        <v>20829</v>
      </c>
      <c r="B9563" t="s">
        <v>484</v>
      </c>
      <c r="C9563" t="s">
        <v>21</v>
      </c>
      <c r="D9563" t="s">
        <v>5152</v>
      </c>
      <c r="E9563" t="s">
        <v>5153</v>
      </c>
      <c r="F9563">
        <v>1</v>
      </c>
      <c r="G9563">
        <v>9561</v>
      </c>
      <c r="H9563">
        <f>IF(Table1[[#This Row],[my_ent_1]]=Table1[[#This Row],[their_ent_1]], 1, 0)</f>
        <v>0</v>
      </c>
      <c r="I9563">
        <f>IF(Table1[[#This Row],[my_ent_2]]=Table1[[#This Row],[their_ent_2]], 1, 0)</f>
        <v>0</v>
      </c>
      <c r="J9563">
        <f>IF(Table1[[#This Row],[same_1]]=1 &amp; Table1[[#This Row],[same_2]]=1, 1, 0)</f>
        <v>0</v>
      </c>
      <c r="K9563">
        <f>IF(ISNUMBER(SEARCH(Table1[[#This Row],[their_ent_1]],Table1[[#This Row],[my_ent_1]])), 1, 0)</f>
        <v>1</v>
      </c>
      <c r="L9563">
        <f>IF(ISNUMBER(SEARCH(Table1[[#This Row],[their_ent_2]],Table1[[#This Row],[my_ent_2]])), 1, 0)</f>
        <v>1</v>
      </c>
    </row>
    <row r="9564" spans="1:12" hidden="1" x14ac:dyDescent="0.3">
      <c r="A9564" t="s">
        <v>20222</v>
      </c>
      <c r="B9564" t="s">
        <v>12</v>
      </c>
      <c r="C9564" t="s">
        <v>12</v>
      </c>
      <c r="D9564" t="s">
        <v>5405</v>
      </c>
      <c r="E9564" t="s">
        <v>14221</v>
      </c>
      <c r="F9564">
        <v>1</v>
      </c>
      <c r="G9564">
        <v>9562</v>
      </c>
      <c r="H9564">
        <f>IF(Table1[[#This Row],[my_ent_1]]=Table1[[#This Row],[their_ent_1]], 1, 0)</f>
        <v>1</v>
      </c>
      <c r="I9564">
        <f>IF(Table1[[#This Row],[my_ent_2]]=Table1[[#This Row],[their_ent_2]], 1, 0)</f>
        <v>0</v>
      </c>
      <c r="J9564">
        <f>IF(Table1[[#This Row],[same_1]]=1 &amp; Table1[[#This Row],[same_2]]=1, 1, 0)</f>
        <v>0</v>
      </c>
      <c r="K9564">
        <f>IF(ISNUMBER(SEARCH(Table1[[#This Row],[their_ent_1]],Table1[[#This Row],[my_ent_1]])), 1, 0)</f>
        <v>1</v>
      </c>
      <c r="L9564">
        <f>IF(ISNUMBER(SEARCH(Table1[[#This Row],[their_ent_2]],Table1[[#This Row],[my_ent_2]])), 1, 0)</f>
        <v>0</v>
      </c>
    </row>
    <row r="9565" spans="1:12" hidden="1" x14ac:dyDescent="0.3">
      <c r="A9565" t="s">
        <v>21017</v>
      </c>
      <c r="B9565" t="s">
        <v>142</v>
      </c>
      <c r="C9565" t="s">
        <v>21018</v>
      </c>
      <c r="D9565" t="s">
        <v>1136</v>
      </c>
      <c r="E9565" t="s">
        <v>142</v>
      </c>
      <c r="F9565">
        <v>1</v>
      </c>
      <c r="G9565">
        <v>9563</v>
      </c>
      <c r="H9565">
        <f>IF(Table1[[#This Row],[my_ent_1]]=Table1[[#This Row],[their_ent_1]], 1, 0)</f>
        <v>0</v>
      </c>
      <c r="I9565">
        <f>IF(Table1[[#This Row],[my_ent_2]]=Table1[[#This Row],[their_ent_2]], 1, 0)</f>
        <v>0</v>
      </c>
      <c r="J9565">
        <f>IF(Table1[[#This Row],[same_1]]=1 &amp; Table1[[#This Row],[same_2]]=1, 1, 0)</f>
        <v>0</v>
      </c>
      <c r="K9565">
        <f>IF(ISNUMBER(SEARCH(Table1[[#This Row],[their_ent_1]],Table1[[#This Row],[my_ent_1]])), 1, 0)</f>
        <v>0</v>
      </c>
      <c r="L9565">
        <f>IF(ISNUMBER(SEARCH(Table1[[#This Row],[their_ent_2]],Table1[[#This Row],[my_ent_2]])), 1, 0)</f>
        <v>0</v>
      </c>
    </row>
    <row r="9566" spans="1:12" hidden="1" x14ac:dyDescent="0.3">
      <c r="A9566" t="s">
        <v>17870</v>
      </c>
      <c r="B9566" t="s">
        <v>1414</v>
      </c>
      <c r="C9566" t="s">
        <v>1414</v>
      </c>
      <c r="D9566" t="s">
        <v>3588</v>
      </c>
      <c r="E9566" t="s">
        <v>17871</v>
      </c>
      <c r="F9566">
        <v>1</v>
      </c>
      <c r="G9566">
        <v>9564</v>
      </c>
      <c r="H9566">
        <f>IF(Table1[[#This Row],[my_ent_1]]=Table1[[#This Row],[their_ent_1]], 1, 0)</f>
        <v>1</v>
      </c>
      <c r="I9566">
        <f>IF(Table1[[#This Row],[my_ent_2]]=Table1[[#This Row],[their_ent_2]], 1, 0)</f>
        <v>0</v>
      </c>
      <c r="J9566">
        <f>IF(Table1[[#This Row],[same_1]]=1 &amp; Table1[[#This Row],[same_2]]=1, 1, 0)</f>
        <v>0</v>
      </c>
      <c r="K9566">
        <f>IF(ISNUMBER(SEARCH(Table1[[#This Row],[their_ent_1]],Table1[[#This Row],[my_ent_1]])), 1, 0)</f>
        <v>1</v>
      </c>
      <c r="L9566">
        <f>IF(ISNUMBER(SEARCH(Table1[[#This Row],[their_ent_2]],Table1[[#This Row],[my_ent_2]])), 1, 0)</f>
        <v>0</v>
      </c>
    </row>
    <row r="9567" spans="1:12" hidden="1" x14ac:dyDescent="0.3">
      <c r="A9567" t="s">
        <v>21019</v>
      </c>
      <c r="B9567" t="s">
        <v>21020</v>
      </c>
      <c r="C9567" t="s">
        <v>21020</v>
      </c>
      <c r="D9567" t="s">
        <v>1215</v>
      </c>
      <c r="E9567" t="s">
        <v>21021</v>
      </c>
      <c r="F9567">
        <v>1</v>
      </c>
      <c r="G9567">
        <v>9565</v>
      </c>
      <c r="H9567">
        <f>IF(Table1[[#This Row],[my_ent_1]]=Table1[[#This Row],[their_ent_1]], 1, 0)</f>
        <v>1</v>
      </c>
      <c r="I9567">
        <f>IF(Table1[[#This Row],[my_ent_2]]=Table1[[#This Row],[their_ent_2]], 1, 0)</f>
        <v>0</v>
      </c>
      <c r="J9567">
        <f>IF(Table1[[#This Row],[same_1]]=1 &amp; Table1[[#This Row],[same_2]]=1, 1, 0)</f>
        <v>0</v>
      </c>
      <c r="K9567">
        <f>IF(ISNUMBER(SEARCH(Table1[[#This Row],[their_ent_1]],Table1[[#This Row],[my_ent_1]])), 1, 0)</f>
        <v>1</v>
      </c>
      <c r="L9567">
        <f>IF(ISNUMBER(SEARCH(Table1[[#This Row],[their_ent_2]],Table1[[#This Row],[my_ent_2]])), 1, 0)</f>
        <v>0</v>
      </c>
    </row>
    <row r="9568" spans="1:12" hidden="1" x14ac:dyDescent="0.3">
      <c r="A9568" t="s">
        <v>19187</v>
      </c>
      <c r="B9568" t="s">
        <v>19188</v>
      </c>
      <c r="C9568" t="s">
        <v>19188</v>
      </c>
      <c r="D9568" t="s">
        <v>128</v>
      </c>
      <c r="E9568" t="s">
        <v>19189</v>
      </c>
      <c r="F9568">
        <v>1</v>
      </c>
      <c r="G9568">
        <v>9566</v>
      </c>
      <c r="H9568">
        <f>IF(Table1[[#This Row],[my_ent_1]]=Table1[[#This Row],[their_ent_1]], 1, 0)</f>
        <v>1</v>
      </c>
      <c r="I9568">
        <f>IF(Table1[[#This Row],[my_ent_2]]=Table1[[#This Row],[their_ent_2]], 1, 0)</f>
        <v>0</v>
      </c>
      <c r="J9568">
        <f>IF(Table1[[#This Row],[same_1]]=1 &amp; Table1[[#This Row],[same_2]]=1, 1, 0)</f>
        <v>0</v>
      </c>
      <c r="K9568">
        <f>IF(ISNUMBER(SEARCH(Table1[[#This Row],[their_ent_1]],Table1[[#This Row],[my_ent_1]])), 1, 0)</f>
        <v>1</v>
      </c>
      <c r="L9568">
        <f>IF(ISNUMBER(SEARCH(Table1[[#This Row],[their_ent_2]],Table1[[#This Row],[my_ent_2]])), 1, 0)</f>
        <v>0</v>
      </c>
    </row>
    <row r="9569" spans="1:12" x14ac:dyDescent="0.3">
      <c r="A9569" t="s">
        <v>18643</v>
      </c>
      <c r="B9569" t="s">
        <v>316</v>
      </c>
      <c r="C9569" t="s">
        <v>318</v>
      </c>
      <c r="D9569" t="s">
        <v>205</v>
      </c>
      <c r="E9569" t="s">
        <v>205</v>
      </c>
      <c r="F9569">
        <v>1</v>
      </c>
      <c r="G9569">
        <v>9567</v>
      </c>
      <c r="H9569">
        <f>IF(Table1[[#This Row],[my_ent_1]]=Table1[[#This Row],[their_ent_1]], 1, 0)</f>
        <v>0</v>
      </c>
      <c r="I9569">
        <f>IF(Table1[[#This Row],[my_ent_2]]=Table1[[#This Row],[their_ent_2]], 1, 0)</f>
        <v>1</v>
      </c>
      <c r="J9569">
        <f>IF(Table1[[#This Row],[same_1]]=1 &amp; Table1[[#This Row],[same_2]]=1, 1, 0)</f>
        <v>0</v>
      </c>
      <c r="K9569">
        <f>IF(ISNUMBER(SEARCH(Table1[[#This Row],[their_ent_1]],Table1[[#This Row],[my_ent_1]])), 1, 0)</f>
        <v>1</v>
      </c>
      <c r="L9569">
        <f>IF(ISNUMBER(SEARCH(Table1[[#This Row],[their_ent_2]],Table1[[#This Row],[my_ent_2]])), 1, 0)</f>
        <v>1</v>
      </c>
    </row>
    <row r="9570" spans="1:12" hidden="1" x14ac:dyDescent="0.3">
      <c r="A9570" t="s">
        <v>18271</v>
      </c>
      <c r="B9570" t="s">
        <v>14359</v>
      </c>
      <c r="C9570" t="s">
        <v>18272</v>
      </c>
      <c r="D9570" t="s">
        <v>18273</v>
      </c>
      <c r="E9570" t="s">
        <v>18274</v>
      </c>
      <c r="F9570">
        <v>1</v>
      </c>
      <c r="G9570">
        <v>9568</v>
      </c>
      <c r="H9570">
        <f>IF(Table1[[#This Row],[my_ent_1]]=Table1[[#This Row],[their_ent_1]], 1, 0)</f>
        <v>0</v>
      </c>
      <c r="I9570">
        <f>IF(Table1[[#This Row],[my_ent_2]]=Table1[[#This Row],[their_ent_2]], 1, 0)</f>
        <v>0</v>
      </c>
      <c r="J9570">
        <f>IF(Table1[[#This Row],[same_1]]=1 &amp; Table1[[#This Row],[same_2]]=1, 1, 0)</f>
        <v>0</v>
      </c>
      <c r="K9570">
        <f>IF(ISNUMBER(SEARCH(Table1[[#This Row],[their_ent_1]],Table1[[#This Row],[my_ent_1]])), 1, 0)</f>
        <v>0</v>
      </c>
      <c r="L9570">
        <f>IF(ISNUMBER(SEARCH(Table1[[#This Row],[their_ent_2]],Table1[[#This Row],[my_ent_2]])), 1, 0)</f>
        <v>0</v>
      </c>
    </row>
    <row r="9571" spans="1:12" hidden="1" x14ac:dyDescent="0.3">
      <c r="A9571" t="s">
        <v>21022</v>
      </c>
      <c r="B9571" t="s">
        <v>205</v>
      </c>
      <c r="C9571" t="s">
        <v>205</v>
      </c>
      <c r="D9571" t="s">
        <v>143</v>
      </c>
      <c r="E9571" t="s">
        <v>1031</v>
      </c>
      <c r="F9571">
        <v>1</v>
      </c>
      <c r="G9571">
        <v>9569</v>
      </c>
      <c r="H9571">
        <f>IF(Table1[[#This Row],[my_ent_1]]=Table1[[#This Row],[their_ent_1]], 1, 0)</f>
        <v>1</v>
      </c>
      <c r="I9571">
        <f>IF(Table1[[#This Row],[my_ent_2]]=Table1[[#This Row],[their_ent_2]], 1, 0)</f>
        <v>0</v>
      </c>
      <c r="J9571">
        <f>IF(Table1[[#This Row],[same_1]]=1 &amp; Table1[[#This Row],[same_2]]=1, 1, 0)</f>
        <v>0</v>
      </c>
      <c r="K9571">
        <f>IF(ISNUMBER(SEARCH(Table1[[#This Row],[their_ent_1]],Table1[[#This Row],[my_ent_1]])), 1, 0)</f>
        <v>1</v>
      </c>
      <c r="L9571">
        <f>IF(ISNUMBER(SEARCH(Table1[[#This Row],[their_ent_2]],Table1[[#This Row],[my_ent_2]])), 1, 0)</f>
        <v>0</v>
      </c>
    </row>
    <row r="9572" spans="1:12" hidden="1" x14ac:dyDescent="0.3">
      <c r="A9572" t="s">
        <v>18408</v>
      </c>
      <c r="B9572" t="s">
        <v>18409</v>
      </c>
      <c r="C9572" t="s">
        <v>18410</v>
      </c>
      <c r="D9572" t="s">
        <v>18411</v>
      </c>
      <c r="E9572" t="s">
        <v>18411</v>
      </c>
      <c r="F9572">
        <v>1</v>
      </c>
      <c r="G9572">
        <v>9570</v>
      </c>
      <c r="H9572">
        <f>IF(Table1[[#This Row],[my_ent_1]]=Table1[[#This Row],[their_ent_1]], 1, 0)</f>
        <v>0</v>
      </c>
      <c r="I9572">
        <f>IF(Table1[[#This Row],[my_ent_2]]=Table1[[#This Row],[their_ent_2]], 1, 0)</f>
        <v>1</v>
      </c>
      <c r="J9572">
        <f>IF(Table1[[#This Row],[same_1]]=1 &amp; Table1[[#This Row],[same_2]]=1, 1, 0)</f>
        <v>0</v>
      </c>
      <c r="K9572">
        <f>IF(ISNUMBER(SEARCH(Table1[[#This Row],[their_ent_1]],Table1[[#This Row],[my_ent_1]])), 1, 0)</f>
        <v>0</v>
      </c>
      <c r="L9572">
        <f>IF(ISNUMBER(SEARCH(Table1[[#This Row],[their_ent_2]],Table1[[#This Row],[my_ent_2]])), 1, 0)</f>
        <v>1</v>
      </c>
    </row>
    <row r="9573" spans="1:12" hidden="1" x14ac:dyDescent="0.3">
      <c r="A9573" t="s">
        <v>17432</v>
      </c>
      <c r="B9573" t="s">
        <v>12</v>
      </c>
      <c r="C9573" t="s">
        <v>12</v>
      </c>
      <c r="D9573" t="s">
        <v>17433</v>
      </c>
      <c r="E9573" t="s">
        <v>17434</v>
      </c>
      <c r="F9573">
        <v>2</v>
      </c>
      <c r="G9573">
        <v>9571</v>
      </c>
      <c r="H9573">
        <f>IF(Table1[[#This Row],[my_ent_1]]=Table1[[#This Row],[their_ent_1]], 1, 0)</f>
        <v>1</v>
      </c>
      <c r="I9573">
        <f>IF(Table1[[#This Row],[my_ent_2]]=Table1[[#This Row],[their_ent_2]], 1, 0)</f>
        <v>0</v>
      </c>
      <c r="J9573">
        <f>IF(Table1[[#This Row],[same_1]]=1 &amp; Table1[[#This Row],[same_2]]=1, 1, 0)</f>
        <v>0</v>
      </c>
      <c r="K9573">
        <f>IF(ISNUMBER(SEARCH(Table1[[#This Row],[their_ent_1]],Table1[[#This Row],[my_ent_1]])), 1, 0)</f>
        <v>1</v>
      </c>
      <c r="L9573">
        <f>IF(ISNUMBER(SEARCH(Table1[[#This Row],[their_ent_2]],Table1[[#This Row],[my_ent_2]])), 1, 0)</f>
        <v>0</v>
      </c>
    </row>
    <row r="9574" spans="1:12" x14ac:dyDescent="0.3">
      <c r="A9574" t="s">
        <v>20168</v>
      </c>
      <c r="B9574" t="s">
        <v>20169</v>
      </c>
      <c r="C9574" t="s">
        <v>624</v>
      </c>
      <c r="D9574" t="s">
        <v>405</v>
      </c>
      <c r="E9574" t="s">
        <v>25</v>
      </c>
      <c r="F9574">
        <v>3</v>
      </c>
      <c r="G9574">
        <v>9572</v>
      </c>
      <c r="H9574">
        <f>IF(Table1[[#This Row],[my_ent_1]]=Table1[[#This Row],[their_ent_1]], 1, 0)</f>
        <v>0</v>
      </c>
      <c r="I9574">
        <f>IF(Table1[[#This Row],[my_ent_2]]=Table1[[#This Row],[their_ent_2]], 1, 0)</f>
        <v>0</v>
      </c>
      <c r="J9574">
        <f>IF(Table1[[#This Row],[same_1]]=1 &amp; Table1[[#This Row],[same_2]]=1, 1, 0)</f>
        <v>0</v>
      </c>
      <c r="K9574">
        <f>IF(ISNUMBER(SEARCH(Table1[[#This Row],[their_ent_1]],Table1[[#This Row],[my_ent_1]])), 1, 0)</f>
        <v>1</v>
      </c>
      <c r="L9574">
        <f>IF(ISNUMBER(SEARCH(Table1[[#This Row],[their_ent_2]],Table1[[#This Row],[my_ent_2]])), 1, 0)</f>
        <v>1</v>
      </c>
    </row>
    <row r="9575" spans="1:12" hidden="1" x14ac:dyDescent="0.3">
      <c r="A9575" t="s">
        <v>19403</v>
      </c>
      <c r="B9575" t="s">
        <v>316</v>
      </c>
      <c r="C9575" t="s">
        <v>19404</v>
      </c>
      <c r="D9575" t="s">
        <v>205</v>
      </c>
      <c r="E9575" t="s">
        <v>205</v>
      </c>
      <c r="F9575">
        <v>3</v>
      </c>
      <c r="G9575">
        <v>9573</v>
      </c>
      <c r="H9575">
        <f>IF(Table1[[#This Row],[my_ent_1]]=Table1[[#This Row],[their_ent_1]], 1, 0)</f>
        <v>0</v>
      </c>
      <c r="I9575">
        <f>IF(Table1[[#This Row],[my_ent_2]]=Table1[[#This Row],[their_ent_2]], 1, 0)</f>
        <v>1</v>
      </c>
      <c r="J9575">
        <f>IF(Table1[[#This Row],[same_1]]=1 &amp; Table1[[#This Row],[same_2]]=1, 1, 0)</f>
        <v>0</v>
      </c>
      <c r="K9575">
        <f>IF(ISNUMBER(SEARCH(Table1[[#This Row],[their_ent_1]],Table1[[#This Row],[my_ent_1]])), 1, 0)</f>
        <v>0</v>
      </c>
      <c r="L9575">
        <f>IF(ISNUMBER(SEARCH(Table1[[#This Row],[their_ent_2]],Table1[[#This Row],[my_ent_2]])), 1, 0)</f>
        <v>1</v>
      </c>
    </row>
    <row r="9576" spans="1:12" hidden="1" x14ac:dyDescent="0.3">
      <c r="A9576" t="s">
        <v>20378</v>
      </c>
      <c r="B9576" t="s">
        <v>68</v>
      </c>
      <c r="C9576" t="s">
        <v>20379</v>
      </c>
      <c r="D9576" t="s">
        <v>205</v>
      </c>
      <c r="E9576" t="s">
        <v>205</v>
      </c>
      <c r="F9576">
        <v>3</v>
      </c>
      <c r="G9576">
        <v>9574</v>
      </c>
      <c r="H9576">
        <f>IF(Table1[[#This Row],[my_ent_1]]=Table1[[#This Row],[their_ent_1]], 1, 0)</f>
        <v>0</v>
      </c>
      <c r="I9576">
        <f>IF(Table1[[#This Row],[my_ent_2]]=Table1[[#This Row],[their_ent_2]], 1, 0)</f>
        <v>1</v>
      </c>
      <c r="J9576">
        <f>IF(Table1[[#This Row],[same_1]]=1 &amp; Table1[[#This Row],[same_2]]=1, 1, 0)</f>
        <v>0</v>
      </c>
      <c r="K9576">
        <f>IF(ISNUMBER(SEARCH(Table1[[#This Row],[their_ent_1]],Table1[[#This Row],[my_ent_1]])), 1, 0)</f>
        <v>0</v>
      </c>
      <c r="L9576">
        <f>IF(ISNUMBER(SEARCH(Table1[[#This Row],[their_ent_2]],Table1[[#This Row],[my_ent_2]])), 1, 0)</f>
        <v>1</v>
      </c>
    </row>
    <row r="9577" spans="1:12" hidden="1" x14ac:dyDescent="0.3">
      <c r="A9577" t="s">
        <v>21023</v>
      </c>
      <c r="B9577" t="s">
        <v>21024</v>
      </c>
      <c r="C9577" t="s">
        <v>1265</v>
      </c>
      <c r="D9577" t="s">
        <v>21025</v>
      </c>
      <c r="E9577" t="s">
        <v>21026</v>
      </c>
      <c r="F9577">
        <v>3</v>
      </c>
      <c r="G9577">
        <v>9575</v>
      </c>
      <c r="H9577">
        <f>IF(Table1[[#This Row],[my_ent_1]]=Table1[[#This Row],[their_ent_1]], 1, 0)</f>
        <v>0</v>
      </c>
      <c r="I9577">
        <f>IF(Table1[[#This Row],[my_ent_2]]=Table1[[#This Row],[their_ent_2]], 1, 0)</f>
        <v>0</v>
      </c>
      <c r="J9577">
        <f>IF(Table1[[#This Row],[same_1]]=1 &amp; Table1[[#This Row],[same_2]]=1, 1, 0)</f>
        <v>0</v>
      </c>
      <c r="K9577">
        <f>IF(ISNUMBER(SEARCH(Table1[[#This Row],[their_ent_1]],Table1[[#This Row],[my_ent_1]])), 1, 0)</f>
        <v>0</v>
      </c>
      <c r="L9577">
        <f>IF(ISNUMBER(SEARCH(Table1[[#This Row],[their_ent_2]],Table1[[#This Row],[my_ent_2]])), 1, 0)</f>
        <v>0</v>
      </c>
    </row>
    <row r="9578" spans="1:12" hidden="1" x14ac:dyDescent="0.3">
      <c r="A9578" t="s">
        <v>21027</v>
      </c>
      <c r="B9578" t="s">
        <v>9291</v>
      </c>
      <c r="C9578" t="s">
        <v>9291</v>
      </c>
      <c r="D9578" t="s">
        <v>12</v>
      </c>
      <c r="E9578" t="s">
        <v>364</v>
      </c>
      <c r="F9578">
        <v>3</v>
      </c>
      <c r="G9578">
        <v>9576</v>
      </c>
      <c r="H9578">
        <f>IF(Table1[[#This Row],[my_ent_1]]=Table1[[#This Row],[their_ent_1]], 1, 0)</f>
        <v>1</v>
      </c>
      <c r="I9578">
        <f>IF(Table1[[#This Row],[my_ent_2]]=Table1[[#This Row],[their_ent_2]], 1, 0)</f>
        <v>0</v>
      </c>
      <c r="J9578">
        <f>IF(Table1[[#This Row],[same_1]]=1 &amp; Table1[[#This Row],[same_2]]=1, 1, 0)</f>
        <v>0</v>
      </c>
      <c r="K9578">
        <f>IF(ISNUMBER(SEARCH(Table1[[#This Row],[their_ent_1]],Table1[[#This Row],[my_ent_1]])), 1, 0)</f>
        <v>1</v>
      </c>
      <c r="L9578">
        <f>IF(ISNUMBER(SEARCH(Table1[[#This Row],[their_ent_2]],Table1[[#This Row],[my_ent_2]])), 1, 0)</f>
        <v>0</v>
      </c>
    </row>
    <row r="9579" spans="1:12" x14ac:dyDescent="0.3">
      <c r="A9579" t="s">
        <v>21028</v>
      </c>
      <c r="B9579" t="s">
        <v>4869</v>
      </c>
      <c r="C9579" t="s">
        <v>4869</v>
      </c>
      <c r="D9579" t="s">
        <v>57</v>
      </c>
      <c r="E9579" t="s">
        <v>36</v>
      </c>
      <c r="F9579">
        <v>3</v>
      </c>
      <c r="G9579">
        <v>9577</v>
      </c>
      <c r="H9579">
        <f>IF(Table1[[#This Row],[my_ent_1]]=Table1[[#This Row],[their_ent_1]], 1, 0)</f>
        <v>1</v>
      </c>
      <c r="I9579">
        <f>IF(Table1[[#This Row],[my_ent_2]]=Table1[[#This Row],[their_ent_2]], 1, 0)</f>
        <v>0</v>
      </c>
      <c r="J9579">
        <f>IF(Table1[[#This Row],[same_1]]=1 &amp; Table1[[#This Row],[same_2]]=1, 1, 0)</f>
        <v>0</v>
      </c>
      <c r="K9579">
        <f>IF(ISNUMBER(SEARCH(Table1[[#This Row],[their_ent_1]],Table1[[#This Row],[my_ent_1]])), 1, 0)</f>
        <v>1</v>
      </c>
      <c r="L9579">
        <f>IF(ISNUMBER(SEARCH(Table1[[#This Row],[their_ent_2]],Table1[[#This Row],[my_ent_2]])), 1, 0)</f>
        <v>1</v>
      </c>
    </row>
    <row r="9580" spans="1:12" hidden="1" x14ac:dyDescent="0.3">
      <c r="A9580" t="s">
        <v>17987</v>
      </c>
      <c r="B9580" t="s">
        <v>4434</v>
      </c>
      <c r="C9580" t="s">
        <v>4434</v>
      </c>
      <c r="D9580" t="s">
        <v>93</v>
      </c>
      <c r="E9580" t="s">
        <v>17988</v>
      </c>
      <c r="F9580">
        <v>3</v>
      </c>
      <c r="G9580">
        <v>9578</v>
      </c>
      <c r="H9580">
        <f>IF(Table1[[#This Row],[my_ent_1]]=Table1[[#This Row],[their_ent_1]], 1, 0)</f>
        <v>1</v>
      </c>
      <c r="I9580">
        <f>IF(Table1[[#This Row],[my_ent_2]]=Table1[[#This Row],[their_ent_2]], 1, 0)</f>
        <v>0</v>
      </c>
      <c r="J9580">
        <f>IF(Table1[[#This Row],[same_1]]=1 &amp; Table1[[#This Row],[same_2]]=1, 1, 0)</f>
        <v>0</v>
      </c>
      <c r="K9580">
        <f>IF(ISNUMBER(SEARCH(Table1[[#This Row],[their_ent_1]],Table1[[#This Row],[my_ent_1]])), 1, 0)</f>
        <v>1</v>
      </c>
      <c r="L9580">
        <f>IF(ISNUMBER(SEARCH(Table1[[#This Row],[their_ent_2]],Table1[[#This Row],[my_ent_2]])), 1, 0)</f>
        <v>0</v>
      </c>
    </row>
    <row r="9581" spans="1:12" hidden="1" x14ac:dyDescent="0.3">
      <c r="A9581" t="s">
        <v>21029</v>
      </c>
      <c r="B9581" t="s">
        <v>177</v>
      </c>
      <c r="C9581" t="s">
        <v>4015</v>
      </c>
      <c r="D9581" t="s">
        <v>2047</v>
      </c>
      <c r="E9581" t="s">
        <v>88</v>
      </c>
      <c r="F9581">
        <v>3</v>
      </c>
      <c r="G9581">
        <v>9579</v>
      </c>
      <c r="H9581">
        <f>IF(Table1[[#This Row],[my_ent_1]]=Table1[[#This Row],[their_ent_1]], 1, 0)</f>
        <v>0</v>
      </c>
      <c r="I9581">
        <f>IF(Table1[[#This Row],[my_ent_2]]=Table1[[#This Row],[their_ent_2]], 1, 0)</f>
        <v>0</v>
      </c>
      <c r="J9581">
        <f>IF(Table1[[#This Row],[same_1]]=1 &amp; Table1[[#This Row],[same_2]]=1, 1, 0)</f>
        <v>0</v>
      </c>
      <c r="K9581">
        <f>IF(ISNUMBER(SEARCH(Table1[[#This Row],[their_ent_1]],Table1[[#This Row],[my_ent_1]])), 1, 0)</f>
        <v>0</v>
      </c>
      <c r="L9581">
        <f>IF(ISNUMBER(SEARCH(Table1[[#This Row],[their_ent_2]],Table1[[#This Row],[my_ent_2]])), 1, 0)</f>
        <v>0</v>
      </c>
    </row>
    <row r="9582" spans="1:12" hidden="1" x14ac:dyDescent="0.3">
      <c r="A9582" t="s">
        <v>18334</v>
      </c>
      <c r="B9582" t="s">
        <v>14320</v>
      </c>
      <c r="C9582" t="s">
        <v>14320</v>
      </c>
      <c r="D9582" t="s">
        <v>12</v>
      </c>
      <c r="E9582" t="s">
        <v>142</v>
      </c>
      <c r="F9582">
        <v>3</v>
      </c>
      <c r="G9582">
        <v>9580</v>
      </c>
      <c r="H9582">
        <f>IF(Table1[[#This Row],[my_ent_1]]=Table1[[#This Row],[their_ent_1]], 1, 0)</f>
        <v>1</v>
      </c>
      <c r="I9582">
        <f>IF(Table1[[#This Row],[my_ent_2]]=Table1[[#This Row],[their_ent_2]], 1, 0)</f>
        <v>0</v>
      </c>
      <c r="J9582">
        <f>IF(Table1[[#This Row],[same_1]]=1 &amp; Table1[[#This Row],[same_2]]=1, 1, 0)</f>
        <v>0</v>
      </c>
      <c r="K9582">
        <f>IF(ISNUMBER(SEARCH(Table1[[#This Row],[their_ent_1]],Table1[[#This Row],[my_ent_1]])), 1, 0)</f>
        <v>1</v>
      </c>
      <c r="L9582">
        <f>IF(ISNUMBER(SEARCH(Table1[[#This Row],[their_ent_2]],Table1[[#This Row],[my_ent_2]])), 1, 0)</f>
        <v>0</v>
      </c>
    </row>
    <row r="9583" spans="1:12" hidden="1" x14ac:dyDescent="0.3">
      <c r="A9583" t="s">
        <v>21030</v>
      </c>
      <c r="B9583" t="s">
        <v>738</v>
      </c>
      <c r="C9583" t="s">
        <v>1274</v>
      </c>
      <c r="D9583" t="s">
        <v>205</v>
      </c>
      <c r="E9583" t="s">
        <v>205</v>
      </c>
      <c r="F9583">
        <v>3</v>
      </c>
      <c r="G9583">
        <v>9581</v>
      </c>
      <c r="H9583">
        <f>IF(Table1[[#This Row],[my_ent_1]]=Table1[[#This Row],[their_ent_1]], 1, 0)</f>
        <v>0</v>
      </c>
      <c r="I9583">
        <f>IF(Table1[[#This Row],[my_ent_2]]=Table1[[#This Row],[their_ent_2]], 1, 0)</f>
        <v>1</v>
      </c>
      <c r="J9583">
        <f>IF(Table1[[#This Row],[same_1]]=1 &amp; Table1[[#This Row],[same_2]]=1, 1, 0)</f>
        <v>0</v>
      </c>
      <c r="K9583">
        <f>IF(ISNUMBER(SEARCH(Table1[[#This Row],[their_ent_1]],Table1[[#This Row],[my_ent_1]])), 1, 0)</f>
        <v>0</v>
      </c>
      <c r="L9583">
        <f>IF(ISNUMBER(SEARCH(Table1[[#This Row],[their_ent_2]],Table1[[#This Row],[my_ent_2]])), 1, 0)</f>
        <v>1</v>
      </c>
    </row>
    <row r="9584" spans="1:12" hidden="1" x14ac:dyDescent="0.3">
      <c r="A9584" t="s">
        <v>19359</v>
      </c>
      <c r="B9584" t="s">
        <v>2882</v>
      </c>
      <c r="C9584" t="s">
        <v>2883</v>
      </c>
      <c r="D9584" t="s">
        <v>12</v>
      </c>
      <c r="E9584" t="s">
        <v>364</v>
      </c>
      <c r="F9584">
        <v>3</v>
      </c>
      <c r="G9584">
        <v>9582</v>
      </c>
      <c r="H9584">
        <f>IF(Table1[[#This Row],[my_ent_1]]=Table1[[#This Row],[their_ent_1]], 1, 0)</f>
        <v>0</v>
      </c>
      <c r="I9584">
        <f>IF(Table1[[#This Row],[my_ent_2]]=Table1[[#This Row],[their_ent_2]], 1, 0)</f>
        <v>0</v>
      </c>
      <c r="J9584">
        <f>IF(Table1[[#This Row],[same_1]]=1 &amp; Table1[[#This Row],[same_2]]=1, 1, 0)</f>
        <v>0</v>
      </c>
      <c r="K9584">
        <f>IF(ISNUMBER(SEARCH(Table1[[#This Row],[their_ent_1]],Table1[[#This Row],[my_ent_1]])), 1, 0)</f>
        <v>1</v>
      </c>
      <c r="L9584">
        <f>IF(ISNUMBER(SEARCH(Table1[[#This Row],[their_ent_2]],Table1[[#This Row],[my_ent_2]])), 1, 0)</f>
        <v>0</v>
      </c>
    </row>
    <row r="9585" spans="1:12" hidden="1" x14ac:dyDescent="0.3">
      <c r="A9585" t="s">
        <v>19869</v>
      </c>
      <c r="B9585" t="s">
        <v>17386</v>
      </c>
      <c r="C9585" t="s">
        <v>19870</v>
      </c>
      <c r="D9585" t="s">
        <v>12</v>
      </c>
      <c r="E9585" t="s">
        <v>12</v>
      </c>
      <c r="F9585">
        <v>3</v>
      </c>
      <c r="G9585">
        <v>9583</v>
      </c>
      <c r="H9585">
        <f>IF(Table1[[#This Row],[my_ent_1]]=Table1[[#This Row],[their_ent_1]], 1, 0)</f>
        <v>0</v>
      </c>
      <c r="I9585">
        <f>IF(Table1[[#This Row],[my_ent_2]]=Table1[[#This Row],[their_ent_2]], 1, 0)</f>
        <v>1</v>
      </c>
      <c r="J9585">
        <f>IF(Table1[[#This Row],[same_1]]=1 &amp; Table1[[#This Row],[same_2]]=1, 1, 0)</f>
        <v>0</v>
      </c>
      <c r="K9585">
        <f>IF(ISNUMBER(SEARCH(Table1[[#This Row],[their_ent_1]],Table1[[#This Row],[my_ent_1]])), 1, 0)</f>
        <v>0</v>
      </c>
      <c r="L9585">
        <f>IF(ISNUMBER(SEARCH(Table1[[#This Row],[their_ent_2]],Table1[[#This Row],[my_ent_2]])), 1, 0)</f>
        <v>1</v>
      </c>
    </row>
    <row r="9586" spans="1:12" hidden="1" x14ac:dyDescent="0.3">
      <c r="A9586" t="s">
        <v>19237</v>
      </c>
      <c r="B9586" t="s">
        <v>19238</v>
      </c>
      <c r="C9586" t="s">
        <v>19238</v>
      </c>
      <c r="D9586" t="s">
        <v>19239</v>
      </c>
      <c r="E9586" t="s">
        <v>19240</v>
      </c>
      <c r="F9586">
        <v>3</v>
      </c>
      <c r="G9586">
        <v>9584</v>
      </c>
      <c r="H9586">
        <f>IF(Table1[[#This Row],[my_ent_1]]=Table1[[#This Row],[their_ent_1]], 1, 0)</f>
        <v>1</v>
      </c>
      <c r="I9586">
        <f>IF(Table1[[#This Row],[my_ent_2]]=Table1[[#This Row],[their_ent_2]], 1, 0)</f>
        <v>0</v>
      </c>
      <c r="J9586">
        <f>IF(Table1[[#This Row],[same_1]]=1 &amp; Table1[[#This Row],[same_2]]=1, 1, 0)</f>
        <v>0</v>
      </c>
      <c r="K9586">
        <f>IF(ISNUMBER(SEARCH(Table1[[#This Row],[their_ent_1]],Table1[[#This Row],[my_ent_1]])), 1, 0)</f>
        <v>1</v>
      </c>
      <c r="L9586">
        <f>IF(ISNUMBER(SEARCH(Table1[[#This Row],[their_ent_2]],Table1[[#This Row],[my_ent_2]])), 1, 0)</f>
        <v>0</v>
      </c>
    </row>
    <row r="9587" spans="1:12" hidden="1" x14ac:dyDescent="0.3">
      <c r="A9587" t="s">
        <v>20914</v>
      </c>
      <c r="B9587" t="s">
        <v>12</v>
      </c>
      <c r="C9587" t="s">
        <v>12</v>
      </c>
      <c r="D9587" t="s">
        <v>65</v>
      </c>
      <c r="E9587" t="s">
        <v>2218</v>
      </c>
      <c r="F9587">
        <v>3</v>
      </c>
      <c r="G9587">
        <v>9585</v>
      </c>
      <c r="H9587">
        <f>IF(Table1[[#This Row],[my_ent_1]]=Table1[[#This Row],[their_ent_1]], 1, 0)</f>
        <v>1</v>
      </c>
      <c r="I9587">
        <f>IF(Table1[[#This Row],[my_ent_2]]=Table1[[#This Row],[their_ent_2]], 1, 0)</f>
        <v>0</v>
      </c>
      <c r="J9587">
        <f>IF(Table1[[#This Row],[same_1]]=1 &amp; Table1[[#This Row],[same_2]]=1, 1, 0)</f>
        <v>0</v>
      </c>
      <c r="K9587">
        <f>IF(ISNUMBER(SEARCH(Table1[[#This Row],[their_ent_1]],Table1[[#This Row],[my_ent_1]])), 1, 0)</f>
        <v>1</v>
      </c>
      <c r="L9587">
        <f>IF(ISNUMBER(SEARCH(Table1[[#This Row],[their_ent_2]],Table1[[#This Row],[my_ent_2]])), 1, 0)</f>
        <v>0</v>
      </c>
    </row>
    <row r="9588" spans="1:12" hidden="1" x14ac:dyDescent="0.3">
      <c r="A9588" t="s">
        <v>17360</v>
      </c>
      <c r="B9588" t="s">
        <v>8020</v>
      </c>
      <c r="C9588" t="s">
        <v>17361</v>
      </c>
      <c r="D9588" t="s">
        <v>17362</v>
      </c>
      <c r="E9588" t="s">
        <v>1526</v>
      </c>
      <c r="F9588">
        <v>3</v>
      </c>
      <c r="G9588">
        <v>9586</v>
      </c>
      <c r="H9588">
        <f>IF(Table1[[#This Row],[my_ent_1]]=Table1[[#This Row],[their_ent_1]], 1, 0)</f>
        <v>0</v>
      </c>
      <c r="I9588">
        <f>IF(Table1[[#This Row],[my_ent_2]]=Table1[[#This Row],[their_ent_2]], 1, 0)</f>
        <v>0</v>
      </c>
      <c r="J9588">
        <f>IF(Table1[[#This Row],[same_1]]=1 &amp; Table1[[#This Row],[same_2]]=1, 1, 0)</f>
        <v>0</v>
      </c>
      <c r="K9588">
        <f>IF(ISNUMBER(SEARCH(Table1[[#This Row],[their_ent_1]],Table1[[#This Row],[my_ent_1]])), 1, 0)</f>
        <v>0</v>
      </c>
      <c r="L9588">
        <f>IF(ISNUMBER(SEARCH(Table1[[#This Row],[their_ent_2]],Table1[[#This Row],[my_ent_2]])), 1, 0)</f>
        <v>0</v>
      </c>
    </row>
    <row r="9589" spans="1:12" hidden="1" x14ac:dyDescent="0.3">
      <c r="A9589" t="s">
        <v>19542</v>
      </c>
      <c r="B9589" t="s">
        <v>11360</v>
      </c>
      <c r="C9589" t="s">
        <v>11360</v>
      </c>
      <c r="D9589" t="s">
        <v>12</v>
      </c>
      <c r="E9589" t="s">
        <v>364</v>
      </c>
      <c r="F9589">
        <v>3</v>
      </c>
      <c r="G9589">
        <v>9587</v>
      </c>
      <c r="H9589">
        <f>IF(Table1[[#This Row],[my_ent_1]]=Table1[[#This Row],[their_ent_1]], 1, 0)</f>
        <v>1</v>
      </c>
      <c r="I9589">
        <f>IF(Table1[[#This Row],[my_ent_2]]=Table1[[#This Row],[their_ent_2]], 1, 0)</f>
        <v>0</v>
      </c>
      <c r="J9589">
        <f>IF(Table1[[#This Row],[same_1]]=1 &amp; Table1[[#This Row],[same_2]]=1, 1, 0)</f>
        <v>0</v>
      </c>
      <c r="K9589">
        <f>IF(ISNUMBER(SEARCH(Table1[[#This Row],[their_ent_1]],Table1[[#This Row],[my_ent_1]])), 1, 0)</f>
        <v>1</v>
      </c>
      <c r="L9589">
        <f>IF(ISNUMBER(SEARCH(Table1[[#This Row],[their_ent_2]],Table1[[#This Row],[my_ent_2]])), 1, 0)</f>
        <v>0</v>
      </c>
    </row>
    <row r="9590" spans="1:12" x14ac:dyDescent="0.3">
      <c r="A9590" t="s">
        <v>18328</v>
      </c>
      <c r="B9590" t="s">
        <v>12</v>
      </c>
      <c r="C9590" t="s">
        <v>12</v>
      </c>
      <c r="D9590" t="s">
        <v>4305</v>
      </c>
      <c r="E9590" t="s">
        <v>1691</v>
      </c>
      <c r="F9590">
        <v>3</v>
      </c>
      <c r="G9590">
        <v>9588</v>
      </c>
      <c r="H9590">
        <f>IF(Table1[[#This Row],[my_ent_1]]=Table1[[#This Row],[their_ent_1]], 1, 0)</f>
        <v>1</v>
      </c>
      <c r="I9590">
        <f>IF(Table1[[#This Row],[my_ent_2]]=Table1[[#This Row],[their_ent_2]], 1, 0)</f>
        <v>0</v>
      </c>
      <c r="J9590">
        <f>IF(Table1[[#This Row],[same_1]]=1 &amp; Table1[[#This Row],[same_2]]=1, 1, 0)</f>
        <v>0</v>
      </c>
      <c r="K9590">
        <f>IF(ISNUMBER(SEARCH(Table1[[#This Row],[their_ent_1]],Table1[[#This Row],[my_ent_1]])), 1, 0)</f>
        <v>1</v>
      </c>
      <c r="L9590">
        <f>IF(ISNUMBER(SEARCH(Table1[[#This Row],[their_ent_2]],Table1[[#This Row],[my_ent_2]])), 1, 0)</f>
        <v>1</v>
      </c>
    </row>
    <row r="9591" spans="1:12" hidden="1" x14ac:dyDescent="0.3">
      <c r="A9591" t="s">
        <v>18036</v>
      </c>
      <c r="B9591" t="s">
        <v>18037</v>
      </c>
      <c r="C9591" t="s">
        <v>18038</v>
      </c>
      <c r="D9591" t="s">
        <v>18039</v>
      </c>
      <c r="E9591" t="s">
        <v>18039</v>
      </c>
      <c r="F9591">
        <v>3</v>
      </c>
      <c r="G9591">
        <v>9589</v>
      </c>
      <c r="H9591">
        <f>IF(Table1[[#This Row],[my_ent_1]]=Table1[[#This Row],[their_ent_1]], 1, 0)</f>
        <v>0</v>
      </c>
      <c r="I9591">
        <f>IF(Table1[[#This Row],[my_ent_2]]=Table1[[#This Row],[their_ent_2]], 1, 0)</f>
        <v>1</v>
      </c>
      <c r="J9591">
        <f>IF(Table1[[#This Row],[same_1]]=1 &amp; Table1[[#This Row],[same_2]]=1, 1, 0)</f>
        <v>0</v>
      </c>
      <c r="K9591">
        <f>IF(ISNUMBER(SEARCH(Table1[[#This Row],[their_ent_1]],Table1[[#This Row],[my_ent_1]])), 1, 0)</f>
        <v>0</v>
      </c>
      <c r="L9591">
        <f>IF(ISNUMBER(SEARCH(Table1[[#This Row],[their_ent_2]],Table1[[#This Row],[my_ent_2]])), 1, 0)</f>
        <v>1</v>
      </c>
    </row>
    <row r="9592" spans="1:12" x14ac:dyDescent="0.3">
      <c r="A9592" t="s">
        <v>19608</v>
      </c>
      <c r="B9592" t="s">
        <v>64</v>
      </c>
      <c r="C9592" t="s">
        <v>64</v>
      </c>
      <c r="D9592" t="s">
        <v>9</v>
      </c>
      <c r="E9592" t="s">
        <v>10</v>
      </c>
      <c r="F9592">
        <v>3</v>
      </c>
      <c r="G9592">
        <v>9590</v>
      </c>
      <c r="H9592">
        <f>IF(Table1[[#This Row],[my_ent_1]]=Table1[[#This Row],[their_ent_1]], 1, 0)</f>
        <v>1</v>
      </c>
      <c r="I9592">
        <f>IF(Table1[[#This Row],[my_ent_2]]=Table1[[#This Row],[their_ent_2]], 1, 0)</f>
        <v>0</v>
      </c>
      <c r="J9592">
        <f>IF(Table1[[#This Row],[same_1]]=1 &amp; Table1[[#This Row],[same_2]]=1, 1, 0)</f>
        <v>0</v>
      </c>
      <c r="K9592">
        <f>IF(ISNUMBER(SEARCH(Table1[[#This Row],[their_ent_1]],Table1[[#This Row],[my_ent_1]])), 1, 0)</f>
        <v>1</v>
      </c>
      <c r="L9592">
        <f>IF(ISNUMBER(SEARCH(Table1[[#This Row],[their_ent_2]],Table1[[#This Row],[my_ent_2]])), 1, 0)</f>
        <v>1</v>
      </c>
    </row>
    <row r="9593" spans="1:12" hidden="1" x14ac:dyDescent="0.3">
      <c r="A9593" t="s">
        <v>18803</v>
      </c>
      <c r="B9593" t="s">
        <v>405</v>
      </c>
      <c r="C9593" t="s">
        <v>25</v>
      </c>
      <c r="D9593" t="s">
        <v>12</v>
      </c>
      <c r="E9593" t="s">
        <v>364</v>
      </c>
      <c r="F9593">
        <v>3</v>
      </c>
      <c r="G9593">
        <v>9591</v>
      </c>
      <c r="H9593">
        <f>IF(Table1[[#This Row],[my_ent_1]]=Table1[[#This Row],[their_ent_1]], 1, 0)</f>
        <v>0</v>
      </c>
      <c r="I9593">
        <f>IF(Table1[[#This Row],[my_ent_2]]=Table1[[#This Row],[their_ent_2]], 1, 0)</f>
        <v>0</v>
      </c>
      <c r="J9593">
        <f>IF(Table1[[#This Row],[same_1]]=1 &amp; Table1[[#This Row],[same_2]]=1, 1, 0)</f>
        <v>0</v>
      </c>
      <c r="K9593">
        <f>IF(ISNUMBER(SEARCH(Table1[[#This Row],[their_ent_1]],Table1[[#This Row],[my_ent_1]])), 1, 0)</f>
        <v>1</v>
      </c>
      <c r="L9593">
        <f>IF(ISNUMBER(SEARCH(Table1[[#This Row],[their_ent_2]],Table1[[#This Row],[my_ent_2]])), 1, 0)</f>
        <v>0</v>
      </c>
    </row>
    <row r="9594" spans="1:12" hidden="1" x14ac:dyDescent="0.3">
      <c r="A9594" t="s">
        <v>18396</v>
      </c>
      <c r="B9594" t="s">
        <v>18397</v>
      </c>
      <c r="C9594" t="s">
        <v>1377</v>
      </c>
      <c r="D9594" t="s">
        <v>3685</v>
      </c>
      <c r="E9594" t="s">
        <v>18398</v>
      </c>
      <c r="F9594">
        <v>3</v>
      </c>
      <c r="G9594">
        <v>9592</v>
      </c>
      <c r="H9594">
        <f>IF(Table1[[#This Row],[my_ent_1]]=Table1[[#This Row],[their_ent_1]], 1, 0)</f>
        <v>0</v>
      </c>
      <c r="I9594">
        <f>IF(Table1[[#This Row],[my_ent_2]]=Table1[[#This Row],[their_ent_2]], 1, 0)</f>
        <v>0</v>
      </c>
      <c r="J9594">
        <f>IF(Table1[[#This Row],[same_1]]=1 &amp; Table1[[#This Row],[same_2]]=1, 1, 0)</f>
        <v>0</v>
      </c>
      <c r="K9594">
        <f>IF(ISNUMBER(SEARCH(Table1[[#This Row],[their_ent_1]],Table1[[#This Row],[my_ent_1]])), 1, 0)</f>
        <v>0</v>
      </c>
      <c r="L9594">
        <f>IF(ISNUMBER(SEARCH(Table1[[#This Row],[their_ent_2]],Table1[[#This Row],[my_ent_2]])), 1, 0)</f>
        <v>0</v>
      </c>
    </row>
    <row r="9595" spans="1:12" x14ac:dyDescent="0.3">
      <c r="A9595" t="s">
        <v>21031</v>
      </c>
      <c r="B9595" t="s">
        <v>16830</v>
      </c>
      <c r="C9595" t="s">
        <v>1885</v>
      </c>
      <c r="D9595" t="s">
        <v>1815</v>
      </c>
      <c r="E9595" t="s">
        <v>1817</v>
      </c>
      <c r="F9595">
        <v>3</v>
      </c>
      <c r="G9595">
        <v>9593</v>
      </c>
      <c r="H9595">
        <f>IF(Table1[[#This Row],[my_ent_1]]=Table1[[#This Row],[their_ent_1]], 1, 0)</f>
        <v>0</v>
      </c>
      <c r="I9595">
        <f>IF(Table1[[#This Row],[my_ent_2]]=Table1[[#This Row],[their_ent_2]], 1, 0)</f>
        <v>0</v>
      </c>
      <c r="J9595">
        <f>IF(Table1[[#This Row],[same_1]]=1 &amp; Table1[[#This Row],[same_2]]=1, 1, 0)</f>
        <v>0</v>
      </c>
      <c r="K9595">
        <f>IF(ISNUMBER(SEARCH(Table1[[#This Row],[their_ent_1]],Table1[[#This Row],[my_ent_1]])), 1, 0)</f>
        <v>1</v>
      </c>
      <c r="L9595">
        <f>IF(ISNUMBER(SEARCH(Table1[[#This Row],[their_ent_2]],Table1[[#This Row],[my_ent_2]])), 1, 0)</f>
        <v>1</v>
      </c>
    </row>
    <row r="9596" spans="1:12" hidden="1" x14ac:dyDescent="0.3">
      <c r="A9596" t="s">
        <v>21032</v>
      </c>
      <c r="B9596" t="s">
        <v>593</v>
      </c>
      <c r="C9596" t="s">
        <v>593</v>
      </c>
      <c r="D9596" t="s">
        <v>12</v>
      </c>
      <c r="E9596" t="s">
        <v>8061</v>
      </c>
      <c r="F9596">
        <v>3</v>
      </c>
      <c r="G9596">
        <v>9594</v>
      </c>
      <c r="H9596">
        <f>IF(Table1[[#This Row],[my_ent_1]]=Table1[[#This Row],[their_ent_1]], 1, 0)</f>
        <v>1</v>
      </c>
      <c r="I9596">
        <f>IF(Table1[[#This Row],[my_ent_2]]=Table1[[#This Row],[their_ent_2]], 1, 0)</f>
        <v>0</v>
      </c>
      <c r="J9596">
        <f>IF(Table1[[#This Row],[same_1]]=1 &amp; Table1[[#This Row],[same_2]]=1, 1, 0)</f>
        <v>0</v>
      </c>
      <c r="K9596">
        <f>IF(ISNUMBER(SEARCH(Table1[[#This Row],[their_ent_1]],Table1[[#This Row],[my_ent_1]])), 1, 0)</f>
        <v>1</v>
      </c>
      <c r="L9596">
        <f>IF(ISNUMBER(SEARCH(Table1[[#This Row],[their_ent_2]],Table1[[#This Row],[my_ent_2]])), 1, 0)</f>
        <v>0</v>
      </c>
    </row>
    <row r="9597" spans="1:12" hidden="1" x14ac:dyDescent="0.3">
      <c r="A9597" t="s">
        <v>19063</v>
      </c>
      <c r="B9597" t="s">
        <v>316</v>
      </c>
      <c r="C9597" t="s">
        <v>336</v>
      </c>
      <c r="D9597" t="s">
        <v>205</v>
      </c>
      <c r="E9597" t="s">
        <v>205</v>
      </c>
      <c r="F9597">
        <v>3</v>
      </c>
      <c r="G9597">
        <v>9595</v>
      </c>
      <c r="H9597">
        <f>IF(Table1[[#This Row],[my_ent_1]]=Table1[[#This Row],[their_ent_1]], 1, 0)</f>
        <v>0</v>
      </c>
      <c r="I9597">
        <f>IF(Table1[[#This Row],[my_ent_2]]=Table1[[#This Row],[their_ent_2]], 1, 0)</f>
        <v>1</v>
      </c>
      <c r="J9597">
        <f>IF(Table1[[#This Row],[same_1]]=1 &amp; Table1[[#This Row],[same_2]]=1, 1, 0)</f>
        <v>0</v>
      </c>
      <c r="K9597">
        <f>IF(ISNUMBER(SEARCH(Table1[[#This Row],[their_ent_1]],Table1[[#This Row],[my_ent_1]])), 1, 0)</f>
        <v>0</v>
      </c>
      <c r="L9597">
        <f>IF(ISNUMBER(SEARCH(Table1[[#This Row],[their_ent_2]],Table1[[#This Row],[my_ent_2]])), 1, 0)</f>
        <v>1</v>
      </c>
    </row>
    <row r="9598" spans="1:12" x14ac:dyDescent="0.3">
      <c r="A9598" t="s">
        <v>21033</v>
      </c>
      <c r="B9598" t="s">
        <v>215</v>
      </c>
      <c r="C9598" t="s">
        <v>216</v>
      </c>
      <c r="D9598" t="s">
        <v>2370</v>
      </c>
      <c r="E9598" t="s">
        <v>2370</v>
      </c>
      <c r="F9598">
        <v>3</v>
      </c>
      <c r="G9598">
        <v>9596</v>
      </c>
      <c r="H9598">
        <f>IF(Table1[[#This Row],[my_ent_1]]=Table1[[#This Row],[their_ent_1]], 1, 0)</f>
        <v>0</v>
      </c>
      <c r="I9598">
        <f>IF(Table1[[#This Row],[my_ent_2]]=Table1[[#This Row],[their_ent_2]], 1, 0)</f>
        <v>1</v>
      </c>
      <c r="J9598">
        <f>IF(Table1[[#This Row],[same_1]]=1 &amp; Table1[[#This Row],[same_2]]=1, 1, 0)</f>
        <v>0</v>
      </c>
      <c r="K9598">
        <f>IF(ISNUMBER(SEARCH(Table1[[#This Row],[their_ent_1]],Table1[[#This Row],[my_ent_1]])), 1, 0)</f>
        <v>1</v>
      </c>
      <c r="L9598">
        <f>IF(ISNUMBER(SEARCH(Table1[[#This Row],[their_ent_2]],Table1[[#This Row],[my_ent_2]])), 1, 0)</f>
        <v>1</v>
      </c>
    </row>
    <row r="9599" spans="1:12" x14ac:dyDescent="0.3">
      <c r="A9599" t="s">
        <v>21034</v>
      </c>
      <c r="B9599" t="s">
        <v>405</v>
      </c>
      <c r="C9599" t="s">
        <v>25</v>
      </c>
      <c r="D9599" t="s">
        <v>205</v>
      </c>
      <c r="E9599" t="s">
        <v>205</v>
      </c>
      <c r="F9599">
        <v>3</v>
      </c>
      <c r="G9599">
        <v>9597</v>
      </c>
      <c r="H9599">
        <f>IF(Table1[[#This Row],[my_ent_1]]=Table1[[#This Row],[their_ent_1]], 1, 0)</f>
        <v>0</v>
      </c>
      <c r="I9599">
        <f>IF(Table1[[#This Row],[my_ent_2]]=Table1[[#This Row],[their_ent_2]], 1, 0)</f>
        <v>1</v>
      </c>
      <c r="J9599">
        <f>IF(Table1[[#This Row],[same_1]]=1 &amp; Table1[[#This Row],[same_2]]=1, 1, 0)</f>
        <v>0</v>
      </c>
      <c r="K9599">
        <f>IF(ISNUMBER(SEARCH(Table1[[#This Row],[their_ent_1]],Table1[[#This Row],[my_ent_1]])), 1, 0)</f>
        <v>1</v>
      </c>
      <c r="L9599">
        <f>IF(ISNUMBER(SEARCH(Table1[[#This Row],[their_ent_2]],Table1[[#This Row],[my_ent_2]])), 1, 0)</f>
        <v>1</v>
      </c>
    </row>
    <row r="9600" spans="1:12" hidden="1" x14ac:dyDescent="0.3">
      <c r="A9600" t="s">
        <v>21035</v>
      </c>
      <c r="B9600" t="s">
        <v>1644</v>
      </c>
      <c r="C9600" t="s">
        <v>1644</v>
      </c>
      <c r="D9600" t="s">
        <v>21036</v>
      </c>
      <c r="E9600" t="s">
        <v>3156</v>
      </c>
      <c r="F9600">
        <v>3</v>
      </c>
      <c r="G9600">
        <v>9598</v>
      </c>
      <c r="H9600">
        <f>IF(Table1[[#This Row],[my_ent_1]]=Table1[[#This Row],[their_ent_1]], 1, 0)</f>
        <v>1</v>
      </c>
      <c r="I9600">
        <f>IF(Table1[[#This Row],[my_ent_2]]=Table1[[#This Row],[their_ent_2]], 1, 0)</f>
        <v>0</v>
      </c>
      <c r="J9600">
        <f>IF(Table1[[#This Row],[same_1]]=1 &amp; Table1[[#This Row],[same_2]]=1, 1, 0)</f>
        <v>0</v>
      </c>
      <c r="K9600">
        <f>IF(ISNUMBER(SEARCH(Table1[[#This Row],[their_ent_1]],Table1[[#This Row],[my_ent_1]])), 1, 0)</f>
        <v>1</v>
      </c>
      <c r="L9600">
        <f>IF(ISNUMBER(SEARCH(Table1[[#This Row],[their_ent_2]],Table1[[#This Row],[my_ent_2]])), 1, 0)</f>
        <v>0</v>
      </c>
    </row>
    <row r="9601" spans="1:12" x14ac:dyDescent="0.3">
      <c r="A9601" t="s">
        <v>21037</v>
      </c>
      <c r="B9601" t="s">
        <v>18340</v>
      </c>
      <c r="C9601" t="s">
        <v>18340</v>
      </c>
      <c r="D9601" t="s">
        <v>21038</v>
      </c>
      <c r="E9601" t="s">
        <v>21039</v>
      </c>
      <c r="F9601">
        <v>3</v>
      </c>
      <c r="G9601">
        <v>9599</v>
      </c>
      <c r="H9601">
        <f>IF(Table1[[#This Row],[my_ent_1]]=Table1[[#This Row],[their_ent_1]], 1, 0)</f>
        <v>1</v>
      </c>
      <c r="I9601">
        <f>IF(Table1[[#This Row],[my_ent_2]]=Table1[[#This Row],[their_ent_2]], 1, 0)</f>
        <v>0</v>
      </c>
      <c r="J9601">
        <f>IF(Table1[[#This Row],[same_1]]=1 &amp; Table1[[#This Row],[same_2]]=1, 1, 0)</f>
        <v>0</v>
      </c>
      <c r="K9601">
        <f>IF(ISNUMBER(SEARCH(Table1[[#This Row],[their_ent_1]],Table1[[#This Row],[my_ent_1]])), 1, 0)</f>
        <v>1</v>
      </c>
      <c r="L9601">
        <f>IF(ISNUMBER(SEARCH(Table1[[#This Row],[their_ent_2]],Table1[[#This Row],[my_ent_2]])), 1, 0)</f>
        <v>1</v>
      </c>
    </row>
    <row r="9602" spans="1:12" hidden="1" x14ac:dyDescent="0.3">
      <c r="A9602" t="s">
        <v>18180</v>
      </c>
      <c r="B9602" t="s">
        <v>314</v>
      </c>
      <c r="C9602" t="s">
        <v>314</v>
      </c>
      <c r="D9602" t="s">
        <v>18</v>
      </c>
      <c r="E9602" t="s">
        <v>348</v>
      </c>
      <c r="F9602">
        <v>3</v>
      </c>
      <c r="G9602">
        <v>9600</v>
      </c>
      <c r="H9602">
        <f>IF(Table1[[#This Row],[my_ent_1]]=Table1[[#This Row],[their_ent_1]], 1, 0)</f>
        <v>1</v>
      </c>
      <c r="I9602">
        <f>IF(Table1[[#This Row],[my_ent_2]]=Table1[[#This Row],[their_ent_2]], 1, 0)</f>
        <v>0</v>
      </c>
      <c r="J9602">
        <f>IF(Table1[[#This Row],[same_1]]=1 &amp; Table1[[#This Row],[same_2]]=1, 1, 0)</f>
        <v>0</v>
      </c>
      <c r="K9602">
        <f>IF(ISNUMBER(SEARCH(Table1[[#This Row],[their_ent_1]],Table1[[#This Row],[my_ent_1]])), 1, 0)</f>
        <v>1</v>
      </c>
      <c r="L9602">
        <f>IF(ISNUMBER(SEARCH(Table1[[#This Row],[their_ent_2]],Table1[[#This Row],[my_ent_2]])), 1, 0)</f>
        <v>0</v>
      </c>
    </row>
    <row r="9603" spans="1:12" hidden="1" x14ac:dyDescent="0.3">
      <c r="A9603" t="s">
        <v>21040</v>
      </c>
      <c r="B9603" t="s">
        <v>20400</v>
      </c>
      <c r="C9603" t="s">
        <v>20400</v>
      </c>
      <c r="D9603" t="s">
        <v>128</v>
      </c>
      <c r="E9603" t="s">
        <v>25</v>
      </c>
      <c r="F9603">
        <v>3</v>
      </c>
      <c r="G9603">
        <v>9601</v>
      </c>
      <c r="H9603">
        <f>IF(Table1[[#This Row],[my_ent_1]]=Table1[[#This Row],[their_ent_1]], 1, 0)</f>
        <v>1</v>
      </c>
      <c r="I9603">
        <f>IF(Table1[[#This Row],[my_ent_2]]=Table1[[#This Row],[their_ent_2]], 1, 0)</f>
        <v>0</v>
      </c>
      <c r="J9603">
        <f>IF(Table1[[#This Row],[same_1]]=1 &amp; Table1[[#This Row],[same_2]]=1, 1, 0)</f>
        <v>0</v>
      </c>
      <c r="K9603">
        <f>IF(ISNUMBER(SEARCH(Table1[[#This Row],[their_ent_1]],Table1[[#This Row],[my_ent_1]])), 1, 0)</f>
        <v>1</v>
      </c>
      <c r="L9603">
        <f>IF(ISNUMBER(SEARCH(Table1[[#This Row],[their_ent_2]],Table1[[#This Row],[my_ent_2]])), 1, 0)</f>
        <v>0</v>
      </c>
    </row>
    <row r="9604" spans="1:12" hidden="1" x14ac:dyDescent="0.3">
      <c r="A9604" t="s">
        <v>17713</v>
      </c>
      <c r="B9604" t="s">
        <v>12</v>
      </c>
      <c r="C9604" t="s">
        <v>12</v>
      </c>
      <c r="D9604" t="s">
        <v>1495</v>
      </c>
      <c r="E9604" t="s">
        <v>22</v>
      </c>
      <c r="F9604">
        <v>3</v>
      </c>
      <c r="G9604">
        <v>9602</v>
      </c>
      <c r="H9604">
        <f>IF(Table1[[#This Row],[my_ent_1]]=Table1[[#This Row],[their_ent_1]], 1, 0)</f>
        <v>1</v>
      </c>
      <c r="I9604">
        <f>IF(Table1[[#This Row],[my_ent_2]]=Table1[[#This Row],[their_ent_2]], 1, 0)</f>
        <v>0</v>
      </c>
      <c r="J9604">
        <f>IF(Table1[[#This Row],[same_1]]=1 &amp; Table1[[#This Row],[same_2]]=1, 1, 0)</f>
        <v>0</v>
      </c>
      <c r="K9604">
        <f>IF(ISNUMBER(SEARCH(Table1[[#This Row],[their_ent_1]],Table1[[#This Row],[my_ent_1]])), 1, 0)</f>
        <v>1</v>
      </c>
      <c r="L9604">
        <f>IF(ISNUMBER(SEARCH(Table1[[#This Row],[their_ent_2]],Table1[[#This Row],[my_ent_2]])), 1, 0)</f>
        <v>0</v>
      </c>
    </row>
    <row r="9605" spans="1:12" x14ac:dyDescent="0.3">
      <c r="A9605" t="s">
        <v>19729</v>
      </c>
      <c r="B9605" t="s">
        <v>19730</v>
      </c>
      <c r="C9605" t="s">
        <v>19731</v>
      </c>
      <c r="D9605" t="s">
        <v>19732</v>
      </c>
      <c r="E9605" t="s">
        <v>19732</v>
      </c>
      <c r="F9605">
        <v>3</v>
      </c>
      <c r="G9605">
        <v>9603</v>
      </c>
      <c r="H9605">
        <f>IF(Table1[[#This Row],[my_ent_1]]=Table1[[#This Row],[their_ent_1]], 1, 0)</f>
        <v>0</v>
      </c>
      <c r="I9605">
        <f>IF(Table1[[#This Row],[my_ent_2]]=Table1[[#This Row],[their_ent_2]], 1, 0)</f>
        <v>1</v>
      </c>
      <c r="J9605">
        <f>IF(Table1[[#This Row],[same_1]]=1 &amp; Table1[[#This Row],[same_2]]=1, 1, 0)</f>
        <v>0</v>
      </c>
      <c r="K9605">
        <f>IF(ISNUMBER(SEARCH(Table1[[#This Row],[their_ent_1]],Table1[[#This Row],[my_ent_1]])), 1, 0)</f>
        <v>1</v>
      </c>
      <c r="L9605">
        <f>IF(ISNUMBER(SEARCH(Table1[[#This Row],[their_ent_2]],Table1[[#This Row],[my_ent_2]])), 1, 0)</f>
        <v>1</v>
      </c>
    </row>
    <row r="9606" spans="1:12" hidden="1" x14ac:dyDescent="0.3">
      <c r="A9606" t="s">
        <v>20977</v>
      </c>
      <c r="B9606" t="s">
        <v>4741</v>
      </c>
      <c r="C9606" t="s">
        <v>4741</v>
      </c>
      <c r="D9606" t="s">
        <v>26</v>
      </c>
      <c r="E9606" t="s">
        <v>93</v>
      </c>
      <c r="F9606">
        <v>3</v>
      </c>
      <c r="G9606">
        <v>9604</v>
      </c>
      <c r="H9606">
        <f>IF(Table1[[#This Row],[my_ent_1]]=Table1[[#This Row],[their_ent_1]], 1, 0)</f>
        <v>1</v>
      </c>
      <c r="I9606">
        <f>IF(Table1[[#This Row],[my_ent_2]]=Table1[[#This Row],[their_ent_2]], 1, 0)</f>
        <v>0</v>
      </c>
      <c r="J9606">
        <f>IF(Table1[[#This Row],[same_1]]=1 &amp; Table1[[#This Row],[same_2]]=1, 1, 0)</f>
        <v>0</v>
      </c>
      <c r="K9606">
        <f>IF(ISNUMBER(SEARCH(Table1[[#This Row],[their_ent_1]],Table1[[#This Row],[my_ent_1]])), 1, 0)</f>
        <v>1</v>
      </c>
      <c r="L9606">
        <f>IF(ISNUMBER(SEARCH(Table1[[#This Row],[their_ent_2]],Table1[[#This Row],[my_ent_2]])), 1, 0)</f>
        <v>0</v>
      </c>
    </row>
    <row r="9607" spans="1:12" x14ac:dyDescent="0.3">
      <c r="A9607" t="s">
        <v>20440</v>
      </c>
      <c r="B9607" t="s">
        <v>20441</v>
      </c>
      <c r="C9607" t="s">
        <v>20442</v>
      </c>
      <c r="D9607" t="s">
        <v>20443</v>
      </c>
      <c r="E9607" t="s">
        <v>20444</v>
      </c>
      <c r="F9607">
        <v>3</v>
      </c>
      <c r="G9607">
        <v>9605</v>
      </c>
      <c r="H9607">
        <f>IF(Table1[[#This Row],[my_ent_1]]=Table1[[#This Row],[their_ent_1]], 1, 0)</f>
        <v>0</v>
      </c>
      <c r="I9607">
        <f>IF(Table1[[#This Row],[my_ent_2]]=Table1[[#This Row],[their_ent_2]], 1, 0)</f>
        <v>0</v>
      </c>
      <c r="J9607">
        <f>IF(Table1[[#This Row],[same_1]]=1 &amp; Table1[[#This Row],[same_2]]=1, 1, 0)</f>
        <v>0</v>
      </c>
      <c r="K9607">
        <f>IF(ISNUMBER(SEARCH(Table1[[#This Row],[their_ent_1]],Table1[[#This Row],[my_ent_1]])), 1, 0)</f>
        <v>1</v>
      </c>
      <c r="L9607">
        <f>IF(ISNUMBER(SEARCH(Table1[[#This Row],[their_ent_2]],Table1[[#This Row],[my_ent_2]])), 1, 0)</f>
        <v>1</v>
      </c>
    </row>
    <row r="9608" spans="1:12" hidden="1" x14ac:dyDescent="0.3">
      <c r="A9608" t="s">
        <v>21041</v>
      </c>
      <c r="B9608" t="s">
        <v>13519</v>
      </c>
      <c r="C9608" t="s">
        <v>21042</v>
      </c>
      <c r="D9608" t="s">
        <v>2393</v>
      </c>
      <c r="E9608" t="s">
        <v>2393</v>
      </c>
      <c r="F9608">
        <v>3</v>
      </c>
      <c r="G9608">
        <v>9606</v>
      </c>
      <c r="H9608">
        <f>IF(Table1[[#This Row],[my_ent_1]]=Table1[[#This Row],[their_ent_1]], 1, 0)</f>
        <v>0</v>
      </c>
      <c r="I9608">
        <f>IF(Table1[[#This Row],[my_ent_2]]=Table1[[#This Row],[their_ent_2]], 1, 0)</f>
        <v>1</v>
      </c>
      <c r="J9608">
        <f>IF(Table1[[#This Row],[same_1]]=1 &amp; Table1[[#This Row],[same_2]]=1, 1, 0)</f>
        <v>0</v>
      </c>
      <c r="K9608">
        <f>IF(ISNUMBER(SEARCH(Table1[[#This Row],[their_ent_1]],Table1[[#This Row],[my_ent_1]])), 1, 0)</f>
        <v>0</v>
      </c>
      <c r="L9608">
        <f>IF(ISNUMBER(SEARCH(Table1[[#This Row],[their_ent_2]],Table1[[#This Row],[my_ent_2]])), 1, 0)</f>
        <v>1</v>
      </c>
    </row>
    <row r="9609" spans="1:12" hidden="1" x14ac:dyDescent="0.3">
      <c r="A9609" t="s">
        <v>17579</v>
      </c>
      <c r="B9609" t="s">
        <v>208</v>
      </c>
      <c r="C9609" t="s">
        <v>17580</v>
      </c>
      <c r="D9609" t="s">
        <v>2023</v>
      </c>
      <c r="E9609" t="s">
        <v>2023</v>
      </c>
      <c r="F9609">
        <v>3</v>
      </c>
      <c r="G9609">
        <v>9607</v>
      </c>
      <c r="H9609">
        <f>IF(Table1[[#This Row],[my_ent_1]]=Table1[[#This Row],[their_ent_1]], 1, 0)</f>
        <v>0</v>
      </c>
      <c r="I9609">
        <f>IF(Table1[[#This Row],[my_ent_2]]=Table1[[#This Row],[their_ent_2]], 1, 0)</f>
        <v>1</v>
      </c>
      <c r="J9609">
        <f>IF(Table1[[#This Row],[same_1]]=1 &amp; Table1[[#This Row],[same_2]]=1, 1, 0)</f>
        <v>0</v>
      </c>
      <c r="K9609">
        <f>IF(ISNUMBER(SEARCH(Table1[[#This Row],[their_ent_1]],Table1[[#This Row],[my_ent_1]])), 1, 0)</f>
        <v>0</v>
      </c>
      <c r="L9609">
        <f>IF(ISNUMBER(SEARCH(Table1[[#This Row],[their_ent_2]],Table1[[#This Row],[my_ent_2]])), 1, 0)</f>
        <v>1</v>
      </c>
    </row>
    <row r="9610" spans="1:12" x14ac:dyDescent="0.3">
      <c r="A9610" t="s">
        <v>19355</v>
      </c>
      <c r="B9610" t="s">
        <v>141</v>
      </c>
      <c r="C9610" t="s">
        <v>739</v>
      </c>
      <c r="D9610" t="s">
        <v>110</v>
      </c>
      <c r="E9610" t="s">
        <v>111</v>
      </c>
      <c r="F9610">
        <v>3</v>
      </c>
      <c r="G9610">
        <v>9608</v>
      </c>
      <c r="H9610">
        <f>IF(Table1[[#This Row],[my_ent_1]]=Table1[[#This Row],[their_ent_1]], 1, 0)</f>
        <v>0</v>
      </c>
      <c r="I9610">
        <f>IF(Table1[[#This Row],[my_ent_2]]=Table1[[#This Row],[their_ent_2]], 1, 0)</f>
        <v>0</v>
      </c>
      <c r="J9610">
        <f>IF(Table1[[#This Row],[same_1]]=1 &amp; Table1[[#This Row],[same_2]]=1, 1, 0)</f>
        <v>0</v>
      </c>
      <c r="K9610">
        <f>IF(ISNUMBER(SEARCH(Table1[[#This Row],[their_ent_1]],Table1[[#This Row],[my_ent_1]])), 1, 0)</f>
        <v>1</v>
      </c>
      <c r="L9610">
        <f>IF(ISNUMBER(SEARCH(Table1[[#This Row],[their_ent_2]],Table1[[#This Row],[my_ent_2]])), 1, 0)</f>
        <v>1</v>
      </c>
    </row>
    <row r="9611" spans="1:12" x14ac:dyDescent="0.3">
      <c r="A9611" t="s">
        <v>20978</v>
      </c>
      <c r="B9611" t="s">
        <v>390</v>
      </c>
      <c r="C9611" t="s">
        <v>390</v>
      </c>
      <c r="D9611" t="s">
        <v>20979</v>
      </c>
      <c r="E9611" t="s">
        <v>20980</v>
      </c>
      <c r="F9611">
        <v>3</v>
      </c>
      <c r="G9611">
        <v>9609</v>
      </c>
      <c r="H9611">
        <f>IF(Table1[[#This Row],[my_ent_1]]=Table1[[#This Row],[their_ent_1]], 1, 0)</f>
        <v>1</v>
      </c>
      <c r="I9611">
        <f>IF(Table1[[#This Row],[my_ent_2]]=Table1[[#This Row],[their_ent_2]], 1, 0)</f>
        <v>0</v>
      </c>
      <c r="J9611">
        <f>IF(Table1[[#This Row],[same_1]]=1 &amp; Table1[[#This Row],[same_2]]=1, 1, 0)</f>
        <v>0</v>
      </c>
      <c r="K9611">
        <f>IF(ISNUMBER(SEARCH(Table1[[#This Row],[their_ent_1]],Table1[[#This Row],[my_ent_1]])), 1, 0)</f>
        <v>1</v>
      </c>
      <c r="L9611">
        <f>IF(ISNUMBER(SEARCH(Table1[[#This Row],[their_ent_2]],Table1[[#This Row],[my_ent_2]])), 1, 0)</f>
        <v>1</v>
      </c>
    </row>
    <row r="9612" spans="1:12" hidden="1" x14ac:dyDescent="0.3">
      <c r="A9612" t="s">
        <v>21043</v>
      </c>
      <c r="B9612" t="s">
        <v>12</v>
      </c>
      <c r="C9612" t="s">
        <v>12</v>
      </c>
      <c r="D9612" t="s">
        <v>22</v>
      </c>
      <c r="E9612" t="s">
        <v>567</v>
      </c>
      <c r="F9612">
        <v>3</v>
      </c>
      <c r="G9612">
        <v>9610</v>
      </c>
      <c r="H9612">
        <f>IF(Table1[[#This Row],[my_ent_1]]=Table1[[#This Row],[their_ent_1]], 1, 0)</f>
        <v>1</v>
      </c>
      <c r="I9612">
        <f>IF(Table1[[#This Row],[my_ent_2]]=Table1[[#This Row],[their_ent_2]], 1, 0)</f>
        <v>0</v>
      </c>
      <c r="J9612">
        <f>IF(Table1[[#This Row],[same_1]]=1 &amp; Table1[[#This Row],[same_2]]=1, 1, 0)</f>
        <v>0</v>
      </c>
      <c r="K9612">
        <f>IF(ISNUMBER(SEARCH(Table1[[#This Row],[their_ent_1]],Table1[[#This Row],[my_ent_1]])), 1, 0)</f>
        <v>1</v>
      </c>
      <c r="L9612">
        <f>IF(ISNUMBER(SEARCH(Table1[[#This Row],[their_ent_2]],Table1[[#This Row],[my_ent_2]])), 1, 0)</f>
        <v>0</v>
      </c>
    </row>
    <row r="9613" spans="1:12" x14ac:dyDescent="0.3">
      <c r="A9613" t="s">
        <v>21044</v>
      </c>
      <c r="B9613" t="s">
        <v>21045</v>
      </c>
      <c r="C9613" t="s">
        <v>21046</v>
      </c>
      <c r="D9613" t="s">
        <v>12</v>
      </c>
      <c r="E9613" t="s">
        <v>12</v>
      </c>
      <c r="F9613">
        <v>3</v>
      </c>
      <c r="G9613">
        <v>9611</v>
      </c>
      <c r="H9613">
        <f>IF(Table1[[#This Row],[my_ent_1]]=Table1[[#This Row],[their_ent_1]], 1, 0)</f>
        <v>0</v>
      </c>
      <c r="I9613">
        <f>IF(Table1[[#This Row],[my_ent_2]]=Table1[[#This Row],[their_ent_2]], 1, 0)</f>
        <v>1</v>
      </c>
      <c r="J9613">
        <f>IF(Table1[[#This Row],[same_1]]=1 &amp; Table1[[#This Row],[same_2]]=1, 1, 0)</f>
        <v>0</v>
      </c>
      <c r="K9613">
        <f>IF(ISNUMBER(SEARCH(Table1[[#This Row],[their_ent_1]],Table1[[#This Row],[my_ent_1]])), 1, 0)</f>
        <v>1</v>
      </c>
      <c r="L9613">
        <f>IF(ISNUMBER(SEARCH(Table1[[#This Row],[their_ent_2]],Table1[[#This Row],[my_ent_2]])), 1, 0)</f>
        <v>1</v>
      </c>
    </row>
    <row r="9614" spans="1:12" hidden="1" x14ac:dyDescent="0.3">
      <c r="A9614" t="s">
        <v>18994</v>
      </c>
      <c r="B9614" t="s">
        <v>57</v>
      </c>
      <c r="C9614" t="s">
        <v>36</v>
      </c>
      <c r="D9614" t="s">
        <v>143</v>
      </c>
      <c r="E9614" t="s">
        <v>1031</v>
      </c>
      <c r="F9614">
        <v>3</v>
      </c>
      <c r="G9614">
        <v>9612</v>
      </c>
      <c r="H9614">
        <f>IF(Table1[[#This Row],[my_ent_1]]=Table1[[#This Row],[their_ent_1]], 1, 0)</f>
        <v>0</v>
      </c>
      <c r="I9614">
        <f>IF(Table1[[#This Row],[my_ent_2]]=Table1[[#This Row],[their_ent_2]], 1, 0)</f>
        <v>0</v>
      </c>
      <c r="J9614">
        <f>IF(Table1[[#This Row],[same_1]]=1 &amp; Table1[[#This Row],[same_2]]=1, 1, 0)</f>
        <v>0</v>
      </c>
      <c r="K9614">
        <f>IF(ISNUMBER(SEARCH(Table1[[#This Row],[their_ent_1]],Table1[[#This Row],[my_ent_1]])), 1, 0)</f>
        <v>1</v>
      </c>
      <c r="L9614">
        <f>IF(ISNUMBER(SEARCH(Table1[[#This Row],[their_ent_2]],Table1[[#This Row],[my_ent_2]])), 1, 0)</f>
        <v>0</v>
      </c>
    </row>
    <row r="9615" spans="1:12" hidden="1" x14ac:dyDescent="0.3">
      <c r="A9615" t="s">
        <v>18415</v>
      </c>
      <c r="B9615" t="s">
        <v>11804</v>
      </c>
      <c r="C9615" t="s">
        <v>18416</v>
      </c>
      <c r="D9615" t="s">
        <v>18417</v>
      </c>
      <c r="E9615" t="s">
        <v>2573</v>
      </c>
      <c r="F9615">
        <v>3</v>
      </c>
      <c r="G9615">
        <v>9613</v>
      </c>
      <c r="H9615">
        <f>IF(Table1[[#This Row],[my_ent_1]]=Table1[[#This Row],[their_ent_1]], 1, 0)</f>
        <v>0</v>
      </c>
      <c r="I9615">
        <f>IF(Table1[[#This Row],[my_ent_2]]=Table1[[#This Row],[their_ent_2]], 1, 0)</f>
        <v>0</v>
      </c>
      <c r="J9615">
        <f>IF(Table1[[#This Row],[same_1]]=1 &amp; Table1[[#This Row],[same_2]]=1, 1, 0)</f>
        <v>0</v>
      </c>
      <c r="K9615">
        <f>IF(ISNUMBER(SEARCH(Table1[[#This Row],[their_ent_1]],Table1[[#This Row],[my_ent_1]])), 1, 0)</f>
        <v>0</v>
      </c>
      <c r="L9615">
        <f>IF(ISNUMBER(SEARCH(Table1[[#This Row],[their_ent_2]],Table1[[#This Row],[my_ent_2]])), 1, 0)</f>
        <v>0</v>
      </c>
    </row>
    <row r="9616" spans="1:12" hidden="1" x14ac:dyDescent="0.3">
      <c r="A9616" t="s">
        <v>21047</v>
      </c>
      <c r="B9616" t="s">
        <v>21048</v>
      </c>
      <c r="C9616" t="s">
        <v>21048</v>
      </c>
      <c r="D9616" t="s">
        <v>21049</v>
      </c>
      <c r="E9616" t="s">
        <v>19145</v>
      </c>
      <c r="F9616">
        <v>3</v>
      </c>
      <c r="G9616">
        <v>9614</v>
      </c>
      <c r="H9616">
        <f>IF(Table1[[#This Row],[my_ent_1]]=Table1[[#This Row],[their_ent_1]], 1, 0)</f>
        <v>1</v>
      </c>
      <c r="I9616">
        <f>IF(Table1[[#This Row],[my_ent_2]]=Table1[[#This Row],[their_ent_2]], 1, 0)</f>
        <v>0</v>
      </c>
      <c r="J9616">
        <f>IF(Table1[[#This Row],[same_1]]=1 &amp; Table1[[#This Row],[same_2]]=1, 1, 0)</f>
        <v>0</v>
      </c>
      <c r="K9616">
        <f>IF(ISNUMBER(SEARCH(Table1[[#This Row],[their_ent_1]],Table1[[#This Row],[my_ent_1]])), 1, 0)</f>
        <v>1</v>
      </c>
      <c r="L9616">
        <f>IF(ISNUMBER(SEARCH(Table1[[#This Row],[their_ent_2]],Table1[[#This Row],[my_ent_2]])), 1, 0)</f>
        <v>0</v>
      </c>
    </row>
    <row r="9617" spans="1:12" hidden="1" x14ac:dyDescent="0.3">
      <c r="A9617" t="s">
        <v>21050</v>
      </c>
      <c r="B9617" t="s">
        <v>12</v>
      </c>
      <c r="C9617" t="s">
        <v>12</v>
      </c>
      <c r="D9617" t="s">
        <v>27</v>
      </c>
      <c r="E9617" t="s">
        <v>3807</v>
      </c>
      <c r="F9617">
        <v>3</v>
      </c>
      <c r="G9617">
        <v>9615</v>
      </c>
      <c r="H9617">
        <f>IF(Table1[[#This Row],[my_ent_1]]=Table1[[#This Row],[their_ent_1]], 1, 0)</f>
        <v>1</v>
      </c>
      <c r="I9617">
        <f>IF(Table1[[#This Row],[my_ent_2]]=Table1[[#This Row],[their_ent_2]], 1, 0)</f>
        <v>0</v>
      </c>
      <c r="J9617">
        <f>IF(Table1[[#This Row],[same_1]]=1 &amp; Table1[[#This Row],[same_2]]=1, 1, 0)</f>
        <v>0</v>
      </c>
      <c r="K9617">
        <f>IF(ISNUMBER(SEARCH(Table1[[#This Row],[their_ent_1]],Table1[[#This Row],[my_ent_1]])), 1, 0)</f>
        <v>1</v>
      </c>
      <c r="L9617">
        <f>IF(ISNUMBER(SEARCH(Table1[[#This Row],[their_ent_2]],Table1[[#This Row],[my_ent_2]])), 1, 0)</f>
        <v>0</v>
      </c>
    </row>
    <row r="9618" spans="1:12" hidden="1" x14ac:dyDescent="0.3">
      <c r="A9618" t="s">
        <v>19647</v>
      </c>
      <c r="B9618" t="s">
        <v>57</v>
      </c>
      <c r="C9618" t="s">
        <v>336</v>
      </c>
      <c r="D9618" t="s">
        <v>412</v>
      </c>
      <c r="E9618" t="s">
        <v>36</v>
      </c>
      <c r="F9618">
        <v>3</v>
      </c>
      <c r="G9618">
        <v>9616</v>
      </c>
      <c r="H9618">
        <f>IF(Table1[[#This Row],[my_ent_1]]=Table1[[#This Row],[their_ent_1]], 1, 0)</f>
        <v>0</v>
      </c>
      <c r="I9618">
        <f>IF(Table1[[#This Row],[my_ent_2]]=Table1[[#This Row],[their_ent_2]], 1, 0)</f>
        <v>0</v>
      </c>
      <c r="J9618">
        <f>IF(Table1[[#This Row],[same_1]]=1 &amp; Table1[[#This Row],[same_2]]=1, 1, 0)</f>
        <v>0</v>
      </c>
      <c r="K9618">
        <f>IF(ISNUMBER(SEARCH(Table1[[#This Row],[their_ent_1]],Table1[[#This Row],[my_ent_1]])), 1, 0)</f>
        <v>0</v>
      </c>
      <c r="L9618">
        <f>IF(ISNUMBER(SEARCH(Table1[[#This Row],[their_ent_2]],Table1[[#This Row],[my_ent_2]])), 1, 0)</f>
        <v>0</v>
      </c>
    </row>
    <row r="9619" spans="1:12" hidden="1" x14ac:dyDescent="0.3">
      <c r="A9619" t="s">
        <v>20585</v>
      </c>
      <c r="B9619" t="s">
        <v>229</v>
      </c>
      <c r="C9619" t="s">
        <v>36</v>
      </c>
      <c r="D9619" t="s">
        <v>262</v>
      </c>
      <c r="E9619" t="s">
        <v>22</v>
      </c>
      <c r="F9619">
        <v>3</v>
      </c>
      <c r="G9619">
        <v>9617</v>
      </c>
      <c r="H9619">
        <f>IF(Table1[[#This Row],[my_ent_1]]=Table1[[#This Row],[their_ent_1]], 1, 0)</f>
        <v>0</v>
      </c>
      <c r="I9619">
        <f>IF(Table1[[#This Row],[my_ent_2]]=Table1[[#This Row],[their_ent_2]], 1, 0)</f>
        <v>0</v>
      </c>
      <c r="J9619">
        <f>IF(Table1[[#This Row],[same_1]]=1 &amp; Table1[[#This Row],[same_2]]=1, 1, 0)</f>
        <v>0</v>
      </c>
      <c r="K9619">
        <f>IF(ISNUMBER(SEARCH(Table1[[#This Row],[their_ent_1]],Table1[[#This Row],[my_ent_1]])), 1, 0)</f>
        <v>0</v>
      </c>
      <c r="L9619">
        <f>IF(ISNUMBER(SEARCH(Table1[[#This Row],[their_ent_2]],Table1[[#This Row],[my_ent_2]])), 1, 0)</f>
        <v>1</v>
      </c>
    </row>
    <row r="9620" spans="1:12" hidden="1" x14ac:dyDescent="0.3">
      <c r="A9620" t="s">
        <v>21051</v>
      </c>
      <c r="B9620" t="s">
        <v>13298</v>
      </c>
      <c r="C9620" t="s">
        <v>927</v>
      </c>
      <c r="D9620" t="s">
        <v>6590</v>
      </c>
      <c r="E9620" t="s">
        <v>6590</v>
      </c>
      <c r="F9620">
        <v>3</v>
      </c>
      <c r="G9620">
        <v>9618</v>
      </c>
      <c r="H9620">
        <f>IF(Table1[[#This Row],[my_ent_1]]=Table1[[#This Row],[their_ent_1]], 1, 0)</f>
        <v>0</v>
      </c>
      <c r="I9620">
        <f>IF(Table1[[#This Row],[my_ent_2]]=Table1[[#This Row],[their_ent_2]], 1, 0)</f>
        <v>1</v>
      </c>
      <c r="J9620">
        <f>IF(Table1[[#This Row],[same_1]]=1 &amp; Table1[[#This Row],[same_2]]=1, 1, 0)</f>
        <v>0</v>
      </c>
      <c r="K9620">
        <f>IF(ISNUMBER(SEARCH(Table1[[#This Row],[their_ent_1]],Table1[[#This Row],[my_ent_1]])), 1, 0)</f>
        <v>0</v>
      </c>
      <c r="L9620">
        <f>IF(ISNUMBER(SEARCH(Table1[[#This Row],[their_ent_2]],Table1[[#This Row],[my_ent_2]])), 1, 0)</f>
        <v>1</v>
      </c>
    </row>
    <row r="9621" spans="1:12" hidden="1" x14ac:dyDescent="0.3">
      <c r="A9621" t="s">
        <v>19019</v>
      </c>
      <c r="B9621" t="s">
        <v>5037</v>
      </c>
      <c r="C9621" t="s">
        <v>27</v>
      </c>
      <c r="D9621" t="s">
        <v>27</v>
      </c>
      <c r="E9621" t="s">
        <v>499</v>
      </c>
      <c r="F9621">
        <v>3</v>
      </c>
      <c r="G9621">
        <v>9619</v>
      </c>
      <c r="H9621">
        <f>IF(Table1[[#This Row],[my_ent_1]]=Table1[[#This Row],[their_ent_1]], 1, 0)</f>
        <v>0</v>
      </c>
      <c r="I9621">
        <f>IF(Table1[[#This Row],[my_ent_2]]=Table1[[#This Row],[their_ent_2]], 1, 0)</f>
        <v>0</v>
      </c>
      <c r="J9621">
        <f>IF(Table1[[#This Row],[same_1]]=1 &amp; Table1[[#This Row],[same_2]]=1, 1, 0)</f>
        <v>0</v>
      </c>
      <c r="K9621">
        <f>IF(ISNUMBER(SEARCH(Table1[[#This Row],[their_ent_1]],Table1[[#This Row],[my_ent_1]])), 1, 0)</f>
        <v>0</v>
      </c>
      <c r="L9621">
        <f>IF(ISNUMBER(SEARCH(Table1[[#This Row],[their_ent_2]],Table1[[#This Row],[my_ent_2]])), 1, 0)</f>
        <v>0</v>
      </c>
    </row>
    <row r="9622" spans="1:12" x14ac:dyDescent="0.3">
      <c r="A9622" t="s">
        <v>19037</v>
      </c>
      <c r="B9622" t="s">
        <v>19038</v>
      </c>
      <c r="C9622" t="s">
        <v>19038</v>
      </c>
      <c r="D9622" t="s">
        <v>405</v>
      </c>
      <c r="E9622" t="s">
        <v>25</v>
      </c>
      <c r="F9622">
        <v>3</v>
      </c>
      <c r="G9622">
        <v>9620</v>
      </c>
      <c r="H9622">
        <f>IF(Table1[[#This Row],[my_ent_1]]=Table1[[#This Row],[their_ent_1]], 1, 0)</f>
        <v>1</v>
      </c>
      <c r="I9622">
        <f>IF(Table1[[#This Row],[my_ent_2]]=Table1[[#This Row],[their_ent_2]], 1, 0)</f>
        <v>0</v>
      </c>
      <c r="J9622">
        <f>IF(Table1[[#This Row],[same_1]]=1 &amp; Table1[[#This Row],[same_2]]=1, 1, 0)</f>
        <v>0</v>
      </c>
      <c r="K9622">
        <f>IF(ISNUMBER(SEARCH(Table1[[#This Row],[their_ent_1]],Table1[[#This Row],[my_ent_1]])), 1, 0)</f>
        <v>1</v>
      </c>
      <c r="L9622">
        <f>IF(ISNUMBER(SEARCH(Table1[[#This Row],[their_ent_2]],Table1[[#This Row],[my_ent_2]])), 1, 0)</f>
        <v>1</v>
      </c>
    </row>
    <row r="9623" spans="1:12" hidden="1" x14ac:dyDescent="0.3">
      <c r="A9623" t="s">
        <v>21052</v>
      </c>
      <c r="B9623" t="s">
        <v>6525</v>
      </c>
      <c r="C9623" t="s">
        <v>6525</v>
      </c>
      <c r="D9623" t="s">
        <v>12</v>
      </c>
      <c r="E9623" t="s">
        <v>364</v>
      </c>
      <c r="F9623">
        <v>4</v>
      </c>
      <c r="G9623">
        <v>9621</v>
      </c>
      <c r="H9623">
        <f>IF(Table1[[#This Row],[my_ent_1]]=Table1[[#This Row],[their_ent_1]], 1, 0)</f>
        <v>1</v>
      </c>
      <c r="I9623">
        <f>IF(Table1[[#This Row],[my_ent_2]]=Table1[[#This Row],[their_ent_2]], 1, 0)</f>
        <v>0</v>
      </c>
      <c r="J9623">
        <f>IF(Table1[[#This Row],[same_1]]=1 &amp; Table1[[#This Row],[same_2]]=1, 1, 0)</f>
        <v>0</v>
      </c>
      <c r="K9623">
        <f>IF(ISNUMBER(SEARCH(Table1[[#This Row],[their_ent_1]],Table1[[#This Row],[my_ent_1]])), 1, 0)</f>
        <v>1</v>
      </c>
      <c r="L9623">
        <f>IF(ISNUMBER(SEARCH(Table1[[#This Row],[their_ent_2]],Table1[[#This Row],[my_ent_2]])), 1, 0)</f>
        <v>0</v>
      </c>
    </row>
    <row r="9624" spans="1:12" hidden="1" x14ac:dyDescent="0.3">
      <c r="A9624" t="s">
        <v>19081</v>
      </c>
      <c r="B9624" t="s">
        <v>2709</v>
      </c>
      <c r="C9624" t="s">
        <v>36</v>
      </c>
      <c r="D9624" t="s">
        <v>12</v>
      </c>
      <c r="E9624" t="s">
        <v>12</v>
      </c>
      <c r="F9624">
        <v>4</v>
      </c>
      <c r="G9624">
        <v>9622</v>
      </c>
      <c r="H9624">
        <f>IF(Table1[[#This Row],[my_ent_1]]=Table1[[#This Row],[their_ent_1]], 1, 0)</f>
        <v>0</v>
      </c>
      <c r="I9624">
        <f>IF(Table1[[#This Row],[my_ent_2]]=Table1[[#This Row],[their_ent_2]], 1, 0)</f>
        <v>1</v>
      </c>
      <c r="J9624">
        <f>IF(Table1[[#This Row],[same_1]]=1 &amp; Table1[[#This Row],[same_2]]=1, 1, 0)</f>
        <v>0</v>
      </c>
      <c r="K9624">
        <f>IF(ISNUMBER(SEARCH(Table1[[#This Row],[their_ent_1]],Table1[[#This Row],[my_ent_1]])), 1, 0)</f>
        <v>0</v>
      </c>
      <c r="L9624">
        <f>IF(ISNUMBER(SEARCH(Table1[[#This Row],[their_ent_2]],Table1[[#This Row],[my_ent_2]])), 1, 0)</f>
        <v>1</v>
      </c>
    </row>
    <row r="9625" spans="1:12" x14ac:dyDescent="0.3">
      <c r="A9625" t="s">
        <v>20985</v>
      </c>
      <c r="B9625" t="s">
        <v>2752</v>
      </c>
      <c r="C9625" t="s">
        <v>2752</v>
      </c>
      <c r="D9625" t="s">
        <v>9499</v>
      </c>
      <c r="E9625" t="s">
        <v>7958</v>
      </c>
      <c r="F9625">
        <v>4</v>
      </c>
      <c r="G9625">
        <v>9623</v>
      </c>
      <c r="H9625">
        <f>IF(Table1[[#This Row],[my_ent_1]]=Table1[[#This Row],[their_ent_1]], 1, 0)</f>
        <v>1</v>
      </c>
      <c r="I9625">
        <f>IF(Table1[[#This Row],[my_ent_2]]=Table1[[#This Row],[their_ent_2]], 1, 0)</f>
        <v>0</v>
      </c>
      <c r="J9625">
        <f>IF(Table1[[#This Row],[same_1]]=1 &amp; Table1[[#This Row],[same_2]]=1, 1, 0)</f>
        <v>0</v>
      </c>
      <c r="K9625">
        <f>IF(ISNUMBER(SEARCH(Table1[[#This Row],[their_ent_1]],Table1[[#This Row],[my_ent_1]])), 1, 0)</f>
        <v>1</v>
      </c>
      <c r="L9625">
        <f>IF(ISNUMBER(SEARCH(Table1[[#This Row],[their_ent_2]],Table1[[#This Row],[my_ent_2]])), 1, 0)</f>
        <v>1</v>
      </c>
    </row>
    <row r="9626" spans="1:12" x14ac:dyDescent="0.3">
      <c r="A9626" t="s">
        <v>21053</v>
      </c>
      <c r="B9626" t="s">
        <v>469</v>
      </c>
      <c r="C9626" t="s">
        <v>47</v>
      </c>
      <c r="D9626" t="s">
        <v>405</v>
      </c>
      <c r="E9626" t="s">
        <v>25</v>
      </c>
      <c r="F9626">
        <v>4</v>
      </c>
      <c r="G9626">
        <v>9624</v>
      </c>
      <c r="H9626">
        <f>IF(Table1[[#This Row],[my_ent_1]]=Table1[[#This Row],[their_ent_1]], 1, 0)</f>
        <v>0</v>
      </c>
      <c r="I9626">
        <f>IF(Table1[[#This Row],[my_ent_2]]=Table1[[#This Row],[their_ent_2]], 1, 0)</f>
        <v>0</v>
      </c>
      <c r="J9626">
        <f>IF(Table1[[#This Row],[same_1]]=1 &amp; Table1[[#This Row],[same_2]]=1, 1, 0)</f>
        <v>0</v>
      </c>
      <c r="K9626">
        <f>IF(ISNUMBER(SEARCH(Table1[[#This Row],[their_ent_1]],Table1[[#This Row],[my_ent_1]])), 1, 0)</f>
        <v>1</v>
      </c>
      <c r="L9626">
        <f>IF(ISNUMBER(SEARCH(Table1[[#This Row],[their_ent_2]],Table1[[#This Row],[my_ent_2]])), 1, 0)</f>
        <v>1</v>
      </c>
    </row>
    <row r="9627" spans="1:12" hidden="1" x14ac:dyDescent="0.3">
      <c r="A9627" t="s">
        <v>21054</v>
      </c>
      <c r="B9627" t="s">
        <v>21055</v>
      </c>
      <c r="C9627" t="s">
        <v>12</v>
      </c>
      <c r="D9627" t="s">
        <v>21056</v>
      </c>
      <c r="E9627" t="s">
        <v>21055</v>
      </c>
      <c r="F9627">
        <v>4</v>
      </c>
      <c r="G9627">
        <v>9625</v>
      </c>
      <c r="H9627">
        <f>IF(Table1[[#This Row],[my_ent_1]]=Table1[[#This Row],[their_ent_1]], 1, 0)</f>
        <v>0</v>
      </c>
      <c r="I9627">
        <f>IF(Table1[[#This Row],[my_ent_2]]=Table1[[#This Row],[their_ent_2]], 1, 0)</f>
        <v>0</v>
      </c>
      <c r="J9627">
        <f>IF(Table1[[#This Row],[same_1]]=1 &amp; Table1[[#This Row],[same_2]]=1, 1, 0)</f>
        <v>0</v>
      </c>
      <c r="K9627">
        <f>IF(ISNUMBER(SEARCH(Table1[[#This Row],[their_ent_1]],Table1[[#This Row],[my_ent_1]])), 1, 0)</f>
        <v>0</v>
      </c>
      <c r="L9627">
        <f>IF(ISNUMBER(SEARCH(Table1[[#This Row],[their_ent_2]],Table1[[#This Row],[my_ent_2]])), 1, 0)</f>
        <v>0</v>
      </c>
    </row>
    <row r="9628" spans="1:12" x14ac:dyDescent="0.3">
      <c r="A9628" t="s">
        <v>21057</v>
      </c>
      <c r="B9628" t="s">
        <v>1362</v>
      </c>
      <c r="C9628" t="s">
        <v>1362</v>
      </c>
      <c r="D9628" t="s">
        <v>57</v>
      </c>
      <c r="E9628" t="s">
        <v>36</v>
      </c>
      <c r="F9628">
        <v>4</v>
      </c>
      <c r="G9628">
        <v>9626</v>
      </c>
      <c r="H9628">
        <f>IF(Table1[[#This Row],[my_ent_1]]=Table1[[#This Row],[their_ent_1]], 1, 0)</f>
        <v>1</v>
      </c>
      <c r="I9628">
        <f>IF(Table1[[#This Row],[my_ent_2]]=Table1[[#This Row],[their_ent_2]], 1, 0)</f>
        <v>0</v>
      </c>
      <c r="J9628">
        <f>IF(Table1[[#This Row],[same_1]]=1 &amp; Table1[[#This Row],[same_2]]=1, 1, 0)</f>
        <v>0</v>
      </c>
      <c r="K9628">
        <f>IF(ISNUMBER(SEARCH(Table1[[#This Row],[their_ent_1]],Table1[[#This Row],[my_ent_1]])), 1, 0)</f>
        <v>1</v>
      </c>
      <c r="L9628">
        <f>IF(ISNUMBER(SEARCH(Table1[[#This Row],[their_ent_2]],Table1[[#This Row],[my_ent_2]])), 1, 0)</f>
        <v>1</v>
      </c>
    </row>
    <row r="9629" spans="1:12" hidden="1" x14ac:dyDescent="0.3">
      <c r="A9629" t="s">
        <v>21058</v>
      </c>
      <c r="B9629" t="s">
        <v>12</v>
      </c>
      <c r="C9629" t="s">
        <v>364</v>
      </c>
      <c r="D9629" t="s">
        <v>117</v>
      </c>
      <c r="E9629" t="s">
        <v>117</v>
      </c>
      <c r="F9629">
        <v>4</v>
      </c>
      <c r="G9629">
        <v>9627</v>
      </c>
      <c r="H9629">
        <f>IF(Table1[[#This Row],[my_ent_1]]=Table1[[#This Row],[their_ent_1]], 1, 0)</f>
        <v>0</v>
      </c>
      <c r="I9629">
        <f>IF(Table1[[#This Row],[my_ent_2]]=Table1[[#This Row],[their_ent_2]], 1, 0)</f>
        <v>1</v>
      </c>
      <c r="J9629">
        <f>IF(Table1[[#This Row],[same_1]]=1 &amp; Table1[[#This Row],[same_2]]=1, 1, 0)</f>
        <v>0</v>
      </c>
      <c r="K9629">
        <f>IF(ISNUMBER(SEARCH(Table1[[#This Row],[their_ent_1]],Table1[[#This Row],[my_ent_1]])), 1, 0)</f>
        <v>0</v>
      </c>
      <c r="L9629">
        <f>IF(ISNUMBER(SEARCH(Table1[[#This Row],[their_ent_2]],Table1[[#This Row],[my_ent_2]])), 1, 0)</f>
        <v>1</v>
      </c>
    </row>
    <row r="9630" spans="1:12" x14ac:dyDescent="0.3">
      <c r="A9630" t="s">
        <v>21059</v>
      </c>
      <c r="B9630" t="s">
        <v>64</v>
      </c>
      <c r="C9630" t="s">
        <v>64</v>
      </c>
      <c r="D9630" t="s">
        <v>21060</v>
      </c>
      <c r="E9630" t="s">
        <v>21061</v>
      </c>
      <c r="F9630">
        <v>4</v>
      </c>
      <c r="G9630">
        <v>9628</v>
      </c>
      <c r="H9630">
        <f>IF(Table1[[#This Row],[my_ent_1]]=Table1[[#This Row],[their_ent_1]], 1, 0)</f>
        <v>1</v>
      </c>
      <c r="I9630">
        <f>IF(Table1[[#This Row],[my_ent_2]]=Table1[[#This Row],[their_ent_2]], 1, 0)</f>
        <v>0</v>
      </c>
      <c r="J9630">
        <f>IF(Table1[[#This Row],[same_1]]=1 &amp; Table1[[#This Row],[same_2]]=1, 1, 0)</f>
        <v>0</v>
      </c>
      <c r="K9630">
        <f>IF(ISNUMBER(SEARCH(Table1[[#This Row],[their_ent_1]],Table1[[#This Row],[my_ent_1]])), 1, 0)</f>
        <v>1</v>
      </c>
      <c r="L9630">
        <f>IF(ISNUMBER(SEARCH(Table1[[#This Row],[their_ent_2]],Table1[[#This Row],[my_ent_2]])), 1, 0)</f>
        <v>1</v>
      </c>
    </row>
    <row r="9631" spans="1:12" x14ac:dyDescent="0.3">
      <c r="A9631" t="s">
        <v>21031</v>
      </c>
      <c r="B9631" t="s">
        <v>16830</v>
      </c>
      <c r="C9631" t="s">
        <v>1885</v>
      </c>
      <c r="D9631" t="s">
        <v>1815</v>
      </c>
      <c r="E9631" t="s">
        <v>1817</v>
      </c>
      <c r="F9631">
        <v>3</v>
      </c>
      <c r="G9631">
        <v>9629</v>
      </c>
      <c r="H9631">
        <f>IF(Table1[[#This Row],[my_ent_1]]=Table1[[#This Row],[their_ent_1]], 1, 0)</f>
        <v>0</v>
      </c>
      <c r="I9631">
        <f>IF(Table1[[#This Row],[my_ent_2]]=Table1[[#This Row],[their_ent_2]], 1, 0)</f>
        <v>0</v>
      </c>
      <c r="J9631">
        <f>IF(Table1[[#This Row],[same_1]]=1 &amp; Table1[[#This Row],[same_2]]=1, 1, 0)</f>
        <v>0</v>
      </c>
      <c r="K9631">
        <f>IF(ISNUMBER(SEARCH(Table1[[#This Row],[their_ent_1]],Table1[[#This Row],[my_ent_1]])), 1, 0)</f>
        <v>1</v>
      </c>
      <c r="L9631">
        <f>IF(ISNUMBER(SEARCH(Table1[[#This Row],[their_ent_2]],Table1[[#This Row],[my_ent_2]])), 1, 0)</f>
        <v>1</v>
      </c>
    </row>
    <row r="9632" spans="1:12" hidden="1" x14ac:dyDescent="0.3">
      <c r="A9632" t="s">
        <v>21062</v>
      </c>
      <c r="B9632" t="s">
        <v>21063</v>
      </c>
      <c r="C9632" t="s">
        <v>21063</v>
      </c>
      <c r="D9632" t="s">
        <v>21064</v>
      </c>
      <c r="E9632" t="s">
        <v>715</v>
      </c>
      <c r="F9632">
        <v>3</v>
      </c>
      <c r="G9632">
        <v>9630</v>
      </c>
      <c r="H9632">
        <f>IF(Table1[[#This Row],[my_ent_1]]=Table1[[#This Row],[their_ent_1]], 1, 0)</f>
        <v>1</v>
      </c>
      <c r="I9632">
        <f>IF(Table1[[#This Row],[my_ent_2]]=Table1[[#This Row],[their_ent_2]], 1, 0)</f>
        <v>0</v>
      </c>
      <c r="J9632">
        <f>IF(Table1[[#This Row],[same_1]]=1 &amp; Table1[[#This Row],[same_2]]=1, 1, 0)</f>
        <v>0</v>
      </c>
      <c r="K9632">
        <f>IF(ISNUMBER(SEARCH(Table1[[#This Row],[their_ent_1]],Table1[[#This Row],[my_ent_1]])), 1, 0)</f>
        <v>1</v>
      </c>
      <c r="L9632">
        <f>IF(ISNUMBER(SEARCH(Table1[[#This Row],[their_ent_2]],Table1[[#This Row],[my_ent_2]])), 1, 0)</f>
        <v>0</v>
      </c>
    </row>
    <row r="9633" spans="1:12" hidden="1" x14ac:dyDescent="0.3">
      <c r="A9633" t="s">
        <v>20389</v>
      </c>
      <c r="B9633" t="s">
        <v>4741</v>
      </c>
      <c r="C9633" t="s">
        <v>4741</v>
      </c>
      <c r="D9633" t="s">
        <v>2393</v>
      </c>
      <c r="E9633" t="s">
        <v>6457</v>
      </c>
      <c r="F9633">
        <v>1</v>
      </c>
      <c r="G9633">
        <v>9631</v>
      </c>
      <c r="H9633">
        <f>IF(Table1[[#This Row],[my_ent_1]]=Table1[[#This Row],[their_ent_1]], 1, 0)</f>
        <v>1</v>
      </c>
      <c r="I9633">
        <f>IF(Table1[[#This Row],[my_ent_2]]=Table1[[#This Row],[their_ent_2]], 1, 0)</f>
        <v>0</v>
      </c>
      <c r="J9633">
        <f>IF(Table1[[#This Row],[same_1]]=1 &amp; Table1[[#This Row],[same_2]]=1, 1, 0)</f>
        <v>0</v>
      </c>
      <c r="K9633">
        <f>IF(ISNUMBER(SEARCH(Table1[[#This Row],[their_ent_1]],Table1[[#This Row],[my_ent_1]])), 1, 0)</f>
        <v>1</v>
      </c>
      <c r="L9633">
        <f>IF(ISNUMBER(SEARCH(Table1[[#This Row],[their_ent_2]],Table1[[#This Row],[my_ent_2]])), 1, 0)</f>
        <v>0</v>
      </c>
    </row>
    <row r="9634" spans="1:12" hidden="1" x14ac:dyDescent="0.3">
      <c r="A9634" t="s">
        <v>17116</v>
      </c>
      <c r="B9634" t="s">
        <v>17117</v>
      </c>
      <c r="C9634" t="s">
        <v>17118</v>
      </c>
      <c r="D9634" t="s">
        <v>17119</v>
      </c>
      <c r="E9634" t="s">
        <v>17119</v>
      </c>
      <c r="F9634">
        <v>3</v>
      </c>
      <c r="G9634">
        <v>9632</v>
      </c>
      <c r="H9634">
        <f>IF(Table1[[#This Row],[my_ent_1]]=Table1[[#This Row],[their_ent_1]], 1, 0)</f>
        <v>0</v>
      </c>
      <c r="I9634">
        <f>IF(Table1[[#This Row],[my_ent_2]]=Table1[[#This Row],[their_ent_2]], 1, 0)</f>
        <v>1</v>
      </c>
      <c r="J9634">
        <f>IF(Table1[[#This Row],[same_1]]=1 &amp; Table1[[#This Row],[same_2]]=1, 1, 0)</f>
        <v>0</v>
      </c>
      <c r="K9634">
        <f>IF(ISNUMBER(SEARCH(Table1[[#This Row],[their_ent_1]],Table1[[#This Row],[my_ent_1]])), 1, 0)</f>
        <v>0</v>
      </c>
      <c r="L9634">
        <f>IF(ISNUMBER(SEARCH(Table1[[#This Row],[their_ent_2]],Table1[[#This Row],[my_ent_2]])), 1, 0)</f>
        <v>1</v>
      </c>
    </row>
    <row r="9635" spans="1:12" x14ac:dyDescent="0.3">
      <c r="A9635" t="s">
        <v>21065</v>
      </c>
      <c r="B9635" t="s">
        <v>57</v>
      </c>
      <c r="C9635" t="s">
        <v>36</v>
      </c>
      <c r="D9635" t="s">
        <v>21066</v>
      </c>
      <c r="E9635" t="s">
        <v>21066</v>
      </c>
      <c r="F9635">
        <v>3</v>
      </c>
      <c r="G9635">
        <v>9633</v>
      </c>
      <c r="H9635">
        <f>IF(Table1[[#This Row],[my_ent_1]]=Table1[[#This Row],[their_ent_1]], 1, 0)</f>
        <v>0</v>
      </c>
      <c r="I9635">
        <f>IF(Table1[[#This Row],[my_ent_2]]=Table1[[#This Row],[their_ent_2]], 1, 0)</f>
        <v>1</v>
      </c>
      <c r="J9635">
        <f>IF(Table1[[#This Row],[same_1]]=1 &amp; Table1[[#This Row],[same_2]]=1, 1, 0)</f>
        <v>0</v>
      </c>
      <c r="K9635">
        <f>IF(ISNUMBER(SEARCH(Table1[[#This Row],[their_ent_1]],Table1[[#This Row],[my_ent_1]])), 1, 0)</f>
        <v>1</v>
      </c>
      <c r="L9635">
        <f>IF(ISNUMBER(SEARCH(Table1[[#This Row],[their_ent_2]],Table1[[#This Row],[my_ent_2]])), 1, 0)</f>
        <v>1</v>
      </c>
    </row>
    <row r="9636" spans="1:12" hidden="1" x14ac:dyDescent="0.3">
      <c r="A9636" t="s">
        <v>21067</v>
      </c>
      <c r="B9636" t="s">
        <v>433</v>
      </c>
      <c r="C9636" t="s">
        <v>1057</v>
      </c>
      <c r="D9636" t="s">
        <v>87</v>
      </c>
      <c r="E9636" t="s">
        <v>255</v>
      </c>
      <c r="F9636">
        <v>4</v>
      </c>
      <c r="G9636">
        <v>9634</v>
      </c>
      <c r="H9636">
        <f>IF(Table1[[#This Row],[my_ent_1]]=Table1[[#This Row],[their_ent_1]], 1, 0)</f>
        <v>0</v>
      </c>
      <c r="I9636">
        <f>IF(Table1[[#This Row],[my_ent_2]]=Table1[[#This Row],[their_ent_2]], 1, 0)</f>
        <v>0</v>
      </c>
      <c r="J9636">
        <f>IF(Table1[[#This Row],[same_1]]=1 &amp; Table1[[#This Row],[same_2]]=1, 1, 0)</f>
        <v>0</v>
      </c>
      <c r="K9636">
        <f>IF(ISNUMBER(SEARCH(Table1[[#This Row],[their_ent_1]],Table1[[#This Row],[my_ent_1]])), 1, 0)</f>
        <v>0</v>
      </c>
      <c r="L9636">
        <f>IF(ISNUMBER(SEARCH(Table1[[#This Row],[their_ent_2]],Table1[[#This Row],[my_ent_2]])), 1, 0)</f>
        <v>0</v>
      </c>
    </row>
    <row r="9637" spans="1:12" hidden="1" x14ac:dyDescent="0.3">
      <c r="A9637" t="s">
        <v>21068</v>
      </c>
      <c r="B9637" t="s">
        <v>21069</v>
      </c>
      <c r="C9637" t="s">
        <v>21069</v>
      </c>
      <c r="D9637" t="s">
        <v>21070</v>
      </c>
      <c r="E9637" t="s">
        <v>21071</v>
      </c>
      <c r="F9637">
        <v>3</v>
      </c>
      <c r="G9637">
        <v>9635</v>
      </c>
      <c r="H9637">
        <f>IF(Table1[[#This Row],[my_ent_1]]=Table1[[#This Row],[their_ent_1]], 1, 0)</f>
        <v>1</v>
      </c>
      <c r="I9637">
        <f>IF(Table1[[#This Row],[my_ent_2]]=Table1[[#This Row],[their_ent_2]], 1, 0)</f>
        <v>0</v>
      </c>
      <c r="J9637">
        <f>IF(Table1[[#This Row],[same_1]]=1 &amp; Table1[[#This Row],[same_2]]=1, 1, 0)</f>
        <v>0</v>
      </c>
      <c r="K9637">
        <f>IF(ISNUMBER(SEARCH(Table1[[#This Row],[their_ent_1]],Table1[[#This Row],[my_ent_1]])), 1, 0)</f>
        <v>1</v>
      </c>
      <c r="L9637">
        <f>IF(ISNUMBER(SEARCH(Table1[[#This Row],[their_ent_2]],Table1[[#This Row],[my_ent_2]])), 1, 0)</f>
        <v>0</v>
      </c>
    </row>
    <row r="9638" spans="1:12" x14ac:dyDescent="0.3">
      <c r="A9638" t="s">
        <v>21072</v>
      </c>
      <c r="B9638" t="s">
        <v>21073</v>
      </c>
      <c r="C9638" t="s">
        <v>21073</v>
      </c>
      <c r="D9638" t="s">
        <v>7</v>
      </c>
      <c r="E9638" t="s">
        <v>8</v>
      </c>
      <c r="F9638">
        <v>4</v>
      </c>
      <c r="G9638">
        <v>9636</v>
      </c>
      <c r="H9638">
        <f>IF(Table1[[#This Row],[my_ent_1]]=Table1[[#This Row],[their_ent_1]], 1, 0)</f>
        <v>1</v>
      </c>
      <c r="I9638">
        <f>IF(Table1[[#This Row],[my_ent_2]]=Table1[[#This Row],[their_ent_2]], 1, 0)</f>
        <v>0</v>
      </c>
      <c r="J9638">
        <f>IF(Table1[[#This Row],[same_1]]=1 &amp; Table1[[#This Row],[same_2]]=1, 1, 0)</f>
        <v>0</v>
      </c>
      <c r="K9638">
        <f>IF(ISNUMBER(SEARCH(Table1[[#This Row],[their_ent_1]],Table1[[#This Row],[my_ent_1]])), 1, 0)</f>
        <v>1</v>
      </c>
      <c r="L9638">
        <f>IF(ISNUMBER(SEARCH(Table1[[#This Row],[their_ent_2]],Table1[[#This Row],[my_ent_2]])), 1, 0)</f>
        <v>1</v>
      </c>
    </row>
    <row r="9639" spans="1:12" hidden="1" x14ac:dyDescent="0.3">
      <c r="A9639" t="s">
        <v>21074</v>
      </c>
      <c r="B9639" t="s">
        <v>412</v>
      </c>
      <c r="C9639" t="s">
        <v>21075</v>
      </c>
      <c r="D9639" t="s">
        <v>21076</v>
      </c>
      <c r="E9639" t="s">
        <v>21077</v>
      </c>
      <c r="F9639">
        <v>3</v>
      </c>
      <c r="G9639">
        <v>9637</v>
      </c>
      <c r="H9639">
        <f>IF(Table1[[#This Row],[my_ent_1]]=Table1[[#This Row],[their_ent_1]], 1, 0)</f>
        <v>0</v>
      </c>
      <c r="I9639">
        <f>IF(Table1[[#This Row],[my_ent_2]]=Table1[[#This Row],[their_ent_2]], 1, 0)</f>
        <v>0</v>
      </c>
      <c r="J9639">
        <f>IF(Table1[[#This Row],[same_1]]=1 &amp; Table1[[#This Row],[same_2]]=1, 1, 0)</f>
        <v>0</v>
      </c>
      <c r="K9639">
        <f>IF(ISNUMBER(SEARCH(Table1[[#This Row],[their_ent_1]],Table1[[#This Row],[my_ent_1]])), 1, 0)</f>
        <v>0</v>
      </c>
      <c r="L9639">
        <f>IF(ISNUMBER(SEARCH(Table1[[#This Row],[their_ent_2]],Table1[[#This Row],[my_ent_2]])), 1, 0)</f>
        <v>1</v>
      </c>
    </row>
    <row r="9640" spans="1:12" hidden="1" x14ac:dyDescent="0.3">
      <c r="A9640" t="s">
        <v>21078</v>
      </c>
      <c r="B9640" t="s">
        <v>12</v>
      </c>
      <c r="C9640" t="s">
        <v>21079</v>
      </c>
      <c r="D9640" t="s">
        <v>205</v>
      </c>
      <c r="E9640" t="s">
        <v>6767</v>
      </c>
      <c r="F9640">
        <v>3</v>
      </c>
      <c r="G9640">
        <v>9638</v>
      </c>
      <c r="H9640">
        <f>IF(Table1[[#This Row],[my_ent_1]]=Table1[[#This Row],[their_ent_1]], 1, 0)</f>
        <v>0</v>
      </c>
      <c r="I9640">
        <f>IF(Table1[[#This Row],[my_ent_2]]=Table1[[#This Row],[their_ent_2]], 1, 0)</f>
        <v>0</v>
      </c>
      <c r="J9640">
        <f>IF(Table1[[#This Row],[same_1]]=1 &amp; Table1[[#This Row],[same_2]]=1, 1, 0)</f>
        <v>0</v>
      </c>
      <c r="K9640">
        <f>IF(ISNUMBER(SEARCH(Table1[[#This Row],[their_ent_1]],Table1[[#This Row],[my_ent_1]])), 1, 0)</f>
        <v>0</v>
      </c>
      <c r="L9640">
        <f>IF(ISNUMBER(SEARCH(Table1[[#This Row],[their_ent_2]],Table1[[#This Row],[my_ent_2]])), 1, 0)</f>
        <v>0</v>
      </c>
    </row>
    <row r="9641" spans="1:12" hidden="1" x14ac:dyDescent="0.3">
      <c r="A9641" t="s">
        <v>21080</v>
      </c>
      <c r="B9641" t="s">
        <v>9039</v>
      </c>
      <c r="C9641" t="s">
        <v>1888</v>
      </c>
      <c r="D9641" t="s">
        <v>190</v>
      </c>
      <c r="E9641" t="s">
        <v>348</v>
      </c>
      <c r="F9641">
        <v>3</v>
      </c>
      <c r="G9641">
        <v>9639</v>
      </c>
      <c r="H9641">
        <f>IF(Table1[[#This Row],[my_ent_1]]=Table1[[#This Row],[their_ent_1]], 1, 0)</f>
        <v>0</v>
      </c>
      <c r="I9641">
        <f>IF(Table1[[#This Row],[my_ent_2]]=Table1[[#This Row],[their_ent_2]], 1, 0)</f>
        <v>0</v>
      </c>
      <c r="J9641">
        <f>IF(Table1[[#This Row],[same_1]]=1 &amp; Table1[[#This Row],[same_2]]=1, 1, 0)</f>
        <v>0</v>
      </c>
      <c r="K9641">
        <f>IF(ISNUMBER(SEARCH(Table1[[#This Row],[their_ent_1]],Table1[[#This Row],[my_ent_1]])), 1, 0)</f>
        <v>0</v>
      </c>
      <c r="L9641">
        <f>IF(ISNUMBER(SEARCH(Table1[[#This Row],[their_ent_2]],Table1[[#This Row],[my_ent_2]])), 1, 0)</f>
        <v>0</v>
      </c>
    </row>
    <row r="9642" spans="1:12" x14ac:dyDescent="0.3">
      <c r="A9642" t="s">
        <v>21081</v>
      </c>
      <c r="B9642" t="s">
        <v>21082</v>
      </c>
      <c r="C9642" t="s">
        <v>4563</v>
      </c>
      <c r="D9642" t="s">
        <v>21083</v>
      </c>
      <c r="E9642" t="s">
        <v>21083</v>
      </c>
      <c r="F9642">
        <v>3</v>
      </c>
      <c r="G9642">
        <v>9640</v>
      </c>
      <c r="H9642">
        <f>IF(Table1[[#This Row],[my_ent_1]]=Table1[[#This Row],[their_ent_1]], 1, 0)</f>
        <v>0</v>
      </c>
      <c r="I9642">
        <f>IF(Table1[[#This Row],[my_ent_2]]=Table1[[#This Row],[their_ent_2]], 1, 0)</f>
        <v>1</v>
      </c>
      <c r="J9642">
        <f>IF(Table1[[#This Row],[same_1]]=1 &amp; Table1[[#This Row],[same_2]]=1, 1, 0)</f>
        <v>0</v>
      </c>
      <c r="K9642">
        <f>IF(ISNUMBER(SEARCH(Table1[[#This Row],[their_ent_1]],Table1[[#This Row],[my_ent_1]])), 1, 0)</f>
        <v>1</v>
      </c>
      <c r="L9642">
        <f>IF(ISNUMBER(SEARCH(Table1[[#This Row],[their_ent_2]],Table1[[#This Row],[my_ent_2]])), 1, 0)</f>
        <v>1</v>
      </c>
    </row>
    <row r="9643" spans="1:12" x14ac:dyDescent="0.3">
      <c r="A9643" t="s">
        <v>21084</v>
      </c>
      <c r="B9643" t="s">
        <v>21085</v>
      </c>
      <c r="C9643" t="s">
        <v>21085</v>
      </c>
      <c r="D9643" t="s">
        <v>3351</v>
      </c>
      <c r="E9643" t="s">
        <v>3774</v>
      </c>
      <c r="F9643">
        <v>1</v>
      </c>
      <c r="G9643">
        <v>9641</v>
      </c>
      <c r="H9643">
        <f>IF(Table1[[#This Row],[my_ent_1]]=Table1[[#This Row],[their_ent_1]], 1, 0)</f>
        <v>1</v>
      </c>
      <c r="I9643">
        <f>IF(Table1[[#This Row],[my_ent_2]]=Table1[[#This Row],[their_ent_2]], 1, 0)</f>
        <v>0</v>
      </c>
      <c r="J9643">
        <f>IF(Table1[[#This Row],[same_1]]=1 &amp; Table1[[#This Row],[same_2]]=1, 1, 0)</f>
        <v>0</v>
      </c>
      <c r="K9643">
        <f>IF(ISNUMBER(SEARCH(Table1[[#This Row],[their_ent_1]],Table1[[#This Row],[my_ent_1]])), 1, 0)</f>
        <v>1</v>
      </c>
      <c r="L9643">
        <f>IF(ISNUMBER(SEARCH(Table1[[#This Row],[their_ent_2]],Table1[[#This Row],[my_ent_2]])), 1, 0)</f>
        <v>1</v>
      </c>
    </row>
    <row r="9644" spans="1:12" hidden="1" x14ac:dyDescent="0.3">
      <c r="A9644" t="s">
        <v>21086</v>
      </c>
      <c r="B9644" t="s">
        <v>21087</v>
      </c>
      <c r="C9644" t="s">
        <v>21087</v>
      </c>
      <c r="D9644" t="s">
        <v>21088</v>
      </c>
      <c r="E9644" t="s">
        <v>21089</v>
      </c>
      <c r="F9644">
        <v>3</v>
      </c>
      <c r="G9644">
        <v>9642</v>
      </c>
      <c r="H9644">
        <f>IF(Table1[[#This Row],[my_ent_1]]=Table1[[#This Row],[their_ent_1]], 1, 0)</f>
        <v>1</v>
      </c>
      <c r="I9644">
        <f>IF(Table1[[#This Row],[my_ent_2]]=Table1[[#This Row],[their_ent_2]], 1, 0)</f>
        <v>0</v>
      </c>
      <c r="J9644">
        <f>IF(Table1[[#This Row],[same_1]]=1 &amp; Table1[[#This Row],[same_2]]=1, 1, 0)</f>
        <v>0</v>
      </c>
      <c r="K9644">
        <f>IF(ISNUMBER(SEARCH(Table1[[#This Row],[their_ent_1]],Table1[[#This Row],[my_ent_1]])), 1, 0)</f>
        <v>1</v>
      </c>
      <c r="L9644">
        <f>IF(ISNUMBER(SEARCH(Table1[[#This Row],[their_ent_2]],Table1[[#This Row],[my_ent_2]])), 1, 0)</f>
        <v>0</v>
      </c>
    </row>
    <row r="9645" spans="1:12" hidden="1" x14ac:dyDescent="0.3">
      <c r="A9645" t="s">
        <v>21090</v>
      </c>
      <c r="B9645" t="s">
        <v>21091</v>
      </c>
      <c r="C9645" t="s">
        <v>21091</v>
      </c>
      <c r="D9645" t="s">
        <v>21092</v>
      </c>
      <c r="E9645" t="s">
        <v>21093</v>
      </c>
      <c r="F9645">
        <v>1</v>
      </c>
      <c r="G9645">
        <v>9643</v>
      </c>
      <c r="H9645">
        <f>IF(Table1[[#This Row],[my_ent_1]]=Table1[[#This Row],[their_ent_1]], 1, 0)</f>
        <v>1</v>
      </c>
      <c r="I9645">
        <f>IF(Table1[[#This Row],[my_ent_2]]=Table1[[#This Row],[their_ent_2]], 1, 0)</f>
        <v>0</v>
      </c>
      <c r="J9645">
        <f>IF(Table1[[#This Row],[same_1]]=1 &amp; Table1[[#This Row],[same_2]]=1, 1, 0)</f>
        <v>0</v>
      </c>
      <c r="K9645">
        <f>IF(ISNUMBER(SEARCH(Table1[[#This Row],[their_ent_1]],Table1[[#This Row],[my_ent_1]])), 1, 0)</f>
        <v>1</v>
      </c>
      <c r="L9645">
        <f>IF(ISNUMBER(SEARCH(Table1[[#This Row],[their_ent_2]],Table1[[#This Row],[my_ent_2]])), 1, 0)</f>
        <v>0</v>
      </c>
    </row>
    <row r="9646" spans="1:12" hidden="1" x14ac:dyDescent="0.3">
      <c r="A9646" t="s">
        <v>21094</v>
      </c>
      <c r="B9646" t="s">
        <v>412</v>
      </c>
      <c r="C9646" t="s">
        <v>9616</v>
      </c>
      <c r="D9646" t="s">
        <v>21095</v>
      </c>
      <c r="E9646" t="s">
        <v>369</v>
      </c>
      <c r="F9646">
        <v>4</v>
      </c>
      <c r="G9646">
        <v>9644</v>
      </c>
      <c r="H9646">
        <f>IF(Table1[[#This Row],[my_ent_1]]=Table1[[#This Row],[their_ent_1]], 1, 0)</f>
        <v>0</v>
      </c>
      <c r="I9646">
        <f>IF(Table1[[#This Row],[my_ent_2]]=Table1[[#This Row],[their_ent_2]], 1, 0)</f>
        <v>0</v>
      </c>
      <c r="J9646">
        <f>IF(Table1[[#This Row],[same_1]]=1 &amp; Table1[[#This Row],[same_2]]=1, 1, 0)</f>
        <v>0</v>
      </c>
      <c r="K9646">
        <f>IF(ISNUMBER(SEARCH(Table1[[#This Row],[their_ent_1]],Table1[[#This Row],[my_ent_1]])), 1, 0)</f>
        <v>0</v>
      </c>
      <c r="L9646">
        <f>IF(ISNUMBER(SEARCH(Table1[[#This Row],[their_ent_2]],Table1[[#This Row],[my_ent_2]])), 1, 0)</f>
        <v>0</v>
      </c>
    </row>
    <row r="9647" spans="1:12" hidden="1" x14ac:dyDescent="0.3">
      <c r="A9647" t="s">
        <v>21096</v>
      </c>
      <c r="B9647" t="s">
        <v>21097</v>
      </c>
      <c r="C9647" t="s">
        <v>7240</v>
      </c>
      <c r="D9647" t="s">
        <v>7240</v>
      </c>
      <c r="E9647" t="s">
        <v>2035</v>
      </c>
      <c r="F9647">
        <v>1</v>
      </c>
      <c r="G9647">
        <v>9645</v>
      </c>
      <c r="H9647">
        <f>IF(Table1[[#This Row],[my_ent_1]]=Table1[[#This Row],[their_ent_1]], 1, 0)</f>
        <v>0</v>
      </c>
      <c r="I9647">
        <f>IF(Table1[[#This Row],[my_ent_2]]=Table1[[#This Row],[their_ent_2]], 1, 0)</f>
        <v>0</v>
      </c>
      <c r="J9647">
        <f>IF(Table1[[#This Row],[same_1]]=1 &amp; Table1[[#This Row],[same_2]]=1, 1, 0)</f>
        <v>0</v>
      </c>
      <c r="K9647">
        <f>IF(ISNUMBER(SEARCH(Table1[[#This Row],[their_ent_1]],Table1[[#This Row],[my_ent_1]])), 1, 0)</f>
        <v>0</v>
      </c>
      <c r="L9647">
        <f>IF(ISNUMBER(SEARCH(Table1[[#This Row],[their_ent_2]],Table1[[#This Row],[my_ent_2]])), 1, 0)</f>
        <v>0</v>
      </c>
    </row>
    <row r="9648" spans="1:12" hidden="1" x14ac:dyDescent="0.3">
      <c r="A9648" t="s">
        <v>21098</v>
      </c>
      <c r="B9648" t="s">
        <v>21099</v>
      </c>
      <c r="C9648" t="s">
        <v>21100</v>
      </c>
      <c r="D9648" t="s">
        <v>21101</v>
      </c>
      <c r="E9648" t="s">
        <v>5876</v>
      </c>
      <c r="F9648">
        <v>2</v>
      </c>
      <c r="G9648">
        <v>9646</v>
      </c>
      <c r="H9648">
        <f>IF(Table1[[#This Row],[my_ent_1]]=Table1[[#This Row],[their_ent_1]], 1, 0)</f>
        <v>0</v>
      </c>
      <c r="I9648">
        <f>IF(Table1[[#This Row],[my_ent_2]]=Table1[[#This Row],[their_ent_2]], 1, 0)</f>
        <v>0</v>
      </c>
      <c r="J9648">
        <f>IF(Table1[[#This Row],[same_1]]=1 &amp; Table1[[#This Row],[same_2]]=1, 1, 0)</f>
        <v>0</v>
      </c>
      <c r="K9648">
        <f>IF(ISNUMBER(SEARCH(Table1[[#This Row],[their_ent_1]],Table1[[#This Row],[my_ent_1]])), 1, 0)</f>
        <v>0</v>
      </c>
      <c r="L9648">
        <f>IF(ISNUMBER(SEARCH(Table1[[#This Row],[their_ent_2]],Table1[[#This Row],[my_ent_2]])), 1, 0)</f>
        <v>1</v>
      </c>
    </row>
    <row r="9649" spans="1:12" hidden="1" x14ac:dyDescent="0.3">
      <c r="A9649" t="s">
        <v>21102</v>
      </c>
      <c r="B9649" t="s">
        <v>1495</v>
      </c>
      <c r="C9649" t="s">
        <v>1495</v>
      </c>
      <c r="D9649" t="s">
        <v>8070</v>
      </c>
      <c r="E9649" t="s">
        <v>10</v>
      </c>
      <c r="F9649">
        <v>3</v>
      </c>
      <c r="G9649">
        <v>9647</v>
      </c>
      <c r="H9649">
        <f>IF(Table1[[#This Row],[my_ent_1]]=Table1[[#This Row],[their_ent_1]], 1, 0)</f>
        <v>1</v>
      </c>
      <c r="I9649">
        <f>IF(Table1[[#This Row],[my_ent_2]]=Table1[[#This Row],[their_ent_2]], 1, 0)</f>
        <v>0</v>
      </c>
      <c r="J9649">
        <f>IF(Table1[[#This Row],[same_1]]=1 &amp; Table1[[#This Row],[same_2]]=1, 1, 0)</f>
        <v>0</v>
      </c>
      <c r="K9649">
        <f>IF(ISNUMBER(SEARCH(Table1[[#This Row],[their_ent_1]],Table1[[#This Row],[my_ent_1]])), 1, 0)</f>
        <v>1</v>
      </c>
      <c r="L9649">
        <f>IF(ISNUMBER(SEARCH(Table1[[#This Row],[their_ent_2]],Table1[[#This Row],[my_ent_2]])), 1, 0)</f>
        <v>0</v>
      </c>
    </row>
    <row r="9650" spans="1:12" hidden="1" x14ac:dyDescent="0.3">
      <c r="A9650" t="s">
        <v>21103</v>
      </c>
      <c r="B9650" t="s">
        <v>2023</v>
      </c>
      <c r="C9650" t="s">
        <v>21104</v>
      </c>
      <c r="D9650" t="s">
        <v>21105</v>
      </c>
      <c r="E9650" t="s">
        <v>177</v>
      </c>
      <c r="F9650">
        <v>3</v>
      </c>
      <c r="G9650">
        <v>9648</v>
      </c>
      <c r="H9650">
        <f>IF(Table1[[#This Row],[my_ent_1]]=Table1[[#This Row],[their_ent_1]], 1, 0)</f>
        <v>0</v>
      </c>
      <c r="I9650">
        <f>IF(Table1[[#This Row],[my_ent_2]]=Table1[[#This Row],[their_ent_2]], 1, 0)</f>
        <v>0</v>
      </c>
      <c r="J9650">
        <f>IF(Table1[[#This Row],[same_1]]=1 &amp; Table1[[#This Row],[same_2]]=1, 1, 0)</f>
        <v>0</v>
      </c>
      <c r="K9650">
        <f>IF(ISNUMBER(SEARCH(Table1[[#This Row],[their_ent_1]],Table1[[#This Row],[my_ent_1]])), 1, 0)</f>
        <v>0</v>
      </c>
      <c r="L9650">
        <f>IF(ISNUMBER(SEARCH(Table1[[#This Row],[their_ent_2]],Table1[[#This Row],[my_ent_2]])), 1, 0)</f>
        <v>0</v>
      </c>
    </row>
    <row r="9651" spans="1:12" x14ac:dyDescent="0.3">
      <c r="A9651" t="s">
        <v>16371</v>
      </c>
      <c r="B9651" t="s">
        <v>779</v>
      </c>
      <c r="C9651" t="s">
        <v>778</v>
      </c>
      <c r="D9651" t="s">
        <v>313</v>
      </c>
      <c r="E9651" t="s">
        <v>12</v>
      </c>
      <c r="F9651">
        <v>1</v>
      </c>
      <c r="G9651">
        <v>9649</v>
      </c>
      <c r="H9651">
        <f>IF(Table1[[#This Row],[my_ent_1]]=Table1[[#This Row],[their_ent_1]], 1, 0)</f>
        <v>0</v>
      </c>
      <c r="I9651">
        <f>IF(Table1[[#This Row],[my_ent_2]]=Table1[[#This Row],[their_ent_2]], 1, 0)</f>
        <v>0</v>
      </c>
      <c r="J9651">
        <f>IF(Table1[[#This Row],[same_1]]=1 &amp; Table1[[#This Row],[same_2]]=1, 1, 0)</f>
        <v>0</v>
      </c>
      <c r="K9651">
        <f>IF(ISNUMBER(SEARCH(Table1[[#This Row],[their_ent_1]],Table1[[#This Row],[my_ent_1]])), 1, 0)</f>
        <v>1</v>
      </c>
      <c r="L9651">
        <f>IF(ISNUMBER(SEARCH(Table1[[#This Row],[their_ent_2]],Table1[[#This Row],[my_ent_2]])), 1, 0)</f>
        <v>1</v>
      </c>
    </row>
    <row r="9652" spans="1:12" x14ac:dyDescent="0.3">
      <c r="A9652" t="s">
        <v>21106</v>
      </c>
      <c r="B9652" t="s">
        <v>21107</v>
      </c>
      <c r="C9652" t="s">
        <v>3417</v>
      </c>
      <c r="D9652" t="s">
        <v>255</v>
      </c>
      <c r="E9652" t="s">
        <v>255</v>
      </c>
      <c r="F9652">
        <v>3</v>
      </c>
      <c r="G9652">
        <v>9650</v>
      </c>
      <c r="H9652">
        <f>IF(Table1[[#This Row],[my_ent_1]]=Table1[[#This Row],[their_ent_1]], 1, 0)</f>
        <v>0</v>
      </c>
      <c r="I9652">
        <f>IF(Table1[[#This Row],[my_ent_2]]=Table1[[#This Row],[their_ent_2]], 1, 0)</f>
        <v>1</v>
      </c>
      <c r="J9652">
        <f>IF(Table1[[#This Row],[same_1]]=1 &amp; Table1[[#This Row],[same_2]]=1, 1, 0)</f>
        <v>0</v>
      </c>
      <c r="K9652">
        <f>IF(ISNUMBER(SEARCH(Table1[[#This Row],[their_ent_1]],Table1[[#This Row],[my_ent_1]])), 1, 0)</f>
        <v>1</v>
      </c>
      <c r="L9652">
        <f>IF(ISNUMBER(SEARCH(Table1[[#This Row],[their_ent_2]],Table1[[#This Row],[my_ent_2]])), 1, 0)</f>
        <v>1</v>
      </c>
    </row>
    <row r="9653" spans="1:12" hidden="1" x14ac:dyDescent="0.3">
      <c r="A9653" t="s">
        <v>16823</v>
      </c>
      <c r="B9653" t="s">
        <v>16824</v>
      </c>
      <c r="C9653" t="s">
        <v>16824</v>
      </c>
      <c r="D9653" t="s">
        <v>656</v>
      </c>
      <c r="E9653" t="s">
        <v>8459</v>
      </c>
      <c r="F9653">
        <v>3</v>
      </c>
      <c r="G9653">
        <v>9651</v>
      </c>
      <c r="H9653">
        <f>IF(Table1[[#This Row],[my_ent_1]]=Table1[[#This Row],[their_ent_1]], 1, 0)</f>
        <v>1</v>
      </c>
      <c r="I9653">
        <f>IF(Table1[[#This Row],[my_ent_2]]=Table1[[#This Row],[their_ent_2]], 1, 0)</f>
        <v>0</v>
      </c>
      <c r="J9653">
        <f>IF(Table1[[#This Row],[same_1]]=1 &amp; Table1[[#This Row],[same_2]]=1, 1, 0)</f>
        <v>0</v>
      </c>
      <c r="K9653">
        <f>IF(ISNUMBER(SEARCH(Table1[[#This Row],[their_ent_1]],Table1[[#This Row],[my_ent_1]])), 1, 0)</f>
        <v>1</v>
      </c>
      <c r="L9653">
        <f>IF(ISNUMBER(SEARCH(Table1[[#This Row],[their_ent_2]],Table1[[#This Row],[my_ent_2]])), 1, 0)</f>
        <v>0</v>
      </c>
    </row>
    <row r="9654" spans="1:12" hidden="1" x14ac:dyDescent="0.3">
      <c r="A9654" t="s">
        <v>17108</v>
      </c>
      <c r="B9654" t="s">
        <v>17109</v>
      </c>
      <c r="C9654" t="s">
        <v>17109</v>
      </c>
      <c r="D9654" t="s">
        <v>17110</v>
      </c>
      <c r="E9654" t="s">
        <v>1526</v>
      </c>
      <c r="F9654">
        <v>3</v>
      </c>
      <c r="G9654">
        <v>9652</v>
      </c>
      <c r="H9654">
        <f>IF(Table1[[#This Row],[my_ent_1]]=Table1[[#This Row],[their_ent_1]], 1, 0)</f>
        <v>1</v>
      </c>
      <c r="I9654">
        <f>IF(Table1[[#This Row],[my_ent_2]]=Table1[[#This Row],[their_ent_2]], 1, 0)</f>
        <v>0</v>
      </c>
      <c r="J9654">
        <f>IF(Table1[[#This Row],[same_1]]=1 &amp; Table1[[#This Row],[same_2]]=1, 1, 0)</f>
        <v>0</v>
      </c>
      <c r="K9654">
        <f>IF(ISNUMBER(SEARCH(Table1[[#This Row],[their_ent_1]],Table1[[#This Row],[my_ent_1]])), 1, 0)</f>
        <v>1</v>
      </c>
      <c r="L9654">
        <f>IF(ISNUMBER(SEARCH(Table1[[#This Row],[their_ent_2]],Table1[[#This Row],[my_ent_2]])), 1, 0)</f>
        <v>0</v>
      </c>
    </row>
    <row r="9655" spans="1:12" hidden="1" x14ac:dyDescent="0.3">
      <c r="A9655" t="s">
        <v>21108</v>
      </c>
      <c r="B9655" t="s">
        <v>1756</v>
      </c>
      <c r="C9655" t="s">
        <v>22</v>
      </c>
      <c r="D9655" t="s">
        <v>126</v>
      </c>
      <c r="E9655" t="s">
        <v>21109</v>
      </c>
      <c r="F9655">
        <v>1</v>
      </c>
      <c r="G9655">
        <v>9653</v>
      </c>
      <c r="H9655">
        <f>IF(Table1[[#This Row],[my_ent_1]]=Table1[[#This Row],[their_ent_1]], 1, 0)</f>
        <v>0</v>
      </c>
      <c r="I9655">
        <f>IF(Table1[[#This Row],[my_ent_2]]=Table1[[#This Row],[their_ent_2]], 1, 0)</f>
        <v>0</v>
      </c>
      <c r="J9655">
        <f>IF(Table1[[#This Row],[same_1]]=1 &amp; Table1[[#This Row],[same_2]]=1, 1, 0)</f>
        <v>0</v>
      </c>
      <c r="K9655">
        <f>IF(ISNUMBER(SEARCH(Table1[[#This Row],[their_ent_1]],Table1[[#This Row],[my_ent_1]])), 1, 0)</f>
        <v>1</v>
      </c>
      <c r="L9655">
        <f>IF(ISNUMBER(SEARCH(Table1[[#This Row],[their_ent_2]],Table1[[#This Row],[my_ent_2]])), 1, 0)</f>
        <v>0</v>
      </c>
    </row>
    <row r="9656" spans="1:12" hidden="1" x14ac:dyDescent="0.3">
      <c r="A9656" t="s">
        <v>21110</v>
      </c>
      <c r="B9656" t="s">
        <v>1362</v>
      </c>
      <c r="C9656" t="s">
        <v>1362</v>
      </c>
      <c r="D9656" t="s">
        <v>143</v>
      </c>
      <c r="E9656" t="s">
        <v>56</v>
      </c>
      <c r="F9656">
        <v>4</v>
      </c>
      <c r="G9656">
        <v>9654</v>
      </c>
      <c r="H9656">
        <f>IF(Table1[[#This Row],[my_ent_1]]=Table1[[#This Row],[their_ent_1]], 1, 0)</f>
        <v>1</v>
      </c>
      <c r="I9656">
        <f>IF(Table1[[#This Row],[my_ent_2]]=Table1[[#This Row],[their_ent_2]], 1, 0)</f>
        <v>0</v>
      </c>
      <c r="J9656">
        <f>IF(Table1[[#This Row],[same_1]]=1 &amp; Table1[[#This Row],[same_2]]=1, 1, 0)</f>
        <v>0</v>
      </c>
      <c r="K9656">
        <f>IF(ISNUMBER(SEARCH(Table1[[#This Row],[their_ent_1]],Table1[[#This Row],[my_ent_1]])), 1, 0)</f>
        <v>1</v>
      </c>
      <c r="L9656">
        <f>IF(ISNUMBER(SEARCH(Table1[[#This Row],[their_ent_2]],Table1[[#This Row],[my_ent_2]])), 1, 0)</f>
        <v>0</v>
      </c>
    </row>
    <row r="9657" spans="1:12" hidden="1" x14ac:dyDescent="0.3">
      <c r="A9657" t="s">
        <v>16684</v>
      </c>
      <c r="B9657" t="s">
        <v>16685</v>
      </c>
      <c r="C9657" t="s">
        <v>16686</v>
      </c>
      <c r="D9657" t="s">
        <v>16686</v>
      </c>
      <c r="E9657" t="s">
        <v>18</v>
      </c>
      <c r="F9657">
        <v>3</v>
      </c>
      <c r="G9657">
        <v>9655</v>
      </c>
      <c r="H9657">
        <f>IF(Table1[[#This Row],[my_ent_1]]=Table1[[#This Row],[their_ent_1]], 1, 0)</f>
        <v>0</v>
      </c>
      <c r="I9657">
        <f>IF(Table1[[#This Row],[my_ent_2]]=Table1[[#This Row],[their_ent_2]], 1, 0)</f>
        <v>0</v>
      </c>
      <c r="J9657">
        <f>IF(Table1[[#This Row],[same_1]]=1 &amp; Table1[[#This Row],[same_2]]=1, 1, 0)</f>
        <v>0</v>
      </c>
      <c r="K9657">
        <f>IF(ISNUMBER(SEARCH(Table1[[#This Row],[their_ent_1]],Table1[[#This Row],[my_ent_1]])), 1, 0)</f>
        <v>0</v>
      </c>
      <c r="L9657">
        <f>IF(ISNUMBER(SEARCH(Table1[[#This Row],[their_ent_2]],Table1[[#This Row],[my_ent_2]])), 1, 0)</f>
        <v>0</v>
      </c>
    </row>
    <row r="9658" spans="1:12" x14ac:dyDescent="0.3">
      <c r="A9658" t="s">
        <v>21111</v>
      </c>
      <c r="B9658" t="s">
        <v>21112</v>
      </c>
      <c r="C9658" t="s">
        <v>803</v>
      </c>
      <c r="D9658" t="s">
        <v>255</v>
      </c>
      <c r="E9658" t="s">
        <v>255</v>
      </c>
      <c r="F9658">
        <v>1</v>
      </c>
      <c r="G9658">
        <v>9656</v>
      </c>
      <c r="H9658">
        <f>IF(Table1[[#This Row],[my_ent_1]]=Table1[[#This Row],[their_ent_1]], 1, 0)</f>
        <v>0</v>
      </c>
      <c r="I9658">
        <f>IF(Table1[[#This Row],[my_ent_2]]=Table1[[#This Row],[their_ent_2]], 1, 0)</f>
        <v>1</v>
      </c>
      <c r="J9658">
        <f>IF(Table1[[#This Row],[same_1]]=1 &amp; Table1[[#This Row],[same_2]]=1, 1, 0)</f>
        <v>0</v>
      </c>
      <c r="K9658">
        <f>IF(ISNUMBER(SEARCH(Table1[[#This Row],[their_ent_1]],Table1[[#This Row],[my_ent_1]])), 1, 0)</f>
        <v>1</v>
      </c>
      <c r="L9658">
        <f>IF(ISNUMBER(SEARCH(Table1[[#This Row],[their_ent_2]],Table1[[#This Row],[my_ent_2]])), 1, 0)</f>
        <v>1</v>
      </c>
    </row>
    <row r="9659" spans="1:12" hidden="1" x14ac:dyDescent="0.3">
      <c r="A9659" t="s">
        <v>21113</v>
      </c>
      <c r="B9659" t="s">
        <v>22</v>
      </c>
      <c r="C9659" t="s">
        <v>22</v>
      </c>
      <c r="D9659" t="s">
        <v>2562</v>
      </c>
      <c r="E9659" t="s">
        <v>8070</v>
      </c>
      <c r="F9659">
        <v>3</v>
      </c>
      <c r="G9659">
        <v>9657</v>
      </c>
      <c r="H9659">
        <f>IF(Table1[[#This Row],[my_ent_1]]=Table1[[#This Row],[their_ent_1]], 1, 0)</f>
        <v>1</v>
      </c>
      <c r="I9659">
        <f>IF(Table1[[#This Row],[my_ent_2]]=Table1[[#This Row],[their_ent_2]], 1, 0)</f>
        <v>0</v>
      </c>
      <c r="J9659">
        <f>IF(Table1[[#This Row],[same_1]]=1 &amp; Table1[[#This Row],[same_2]]=1, 1, 0)</f>
        <v>0</v>
      </c>
      <c r="K9659">
        <f>IF(ISNUMBER(SEARCH(Table1[[#This Row],[their_ent_1]],Table1[[#This Row],[my_ent_1]])), 1, 0)</f>
        <v>1</v>
      </c>
      <c r="L9659">
        <f>IF(ISNUMBER(SEARCH(Table1[[#This Row],[their_ent_2]],Table1[[#This Row],[my_ent_2]])), 1, 0)</f>
        <v>0</v>
      </c>
    </row>
    <row r="9660" spans="1:12" hidden="1" x14ac:dyDescent="0.3">
      <c r="A9660" t="s">
        <v>21114</v>
      </c>
      <c r="B9660" t="s">
        <v>12804</v>
      </c>
      <c r="C9660" t="s">
        <v>12804</v>
      </c>
      <c r="D9660" t="s">
        <v>21115</v>
      </c>
      <c r="E9660" t="s">
        <v>21116</v>
      </c>
      <c r="F9660">
        <v>3</v>
      </c>
      <c r="G9660">
        <v>9658</v>
      </c>
      <c r="H9660">
        <f>IF(Table1[[#This Row],[my_ent_1]]=Table1[[#This Row],[their_ent_1]], 1, 0)</f>
        <v>1</v>
      </c>
      <c r="I9660">
        <f>IF(Table1[[#This Row],[my_ent_2]]=Table1[[#This Row],[their_ent_2]], 1, 0)</f>
        <v>0</v>
      </c>
      <c r="J9660">
        <f>IF(Table1[[#This Row],[same_1]]=1 &amp; Table1[[#This Row],[same_2]]=1, 1, 0)</f>
        <v>0</v>
      </c>
      <c r="K9660">
        <f>IF(ISNUMBER(SEARCH(Table1[[#This Row],[their_ent_1]],Table1[[#This Row],[my_ent_1]])), 1, 0)</f>
        <v>1</v>
      </c>
      <c r="L9660">
        <f>IF(ISNUMBER(SEARCH(Table1[[#This Row],[their_ent_2]],Table1[[#This Row],[my_ent_2]])), 1, 0)</f>
        <v>0</v>
      </c>
    </row>
    <row r="9661" spans="1:12" x14ac:dyDescent="0.3">
      <c r="A9661" t="s">
        <v>21117</v>
      </c>
      <c r="B9661" t="s">
        <v>3026</v>
      </c>
      <c r="C9661" t="s">
        <v>3026</v>
      </c>
      <c r="D9661" t="s">
        <v>21118</v>
      </c>
      <c r="E9661" t="s">
        <v>17258</v>
      </c>
      <c r="F9661">
        <v>1</v>
      </c>
      <c r="G9661">
        <v>9659</v>
      </c>
      <c r="H9661">
        <f>IF(Table1[[#This Row],[my_ent_1]]=Table1[[#This Row],[their_ent_1]], 1, 0)</f>
        <v>1</v>
      </c>
      <c r="I9661">
        <f>IF(Table1[[#This Row],[my_ent_2]]=Table1[[#This Row],[their_ent_2]], 1, 0)</f>
        <v>0</v>
      </c>
      <c r="J9661">
        <f>IF(Table1[[#This Row],[same_1]]=1 &amp; Table1[[#This Row],[same_2]]=1, 1, 0)</f>
        <v>0</v>
      </c>
      <c r="K9661">
        <f>IF(ISNUMBER(SEARCH(Table1[[#This Row],[their_ent_1]],Table1[[#This Row],[my_ent_1]])), 1, 0)</f>
        <v>1</v>
      </c>
      <c r="L9661">
        <f>IF(ISNUMBER(SEARCH(Table1[[#This Row],[their_ent_2]],Table1[[#This Row],[my_ent_2]])), 1, 0)</f>
        <v>1</v>
      </c>
    </row>
    <row r="9662" spans="1:12" x14ac:dyDescent="0.3">
      <c r="A9662" t="s">
        <v>16860</v>
      </c>
      <c r="B9662" t="s">
        <v>47</v>
      </c>
      <c r="C9662" t="s">
        <v>47</v>
      </c>
      <c r="D9662" t="s">
        <v>779</v>
      </c>
      <c r="E9662" t="s">
        <v>778</v>
      </c>
      <c r="F9662">
        <v>3</v>
      </c>
      <c r="G9662">
        <v>9660</v>
      </c>
      <c r="H9662">
        <f>IF(Table1[[#This Row],[my_ent_1]]=Table1[[#This Row],[their_ent_1]], 1, 0)</f>
        <v>1</v>
      </c>
      <c r="I9662">
        <f>IF(Table1[[#This Row],[my_ent_2]]=Table1[[#This Row],[their_ent_2]], 1, 0)</f>
        <v>0</v>
      </c>
      <c r="J9662">
        <f>IF(Table1[[#This Row],[same_1]]=1 &amp; Table1[[#This Row],[same_2]]=1, 1, 0)</f>
        <v>0</v>
      </c>
      <c r="K9662">
        <f>IF(ISNUMBER(SEARCH(Table1[[#This Row],[their_ent_1]],Table1[[#This Row],[my_ent_1]])), 1, 0)</f>
        <v>1</v>
      </c>
      <c r="L9662">
        <f>IF(ISNUMBER(SEARCH(Table1[[#This Row],[their_ent_2]],Table1[[#This Row],[my_ent_2]])), 1, 0)</f>
        <v>1</v>
      </c>
    </row>
    <row r="9663" spans="1:12" hidden="1" x14ac:dyDescent="0.3">
      <c r="A9663" t="s">
        <v>21030</v>
      </c>
      <c r="B9663" t="s">
        <v>738</v>
      </c>
      <c r="C9663" t="s">
        <v>1274</v>
      </c>
      <c r="D9663" t="s">
        <v>205</v>
      </c>
      <c r="E9663" t="s">
        <v>205</v>
      </c>
      <c r="F9663">
        <v>3</v>
      </c>
      <c r="G9663">
        <v>9661</v>
      </c>
      <c r="H9663">
        <f>IF(Table1[[#This Row],[my_ent_1]]=Table1[[#This Row],[their_ent_1]], 1, 0)</f>
        <v>0</v>
      </c>
      <c r="I9663">
        <f>IF(Table1[[#This Row],[my_ent_2]]=Table1[[#This Row],[their_ent_2]], 1, 0)</f>
        <v>1</v>
      </c>
      <c r="J9663">
        <f>IF(Table1[[#This Row],[same_1]]=1 &amp; Table1[[#This Row],[same_2]]=1, 1, 0)</f>
        <v>0</v>
      </c>
      <c r="K9663">
        <f>IF(ISNUMBER(SEARCH(Table1[[#This Row],[their_ent_1]],Table1[[#This Row],[my_ent_1]])), 1, 0)</f>
        <v>0</v>
      </c>
      <c r="L9663">
        <f>IF(ISNUMBER(SEARCH(Table1[[#This Row],[their_ent_2]],Table1[[#This Row],[my_ent_2]])), 1, 0)</f>
        <v>1</v>
      </c>
    </row>
    <row r="9664" spans="1:12" hidden="1" x14ac:dyDescent="0.3">
      <c r="A9664" t="s">
        <v>21119</v>
      </c>
      <c r="B9664" t="s">
        <v>1913</v>
      </c>
      <c r="C9664" t="s">
        <v>21120</v>
      </c>
      <c r="D9664" t="s">
        <v>21120</v>
      </c>
      <c r="E9664" t="s">
        <v>19578</v>
      </c>
      <c r="F9664">
        <v>2</v>
      </c>
      <c r="G9664">
        <v>9662</v>
      </c>
      <c r="H9664">
        <f>IF(Table1[[#This Row],[my_ent_1]]=Table1[[#This Row],[their_ent_1]], 1, 0)</f>
        <v>0</v>
      </c>
      <c r="I9664">
        <f>IF(Table1[[#This Row],[my_ent_2]]=Table1[[#This Row],[their_ent_2]], 1, 0)</f>
        <v>0</v>
      </c>
      <c r="J9664">
        <f>IF(Table1[[#This Row],[same_1]]=1 &amp; Table1[[#This Row],[same_2]]=1, 1, 0)</f>
        <v>0</v>
      </c>
      <c r="K9664">
        <f>IF(ISNUMBER(SEARCH(Table1[[#This Row],[their_ent_1]],Table1[[#This Row],[my_ent_1]])), 1, 0)</f>
        <v>0</v>
      </c>
      <c r="L9664">
        <f>IF(ISNUMBER(SEARCH(Table1[[#This Row],[their_ent_2]],Table1[[#This Row],[my_ent_2]])), 1, 0)</f>
        <v>0</v>
      </c>
    </row>
    <row r="9665" spans="1:12" x14ac:dyDescent="0.3">
      <c r="A9665" t="s">
        <v>21121</v>
      </c>
      <c r="B9665" t="s">
        <v>114</v>
      </c>
      <c r="C9665" t="s">
        <v>114</v>
      </c>
      <c r="D9665" t="s">
        <v>9</v>
      </c>
      <c r="E9665" t="s">
        <v>10</v>
      </c>
      <c r="F9665">
        <v>1</v>
      </c>
      <c r="G9665">
        <v>9663</v>
      </c>
      <c r="H9665">
        <f>IF(Table1[[#This Row],[my_ent_1]]=Table1[[#This Row],[their_ent_1]], 1, 0)</f>
        <v>1</v>
      </c>
      <c r="I9665">
        <f>IF(Table1[[#This Row],[my_ent_2]]=Table1[[#This Row],[their_ent_2]], 1, 0)</f>
        <v>0</v>
      </c>
      <c r="J9665">
        <f>IF(Table1[[#This Row],[same_1]]=1 &amp; Table1[[#This Row],[same_2]]=1, 1, 0)</f>
        <v>0</v>
      </c>
      <c r="K9665">
        <f>IF(ISNUMBER(SEARCH(Table1[[#This Row],[their_ent_1]],Table1[[#This Row],[my_ent_1]])), 1, 0)</f>
        <v>1</v>
      </c>
      <c r="L9665">
        <f>IF(ISNUMBER(SEARCH(Table1[[#This Row],[their_ent_2]],Table1[[#This Row],[my_ent_2]])), 1, 0)</f>
        <v>1</v>
      </c>
    </row>
    <row r="9666" spans="1:12" hidden="1" x14ac:dyDescent="0.3">
      <c r="A9666" t="s">
        <v>21122</v>
      </c>
      <c r="B9666" t="s">
        <v>21123</v>
      </c>
      <c r="C9666" t="s">
        <v>21124</v>
      </c>
      <c r="D9666" t="s">
        <v>7450</v>
      </c>
      <c r="E9666" t="s">
        <v>21125</v>
      </c>
      <c r="F9666">
        <v>3</v>
      </c>
      <c r="G9666">
        <v>9664</v>
      </c>
      <c r="H9666">
        <f>IF(Table1[[#This Row],[my_ent_1]]=Table1[[#This Row],[their_ent_1]], 1, 0)</f>
        <v>0</v>
      </c>
      <c r="I9666">
        <f>IF(Table1[[#This Row],[my_ent_2]]=Table1[[#This Row],[their_ent_2]], 1, 0)</f>
        <v>0</v>
      </c>
      <c r="J9666">
        <f>IF(Table1[[#This Row],[same_1]]=1 &amp; Table1[[#This Row],[same_2]]=1, 1, 0)</f>
        <v>0</v>
      </c>
      <c r="K9666">
        <f>IF(ISNUMBER(SEARCH(Table1[[#This Row],[their_ent_1]],Table1[[#This Row],[my_ent_1]])), 1, 0)</f>
        <v>0</v>
      </c>
      <c r="L9666">
        <f>IF(ISNUMBER(SEARCH(Table1[[#This Row],[their_ent_2]],Table1[[#This Row],[my_ent_2]])), 1, 0)</f>
        <v>0</v>
      </c>
    </row>
    <row r="9667" spans="1:12" hidden="1" x14ac:dyDescent="0.3">
      <c r="A9667" t="s">
        <v>21126</v>
      </c>
      <c r="B9667" t="s">
        <v>3331</v>
      </c>
      <c r="C9667" t="s">
        <v>3331</v>
      </c>
      <c r="D9667" t="s">
        <v>4436</v>
      </c>
      <c r="E9667" t="s">
        <v>21127</v>
      </c>
      <c r="F9667">
        <v>1</v>
      </c>
      <c r="G9667">
        <v>9665</v>
      </c>
      <c r="H9667">
        <f>IF(Table1[[#This Row],[my_ent_1]]=Table1[[#This Row],[their_ent_1]], 1, 0)</f>
        <v>1</v>
      </c>
      <c r="I9667">
        <f>IF(Table1[[#This Row],[my_ent_2]]=Table1[[#This Row],[their_ent_2]], 1, 0)</f>
        <v>0</v>
      </c>
      <c r="J9667">
        <f>IF(Table1[[#This Row],[same_1]]=1 &amp; Table1[[#This Row],[same_2]]=1, 1, 0)</f>
        <v>0</v>
      </c>
      <c r="K9667">
        <f>IF(ISNUMBER(SEARCH(Table1[[#This Row],[their_ent_1]],Table1[[#This Row],[my_ent_1]])), 1, 0)</f>
        <v>1</v>
      </c>
      <c r="L9667">
        <f>IF(ISNUMBER(SEARCH(Table1[[#This Row],[their_ent_2]],Table1[[#This Row],[my_ent_2]])), 1, 0)</f>
        <v>0</v>
      </c>
    </row>
    <row r="9668" spans="1:12" hidden="1" x14ac:dyDescent="0.3">
      <c r="A9668" t="s">
        <v>21128</v>
      </c>
      <c r="B9668" t="s">
        <v>21129</v>
      </c>
      <c r="C9668" t="s">
        <v>3327</v>
      </c>
      <c r="D9668" t="s">
        <v>47</v>
      </c>
      <c r="E9668" t="s">
        <v>21130</v>
      </c>
      <c r="F9668">
        <v>4</v>
      </c>
      <c r="G9668">
        <v>9666</v>
      </c>
      <c r="H9668">
        <f>IF(Table1[[#This Row],[my_ent_1]]=Table1[[#This Row],[their_ent_1]], 1, 0)</f>
        <v>0</v>
      </c>
      <c r="I9668">
        <f>IF(Table1[[#This Row],[my_ent_2]]=Table1[[#This Row],[their_ent_2]], 1, 0)</f>
        <v>0</v>
      </c>
      <c r="J9668">
        <f>IF(Table1[[#This Row],[same_1]]=1 &amp; Table1[[#This Row],[same_2]]=1, 1, 0)</f>
        <v>0</v>
      </c>
      <c r="K9668">
        <f>IF(ISNUMBER(SEARCH(Table1[[#This Row],[their_ent_1]],Table1[[#This Row],[my_ent_1]])), 1, 0)</f>
        <v>0</v>
      </c>
      <c r="L9668">
        <f>IF(ISNUMBER(SEARCH(Table1[[#This Row],[their_ent_2]],Table1[[#This Row],[my_ent_2]])), 1, 0)</f>
        <v>0</v>
      </c>
    </row>
    <row r="9669" spans="1:12" hidden="1" x14ac:dyDescent="0.3">
      <c r="A9669" t="s">
        <v>21131</v>
      </c>
      <c r="B9669" t="s">
        <v>21132</v>
      </c>
      <c r="C9669" t="s">
        <v>21132</v>
      </c>
      <c r="D9669" t="s">
        <v>21133</v>
      </c>
      <c r="E9669" t="s">
        <v>21134</v>
      </c>
      <c r="F9669">
        <v>3</v>
      </c>
      <c r="G9669">
        <v>9667</v>
      </c>
      <c r="H9669">
        <f>IF(Table1[[#This Row],[my_ent_1]]=Table1[[#This Row],[their_ent_1]], 1, 0)</f>
        <v>1</v>
      </c>
      <c r="I9669">
        <f>IF(Table1[[#This Row],[my_ent_2]]=Table1[[#This Row],[their_ent_2]], 1, 0)</f>
        <v>0</v>
      </c>
      <c r="J9669">
        <f>IF(Table1[[#This Row],[same_1]]=1 &amp; Table1[[#This Row],[same_2]]=1, 1, 0)</f>
        <v>0</v>
      </c>
      <c r="K9669">
        <f>IF(ISNUMBER(SEARCH(Table1[[#This Row],[their_ent_1]],Table1[[#This Row],[my_ent_1]])), 1, 0)</f>
        <v>1</v>
      </c>
      <c r="L9669">
        <f>IF(ISNUMBER(SEARCH(Table1[[#This Row],[their_ent_2]],Table1[[#This Row],[my_ent_2]])), 1, 0)</f>
        <v>0</v>
      </c>
    </row>
    <row r="9670" spans="1:12" x14ac:dyDescent="0.3">
      <c r="A9670" t="s">
        <v>16914</v>
      </c>
      <c r="B9670" t="s">
        <v>16915</v>
      </c>
      <c r="C9670" t="s">
        <v>16915</v>
      </c>
      <c r="D9670" t="s">
        <v>128</v>
      </c>
      <c r="E9670" t="s">
        <v>129</v>
      </c>
      <c r="F9670">
        <v>3</v>
      </c>
      <c r="G9670">
        <v>9668</v>
      </c>
      <c r="H9670">
        <f>IF(Table1[[#This Row],[my_ent_1]]=Table1[[#This Row],[their_ent_1]], 1, 0)</f>
        <v>1</v>
      </c>
      <c r="I9670">
        <f>IF(Table1[[#This Row],[my_ent_2]]=Table1[[#This Row],[their_ent_2]], 1, 0)</f>
        <v>0</v>
      </c>
      <c r="J9670">
        <f>IF(Table1[[#This Row],[same_1]]=1 &amp; Table1[[#This Row],[same_2]]=1, 1, 0)</f>
        <v>0</v>
      </c>
      <c r="K9670">
        <f>IF(ISNUMBER(SEARCH(Table1[[#This Row],[their_ent_1]],Table1[[#This Row],[my_ent_1]])), 1, 0)</f>
        <v>1</v>
      </c>
      <c r="L9670">
        <f>IF(ISNUMBER(SEARCH(Table1[[#This Row],[their_ent_2]],Table1[[#This Row],[my_ent_2]])), 1, 0)</f>
        <v>1</v>
      </c>
    </row>
    <row r="9671" spans="1:12" hidden="1" x14ac:dyDescent="0.3">
      <c r="A9671" t="s">
        <v>21135</v>
      </c>
      <c r="B9671" t="s">
        <v>1057</v>
      </c>
      <c r="C9671" t="s">
        <v>314</v>
      </c>
      <c r="D9671" t="s">
        <v>314</v>
      </c>
      <c r="E9671" t="s">
        <v>200</v>
      </c>
      <c r="F9671">
        <v>3</v>
      </c>
      <c r="G9671">
        <v>9669</v>
      </c>
      <c r="H9671">
        <f>IF(Table1[[#This Row],[my_ent_1]]=Table1[[#This Row],[their_ent_1]], 1, 0)</f>
        <v>0</v>
      </c>
      <c r="I9671">
        <f>IF(Table1[[#This Row],[my_ent_2]]=Table1[[#This Row],[their_ent_2]], 1, 0)</f>
        <v>0</v>
      </c>
      <c r="J9671">
        <f>IF(Table1[[#This Row],[same_1]]=1 &amp; Table1[[#This Row],[same_2]]=1, 1, 0)</f>
        <v>0</v>
      </c>
      <c r="K9671">
        <f>IF(ISNUMBER(SEARCH(Table1[[#This Row],[their_ent_1]],Table1[[#This Row],[my_ent_1]])), 1, 0)</f>
        <v>0</v>
      </c>
      <c r="L9671">
        <f>IF(ISNUMBER(SEARCH(Table1[[#This Row],[their_ent_2]],Table1[[#This Row],[my_ent_2]])), 1, 0)</f>
        <v>0</v>
      </c>
    </row>
    <row r="9672" spans="1:12" hidden="1" x14ac:dyDescent="0.3">
      <c r="A9672" t="s">
        <v>21136</v>
      </c>
      <c r="B9672" t="s">
        <v>968</v>
      </c>
      <c r="C9672" t="s">
        <v>21137</v>
      </c>
      <c r="D9672" t="s">
        <v>21137</v>
      </c>
      <c r="E9672" t="s">
        <v>1414</v>
      </c>
      <c r="F9672">
        <v>3</v>
      </c>
      <c r="G9672">
        <v>9670</v>
      </c>
      <c r="H9672">
        <f>IF(Table1[[#This Row],[my_ent_1]]=Table1[[#This Row],[their_ent_1]], 1, 0)</f>
        <v>0</v>
      </c>
      <c r="I9672">
        <f>IF(Table1[[#This Row],[my_ent_2]]=Table1[[#This Row],[their_ent_2]], 1, 0)</f>
        <v>0</v>
      </c>
      <c r="J9672">
        <f>IF(Table1[[#This Row],[same_1]]=1 &amp; Table1[[#This Row],[same_2]]=1, 1, 0)</f>
        <v>0</v>
      </c>
      <c r="K9672">
        <f>IF(ISNUMBER(SEARCH(Table1[[#This Row],[their_ent_1]],Table1[[#This Row],[my_ent_1]])), 1, 0)</f>
        <v>0</v>
      </c>
      <c r="L9672">
        <f>IF(ISNUMBER(SEARCH(Table1[[#This Row],[their_ent_2]],Table1[[#This Row],[my_ent_2]])), 1, 0)</f>
        <v>0</v>
      </c>
    </row>
    <row r="9673" spans="1:12" x14ac:dyDescent="0.3">
      <c r="A9673" t="s">
        <v>21138</v>
      </c>
      <c r="B9673" t="s">
        <v>21139</v>
      </c>
      <c r="C9673" t="s">
        <v>21139</v>
      </c>
      <c r="D9673" t="s">
        <v>20590</v>
      </c>
      <c r="E9673" t="s">
        <v>20589</v>
      </c>
      <c r="F9673">
        <v>3</v>
      </c>
      <c r="G9673">
        <v>9671</v>
      </c>
      <c r="H9673">
        <f>IF(Table1[[#This Row],[my_ent_1]]=Table1[[#This Row],[their_ent_1]], 1, 0)</f>
        <v>1</v>
      </c>
      <c r="I9673">
        <f>IF(Table1[[#This Row],[my_ent_2]]=Table1[[#This Row],[their_ent_2]], 1, 0)</f>
        <v>0</v>
      </c>
      <c r="J9673">
        <f>IF(Table1[[#This Row],[same_1]]=1 &amp; Table1[[#This Row],[same_2]]=1, 1, 0)</f>
        <v>0</v>
      </c>
      <c r="K9673">
        <f>IF(ISNUMBER(SEARCH(Table1[[#This Row],[their_ent_1]],Table1[[#This Row],[my_ent_1]])), 1, 0)</f>
        <v>1</v>
      </c>
      <c r="L9673">
        <f>IF(ISNUMBER(SEARCH(Table1[[#This Row],[their_ent_2]],Table1[[#This Row],[my_ent_2]])), 1, 0)</f>
        <v>1</v>
      </c>
    </row>
    <row r="9674" spans="1:12" hidden="1" x14ac:dyDescent="0.3">
      <c r="A9674" t="s">
        <v>21050</v>
      </c>
      <c r="B9674" t="s">
        <v>12</v>
      </c>
      <c r="C9674" t="s">
        <v>12</v>
      </c>
      <c r="D9674" t="s">
        <v>27</v>
      </c>
      <c r="E9674" t="s">
        <v>3807</v>
      </c>
      <c r="F9674">
        <v>3</v>
      </c>
      <c r="G9674">
        <v>9672</v>
      </c>
      <c r="H9674">
        <f>IF(Table1[[#This Row],[my_ent_1]]=Table1[[#This Row],[their_ent_1]], 1, 0)</f>
        <v>1</v>
      </c>
      <c r="I9674">
        <f>IF(Table1[[#This Row],[my_ent_2]]=Table1[[#This Row],[their_ent_2]], 1, 0)</f>
        <v>0</v>
      </c>
      <c r="J9674">
        <f>IF(Table1[[#This Row],[same_1]]=1 &amp; Table1[[#This Row],[same_2]]=1, 1, 0)</f>
        <v>0</v>
      </c>
      <c r="K9674">
        <f>IF(ISNUMBER(SEARCH(Table1[[#This Row],[their_ent_1]],Table1[[#This Row],[my_ent_1]])), 1, 0)</f>
        <v>1</v>
      </c>
      <c r="L9674">
        <f>IF(ISNUMBER(SEARCH(Table1[[#This Row],[their_ent_2]],Table1[[#This Row],[my_ent_2]])), 1, 0)</f>
        <v>0</v>
      </c>
    </row>
    <row r="9675" spans="1:12" hidden="1" x14ac:dyDescent="0.3">
      <c r="A9675" t="s">
        <v>21140</v>
      </c>
      <c r="B9675" t="s">
        <v>21141</v>
      </c>
      <c r="C9675" t="s">
        <v>21142</v>
      </c>
      <c r="D9675" t="s">
        <v>21143</v>
      </c>
      <c r="E9675" t="s">
        <v>4984</v>
      </c>
      <c r="F9675">
        <v>3</v>
      </c>
      <c r="G9675">
        <v>9673</v>
      </c>
      <c r="H9675">
        <f>IF(Table1[[#This Row],[my_ent_1]]=Table1[[#This Row],[their_ent_1]], 1, 0)</f>
        <v>0</v>
      </c>
      <c r="I9675">
        <f>IF(Table1[[#This Row],[my_ent_2]]=Table1[[#This Row],[their_ent_2]], 1, 0)</f>
        <v>0</v>
      </c>
      <c r="J9675">
        <f>IF(Table1[[#This Row],[same_1]]=1 &amp; Table1[[#This Row],[same_2]]=1, 1, 0)</f>
        <v>0</v>
      </c>
      <c r="K9675">
        <f>IF(ISNUMBER(SEARCH(Table1[[#This Row],[their_ent_1]],Table1[[#This Row],[my_ent_1]])), 1, 0)</f>
        <v>0</v>
      </c>
      <c r="L9675">
        <f>IF(ISNUMBER(SEARCH(Table1[[#This Row],[their_ent_2]],Table1[[#This Row],[my_ent_2]])), 1, 0)</f>
        <v>0</v>
      </c>
    </row>
    <row r="9676" spans="1:12" hidden="1" x14ac:dyDescent="0.3">
      <c r="A9676" t="s">
        <v>21144</v>
      </c>
      <c r="B9676" t="s">
        <v>21145</v>
      </c>
      <c r="C9676" t="s">
        <v>47</v>
      </c>
      <c r="D9676" t="s">
        <v>12</v>
      </c>
      <c r="E9676" t="s">
        <v>21146</v>
      </c>
      <c r="F9676">
        <v>3</v>
      </c>
      <c r="G9676">
        <v>9674</v>
      </c>
      <c r="H9676">
        <f>IF(Table1[[#This Row],[my_ent_1]]=Table1[[#This Row],[their_ent_1]], 1, 0)</f>
        <v>0</v>
      </c>
      <c r="I9676">
        <f>IF(Table1[[#This Row],[my_ent_2]]=Table1[[#This Row],[their_ent_2]], 1, 0)</f>
        <v>0</v>
      </c>
      <c r="J9676">
        <f>IF(Table1[[#This Row],[same_1]]=1 &amp; Table1[[#This Row],[same_2]]=1, 1, 0)</f>
        <v>0</v>
      </c>
      <c r="K9676">
        <f>IF(ISNUMBER(SEARCH(Table1[[#This Row],[their_ent_1]],Table1[[#This Row],[my_ent_1]])), 1, 0)</f>
        <v>0</v>
      </c>
      <c r="L9676">
        <f>IF(ISNUMBER(SEARCH(Table1[[#This Row],[their_ent_2]],Table1[[#This Row],[my_ent_2]])), 1, 0)</f>
        <v>0</v>
      </c>
    </row>
    <row r="9677" spans="1:12" hidden="1" x14ac:dyDescent="0.3">
      <c r="A9677" t="s">
        <v>21147</v>
      </c>
      <c r="B9677" t="s">
        <v>987</v>
      </c>
      <c r="C9677" t="s">
        <v>21148</v>
      </c>
      <c r="D9677" t="s">
        <v>21149</v>
      </c>
      <c r="E9677" t="s">
        <v>266</v>
      </c>
      <c r="F9677">
        <v>3</v>
      </c>
      <c r="G9677">
        <v>9675</v>
      </c>
      <c r="H9677">
        <f>IF(Table1[[#This Row],[my_ent_1]]=Table1[[#This Row],[their_ent_1]], 1, 0)</f>
        <v>0</v>
      </c>
      <c r="I9677">
        <f>IF(Table1[[#This Row],[my_ent_2]]=Table1[[#This Row],[their_ent_2]], 1, 0)</f>
        <v>0</v>
      </c>
      <c r="J9677">
        <f>IF(Table1[[#This Row],[same_1]]=1 &amp; Table1[[#This Row],[same_2]]=1, 1, 0)</f>
        <v>0</v>
      </c>
      <c r="K9677">
        <f>IF(ISNUMBER(SEARCH(Table1[[#This Row],[their_ent_1]],Table1[[#This Row],[my_ent_1]])), 1, 0)</f>
        <v>0</v>
      </c>
      <c r="L9677">
        <f>IF(ISNUMBER(SEARCH(Table1[[#This Row],[their_ent_2]],Table1[[#This Row],[my_ent_2]])), 1, 0)</f>
        <v>0</v>
      </c>
    </row>
    <row r="9678" spans="1:12" hidden="1" x14ac:dyDescent="0.3">
      <c r="A9678" t="s">
        <v>21150</v>
      </c>
      <c r="B9678" t="s">
        <v>21151</v>
      </c>
      <c r="C9678" t="s">
        <v>1311</v>
      </c>
      <c r="D9678" t="s">
        <v>1311</v>
      </c>
      <c r="E9678" t="s">
        <v>15603</v>
      </c>
      <c r="F9678">
        <v>3</v>
      </c>
      <c r="G9678">
        <v>9676</v>
      </c>
      <c r="H9678">
        <f>IF(Table1[[#This Row],[my_ent_1]]=Table1[[#This Row],[their_ent_1]], 1, 0)</f>
        <v>0</v>
      </c>
      <c r="I9678">
        <f>IF(Table1[[#This Row],[my_ent_2]]=Table1[[#This Row],[their_ent_2]], 1, 0)</f>
        <v>0</v>
      </c>
      <c r="J9678">
        <f>IF(Table1[[#This Row],[same_1]]=1 &amp; Table1[[#This Row],[same_2]]=1, 1, 0)</f>
        <v>0</v>
      </c>
      <c r="K9678">
        <f>IF(ISNUMBER(SEARCH(Table1[[#This Row],[their_ent_1]],Table1[[#This Row],[my_ent_1]])), 1, 0)</f>
        <v>0</v>
      </c>
      <c r="L9678">
        <f>IF(ISNUMBER(SEARCH(Table1[[#This Row],[their_ent_2]],Table1[[#This Row],[my_ent_2]])), 1, 0)</f>
        <v>0</v>
      </c>
    </row>
    <row r="9679" spans="1:12" x14ac:dyDescent="0.3">
      <c r="A9679" t="s">
        <v>21152</v>
      </c>
      <c r="B9679" t="s">
        <v>484</v>
      </c>
      <c r="C9679" t="s">
        <v>21</v>
      </c>
      <c r="D9679" t="s">
        <v>314</v>
      </c>
      <c r="E9679" t="s">
        <v>314</v>
      </c>
      <c r="F9679">
        <v>3</v>
      </c>
      <c r="G9679">
        <v>9677</v>
      </c>
      <c r="H9679">
        <f>IF(Table1[[#This Row],[my_ent_1]]=Table1[[#This Row],[their_ent_1]], 1, 0)</f>
        <v>0</v>
      </c>
      <c r="I9679">
        <f>IF(Table1[[#This Row],[my_ent_2]]=Table1[[#This Row],[their_ent_2]], 1, 0)</f>
        <v>1</v>
      </c>
      <c r="J9679">
        <f>IF(Table1[[#This Row],[same_1]]=1 &amp; Table1[[#This Row],[same_2]]=1, 1, 0)</f>
        <v>0</v>
      </c>
      <c r="K9679">
        <f>IF(ISNUMBER(SEARCH(Table1[[#This Row],[their_ent_1]],Table1[[#This Row],[my_ent_1]])), 1, 0)</f>
        <v>1</v>
      </c>
      <c r="L9679">
        <f>IF(ISNUMBER(SEARCH(Table1[[#This Row],[their_ent_2]],Table1[[#This Row],[my_ent_2]])), 1, 0)</f>
        <v>1</v>
      </c>
    </row>
    <row r="9680" spans="1:12" hidden="1" x14ac:dyDescent="0.3">
      <c r="A9680" t="s">
        <v>21153</v>
      </c>
      <c r="B9680" t="s">
        <v>390</v>
      </c>
      <c r="C9680" t="s">
        <v>142</v>
      </c>
      <c r="D9680" t="s">
        <v>142</v>
      </c>
      <c r="E9680" t="s">
        <v>926</v>
      </c>
      <c r="F9680">
        <v>2</v>
      </c>
      <c r="G9680">
        <v>9678</v>
      </c>
      <c r="H9680">
        <f>IF(Table1[[#This Row],[my_ent_1]]=Table1[[#This Row],[their_ent_1]], 1, 0)</f>
        <v>0</v>
      </c>
      <c r="I9680">
        <f>IF(Table1[[#This Row],[my_ent_2]]=Table1[[#This Row],[their_ent_2]], 1, 0)</f>
        <v>0</v>
      </c>
      <c r="J9680">
        <f>IF(Table1[[#This Row],[same_1]]=1 &amp; Table1[[#This Row],[same_2]]=1, 1, 0)</f>
        <v>0</v>
      </c>
      <c r="K9680">
        <f>IF(ISNUMBER(SEARCH(Table1[[#This Row],[their_ent_1]],Table1[[#This Row],[my_ent_1]])), 1, 0)</f>
        <v>0</v>
      </c>
      <c r="L9680">
        <f>IF(ISNUMBER(SEARCH(Table1[[#This Row],[their_ent_2]],Table1[[#This Row],[my_ent_2]])), 1, 0)</f>
        <v>0</v>
      </c>
    </row>
    <row r="9681" spans="1:12" hidden="1" x14ac:dyDescent="0.3">
      <c r="A9681" t="s">
        <v>21154</v>
      </c>
      <c r="B9681" t="s">
        <v>21155</v>
      </c>
      <c r="C9681" t="s">
        <v>21155</v>
      </c>
      <c r="D9681" t="s">
        <v>21156</v>
      </c>
      <c r="E9681" t="s">
        <v>21157</v>
      </c>
      <c r="F9681">
        <v>2</v>
      </c>
      <c r="G9681">
        <v>9679</v>
      </c>
      <c r="H9681">
        <f>IF(Table1[[#This Row],[my_ent_1]]=Table1[[#This Row],[their_ent_1]], 1, 0)</f>
        <v>1</v>
      </c>
      <c r="I9681">
        <f>IF(Table1[[#This Row],[my_ent_2]]=Table1[[#This Row],[their_ent_2]], 1, 0)</f>
        <v>0</v>
      </c>
      <c r="J9681">
        <f>IF(Table1[[#This Row],[same_1]]=1 &amp; Table1[[#This Row],[same_2]]=1, 1, 0)</f>
        <v>0</v>
      </c>
      <c r="K9681">
        <f>IF(ISNUMBER(SEARCH(Table1[[#This Row],[their_ent_1]],Table1[[#This Row],[my_ent_1]])), 1, 0)</f>
        <v>1</v>
      </c>
      <c r="L9681">
        <f>IF(ISNUMBER(SEARCH(Table1[[#This Row],[their_ent_2]],Table1[[#This Row],[my_ent_2]])), 1, 0)</f>
        <v>0</v>
      </c>
    </row>
    <row r="9682" spans="1:12" x14ac:dyDescent="0.3">
      <c r="A9682" t="s">
        <v>16262</v>
      </c>
      <c r="B9682" t="s">
        <v>1106</v>
      </c>
      <c r="C9682" t="s">
        <v>1528</v>
      </c>
      <c r="D9682" t="s">
        <v>22</v>
      </c>
      <c r="E9682" t="s">
        <v>22</v>
      </c>
      <c r="F9682">
        <v>1</v>
      </c>
      <c r="G9682">
        <v>9680</v>
      </c>
      <c r="H9682">
        <f>IF(Table1[[#This Row],[my_ent_1]]=Table1[[#This Row],[their_ent_1]], 1, 0)</f>
        <v>0</v>
      </c>
      <c r="I9682">
        <f>IF(Table1[[#This Row],[my_ent_2]]=Table1[[#This Row],[their_ent_2]], 1, 0)</f>
        <v>1</v>
      </c>
      <c r="J9682">
        <f>IF(Table1[[#This Row],[same_1]]=1 &amp; Table1[[#This Row],[same_2]]=1, 1, 0)</f>
        <v>0</v>
      </c>
      <c r="K9682">
        <f>IF(ISNUMBER(SEARCH(Table1[[#This Row],[their_ent_1]],Table1[[#This Row],[my_ent_1]])), 1, 0)</f>
        <v>1</v>
      </c>
      <c r="L9682">
        <f>IF(ISNUMBER(SEARCH(Table1[[#This Row],[their_ent_2]],Table1[[#This Row],[my_ent_2]])), 1, 0)</f>
        <v>1</v>
      </c>
    </row>
    <row r="9683" spans="1:12" hidden="1" x14ac:dyDescent="0.3">
      <c r="A9683" t="s">
        <v>21158</v>
      </c>
      <c r="B9683" t="s">
        <v>1559</v>
      </c>
      <c r="C9683" t="s">
        <v>3783</v>
      </c>
      <c r="D9683" t="s">
        <v>21159</v>
      </c>
      <c r="E9683" t="s">
        <v>19666</v>
      </c>
      <c r="F9683">
        <v>3</v>
      </c>
      <c r="G9683">
        <v>9681</v>
      </c>
      <c r="H9683">
        <f>IF(Table1[[#This Row],[my_ent_1]]=Table1[[#This Row],[their_ent_1]], 1, 0)</f>
        <v>0</v>
      </c>
      <c r="I9683">
        <f>IF(Table1[[#This Row],[my_ent_2]]=Table1[[#This Row],[their_ent_2]], 1, 0)</f>
        <v>0</v>
      </c>
      <c r="J9683">
        <f>IF(Table1[[#This Row],[same_1]]=1 &amp; Table1[[#This Row],[same_2]]=1, 1, 0)</f>
        <v>0</v>
      </c>
      <c r="K9683">
        <f>IF(ISNUMBER(SEARCH(Table1[[#This Row],[their_ent_1]],Table1[[#This Row],[my_ent_1]])), 1, 0)</f>
        <v>0</v>
      </c>
      <c r="L9683">
        <f>IF(ISNUMBER(SEARCH(Table1[[#This Row],[their_ent_2]],Table1[[#This Row],[my_ent_2]])), 1, 0)</f>
        <v>1</v>
      </c>
    </row>
    <row r="9684" spans="1:12" hidden="1" x14ac:dyDescent="0.3">
      <c r="A9684" t="s">
        <v>21160</v>
      </c>
      <c r="B9684" t="s">
        <v>605</v>
      </c>
      <c r="C9684" t="s">
        <v>606</v>
      </c>
      <c r="D9684" t="s">
        <v>412</v>
      </c>
      <c r="E9684" t="s">
        <v>6363</v>
      </c>
      <c r="F9684">
        <v>4</v>
      </c>
      <c r="G9684">
        <v>9682</v>
      </c>
      <c r="H9684">
        <f>IF(Table1[[#This Row],[my_ent_1]]=Table1[[#This Row],[their_ent_1]], 1, 0)</f>
        <v>0</v>
      </c>
      <c r="I9684">
        <f>IF(Table1[[#This Row],[my_ent_2]]=Table1[[#This Row],[their_ent_2]], 1, 0)</f>
        <v>0</v>
      </c>
      <c r="J9684">
        <f>IF(Table1[[#This Row],[same_1]]=1 &amp; Table1[[#This Row],[same_2]]=1, 1, 0)</f>
        <v>0</v>
      </c>
      <c r="K9684">
        <f>IF(ISNUMBER(SEARCH(Table1[[#This Row],[their_ent_1]],Table1[[#This Row],[my_ent_1]])), 1, 0)</f>
        <v>1</v>
      </c>
      <c r="L9684">
        <f>IF(ISNUMBER(SEARCH(Table1[[#This Row],[their_ent_2]],Table1[[#This Row],[my_ent_2]])), 1, 0)</f>
        <v>0</v>
      </c>
    </row>
    <row r="9685" spans="1:12" hidden="1" x14ac:dyDescent="0.3">
      <c r="A9685" t="s">
        <v>21161</v>
      </c>
      <c r="B9685" t="s">
        <v>21162</v>
      </c>
      <c r="C9685" t="s">
        <v>21163</v>
      </c>
      <c r="D9685" t="s">
        <v>21163</v>
      </c>
      <c r="E9685" t="s">
        <v>1669</v>
      </c>
      <c r="F9685">
        <v>3</v>
      </c>
      <c r="G9685">
        <v>9683</v>
      </c>
      <c r="H9685">
        <f>IF(Table1[[#This Row],[my_ent_1]]=Table1[[#This Row],[their_ent_1]], 1, 0)</f>
        <v>0</v>
      </c>
      <c r="I9685">
        <f>IF(Table1[[#This Row],[my_ent_2]]=Table1[[#This Row],[their_ent_2]], 1, 0)</f>
        <v>0</v>
      </c>
      <c r="J9685">
        <f>IF(Table1[[#This Row],[same_1]]=1 &amp; Table1[[#This Row],[same_2]]=1, 1, 0)</f>
        <v>0</v>
      </c>
      <c r="K9685">
        <f>IF(ISNUMBER(SEARCH(Table1[[#This Row],[their_ent_1]],Table1[[#This Row],[my_ent_1]])), 1, 0)</f>
        <v>0</v>
      </c>
      <c r="L9685">
        <f>IF(ISNUMBER(SEARCH(Table1[[#This Row],[their_ent_2]],Table1[[#This Row],[my_ent_2]])), 1, 0)</f>
        <v>0</v>
      </c>
    </row>
    <row r="9686" spans="1:12" x14ac:dyDescent="0.3">
      <c r="A9686" t="s">
        <v>21164</v>
      </c>
      <c r="B9686" t="s">
        <v>21156</v>
      </c>
      <c r="C9686" t="s">
        <v>21156</v>
      </c>
      <c r="D9686" t="s">
        <v>21165</v>
      </c>
      <c r="E9686" t="s">
        <v>21166</v>
      </c>
      <c r="F9686">
        <v>2</v>
      </c>
      <c r="G9686">
        <v>9684</v>
      </c>
      <c r="H9686">
        <f>IF(Table1[[#This Row],[my_ent_1]]=Table1[[#This Row],[their_ent_1]], 1, 0)</f>
        <v>1</v>
      </c>
      <c r="I9686">
        <f>IF(Table1[[#This Row],[my_ent_2]]=Table1[[#This Row],[their_ent_2]], 1, 0)</f>
        <v>0</v>
      </c>
      <c r="J9686">
        <f>IF(Table1[[#This Row],[same_1]]=1 &amp; Table1[[#This Row],[same_2]]=1, 1, 0)</f>
        <v>0</v>
      </c>
      <c r="K9686">
        <f>IF(ISNUMBER(SEARCH(Table1[[#This Row],[their_ent_1]],Table1[[#This Row],[my_ent_1]])), 1, 0)</f>
        <v>1</v>
      </c>
      <c r="L9686">
        <f>IF(ISNUMBER(SEARCH(Table1[[#This Row],[their_ent_2]],Table1[[#This Row],[my_ent_2]])), 1, 0)</f>
        <v>1</v>
      </c>
    </row>
    <row r="9687" spans="1:12" hidden="1" x14ac:dyDescent="0.3">
      <c r="A9687" t="s">
        <v>21167</v>
      </c>
      <c r="B9687" t="s">
        <v>4058</v>
      </c>
      <c r="C9687" t="s">
        <v>4059</v>
      </c>
      <c r="D9687" t="s">
        <v>4059</v>
      </c>
      <c r="E9687" t="s">
        <v>200</v>
      </c>
      <c r="F9687">
        <v>3</v>
      </c>
      <c r="G9687">
        <v>9685</v>
      </c>
      <c r="H9687">
        <f>IF(Table1[[#This Row],[my_ent_1]]=Table1[[#This Row],[their_ent_1]], 1, 0)</f>
        <v>0</v>
      </c>
      <c r="I9687">
        <f>IF(Table1[[#This Row],[my_ent_2]]=Table1[[#This Row],[their_ent_2]], 1, 0)</f>
        <v>0</v>
      </c>
      <c r="J9687">
        <f>IF(Table1[[#This Row],[same_1]]=1 &amp; Table1[[#This Row],[same_2]]=1, 1, 0)</f>
        <v>0</v>
      </c>
      <c r="K9687">
        <f>IF(ISNUMBER(SEARCH(Table1[[#This Row],[their_ent_1]],Table1[[#This Row],[my_ent_1]])), 1, 0)</f>
        <v>0</v>
      </c>
      <c r="L9687">
        <f>IF(ISNUMBER(SEARCH(Table1[[#This Row],[their_ent_2]],Table1[[#This Row],[my_ent_2]])), 1, 0)</f>
        <v>0</v>
      </c>
    </row>
    <row r="9688" spans="1:12" hidden="1" x14ac:dyDescent="0.3">
      <c r="A9688" t="s">
        <v>21168</v>
      </c>
      <c r="B9688" t="s">
        <v>2023</v>
      </c>
      <c r="C9688" t="s">
        <v>5963</v>
      </c>
      <c r="D9688" t="s">
        <v>5962</v>
      </c>
      <c r="E9688" t="s">
        <v>1060</v>
      </c>
      <c r="F9688">
        <v>4</v>
      </c>
      <c r="G9688">
        <v>9686</v>
      </c>
      <c r="H9688">
        <f>IF(Table1[[#This Row],[my_ent_1]]=Table1[[#This Row],[their_ent_1]], 1, 0)</f>
        <v>0</v>
      </c>
      <c r="I9688">
        <f>IF(Table1[[#This Row],[my_ent_2]]=Table1[[#This Row],[their_ent_2]], 1, 0)</f>
        <v>0</v>
      </c>
      <c r="J9688">
        <f>IF(Table1[[#This Row],[same_1]]=1 &amp; Table1[[#This Row],[same_2]]=1, 1, 0)</f>
        <v>0</v>
      </c>
      <c r="K9688">
        <f>IF(ISNUMBER(SEARCH(Table1[[#This Row],[their_ent_1]],Table1[[#This Row],[my_ent_1]])), 1, 0)</f>
        <v>0</v>
      </c>
      <c r="L9688">
        <f>IF(ISNUMBER(SEARCH(Table1[[#This Row],[their_ent_2]],Table1[[#This Row],[my_ent_2]])), 1, 0)</f>
        <v>0</v>
      </c>
    </row>
    <row r="9689" spans="1:12" hidden="1" x14ac:dyDescent="0.3">
      <c r="A9689" t="s">
        <v>21169</v>
      </c>
      <c r="B9689" t="s">
        <v>12</v>
      </c>
      <c r="C9689" t="s">
        <v>266</v>
      </c>
      <c r="D9689" t="s">
        <v>205</v>
      </c>
      <c r="E9689" t="s">
        <v>6767</v>
      </c>
      <c r="F9689">
        <v>3</v>
      </c>
      <c r="G9689">
        <v>9687</v>
      </c>
      <c r="H9689">
        <f>IF(Table1[[#This Row],[my_ent_1]]=Table1[[#This Row],[their_ent_1]], 1, 0)</f>
        <v>0</v>
      </c>
      <c r="I9689">
        <f>IF(Table1[[#This Row],[my_ent_2]]=Table1[[#This Row],[their_ent_2]], 1, 0)</f>
        <v>0</v>
      </c>
      <c r="J9689">
        <f>IF(Table1[[#This Row],[same_1]]=1 &amp; Table1[[#This Row],[same_2]]=1, 1, 0)</f>
        <v>0</v>
      </c>
      <c r="K9689">
        <f>IF(ISNUMBER(SEARCH(Table1[[#This Row],[their_ent_1]],Table1[[#This Row],[my_ent_1]])), 1, 0)</f>
        <v>0</v>
      </c>
      <c r="L9689">
        <f>IF(ISNUMBER(SEARCH(Table1[[#This Row],[their_ent_2]],Table1[[#This Row],[my_ent_2]])), 1, 0)</f>
        <v>0</v>
      </c>
    </row>
    <row r="9690" spans="1:12" hidden="1" x14ac:dyDescent="0.3">
      <c r="A9690" t="s">
        <v>21170</v>
      </c>
      <c r="B9690" t="s">
        <v>4284</v>
      </c>
      <c r="C9690" t="s">
        <v>4284</v>
      </c>
      <c r="D9690" t="s">
        <v>21171</v>
      </c>
      <c r="E9690" t="s">
        <v>2960</v>
      </c>
      <c r="F9690">
        <v>3</v>
      </c>
      <c r="G9690">
        <v>9688</v>
      </c>
      <c r="H9690">
        <f>IF(Table1[[#This Row],[my_ent_1]]=Table1[[#This Row],[their_ent_1]], 1, 0)</f>
        <v>1</v>
      </c>
      <c r="I9690">
        <f>IF(Table1[[#This Row],[my_ent_2]]=Table1[[#This Row],[their_ent_2]], 1, 0)</f>
        <v>0</v>
      </c>
      <c r="J9690">
        <f>IF(Table1[[#This Row],[same_1]]=1 &amp; Table1[[#This Row],[same_2]]=1, 1, 0)</f>
        <v>0</v>
      </c>
      <c r="K9690">
        <f>IF(ISNUMBER(SEARCH(Table1[[#This Row],[their_ent_1]],Table1[[#This Row],[my_ent_1]])), 1, 0)</f>
        <v>1</v>
      </c>
      <c r="L9690">
        <f>IF(ISNUMBER(SEARCH(Table1[[#This Row],[their_ent_2]],Table1[[#This Row],[my_ent_2]])), 1, 0)</f>
        <v>0</v>
      </c>
    </row>
    <row r="9691" spans="1:12" hidden="1" x14ac:dyDescent="0.3">
      <c r="A9691" t="s">
        <v>21054</v>
      </c>
      <c r="B9691" t="s">
        <v>21055</v>
      </c>
      <c r="C9691" t="s">
        <v>12</v>
      </c>
      <c r="D9691" t="s">
        <v>21056</v>
      </c>
      <c r="E9691" t="s">
        <v>21055</v>
      </c>
      <c r="F9691">
        <v>4</v>
      </c>
      <c r="G9691">
        <v>9689</v>
      </c>
      <c r="H9691">
        <f>IF(Table1[[#This Row],[my_ent_1]]=Table1[[#This Row],[their_ent_1]], 1, 0)</f>
        <v>0</v>
      </c>
      <c r="I9691">
        <f>IF(Table1[[#This Row],[my_ent_2]]=Table1[[#This Row],[their_ent_2]], 1, 0)</f>
        <v>0</v>
      </c>
      <c r="J9691">
        <f>IF(Table1[[#This Row],[same_1]]=1 &amp; Table1[[#This Row],[same_2]]=1, 1, 0)</f>
        <v>0</v>
      </c>
      <c r="K9691">
        <f>IF(ISNUMBER(SEARCH(Table1[[#This Row],[their_ent_1]],Table1[[#This Row],[my_ent_1]])), 1, 0)</f>
        <v>0</v>
      </c>
      <c r="L9691">
        <f>IF(ISNUMBER(SEARCH(Table1[[#This Row],[their_ent_2]],Table1[[#This Row],[my_ent_2]])), 1, 0)</f>
        <v>0</v>
      </c>
    </row>
    <row r="9692" spans="1:12" hidden="1" x14ac:dyDescent="0.3">
      <c r="A9692" t="s">
        <v>21172</v>
      </c>
      <c r="B9692" t="s">
        <v>57</v>
      </c>
      <c r="C9692" t="s">
        <v>36</v>
      </c>
      <c r="D9692" t="s">
        <v>143</v>
      </c>
      <c r="E9692" t="s">
        <v>9813</v>
      </c>
      <c r="F9692">
        <v>1</v>
      </c>
      <c r="G9692">
        <v>9690</v>
      </c>
      <c r="H9692">
        <f>IF(Table1[[#This Row],[my_ent_1]]=Table1[[#This Row],[their_ent_1]], 1, 0)</f>
        <v>0</v>
      </c>
      <c r="I9692">
        <f>IF(Table1[[#This Row],[my_ent_2]]=Table1[[#This Row],[their_ent_2]], 1, 0)</f>
        <v>0</v>
      </c>
      <c r="J9692">
        <f>IF(Table1[[#This Row],[same_1]]=1 &amp; Table1[[#This Row],[same_2]]=1, 1, 0)</f>
        <v>0</v>
      </c>
      <c r="K9692">
        <f>IF(ISNUMBER(SEARCH(Table1[[#This Row],[their_ent_1]],Table1[[#This Row],[my_ent_1]])), 1, 0)</f>
        <v>1</v>
      </c>
      <c r="L9692">
        <f>IF(ISNUMBER(SEARCH(Table1[[#This Row],[their_ent_2]],Table1[[#This Row],[my_ent_2]])), 1, 0)</f>
        <v>0</v>
      </c>
    </row>
    <row r="9693" spans="1:12" hidden="1" x14ac:dyDescent="0.3">
      <c r="A9693" t="e">
        <f>- Venezuelan President Nicolas Maduro recognized the Socialist Party-dominated constituent assembly as the countrys most powerful institution on Thursday in his first appearance at the highly criticized legislative body that was inaugurated six days ago.</f>
        <v>#NAME?</v>
      </c>
      <c r="B9693" t="s">
        <v>21173</v>
      </c>
      <c r="C9693" t="s">
        <v>3503</v>
      </c>
      <c r="D9693" t="s">
        <v>12348</v>
      </c>
      <c r="E9693" t="s">
        <v>17273</v>
      </c>
      <c r="F9693">
        <v>1</v>
      </c>
      <c r="G9693">
        <v>9691</v>
      </c>
      <c r="H9693">
        <f>IF(Table1[[#This Row],[my_ent_1]]=Table1[[#This Row],[their_ent_1]], 1, 0)</f>
        <v>0</v>
      </c>
      <c r="I9693">
        <f>IF(Table1[[#This Row],[my_ent_2]]=Table1[[#This Row],[their_ent_2]], 1, 0)</f>
        <v>0</v>
      </c>
      <c r="J9693">
        <f>IF(Table1[[#This Row],[same_1]]=1 &amp; Table1[[#This Row],[same_2]]=1, 1, 0)</f>
        <v>0</v>
      </c>
      <c r="K9693">
        <f>IF(ISNUMBER(SEARCH(Table1[[#This Row],[their_ent_1]],Table1[[#This Row],[my_ent_1]])), 1, 0)</f>
        <v>1</v>
      </c>
      <c r="L9693">
        <f>IF(ISNUMBER(SEARCH(Table1[[#This Row],[their_ent_2]],Table1[[#This Row],[my_ent_2]])), 1, 0)</f>
        <v>0</v>
      </c>
    </row>
    <row r="9694" spans="1:12" hidden="1" x14ac:dyDescent="0.3">
      <c r="A9694" t="s">
        <v>21174</v>
      </c>
      <c r="B9694" t="s">
        <v>21175</v>
      </c>
      <c r="C9694" t="s">
        <v>21175</v>
      </c>
      <c r="D9694" t="s">
        <v>143</v>
      </c>
      <c r="E9694" t="s">
        <v>352</v>
      </c>
      <c r="F9694">
        <v>1</v>
      </c>
      <c r="G9694">
        <v>9692</v>
      </c>
      <c r="H9694">
        <f>IF(Table1[[#This Row],[my_ent_1]]=Table1[[#This Row],[their_ent_1]], 1, 0)</f>
        <v>1</v>
      </c>
      <c r="I9694">
        <f>IF(Table1[[#This Row],[my_ent_2]]=Table1[[#This Row],[their_ent_2]], 1, 0)</f>
        <v>0</v>
      </c>
      <c r="J9694">
        <f>IF(Table1[[#This Row],[same_1]]=1 &amp; Table1[[#This Row],[same_2]]=1, 1, 0)</f>
        <v>0</v>
      </c>
      <c r="K9694">
        <f>IF(ISNUMBER(SEARCH(Table1[[#This Row],[their_ent_1]],Table1[[#This Row],[my_ent_1]])), 1, 0)</f>
        <v>1</v>
      </c>
      <c r="L9694">
        <f>IF(ISNUMBER(SEARCH(Table1[[#This Row],[their_ent_2]],Table1[[#This Row],[my_ent_2]])), 1, 0)</f>
        <v>0</v>
      </c>
    </row>
    <row r="9695" spans="1:12" hidden="1" x14ac:dyDescent="0.3">
      <c r="A9695" t="s">
        <v>16552</v>
      </c>
      <c r="B9695" t="s">
        <v>12</v>
      </c>
      <c r="C9695" t="s">
        <v>36</v>
      </c>
      <c r="D9695" t="s">
        <v>9714</v>
      </c>
      <c r="E9695" t="s">
        <v>9714</v>
      </c>
      <c r="F9695">
        <v>1</v>
      </c>
      <c r="G9695">
        <v>9693</v>
      </c>
      <c r="H9695">
        <f>IF(Table1[[#This Row],[my_ent_1]]=Table1[[#This Row],[their_ent_1]], 1, 0)</f>
        <v>0</v>
      </c>
      <c r="I9695">
        <f>IF(Table1[[#This Row],[my_ent_2]]=Table1[[#This Row],[their_ent_2]], 1, 0)</f>
        <v>1</v>
      </c>
      <c r="J9695">
        <f>IF(Table1[[#This Row],[same_1]]=1 &amp; Table1[[#This Row],[same_2]]=1, 1, 0)</f>
        <v>0</v>
      </c>
      <c r="K9695">
        <f>IF(ISNUMBER(SEARCH(Table1[[#This Row],[their_ent_1]],Table1[[#This Row],[my_ent_1]])), 1, 0)</f>
        <v>0</v>
      </c>
      <c r="L9695">
        <f>IF(ISNUMBER(SEARCH(Table1[[#This Row],[their_ent_2]],Table1[[#This Row],[my_ent_2]])), 1, 0)</f>
        <v>1</v>
      </c>
    </row>
    <row r="9696" spans="1:12" hidden="1" x14ac:dyDescent="0.3">
      <c r="A9696" t="s">
        <v>21176</v>
      </c>
      <c r="B9696" t="s">
        <v>17256</v>
      </c>
      <c r="C9696" t="s">
        <v>17256</v>
      </c>
      <c r="D9696" t="s">
        <v>21177</v>
      </c>
      <c r="E9696" t="s">
        <v>21178</v>
      </c>
      <c r="F9696">
        <v>3</v>
      </c>
      <c r="G9696">
        <v>9694</v>
      </c>
      <c r="H9696">
        <f>IF(Table1[[#This Row],[my_ent_1]]=Table1[[#This Row],[their_ent_1]], 1, 0)</f>
        <v>1</v>
      </c>
      <c r="I9696">
        <f>IF(Table1[[#This Row],[my_ent_2]]=Table1[[#This Row],[their_ent_2]], 1, 0)</f>
        <v>0</v>
      </c>
      <c r="J9696">
        <f>IF(Table1[[#This Row],[same_1]]=1 &amp; Table1[[#This Row],[same_2]]=1, 1, 0)</f>
        <v>0</v>
      </c>
      <c r="K9696">
        <f>IF(ISNUMBER(SEARCH(Table1[[#This Row],[their_ent_1]],Table1[[#This Row],[my_ent_1]])), 1, 0)</f>
        <v>1</v>
      </c>
      <c r="L9696">
        <f>IF(ISNUMBER(SEARCH(Table1[[#This Row],[their_ent_2]],Table1[[#This Row],[my_ent_2]])), 1, 0)</f>
        <v>0</v>
      </c>
    </row>
    <row r="9697" spans="1:12" x14ac:dyDescent="0.3">
      <c r="A9697" t="s">
        <v>21179</v>
      </c>
      <c r="B9697" t="s">
        <v>21180</v>
      </c>
      <c r="C9697" t="s">
        <v>21180</v>
      </c>
      <c r="D9697" t="s">
        <v>21181</v>
      </c>
      <c r="E9697" t="s">
        <v>21182</v>
      </c>
      <c r="F9697">
        <v>1</v>
      </c>
      <c r="G9697">
        <v>9695</v>
      </c>
      <c r="H9697">
        <f>IF(Table1[[#This Row],[my_ent_1]]=Table1[[#This Row],[their_ent_1]], 1, 0)</f>
        <v>1</v>
      </c>
      <c r="I9697">
        <f>IF(Table1[[#This Row],[my_ent_2]]=Table1[[#This Row],[their_ent_2]], 1, 0)</f>
        <v>0</v>
      </c>
      <c r="J9697">
        <f>IF(Table1[[#This Row],[same_1]]=1 &amp; Table1[[#This Row],[same_2]]=1, 1, 0)</f>
        <v>0</v>
      </c>
      <c r="K9697">
        <f>IF(ISNUMBER(SEARCH(Table1[[#This Row],[their_ent_1]],Table1[[#This Row],[my_ent_1]])), 1, 0)</f>
        <v>1</v>
      </c>
      <c r="L9697">
        <f>IF(ISNUMBER(SEARCH(Table1[[#This Row],[their_ent_2]],Table1[[#This Row],[my_ent_2]])), 1, 0)</f>
        <v>1</v>
      </c>
    </row>
    <row r="9698" spans="1:12" hidden="1" x14ac:dyDescent="0.3">
      <c r="A9698" t="s">
        <v>21183</v>
      </c>
      <c r="B9698" t="s">
        <v>4951</v>
      </c>
      <c r="C9698" t="s">
        <v>4951</v>
      </c>
      <c r="D9698" t="s">
        <v>143</v>
      </c>
      <c r="E9698" t="s">
        <v>1031</v>
      </c>
      <c r="F9698">
        <v>3</v>
      </c>
      <c r="G9698">
        <v>9696</v>
      </c>
      <c r="H9698">
        <f>IF(Table1[[#This Row],[my_ent_1]]=Table1[[#This Row],[their_ent_1]], 1, 0)</f>
        <v>1</v>
      </c>
      <c r="I9698">
        <f>IF(Table1[[#This Row],[my_ent_2]]=Table1[[#This Row],[their_ent_2]], 1, 0)</f>
        <v>0</v>
      </c>
      <c r="J9698">
        <f>IF(Table1[[#This Row],[same_1]]=1 &amp; Table1[[#This Row],[same_2]]=1, 1, 0)</f>
        <v>0</v>
      </c>
      <c r="K9698">
        <f>IF(ISNUMBER(SEARCH(Table1[[#This Row],[their_ent_1]],Table1[[#This Row],[my_ent_1]])), 1, 0)</f>
        <v>1</v>
      </c>
      <c r="L9698">
        <f>IF(ISNUMBER(SEARCH(Table1[[#This Row],[their_ent_2]],Table1[[#This Row],[my_ent_2]])), 1, 0)</f>
        <v>0</v>
      </c>
    </row>
    <row r="9699" spans="1:12" x14ac:dyDescent="0.3">
      <c r="A9699" t="s">
        <v>21184</v>
      </c>
      <c r="B9699" t="s">
        <v>433</v>
      </c>
      <c r="C9699" t="s">
        <v>433</v>
      </c>
      <c r="D9699" t="s">
        <v>2467</v>
      </c>
      <c r="E9699" t="s">
        <v>2297</v>
      </c>
      <c r="F9699">
        <v>3</v>
      </c>
      <c r="G9699">
        <v>9697</v>
      </c>
      <c r="H9699">
        <f>IF(Table1[[#This Row],[my_ent_1]]=Table1[[#This Row],[their_ent_1]], 1, 0)</f>
        <v>1</v>
      </c>
      <c r="I9699">
        <f>IF(Table1[[#This Row],[my_ent_2]]=Table1[[#This Row],[their_ent_2]], 1, 0)</f>
        <v>0</v>
      </c>
      <c r="J9699">
        <f>IF(Table1[[#This Row],[same_1]]=1 &amp; Table1[[#This Row],[same_2]]=1, 1, 0)</f>
        <v>0</v>
      </c>
      <c r="K9699">
        <f>IF(ISNUMBER(SEARCH(Table1[[#This Row],[their_ent_1]],Table1[[#This Row],[my_ent_1]])), 1, 0)</f>
        <v>1</v>
      </c>
      <c r="L9699">
        <f>IF(ISNUMBER(SEARCH(Table1[[#This Row],[their_ent_2]],Table1[[#This Row],[my_ent_2]])), 1, 0)</f>
        <v>1</v>
      </c>
    </row>
    <row r="9700" spans="1:12" x14ac:dyDescent="0.3">
      <c r="A9700" t="s">
        <v>16970</v>
      </c>
      <c r="B9700" t="s">
        <v>16971</v>
      </c>
      <c r="C9700" t="s">
        <v>16972</v>
      </c>
      <c r="D9700" t="s">
        <v>16973</v>
      </c>
      <c r="E9700" t="s">
        <v>16973</v>
      </c>
      <c r="F9700">
        <v>3</v>
      </c>
      <c r="G9700">
        <v>9698</v>
      </c>
      <c r="H9700">
        <f>IF(Table1[[#This Row],[my_ent_1]]=Table1[[#This Row],[their_ent_1]], 1, 0)</f>
        <v>0</v>
      </c>
      <c r="I9700">
        <f>IF(Table1[[#This Row],[my_ent_2]]=Table1[[#This Row],[their_ent_2]], 1, 0)</f>
        <v>1</v>
      </c>
      <c r="J9700">
        <f>IF(Table1[[#This Row],[same_1]]=1 &amp; Table1[[#This Row],[same_2]]=1, 1, 0)</f>
        <v>0</v>
      </c>
      <c r="K9700">
        <f>IF(ISNUMBER(SEARCH(Table1[[#This Row],[their_ent_1]],Table1[[#This Row],[my_ent_1]])), 1, 0)</f>
        <v>1</v>
      </c>
      <c r="L9700">
        <f>IF(ISNUMBER(SEARCH(Table1[[#This Row],[their_ent_2]],Table1[[#This Row],[my_ent_2]])), 1, 0)</f>
        <v>1</v>
      </c>
    </row>
    <row r="9701" spans="1:12" x14ac:dyDescent="0.3">
      <c r="A9701" t="s">
        <v>16677</v>
      </c>
      <c r="B9701" t="s">
        <v>405</v>
      </c>
      <c r="C9701" t="s">
        <v>25</v>
      </c>
      <c r="D9701" t="s">
        <v>57</v>
      </c>
      <c r="E9701" t="s">
        <v>36</v>
      </c>
      <c r="F9701">
        <v>3</v>
      </c>
      <c r="G9701">
        <v>9699</v>
      </c>
      <c r="H9701">
        <f>IF(Table1[[#This Row],[my_ent_1]]=Table1[[#This Row],[their_ent_1]], 1, 0)</f>
        <v>0</v>
      </c>
      <c r="I9701">
        <f>IF(Table1[[#This Row],[my_ent_2]]=Table1[[#This Row],[their_ent_2]], 1, 0)</f>
        <v>0</v>
      </c>
      <c r="J9701">
        <f>IF(Table1[[#This Row],[same_1]]=1 &amp; Table1[[#This Row],[same_2]]=1, 1, 0)</f>
        <v>0</v>
      </c>
      <c r="K9701">
        <f>IF(ISNUMBER(SEARCH(Table1[[#This Row],[their_ent_1]],Table1[[#This Row],[my_ent_1]])), 1, 0)</f>
        <v>1</v>
      </c>
      <c r="L9701">
        <f>IF(ISNUMBER(SEARCH(Table1[[#This Row],[their_ent_2]],Table1[[#This Row],[my_ent_2]])), 1, 0)</f>
        <v>1</v>
      </c>
    </row>
    <row r="9702" spans="1:12" hidden="1" x14ac:dyDescent="0.3">
      <c r="A9702" t="s">
        <v>21185</v>
      </c>
      <c r="B9702" t="s">
        <v>21186</v>
      </c>
      <c r="C9702" t="s">
        <v>21187</v>
      </c>
      <c r="D9702" t="s">
        <v>21188</v>
      </c>
      <c r="E9702" t="s">
        <v>21189</v>
      </c>
      <c r="F9702">
        <v>1</v>
      </c>
      <c r="G9702">
        <v>9700</v>
      </c>
      <c r="H9702">
        <f>IF(Table1[[#This Row],[my_ent_1]]=Table1[[#This Row],[their_ent_1]], 1, 0)</f>
        <v>0</v>
      </c>
      <c r="I9702">
        <f>IF(Table1[[#This Row],[my_ent_2]]=Table1[[#This Row],[their_ent_2]], 1, 0)</f>
        <v>0</v>
      </c>
      <c r="J9702">
        <f>IF(Table1[[#This Row],[same_1]]=1 &amp; Table1[[#This Row],[same_2]]=1, 1, 0)</f>
        <v>0</v>
      </c>
      <c r="K9702">
        <f>IF(ISNUMBER(SEARCH(Table1[[#This Row],[their_ent_1]],Table1[[#This Row],[my_ent_1]])), 1, 0)</f>
        <v>0</v>
      </c>
      <c r="L9702">
        <f>IF(ISNUMBER(SEARCH(Table1[[#This Row],[their_ent_2]],Table1[[#This Row],[my_ent_2]])), 1, 0)</f>
        <v>0</v>
      </c>
    </row>
    <row r="9703" spans="1:12" hidden="1" x14ac:dyDescent="0.3">
      <c r="A9703" t="s">
        <v>21190</v>
      </c>
      <c r="B9703" t="s">
        <v>1850</v>
      </c>
      <c r="C9703" t="s">
        <v>433</v>
      </c>
      <c r="D9703" t="s">
        <v>9</v>
      </c>
      <c r="E9703" t="s">
        <v>13067</v>
      </c>
      <c r="F9703">
        <v>3</v>
      </c>
      <c r="G9703">
        <v>9701</v>
      </c>
      <c r="H9703">
        <f>IF(Table1[[#This Row],[my_ent_1]]=Table1[[#This Row],[their_ent_1]], 1, 0)</f>
        <v>0</v>
      </c>
      <c r="I9703">
        <f>IF(Table1[[#This Row],[my_ent_2]]=Table1[[#This Row],[their_ent_2]], 1, 0)</f>
        <v>0</v>
      </c>
      <c r="J9703">
        <f>IF(Table1[[#This Row],[same_1]]=1 &amp; Table1[[#This Row],[same_2]]=1, 1, 0)</f>
        <v>0</v>
      </c>
      <c r="K9703">
        <f>IF(ISNUMBER(SEARCH(Table1[[#This Row],[their_ent_1]],Table1[[#This Row],[my_ent_1]])), 1, 0)</f>
        <v>0</v>
      </c>
      <c r="L9703">
        <f>IF(ISNUMBER(SEARCH(Table1[[#This Row],[their_ent_2]],Table1[[#This Row],[my_ent_2]])), 1, 0)</f>
        <v>0</v>
      </c>
    </row>
    <row r="9704" spans="1:12" hidden="1" x14ac:dyDescent="0.3">
      <c r="A9704" t="s">
        <v>21191</v>
      </c>
      <c r="B9704" t="s">
        <v>21192</v>
      </c>
      <c r="C9704" t="s">
        <v>21193</v>
      </c>
      <c r="D9704" t="s">
        <v>21193</v>
      </c>
      <c r="E9704" t="s">
        <v>21194</v>
      </c>
      <c r="F9704">
        <v>2</v>
      </c>
      <c r="G9704">
        <v>9702</v>
      </c>
      <c r="H9704">
        <f>IF(Table1[[#This Row],[my_ent_1]]=Table1[[#This Row],[their_ent_1]], 1, 0)</f>
        <v>0</v>
      </c>
      <c r="I9704">
        <f>IF(Table1[[#This Row],[my_ent_2]]=Table1[[#This Row],[their_ent_2]], 1, 0)</f>
        <v>0</v>
      </c>
      <c r="J9704">
        <f>IF(Table1[[#This Row],[same_1]]=1 &amp; Table1[[#This Row],[same_2]]=1, 1, 0)</f>
        <v>0</v>
      </c>
      <c r="K9704">
        <f>IF(ISNUMBER(SEARCH(Table1[[#This Row],[their_ent_1]],Table1[[#This Row],[my_ent_1]])), 1, 0)</f>
        <v>0</v>
      </c>
      <c r="L9704">
        <f>IF(ISNUMBER(SEARCH(Table1[[#This Row],[their_ent_2]],Table1[[#This Row],[my_ent_2]])), 1, 0)</f>
        <v>0</v>
      </c>
    </row>
    <row r="9705" spans="1:12" x14ac:dyDescent="0.3">
      <c r="A9705" t="s">
        <v>21195</v>
      </c>
      <c r="B9705" t="s">
        <v>9910</v>
      </c>
      <c r="C9705" t="s">
        <v>20</v>
      </c>
      <c r="D9705" t="s">
        <v>6864</v>
      </c>
      <c r="E9705" t="s">
        <v>6864</v>
      </c>
      <c r="F9705">
        <v>3</v>
      </c>
      <c r="G9705">
        <v>9703</v>
      </c>
      <c r="H9705">
        <f>IF(Table1[[#This Row],[my_ent_1]]=Table1[[#This Row],[their_ent_1]], 1, 0)</f>
        <v>0</v>
      </c>
      <c r="I9705">
        <f>IF(Table1[[#This Row],[my_ent_2]]=Table1[[#This Row],[their_ent_2]], 1, 0)</f>
        <v>1</v>
      </c>
      <c r="J9705">
        <f>IF(Table1[[#This Row],[same_1]]=1 &amp; Table1[[#This Row],[same_2]]=1, 1, 0)</f>
        <v>0</v>
      </c>
      <c r="K9705">
        <f>IF(ISNUMBER(SEARCH(Table1[[#This Row],[their_ent_1]],Table1[[#This Row],[my_ent_1]])), 1, 0)</f>
        <v>1</v>
      </c>
      <c r="L9705">
        <f>IF(ISNUMBER(SEARCH(Table1[[#This Row],[their_ent_2]],Table1[[#This Row],[my_ent_2]])), 1, 0)</f>
        <v>1</v>
      </c>
    </row>
    <row r="9706" spans="1:12" hidden="1" x14ac:dyDescent="0.3">
      <c r="A9706" t="s">
        <v>16283</v>
      </c>
      <c r="B9706" t="s">
        <v>47</v>
      </c>
      <c r="C9706" t="s">
        <v>47</v>
      </c>
      <c r="D9706" t="s">
        <v>26</v>
      </c>
      <c r="E9706" t="s">
        <v>10</v>
      </c>
      <c r="F9706">
        <v>1</v>
      </c>
      <c r="G9706">
        <v>9704</v>
      </c>
      <c r="H9706">
        <f>IF(Table1[[#This Row],[my_ent_1]]=Table1[[#This Row],[their_ent_1]], 1, 0)</f>
        <v>1</v>
      </c>
      <c r="I9706">
        <f>IF(Table1[[#This Row],[my_ent_2]]=Table1[[#This Row],[their_ent_2]], 1, 0)</f>
        <v>0</v>
      </c>
      <c r="J9706">
        <f>IF(Table1[[#This Row],[same_1]]=1 &amp; Table1[[#This Row],[same_2]]=1, 1, 0)</f>
        <v>0</v>
      </c>
      <c r="K9706">
        <f>IF(ISNUMBER(SEARCH(Table1[[#This Row],[their_ent_1]],Table1[[#This Row],[my_ent_1]])), 1, 0)</f>
        <v>1</v>
      </c>
      <c r="L9706">
        <f>IF(ISNUMBER(SEARCH(Table1[[#This Row],[their_ent_2]],Table1[[#This Row],[my_ent_2]])), 1, 0)</f>
        <v>0</v>
      </c>
    </row>
    <row r="9707" spans="1:12" hidden="1" x14ac:dyDescent="0.3">
      <c r="A9707" t="s">
        <v>16328</v>
      </c>
      <c r="B9707" t="s">
        <v>16329</v>
      </c>
      <c r="C9707" t="s">
        <v>16329</v>
      </c>
      <c r="D9707" t="s">
        <v>7651</v>
      </c>
      <c r="E9707" t="s">
        <v>16330</v>
      </c>
      <c r="F9707">
        <v>1</v>
      </c>
      <c r="G9707">
        <v>9705</v>
      </c>
      <c r="H9707">
        <f>IF(Table1[[#This Row],[my_ent_1]]=Table1[[#This Row],[their_ent_1]], 1, 0)</f>
        <v>1</v>
      </c>
      <c r="I9707">
        <f>IF(Table1[[#This Row],[my_ent_2]]=Table1[[#This Row],[their_ent_2]], 1, 0)</f>
        <v>0</v>
      </c>
      <c r="J9707">
        <f>IF(Table1[[#This Row],[same_1]]=1 &amp; Table1[[#This Row],[same_2]]=1, 1, 0)</f>
        <v>0</v>
      </c>
      <c r="K9707">
        <f>IF(ISNUMBER(SEARCH(Table1[[#This Row],[their_ent_1]],Table1[[#This Row],[my_ent_1]])), 1, 0)</f>
        <v>1</v>
      </c>
      <c r="L9707">
        <f>IF(ISNUMBER(SEARCH(Table1[[#This Row],[their_ent_2]],Table1[[#This Row],[my_ent_2]])), 1, 0)</f>
        <v>0</v>
      </c>
    </row>
    <row r="9708" spans="1:12" hidden="1" x14ac:dyDescent="0.3">
      <c r="A9708" t="s">
        <v>17184</v>
      </c>
      <c r="B9708" t="s">
        <v>142</v>
      </c>
      <c r="C9708" t="s">
        <v>142</v>
      </c>
      <c r="D9708" t="s">
        <v>12</v>
      </c>
      <c r="E9708" t="s">
        <v>17185</v>
      </c>
      <c r="F9708">
        <v>3</v>
      </c>
      <c r="G9708">
        <v>9706</v>
      </c>
      <c r="H9708">
        <f>IF(Table1[[#This Row],[my_ent_1]]=Table1[[#This Row],[their_ent_1]], 1, 0)</f>
        <v>1</v>
      </c>
      <c r="I9708">
        <f>IF(Table1[[#This Row],[my_ent_2]]=Table1[[#This Row],[their_ent_2]], 1, 0)</f>
        <v>0</v>
      </c>
      <c r="J9708">
        <f>IF(Table1[[#This Row],[same_1]]=1 &amp; Table1[[#This Row],[same_2]]=1, 1, 0)</f>
        <v>0</v>
      </c>
      <c r="K9708">
        <f>IF(ISNUMBER(SEARCH(Table1[[#This Row],[their_ent_1]],Table1[[#This Row],[my_ent_1]])), 1, 0)</f>
        <v>1</v>
      </c>
      <c r="L9708">
        <f>IF(ISNUMBER(SEARCH(Table1[[#This Row],[their_ent_2]],Table1[[#This Row],[my_ent_2]])), 1, 0)</f>
        <v>0</v>
      </c>
    </row>
    <row r="9709" spans="1:12" hidden="1" x14ac:dyDescent="0.3">
      <c r="A9709" t="s">
        <v>21196</v>
      </c>
      <c r="B9709" t="s">
        <v>16002</v>
      </c>
      <c r="C9709" t="s">
        <v>16002</v>
      </c>
      <c r="D9709" t="s">
        <v>818</v>
      </c>
      <c r="E9709" t="s">
        <v>4901</v>
      </c>
      <c r="F9709">
        <v>3</v>
      </c>
      <c r="G9709">
        <v>9707</v>
      </c>
      <c r="H9709">
        <f>IF(Table1[[#This Row],[my_ent_1]]=Table1[[#This Row],[their_ent_1]], 1, 0)</f>
        <v>1</v>
      </c>
      <c r="I9709">
        <f>IF(Table1[[#This Row],[my_ent_2]]=Table1[[#This Row],[their_ent_2]], 1, 0)</f>
        <v>0</v>
      </c>
      <c r="J9709">
        <f>IF(Table1[[#This Row],[same_1]]=1 &amp; Table1[[#This Row],[same_2]]=1, 1, 0)</f>
        <v>0</v>
      </c>
      <c r="K9709">
        <f>IF(ISNUMBER(SEARCH(Table1[[#This Row],[their_ent_1]],Table1[[#This Row],[my_ent_1]])), 1, 0)</f>
        <v>1</v>
      </c>
      <c r="L9709">
        <f>IF(ISNUMBER(SEARCH(Table1[[#This Row],[their_ent_2]],Table1[[#This Row],[my_ent_2]])), 1, 0)</f>
        <v>0</v>
      </c>
    </row>
    <row r="9710" spans="1:12" hidden="1" x14ac:dyDescent="0.3">
      <c r="A9710" t="s">
        <v>21197</v>
      </c>
      <c r="B9710" t="s">
        <v>741</v>
      </c>
      <c r="C9710" t="s">
        <v>1628</v>
      </c>
      <c r="D9710" t="s">
        <v>1628</v>
      </c>
      <c r="E9710" t="s">
        <v>465</v>
      </c>
      <c r="F9710">
        <v>3</v>
      </c>
      <c r="G9710">
        <v>9708</v>
      </c>
      <c r="H9710">
        <f>IF(Table1[[#This Row],[my_ent_1]]=Table1[[#This Row],[their_ent_1]], 1, 0)</f>
        <v>0</v>
      </c>
      <c r="I9710">
        <f>IF(Table1[[#This Row],[my_ent_2]]=Table1[[#This Row],[their_ent_2]], 1, 0)</f>
        <v>0</v>
      </c>
      <c r="J9710">
        <f>IF(Table1[[#This Row],[same_1]]=1 &amp; Table1[[#This Row],[same_2]]=1, 1, 0)</f>
        <v>0</v>
      </c>
      <c r="K9710">
        <f>IF(ISNUMBER(SEARCH(Table1[[#This Row],[their_ent_1]],Table1[[#This Row],[my_ent_1]])), 1, 0)</f>
        <v>0</v>
      </c>
      <c r="L9710">
        <f>IF(ISNUMBER(SEARCH(Table1[[#This Row],[their_ent_2]],Table1[[#This Row],[my_ent_2]])), 1, 0)</f>
        <v>0</v>
      </c>
    </row>
    <row r="9711" spans="1:12" hidden="1" x14ac:dyDescent="0.3">
      <c r="A9711" t="s">
        <v>21198</v>
      </c>
      <c r="B9711" t="s">
        <v>4785</v>
      </c>
      <c r="C9711" t="s">
        <v>4785</v>
      </c>
      <c r="D9711" t="s">
        <v>20197</v>
      </c>
      <c r="E9711" t="s">
        <v>25</v>
      </c>
      <c r="F9711">
        <v>2</v>
      </c>
      <c r="G9711">
        <v>9709</v>
      </c>
      <c r="H9711">
        <f>IF(Table1[[#This Row],[my_ent_1]]=Table1[[#This Row],[their_ent_1]], 1, 0)</f>
        <v>1</v>
      </c>
      <c r="I9711">
        <f>IF(Table1[[#This Row],[my_ent_2]]=Table1[[#This Row],[their_ent_2]], 1, 0)</f>
        <v>0</v>
      </c>
      <c r="J9711">
        <f>IF(Table1[[#This Row],[same_1]]=1 &amp; Table1[[#This Row],[same_2]]=1, 1, 0)</f>
        <v>0</v>
      </c>
      <c r="K9711">
        <f>IF(ISNUMBER(SEARCH(Table1[[#This Row],[their_ent_1]],Table1[[#This Row],[my_ent_1]])), 1, 0)</f>
        <v>1</v>
      </c>
      <c r="L9711">
        <f>IF(ISNUMBER(SEARCH(Table1[[#This Row],[their_ent_2]],Table1[[#This Row],[my_ent_2]])), 1, 0)</f>
        <v>0</v>
      </c>
    </row>
    <row r="9712" spans="1:12" hidden="1" x14ac:dyDescent="0.3">
      <c r="A9712" t="s">
        <v>16918</v>
      </c>
      <c r="B9712" t="s">
        <v>597</v>
      </c>
      <c r="C9712" t="s">
        <v>16919</v>
      </c>
      <c r="D9712" t="s">
        <v>14276</v>
      </c>
      <c r="E9712" t="s">
        <v>190</v>
      </c>
      <c r="F9712">
        <v>3</v>
      </c>
      <c r="G9712">
        <v>9710</v>
      </c>
      <c r="H9712">
        <f>IF(Table1[[#This Row],[my_ent_1]]=Table1[[#This Row],[their_ent_1]], 1, 0)</f>
        <v>0</v>
      </c>
      <c r="I9712">
        <f>IF(Table1[[#This Row],[my_ent_2]]=Table1[[#This Row],[their_ent_2]], 1, 0)</f>
        <v>0</v>
      </c>
      <c r="J9712">
        <f>IF(Table1[[#This Row],[same_1]]=1 &amp; Table1[[#This Row],[same_2]]=1, 1, 0)</f>
        <v>0</v>
      </c>
      <c r="K9712">
        <f>IF(ISNUMBER(SEARCH(Table1[[#This Row],[their_ent_1]],Table1[[#This Row],[my_ent_1]])), 1, 0)</f>
        <v>0</v>
      </c>
      <c r="L9712">
        <f>IF(ISNUMBER(SEARCH(Table1[[#This Row],[their_ent_2]],Table1[[#This Row],[my_ent_2]])), 1, 0)</f>
        <v>0</v>
      </c>
    </row>
    <row r="9713" spans="1:12" hidden="1" x14ac:dyDescent="0.3">
      <c r="A9713" t="s">
        <v>21199</v>
      </c>
      <c r="B9713" t="s">
        <v>12890</v>
      </c>
      <c r="C9713" t="s">
        <v>593</v>
      </c>
      <c r="D9713" t="s">
        <v>20578</v>
      </c>
      <c r="E9713" t="s">
        <v>1489</v>
      </c>
      <c r="F9713">
        <v>2</v>
      </c>
      <c r="G9713">
        <v>9711</v>
      </c>
      <c r="H9713">
        <f>IF(Table1[[#This Row],[my_ent_1]]=Table1[[#This Row],[their_ent_1]], 1, 0)</f>
        <v>0</v>
      </c>
      <c r="I9713">
        <f>IF(Table1[[#This Row],[my_ent_2]]=Table1[[#This Row],[their_ent_2]], 1, 0)</f>
        <v>0</v>
      </c>
      <c r="J9713">
        <f>IF(Table1[[#This Row],[same_1]]=1 &amp; Table1[[#This Row],[same_2]]=1, 1, 0)</f>
        <v>0</v>
      </c>
      <c r="K9713">
        <f>IF(ISNUMBER(SEARCH(Table1[[#This Row],[their_ent_1]],Table1[[#This Row],[my_ent_1]])), 1, 0)</f>
        <v>0</v>
      </c>
      <c r="L9713">
        <f>IF(ISNUMBER(SEARCH(Table1[[#This Row],[their_ent_2]],Table1[[#This Row],[my_ent_2]])), 1, 0)</f>
        <v>0</v>
      </c>
    </row>
    <row r="9714" spans="1:12" hidden="1" x14ac:dyDescent="0.3">
      <c r="A9714" t="s">
        <v>16425</v>
      </c>
      <c r="B9714" t="s">
        <v>16426</v>
      </c>
      <c r="C9714" t="s">
        <v>16426</v>
      </c>
      <c r="D9714" t="s">
        <v>12</v>
      </c>
      <c r="E9714" t="s">
        <v>364</v>
      </c>
      <c r="F9714">
        <v>1</v>
      </c>
      <c r="G9714">
        <v>9712</v>
      </c>
      <c r="H9714">
        <f>IF(Table1[[#This Row],[my_ent_1]]=Table1[[#This Row],[their_ent_1]], 1, 0)</f>
        <v>1</v>
      </c>
      <c r="I9714">
        <f>IF(Table1[[#This Row],[my_ent_2]]=Table1[[#This Row],[their_ent_2]], 1, 0)</f>
        <v>0</v>
      </c>
      <c r="J9714">
        <f>IF(Table1[[#This Row],[same_1]]=1 &amp; Table1[[#This Row],[same_2]]=1, 1, 0)</f>
        <v>0</v>
      </c>
      <c r="K9714">
        <f>IF(ISNUMBER(SEARCH(Table1[[#This Row],[their_ent_1]],Table1[[#This Row],[my_ent_1]])), 1, 0)</f>
        <v>1</v>
      </c>
      <c r="L9714">
        <f>IF(ISNUMBER(SEARCH(Table1[[#This Row],[their_ent_2]],Table1[[#This Row],[my_ent_2]])), 1, 0)</f>
        <v>0</v>
      </c>
    </row>
    <row r="9715" spans="1:12" hidden="1" x14ac:dyDescent="0.3">
      <c r="A9715" t="s">
        <v>21200</v>
      </c>
      <c r="B9715" t="s">
        <v>1691</v>
      </c>
      <c r="C9715" t="s">
        <v>10015</v>
      </c>
      <c r="D9715" t="s">
        <v>2099</v>
      </c>
      <c r="E9715" t="s">
        <v>1691</v>
      </c>
      <c r="F9715">
        <v>1</v>
      </c>
      <c r="G9715">
        <v>9713</v>
      </c>
      <c r="H9715">
        <f>IF(Table1[[#This Row],[my_ent_1]]=Table1[[#This Row],[their_ent_1]], 1, 0)</f>
        <v>0</v>
      </c>
      <c r="I9715">
        <f>IF(Table1[[#This Row],[my_ent_2]]=Table1[[#This Row],[their_ent_2]], 1, 0)</f>
        <v>0</v>
      </c>
      <c r="J9715">
        <f>IF(Table1[[#This Row],[same_1]]=1 &amp; Table1[[#This Row],[same_2]]=1, 1, 0)</f>
        <v>0</v>
      </c>
      <c r="K9715">
        <f>IF(ISNUMBER(SEARCH(Table1[[#This Row],[their_ent_1]],Table1[[#This Row],[my_ent_1]])), 1, 0)</f>
        <v>0</v>
      </c>
      <c r="L9715">
        <f>IF(ISNUMBER(SEARCH(Table1[[#This Row],[their_ent_2]],Table1[[#This Row],[my_ent_2]])), 1, 0)</f>
        <v>0</v>
      </c>
    </row>
    <row r="9716" spans="1:12" hidden="1" x14ac:dyDescent="0.3">
      <c r="A9716" t="s">
        <v>21201</v>
      </c>
      <c r="B9716" t="s">
        <v>255</v>
      </c>
      <c r="C9716" t="s">
        <v>348</v>
      </c>
      <c r="D9716" t="s">
        <v>348</v>
      </c>
      <c r="E9716" t="s">
        <v>314</v>
      </c>
      <c r="F9716">
        <v>3</v>
      </c>
      <c r="G9716">
        <v>9714</v>
      </c>
      <c r="H9716">
        <f>IF(Table1[[#This Row],[my_ent_1]]=Table1[[#This Row],[their_ent_1]], 1, 0)</f>
        <v>0</v>
      </c>
      <c r="I9716">
        <f>IF(Table1[[#This Row],[my_ent_2]]=Table1[[#This Row],[their_ent_2]], 1, 0)</f>
        <v>0</v>
      </c>
      <c r="J9716">
        <f>IF(Table1[[#This Row],[same_1]]=1 &amp; Table1[[#This Row],[same_2]]=1, 1, 0)</f>
        <v>0</v>
      </c>
      <c r="K9716">
        <f>IF(ISNUMBER(SEARCH(Table1[[#This Row],[their_ent_1]],Table1[[#This Row],[my_ent_1]])), 1, 0)</f>
        <v>0</v>
      </c>
      <c r="L9716">
        <f>IF(ISNUMBER(SEARCH(Table1[[#This Row],[their_ent_2]],Table1[[#This Row],[my_ent_2]])), 1, 0)</f>
        <v>0</v>
      </c>
    </row>
    <row r="9717" spans="1:12" hidden="1" x14ac:dyDescent="0.3">
      <c r="A9717" t="s">
        <v>21015</v>
      </c>
      <c r="B9717" t="s">
        <v>8716</v>
      </c>
      <c r="C9717" t="s">
        <v>8716</v>
      </c>
      <c r="D9717" t="s">
        <v>279</v>
      </c>
      <c r="E9717" t="s">
        <v>3774</v>
      </c>
      <c r="F9717">
        <v>1</v>
      </c>
      <c r="G9717">
        <v>9715</v>
      </c>
      <c r="H9717">
        <f>IF(Table1[[#This Row],[my_ent_1]]=Table1[[#This Row],[their_ent_1]], 1, 0)</f>
        <v>1</v>
      </c>
      <c r="I9717">
        <f>IF(Table1[[#This Row],[my_ent_2]]=Table1[[#This Row],[their_ent_2]], 1, 0)</f>
        <v>0</v>
      </c>
      <c r="J9717">
        <f>IF(Table1[[#This Row],[same_1]]=1 &amp; Table1[[#This Row],[same_2]]=1, 1, 0)</f>
        <v>0</v>
      </c>
      <c r="K9717">
        <f>IF(ISNUMBER(SEARCH(Table1[[#This Row],[their_ent_1]],Table1[[#This Row],[my_ent_1]])), 1, 0)</f>
        <v>1</v>
      </c>
      <c r="L9717">
        <f>IF(ISNUMBER(SEARCH(Table1[[#This Row],[their_ent_2]],Table1[[#This Row],[my_ent_2]])), 1, 0)</f>
        <v>0</v>
      </c>
    </row>
    <row r="9718" spans="1:12" hidden="1" x14ac:dyDescent="0.3">
      <c r="A9718" t="s">
        <v>21202</v>
      </c>
      <c r="B9718" t="s">
        <v>19867</v>
      </c>
      <c r="C9718" t="s">
        <v>21203</v>
      </c>
      <c r="D9718" t="s">
        <v>944</v>
      </c>
      <c r="E9718" t="s">
        <v>944</v>
      </c>
      <c r="F9718">
        <v>3</v>
      </c>
      <c r="G9718">
        <v>9716</v>
      </c>
      <c r="H9718">
        <f>IF(Table1[[#This Row],[my_ent_1]]=Table1[[#This Row],[their_ent_1]], 1, 0)</f>
        <v>0</v>
      </c>
      <c r="I9718">
        <f>IF(Table1[[#This Row],[my_ent_2]]=Table1[[#This Row],[their_ent_2]], 1, 0)</f>
        <v>1</v>
      </c>
      <c r="J9718">
        <f>IF(Table1[[#This Row],[same_1]]=1 &amp; Table1[[#This Row],[same_2]]=1, 1, 0)</f>
        <v>0</v>
      </c>
      <c r="K9718">
        <f>IF(ISNUMBER(SEARCH(Table1[[#This Row],[their_ent_1]],Table1[[#This Row],[my_ent_1]])), 1, 0)</f>
        <v>0</v>
      </c>
      <c r="L9718">
        <f>IF(ISNUMBER(SEARCH(Table1[[#This Row],[their_ent_2]],Table1[[#This Row],[my_ent_2]])), 1, 0)</f>
        <v>1</v>
      </c>
    </row>
    <row r="9719" spans="1:12" x14ac:dyDescent="0.3">
      <c r="A9719" t="s">
        <v>21204</v>
      </c>
      <c r="B9719" t="s">
        <v>19914</v>
      </c>
      <c r="C9719" t="s">
        <v>19914</v>
      </c>
      <c r="D9719" t="s">
        <v>21205</v>
      </c>
      <c r="E9719" t="s">
        <v>21206</v>
      </c>
      <c r="F9719">
        <v>3</v>
      </c>
      <c r="G9719">
        <v>9717</v>
      </c>
      <c r="H9719">
        <f>IF(Table1[[#This Row],[my_ent_1]]=Table1[[#This Row],[their_ent_1]], 1, 0)</f>
        <v>1</v>
      </c>
      <c r="I9719">
        <f>IF(Table1[[#This Row],[my_ent_2]]=Table1[[#This Row],[their_ent_2]], 1, 0)</f>
        <v>0</v>
      </c>
      <c r="J9719">
        <f>IF(Table1[[#This Row],[same_1]]=1 &amp; Table1[[#This Row],[same_2]]=1, 1, 0)</f>
        <v>0</v>
      </c>
      <c r="K9719">
        <f>IF(ISNUMBER(SEARCH(Table1[[#This Row],[their_ent_1]],Table1[[#This Row],[my_ent_1]])), 1, 0)</f>
        <v>1</v>
      </c>
      <c r="L9719">
        <f>IF(ISNUMBER(SEARCH(Table1[[#This Row],[their_ent_2]],Table1[[#This Row],[my_ent_2]])), 1, 0)</f>
        <v>1</v>
      </c>
    </row>
    <row r="9720" spans="1:12" hidden="1" x14ac:dyDescent="0.3">
      <c r="A9720" t="s">
        <v>21207</v>
      </c>
      <c r="B9720" t="s">
        <v>21208</v>
      </c>
      <c r="C9720" t="s">
        <v>47</v>
      </c>
      <c r="D9720" t="s">
        <v>12</v>
      </c>
      <c r="E9720" t="s">
        <v>777</v>
      </c>
      <c r="F9720">
        <v>4</v>
      </c>
      <c r="G9720">
        <v>9718</v>
      </c>
      <c r="H9720">
        <f>IF(Table1[[#This Row],[my_ent_1]]=Table1[[#This Row],[their_ent_1]], 1, 0)</f>
        <v>0</v>
      </c>
      <c r="I9720">
        <f>IF(Table1[[#This Row],[my_ent_2]]=Table1[[#This Row],[their_ent_2]], 1, 0)</f>
        <v>0</v>
      </c>
      <c r="J9720">
        <f>IF(Table1[[#This Row],[same_1]]=1 &amp; Table1[[#This Row],[same_2]]=1, 1, 0)</f>
        <v>0</v>
      </c>
      <c r="K9720">
        <f>IF(ISNUMBER(SEARCH(Table1[[#This Row],[their_ent_1]],Table1[[#This Row],[my_ent_1]])), 1, 0)</f>
        <v>0</v>
      </c>
      <c r="L9720">
        <f>IF(ISNUMBER(SEARCH(Table1[[#This Row],[their_ent_2]],Table1[[#This Row],[my_ent_2]])), 1, 0)</f>
        <v>0</v>
      </c>
    </row>
    <row r="9721" spans="1:12" hidden="1" x14ac:dyDescent="0.3">
      <c r="A9721" t="s">
        <v>21209</v>
      </c>
      <c r="B9721" t="s">
        <v>5901</v>
      </c>
      <c r="C9721" t="s">
        <v>5901</v>
      </c>
      <c r="D9721" t="s">
        <v>21210</v>
      </c>
      <c r="E9721" t="s">
        <v>21211</v>
      </c>
      <c r="F9721">
        <v>1</v>
      </c>
      <c r="G9721">
        <v>9719</v>
      </c>
      <c r="H9721">
        <f>IF(Table1[[#This Row],[my_ent_1]]=Table1[[#This Row],[their_ent_1]], 1, 0)</f>
        <v>1</v>
      </c>
      <c r="I9721">
        <f>IF(Table1[[#This Row],[my_ent_2]]=Table1[[#This Row],[their_ent_2]], 1, 0)</f>
        <v>0</v>
      </c>
      <c r="J9721">
        <f>IF(Table1[[#This Row],[same_1]]=1 &amp; Table1[[#This Row],[same_2]]=1, 1, 0)</f>
        <v>0</v>
      </c>
      <c r="K9721">
        <f>IF(ISNUMBER(SEARCH(Table1[[#This Row],[their_ent_1]],Table1[[#This Row],[my_ent_1]])), 1, 0)</f>
        <v>1</v>
      </c>
      <c r="L9721">
        <f>IF(ISNUMBER(SEARCH(Table1[[#This Row],[their_ent_2]],Table1[[#This Row],[my_ent_2]])), 1, 0)</f>
        <v>0</v>
      </c>
    </row>
    <row r="9722" spans="1:12" hidden="1" x14ac:dyDescent="0.3">
      <c r="A9722" t="s">
        <v>21212</v>
      </c>
      <c r="B9722" t="s">
        <v>1085</v>
      </c>
      <c r="C9722" t="s">
        <v>1086</v>
      </c>
      <c r="D9722" t="s">
        <v>1888</v>
      </c>
      <c r="E9722" t="s">
        <v>597</v>
      </c>
      <c r="F9722">
        <v>4</v>
      </c>
      <c r="G9722">
        <v>9720</v>
      </c>
      <c r="H9722">
        <f>IF(Table1[[#This Row],[my_ent_1]]=Table1[[#This Row],[their_ent_1]], 1, 0)</f>
        <v>0</v>
      </c>
      <c r="I9722">
        <f>IF(Table1[[#This Row],[my_ent_2]]=Table1[[#This Row],[their_ent_2]], 1, 0)</f>
        <v>0</v>
      </c>
      <c r="J9722">
        <f>IF(Table1[[#This Row],[same_1]]=1 &amp; Table1[[#This Row],[same_2]]=1, 1, 0)</f>
        <v>0</v>
      </c>
      <c r="K9722">
        <f>IF(ISNUMBER(SEARCH(Table1[[#This Row],[their_ent_1]],Table1[[#This Row],[my_ent_1]])), 1, 0)</f>
        <v>1</v>
      </c>
      <c r="L9722">
        <f>IF(ISNUMBER(SEARCH(Table1[[#This Row],[their_ent_2]],Table1[[#This Row],[my_ent_2]])), 1, 0)</f>
        <v>0</v>
      </c>
    </row>
    <row r="9723" spans="1:12" hidden="1" x14ac:dyDescent="0.3">
      <c r="A9723" t="s">
        <v>21213</v>
      </c>
      <c r="B9723" t="s">
        <v>21214</v>
      </c>
      <c r="C9723" t="s">
        <v>21214</v>
      </c>
      <c r="D9723" t="s">
        <v>21215</v>
      </c>
      <c r="E9723" t="s">
        <v>21216</v>
      </c>
      <c r="F9723">
        <v>3</v>
      </c>
      <c r="G9723">
        <v>9721</v>
      </c>
      <c r="H9723">
        <f>IF(Table1[[#This Row],[my_ent_1]]=Table1[[#This Row],[their_ent_1]], 1, 0)</f>
        <v>1</v>
      </c>
      <c r="I9723">
        <f>IF(Table1[[#This Row],[my_ent_2]]=Table1[[#This Row],[their_ent_2]], 1, 0)</f>
        <v>0</v>
      </c>
      <c r="J9723">
        <f>IF(Table1[[#This Row],[same_1]]=1 &amp; Table1[[#This Row],[same_2]]=1, 1, 0)</f>
        <v>0</v>
      </c>
      <c r="K9723">
        <f>IF(ISNUMBER(SEARCH(Table1[[#This Row],[their_ent_1]],Table1[[#This Row],[my_ent_1]])), 1, 0)</f>
        <v>1</v>
      </c>
      <c r="L9723">
        <f>IF(ISNUMBER(SEARCH(Table1[[#This Row],[their_ent_2]],Table1[[#This Row],[my_ent_2]])), 1, 0)</f>
        <v>0</v>
      </c>
    </row>
    <row r="9724" spans="1:12" hidden="1" x14ac:dyDescent="0.3">
      <c r="A9724" t="s">
        <v>16364</v>
      </c>
      <c r="B9724" t="s">
        <v>16365</v>
      </c>
      <c r="C9724" t="s">
        <v>16366</v>
      </c>
      <c r="D9724" t="s">
        <v>12</v>
      </c>
      <c r="E9724" t="s">
        <v>12</v>
      </c>
      <c r="F9724">
        <v>1</v>
      </c>
      <c r="G9724">
        <v>9722</v>
      </c>
      <c r="H9724">
        <f>IF(Table1[[#This Row],[my_ent_1]]=Table1[[#This Row],[their_ent_1]], 1, 0)</f>
        <v>0</v>
      </c>
      <c r="I9724">
        <f>IF(Table1[[#This Row],[my_ent_2]]=Table1[[#This Row],[their_ent_2]], 1, 0)</f>
        <v>1</v>
      </c>
      <c r="J9724">
        <f>IF(Table1[[#This Row],[same_1]]=1 &amp; Table1[[#This Row],[same_2]]=1, 1, 0)</f>
        <v>0</v>
      </c>
      <c r="K9724">
        <f>IF(ISNUMBER(SEARCH(Table1[[#This Row],[their_ent_1]],Table1[[#This Row],[my_ent_1]])), 1, 0)</f>
        <v>0</v>
      </c>
      <c r="L9724">
        <f>IF(ISNUMBER(SEARCH(Table1[[#This Row],[their_ent_2]],Table1[[#This Row],[my_ent_2]])), 1, 0)</f>
        <v>1</v>
      </c>
    </row>
    <row r="9725" spans="1:12" hidden="1" x14ac:dyDescent="0.3">
      <c r="A9725" t="s">
        <v>21217</v>
      </c>
      <c r="B9725" t="s">
        <v>1495</v>
      </c>
      <c r="C9725" t="s">
        <v>21218</v>
      </c>
      <c r="D9725" t="s">
        <v>21219</v>
      </c>
      <c r="E9725" t="s">
        <v>21219</v>
      </c>
      <c r="F9725">
        <v>1</v>
      </c>
      <c r="G9725">
        <v>9723</v>
      </c>
      <c r="H9725">
        <f>IF(Table1[[#This Row],[my_ent_1]]=Table1[[#This Row],[their_ent_1]], 1, 0)</f>
        <v>0</v>
      </c>
      <c r="I9725">
        <f>IF(Table1[[#This Row],[my_ent_2]]=Table1[[#This Row],[their_ent_2]], 1, 0)</f>
        <v>1</v>
      </c>
      <c r="J9725">
        <f>IF(Table1[[#This Row],[same_1]]=1 &amp; Table1[[#This Row],[same_2]]=1, 1, 0)</f>
        <v>0</v>
      </c>
      <c r="K9725">
        <f>IF(ISNUMBER(SEARCH(Table1[[#This Row],[their_ent_1]],Table1[[#This Row],[my_ent_1]])), 1, 0)</f>
        <v>0</v>
      </c>
      <c r="L9725">
        <f>IF(ISNUMBER(SEARCH(Table1[[#This Row],[their_ent_2]],Table1[[#This Row],[my_ent_2]])), 1, 0)</f>
        <v>1</v>
      </c>
    </row>
    <row r="9726" spans="1:12" hidden="1" x14ac:dyDescent="0.3">
      <c r="A9726" t="s">
        <v>21220</v>
      </c>
      <c r="B9726" t="s">
        <v>18420</v>
      </c>
      <c r="C9726" t="s">
        <v>21221</v>
      </c>
      <c r="D9726" t="s">
        <v>18164</v>
      </c>
      <c r="E9726" t="s">
        <v>18164</v>
      </c>
      <c r="F9726">
        <v>3</v>
      </c>
      <c r="G9726">
        <v>9724</v>
      </c>
      <c r="H9726">
        <f>IF(Table1[[#This Row],[my_ent_1]]=Table1[[#This Row],[their_ent_1]], 1, 0)</f>
        <v>0</v>
      </c>
      <c r="I9726">
        <f>IF(Table1[[#This Row],[my_ent_2]]=Table1[[#This Row],[their_ent_2]], 1, 0)</f>
        <v>1</v>
      </c>
      <c r="J9726">
        <f>IF(Table1[[#This Row],[same_1]]=1 &amp; Table1[[#This Row],[same_2]]=1, 1, 0)</f>
        <v>0</v>
      </c>
      <c r="K9726">
        <f>IF(ISNUMBER(SEARCH(Table1[[#This Row],[their_ent_1]],Table1[[#This Row],[my_ent_1]])), 1, 0)</f>
        <v>0</v>
      </c>
      <c r="L9726">
        <f>IF(ISNUMBER(SEARCH(Table1[[#This Row],[their_ent_2]],Table1[[#This Row],[my_ent_2]])), 1, 0)</f>
        <v>1</v>
      </c>
    </row>
    <row r="9727" spans="1:12" hidden="1" x14ac:dyDescent="0.3">
      <c r="A9727" t="s">
        <v>21222</v>
      </c>
      <c r="B9727" t="s">
        <v>5236</v>
      </c>
      <c r="C9727" t="s">
        <v>499</v>
      </c>
      <c r="D9727" t="s">
        <v>33</v>
      </c>
      <c r="E9727" t="s">
        <v>177</v>
      </c>
      <c r="F9727">
        <v>3</v>
      </c>
      <c r="G9727">
        <v>9725</v>
      </c>
      <c r="H9727">
        <f>IF(Table1[[#This Row],[my_ent_1]]=Table1[[#This Row],[their_ent_1]], 1, 0)</f>
        <v>0</v>
      </c>
      <c r="I9727">
        <f>IF(Table1[[#This Row],[my_ent_2]]=Table1[[#This Row],[their_ent_2]], 1, 0)</f>
        <v>0</v>
      </c>
      <c r="J9727">
        <f>IF(Table1[[#This Row],[same_1]]=1 &amp; Table1[[#This Row],[same_2]]=1, 1, 0)</f>
        <v>0</v>
      </c>
      <c r="K9727">
        <f>IF(ISNUMBER(SEARCH(Table1[[#This Row],[their_ent_1]],Table1[[#This Row],[my_ent_1]])), 1, 0)</f>
        <v>0</v>
      </c>
      <c r="L9727">
        <f>IF(ISNUMBER(SEARCH(Table1[[#This Row],[their_ent_2]],Table1[[#This Row],[my_ent_2]])), 1, 0)</f>
        <v>0</v>
      </c>
    </row>
    <row r="9728" spans="1:12" x14ac:dyDescent="0.3">
      <c r="A9728" t="s">
        <v>21223</v>
      </c>
      <c r="B9728" t="s">
        <v>3004</v>
      </c>
      <c r="C9728" t="s">
        <v>3005</v>
      </c>
      <c r="D9728" t="s">
        <v>352</v>
      </c>
      <c r="E9728" t="s">
        <v>352</v>
      </c>
      <c r="F9728">
        <v>2</v>
      </c>
      <c r="G9728">
        <v>9726</v>
      </c>
      <c r="H9728">
        <f>IF(Table1[[#This Row],[my_ent_1]]=Table1[[#This Row],[their_ent_1]], 1, 0)</f>
        <v>0</v>
      </c>
      <c r="I9728">
        <f>IF(Table1[[#This Row],[my_ent_2]]=Table1[[#This Row],[their_ent_2]], 1, 0)</f>
        <v>1</v>
      </c>
      <c r="J9728">
        <f>IF(Table1[[#This Row],[same_1]]=1 &amp; Table1[[#This Row],[same_2]]=1, 1, 0)</f>
        <v>0</v>
      </c>
      <c r="K9728">
        <f>IF(ISNUMBER(SEARCH(Table1[[#This Row],[their_ent_1]],Table1[[#This Row],[my_ent_1]])), 1, 0)</f>
        <v>1</v>
      </c>
      <c r="L9728">
        <f>IF(ISNUMBER(SEARCH(Table1[[#This Row],[their_ent_2]],Table1[[#This Row],[my_ent_2]])), 1, 0)</f>
        <v>1</v>
      </c>
    </row>
    <row r="9729" spans="1:12" hidden="1" x14ac:dyDescent="0.3">
      <c r="A9729" t="s">
        <v>21224</v>
      </c>
      <c r="B9729" t="s">
        <v>21225</v>
      </c>
      <c r="C9729" t="s">
        <v>21226</v>
      </c>
      <c r="D9729" t="s">
        <v>8679</v>
      </c>
      <c r="E9729" t="s">
        <v>21227</v>
      </c>
      <c r="F9729">
        <v>1</v>
      </c>
      <c r="G9729">
        <v>9727</v>
      </c>
      <c r="H9729">
        <f>IF(Table1[[#This Row],[my_ent_1]]=Table1[[#This Row],[their_ent_1]], 1, 0)</f>
        <v>0</v>
      </c>
      <c r="I9729">
        <f>IF(Table1[[#This Row],[my_ent_2]]=Table1[[#This Row],[their_ent_2]], 1, 0)</f>
        <v>0</v>
      </c>
      <c r="J9729">
        <f>IF(Table1[[#This Row],[same_1]]=1 &amp; Table1[[#This Row],[same_2]]=1, 1, 0)</f>
        <v>0</v>
      </c>
      <c r="K9729">
        <f>IF(ISNUMBER(SEARCH(Table1[[#This Row],[their_ent_1]],Table1[[#This Row],[my_ent_1]])), 1, 0)</f>
        <v>1</v>
      </c>
      <c r="L9729">
        <f>IF(ISNUMBER(SEARCH(Table1[[#This Row],[their_ent_2]],Table1[[#This Row],[my_ent_2]])), 1, 0)</f>
        <v>0</v>
      </c>
    </row>
    <row r="9730" spans="1:12" hidden="1" x14ac:dyDescent="0.3">
      <c r="A9730" t="s">
        <v>21228</v>
      </c>
      <c r="B9730" t="s">
        <v>21229</v>
      </c>
      <c r="C9730" t="s">
        <v>21229</v>
      </c>
      <c r="D9730" t="s">
        <v>21229</v>
      </c>
      <c r="E9730" t="s">
        <v>21230</v>
      </c>
      <c r="F9730">
        <v>2</v>
      </c>
      <c r="G9730">
        <v>9728</v>
      </c>
      <c r="H9730">
        <f>IF(Table1[[#This Row],[my_ent_1]]=Table1[[#This Row],[their_ent_1]], 1, 0)</f>
        <v>1</v>
      </c>
      <c r="I9730">
        <f>IF(Table1[[#This Row],[my_ent_2]]=Table1[[#This Row],[their_ent_2]], 1, 0)</f>
        <v>0</v>
      </c>
      <c r="J9730">
        <f>IF(Table1[[#This Row],[same_1]]=1 &amp; Table1[[#This Row],[same_2]]=1, 1, 0)</f>
        <v>0</v>
      </c>
      <c r="K9730">
        <f>IF(ISNUMBER(SEARCH(Table1[[#This Row],[their_ent_1]],Table1[[#This Row],[my_ent_1]])), 1, 0)</f>
        <v>1</v>
      </c>
      <c r="L9730">
        <f>IF(ISNUMBER(SEARCH(Table1[[#This Row],[their_ent_2]],Table1[[#This Row],[my_ent_2]])), 1, 0)</f>
        <v>0</v>
      </c>
    </row>
    <row r="9731" spans="1:12" hidden="1" x14ac:dyDescent="0.3">
      <c r="A9731" t="s">
        <v>21231</v>
      </c>
      <c r="B9731" t="s">
        <v>21232</v>
      </c>
      <c r="C9731" t="s">
        <v>21232</v>
      </c>
      <c r="D9731" t="s">
        <v>6413</v>
      </c>
      <c r="E9731" t="s">
        <v>9029</v>
      </c>
      <c r="F9731">
        <v>1</v>
      </c>
      <c r="G9731">
        <v>9729</v>
      </c>
      <c r="H9731">
        <f>IF(Table1[[#This Row],[my_ent_1]]=Table1[[#This Row],[their_ent_1]], 1, 0)</f>
        <v>1</v>
      </c>
      <c r="I9731">
        <f>IF(Table1[[#This Row],[my_ent_2]]=Table1[[#This Row],[their_ent_2]], 1, 0)</f>
        <v>0</v>
      </c>
      <c r="J9731">
        <f>IF(Table1[[#This Row],[same_1]]=1 &amp; Table1[[#This Row],[same_2]]=1, 1, 0)</f>
        <v>0</v>
      </c>
      <c r="K9731">
        <f>IF(ISNUMBER(SEARCH(Table1[[#This Row],[their_ent_1]],Table1[[#This Row],[my_ent_1]])), 1, 0)</f>
        <v>1</v>
      </c>
      <c r="L9731">
        <f>IF(ISNUMBER(SEARCH(Table1[[#This Row],[their_ent_2]],Table1[[#This Row],[my_ent_2]])), 1, 0)</f>
        <v>0</v>
      </c>
    </row>
    <row r="9732" spans="1:12" hidden="1" x14ac:dyDescent="0.3">
      <c r="A9732" t="s">
        <v>21233</v>
      </c>
      <c r="B9732" t="s">
        <v>707</v>
      </c>
      <c r="C9732" t="s">
        <v>707</v>
      </c>
      <c r="D9732" t="s">
        <v>255</v>
      </c>
      <c r="E9732" t="s">
        <v>21234</v>
      </c>
      <c r="F9732">
        <v>4</v>
      </c>
      <c r="G9732">
        <v>9730</v>
      </c>
      <c r="H9732">
        <f>IF(Table1[[#This Row],[my_ent_1]]=Table1[[#This Row],[their_ent_1]], 1, 0)</f>
        <v>1</v>
      </c>
      <c r="I9732">
        <f>IF(Table1[[#This Row],[my_ent_2]]=Table1[[#This Row],[their_ent_2]], 1, 0)</f>
        <v>0</v>
      </c>
      <c r="J9732">
        <f>IF(Table1[[#This Row],[same_1]]=1 &amp; Table1[[#This Row],[same_2]]=1, 1, 0)</f>
        <v>0</v>
      </c>
      <c r="K9732">
        <f>IF(ISNUMBER(SEARCH(Table1[[#This Row],[their_ent_1]],Table1[[#This Row],[my_ent_1]])), 1, 0)</f>
        <v>1</v>
      </c>
      <c r="L9732">
        <f>IF(ISNUMBER(SEARCH(Table1[[#This Row],[their_ent_2]],Table1[[#This Row],[my_ent_2]])), 1, 0)</f>
        <v>0</v>
      </c>
    </row>
    <row r="9733" spans="1:12" hidden="1" x14ac:dyDescent="0.3">
      <c r="A9733" t="s">
        <v>21235</v>
      </c>
      <c r="B9733" t="s">
        <v>6363</v>
      </c>
      <c r="C9733" t="s">
        <v>21236</v>
      </c>
      <c r="D9733" t="s">
        <v>40</v>
      </c>
      <c r="E9733" t="s">
        <v>40</v>
      </c>
      <c r="F9733">
        <v>3</v>
      </c>
      <c r="G9733">
        <v>9731</v>
      </c>
      <c r="H9733">
        <f>IF(Table1[[#This Row],[my_ent_1]]=Table1[[#This Row],[their_ent_1]], 1, 0)</f>
        <v>0</v>
      </c>
      <c r="I9733">
        <f>IF(Table1[[#This Row],[my_ent_2]]=Table1[[#This Row],[their_ent_2]], 1, 0)</f>
        <v>1</v>
      </c>
      <c r="J9733">
        <f>IF(Table1[[#This Row],[same_1]]=1 &amp; Table1[[#This Row],[same_2]]=1, 1, 0)</f>
        <v>0</v>
      </c>
      <c r="K9733">
        <f>IF(ISNUMBER(SEARCH(Table1[[#This Row],[their_ent_1]],Table1[[#This Row],[my_ent_1]])), 1, 0)</f>
        <v>0</v>
      </c>
      <c r="L9733">
        <f>IF(ISNUMBER(SEARCH(Table1[[#This Row],[their_ent_2]],Table1[[#This Row],[my_ent_2]])), 1, 0)</f>
        <v>1</v>
      </c>
    </row>
    <row r="9734" spans="1:12" hidden="1" x14ac:dyDescent="0.3">
      <c r="A9734" t="s">
        <v>21237</v>
      </c>
      <c r="B9734" t="s">
        <v>16108</v>
      </c>
      <c r="C9734" t="s">
        <v>16108</v>
      </c>
      <c r="D9734" t="s">
        <v>21238</v>
      </c>
      <c r="E9734" t="s">
        <v>2562</v>
      </c>
      <c r="F9734">
        <v>1</v>
      </c>
      <c r="G9734">
        <v>9732</v>
      </c>
      <c r="H9734">
        <f>IF(Table1[[#This Row],[my_ent_1]]=Table1[[#This Row],[their_ent_1]], 1, 0)</f>
        <v>1</v>
      </c>
      <c r="I9734">
        <f>IF(Table1[[#This Row],[my_ent_2]]=Table1[[#This Row],[their_ent_2]], 1, 0)</f>
        <v>0</v>
      </c>
      <c r="J9734">
        <f>IF(Table1[[#This Row],[same_1]]=1 &amp; Table1[[#This Row],[same_2]]=1, 1, 0)</f>
        <v>0</v>
      </c>
      <c r="K9734">
        <f>IF(ISNUMBER(SEARCH(Table1[[#This Row],[their_ent_1]],Table1[[#This Row],[my_ent_1]])), 1, 0)</f>
        <v>1</v>
      </c>
      <c r="L9734">
        <f>IF(ISNUMBER(SEARCH(Table1[[#This Row],[their_ent_2]],Table1[[#This Row],[my_ent_2]])), 1, 0)</f>
        <v>0</v>
      </c>
    </row>
    <row r="9735" spans="1:12" hidden="1" x14ac:dyDescent="0.3">
      <c r="A9735" t="s">
        <v>21239</v>
      </c>
      <c r="B9735" t="s">
        <v>21240</v>
      </c>
      <c r="C9735" t="s">
        <v>14906</v>
      </c>
      <c r="D9735" t="s">
        <v>21241</v>
      </c>
      <c r="E9735" t="s">
        <v>21242</v>
      </c>
      <c r="F9735">
        <v>4</v>
      </c>
      <c r="G9735">
        <v>9733</v>
      </c>
      <c r="H9735">
        <f>IF(Table1[[#This Row],[my_ent_1]]=Table1[[#This Row],[their_ent_1]], 1, 0)</f>
        <v>0</v>
      </c>
      <c r="I9735">
        <f>IF(Table1[[#This Row],[my_ent_2]]=Table1[[#This Row],[their_ent_2]], 1, 0)</f>
        <v>0</v>
      </c>
      <c r="J9735">
        <f>IF(Table1[[#This Row],[same_1]]=1 &amp; Table1[[#This Row],[same_2]]=1, 1, 0)</f>
        <v>0</v>
      </c>
      <c r="K9735">
        <f>IF(ISNUMBER(SEARCH(Table1[[#This Row],[their_ent_1]],Table1[[#This Row],[my_ent_1]])), 1, 0)</f>
        <v>0</v>
      </c>
      <c r="L9735">
        <f>IF(ISNUMBER(SEARCH(Table1[[#This Row],[their_ent_2]],Table1[[#This Row],[my_ent_2]])), 1, 0)</f>
        <v>0</v>
      </c>
    </row>
    <row r="9736" spans="1:12" hidden="1" x14ac:dyDescent="0.3">
      <c r="A9736" t="s">
        <v>17089</v>
      </c>
      <c r="B9736" t="s">
        <v>12</v>
      </c>
      <c r="C9736" t="s">
        <v>390</v>
      </c>
      <c r="D9736" t="s">
        <v>22</v>
      </c>
      <c r="E9736" t="s">
        <v>364</v>
      </c>
      <c r="F9736">
        <v>3</v>
      </c>
      <c r="G9736">
        <v>9734</v>
      </c>
      <c r="H9736">
        <f>IF(Table1[[#This Row],[my_ent_1]]=Table1[[#This Row],[their_ent_1]], 1, 0)</f>
        <v>0</v>
      </c>
      <c r="I9736">
        <f>IF(Table1[[#This Row],[my_ent_2]]=Table1[[#This Row],[their_ent_2]], 1, 0)</f>
        <v>0</v>
      </c>
      <c r="J9736">
        <f>IF(Table1[[#This Row],[same_1]]=1 &amp; Table1[[#This Row],[same_2]]=1, 1, 0)</f>
        <v>0</v>
      </c>
      <c r="K9736">
        <f>IF(ISNUMBER(SEARCH(Table1[[#This Row],[their_ent_1]],Table1[[#This Row],[my_ent_1]])), 1, 0)</f>
        <v>0</v>
      </c>
      <c r="L9736">
        <f>IF(ISNUMBER(SEARCH(Table1[[#This Row],[their_ent_2]],Table1[[#This Row],[my_ent_2]])), 1, 0)</f>
        <v>0</v>
      </c>
    </row>
    <row r="9737" spans="1:12" hidden="1" x14ac:dyDescent="0.3">
      <c r="A9737" t="s">
        <v>21243</v>
      </c>
      <c r="B9737" t="s">
        <v>21244</v>
      </c>
      <c r="C9737" t="s">
        <v>21245</v>
      </c>
      <c r="D9737" t="s">
        <v>21246</v>
      </c>
      <c r="E9737" t="s">
        <v>21247</v>
      </c>
      <c r="F9737">
        <v>3</v>
      </c>
      <c r="G9737">
        <v>9735</v>
      </c>
      <c r="H9737">
        <f>IF(Table1[[#This Row],[my_ent_1]]=Table1[[#This Row],[their_ent_1]], 1, 0)</f>
        <v>0</v>
      </c>
      <c r="I9737">
        <f>IF(Table1[[#This Row],[my_ent_2]]=Table1[[#This Row],[their_ent_2]], 1, 0)</f>
        <v>0</v>
      </c>
      <c r="J9737">
        <f>IF(Table1[[#This Row],[same_1]]=1 &amp; Table1[[#This Row],[same_2]]=1, 1, 0)</f>
        <v>0</v>
      </c>
      <c r="K9737">
        <f>IF(ISNUMBER(SEARCH(Table1[[#This Row],[their_ent_1]],Table1[[#This Row],[my_ent_1]])), 1, 0)</f>
        <v>1</v>
      </c>
      <c r="L9737">
        <f>IF(ISNUMBER(SEARCH(Table1[[#This Row],[their_ent_2]],Table1[[#This Row],[my_ent_2]])), 1, 0)</f>
        <v>0</v>
      </c>
    </row>
    <row r="9738" spans="1:12" hidden="1" x14ac:dyDescent="0.3">
      <c r="A9738" t="s">
        <v>16893</v>
      </c>
      <c r="B9738" t="s">
        <v>16894</v>
      </c>
      <c r="C9738" t="s">
        <v>16894</v>
      </c>
      <c r="D9738" t="s">
        <v>10904</v>
      </c>
      <c r="E9738" t="s">
        <v>16895</v>
      </c>
      <c r="F9738">
        <v>3</v>
      </c>
      <c r="G9738">
        <v>9736</v>
      </c>
      <c r="H9738">
        <f>IF(Table1[[#This Row],[my_ent_1]]=Table1[[#This Row],[their_ent_1]], 1, 0)</f>
        <v>1</v>
      </c>
      <c r="I9738">
        <f>IF(Table1[[#This Row],[my_ent_2]]=Table1[[#This Row],[their_ent_2]], 1, 0)</f>
        <v>0</v>
      </c>
      <c r="J9738">
        <f>IF(Table1[[#This Row],[same_1]]=1 &amp; Table1[[#This Row],[same_2]]=1, 1, 0)</f>
        <v>0</v>
      </c>
      <c r="K9738">
        <f>IF(ISNUMBER(SEARCH(Table1[[#This Row],[their_ent_1]],Table1[[#This Row],[my_ent_1]])), 1, 0)</f>
        <v>1</v>
      </c>
      <c r="L9738">
        <f>IF(ISNUMBER(SEARCH(Table1[[#This Row],[their_ent_2]],Table1[[#This Row],[my_ent_2]])), 1, 0)</f>
        <v>0</v>
      </c>
    </row>
    <row r="9739" spans="1:12" hidden="1" x14ac:dyDescent="0.3">
      <c r="A9739" t="s">
        <v>21248</v>
      </c>
      <c r="B9739" t="s">
        <v>21249</v>
      </c>
      <c r="C9739" t="s">
        <v>21250</v>
      </c>
      <c r="D9739" t="s">
        <v>1414</v>
      </c>
      <c r="E9739" t="s">
        <v>1414</v>
      </c>
      <c r="F9739">
        <v>1</v>
      </c>
      <c r="G9739">
        <v>9737</v>
      </c>
      <c r="H9739">
        <f>IF(Table1[[#This Row],[my_ent_1]]=Table1[[#This Row],[their_ent_1]], 1, 0)</f>
        <v>0</v>
      </c>
      <c r="I9739">
        <f>IF(Table1[[#This Row],[my_ent_2]]=Table1[[#This Row],[their_ent_2]], 1, 0)</f>
        <v>1</v>
      </c>
      <c r="J9739">
        <f>IF(Table1[[#This Row],[same_1]]=1 &amp; Table1[[#This Row],[same_2]]=1, 1, 0)</f>
        <v>0</v>
      </c>
      <c r="K9739">
        <f>IF(ISNUMBER(SEARCH(Table1[[#This Row],[their_ent_1]],Table1[[#This Row],[my_ent_1]])), 1, 0)</f>
        <v>0</v>
      </c>
      <c r="L9739">
        <f>IF(ISNUMBER(SEARCH(Table1[[#This Row],[their_ent_2]],Table1[[#This Row],[my_ent_2]])), 1, 0)</f>
        <v>1</v>
      </c>
    </row>
    <row r="9740" spans="1:12" x14ac:dyDescent="0.3">
      <c r="A9740" t="s">
        <v>16504</v>
      </c>
      <c r="B9740" t="s">
        <v>16505</v>
      </c>
      <c r="C9740" t="s">
        <v>16505</v>
      </c>
      <c r="D9740" t="s">
        <v>1106</v>
      </c>
      <c r="E9740" t="s">
        <v>1528</v>
      </c>
      <c r="F9740">
        <v>1</v>
      </c>
      <c r="G9740">
        <v>9738</v>
      </c>
      <c r="H9740">
        <f>IF(Table1[[#This Row],[my_ent_1]]=Table1[[#This Row],[their_ent_1]], 1, 0)</f>
        <v>1</v>
      </c>
      <c r="I9740">
        <f>IF(Table1[[#This Row],[my_ent_2]]=Table1[[#This Row],[their_ent_2]], 1, 0)</f>
        <v>0</v>
      </c>
      <c r="J9740">
        <f>IF(Table1[[#This Row],[same_1]]=1 &amp; Table1[[#This Row],[same_2]]=1, 1, 0)</f>
        <v>0</v>
      </c>
      <c r="K9740">
        <f>IF(ISNUMBER(SEARCH(Table1[[#This Row],[their_ent_1]],Table1[[#This Row],[my_ent_1]])), 1, 0)</f>
        <v>1</v>
      </c>
      <c r="L9740">
        <f>IF(ISNUMBER(SEARCH(Table1[[#This Row],[their_ent_2]],Table1[[#This Row],[my_ent_2]])), 1, 0)</f>
        <v>1</v>
      </c>
    </row>
    <row r="9741" spans="1:12" hidden="1" x14ac:dyDescent="0.3">
      <c r="A9741" t="s">
        <v>16653</v>
      </c>
      <c r="B9741" t="s">
        <v>16654</v>
      </c>
      <c r="C9741" t="s">
        <v>16654</v>
      </c>
      <c r="D9741" t="s">
        <v>143</v>
      </c>
      <c r="E9741" t="s">
        <v>78</v>
      </c>
      <c r="F9741">
        <v>3</v>
      </c>
      <c r="G9741">
        <v>9739</v>
      </c>
      <c r="H9741">
        <f>IF(Table1[[#This Row],[my_ent_1]]=Table1[[#This Row],[their_ent_1]], 1, 0)</f>
        <v>1</v>
      </c>
      <c r="I9741">
        <f>IF(Table1[[#This Row],[my_ent_2]]=Table1[[#This Row],[their_ent_2]], 1, 0)</f>
        <v>0</v>
      </c>
      <c r="J9741">
        <f>IF(Table1[[#This Row],[same_1]]=1 &amp; Table1[[#This Row],[same_2]]=1, 1, 0)</f>
        <v>0</v>
      </c>
      <c r="K9741">
        <f>IF(ISNUMBER(SEARCH(Table1[[#This Row],[their_ent_1]],Table1[[#This Row],[my_ent_1]])), 1, 0)</f>
        <v>1</v>
      </c>
      <c r="L9741">
        <f>IF(ISNUMBER(SEARCH(Table1[[#This Row],[their_ent_2]],Table1[[#This Row],[my_ent_2]])), 1, 0)</f>
        <v>0</v>
      </c>
    </row>
    <row r="9742" spans="1:12" hidden="1" x14ac:dyDescent="0.3">
      <c r="A9742" t="s">
        <v>16876</v>
      </c>
      <c r="B9742" t="s">
        <v>36</v>
      </c>
      <c r="C9742" t="s">
        <v>5171</v>
      </c>
      <c r="D9742" t="s">
        <v>16606</v>
      </c>
      <c r="E9742" t="s">
        <v>16606</v>
      </c>
      <c r="F9742">
        <v>3</v>
      </c>
      <c r="G9742">
        <v>9740</v>
      </c>
      <c r="H9742">
        <f>IF(Table1[[#This Row],[my_ent_1]]=Table1[[#This Row],[their_ent_1]], 1, 0)</f>
        <v>0</v>
      </c>
      <c r="I9742">
        <f>IF(Table1[[#This Row],[my_ent_2]]=Table1[[#This Row],[their_ent_2]], 1, 0)</f>
        <v>1</v>
      </c>
      <c r="J9742">
        <f>IF(Table1[[#This Row],[same_1]]=1 &amp; Table1[[#This Row],[same_2]]=1, 1, 0)</f>
        <v>0</v>
      </c>
      <c r="K9742">
        <f>IF(ISNUMBER(SEARCH(Table1[[#This Row],[their_ent_1]],Table1[[#This Row],[my_ent_1]])), 1, 0)</f>
        <v>0</v>
      </c>
      <c r="L9742">
        <f>IF(ISNUMBER(SEARCH(Table1[[#This Row],[their_ent_2]],Table1[[#This Row],[my_ent_2]])), 1, 0)</f>
        <v>1</v>
      </c>
    </row>
    <row r="9743" spans="1:12" x14ac:dyDescent="0.3">
      <c r="A9743" t="s">
        <v>21251</v>
      </c>
      <c r="B9743" t="s">
        <v>21252</v>
      </c>
      <c r="C9743" t="s">
        <v>255</v>
      </c>
      <c r="D9743" t="s">
        <v>942</v>
      </c>
      <c r="E9743" t="s">
        <v>942</v>
      </c>
      <c r="F9743">
        <v>1</v>
      </c>
      <c r="G9743">
        <v>9741</v>
      </c>
      <c r="H9743">
        <f>IF(Table1[[#This Row],[my_ent_1]]=Table1[[#This Row],[their_ent_1]], 1, 0)</f>
        <v>0</v>
      </c>
      <c r="I9743">
        <f>IF(Table1[[#This Row],[my_ent_2]]=Table1[[#This Row],[their_ent_2]], 1, 0)</f>
        <v>1</v>
      </c>
      <c r="J9743">
        <f>IF(Table1[[#This Row],[same_1]]=1 &amp; Table1[[#This Row],[same_2]]=1, 1, 0)</f>
        <v>0</v>
      </c>
      <c r="K9743">
        <f>IF(ISNUMBER(SEARCH(Table1[[#This Row],[their_ent_1]],Table1[[#This Row],[my_ent_1]])), 1, 0)</f>
        <v>1</v>
      </c>
      <c r="L9743">
        <f>IF(ISNUMBER(SEARCH(Table1[[#This Row],[their_ent_2]],Table1[[#This Row],[my_ent_2]])), 1, 0)</f>
        <v>1</v>
      </c>
    </row>
    <row r="9744" spans="1:12" hidden="1" x14ac:dyDescent="0.3">
      <c r="A9744" t="s">
        <v>20393</v>
      </c>
      <c r="B9744" t="s">
        <v>1018</v>
      </c>
      <c r="C9744" t="s">
        <v>1018</v>
      </c>
      <c r="D9744" t="s">
        <v>1732</v>
      </c>
      <c r="E9744" t="s">
        <v>623</v>
      </c>
      <c r="F9744">
        <v>1</v>
      </c>
      <c r="G9744">
        <v>9742</v>
      </c>
      <c r="H9744">
        <f>IF(Table1[[#This Row],[my_ent_1]]=Table1[[#This Row],[their_ent_1]], 1, 0)</f>
        <v>1</v>
      </c>
      <c r="I9744">
        <f>IF(Table1[[#This Row],[my_ent_2]]=Table1[[#This Row],[their_ent_2]], 1, 0)</f>
        <v>0</v>
      </c>
      <c r="J9744">
        <f>IF(Table1[[#This Row],[same_1]]=1 &amp; Table1[[#This Row],[same_2]]=1, 1, 0)</f>
        <v>0</v>
      </c>
      <c r="K9744">
        <f>IF(ISNUMBER(SEARCH(Table1[[#This Row],[their_ent_1]],Table1[[#This Row],[my_ent_1]])), 1, 0)</f>
        <v>1</v>
      </c>
      <c r="L9744">
        <f>IF(ISNUMBER(SEARCH(Table1[[#This Row],[their_ent_2]],Table1[[#This Row],[my_ent_2]])), 1, 0)</f>
        <v>0</v>
      </c>
    </row>
    <row r="9745" spans="1:12" hidden="1" x14ac:dyDescent="0.3">
      <c r="A9745" t="s">
        <v>21253</v>
      </c>
      <c r="B9745" t="s">
        <v>17525</v>
      </c>
      <c r="C9745" t="s">
        <v>21254</v>
      </c>
      <c r="D9745" t="s">
        <v>20351</v>
      </c>
      <c r="E9745" t="s">
        <v>21255</v>
      </c>
      <c r="F9745">
        <v>1</v>
      </c>
      <c r="G9745">
        <v>9743</v>
      </c>
      <c r="H9745">
        <f>IF(Table1[[#This Row],[my_ent_1]]=Table1[[#This Row],[their_ent_1]], 1, 0)</f>
        <v>0</v>
      </c>
      <c r="I9745">
        <f>IF(Table1[[#This Row],[my_ent_2]]=Table1[[#This Row],[their_ent_2]], 1, 0)</f>
        <v>0</v>
      </c>
      <c r="J9745">
        <f>IF(Table1[[#This Row],[same_1]]=1 &amp; Table1[[#This Row],[same_2]]=1, 1, 0)</f>
        <v>0</v>
      </c>
      <c r="K9745">
        <f>IF(ISNUMBER(SEARCH(Table1[[#This Row],[their_ent_1]],Table1[[#This Row],[my_ent_1]])), 1, 0)</f>
        <v>0</v>
      </c>
      <c r="L9745">
        <f>IF(ISNUMBER(SEARCH(Table1[[#This Row],[their_ent_2]],Table1[[#This Row],[my_ent_2]])), 1, 0)</f>
        <v>0</v>
      </c>
    </row>
    <row r="9746" spans="1:12" x14ac:dyDescent="0.3">
      <c r="A9746" t="s">
        <v>16907</v>
      </c>
      <c r="B9746" t="s">
        <v>405</v>
      </c>
      <c r="C9746" t="s">
        <v>25</v>
      </c>
      <c r="D9746" t="s">
        <v>4640</v>
      </c>
      <c r="E9746" t="s">
        <v>4640</v>
      </c>
      <c r="F9746">
        <v>3</v>
      </c>
      <c r="G9746">
        <v>9744</v>
      </c>
      <c r="H9746">
        <f>IF(Table1[[#This Row],[my_ent_1]]=Table1[[#This Row],[their_ent_1]], 1, 0)</f>
        <v>0</v>
      </c>
      <c r="I9746">
        <f>IF(Table1[[#This Row],[my_ent_2]]=Table1[[#This Row],[their_ent_2]], 1, 0)</f>
        <v>1</v>
      </c>
      <c r="J9746">
        <f>IF(Table1[[#This Row],[same_1]]=1 &amp; Table1[[#This Row],[same_2]]=1, 1, 0)</f>
        <v>0</v>
      </c>
      <c r="K9746">
        <f>IF(ISNUMBER(SEARCH(Table1[[#This Row],[their_ent_1]],Table1[[#This Row],[my_ent_1]])), 1, 0)</f>
        <v>1</v>
      </c>
      <c r="L9746">
        <f>IF(ISNUMBER(SEARCH(Table1[[#This Row],[their_ent_2]],Table1[[#This Row],[my_ent_2]])), 1, 0)</f>
        <v>1</v>
      </c>
    </row>
    <row r="9747" spans="1:12" x14ac:dyDescent="0.3">
      <c r="A9747" t="s">
        <v>21256</v>
      </c>
      <c r="B9747" t="s">
        <v>21257</v>
      </c>
      <c r="C9747" t="s">
        <v>21258</v>
      </c>
      <c r="D9747" t="s">
        <v>16868</v>
      </c>
      <c r="E9747" t="s">
        <v>177</v>
      </c>
      <c r="F9747">
        <v>3</v>
      </c>
      <c r="G9747">
        <v>9745</v>
      </c>
      <c r="H9747">
        <f>IF(Table1[[#This Row],[my_ent_1]]=Table1[[#This Row],[their_ent_1]], 1, 0)</f>
        <v>0</v>
      </c>
      <c r="I9747">
        <f>IF(Table1[[#This Row],[my_ent_2]]=Table1[[#This Row],[their_ent_2]], 1, 0)</f>
        <v>0</v>
      </c>
      <c r="J9747">
        <f>IF(Table1[[#This Row],[same_1]]=1 &amp; Table1[[#This Row],[same_2]]=1, 1, 0)</f>
        <v>0</v>
      </c>
      <c r="K9747">
        <f>IF(ISNUMBER(SEARCH(Table1[[#This Row],[their_ent_1]],Table1[[#This Row],[my_ent_1]])), 1, 0)</f>
        <v>1</v>
      </c>
      <c r="L9747">
        <f>IF(ISNUMBER(SEARCH(Table1[[#This Row],[their_ent_2]],Table1[[#This Row],[my_ent_2]])), 1, 0)</f>
        <v>1</v>
      </c>
    </row>
    <row r="9748" spans="1:12" hidden="1" x14ac:dyDescent="0.3">
      <c r="A9748" t="s">
        <v>21259</v>
      </c>
      <c r="B9748" t="s">
        <v>21260</v>
      </c>
      <c r="C9748" t="s">
        <v>21261</v>
      </c>
      <c r="D9748" t="s">
        <v>21261</v>
      </c>
      <c r="E9748" t="s">
        <v>21262</v>
      </c>
      <c r="F9748">
        <v>3</v>
      </c>
      <c r="G9748">
        <v>9746</v>
      </c>
      <c r="H9748">
        <f>IF(Table1[[#This Row],[my_ent_1]]=Table1[[#This Row],[their_ent_1]], 1, 0)</f>
        <v>0</v>
      </c>
      <c r="I9748">
        <f>IF(Table1[[#This Row],[my_ent_2]]=Table1[[#This Row],[their_ent_2]], 1, 0)</f>
        <v>0</v>
      </c>
      <c r="J9748">
        <f>IF(Table1[[#This Row],[same_1]]=1 &amp; Table1[[#This Row],[same_2]]=1, 1, 0)</f>
        <v>0</v>
      </c>
      <c r="K9748">
        <f>IF(ISNUMBER(SEARCH(Table1[[#This Row],[their_ent_1]],Table1[[#This Row],[my_ent_1]])), 1, 0)</f>
        <v>0</v>
      </c>
      <c r="L9748">
        <f>IF(ISNUMBER(SEARCH(Table1[[#This Row],[their_ent_2]],Table1[[#This Row],[my_ent_2]])), 1, 0)</f>
        <v>0</v>
      </c>
    </row>
    <row r="9749" spans="1:12" x14ac:dyDescent="0.3">
      <c r="A9749" t="s">
        <v>21263</v>
      </c>
      <c r="B9749" t="s">
        <v>21264</v>
      </c>
      <c r="C9749" t="s">
        <v>5203</v>
      </c>
      <c r="D9749" t="s">
        <v>647</v>
      </c>
      <c r="E9749" t="s">
        <v>647</v>
      </c>
      <c r="F9749">
        <v>1</v>
      </c>
      <c r="G9749">
        <v>9747</v>
      </c>
      <c r="H9749">
        <f>IF(Table1[[#This Row],[my_ent_1]]=Table1[[#This Row],[their_ent_1]], 1, 0)</f>
        <v>0</v>
      </c>
      <c r="I9749">
        <f>IF(Table1[[#This Row],[my_ent_2]]=Table1[[#This Row],[their_ent_2]], 1, 0)</f>
        <v>1</v>
      </c>
      <c r="J9749">
        <f>IF(Table1[[#This Row],[same_1]]=1 &amp; Table1[[#This Row],[same_2]]=1, 1, 0)</f>
        <v>0</v>
      </c>
      <c r="K9749">
        <f>IF(ISNUMBER(SEARCH(Table1[[#This Row],[their_ent_1]],Table1[[#This Row],[my_ent_1]])), 1, 0)</f>
        <v>1</v>
      </c>
      <c r="L9749">
        <f>IF(ISNUMBER(SEARCH(Table1[[#This Row],[their_ent_2]],Table1[[#This Row],[my_ent_2]])), 1, 0)</f>
        <v>1</v>
      </c>
    </row>
    <row r="9750" spans="1:12" x14ac:dyDescent="0.3">
      <c r="A9750" t="s">
        <v>21265</v>
      </c>
      <c r="B9750" t="s">
        <v>21266</v>
      </c>
      <c r="C9750" t="s">
        <v>21266</v>
      </c>
      <c r="D9750" t="s">
        <v>1493</v>
      </c>
      <c r="E9750" t="s">
        <v>874</v>
      </c>
      <c r="F9750">
        <v>3</v>
      </c>
      <c r="G9750">
        <v>9748</v>
      </c>
      <c r="H9750">
        <f>IF(Table1[[#This Row],[my_ent_1]]=Table1[[#This Row],[their_ent_1]], 1, 0)</f>
        <v>1</v>
      </c>
      <c r="I9750">
        <f>IF(Table1[[#This Row],[my_ent_2]]=Table1[[#This Row],[their_ent_2]], 1, 0)</f>
        <v>0</v>
      </c>
      <c r="J9750">
        <f>IF(Table1[[#This Row],[same_1]]=1 &amp; Table1[[#This Row],[same_2]]=1, 1, 0)</f>
        <v>0</v>
      </c>
      <c r="K9750">
        <f>IF(ISNUMBER(SEARCH(Table1[[#This Row],[their_ent_1]],Table1[[#This Row],[my_ent_1]])), 1, 0)</f>
        <v>1</v>
      </c>
      <c r="L9750">
        <f>IF(ISNUMBER(SEARCH(Table1[[#This Row],[their_ent_2]],Table1[[#This Row],[my_ent_2]])), 1, 0)</f>
        <v>1</v>
      </c>
    </row>
    <row r="9751" spans="1:12" x14ac:dyDescent="0.3">
      <c r="A9751" t="s">
        <v>21267</v>
      </c>
      <c r="B9751" t="s">
        <v>21268</v>
      </c>
      <c r="C9751" t="s">
        <v>19271</v>
      </c>
      <c r="D9751" t="s">
        <v>20759</v>
      </c>
      <c r="E9751" t="s">
        <v>20759</v>
      </c>
      <c r="F9751">
        <v>1</v>
      </c>
      <c r="G9751">
        <v>9749</v>
      </c>
      <c r="H9751">
        <f>IF(Table1[[#This Row],[my_ent_1]]=Table1[[#This Row],[their_ent_1]], 1, 0)</f>
        <v>0</v>
      </c>
      <c r="I9751">
        <f>IF(Table1[[#This Row],[my_ent_2]]=Table1[[#This Row],[their_ent_2]], 1, 0)</f>
        <v>1</v>
      </c>
      <c r="J9751">
        <f>IF(Table1[[#This Row],[same_1]]=1 &amp; Table1[[#This Row],[same_2]]=1, 1, 0)</f>
        <v>0</v>
      </c>
      <c r="K9751">
        <f>IF(ISNUMBER(SEARCH(Table1[[#This Row],[their_ent_1]],Table1[[#This Row],[my_ent_1]])), 1, 0)</f>
        <v>1</v>
      </c>
      <c r="L9751">
        <f>IF(ISNUMBER(SEARCH(Table1[[#This Row],[their_ent_2]],Table1[[#This Row],[my_ent_2]])), 1, 0)</f>
        <v>1</v>
      </c>
    </row>
    <row r="9752" spans="1:12" hidden="1" x14ac:dyDescent="0.3">
      <c r="A9752" t="s">
        <v>16735</v>
      </c>
      <c r="B9752" t="s">
        <v>2752</v>
      </c>
      <c r="C9752" t="s">
        <v>16736</v>
      </c>
      <c r="D9752" t="s">
        <v>9499</v>
      </c>
      <c r="E9752" t="s">
        <v>7958</v>
      </c>
      <c r="F9752">
        <v>3</v>
      </c>
      <c r="G9752">
        <v>9750</v>
      </c>
      <c r="H9752">
        <f>IF(Table1[[#This Row],[my_ent_1]]=Table1[[#This Row],[their_ent_1]], 1, 0)</f>
        <v>0</v>
      </c>
      <c r="I9752">
        <f>IF(Table1[[#This Row],[my_ent_2]]=Table1[[#This Row],[their_ent_2]], 1, 0)</f>
        <v>0</v>
      </c>
      <c r="J9752">
        <f>IF(Table1[[#This Row],[same_1]]=1 &amp; Table1[[#This Row],[same_2]]=1, 1, 0)</f>
        <v>0</v>
      </c>
      <c r="K9752">
        <f>IF(ISNUMBER(SEARCH(Table1[[#This Row],[their_ent_1]],Table1[[#This Row],[my_ent_1]])), 1, 0)</f>
        <v>0</v>
      </c>
      <c r="L9752">
        <f>IF(ISNUMBER(SEARCH(Table1[[#This Row],[their_ent_2]],Table1[[#This Row],[my_ent_2]])), 1, 0)</f>
        <v>1</v>
      </c>
    </row>
    <row r="9753" spans="1:12" hidden="1" x14ac:dyDescent="0.3">
      <c r="A9753" t="s">
        <v>20413</v>
      </c>
      <c r="B9753" t="s">
        <v>20414</v>
      </c>
      <c r="C9753" t="s">
        <v>36</v>
      </c>
      <c r="D9753" t="s">
        <v>15618</v>
      </c>
      <c r="E9753" t="s">
        <v>15618</v>
      </c>
      <c r="F9753">
        <v>3</v>
      </c>
      <c r="G9753">
        <v>9751</v>
      </c>
      <c r="H9753">
        <f>IF(Table1[[#This Row],[my_ent_1]]=Table1[[#This Row],[their_ent_1]], 1, 0)</f>
        <v>0</v>
      </c>
      <c r="I9753">
        <f>IF(Table1[[#This Row],[my_ent_2]]=Table1[[#This Row],[their_ent_2]], 1, 0)</f>
        <v>1</v>
      </c>
      <c r="J9753">
        <f>IF(Table1[[#This Row],[same_1]]=1 &amp; Table1[[#This Row],[same_2]]=1, 1, 0)</f>
        <v>0</v>
      </c>
      <c r="K9753">
        <f>IF(ISNUMBER(SEARCH(Table1[[#This Row],[their_ent_1]],Table1[[#This Row],[my_ent_1]])), 1, 0)</f>
        <v>0</v>
      </c>
      <c r="L9753">
        <f>IF(ISNUMBER(SEARCH(Table1[[#This Row],[their_ent_2]],Table1[[#This Row],[my_ent_2]])), 1, 0)</f>
        <v>1</v>
      </c>
    </row>
    <row r="9754" spans="1:12" hidden="1" x14ac:dyDescent="0.3">
      <c r="A9754" t="s">
        <v>21269</v>
      </c>
      <c r="B9754" t="s">
        <v>27</v>
      </c>
      <c r="C9754" t="s">
        <v>21270</v>
      </c>
      <c r="D9754" t="s">
        <v>21271</v>
      </c>
      <c r="E9754" t="s">
        <v>21272</v>
      </c>
      <c r="F9754">
        <v>1</v>
      </c>
      <c r="G9754">
        <v>9752</v>
      </c>
      <c r="H9754">
        <f>IF(Table1[[#This Row],[my_ent_1]]=Table1[[#This Row],[their_ent_1]], 1, 0)</f>
        <v>0</v>
      </c>
      <c r="I9754">
        <f>IF(Table1[[#This Row],[my_ent_2]]=Table1[[#This Row],[their_ent_2]], 1, 0)</f>
        <v>0</v>
      </c>
      <c r="J9754">
        <f>IF(Table1[[#This Row],[same_1]]=1 &amp; Table1[[#This Row],[same_2]]=1, 1, 0)</f>
        <v>0</v>
      </c>
      <c r="K9754">
        <f>IF(ISNUMBER(SEARCH(Table1[[#This Row],[their_ent_1]],Table1[[#This Row],[my_ent_1]])), 1, 0)</f>
        <v>0</v>
      </c>
      <c r="L9754">
        <f>IF(ISNUMBER(SEARCH(Table1[[#This Row],[their_ent_2]],Table1[[#This Row],[my_ent_2]])), 1, 0)</f>
        <v>0</v>
      </c>
    </row>
    <row r="9755" spans="1:12" hidden="1" x14ac:dyDescent="0.3">
      <c r="A9755" t="s">
        <v>21022</v>
      </c>
      <c r="B9755" t="s">
        <v>205</v>
      </c>
      <c r="C9755" t="s">
        <v>205</v>
      </c>
      <c r="D9755" t="s">
        <v>143</v>
      </c>
      <c r="E9755" t="s">
        <v>1031</v>
      </c>
      <c r="F9755">
        <v>1</v>
      </c>
      <c r="G9755">
        <v>9753</v>
      </c>
      <c r="H9755">
        <f>IF(Table1[[#This Row],[my_ent_1]]=Table1[[#This Row],[their_ent_1]], 1, 0)</f>
        <v>1</v>
      </c>
      <c r="I9755">
        <f>IF(Table1[[#This Row],[my_ent_2]]=Table1[[#This Row],[their_ent_2]], 1, 0)</f>
        <v>0</v>
      </c>
      <c r="J9755">
        <f>IF(Table1[[#This Row],[same_1]]=1 &amp; Table1[[#This Row],[same_2]]=1, 1, 0)</f>
        <v>0</v>
      </c>
      <c r="K9755">
        <f>IF(ISNUMBER(SEARCH(Table1[[#This Row],[their_ent_1]],Table1[[#This Row],[my_ent_1]])), 1, 0)</f>
        <v>1</v>
      </c>
      <c r="L9755">
        <f>IF(ISNUMBER(SEARCH(Table1[[#This Row],[their_ent_2]],Table1[[#This Row],[my_ent_2]])), 1, 0)</f>
        <v>0</v>
      </c>
    </row>
    <row r="9756" spans="1:12" hidden="1" x14ac:dyDescent="0.3">
      <c r="A9756" t="s">
        <v>21273</v>
      </c>
      <c r="B9756" t="s">
        <v>229</v>
      </c>
      <c r="C9756" t="s">
        <v>12</v>
      </c>
      <c r="D9756" t="s">
        <v>19703</v>
      </c>
      <c r="E9756" t="s">
        <v>738</v>
      </c>
      <c r="F9756">
        <v>3</v>
      </c>
      <c r="G9756">
        <v>9754</v>
      </c>
      <c r="H9756">
        <f>IF(Table1[[#This Row],[my_ent_1]]=Table1[[#This Row],[their_ent_1]], 1, 0)</f>
        <v>0</v>
      </c>
      <c r="I9756">
        <f>IF(Table1[[#This Row],[my_ent_2]]=Table1[[#This Row],[their_ent_2]], 1, 0)</f>
        <v>0</v>
      </c>
      <c r="J9756">
        <f>IF(Table1[[#This Row],[same_1]]=1 &amp; Table1[[#This Row],[same_2]]=1, 1, 0)</f>
        <v>0</v>
      </c>
      <c r="K9756">
        <f>IF(ISNUMBER(SEARCH(Table1[[#This Row],[their_ent_1]],Table1[[#This Row],[my_ent_1]])), 1, 0)</f>
        <v>0</v>
      </c>
      <c r="L9756">
        <f>IF(ISNUMBER(SEARCH(Table1[[#This Row],[their_ent_2]],Table1[[#This Row],[my_ent_2]])), 1, 0)</f>
        <v>1</v>
      </c>
    </row>
    <row r="9757" spans="1:12" x14ac:dyDescent="0.3">
      <c r="A9757" t="s">
        <v>21274</v>
      </c>
      <c r="B9757" t="s">
        <v>21275</v>
      </c>
      <c r="C9757" t="s">
        <v>21276</v>
      </c>
      <c r="D9757" t="s">
        <v>1215</v>
      </c>
      <c r="E9757" t="s">
        <v>1215</v>
      </c>
      <c r="F9757">
        <v>1</v>
      </c>
      <c r="G9757">
        <v>9755</v>
      </c>
      <c r="H9757">
        <f>IF(Table1[[#This Row],[my_ent_1]]=Table1[[#This Row],[their_ent_1]], 1, 0)</f>
        <v>0</v>
      </c>
      <c r="I9757">
        <f>IF(Table1[[#This Row],[my_ent_2]]=Table1[[#This Row],[their_ent_2]], 1, 0)</f>
        <v>1</v>
      </c>
      <c r="J9757">
        <f>IF(Table1[[#This Row],[same_1]]=1 &amp; Table1[[#This Row],[same_2]]=1, 1, 0)</f>
        <v>0</v>
      </c>
      <c r="K9757">
        <f>IF(ISNUMBER(SEARCH(Table1[[#This Row],[their_ent_1]],Table1[[#This Row],[my_ent_1]])), 1, 0)</f>
        <v>1</v>
      </c>
      <c r="L9757">
        <f>IF(ISNUMBER(SEARCH(Table1[[#This Row],[their_ent_2]],Table1[[#This Row],[my_ent_2]])), 1, 0)</f>
        <v>1</v>
      </c>
    </row>
    <row r="9758" spans="1:12" x14ac:dyDescent="0.3">
      <c r="A9758" t="s">
        <v>21277</v>
      </c>
      <c r="B9758" t="s">
        <v>18901</v>
      </c>
      <c r="C9758" t="s">
        <v>12135</v>
      </c>
      <c r="D9758" t="s">
        <v>20004</v>
      </c>
      <c r="E9758" t="s">
        <v>20004</v>
      </c>
      <c r="F9758">
        <v>1</v>
      </c>
      <c r="G9758">
        <v>9756</v>
      </c>
      <c r="H9758">
        <f>IF(Table1[[#This Row],[my_ent_1]]=Table1[[#This Row],[their_ent_1]], 1, 0)</f>
        <v>0</v>
      </c>
      <c r="I9758">
        <f>IF(Table1[[#This Row],[my_ent_2]]=Table1[[#This Row],[their_ent_2]], 1, 0)</f>
        <v>1</v>
      </c>
      <c r="J9758">
        <f>IF(Table1[[#This Row],[same_1]]=1 &amp; Table1[[#This Row],[same_2]]=1, 1, 0)</f>
        <v>0</v>
      </c>
      <c r="K9758">
        <f>IF(ISNUMBER(SEARCH(Table1[[#This Row],[their_ent_1]],Table1[[#This Row],[my_ent_1]])), 1, 0)</f>
        <v>1</v>
      </c>
      <c r="L9758">
        <f>IF(ISNUMBER(SEARCH(Table1[[#This Row],[their_ent_2]],Table1[[#This Row],[my_ent_2]])), 1, 0)</f>
        <v>1</v>
      </c>
    </row>
    <row r="9759" spans="1:12" hidden="1" x14ac:dyDescent="0.3">
      <c r="A9759" t="s">
        <v>17271</v>
      </c>
      <c r="B9759" t="s">
        <v>1495</v>
      </c>
      <c r="C9759" t="s">
        <v>499</v>
      </c>
      <c r="D9759" t="s">
        <v>499</v>
      </c>
      <c r="E9759" t="s">
        <v>801</v>
      </c>
      <c r="F9759">
        <v>4</v>
      </c>
      <c r="G9759">
        <v>9757</v>
      </c>
      <c r="H9759">
        <f>IF(Table1[[#This Row],[my_ent_1]]=Table1[[#This Row],[their_ent_1]], 1, 0)</f>
        <v>0</v>
      </c>
      <c r="I9759">
        <f>IF(Table1[[#This Row],[my_ent_2]]=Table1[[#This Row],[their_ent_2]], 1, 0)</f>
        <v>0</v>
      </c>
      <c r="J9759">
        <f>IF(Table1[[#This Row],[same_1]]=1 &amp; Table1[[#This Row],[same_2]]=1, 1, 0)</f>
        <v>0</v>
      </c>
      <c r="K9759">
        <f>IF(ISNUMBER(SEARCH(Table1[[#This Row],[their_ent_1]],Table1[[#This Row],[my_ent_1]])), 1, 0)</f>
        <v>0</v>
      </c>
      <c r="L9759">
        <f>IF(ISNUMBER(SEARCH(Table1[[#This Row],[their_ent_2]],Table1[[#This Row],[my_ent_2]])), 1, 0)</f>
        <v>0</v>
      </c>
    </row>
    <row r="9760" spans="1:12" hidden="1" x14ac:dyDescent="0.3">
      <c r="A9760" t="s">
        <v>17004</v>
      </c>
      <c r="B9760" t="s">
        <v>12</v>
      </c>
      <c r="C9760" t="s">
        <v>12</v>
      </c>
      <c r="D9760" t="s">
        <v>6052</v>
      </c>
      <c r="E9760" t="s">
        <v>22</v>
      </c>
      <c r="F9760">
        <v>3</v>
      </c>
      <c r="G9760">
        <v>9758</v>
      </c>
      <c r="H9760">
        <f>IF(Table1[[#This Row],[my_ent_1]]=Table1[[#This Row],[their_ent_1]], 1, 0)</f>
        <v>1</v>
      </c>
      <c r="I9760">
        <f>IF(Table1[[#This Row],[my_ent_2]]=Table1[[#This Row],[their_ent_2]], 1, 0)</f>
        <v>0</v>
      </c>
      <c r="J9760">
        <f>IF(Table1[[#This Row],[same_1]]=1 &amp; Table1[[#This Row],[same_2]]=1, 1, 0)</f>
        <v>0</v>
      </c>
      <c r="K9760">
        <f>IF(ISNUMBER(SEARCH(Table1[[#This Row],[their_ent_1]],Table1[[#This Row],[my_ent_1]])), 1, 0)</f>
        <v>1</v>
      </c>
      <c r="L9760">
        <f>IF(ISNUMBER(SEARCH(Table1[[#This Row],[their_ent_2]],Table1[[#This Row],[my_ent_2]])), 1, 0)</f>
        <v>0</v>
      </c>
    </row>
    <row r="9761" spans="1:12" hidden="1" x14ac:dyDescent="0.3">
      <c r="A9761" t="s">
        <v>21278</v>
      </c>
      <c r="B9761" t="s">
        <v>21279</v>
      </c>
      <c r="C9761" t="s">
        <v>21279</v>
      </c>
      <c r="D9761" t="s">
        <v>13298</v>
      </c>
      <c r="E9761" t="s">
        <v>12</v>
      </c>
      <c r="F9761">
        <v>3</v>
      </c>
      <c r="G9761">
        <v>9759</v>
      </c>
      <c r="H9761">
        <f>IF(Table1[[#This Row],[my_ent_1]]=Table1[[#This Row],[their_ent_1]], 1, 0)</f>
        <v>1</v>
      </c>
      <c r="I9761">
        <f>IF(Table1[[#This Row],[my_ent_2]]=Table1[[#This Row],[their_ent_2]], 1, 0)</f>
        <v>0</v>
      </c>
      <c r="J9761">
        <f>IF(Table1[[#This Row],[same_1]]=1 &amp; Table1[[#This Row],[same_2]]=1, 1, 0)</f>
        <v>0</v>
      </c>
      <c r="K9761">
        <f>IF(ISNUMBER(SEARCH(Table1[[#This Row],[their_ent_1]],Table1[[#This Row],[my_ent_1]])), 1, 0)</f>
        <v>1</v>
      </c>
      <c r="L9761">
        <f>IF(ISNUMBER(SEARCH(Table1[[#This Row],[their_ent_2]],Table1[[#This Row],[my_ent_2]])), 1, 0)</f>
        <v>0</v>
      </c>
    </row>
    <row r="9762" spans="1:12" x14ac:dyDescent="0.3">
      <c r="A9762" t="s">
        <v>21280</v>
      </c>
      <c r="B9762" t="s">
        <v>21281</v>
      </c>
      <c r="C9762" t="s">
        <v>21282</v>
      </c>
      <c r="D9762" t="s">
        <v>21283</v>
      </c>
      <c r="E9762" t="s">
        <v>21283</v>
      </c>
      <c r="F9762">
        <v>1</v>
      </c>
      <c r="G9762">
        <v>9760</v>
      </c>
      <c r="H9762">
        <f>IF(Table1[[#This Row],[my_ent_1]]=Table1[[#This Row],[their_ent_1]], 1, 0)</f>
        <v>0</v>
      </c>
      <c r="I9762">
        <f>IF(Table1[[#This Row],[my_ent_2]]=Table1[[#This Row],[their_ent_2]], 1, 0)</f>
        <v>1</v>
      </c>
      <c r="J9762">
        <f>IF(Table1[[#This Row],[same_1]]=1 &amp; Table1[[#This Row],[same_2]]=1, 1, 0)</f>
        <v>0</v>
      </c>
      <c r="K9762">
        <f>IF(ISNUMBER(SEARCH(Table1[[#This Row],[their_ent_1]],Table1[[#This Row],[my_ent_1]])), 1, 0)</f>
        <v>1</v>
      </c>
      <c r="L9762">
        <f>IF(ISNUMBER(SEARCH(Table1[[#This Row],[their_ent_2]],Table1[[#This Row],[my_ent_2]])), 1, 0)</f>
        <v>1</v>
      </c>
    </row>
    <row r="9763" spans="1:12" hidden="1" x14ac:dyDescent="0.3">
      <c r="A9763" t="s">
        <v>21284</v>
      </c>
      <c r="B9763" t="s">
        <v>21285</v>
      </c>
      <c r="C9763" t="s">
        <v>21285</v>
      </c>
      <c r="D9763" t="s">
        <v>21286</v>
      </c>
      <c r="E9763" t="s">
        <v>171</v>
      </c>
      <c r="F9763">
        <v>3</v>
      </c>
      <c r="G9763">
        <v>9761</v>
      </c>
      <c r="H9763">
        <f>IF(Table1[[#This Row],[my_ent_1]]=Table1[[#This Row],[their_ent_1]], 1, 0)</f>
        <v>1</v>
      </c>
      <c r="I9763">
        <f>IF(Table1[[#This Row],[my_ent_2]]=Table1[[#This Row],[their_ent_2]], 1, 0)</f>
        <v>0</v>
      </c>
      <c r="J9763">
        <f>IF(Table1[[#This Row],[same_1]]=1 &amp; Table1[[#This Row],[same_2]]=1, 1, 0)</f>
        <v>0</v>
      </c>
      <c r="K9763">
        <f>IF(ISNUMBER(SEARCH(Table1[[#This Row],[their_ent_1]],Table1[[#This Row],[my_ent_1]])), 1, 0)</f>
        <v>1</v>
      </c>
      <c r="L9763">
        <f>IF(ISNUMBER(SEARCH(Table1[[#This Row],[their_ent_2]],Table1[[#This Row],[my_ent_2]])), 1, 0)</f>
        <v>0</v>
      </c>
    </row>
    <row r="9764" spans="1:12" hidden="1" x14ac:dyDescent="0.3">
      <c r="A9764" t="s">
        <v>21051</v>
      </c>
      <c r="B9764" t="s">
        <v>13298</v>
      </c>
      <c r="C9764" t="s">
        <v>927</v>
      </c>
      <c r="D9764" t="s">
        <v>6590</v>
      </c>
      <c r="E9764" t="s">
        <v>6590</v>
      </c>
      <c r="F9764">
        <v>3</v>
      </c>
      <c r="G9764">
        <v>9762</v>
      </c>
      <c r="H9764">
        <f>IF(Table1[[#This Row],[my_ent_1]]=Table1[[#This Row],[their_ent_1]], 1, 0)</f>
        <v>0</v>
      </c>
      <c r="I9764">
        <f>IF(Table1[[#This Row],[my_ent_2]]=Table1[[#This Row],[their_ent_2]], 1, 0)</f>
        <v>1</v>
      </c>
      <c r="J9764">
        <f>IF(Table1[[#This Row],[same_1]]=1 &amp; Table1[[#This Row],[same_2]]=1, 1, 0)</f>
        <v>0</v>
      </c>
      <c r="K9764">
        <f>IF(ISNUMBER(SEARCH(Table1[[#This Row],[their_ent_1]],Table1[[#This Row],[my_ent_1]])), 1, 0)</f>
        <v>0</v>
      </c>
      <c r="L9764">
        <f>IF(ISNUMBER(SEARCH(Table1[[#This Row],[their_ent_2]],Table1[[#This Row],[my_ent_2]])), 1, 0)</f>
        <v>1</v>
      </c>
    </row>
    <row r="9765" spans="1:12" hidden="1" x14ac:dyDescent="0.3">
      <c r="A9765" t="s">
        <v>21287</v>
      </c>
      <c r="B9765" t="s">
        <v>9314</v>
      </c>
      <c r="C9765" t="s">
        <v>9314</v>
      </c>
      <c r="D9765" t="s">
        <v>4761</v>
      </c>
      <c r="E9765" t="s">
        <v>21288</v>
      </c>
      <c r="F9765">
        <v>3</v>
      </c>
      <c r="G9765">
        <v>9763</v>
      </c>
      <c r="H9765">
        <f>IF(Table1[[#This Row],[my_ent_1]]=Table1[[#This Row],[their_ent_1]], 1, 0)</f>
        <v>1</v>
      </c>
      <c r="I9765">
        <f>IF(Table1[[#This Row],[my_ent_2]]=Table1[[#This Row],[their_ent_2]], 1, 0)</f>
        <v>0</v>
      </c>
      <c r="J9765">
        <f>IF(Table1[[#This Row],[same_1]]=1 &amp; Table1[[#This Row],[same_2]]=1, 1, 0)</f>
        <v>0</v>
      </c>
      <c r="K9765">
        <f>IF(ISNUMBER(SEARCH(Table1[[#This Row],[their_ent_1]],Table1[[#This Row],[my_ent_1]])), 1, 0)</f>
        <v>1</v>
      </c>
      <c r="L9765">
        <f>IF(ISNUMBER(SEARCH(Table1[[#This Row],[their_ent_2]],Table1[[#This Row],[my_ent_2]])), 1, 0)</f>
        <v>0</v>
      </c>
    </row>
    <row r="9766" spans="1:12" x14ac:dyDescent="0.3">
      <c r="A9766" t="s">
        <v>21289</v>
      </c>
      <c r="B9766" t="s">
        <v>21290</v>
      </c>
      <c r="C9766" t="s">
        <v>15652</v>
      </c>
      <c r="D9766" t="s">
        <v>713</v>
      </c>
      <c r="E9766" t="s">
        <v>715</v>
      </c>
      <c r="F9766">
        <v>1</v>
      </c>
      <c r="G9766">
        <v>9764</v>
      </c>
      <c r="H9766">
        <f>IF(Table1[[#This Row],[my_ent_1]]=Table1[[#This Row],[their_ent_1]], 1, 0)</f>
        <v>0</v>
      </c>
      <c r="I9766">
        <f>IF(Table1[[#This Row],[my_ent_2]]=Table1[[#This Row],[their_ent_2]], 1, 0)</f>
        <v>0</v>
      </c>
      <c r="J9766">
        <f>IF(Table1[[#This Row],[same_1]]=1 &amp; Table1[[#This Row],[same_2]]=1, 1, 0)</f>
        <v>0</v>
      </c>
      <c r="K9766">
        <f>IF(ISNUMBER(SEARCH(Table1[[#This Row],[their_ent_1]],Table1[[#This Row],[my_ent_1]])), 1, 0)</f>
        <v>1</v>
      </c>
      <c r="L9766">
        <f>IF(ISNUMBER(SEARCH(Table1[[#This Row],[their_ent_2]],Table1[[#This Row],[my_ent_2]])), 1, 0)</f>
        <v>1</v>
      </c>
    </row>
    <row r="9767" spans="1:12" hidden="1" x14ac:dyDescent="0.3">
      <c r="A9767" t="s">
        <v>21291</v>
      </c>
      <c r="B9767" t="s">
        <v>1993</v>
      </c>
      <c r="C9767" t="s">
        <v>1994</v>
      </c>
      <c r="D9767" t="s">
        <v>177</v>
      </c>
      <c r="E9767" t="s">
        <v>982</v>
      </c>
      <c r="F9767">
        <v>3</v>
      </c>
      <c r="G9767">
        <v>9765</v>
      </c>
      <c r="H9767">
        <f>IF(Table1[[#This Row],[my_ent_1]]=Table1[[#This Row],[their_ent_1]], 1, 0)</f>
        <v>0</v>
      </c>
      <c r="I9767">
        <f>IF(Table1[[#This Row],[my_ent_2]]=Table1[[#This Row],[their_ent_2]], 1, 0)</f>
        <v>0</v>
      </c>
      <c r="J9767">
        <f>IF(Table1[[#This Row],[same_1]]=1 &amp; Table1[[#This Row],[same_2]]=1, 1, 0)</f>
        <v>0</v>
      </c>
      <c r="K9767">
        <f>IF(ISNUMBER(SEARCH(Table1[[#This Row],[their_ent_1]],Table1[[#This Row],[my_ent_1]])), 1, 0)</f>
        <v>1</v>
      </c>
      <c r="L9767">
        <f>IF(ISNUMBER(SEARCH(Table1[[#This Row],[their_ent_2]],Table1[[#This Row],[my_ent_2]])), 1, 0)</f>
        <v>0</v>
      </c>
    </row>
    <row r="9768" spans="1:12" hidden="1" x14ac:dyDescent="0.3">
      <c r="A9768" t="s">
        <v>21292</v>
      </c>
      <c r="B9768" t="s">
        <v>151</v>
      </c>
      <c r="C9768" t="s">
        <v>151</v>
      </c>
      <c r="D9768" t="s">
        <v>21293</v>
      </c>
      <c r="E9768" t="s">
        <v>3967</v>
      </c>
      <c r="F9768">
        <v>3</v>
      </c>
      <c r="G9768">
        <v>9766</v>
      </c>
      <c r="H9768">
        <f>IF(Table1[[#This Row],[my_ent_1]]=Table1[[#This Row],[their_ent_1]], 1, 0)</f>
        <v>1</v>
      </c>
      <c r="I9768">
        <f>IF(Table1[[#This Row],[my_ent_2]]=Table1[[#This Row],[their_ent_2]], 1, 0)</f>
        <v>0</v>
      </c>
      <c r="J9768">
        <f>IF(Table1[[#This Row],[same_1]]=1 &amp; Table1[[#This Row],[same_2]]=1, 1, 0)</f>
        <v>0</v>
      </c>
      <c r="K9768">
        <f>IF(ISNUMBER(SEARCH(Table1[[#This Row],[their_ent_1]],Table1[[#This Row],[my_ent_1]])), 1, 0)</f>
        <v>1</v>
      </c>
      <c r="L9768">
        <f>IF(ISNUMBER(SEARCH(Table1[[#This Row],[their_ent_2]],Table1[[#This Row],[my_ent_2]])), 1, 0)</f>
        <v>0</v>
      </c>
    </row>
    <row r="9769" spans="1:12" hidden="1" x14ac:dyDescent="0.3">
      <c r="A9769" t="s">
        <v>17295</v>
      </c>
      <c r="B9769" t="s">
        <v>2709</v>
      </c>
      <c r="C9769" t="s">
        <v>2709</v>
      </c>
      <c r="D9769" t="s">
        <v>17296</v>
      </c>
      <c r="E9769" t="s">
        <v>17297</v>
      </c>
      <c r="F9769">
        <v>4</v>
      </c>
      <c r="G9769">
        <v>9767</v>
      </c>
      <c r="H9769">
        <f>IF(Table1[[#This Row],[my_ent_1]]=Table1[[#This Row],[their_ent_1]], 1, 0)</f>
        <v>1</v>
      </c>
      <c r="I9769">
        <f>IF(Table1[[#This Row],[my_ent_2]]=Table1[[#This Row],[their_ent_2]], 1, 0)</f>
        <v>0</v>
      </c>
      <c r="J9769">
        <f>IF(Table1[[#This Row],[same_1]]=1 &amp; Table1[[#This Row],[same_2]]=1, 1, 0)</f>
        <v>0</v>
      </c>
      <c r="K9769">
        <f>IF(ISNUMBER(SEARCH(Table1[[#This Row],[their_ent_1]],Table1[[#This Row],[my_ent_1]])), 1, 0)</f>
        <v>1</v>
      </c>
      <c r="L9769">
        <f>IF(ISNUMBER(SEARCH(Table1[[#This Row],[their_ent_2]],Table1[[#This Row],[my_ent_2]])), 1, 0)</f>
        <v>0</v>
      </c>
    </row>
    <row r="9770" spans="1:12" x14ac:dyDescent="0.3">
      <c r="A9770" t="s">
        <v>21294</v>
      </c>
      <c r="B9770" t="s">
        <v>4025</v>
      </c>
      <c r="C9770" t="s">
        <v>4025</v>
      </c>
      <c r="D9770" t="s">
        <v>57</v>
      </c>
      <c r="E9770" t="s">
        <v>36</v>
      </c>
      <c r="F9770">
        <v>3</v>
      </c>
      <c r="G9770">
        <v>9768</v>
      </c>
      <c r="H9770">
        <f>IF(Table1[[#This Row],[my_ent_1]]=Table1[[#This Row],[their_ent_1]], 1, 0)</f>
        <v>1</v>
      </c>
      <c r="I9770">
        <f>IF(Table1[[#This Row],[my_ent_2]]=Table1[[#This Row],[their_ent_2]], 1, 0)</f>
        <v>0</v>
      </c>
      <c r="J9770">
        <f>IF(Table1[[#This Row],[same_1]]=1 &amp; Table1[[#This Row],[same_2]]=1, 1, 0)</f>
        <v>0</v>
      </c>
      <c r="K9770">
        <f>IF(ISNUMBER(SEARCH(Table1[[#This Row],[their_ent_1]],Table1[[#This Row],[my_ent_1]])), 1, 0)</f>
        <v>1</v>
      </c>
      <c r="L9770">
        <f>IF(ISNUMBER(SEARCH(Table1[[#This Row],[their_ent_2]],Table1[[#This Row],[my_ent_2]])), 1, 0)</f>
        <v>1</v>
      </c>
    </row>
    <row r="9771" spans="1:12" hidden="1" x14ac:dyDescent="0.3">
      <c r="A9771" t="s">
        <v>21058</v>
      </c>
      <c r="B9771" t="s">
        <v>12</v>
      </c>
      <c r="C9771" t="s">
        <v>364</v>
      </c>
      <c r="D9771" t="s">
        <v>117</v>
      </c>
      <c r="E9771" t="s">
        <v>117</v>
      </c>
      <c r="F9771">
        <v>4</v>
      </c>
      <c r="G9771">
        <v>9769</v>
      </c>
      <c r="H9771">
        <f>IF(Table1[[#This Row],[my_ent_1]]=Table1[[#This Row],[their_ent_1]], 1, 0)</f>
        <v>0</v>
      </c>
      <c r="I9771">
        <f>IF(Table1[[#This Row],[my_ent_2]]=Table1[[#This Row],[their_ent_2]], 1, 0)</f>
        <v>1</v>
      </c>
      <c r="J9771">
        <f>IF(Table1[[#This Row],[same_1]]=1 &amp; Table1[[#This Row],[same_2]]=1, 1, 0)</f>
        <v>0</v>
      </c>
      <c r="K9771">
        <f>IF(ISNUMBER(SEARCH(Table1[[#This Row],[their_ent_1]],Table1[[#This Row],[my_ent_1]])), 1, 0)</f>
        <v>0</v>
      </c>
      <c r="L9771">
        <f>IF(ISNUMBER(SEARCH(Table1[[#This Row],[their_ent_2]],Table1[[#This Row],[my_ent_2]])), 1, 0)</f>
        <v>1</v>
      </c>
    </row>
    <row r="9772" spans="1:12" hidden="1" x14ac:dyDescent="0.3">
      <c r="A9772" t="s">
        <v>21295</v>
      </c>
      <c r="B9772" t="s">
        <v>21296</v>
      </c>
      <c r="C9772" t="s">
        <v>4629</v>
      </c>
      <c r="D9772" t="s">
        <v>4226</v>
      </c>
      <c r="E9772" t="s">
        <v>142</v>
      </c>
      <c r="F9772">
        <v>1</v>
      </c>
      <c r="G9772">
        <v>9770</v>
      </c>
      <c r="H9772">
        <f>IF(Table1[[#This Row],[my_ent_1]]=Table1[[#This Row],[their_ent_1]], 1, 0)</f>
        <v>0</v>
      </c>
      <c r="I9772">
        <f>IF(Table1[[#This Row],[my_ent_2]]=Table1[[#This Row],[their_ent_2]], 1, 0)</f>
        <v>0</v>
      </c>
      <c r="J9772">
        <f>IF(Table1[[#This Row],[same_1]]=1 &amp; Table1[[#This Row],[same_2]]=1, 1, 0)</f>
        <v>0</v>
      </c>
      <c r="K9772">
        <f>IF(ISNUMBER(SEARCH(Table1[[#This Row],[their_ent_1]],Table1[[#This Row],[my_ent_1]])), 1, 0)</f>
        <v>0</v>
      </c>
      <c r="L9772">
        <f>IF(ISNUMBER(SEARCH(Table1[[#This Row],[their_ent_2]],Table1[[#This Row],[my_ent_2]])), 1, 0)</f>
        <v>0</v>
      </c>
    </row>
    <row r="9773" spans="1:12" x14ac:dyDescent="0.3">
      <c r="A9773" t="s">
        <v>21044</v>
      </c>
      <c r="B9773" t="s">
        <v>21045</v>
      </c>
      <c r="C9773" t="s">
        <v>21046</v>
      </c>
      <c r="D9773" t="s">
        <v>12</v>
      </c>
      <c r="E9773" t="s">
        <v>12</v>
      </c>
      <c r="F9773">
        <v>3</v>
      </c>
      <c r="G9773">
        <v>9771</v>
      </c>
      <c r="H9773">
        <f>IF(Table1[[#This Row],[my_ent_1]]=Table1[[#This Row],[their_ent_1]], 1, 0)</f>
        <v>0</v>
      </c>
      <c r="I9773">
        <f>IF(Table1[[#This Row],[my_ent_2]]=Table1[[#This Row],[their_ent_2]], 1, 0)</f>
        <v>1</v>
      </c>
      <c r="J9773">
        <f>IF(Table1[[#This Row],[same_1]]=1 &amp; Table1[[#This Row],[same_2]]=1, 1, 0)</f>
        <v>0</v>
      </c>
      <c r="K9773">
        <f>IF(ISNUMBER(SEARCH(Table1[[#This Row],[their_ent_1]],Table1[[#This Row],[my_ent_1]])), 1, 0)</f>
        <v>1</v>
      </c>
      <c r="L9773">
        <f>IF(ISNUMBER(SEARCH(Table1[[#This Row],[their_ent_2]],Table1[[#This Row],[my_ent_2]])), 1, 0)</f>
        <v>1</v>
      </c>
    </row>
    <row r="9774" spans="1:12" hidden="1" x14ac:dyDescent="0.3">
      <c r="A9774" t="s">
        <v>21297</v>
      </c>
      <c r="B9774" t="s">
        <v>21298</v>
      </c>
      <c r="C9774" t="s">
        <v>21299</v>
      </c>
      <c r="D9774" t="s">
        <v>21300</v>
      </c>
      <c r="E9774" t="s">
        <v>369</v>
      </c>
      <c r="F9774">
        <v>2</v>
      </c>
      <c r="G9774">
        <v>9772</v>
      </c>
      <c r="H9774">
        <f>IF(Table1[[#This Row],[my_ent_1]]=Table1[[#This Row],[their_ent_1]], 1, 0)</f>
        <v>0</v>
      </c>
      <c r="I9774">
        <f>IF(Table1[[#This Row],[my_ent_2]]=Table1[[#This Row],[their_ent_2]], 1, 0)</f>
        <v>0</v>
      </c>
      <c r="J9774">
        <f>IF(Table1[[#This Row],[same_1]]=1 &amp; Table1[[#This Row],[same_2]]=1, 1, 0)</f>
        <v>0</v>
      </c>
      <c r="K9774">
        <f>IF(ISNUMBER(SEARCH(Table1[[#This Row],[their_ent_1]],Table1[[#This Row],[my_ent_1]])), 1, 0)</f>
        <v>0</v>
      </c>
      <c r="L9774">
        <f>IF(ISNUMBER(SEARCH(Table1[[#This Row],[their_ent_2]],Table1[[#This Row],[my_ent_2]])), 1, 0)</f>
        <v>0</v>
      </c>
    </row>
    <row r="9775" spans="1:12" x14ac:dyDescent="0.3">
      <c r="A9775" t="s">
        <v>16249</v>
      </c>
      <c r="B9775" t="s">
        <v>1326</v>
      </c>
      <c r="C9775" t="s">
        <v>1327</v>
      </c>
      <c r="D9775" t="s">
        <v>16250</v>
      </c>
      <c r="E9775" t="s">
        <v>842</v>
      </c>
      <c r="F9775">
        <v>1</v>
      </c>
      <c r="G9775">
        <v>9773</v>
      </c>
      <c r="H9775">
        <f>IF(Table1[[#This Row],[my_ent_1]]=Table1[[#This Row],[their_ent_1]], 1, 0)</f>
        <v>0</v>
      </c>
      <c r="I9775">
        <f>IF(Table1[[#This Row],[my_ent_2]]=Table1[[#This Row],[their_ent_2]], 1, 0)</f>
        <v>0</v>
      </c>
      <c r="J9775">
        <f>IF(Table1[[#This Row],[same_1]]=1 &amp; Table1[[#This Row],[same_2]]=1, 1, 0)</f>
        <v>0</v>
      </c>
      <c r="K9775">
        <f>IF(ISNUMBER(SEARCH(Table1[[#This Row],[their_ent_1]],Table1[[#This Row],[my_ent_1]])), 1, 0)</f>
        <v>1</v>
      </c>
      <c r="L9775">
        <f>IF(ISNUMBER(SEARCH(Table1[[#This Row],[their_ent_2]],Table1[[#This Row],[my_ent_2]])), 1, 0)</f>
        <v>1</v>
      </c>
    </row>
    <row r="9776" spans="1:12" hidden="1" x14ac:dyDescent="0.3">
      <c r="A9776" t="s">
        <v>21301</v>
      </c>
      <c r="B9776" t="s">
        <v>1918</v>
      </c>
      <c r="C9776" t="s">
        <v>288</v>
      </c>
      <c r="D9776" t="s">
        <v>177</v>
      </c>
      <c r="E9776" t="s">
        <v>1918</v>
      </c>
      <c r="F9776">
        <v>1</v>
      </c>
      <c r="G9776">
        <v>9774</v>
      </c>
      <c r="H9776">
        <f>IF(Table1[[#This Row],[my_ent_1]]=Table1[[#This Row],[their_ent_1]], 1, 0)</f>
        <v>0</v>
      </c>
      <c r="I9776">
        <f>IF(Table1[[#This Row],[my_ent_2]]=Table1[[#This Row],[their_ent_2]], 1, 0)</f>
        <v>0</v>
      </c>
      <c r="J9776">
        <f>IF(Table1[[#This Row],[same_1]]=1 &amp; Table1[[#This Row],[same_2]]=1, 1, 0)</f>
        <v>0</v>
      </c>
      <c r="K9776">
        <f>IF(ISNUMBER(SEARCH(Table1[[#This Row],[their_ent_1]],Table1[[#This Row],[my_ent_1]])), 1, 0)</f>
        <v>0</v>
      </c>
      <c r="L9776">
        <f>IF(ISNUMBER(SEARCH(Table1[[#This Row],[their_ent_2]],Table1[[#This Row],[my_ent_2]])), 1, 0)</f>
        <v>0</v>
      </c>
    </row>
    <row r="9777" spans="1:12" hidden="1" x14ac:dyDescent="0.3">
      <c r="A9777" t="s">
        <v>16287</v>
      </c>
      <c r="B9777" t="s">
        <v>2709</v>
      </c>
      <c r="C9777" t="s">
        <v>2710</v>
      </c>
      <c r="D9777" t="s">
        <v>12</v>
      </c>
      <c r="E9777" t="s">
        <v>12</v>
      </c>
      <c r="F9777">
        <v>1</v>
      </c>
      <c r="G9777">
        <v>9775</v>
      </c>
      <c r="H9777">
        <f>IF(Table1[[#This Row],[my_ent_1]]=Table1[[#This Row],[their_ent_1]], 1, 0)</f>
        <v>0</v>
      </c>
      <c r="I9777">
        <f>IF(Table1[[#This Row],[my_ent_2]]=Table1[[#This Row],[their_ent_2]], 1, 0)</f>
        <v>1</v>
      </c>
      <c r="J9777">
        <f>IF(Table1[[#This Row],[same_1]]=1 &amp; Table1[[#This Row],[same_2]]=1, 1, 0)</f>
        <v>0</v>
      </c>
      <c r="K9777">
        <f>IF(ISNUMBER(SEARCH(Table1[[#This Row],[their_ent_1]],Table1[[#This Row],[my_ent_1]])), 1, 0)</f>
        <v>0</v>
      </c>
      <c r="L9777">
        <f>IF(ISNUMBER(SEARCH(Table1[[#This Row],[their_ent_2]],Table1[[#This Row],[my_ent_2]])), 1, 0)</f>
        <v>1</v>
      </c>
    </row>
    <row r="9778" spans="1:12" hidden="1" x14ac:dyDescent="0.3">
      <c r="A9778" t="s">
        <v>21302</v>
      </c>
      <c r="B9778" t="s">
        <v>380</v>
      </c>
      <c r="C9778" t="s">
        <v>6152</v>
      </c>
      <c r="D9778" t="s">
        <v>3846</v>
      </c>
      <c r="E9778" t="s">
        <v>3846</v>
      </c>
      <c r="F9778">
        <v>1</v>
      </c>
      <c r="G9778">
        <v>9776</v>
      </c>
      <c r="H9778">
        <f>IF(Table1[[#This Row],[my_ent_1]]=Table1[[#This Row],[their_ent_1]], 1, 0)</f>
        <v>0</v>
      </c>
      <c r="I9778">
        <f>IF(Table1[[#This Row],[my_ent_2]]=Table1[[#This Row],[their_ent_2]], 1, 0)</f>
        <v>1</v>
      </c>
      <c r="J9778">
        <f>IF(Table1[[#This Row],[same_1]]=1 &amp; Table1[[#This Row],[same_2]]=1, 1, 0)</f>
        <v>0</v>
      </c>
      <c r="K9778">
        <f>IF(ISNUMBER(SEARCH(Table1[[#This Row],[their_ent_1]],Table1[[#This Row],[my_ent_1]])), 1, 0)</f>
        <v>0</v>
      </c>
      <c r="L9778">
        <f>IF(ISNUMBER(SEARCH(Table1[[#This Row],[their_ent_2]],Table1[[#This Row],[my_ent_2]])), 1, 0)</f>
        <v>1</v>
      </c>
    </row>
    <row r="9779" spans="1:12" hidden="1" x14ac:dyDescent="0.3">
      <c r="A9779" t="s">
        <v>21303</v>
      </c>
      <c r="B9779" t="s">
        <v>11920</v>
      </c>
      <c r="C9779" t="s">
        <v>21304</v>
      </c>
      <c r="D9779" t="s">
        <v>21304</v>
      </c>
      <c r="E9779" t="s">
        <v>21305</v>
      </c>
      <c r="F9779">
        <v>1</v>
      </c>
      <c r="G9779">
        <v>9777</v>
      </c>
      <c r="H9779">
        <f>IF(Table1[[#This Row],[my_ent_1]]=Table1[[#This Row],[their_ent_1]], 1, 0)</f>
        <v>0</v>
      </c>
      <c r="I9779">
        <f>IF(Table1[[#This Row],[my_ent_2]]=Table1[[#This Row],[their_ent_2]], 1, 0)</f>
        <v>0</v>
      </c>
      <c r="J9779">
        <f>IF(Table1[[#This Row],[same_1]]=1 &amp; Table1[[#This Row],[same_2]]=1, 1, 0)</f>
        <v>0</v>
      </c>
      <c r="K9779">
        <f>IF(ISNUMBER(SEARCH(Table1[[#This Row],[their_ent_1]],Table1[[#This Row],[my_ent_1]])), 1, 0)</f>
        <v>0</v>
      </c>
      <c r="L9779">
        <f>IF(ISNUMBER(SEARCH(Table1[[#This Row],[their_ent_2]],Table1[[#This Row],[my_ent_2]])), 1, 0)</f>
        <v>0</v>
      </c>
    </row>
    <row r="9780" spans="1:12" hidden="1" x14ac:dyDescent="0.3">
      <c r="A9780" t="s">
        <v>21306</v>
      </c>
      <c r="B9780" t="s">
        <v>21307</v>
      </c>
      <c r="C9780" t="s">
        <v>499</v>
      </c>
      <c r="D9780" t="s">
        <v>10088</v>
      </c>
      <c r="E9780" t="s">
        <v>627</v>
      </c>
      <c r="F9780">
        <v>1</v>
      </c>
      <c r="G9780">
        <v>9778</v>
      </c>
      <c r="H9780">
        <f>IF(Table1[[#This Row],[my_ent_1]]=Table1[[#This Row],[their_ent_1]], 1, 0)</f>
        <v>0</v>
      </c>
      <c r="I9780">
        <f>IF(Table1[[#This Row],[my_ent_2]]=Table1[[#This Row],[their_ent_2]], 1, 0)</f>
        <v>0</v>
      </c>
      <c r="J9780">
        <f>IF(Table1[[#This Row],[same_1]]=1 &amp; Table1[[#This Row],[same_2]]=1, 1, 0)</f>
        <v>0</v>
      </c>
      <c r="K9780">
        <f>IF(ISNUMBER(SEARCH(Table1[[#This Row],[their_ent_1]],Table1[[#This Row],[my_ent_1]])), 1, 0)</f>
        <v>0</v>
      </c>
      <c r="L9780">
        <f>IF(ISNUMBER(SEARCH(Table1[[#This Row],[their_ent_2]],Table1[[#This Row],[my_ent_2]])), 1, 0)</f>
        <v>0</v>
      </c>
    </row>
    <row r="9781" spans="1:12" x14ac:dyDescent="0.3">
      <c r="A9781" t="s">
        <v>21308</v>
      </c>
      <c r="B9781" t="s">
        <v>1815</v>
      </c>
      <c r="C9781" t="s">
        <v>1817</v>
      </c>
      <c r="D9781" t="s">
        <v>15602</v>
      </c>
      <c r="E9781" t="s">
        <v>15602</v>
      </c>
      <c r="F9781">
        <v>4</v>
      </c>
      <c r="G9781">
        <v>9779</v>
      </c>
      <c r="H9781">
        <f>IF(Table1[[#This Row],[my_ent_1]]=Table1[[#This Row],[their_ent_1]], 1, 0)</f>
        <v>0</v>
      </c>
      <c r="I9781">
        <f>IF(Table1[[#This Row],[my_ent_2]]=Table1[[#This Row],[their_ent_2]], 1, 0)</f>
        <v>1</v>
      </c>
      <c r="J9781">
        <f>IF(Table1[[#This Row],[same_1]]=1 &amp; Table1[[#This Row],[same_2]]=1, 1, 0)</f>
        <v>0</v>
      </c>
      <c r="K9781">
        <f>IF(ISNUMBER(SEARCH(Table1[[#This Row],[their_ent_1]],Table1[[#This Row],[my_ent_1]])), 1, 0)</f>
        <v>1</v>
      </c>
      <c r="L9781">
        <f>IF(ISNUMBER(SEARCH(Table1[[#This Row],[their_ent_2]],Table1[[#This Row],[my_ent_2]])), 1, 0)</f>
        <v>1</v>
      </c>
    </row>
    <row r="9782" spans="1:12" hidden="1" x14ac:dyDescent="0.3">
      <c r="A9782" t="s">
        <v>21309</v>
      </c>
      <c r="B9782" t="s">
        <v>6575</v>
      </c>
      <c r="C9782" t="s">
        <v>6575</v>
      </c>
      <c r="D9782" t="s">
        <v>21310</v>
      </c>
      <c r="E9782" t="s">
        <v>21311</v>
      </c>
      <c r="F9782">
        <v>4</v>
      </c>
      <c r="G9782">
        <v>9780</v>
      </c>
      <c r="H9782">
        <f>IF(Table1[[#This Row],[my_ent_1]]=Table1[[#This Row],[their_ent_1]], 1, 0)</f>
        <v>1</v>
      </c>
      <c r="I9782">
        <f>IF(Table1[[#This Row],[my_ent_2]]=Table1[[#This Row],[their_ent_2]], 1, 0)</f>
        <v>0</v>
      </c>
      <c r="J9782">
        <f>IF(Table1[[#This Row],[same_1]]=1 &amp; Table1[[#This Row],[same_2]]=1, 1, 0)</f>
        <v>0</v>
      </c>
      <c r="K9782">
        <f>IF(ISNUMBER(SEARCH(Table1[[#This Row],[their_ent_1]],Table1[[#This Row],[my_ent_1]])), 1, 0)</f>
        <v>1</v>
      </c>
      <c r="L9782">
        <f>IF(ISNUMBER(SEARCH(Table1[[#This Row],[their_ent_2]],Table1[[#This Row],[my_ent_2]])), 1, 0)</f>
        <v>0</v>
      </c>
    </row>
    <row r="9783" spans="1:12" x14ac:dyDescent="0.3">
      <c r="A9783" t="s">
        <v>21312</v>
      </c>
      <c r="B9783" t="s">
        <v>605</v>
      </c>
      <c r="C9783" t="s">
        <v>606</v>
      </c>
      <c r="D9783" t="s">
        <v>21313</v>
      </c>
      <c r="E9783" t="s">
        <v>21313</v>
      </c>
      <c r="F9783">
        <v>4</v>
      </c>
      <c r="G9783">
        <v>9781</v>
      </c>
      <c r="H9783">
        <f>IF(Table1[[#This Row],[my_ent_1]]=Table1[[#This Row],[their_ent_1]], 1, 0)</f>
        <v>0</v>
      </c>
      <c r="I9783">
        <f>IF(Table1[[#This Row],[my_ent_2]]=Table1[[#This Row],[their_ent_2]], 1, 0)</f>
        <v>1</v>
      </c>
      <c r="J9783">
        <f>IF(Table1[[#This Row],[same_1]]=1 &amp; Table1[[#This Row],[same_2]]=1, 1, 0)</f>
        <v>0</v>
      </c>
      <c r="K9783">
        <f>IF(ISNUMBER(SEARCH(Table1[[#This Row],[their_ent_1]],Table1[[#This Row],[my_ent_1]])), 1, 0)</f>
        <v>1</v>
      </c>
      <c r="L9783">
        <f>IF(ISNUMBER(SEARCH(Table1[[#This Row],[their_ent_2]],Table1[[#This Row],[my_ent_2]])), 1, 0)</f>
        <v>1</v>
      </c>
    </row>
    <row r="9784" spans="1:12" hidden="1" x14ac:dyDescent="0.3">
      <c r="A9784" t="s">
        <v>16263</v>
      </c>
      <c r="B9784" t="s">
        <v>16264</v>
      </c>
      <c r="C9784" t="s">
        <v>16264</v>
      </c>
      <c r="D9784" t="s">
        <v>16265</v>
      </c>
      <c r="E9784" t="s">
        <v>16266</v>
      </c>
      <c r="F9784">
        <v>1</v>
      </c>
      <c r="G9784">
        <v>9782</v>
      </c>
      <c r="H9784">
        <f>IF(Table1[[#This Row],[my_ent_1]]=Table1[[#This Row],[their_ent_1]], 1, 0)</f>
        <v>1</v>
      </c>
      <c r="I9784">
        <f>IF(Table1[[#This Row],[my_ent_2]]=Table1[[#This Row],[their_ent_2]], 1, 0)</f>
        <v>0</v>
      </c>
      <c r="J9784">
        <f>IF(Table1[[#This Row],[same_1]]=1 &amp; Table1[[#This Row],[same_2]]=1, 1, 0)</f>
        <v>0</v>
      </c>
      <c r="K9784">
        <f>IF(ISNUMBER(SEARCH(Table1[[#This Row],[their_ent_1]],Table1[[#This Row],[my_ent_1]])), 1, 0)</f>
        <v>1</v>
      </c>
      <c r="L9784">
        <f>IF(ISNUMBER(SEARCH(Table1[[#This Row],[their_ent_2]],Table1[[#This Row],[my_ent_2]])), 1, 0)</f>
        <v>0</v>
      </c>
    </row>
    <row r="9785" spans="1:12" hidden="1" x14ac:dyDescent="0.3">
      <c r="A9785" t="s">
        <v>21314</v>
      </c>
      <c r="B9785" t="s">
        <v>21315</v>
      </c>
      <c r="C9785" t="s">
        <v>21316</v>
      </c>
      <c r="D9785" t="s">
        <v>21317</v>
      </c>
      <c r="E9785" t="s">
        <v>21318</v>
      </c>
      <c r="F9785">
        <v>3</v>
      </c>
      <c r="G9785">
        <v>9783</v>
      </c>
      <c r="H9785">
        <f>IF(Table1[[#This Row],[my_ent_1]]=Table1[[#This Row],[their_ent_1]], 1, 0)</f>
        <v>0</v>
      </c>
      <c r="I9785">
        <f>IF(Table1[[#This Row],[my_ent_2]]=Table1[[#This Row],[their_ent_2]], 1, 0)</f>
        <v>0</v>
      </c>
      <c r="J9785">
        <f>IF(Table1[[#This Row],[same_1]]=1 &amp; Table1[[#This Row],[same_2]]=1, 1, 0)</f>
        <v>0</v>
      </c>
      <c r="K9785">
        <f>IF(ISNUMBER(SEARCH(Table1[[#This Row],[their_ent_1]],Table1[[#This Row],[my_ent_1]])), 1, 0)</f>
        <v>0</v>
      </c>
      <c r="L9785">
        <f>IF(ISNUMBER(SEARCH(Table1[[#This Row],[their_ent_2]],Table1[[#This Row],[my_ent_2]])), 1, 0)</f>
        <v>0</v>
      </c>
    </row>
    <row r="9786" spans="1:12" hidden="1" x14ac:dyDescent="0.3">
      <c r="A9786" t="s">
        <v>21319</v>
      </c>
      <c r="B9786" t="s">
        <v>486</v>
      </c>
      <c r="C9786" t="s">
        <v>36</v>
      </c>
      <c r="D9786" t="s">
        <v>163</v>
      </c>
      <c r="E9786" t="s">
        <v>486</v>
      </c>
      <c r="F9786">
        <v>3</v>
      </c>
      <c r="G9786">
        <v>9784</v>
      </c>
      <c r="H9786">
        <f>IF(Table1[[#This Row],[my_ent_1]]=Table1[[#This Row],[their_ent_1]], 1, 0)</f>
        <v>0</v>
      </c>
      <c r="I9786">
        <f>IF(Table1[[#This Row],[my_ent_2]]=Table1[[#This Row],[their_ent_2]], 1, 0)</f>
        <v>0</v>
      </c>
      <c r="J9786">
        <f>IF(Table1[[#This Row],[same_1]]=1 &amp; Table1[[#This Row],[same_2]]=1, 1, 0)</f>
        <v>0</v>
      </c>
      <c r="K9786">
        <f>IF(ISNUMBER(SEARCH(Table1[[#This Row],[their_ent_1]],Table1[[#This Row],[my_ent_1]])), 1, 0)</f>
        <v>0</v>
      </c>
      <c r="L9786">
        <f>IF(ISNUMBER(SEARCH(Table1[[#This Row],[their_ent_2]],Table1[[#This Row],[my_ent_2]])), 1, 0)</f>
        <v>0</v>
      </c>
    </row>
    <row r="9787" spans="1:12" x14ac:dyDescent="0.3">
      <c r="A9787" t="s">
        <v>17237</v>
      </c>
      <c r="B9787" t="s">
        <v>22</v>
      </c>
      <c r="C9787" t="s">
        <v>22</v>
      </c>
      <c r="D9787" t="s">
        <v>484</v>
      </c>
      <c r="E9787" t="s">
        <v>21</v>
      </c>
      <c r="F9787">
        <v>3</v>
      </c>
      <c r="G9787">
        <v>9785</v>
      </c>
      <c r="H9787">
        <f>IF(Table1[[#This Row],[my_ent_1]]=Table1[[#This Row],[their_ent_1]], 1, 0)</f>
        <v>1</v>
      </c>
      <c r="I9787">
        <f>IF(Table1[[#This Row],[my_ent_2]]=Table1[[#This Row],[their_ent_2]], 1, 0)</f>
        <v>0</v>
      </c>
      <c r="J9787">
        <f>IF(Table1[[#This Row],[same_1]]=1 &amp; Table1[[#This Row],[same_2]]=1, 1, 0)</f>
        <v>0</v>
      </c>
      <c r="K9787">
        <f>IF(ISNUMBER(SEARCH(Table1[[#This Row],[their_ent_1]],Table1[[#This Row],[my_ent_1]])), 1, 0)</f>
        <v>1</v>
      </c>
      <c r="L9787">
        <f>IF(ISNUMBER(SEARCH(Table1[[#This Row],[their_ent_2]],Table1[[#This Row],[my_ent_2]])), 1, 0)</f>
        <v>1</v>
      </c>
    </row>
    <row r="9788" spans="1:12" x14ac:dyDescent="0.3">
      <c r="A9788" t="s">
        <v>21320</v>
      </c>
      <c r="B9788" t="s">
        <v>5295</v>
      </c>
      <c r="C9788" t="s">
        <v>5296</v>
      </c>
      <c r="D9788" t="s">
        <v>2218</v>
      </c>
      <c r="E9788" t="s">
        <v>2218</v>
      </c>
      <c r="F9788">
        <v>1</v>
      </c>
      <c r="G9788">
        <v>9786</v>
      </c>
      <c r="H9788">
        <f>IF(Table1[[#This Row],[my_ent_1]]=Table1[[#This Row],[their_ent_1]], 1, 0)</f>
        <v>0</v>
      </c>
      <c r="I9788">
        <f>IF(Table1[[#This Row],[my_ent_2]]=Table1[[#This Row],[their_ent_2]], 1, 0)</f>
        <v>1</v>
      </c>
      <c r="J9788">
        <f>IF(Table1[[#This Row],[same_1]]=1 &amp; Table1[[#This Row],[same_2]]=1, 1, 0)</f>
        <v>0</v>
      </c>
      <c r="K9788">
        <f>IF(ISNUMBER(SEARCH(Table1[[#This Row],[their_ent_1]],Table1[[#This Row],[my_ent_1]])), 1, 0)</f>
        <v>1</v>
      </c>
      <c r="L9788">
        <f>IF(ISNUMBER(SEARCH(Table1[[#This Row],[their_ent_2]],Table1[[#This Row],[my_ent_2]])), 1, 0)</f>
        <v>1</v>
      </c>
    </row>
    <row r="9789" spans="1:12" hidden="1" x14ac:dyDescent="0.3">
      <c r="A9789" t="s">
        <v>20426</v>
      </c>
      <c r="B9789" t="s">
        <v>22</v>
      </c>
      <c r="C9789" t="s">
        <v>2023</v>
      </c>
      <c r="D9789" t="s">
        <v>870</v>
      </c>
      <c r="E9789" t="s">
        <v>870</v>
      </c>
      <c r="F9789">
        <v>3</v>
      </c>
      <c r="G9789">
        <v>9787</v>
      </c>
      <c r="H9789">
        <f>IF(Table1[[#This Row],[my_ent_1]]=Table1[[#This Row],[their_ent_1]], 1, 0)</f>
        <v>0</v>
      </c>
      <c r="I9789">
        <f>IF(Table1[[#This Row],[my_ent_2]]=Table1[[#This Row],[their_ent_2]], 1, 0)</f>
        <v>1</v>
      </c>
      <c r="J9789">
        <f>IF(Table1[[#This Row],[same_1]]=1 &amp; Table1[[#This Row],[same_2]]=1, 1, 0)</f>
        <v>0</v>
      </c>
      <c r="K9789">
        <f>IF(ISNUMBER(SEARCH(Table1[[#This Row],[their_ent_1]],Table1[[#This Row],[my_ent_1]])), 1, 0)</f>
        <v>0</v>
      </c>
      <c r="L9789">
        <f>IF(ISNUMBER(SEARCH(Table1[[#This Row],[their_ent_2]],Table1[[#This Row],[my_ent_2]])), 1, 0)</f>
        <v>1</v>
      </c>
    </row>
    <row r="9790" spans="1:12" hidden="1" x14ac:dyDescent="0.3">
      <c r="A9790" t="s">
        <v>21321</v>
      </c>
      <c r="B9790" t="s">
        <v>22</v>
      </c>
      <c r="C9790" t="s">
        <v>22</v>
      </c>
      <c r="D9790" t="s">
        <v>163</v>
      </c>
      <c r="E9790" t="s">
        <v>36</v>
      </c>
      <c r="F9790">
        <v>3</v>
      </c>
      <c r="G9790">
        <v>9788</v>
      </c>
      <c r="H9790">
        <f>IF(Table1[[#This Row],[my_ent_1]]=Table1[[#This Row],[their_ent_1]], 1, 0)</f>
        <v>1</v>
      </c>
      <c r="I9790">
        <f>IF(Table1[[#This Row],[my_ent_2]]=Table1[[#This Row],[their_ent_2]], 1, 0)</f>
        <v>0</v>
      </c>
      <c r="J9790">
        <f>IF(Table1[[#This Row],[same_1]]=1 &amp; Table1[[#This Row],[same_2]]=1, 1, 0)</f>
        <v>0</v>
      </c>
      <c r="K9790">
        <f>IF(ISNUMBER(SEARCH(Table1[[#This Row],[their_ent_1]],Table1[[#This Row],[my_ent_1]])), 1, 0)</f>
        <v>1</v>
      </c>
      <c r="L9790">
        <f>IF(ISNUMBER(SEARCH(Table1[[#This Row],[their_ent_2]],Table1[[#This Row],[my_ent_2]])), 1, 0)</f>
        <v>0</v>
      </c>
    </row>
    <row r="9791" spans="1:12" x14ac:dyDescent="0.3">
      <c r="A9791" t="s">
        <v>21322</v>
      </c>
      <c r="B9791" t="s">
        <v>21323</v>
      </c>
      <c r="C9791" t="s">
        <v>21324</v>
      </c>
      <c r="D9791" t="s">
        <v>21325</v>
      </c>
      <c r="E9791" t="s">
        <v>21325</v>
      </c>
      <c r="F9791">
        <v>1</v>
      </c>
      <c r="G9791">
        <v>9789</v>
      </c>
      <c r="H9791">
        <f>IF(Table1[[#This Row],[my_ent_1]]=Table1[[#This Row],[their_ent_1]], 1, 0)</f>
        <v>0</v>
      </c>
      <c r="I9791">
        <f>IF(Table1[[#This Row],[my_ent_2]]=Table1[[#This Row],[their_ent_2]], 1, 0)</f>
        <v>1</v>
      </c>
      <c r="J9791">
        <f>IF(Table1[[#This Row],[same_1]]=1 &amp; Table1[[#This Row],[same_2]]=1, 1, 0)</f>
        <v>0</v>
      </c>
      <c r="K9791">
        <f>IF(ISNUMBER(SEARCH(Table1[[#This Row],[their_ent_1]],Table1[[#This Row],[my_ent_1]])), 1, 0)</f>
        <v>1</v>
      </c>
      <c r="L9791">
        <f>IF(ISNUMBER(SEARCH(Table1[[#This Row],[their_ent_2]],Table1[[#This Row],[my_ent_2]])), 1, 0)</f>
        <v>1</v>
      </c>
    </row>
    <row r="9792" spans="1:12" hidden="1" x14ac:dyDescent="0.3">
      <c r="A9792" t="s">
        <v>16577</v>
      </c>
      <c r="B9792" t="s">
        <v>16578</v>
      </c>
      <c r="C9792" t="s">
        <v>390</v>
      </c>
      <c r="D9792" t="s">
        <v>205</v>
      </c>
      <c r="E9792" t="s">
        <v>16578</v>
      </c>
      <c r="F9792">
        <v>2</v>
      </c>
      <c r="G9792">
        <v>9790</v>
      </c>
      <c r="H9792">
        <f>IF(Table1[[#This Row],[my_ent_1]]=Table1[[#This Row],[their_ent_1]], 1, 0)</f>
        <v>0</v>
      </c>
      <c r="I9792">
        <f>IF(Table1[[#This Row],[my_ent_2]]=Table1[[#This Row],[their_ent_2]], 1, 0)</f>
        <v>0</v>
      </c>
      <c r="J9792">
        <f>IF(Table1[[#This Row],[same_1]]=1 &amp; Table1[[#This Row],[same_2]]=1, 1, 0)</f>
        <v>0</v>
      </c>
      <c r="K9792">
        <f>IF(ISNUMBER(SEARCH(Table1[[#This Row],[their_ent_1]],Table1[[#This Row],[my_ent_1]])), 1, 0)</f>
        <v>0</v>
      </c>
      <c r="L9792">
        <f>IF(ISNUMBER(SEARCH(Table1[[#This Row],[their_ent_2]],Table1[[#This Row],[my_ent_2]])), 1, 0)</f>
        <v>0</v>
      </c>
    </row>
    <row r="9793" spans="1:12" hidden="1" x14ac:dyDescent="0.3">
      <c r="A9793" t="s">
        <v>21326</v>
      </c>
      <c r="B9793" t="s">
        <v>21327</v>
      </c>
      <c r="C9793" t="s">
        <v>4016</v>
      </c>
      <c r="D9793" t="s">
        <v>4016</v>
      </c>
      <c r="E9793" t="s">
        <v>279</v>
      </c>
      <c r="F9793">
        <v>3</v>
      </c>
      <c r="G9793">
        <v>9791</v>
      </c>
      <c r="H9793">
        <f>IF(Table1[[#This Row],[my_ent_1]]=Table1[[#This Row],[their_ent_1]], 1, 0)</f>
        <v>0</v>
      </c>
      <c r="I9793">
        <f>IF(Table1[[#This Row],[my_ent_2]]=Table1[[#This Row],[their_ent_2]], 1, 0)</f>
        <v>0</v>
      </c>
      <c r="J9793">
        <f>IF(Table1[[#This Row],[same_1]]=1 &amp; Table1[[#This Row],[same_2]]=1, 1, 0)</f>
        <v>0</v>
      </c>
      <c r="K9793">
        <f>IF(ISNUMBER(SEARCH(Table1[[#This Row],[their_ent_1]],Table1[[#This Row],[my_ent_1]])), 1, 0)</f>
        <v>0</v>
      </c>
      <c r="L9793">
        <f>IF(ISNUMBER(SEARCH(Table1[[#This Row],[their_ent_2]],Table1[[#This Row],[my_ent_2]])), 1, 0)</f>
        <v>0</v>
      </c>
    </row>
    <row r="9794" spans="1:12" hidden="1" x14ac:dyDescent="0.3">
      <c r="A9794" t="s">
        <v>21328</v>
      </c>
      <c r="B9794" t="s">
        <v>177</v>
      </c>
      <c r="C9794" t="s">
        <v>21329</v>
      </c>
      <c r="D9794" t="s">
        <v>21330</v>
      </c>
      <c r="E9794" t="s">
        <v>627</v>
      </c>
      <c r="F9794">
        <v>3</v>
      </c>
      <c r="G9794">
        <v>9792</v>
      </c>
      <c r="H9794">
        <f>IF(Table1[[#This Row],[my_ent_1]]=Table1[[#This Row],[their_ent_1]], 1, 0)</f>
        <v>0</v>
      </c>
      <c r="I9794">
        <f>IF(Table1[[#This Row],[my_ent_2]]=Table1[[#This Row],[their_ent_2]], 1, 0)</f>
        <v>0</v>
      </c>
      <c r="J9794">
        <f>IF(Table1[[#This Row],[same_1]]=1 &amp; Table1[[#This Row],[same_2]]=1, 1, 0)</f>
        <v>0</v>
      </c>
      <c r="K9794">
        <f>IF(ISNUMBER(SEARCH(Table1[[#This Row],[their_ent_1]],Table1[[#This Row],[my_ent_1]])), 1, 0)</f>
        <v>0</v>
      </c>
      <c r="L9794">
        <f>IF(ISNUMBER(SEARCH(Table1[[#This Row],[their_ent_2]],Table1[[#This Row],[my_ent_2]])), 1, 0)</f>
        <v>1</v>
      </c>
    </row>
    <row r="9795" spans="1:12" hidden="1" x14ac:dyDescent="0.3">
      <c r="A9795" t="s">
        <v>21331</v>
      </c>
      <c r="B9795" t="s">
        <v>21332</v>
      </c>
      <c r="C9795" t="s">
        <v>21333</v>
      </c>
      <c r="D9795" t="s">
        <v>21334</v>
      </c>
      <c r="E9795" t="s">
        <v>21334</v>
      </c>
      <c r="F9795">
        <v>2</v>
      </c>
      <c r="G9795">
        <v>9793</v>
      </c>
      <c r="H9795">
        <f>IF(Table1[[#This Row],[my_ent_1]]=Table1[[#This Row],[their_ent_1]], 1, 0)</f>
        <v>0</v>
      </c>
      <c r="I9795">
        <f>IF(Table1[[#This Row],[my_ent_2]]=Table1[[#This Row],[their_ent_2]], 1, 0)</f>
        <v>1</v>
      </c>
      <c r="J9795">
        <f>IF(Table1[[#This Row],[same_1]]=1 &amp; Table1[[#This Row],[same_2]]=1, 1, 0)</f>
        <v>0</v>
      </c>
      <c r="K9795">
        <f>IF(ISNUMBER(SEARCH(Table1[[#This Row],[their_ent_1]],Table1[[#This Row],[my_ent_1]])), 1, 0)</f>
        <v>0</v>
      </c>
      <c r="L9795">
        <f>IF(ISNUMBER(SEARCH(Table1[[#This Row],[their_ent_2]],Table1[[#This Row],[my_ent_2]])), 1, 0)</f>
        <v>1</v>
      </c>
    </row>
    <row r="9796" spans="1:12" hidden="1" x14ac:dyDescent="0.3">
      <c r="A9796" t="s">
        <v>21335</v>
      </c>
      <c r="B9796" t="s">
        <v>21336</v>
      </c>
      <c r="C9796" t="s">
        <v>21337</v>
      </c>
      <c r="D9796" t="s">
        <v>19464</v>
      </c>
      <c r="E9796" t="s">
        <v>21338</v>
      </c>
      <c r="F9796">
        <v>2</v>
      </c>
      <c r="G9796">
        <v>9794</v>
      </c>
      <c r="H9796">
        <f>IF(Table1[[#This Row],[my_ent_1]]=Table1[[#This Row],[their_ent_1]], 1, 0)</f>
        <v>0</v>
      </c>
      <c r="I9796">
        <f>IF(Table1[[#This Row],[my_ent_2]]=Table1[[#This Row],[their_ent_2]], 1, 0)</f>
        <v>0</v>
      </c>
      <c r="J9796">
        <f>IF(Table1[[#This Row],[same_1]]=1 &amp; Table1[[#This Row],[same_2]]=1, 1, 0)</f>
        <v>0</v>
      </c>
      <c r="K9796">
        <f>IF(ISNUMBER(SEARCH(Table1[[#This Row],[their_ent_1]],Table1[[#This Row],[my_ent_1]])), 1, 0)</f>
        <v>1</v>
      </c>
      <c r="L9796">
        <f>IF(ISNUMBER(SEARCH(Table1[[#This Row],[their_ent_2]],Table1[[#This Row],[my_ent_2]])), 1, 0)</f>
        <v>0</v>
      </c>
    </row>
    <row r="9797" spans="1:12" hidden="1" x14ac:dyDescent="0.3">
      <c r="A9797" t="s">
        <v>21339</v>
      </c>
      <c r="B9797" t="s">
        <v>12666</v>
      </c>
      <c r="C9797" t="s">
        <v>2384</v>
      </c>
      <c r="D9797" t="s">
        <v>2384</v>
      </c>
      <c r="E9797" t="s">
        <v>11156</v>
      </c>
      <c r="F9797">
        <v>1</v>
      </c>
      <c r="G9797">
        <v>9795</v>
      </c>
      <c r="H9797">
        <f>IF(Table1[[#This Row],[my_ent_1]]=Table1[[#This Row],[their_ent_1]], 1, 0)</f>
        <v>0</v>
      </c>
      <c r="I9797">
        <f>IF(Table1[[#This Row],[my_ent_2]]=Table1[[#This Row],[their_ent_2]], 1, 0)</f>
        <v>0</v>
      </c>
      <c r="J9797">
        <f>IF(Table1[[#This Row],[same_1]]=1 &amp; Table1[[#This Row],[same_2]]=1, 1, 0)</f>
        <v>0</v>
      </c>
      <c r="K9797">
        <f>IF(ISNUMBER(SEARCH(Table1[[#This Row],[their_ent_1]],Table1[[#This Row],[my_ent_1]])), 1, 0)</f>
        <v>0</v>
      </c>
      <c r="L9797">
        <f>IF(ISNUMBER(SEARCH(Table1[[#This Row],[their_ent_2]],Table1[[#This Row],[my_ent_2]])), 1, 0)</f>
        <v>0</v>
      </c>
    </row>
    <row r="9798" spans="1:12" hidden="1" x14ac:dyDescent="0.3">
      <c r="A9798" t="s">
        <v>21340</v>
      </c>
      <c r="B9798" t="s">
        <v>7884</v>
      </c>
      <c r="C9798" t="s">
        <v>7884</v>
      </c>
      <c r="D9798" t="s">
        <v>21341</v>
      </c>
      <c r="E9798" t="s">
        <v>255</v>
      </c>
      <c r="F9798">
        <v>3</v>
      </c>
      <c r="G9798">
        <v>9796</v>
      </c>
      <c r="H9798">
        <f>IF(Table1[[#This Row],[my_ent_1]]=Table1[[#This Row],[their_ent_1]], 1, 0)</f>
        <v>1</v>
      </c>
      <c r="I9798">
        <f>IF(Table1[[#This Row],[my_ent_2]]=Table1[[#This Row],[their_ent_2]], 1, 0)</f>
        <v>0</v>
      </c>
      <c r="J9798">
        <f>IF(Table1[[#This Row],[same_1]]=1 &amp; Table1[[#This Row],[same_2]]=1, 1, 0)</f>
        <v>0</v>
      </c>
      <c r="K9798">
        <f>IF(ISNUMBER(SEARCH(Table1[[#This Row],[their_ent_1]],Table1[[#This Row],[my_ent_1]])), 1, 0)</f>
        <v>1</v>
      </c>
      <c r="L9798">
        <f>IF(ISNUMBER(SEARCH(Table1[[#This Row],[their_ent_2]],Table1[[#This Row],[my_ent_2]])), 1, 0)</f>
        <v>0</v>
      </c>
    </row>
    <row r="9799" spans="1:12" hidden="1" x14ac:dyDescent="0.3">
      <c r="A9799" t="s">
        <v>17049</v>
      </c>
      <c r="B9799" t="s">
        <v>1057</v>
      </c>
      <c r="C9799" t="s">
        <v>1057</v>
      </c>
      <c r="D9799" t="s">
        <v>143</v>
      </c>
      <c r="E9799" t="s">
        <v>17050</v>
      </c>
      <c r="F9799">
        <v>3</v>
      </c>
      <c r="G9799">
        <v>9797</v>
      </c>
      <c r="H9799">
        <f>IF(Table1[[#This Row],[my_ent_1]]=Table1[[#This Row],[their_ent_1]], 1, 0)</f>
        <v>1</v>
      </c>
      <c r="I9799">
        <f>IF(Table1[[#This Row],[my_ent_2]]=Table1[[#This Row],[their_ent_2]], 1, 0)</f>
        <v>0</v>
      </c>
      <c r="J9799">
        <f>IF(Table1[[#This Row],[same_1]]=1 &amp; Table1[[#This Row],[same_2]]=1, 1, 0)</f>
        <v>0</v>
      </c>
      <c r="K9799">
        <f>IF(ISNUMBER(SEARCH(Table1[[#This Row],[their_ent_1]],Table1[[#This Row],[my_ent_1]])), 1, 0)</f>
        <v>1</v>
      </c>
      <c r="L9799">
        <f>IF(ISNUMBER(SEARCH(Table1[[#This Row],[their_ent_2]],Table1[[#This Row],[my_ent_2]])), 1, 0)</f>
        <v>0</v>
      </c>
    </row>
    <row r="9800" spans="1:12" x14ac:dyDescent="0.3">
      <c r="A9800" t="s">
        <v>21342</v>
      </c>
      <c r="B9800" t="s">
        <v>303</v>
      </c>
      <c r="C9800" t="s">
        <v>387</v>
      </c>
      <c r="D9800" t="s">
        <v>18837</v>
      </c>
      <c r="E9800" t="s">
        <v>443</v>
      </c>
      <c r="F9800">
        <v>3</v>
      </c>
      <c r="G9800">
        <v>9798</v>
      </c>
      <c r="H9800">
        <f>IF(Table1[[#This Row],[my_ent_1]]=Table1[[#This Row],[their_ent_1]], 1, 0)</f>
        <v>0</v>
      </c>
      <c r="I9800">
        <f>IF(Table1[[#This Row],[my_ent_2]]=Table1[[#This Row],[their_ent_2]], 1, 0)</f>
        <v>0</v>
      </c>
      <c r="J9800">
        <f>IF(Table1[[#This Row],[same_1]]=1 &amp; Table1[[#This Row],[same_2]]=1, 1, 0)</f>
        <v>0</v>
      </c>
      <c r="K9800">
        <f>IF(ISNUMBER(SEARCH(Table1[[#This Row],[their_ent_1]],Table1[[#This Row],[my_ent_1]])), 1, 0)</f>
        <v>1</v>
      </c>
      <c r="L9800">
        <f>IF(ISNUMBER(SEARCH(Table1[[#This Row],[their_ent_2]],Table1[[#This Row],[my_ent_2]])), 1, 0)</f>
        <v>1</v>
      </c>
    </row>
    <row r="9801" spans="1:12" x14ac:dyDescent="0.3">
      <c r="A9801" t="s">
        <v>21343</v>
      </c>
      <c r="B9801" t="s">
        <v>21344</v>
      </c>
      <c r="C9801" t="s">
        <v>21345</v>
      </c>
      <c r="D9801" t="s">
        <v>3810</v>
      </c>
      <c r="E9801" t="s">
        <v>3810</v>
      </c>
      <c r="F9801">
        <v>1</v>
      </c>
      <c r="G9801">
        <v>9799</v>
      </c>
      <c r="H9801">
        <f>IF(Table1[[#This Row],[my_ent_1]]=Table1[[#This Row],[their_ent_1]], 1, 0)</f>
        <v>0</v>
      </c>
      <c r="I9801">
        <f>IF(Table1[[#This Row],[my_ent_2]]=Table1[[#This Row],[their_ent_2]], 1, 0)</f>
        <v>1</v>
      </c>
      <c r="J9801">
        <f>IF(Table1[[#This Row],[same_1]]=1 &amp; Table1[[#This Row],[same_2]]=1, 1, 0)</f>
        <v>0</v>
      </c>
      <c r="K9801">
        <f>IF(ISNUMBER(SEARCH(Table1[[#This Row],[their_ent_1]],Table1[[#This Row],[my_ent_1]])), 1, 0)</f>
        <v>1</v>
      </c>
      <c r="L9801">
        <f>IF(ISNUMBER(SEARCH(Table1[[#This Row],[their_ent_2]],Table1[[#This Row],[my_ent_2]])), 1, 0)</f>
        <v>1</v>
      </c>
    </row>
    <row r="9802" spans="1:12" hidden="1" x14ac:dyDescent="0.3">
      <c r="A9802" t="s">
        <v>21346</v>
      </c>
      <c r="B9802" t="s">
        <v>19902</v>
      </c>
      <c r="C9802" t="s">
        <v>19902</v>
      </c>
      <c r="D9802" t="s">
        <v>19901</v>
      </c>
      <c r="E9802" t="s">
        <v>21347</v>
      </c>
      <c r="F9802">
        <v>3</v>
      </c>
      <c r="G9802">
        <v>9800</v>
      </c>
      <c r="H9802">
        <f>IF(Table1[[#This Row],[my_ent_1]]=Table1[[#This Row],[their_ent_1]], 1, 0)</f>
        <v>1</v>
      </c>
      <c r="I9802">
        <f>IF(Table1[[#This Row],[my_ent_2]]=Table1[[#This Row],[their_ent_2]], 1, 0)</f>
        <v>0</v>
      </c>
      <c r="J9802">
        <f>IF(Table1[[#This Row],[same_1]]=1 &amp; Table1[[#This Row],[same_2]]=1, 1, 0)</f>
        <v>0</v>
      </c>
      <c r="K9802">
        <f>IF(ISNUMBER(SEARCH(Table1[[#This Row],[their_ent_1]],Table1[[#This Row],[my_ent_1]])), 1, 0)</f>
        <v>1</v>
      </c>
      <c r="L9802">
        <f>IF(ISNUMBER(SEARCH(Table1[[#This Row],[their_ent_2]],Table1[[#This Row],[my_ent_2]])), 1, 0)</f>
        <v>0</v>
      </c>
    </row>
    <row r="9803" spans="1:12" x14ac:dyDescent="0.3">
      <c r="A9803" t="s">
        <v>21348</v>
      </c>
      <c r="B9803" t="s">
        <v>21349</v>
      </c>
      <c r="C9803" t="s">
        <v>21349</v>
      </c>
      <c r="D9803" t="s">
        <v>3855</v>
      </c>
      <c r="E9803" t="s">
        <v>9168</v>
      </c>
      <c r="F9803">
        <v>2</v>
      </c>
      <c r="G9803">
        <v>9801</v>
      </c>
      <c r="H9803">
        <f>IF(Table1[[#This Row],[my_ent_1]]=Table1[[#This Row],[their_ent_1]], 1, 0)</f>
        <v>1</v>
      </c>
      <c r="I9803">
        <f>IF(Table1[[#This Row],[my_ent_2]]=Table1[[#This Row],[their_ent_2]], 1, 0)</f>
        <v>0</v>
      </c>
      <c r="J9803">
        <f>IF(Table1[[#This Row],[same_1]]=1 &amp; Table1[[#This Row],[same_2]]=1, 1, 0)</f>
        <v>0</v>
      </c>
      <c r="K9803">
        <f>IF(ISNUMBER(SEARCH(Table1[[#This Row],[their_ent_1]],Table1[[#This Row],[my_ent_1]])), 1, 0)</f>
        <v>1</v>
      </c>
      <c r="L9803">
        <f>IF(ISNUMBER(SEARCH(Table1[[#This Row],[their_ent_2]],Table1[[#This Row],[my_ent_2]])), 1, 0)</f>
        <v>1</v>
      </c>
    </row>
    <row r="9804" spans="1:12" hidden="1" x14ac:dyDescent="0.3">
      <c r="A9804" t="s">
        <v>21350</v>
      </c>
      <c r="B9804" t="s">
        <v>21351</v>
      </c>
      <c r="C9804" t="s">
        <v>21352</v>
      </c>
      <c r="D9804" t="s">
        <v>12354</v>
      </c>
      <c r="E9804" t="s">
        <v>12354</v>
      </c>
      <c r="F9804">
        <v>4</v>
      </c>
      <c r="G9804">
        <v>9802</v>
      </c>
      <c r="H9804">
        <f>IF(Table1[[#This Row],[my_ent_1]]=Table1[[#This Row],[their_ent_1]], 1, 0)</f>
        <v>0</v>
      </c>
      <c r="I9804">
        <f>IF(Table1[[#This Row],[my_ent_2]]=Table1[[#This Row],[their_ent_2]], 1, 0)</f>
        <v>1</v>
      </c>
      <c r="J9804">
        <f>IF(Table1[[#This Row],[same_1]]=1 &amp; Table1[[#This Row],[same_2]]=1, 1, 0)</f>
        <v>0</v>
      </c>
      <c r="K9804">
        <f>IF(ISNUMBER(SEARCH(Table1[[#This Row],[their_ent_1]],Table1[[#This Row],[my_ent_1]])), 1, 0)</f>
        <v>0</v>
      </c>
      <c r="L9804">
        <f>IF(ISNUMBER(SEARCH(Table1[[#This Row],[their_ent_2]],Table1[[#This Row],[my_ent_2]])), 1, 0)</f>
        <v>1</v>
      </c>
    </row>
    <row r="9805" spans="1:12" hidden="1" x14ac:dyDescent="0.3">
      <c r="A9805" t="s">
        <v>21353</v>
      </c>
      <c r="B9805" t="s">
        <v>5333</v>
      </c>
      <c r="C9805" t="s">
        <v>12</v>
      </c>
      <c r="D9805" t="s">
        <v>21354</v>
      </c>
      <c r="E9805" t="s">
        <v>21355</v>
      </c>
      <c r="F9805">
        <v>4</v>
      </c>
      <c r="G9805">
        <v>9803</v>
      </c>
      <c r="H9805">
        <f>IF(Table1[[#This Row],[my_ent_1]]=Table1[[#This Row],[their_ent_1]], 1, 0)</f>
        <v>0</v>
      </c>
      <c r="I9805">
        <f>IF(Table1[[#This Row],[my_ent_2]]=Table1[[#This Row],[their_ent_2]], 1, 0)</f>
        <v>0</v>
      </c>
      <c r="J9805">
        <f>IF(Table1[[#This Row],[same_1]]=1 &amp; Table1[[#This Row],[same_2]]=1, 1, 0)</f>
        <v>0</v>
      </c>
      <c r="K9805">
        <f>IF(ISNUMBER(SEARCH(Table1[[#This Row],[their_ent_1]],Table1[[#This Row],[my_ent_1]])), 1, 0)</f>
        <v>1</v>
      </c>
      <c r="L9805">
        <f>IF(ISNUMBER(SEARCH(Table1[[#This Row],[their_ent_2]],Table1[[#This Row],[my_ent_2]])), 1, 0)</f>
        <v>0</v>
      </c>
    </row>
    <row r="9806" spans="1:12" hidden="1" x14ac:dyDescent="0.3">
      <c r="A9806" t="s">
        <v>21356</v>
      </c>
      <c r="B9806" t="s">
        <v>21357</v>
      </c>
      <c r="C9806" t="s">
        <v>21358</v>
      </c>
      <c r="D9806" t="s">
        <v>21359</v>
      </c>
      <c r="E9806" t="s">
        <v>1071</v>
      </c>
      <c r="F9806">
        <v>1</v>
      </c>
      <c r="G9806">
        <v>9804</v>
      </c>
      <c r="H9806">
        <f>IF(Table1[[#This Row],[my_ent_1]]=Table1[[#This Row],[their_ent_1]], 1, 0)</f>
        <v>0</v>
      </c>
      <c r="I9806">
        <f>IF(Table1[[#This Row],[my_ent_2]]=Table1[[#This Row],[their_ent_2]], 1, 0)</f>
        <v>0</v>
      </c>
      <c r="J9806">
        <f>IF(Table1[[#This Row],[same_1]]=1 &amp; Table1[[#This Row],[same_2]]=1, 1, 0)</f>
        <v>0</v>
      </c>
      <c r="K9806">
        <f>IF(ISNUMBER(SEARCH(Table1[[#This Row],[their_ent_1]],Table1[[#This Row],[my_ent_1]])), 1, 0)</f>
        <v>0</v>
      </c>
      <c r="L9806">
        <f>IF(ISNUMBER(SEARCH(Table1[[#This Row],[their_ent_2]],Table1[[#This Row],[my_ent_2]])), 1, 0)</f>
        <v>0</v>
      </c>
    </row>
    <row r="9807" spans="1:12" hidden="1" x14ac:dyDescent="0.3">
      <c r="A9807" t="s">
        <v>21360</v>
      </c>
      <c r="B9807" t="s">
        <v>12</v>
      </c>
      <c r="C9807" t="s">
        <v>364</v>
      </c>
      <c r="D9807" t="s">
        <v>205</v>
      </c>
      <c r="E9807" t="s">
        <v>205</v>
      </c>
      <c r="F9807">
        <v>3</v>
      </c>
      <c r="G9807">
        <v>9805</v>
      </c>
      <c r="H9807">
        <f>IF(Table1[[#This Row],[my_ent_1]]=Table1[[#This Row],[their_ent_1]], 1, 0)</f>
        <v>0</v>
      </c>
      <c r="I9807">
        <f>IF(Table1[[#This Row],[my_ent_2]]=Table1[[#This Row],[their_ent_2]], 1, 0)</f>
        <v>1</v>
      </c>
      <c r="J9807">
        <f>IF(Table1[[#This Row],[same_1]]=1 &amp; Table1[[#This Row],[same_2]]=1, 1, 0)</f>
        <v>0</v>
      </c>
      <c r="K9807">
        <f>IF(ISNUMBER(SEARCH(Table1[[#This Row],[their_ent_1]],Table1[[#This Row],[my_ent_1]])), 1, 0)</f>
        <v>0</v>
      </c>
      <c r="L9807">
        <f>IF(ISNUMBER(SEARCH(Table1[[#This Row],[their_ent_2]],Table1[[#This Row],[my_ent_2]])), 1, 0)</f>
        <v>1</v>
      </c>
    </row>
    <row r="9808" spans="1:12" hidden="1" x14ac:dyDescent="0.3">
      <c r="A9808" t="s">
        <v>21361</v>
      </c>
      <c r="B9808" t="s">
        <v>47</v>
      </c>
      <c r="C9808" t="s">
        <v>47</v>
      </c>
      <c r="D9808" t="s">
        <v>26</v>
      </c>
      <c r="E9808" t="s">
        <v>93</v>
      </c>
      <c r="F9808">
        <v>3</v>
      </c>
      <c r="G9808">
        <v>9806</v>
      </c>
      <c r="H9808">
        <f>IF(Table1[[#This Row],[my_ent_1]]=Table1[[#This Row],[their_ent_1]], 1, 0)</f>
        <v>1</v>
      </c>
      <c r="I9808">
        <f>IF(Table1[[#This Row],[my_ent_2]]=Table1[[#This Row],[their_ent_2]], 1, 0)</f>
        <v>0</v>
      </c>
      <c r="J9808">
        <f>IF(Table1[[#This Row],[same_1]]=1 &amp; Table1[[#This Row],[same_2]]=1, 1, 0)</f>
        <v>0</v>
      </c>
      <c r="K9808">
        <f>IF(ISNUMBER(SEARCH(Table1[[#This Row],[their_ent_1]],Table1[[#This Row],[my_ent_1]])), 1, 0)</f>
        <v>1</v>
      </c>
      <c r="L9808">
        <f>IF(ISNUMBER(SEARCH(Table1[[#This Row],[their_ent_2]],Table1[[#This Row],[my_ent_2]])), 1, 0)</f>
        <v>0</v>
      </c>
    </row>
    <row r="9809" spans="1:12" hidden="1" x14ac:dyDescent="0.3">
      <c r="A9809" t="s">
        <v>21362</v>
      </c>
      <c r="B9809" t="s">
        <v>602</v>
      </c>
      <c r="C9809" t="s">
        <v>602</v>
      </c>
      <c r="D9809" t="s">
        <v>499</v>
      </c>
      <c r="E9809" t="s">
        <v>288</v>
      </c>
      <c r="F9809">
        <v>3</v>
      </c>
      <c r="G9809">
        <v>9807</v>
      </c>
      <c r="H9809">
        <f>IF(Table1[[#This Row],[my_ent_1]]=Table1[[#This Row],[their_ent_1]], 1, 0)</f>
        <v>1</v>
      </c>
      <c r="I9809">
        <f>IF(Table1[[#This Row],[my_ent_2]]=Table1[[#This Row],[their_ent_2]], 1, 0)</f>
        <v>0</v>
      </c>
      <c r="J9809">
        <f>IF(Table1[[#This Row],[same_1]]=1 &amp; Table1[[#This Row],[same_2]]=1, 1, 0)</f>
        <v>0</v>
      </c>
      <c r="K9809">
        <f>IF(ISNUMBER(SEARCH(Table1[[#This Row],[their_ent_1]],Table1[[#This Row],[my_ent_1]])), 1, 0)</f>
        <v>1</v>
      </c>
      <c r="L9809">
        <f>IF(ISNUMBER(SEARCH(Table1[[#This Row],[their_ent_2]],Table1[[#This Row],[my_ent_2]])), 1, 0)</f>
        <v>0</v>
      </c>
    </row>
    <row r="9810" spans="1:12" hidden="1" x14ac:dyDescent="0.3">
      <c r="A9810" t="s">
        <v>21363</v>
      </c>
      <c r="B9810" t="s">
        <v>5945</v>
      </c>
      <c r="C9810" t="s">
        <v>5945</v>
      </c>
      <c r="D9810" t="s">
        <v>18</v>
      </c>
      <c r="E9810" t="s">
        <v>347</v>
      </c>
      <c r="F9810">
        <v>3</v>
      </c>
      <c r="G9810">
        <v>9808</v>
      </c>
      <c r="H9810">
        <f>IF(Table1[[#This Row],[my_ent_1]]=Table1[[#This Row],[their_ent_1]], 1, 0)</f>
        <v>1</v>
      </c>
      <c r="I9810">
        <f>IF(Table1[[#This Row],[my_ent_2]]=Table1[[#This Row],[their_ent_2]], 1, 0)</f>
        <v>0</v>
      </c>
      <c r="J9810">
        <f>IF(Table1[[#This Row],[same_1]]=1 &amp; Table1[[#This Row],[same_2]]=1, 1, 0)</f>
        <v>0</v>
      </c>
      <c r="K9810">
        <f>IF(ISNUMBER(SEARCH(Table1[[#This Row],[their_ent_1]],Table1[[#This Row],[my_ent_1]])), 1, 0)</f>
        <v>1</v>
      </c>
      <c r="L9810">
        <f>IF(ISNUMBER(SEARCH(Table1[[#This Row],[their_ent_2]],Table1[[#This Row],[my_ent_2]])), 1, 0)</f>
        <v>0</v>
      </c>
    </row>
    <row r="9811" spans="1:12" hidden="1" x14ac:dyDescent="0.3">
      <c r="A9811" t="s">
        <v>21364</v>
      </c>
      <c r="B9811" t="s">
        <v>2397</v>
      </c>
      <c r="C9811" t="s">
        <v>10888</v>
      </c>
      <c r="D9811" t="s">
        <v>10888</v>
      </c>
      <c r="E9811" t="s">
        <v>21365</v>
      </c>
      <c r="F9811">
        <v>1</v>
      </c>
      <c r="G9811">
        <v>9809</v>
      </c>
      <c r="H9811">
        <f>IF(Table1[[#This Row],[my_ent_1]]=Table1[[#This Row],[their_ent_1]], 1, 0)</f>
        <v>0</v>
      </c>
      <c r="I9811">
        <f>IF(Table1[[#This Row],[my_ent_2]]=Table1[[#This Row],[their_ent_2]], 1, 0)</f>
        <v>0</v>
      </c>
      <c r="J9811">
        <f>IF(Table1[[#This Row],[same_1]]=1 &amp; Table1[[#This Row],[same_2]]=1, 1, 0)</f>
        <v>0</v>
      </c>
      <c r="K9811">
        <f>IF(ISNUMBER(SEARCH(Table1[[#This Row],[their_ent_1]],Table1[[#This Row],[my_ent_1]])), 1, 0)</f>
        <v>0</v>
      </c>
      <c r="L9811">
        <f>IF(ISNUMBER(SEARCH(Table1[[#This Row],[their_ent_2]],Table1[[#This Row],[my_ent_2]])), 1, 0)</f>
        <v>0</v>
      </c>
    </row>
    <row r="9812" spans="1:12" hidden="1" x14ac:dyDescent="0.3">
      <c r="A9812" t="s">
        <v>21366</v>
      </c>
      <c r="B9812" t="s">
        <v>3428</v>
      </c>
      <c r="C9812" t="s">
        <v>21367</v>
      </c>
      <c r="D9812" t="s">
        <v>750</v>
      </c>
      <c r="E9812" t="s">
        <v>3428</v>
      </c>
      <c r="F9812">
        <v>1</v>
      </c>
      <c r="G9812">
        <v>9810</v>
      </c>
      <c r="H9812">
        <f>IF(Table1[[#This Row],[my_ent_1]]=Table1[[#This Row],[their_ent_1]], 1, 0)</f>
        <v>0</v>
      </c>
      <c r="I9812">
        <f>IF(Table1[[#This Row],[my_ent_2]]=Table1[[#This Row],[their_ent_2]], 1, 0)</f>
        <v>0</v>
      </c>
      <c r="J9812">
        <f>IF(Table1[[#This Row],[same_1]]=1 &amp; Table1[[#This Row],[same_2]]=1, 1, 0)</f>
        <v>0</v>
      </c>
      <c r="K9812">
        <f>IF(ISNUMBER(SEARCH(Table1[[#This Row],[their_ent_1]],Table1[[#This Row],[my_ent_1]])), 1, 0)</f>
        <v>0</v>
      </c>
      <c r="L9812">
        <f>IF(ISNUMBER(SEARCH(Table1[[#This Row],[their_ent_2]],Table1[[#This Row],[my_ent_2]])), 1, 0)</f>
        <v>0</v>
      </c>
    </row>
    <row r="9813" spans="1:12" x14ac:dyDescent="0.3">
      <c r="A9813" t="s">
        <v>21368</v>
      </c>
      <c r="B9813" t="s">
        <v>769</v>
      </c>
      <c r="C9813" t="s">
        <v>769</v>
      </c>
      <c r="D9813" t="s">
        <v>5524</v>
      </c>
      <c r="E9813" t="s">
        <v>6438</v>
      </c>
      <c r="F9813">
        <v>1</v>
      </c>
      <c r="G9813">
        <v>9811</v>
      </c>
      <c r="H9813">
        <f>IF(Table1[[#This Row],[my_ent_1]]=Table1[[#This Row],[their_ent_1]], 1, 0)</f>
        <v>1</v>
      </c>
      <c r="I9813">
        <f>IF(Table1[[#This Row],[my_ent_2]]=Table1[[#This Row],[their_ent_2]], 1, 0)</f>
        <v>0</v>
      </c>
      <c r="J9813">
        <f>IF(Table1[[#This Row],[same_1]]=1 &amp; Table1[[#This Row],[same_2]]=1, 1, 0)</f>
        <v>0</v>
      </c>
      <c r="K9813">
        <f>IF(ISNUMBER(SEARCH(Table1[[#This Row],[their_ent_1]],Table1[[#This Row],[my_ent_1]])), 1, 0)</f>
        <v>1</v>
      </c>
      <c r="L9813">
        <f>IF(ISNUMBER(SEARCH(Table1[[#This Row],[their_ent_2]],Table1[[#This Row],[my_ent_2]])), 1, 0)</f>
        <v>1</v>
      </c>
    </row>
    <row r="9814" spans="1:12" x14ac:dyDescent="0.3">
      <c r="A9814" t="s">
        <v>17233</v>
      </c>
      <c r="B9814" t="s">
        <v>405</v>
      </c>
      <c r="C9814" t="s">
        <v>25</v>
      </c>
      <c r="D9814" t="s">
        <v>17234</v>
      </c>
      <c r="E9814" t="s">
        <v>17234</v>
      </c>
      <c r="F9814">
        <v>3</v>
      </c>
      <c r="G9814">
        <v>9812</v>
      </c>
      <c r="H9814">
        <f>IF(Table1[[#This Row],[my_ent_1]]=Table1[[#This Row],[their_ent_1]], 1, 0)</f>
        <v>0</v>
      </c>
      <c r="I9814">
        <f>IF(Table1[[#This Row],[my_ent_2]]=Table1[[#This Row],[their_ent_2]], 1, 0)</f>
        <v>1</v>
      </c>
      <c r="J9814">
        <f>IF(Table1[[#This Row],[same_1]]=1 &amp; Table1[[#This Row],[same_2]]=1, 1, 0)</f>
        <v>0</v>
      </c>
      <c r="K9814">
        <f>IF(ISNUMBER(SEARCH(Table1[[#This Row],[their_ent_1]],Table1[[#This Row],[my_ent_1]])), 1, 0)</f>
        <v>1</v>
      </c>
      <c r="L9814">
        <f>IF(ISNUMBER(SEARCH(Table1[[#This Row],[their_ent_2]],Table1[[#This Row],[my_ent_2]])), 1, 0)</f>
        <v>1</v>
      </c>
    </row>
    <row r="9815" spans="1:12" hidden="1" x14ac:dyDescent="0.3">
      <c r="A9815" t="s">
        <v>21369</v>
      </c>
      <c r="B9815" t="s">
        <v>19617</v>
      </c>
      <c r="C9815" t="s">
        <v>242</v>
      </c>
      <c r="D9815" t="s">
        <v>526</v>
      </c>
      <c r="E9815" t="s">
        <v>19617</v>
      </c>
      <c r="F9815">
        <v>2</v>
      </c>
      <c r="G9815">
        <v>9813</v>
      </c>
      <c r="H9815">
        <f>IF(Table1[[#This Row],[my_ent_1]]=Table1[[#This Row],[their_ent_1]], 1, 0)</f>
        <v>0</v>
      </c>
      <c r="I9815">
        <f>IF(Table1[[#This Row],[my_ent_2]]=Table1[[#This Row],[their_ent_2]], 1, 0)</f>
        <v>0</v>
      </c>
      <c r="J9815">
        <f>IF(Table1[[#This Row],[same_1]]=1 &amp; Table1[[#This Row],[same_2]]=1, 1, 0)</f>
        <v>0</v>
      </c>
      <c r="K9815">
        <f>IF(ISNUMBER(SEARCH(Table1[[#This Row],[their_ent_1]],Table1[[#This Row],[my_ent_1]])), 1, 0)</f>
        <v>0</v>
      </c>
      <c r="L9815">
        <f>IF(ISNUMBER(SEARCH(Table1[[#This Row],[their_ent_2]],Table1[[#This Row],[my_ent_2]])), 1, 0)</f>
        <v>0</v>
      </c>
    </row>
    <row r="9816" spans="1:12" hidden="1" x14ac:dyDescent="0.3">
      <c r="A9816" t="s">
        <v>21370</v>
      </c>
      <c r="B9816" t="s">
        <v>20</v>
      </c>
      <c r="C9816" t="s">
        <v>1675</v>
      </c>
      <c r="D9816" t="s">
        <v>10369</v>
      </c>
      <c r="E9816" t="s">
        <v>18563</v>
      </c>
      <c r="F9816">
        <v>3</v>
      </c>
      <c r="G9816">
        <v>9814</v>
      </c>
      <c r="H9816">
        <f>IF(Table1[[#This Row],[my_ent_1]]=Table1[[#This Row],[their_ent_1]], 1, 0)</f>
        <v>0</v>
      </c>
      <c r="I9816">
        <f>IF(Table1[[#This Row],[my_ent_2]]=Table1[[#This Row],[their_ent_2]], 1, 0)</f>
        <v>0</v>
      </c>
      <c r="J9816">
        <f>IF(Table1[[#This Row],[same_1]]=1 &amp; Table1[[#This Row],[same_2]]=1, 1, 0)</f>
        <v>0</v>
      </c>
      <c r="K9816">
        <f>IF(ISNUMBER(SEARCH(Table1[[#This Row],[their_ent_1]],Table1[[#This Row],[my_ent_1]])), 1, 0)</f>
        <v>0</v>
      </c>
      <c r="L9816">
        <f>IF(ISNUMBER(SEARCH(Table1[[#This Row],[their_ent_2]],Table1[[#This Row],[my_ent_2]])), 1, 0)</f>
        <v>0</v>
      </c>
    </row>
    <row r="9817" spans="1:12" hidden="1" x14ac:dyDescent="0.3">
      <c r="A9817" t="s">
        <v>21040</v>
      </c>
      <c r="B9817" t="s">
        <v>20400</v>
      </c>
      <c r="C9817" t="s">
        <v>20400</v>
      </c>
      <c r="D9817" t="s">
        <v>128</v>
      </c>
      <c r="E9817" t="s">
        <v>25</v>
      </c>
      <c r="F9817">
        <v>3</v>
      </c>
      <c r="G9817">
        <v>9815</v>
      </c>
      <c r="H9817">
        <f>IF(Table1[[#This Row],[my_ent_1]]=Table1[[#This Row],[their_ent_1]], 1, 0)</f>
        <v>1</v>
      </c>
      <c r="I9817">
        <f>IF(Table1[[#This Row],[my_ent_2]]=Table1[[#This Row],[their_ent_2]], 1, 0)</f>
        <v>0</v>
      </c>
      <c r="J9817">
        <f>IF(Table1[[#This Row],[same_1]]=1 &amp; Table1[[#This Row],[same_2]]=1, 1, 0)</f>
        <v>0</v>
      </c>
      <c r="K9817">
        <f>IF(ISNUMBER(SEARCH(Table1[[#This Row],[their_ent_1]],Table1[[#This Row],[my_ent_1]])), 1, 0)</f>
        <v>1</v>
      </c>
      <c r="L9817">
        <f>IF(ISNUMBER(SEARCH(Table1[[#This Row],[their_ent_2]],Table1[[#This Row],[my_ent_2]])), 1, 0)</f>
        <v>0</v>
      </c>
    </row>
    <row r="9818" spans="1:12" x14ac:dyDescent="0.3">
      <c r="A9818" t="s">
        <v>21371</v>
      </c>
      <c r="B9818" t="s">
        <v>200</v>
      </c>
      <c r="C9818" t="s">
        <v>200</v>
      </c>
      <c r="D9818" t="s">
        <v>21372</v>
      </c>
      <c r="E9818" t="s">
        <v>21373</v>
      </c>
      <c r="F9818">
        <v>3</v>
      </c>
      <c r="G9818">
        <v>9816</v>
      </c>
      <c r="H9818">
        <f>IF(Table1[[#This Row],[my_ent_1]]=Table1[[#This Row],[their_ent_1]], 1, 0)</f>
        <v>1</v>
      </c>
      <c r="I9818">
        <f>IF(Table1[[#This Row],[my_ent_2]]=Table1[[#This Row],[their_ent_2]], 1, 0)</f>
        <v>0</v>
      </c>
      <c r="J9818">
        <f>IF(Table1[[#This Row],[same_1]]=1 &amp; Table1[[#This Row],[same_2]]=1, 1, 0)</f>
        <v>0</v>
      </c>
      <c r="K9818">
        <f>IF(ISNUMBER(SEARCH(Table1[[#This Row],[their_ent_1]],Table1[[#This Row],[my_ent_1]])), 1, 0)</f>
        <v>1</v>
      </c>
      <c r="L9818">
        <f>IF(ISNUMBER(SEARCH(Table1[[#This Row],[their_ent_2]],Table1[[#This Row],[my_ent_2]])), 1, 0)</f>
        <v>1</v>
      </c>
    </row>
    <row r="9819" spans="1:12" hidden="1" x14ac:dyDescent="0.3">
      <c r="A9819" t="s">
        <v>21374</v>
      </c>
      <c r="B9819" t="s">
        <v>21375</v>
      </c>
      <c r="C9819" t="s">
        <v>4681</v>
      </c>
      <c r="D9819" t="s">
        <v>3624</v>
      </c>
      <c r="E9819" t="s">
        <v>21376</v>
      </c>
      <c r="F9819">
        <v>4</v>
      </c>
      <c r="G9819">
        <v>9817</v>
      </c>
      <c r="H9819">
        <f>IF(Table1[[#This Row],[my_ent_1]]=Table1[[#This Row],[their_ent_1]], 1, 0)</f>
        <v>0</v>
      </c>
      <c r="I9819">
        <f>IF(Table1[[#This Row],[my_ent_2]]=Table1[[#This Row],[their_ent_2]], 1, 0)</f>
        <v>0</v>
      </c>
      <c r="J9819">
        <f>IF(Table1[[#This Row],[same_1]]=1 &amp; Table1[[#This Row],[same_2]]=1, 1, 0)</f>
        <v>0</v>
      </c>
      <c r="K9819">
        <f>IF(ISNUMBER(SEARCH(Table1[[#This Row],[their_ent_1]],Table1[[#This Row],[my_ent_1]])), 1, 0)</f>
        <v>0</v>
      </c>
      <c r="L9819">
        <f>IF(ISNUMBER(SEARCH(Table1[[#This Row],[their_ent_2]],Table1[[#This Row],[my_ent_2]])), 1, 0)</f>
        <v>0</v>
      </c>
    </row>
    <row r="9820" spans="1:12" hidden="1" x14ac:dyDescent="0.3">
      <c r="A9820" t="s">
        <v>21377</v>
      </c>
      <c r="B9820" t="s">
        <v>21378</v>
      </c>
      <c r="C9820" t="s">
        <v>21379</v>
      </c>
      <c r="D9820" t="s">
        <v>21380</v>
      </c>
      <c r="E9820" t="s">
        <v>21381</v>
      </c>
      <c r="F9820">
        <v>3</v>
      </c>
      <c r="G9820">
        <v>9818</v>
      </c>
      <c r="H9820">
        <f>IF(Table1[[#This Row],[my_ent_1]]=Table1[[#This Row],[their_ent_1]], 1, 0)</f>
        <v>0</v>
      </c>
      <c r="I9820">
        <f>IF(Table1[[#This Row],[my_ent_2]]=Table1[[#This Row],[their_ent_2]], 1, 0)</f>
        <v>0</v>
      </c>
      <c r="J9820">
        <f>IF(Table1[[#This Row],[same_1]]=1 &amp; Table1[[#This Row],[same_2]]=1, 1, 0)</f>
        <v>0</v>
      </c>
      <c r="K9820">
        <f>IF(ISNUMBER(SEARCH(Table1[[#This Row],[their_ent_1]],Table1[[#This Row],[my_ent_1]])), 1, 0)</f>
        <v>0</v>
      </c>
      <c r="L9820">
        <f>IF(ISNUMBER(SEARCH(Table1[[#This Row],[their_ent_2]],Table1[[#This Row],[my_ent_2]])), 1, 0)</f>
        <v>0</v>
      </c>
    </row>
    <row r="9821" spans="1:12" hidden="1" x14ac:dyDescent="0.3">
      <c r="A9821" t="s">
        <v>21382</v>
      </c>
      <c r="B9821" t="s">
        <v>21383</v>
      </c>
      <c r="C9821" t="s">
        <v>21384</v>
      </c>
      <c r="D9821" t="s">
        <v>21384</v>
      </c>
      <c r="E9821" t="s">
        <v>36</v>
      </c>
      <c r="F9821">
        <v>1</v>
      </c>
      <c r="G9821">
        <v>9819</v>
      </c>
      <c r="H9821">
        <f>IF(Table1[[#This Row],[my_ent_1]]=Table1[[#This Row],[their_ent_1]], 1, 0)</f>
        <v>0</v>
      </c>
      <c r="I9821">
        <f>IF(Table1[[#This Row],[my_ent_2]]=Table1[[#This Row],[their_ent_2]], 1, 0)</f>
        <v>0</v>
      </c>
      <c r="J9821">
        <f>IF(Table1[[#This Row],[same_1]]=1 &amp; Table1[[#This Row],[same_2]]=1, 1, 0)</f>
        <v>0</v>
      </c>
      <c r="K9821">
        <f>IF(ISNUMBER(SEARCH(Table1[[#This Row],[their_ent_1]],Table1[[#This Row],[my_ent_1]])), 1, 0)</f>
        <v>0</v>
      </c>
      <c r="L9821">
        <f>IF(ISNUMBER(SEARCH(Table1[[#This Row],[their_ent_2]],Table1[[#This Row],[my_ent_2]])), 1, 0)</f>
        <v>0</v>
      </c>
    </row>
    <row r="9822" spans="1:12" x14ac:dyDescent="0.3">
      <c r="A9822" t="s">
        <v>17330</v>
      </c>
      <c r="B9822" t="s">
        <v>17331</v>
      </c>
      <c r="C9822" t="s">
        <v>755</v>
      </c>
      <c r="D9822" t="s">
        <v>17226</v>
      </c>
      <c r="E9822" t="s">
        <v>17226</v>
      </c>
      <c r="F9822">
        <v>4</v>
      </c>
      <c r="G9822">
        <v>9820</v>
      </c>
      <c r="H9822">
        <f>IF(Table1[[#This Row],[my_ent_1]]=Table1[[#This Row],[their_ent_1]], 1, 0)</f>
        <v>0</v>
      </c>
      <c r="I9822">
        <f>IF(Table1[[#This Row],[my_ent_2]]=Table1[[#This Row],[their_ent_2]], 1, 0)</f>
        <v>1</v>
      </c>
      <c r="J9822">
        <f>IF(Table1[[#This Row],[same_1]]=1 &amp; Table1[[#This Row],[same_2]]=1, 1, 0)</f>
        <v>0</v>
      </c>
      <c r="K9822">
        <f>IF(ISNUMBER(SEARCH(Table1[[#This Row],[their_ent_1]],Table1[[#This Row],[my_ent_1]])), 1, 0)</f>
        <v>1</v>
      </c>
      <c r="L9822">
        <f>IF(ISNUMBER(SEARCH(Table1[[#This Row],[their_ent_2]],Table1[[#This Row],[my_ent_2]])), 1, 0)</f>
        <v>1</v>
      </c>
    </row>
    <row r="9823" spans="1:12" hidden="1" x14ac:dyDescent="0.3">
      <c r="A9823" t="s">
        <v>21385</v>
      </c>
      <c r="B9823" t="s">
        <v>21386</v>
      </c>
      <c r="C9823" t="s">
        <v>21387</v>
      </c>
      <c r="D9823" t="s">
        <v>779</v>
      </c>
      <c r="E9823" t="s">
        <v>255</v>
      </c>
      <c r="F9823">
        <v>1</v>
      </c>
      <c r="G9823">
        <v>9821</v>
      </c>
      <c r="H9823">
        <f>IF(Table1[[#This Row],[my_ent_1]]=Table1[[#This Row],[their_ent_1]], 1, 0)</f>
        <v>0</v>
      </c>
      <c r="I9823">
        <f>IF(Table1[[#This Row],[my_ent_2]]=Table1[[#This Row],[their_ent_2]], 1, 0)</f>
        <v>0</v>
      </c>
      <c r="J9823">
        <f>IF(Table1[[#This Row],[same_1]]=1 &amp; Table1[[#This Row],[same_2]]=1, 1, 0)</f>
        <v>0</v>
      </c>
      <c r="K9823">
        <f>IF(ISNUMBER(SEARCH(Table1[[#This Row],[their_ent_1]],Table1[[#This Row],[my_ent_1]])), 1, 0)</f>
        <v>0</v>
      </c>
      <c r="L9823">
        <f>IF(ISNUMBER(SEARCH(Table1[[#This Row],[their_ent_2]],Table1[[#This Row],[my_ent_2]])), 1, 0)</f>
        <v>0</v>
      </c>
    </row>
    <row r="9824" spans="1:12" hidden="1" x14ac:dyDescent="0.3">
      <c r="A9824" t="s">
        <v>21388</v>
      </c>
      <c r="B9824" t="s">
        <v>21389</v>
      </c>
      <c r="C9824" t="s">
        <v>21389</v>
      </c>
      <c r="D9824" t="s">
        <v>21390</v>
      </c>
      <c r="E9824" t="s">
        <v>21365</v>
      </c>
      <c r="F9824">
        <v>3</v>
      </c>
      <c r="G9824">
        <v>9822</v>
      </c>
      <c r="H9824">
        <f>IF(Table1[[#This Row],[my_ent_1]]=Table1[[#This Row],[their_ent_1]], 1, 0)</f>
        <v>1</v>
      </c>
      <c r="I9824">
        <f>IF(Table1[[#This Row],[my_ent_2]]=Table1[[#This Row],[their_ent_2]], 1, 0)</f>
        <v>0</v>
      </c>
      <c r="J9824">
        <f>IF(Table1[[#This Row],[same_1]]=1 &amp; Table1[[#This Row],[same_2]]=1, 1, 0)</f>
        <v>0</v>
      </c>
      <c r="K9824">
        <f>IF(ISNUMBER(SEARCH(Table1[[#This Row],[their_ent_1]],Table1[[#This Row],[my_ent_1]])), 1, 0)</f>
        <v>1</v>
      </c>
      <c r="L9824">
        <f>IF(ISNUMBER(SEARCH(Table1[[#This Row],[their_ent_2]],Table1[[#This Row],[my_ent_2]])), 1, 0)</f>
        <v>0</v>
      </c>
    </row>
    <row r="9825" spans="1:12" hidden="1" x14ac:dyDescent="0.3">
      <c r="A9825" t="s">
        <v>21391</v>
      </c>
      <c r="B9825" t="s">
        <v>5411</v>
      </c>
      <c r="C9825" t="s">
        <v>12</v>
      </c>
      <c r="D9825" t="s">
        <v>12</v>
      </c>
      <c r="E9825" t="s">
        <v>6590</v>
      </c>
      <c r="F9825">
        <v>3</v>
      </c>
      <c r="G9825">
        <v>9823</v>
      </c>
      <c r="H9825">
        <f>IF(Table1[[#This Row],[my_ent_1]]=Table1[[#This Row],[their_ent_1]], 1, 0)</f>
        <v>0</v>
      </c>
      <c r="I9825">
        <f>IF(Table1[[#This Row],[my_ent_2]]=Table1[[#This Row],[their_ent_2]], 1, 0)</f>
        <v>0</v>
      </c>
      <c r="J9825">
        <f>IF(Table1[[#This Row],[same_1]]=1 &amp; Table1[[#This Row],[same_2]]=1, 1, 0)</f>
        <v>0</v>
      </c>
      <c r="K9825">
        <f>IF(ISNUMBER(SEARCH(Table1[[#This Row],[their_ent_1]],Table1[[#This Row],[my_ent_1]])), 1, 0)</f>
        <v>0</v>
      </c>
      <c r="L9825">
        <f>IF(ISNUMBER(SEARCH(Table1[[#This Row],[their_ent_2]],Table1[[#This Row],[my_ent_2]])), 1, 0)</f>
        <v>0</v>
      </c>
    </row>
    <row r="9826" spans="1:12" hidden="1" x14ac:dyDescent="0.3">
      <c r="A9826" t="s">
        <v>16534</v>
      </c>
      <c r="B9826" t="s">
        <v>16535</v>
      </c>
      <c r="C9826" t="s">
        <v>16536</v>
      </c>
      <c r="D9826" t="s">
        <v>12</v>
      </c>
      <c r="E9826" t="s">
        <v>12</v>
      </c>
      <c r="F9826">
        <v>1</v>
      </c>
      <c r="G9826">
        <v>9824</v>
      </c>
      <c r="H9826">
        <f>IF(Table1[[#This Row],[my_ent_1]]=Table1[[#This Row],[their_ent_1]], 1, 0)</f>
        <v>0</v>
      </c>
      <c r="I9826">
        <f>IF(Table1[[#This Row],[my_ent_2]]=Table1[[#This Row],[their_ent_2]], 1, 0)</f>
        <v>1</v>
      </c>
      <c r="J9826">
        <f>IF(Table1[[#This Row],[same_1]]=1 &amp; Table1[[#This Row],[same_2]]=1, 1, 0)</f>
        <v>0</v>
      </c>
      <c r="K9826">
        <f>IF(ISNUMBER(SEARCH(Table1[[#This Row],[their_ent_1]],Table1[[#This Row],[my_ent_1]])), 1, 0)</f>
        <v>0</v>
      </c>
      <c r="L9826">
        <f>IF(ISNUMBER(SEARCH(Table1[[#This Row],[their_ent_2]],Table1[[#This Row],[my_ent_2]])), 1, 0)</f>
        <v>1</v>
      </c>
    </row>
    <row r="9827" spans="1:12" hidden="1" x14ac:dyDescent="0.3">
      <c r="A9827" t="s">
        <v>21043</v>
      </c>
      <c r="B9827" t="s">
        <v>12</v>
      </c>
      <c r="C9827" t="s">
        <v>12</v>
      </c>
      <c r="D9827" t="s">
        <v>22</v>
      </c>
      <c r="E9827" t="s">
        <v>567</v>
      </c>
      <c r="F9827">
        <v>3</v>
      </c>
      <c r="G9827">
        <v>9825</v>
      </c>
      <c r="H9827">
        <f>IF(Table1[[#This Row],[my_ent_1]]=Table1[[#This Row],[their_ent_1]], 1, 0)</f>
        <v>1</v>
      </c>
      <c r="I9827">
        <f>IF(Table1[[#This Row],[my_ent_2]]=Table1[[#This Row],[their_ent_2]], 1, 0)</f>
        <v>0</v>
      </c>
      <c r="J9827">
        <f>IF(Table1[[#This Row],[same_1]]=1 &amp; Table1[[#This Row],[same_2]]=1, 1, 0)</f>
        <v>0</v>
      </c>
      <c r="K9827">
        <f>IF(ISNUMBER(SEARCH(Table1[[#This Row],[their_ent_1]],Table1[[#This Row],[my_ent_1]])), 1, 0)</f>
        <v>1</v>
      </c>
      <c r="L9827">
        <f>IF(ISNUMBER(SEARCH(Table1[[#This Row],[their_ent_2]],Table1[[#This Row],[my_ent_2]])), 1, 0)</f>
        <v>0</v>
      </c>
    </row>
    <row r="9828" spans="1:12" hidden="1" x14ac:dyDescent="0.3">
      <c r="A9828" t="s">
        <v>17145</v>
      </c>
      <c r="B9828" t="s">
        <v>17146</v>
      </c>
      <c r="C9828" t="s">
        <v>17146</v>
      </c>
      <c r="D9828" t="s">
        <v>1473</v>
      </c>
      <c r="E9828" t="s">
        <v>364</v>
      </c>
      <c r="F9828">
        <v>3</v>
      </c>
      <c r="G9828">
        <v>9826</v>
      </c>
      <c r="H9828">
        <f>IF(Table1[[#This Row],[my_ent_1]]=Table1[[#This Row],[their_ent_1]], 1, 0)</f>
        <v>1</v>
      </c>
      <c r="I9828">
        <f>IF(Table1[[#This Row],[my_ent_2]]=Table1[[#This Row],[their_ent_2]], 1, 0)</f>
        <v>0</v>
      </c>
      <c r="J9828">
        <f>IF(Table1[[#This Row],[same_1]]=1 &amp; Table1[[#This Row],[same_2]]=1, 1, 0)</f>
        <v>0</v>
      </c>
      <c r="K9828">
        <f>IF(ISNUMBER(SEARCH(Table1[[#This Row],[their_ent_1]],Table1[[#This Row],[my_ent_1]])), 1, 0)</f>
        <v>1</v>
      </c>
      <c r="L9828">
        <f>IF(ISNUMBER(SEARCH(Table1[[#This Row],[their_ent_2]],Table1[[#This Row],[my_ent_2]])), 1, 0)</f>
        <v>0</v>
      </c>
    </row>
    <row r="9829" spans="1:12" hidden="1" x14ac:dyDescent="0.3">
      <c r="A9829" t="s">
        <v>21392</v>
      </c>
      <c r="B9829" t="s">
        <v>3182</v>
      </c>
      <c r="C9829" t="s">
        <v>3182</v>
      </c>
      <c r="D9829" t="s">
        <v>6590</v>
      </c>
      <c r="E9829" t="s">
        <v>21393</v>
      </c>
      <c r="F9829">
        <v>3</v>
      </c>
      <c r="G9829">
        <v>9827</v>
      </c>
      <c r="H9829">
        <f>IF(Table1[[#This Row],[my_ent_1]]=Table1[[#This Row],[their_ent_1]], 1, 0)</f>
        <v>1</v>
      </c>
      <c r="I9829">
        <f>IF(Table1[[#This Row],[my_ent_2]]=Table1[[#This Row],[their_ent_2]], 1, 0)</f>
        <v>0</v>
      </c>
      <c r="J9829">
        <f>IF(Table1[[#This Row],[same_1]]=1 &amp; Table1[[#This Row],[same_2]]=1, 1, 0)</f>
        <v>0</v>
      </c>
      <c r="K9829">
        <f>IF(ISNUMBER(SEARCH(Table1[[#This Row],[their_ent_1]],Table1[[#This Row],[my_ent_1]])), 1, 0)</f>
        <v>1</v>
      </c>
      <c r="L9829">
        <f>IF(ISNUMBER(SEARCH(Table1[[#This Row],[their_ent_2]],Table1[[#This Row],[my_ent_2]])), 1, 0)</f>
        <v>0</v>
      </c>
    </row>
    <row r="9830" spans="1:12" x14ac:dyDescent="0.3">
      <c r="A9830" t="s">
        <v>21394</v>
      </c>
      <c r="B9830" t="s">
        <v>200</v>
      </c>
      <c r="C9830" t="s">
        <v>200</v>
      </c>
      <c r="D9830" t="s">
        <v>20361</v>
      </c>
      <c r="E9830" t="s">
        <v>5060</v>
      </c>
      <c r="F9830">
        <v>3</v>
      </c>
      <c r="G9830">
        <v>9828</v>
      </c>
      <c r="H9830">
        <f>IF(Table1[[#This Row],[my_ent_1]]=Table1[[#This Row],[their_ent_1]], 1, 0)</f>
        <v>1</v>
      </c>
      <c r="I9830">
        <f>IF(Table1[[#This Row],[my_ent_2]]=Table1[[#This Row],[their_ent_2]], 1, 0)</f>
        <v>0</v>
      </c>
      <c r="J9830">
        <f>IF(Table1[[#This Row],[same_1]]=1 &amp; Table1[[#This Row],[same_2]]=1, 1, 0)</f>
        <v>0</v>
      </c>
      <c r="K9830">
        <f>IF(ISNUMBER(SEARCH(Table1[[#This Row],[their_ent_1]],Table1[[#This Row],[my_ent_1]])), 1, 0)</f>
        <v>1</v>
      </c>
      <c r="L9830">
        <f>IF(ISNUMBER(SEARCH(Table1[[#This Row],[their_ent_2]],Table1[[#This Row],[my_ent_2]])), 1, 0)</f>
        <v>1</v>
      </c>
    </row>
    <row r="9831" spans="1:12" hidden="1" x14ac:dyDescent="0.3">
      <c r="A9831" t="s">
        <v>21395</v>
      </c>
      <c r="B9831" t="s">
        <v>21396</v>
      </c>
      <c r="C9831" t="s">
        <v>352</v>
      </c>
      <c r="D9831" t="s">
        <v>21397</v>
      </c>
      <c r="E9831" t="s">
        <v>21398</v>
      </c>
      <c r="F9831">
        <v>4</v>
      </c>
      <c r="G9831">
        <v>9829</v>
      </c>
      <c r="H9831">
        <f>IF(Table1[[#This Row],[my_ent_1]]=Table1[[#This Row],[their_ent_1]], 1, 0)</f>
        <v>0</v>
      </c>
      <c r="I9831">
        <f>IF(Table1[[#This Row],[my_ent_2]]=Table1[[#This Row],[their_ent_2]], 1, 0)</f>
        <v>0</v>
      </c>
      <c r="J9831">
        <f>IF(Table1[[#This Row],[same_1]]=1 &amp; Table1[[#This Row],[same_2]]=1, 1, 0)</f>
        <v>0</v>
      </c>
      <c r="K9831">
        <f>IF(ISNUMBER(SEARCH(Table1[[#This Row],[their_ent_1]],Table1[[#This Row],[my_ent_1]])), 1, 0)</f>
        <v>0</v>
      </c>
      <c r="L9831">
        <f>IF(ISNUMBER(SEARCH(Table1[[#This Row],[their_ent_2]],Table1[[#This Row],[my_ent_2]])), 1, 0)</f>
        <v>0</v>
      </c>
    </row>
    <row r="9832" spans="1:12" hidden="1" x14ac:dyDescent="0.3">
      <c r="A9832" t="s">
        <v>21399</v>
      </c>
      <c r="B9832" t="s">
        <v>388</v>
      </c>
      <c r="C9832" t="s">
        <v>255</v>
      </c>
      <c r="D9832" t="s">
        <v>5356</v>
      </c>
      <c r="E9832" t="s">
        <v>5356</v>
      </c>
      <c r="F9832">
        <v>1</v>
      </c>
      <c r="G9832">
        <v>9830</v>
      </c>
      <c r="H9832">
        <f>IF(Table1[[#This Row],[my_ent_1]]=Table1[[#This Row],[their_ent_1]], 1, 0)</f>
        <v>0</v>
      </c>
      <c r="I9832">
        <f>IF(Table1[[#This Row],[my_ent_2]]=Table1[[#This Row],[their_ent_2]], 1, 0)</f>
        <v>1</v>
      </c>
      <c r="J9832">
        <f>IF(Table1[[#This Row],[same_1]]=1 &amp; Table1[[#This Row],[same_2]]=1, 1, 0)</f>
        <v>0</v>
      </c>
      <c r="K9832">
        <f>IF(ISNUMBER(SEARCH(Table1[[#This Row],[their_ent_1]],Table1[[#This Row],[my_ent_1]])), 1, 0)</f>
        <v>0</v>
      </c>
      <c r="L9832">
        <f>IF(ISNUMBER(SEARCH(Table1[[#This Row],[their_ent_2]],Table1[[#This Row],[my_ent_2]])), 1, 0)</f>
        <v>1</v>
      </c>
    </row>
    <row r="9833" spans="1:12" x14ac:dyDescent="0.3">
      <c r="A9833" t="s">
        <v>16571</v>
      </c>
      <c r="B9833" t="s">
        <v>16572</v>
      </c>
      <c r="C9833" t="s">
        <v>16573</v>
      </c>
      <c r="D9833" t="s">
        <v>16574</v>
      </c>
      <c r="E9833" t="s">
        <v>16574</v>
      </c>
      <c r="F9833">
        <v>2</v>
      </c>
      <c r="G9833">
        <v>9831</v>
      </c>
      <c r="H9833">
        <f>IF(Table1[[#This Row],[my_ent_1]]=Table1[[#This Row],[their_ent_1]], 1, 0)</f>
        <v>0</v>
      </c>
      <c r="I9833">
        <f>IF(Table1[[#This Row],[my_ent_2]]=Table1[[#This Row],[their_ent_2]], 1, 0)</f>
        <v>1</v>
      </c>
      <c r="J9833">
        <f>IF(Table1[[#This Row],[same_1]]=1 &amp; Table1[[#This Row],[same_2]]=1, 1, 0)</f>
        <v>0</v>
      </c>
      <c r="K9833">
        <f>IF(ISNUMBER(SEARCH(Table1[[#This Row],[their_ent_1]],Table1[[#This Row],[my_ent_1]])), 1, 0)</f>
        <v>1</v>
      </c>
      <c r="L9833">
        <f>IF(ISNUMBER(SEARCH(Table1[[#This Row],[their_ent_2]],Table1[[#This Row],[my_ent_2]])), 1, 0)</f>
        <v>1</v>
      </c>
    </row>
    <row r="9834" spans="1:12" hidden="1" x14ac:dyDescent="0.3">
      <c r="A9834" t="s">
        <v>21400</v>
      </c>
      <c r="B9834" t="s">
        <v>803</v>
      </c>
      <c r="C9834" t="s">
        <v>21401</v>
      </c>
      <c r="D9834" t="s">
        <v>6706</v>
      </c>
      <c r="E9834" t="s">
        <v>6706</v>
      </c>
      <c r="F9834">
        <v>1</v>
      </c>
      <c r="G9834">
        <v>9832</v>
      </c>
      <c r="H9834">
        <f>IF(Table1[[#This Row],[my_ent_1]]=Table1[[#This Row],[their_ent_1]], 1, 0)</f>
        <v>0</v>
      </c>
      <c r="I9834">
        <f>IF(Table1[[#This Row],[my_ent_2]]=Table1[[#This Row],[their_ent_2]], 1, 0)</f>
        <v>1</v>
      </c>
      <c r="J9834">
        <f>IF(Table1[[#This Row],[same_1]]=1 &amp; Table1[[#This Row],[same_2]]=1, 1, 0)</f>
        <v>0</v>
      </c>
      <c r="K9834">
        <f>IF(ISNUMBER(SEARCH(Table1[[#This Row],[their_ent_1]],Table1[[#This Row],[my_ent_1]])), 1, 0)</f>
        <v>0</v>
      </c>
      <c r="L9834">
        <f>IF(ISNUMBER(SEARCH(Table1[[#This Row],[their_ent_2]],Table1[[#This Row],[my_ent_2]])), 1, 0)</f>
        <v>1</v>
      </c>
    </row>
    <row r="9835" spans="1:12" x14ac:dyDescent="0.3">
      <c r="A9835" t="s">
        <v>16801</v>
      </c>
      <c r="B9835" t="s">
        <v>16802</v>
      </c>
      <c r="C9835" t="s">
        <v>16802</v>
      </c>
      <c r="D9835" t="s">
        <v>16803</v>
      </c>
      <c r="E9835" t="s">
        <v>16804</v>
      </c>
      <c r="F9835">
        <v>3</v>
      </c>
      <c r="G9835">
        <v>9833</v>
      </c>
      <c r="H9835">
        <f>IF(Table1[[#This Row],[my_ent_1]]=Table1[[#This Row],[their_ent_1]], 1, 0)</f>
        <v>1</v>
      </c>
      <c r="I9835">
        <f>IF(Table1[[#This Row],[my_ent_2]]=Table1[[#This Row],[their_ent_2]], 1, 0)</f>
        <v>0</v>
      </c>
      <c r="J9835">
        <f>IF(Table1[[#This Row],[same_1]]=1 &amp; Table1[[#This Row],[same_2]]=1, 1, 0)</f>
        <v>0</v>
      </c>
      <c r="K9835">
        <f>IF(ISNUMBER(SEARCH(Table1[[#This Row],[their_ent_1]],Table1[[#This Row],[my_ent_1]])), 1, 0)</f>
        <v>1</v>
      </c>
      <c r="L9835">
        <f>IF(ISNUMBER(SEARCH(Table1[[#This Row],[their_ent_2]],Table1[[#This Row],[my_ent_2]])), 1, 0)</f>
        <v>1</v>
      </c>
    </row>
    <row r="9836" spans="1:12" hidden="1" x14ac:dyDescent="0.3">
      <c r="A9836" t="s">
        <v>16703</v>
      </c>
      <c r="B9836" t="s">
        <v>205</v>
      </c>
      <c r="C9836" t="s">
        <v>205</v>
      </c>
      <c r="D9836" t="s">
        <v>316</v>
      </c>
      <c r="E9836" t="s">
        <v>8174</v>
      </c>
      <c r="F9836">
        <v>3</v>
      </c>
      <c r="G9836">
        <v>9834</v>
      </c>
      <c r="H9836">
        <f>IF(Table1[[#This Row],[my_ent_1]]=Table1[[#This Row],[their_ent_1]], 1, 0)</f>
        <v>1</v>
      </c>
      <c r="I9836">
        <f>IF(Table1[[#This Row],[my_ent_2]]=Table1[[#This Row],[their_ent_2]], 1, 0)</f>
        <v>0</v>
      </c>
      <c r="J9836">
        <f>IF(Table1[[#This Row],[same_1]]=1 &amp; Table1[[#This Row],[same_2]]=1, 1, 0)</f>
        <v>0</v>
      </c>
      <c r="K9836">
        <f>IF(ISNUMBER(SEARCH(Table1[[#This Row],[their_ent_1]],Table1[[#This Row],[my_ent_1]])), 1, 0)</f>
        <v>1</v>
      </c>
      <c r="L9836">
        <f>IF(ISNUMBER(SEARCH(Table1[[#This Row],[their_ent_2]],Table1[[#This Row],[my_ent_2]])), 1, 0)</f>
        <v>0</v>
      </c>
    </row>
    <row r="9837" spans="1:12" hidden="1" x14ac:dyDescent="0.3">
      <c r="A9837" t="s">
        <v>21402</v>
      </c>
      <c r="B9837" t="s">
        <v>21403</v>
      </c>
      <c r="C9837" t="s">
        <v>356</v>
      </c>
      <c r="D9837" t="s">
        <v>10328</v>
      </c>
      <c r="E9837" t="s">
        <v>10328</v>
      </c>
      <c r="F9837">
        <v>1</v>
      </c>
      <c r="G9837">
        <v>9835</v>
      </c>
      <c r="H9837">
        <f>IF(Table1[[#This Row],[my_ent_1]]=Table1[[#This Row],[their_ent_1]], 1, 0)</f>
        <v>0</v>
      </c>
      <c r="I9837">
        <f>IF(Table1[[#This Row],[my_ent_2]]=Table1[[#This Row],[their_ent_2]], 1, 0)</f>
        <v>1</v>
      </c>
      <c r="J9837">
        <f>IF(Table1[[#This Row],[same_1]]=1 &amp; Table1[[#This Row],[same_2]]=1, 1, 0)</f>
        <v>0</v>
      </c>
      <c r="K9837">
        <f>IF(ISNUMBER(SEARCH(Table1[[#This Row],[their_ent_1]],Table1[[#This Row],[my_ent_1]])), 1, 0)</f>
        <v>0</v>
      </c>
      <c r="L9837">
        <f>IF(ISNUMBER(SEARCH(Table1[[#This Row],[their_ent_2]],Table1[[#This Row],[my_ent_2]])), 1, 0)</f>
        <v>1</v>
      </c>
    </row>
    <row r="9838" spans="1:12" hidden="1" x14ac:dyDescent="0.3">
      <c r="A9838" t="s">
        <v>21404</v>
      </c>
      <c r="B9838" t="s">
        <v>21405</v>
      </c>
      <c r="C9838" t="s">
        <v>21406</v>
      </c>
      <c r="D9838" t="s">
        <v>21406</v>
      </c>
      <c r="E9838" t="s">
        <v>21407</v>
      </c>
      <c r="F9838">
        <v>4</v>
      </c>
      <c r="G9838">
        <v>9836</v>
      </c>
      <c r="H9838">
        <f>IF(Table1[[#This Row],[my_ent_1]]=Table1[[#This Row],[their_ent_1]], 1, 0)</f>
        <v>0</v>
      </c>
      <c r="I9838">
        <f>IF(Table1[[#This Row],[my_ent_2]]=Table1[[#This Row],[their_ent_2]], 1, 0)</f>
        <v>0</v>
      </c>
      <c r="J9838">
        <f>IF(Table1[[#This Row],[same_1]]=1 &amp; Table1[[#This Row],[same_2]]=1, 1, 0)</f>
        <v>0</v>
      </c>
      <c r="K9838">
        <f>IF(ISNUMBER(SEARCH(Table1[[#This Row],[their_ent_1]],Table1[[#This Row],[my_ent_1]])), 1, 0)</f>
        <v>0</v>
      </c>
      <c r="L9838">
        <f>IF(ISNUMBER(SEARCH(Table1[[#This Row],[their_ent_2]],Table1[[#This Row],[my_ent_2]])), 1, 0)</f>
        <v>0</v>
      </c>
    </row>
    <row r="9839" spans="1:12" x14ac:dyDescent="0.3">
      <c r="A9839" t="s">
        <v>17006</v>
      </c>
      <c r="B9839" t="s">
        <v>17007</v>
      </c>
      <c r="C9839" t="s">
        <v>17008</v>
      </c>
      <c r="D9839" t="s">
        <v>20</v>
      </c>
      <c r="E9839" t="s">
        <v>20</v>
      </c>
      <c r="F9839">
        <v>3</v>
      </c>
      <c r="G9839">
        <v>9837</v>
      </c>
      <c r="H9839">
        <f>IF(Table1[[#This Row],[my_ent_1]]=Table1[[#This Row],[their_ent_1]], 1, 0)</f>
        <v>0</v>
      </c>
      <c r="I9839">
        <f>IF(Table1[[#This Row],[my_ent_2]]=Table1[[#This Row],[their_ent_2]], 1, 0)</f>
        <v>1</v>
      </c>
      <c r="J9839">
        <f>IF(Table1[[#This Row],[same_1]]=1 &amp; Table1[[#This Row],[same_2]]=1, 1, 0)</f>
        <v>0</v>
      </c>
      <c r="K9839">
        <f>IF(ISNUMBER(SEARCH(Table1[[#This Row],[their_ent_1]],Table1[[#This Row],[my_ent_1]])), 1, 0)</f>
        <v>1</v>
      </c>
      <c r="L9839">
        <f>IF(ISNUMBER(SEARCH(Table1[[#This Row],[their_ent_2]],Table1[[#This Row],[my_ent_2]])), 1, 0)</f>
        <v>1</v>
      </c>
    </row>
    <row r="9840" spans="1:12" hidden="1" x14ac:dyDescent="0.3">
      <c r="A9840" t="s">
        <v>21408</v>
      </c>
      <c r="B9840" t="s">
        <v>21409</v>
      </c>
      <c r="C9840" t="s">
        <v>465</v>
      </c>
      <c r="D9840" t="s">
        <v>412</v>
      </c>
      <c r="E9840" t="s">
        <v>21409</v>
      </c>
      <c r="F9840">
        <v>3</v>
      </c>
      <c r="G9840">
        <v>9838</v>
      </c>
      <c r="H9840">
        <f>IF(Table1[[#This Row],[my_ent_1]]=Table1[[#This Row],[their_ent_1]], 1, 0)</f>
        <v>0</v>
      </c>
      <c r="I9840">
        <f>IF(Table1[[#This Row],[my_ent_2]]=Table1[[#This Row],[their_ent_2]], 1, 0)</f>
        <v>0</v>
      </c>
      <c r="J9840">
        <f>IF(Table1[[#This Row],[same_1]]=1 &amp; Table1[[#This Row],[same_2]]=1, 1, 0)</f>
        <v>0</v>
      </c>
      <c r="K9840">
        <f>IF(ISNUMBER(SEARCH(Table1[[#This Row],[their_ent_1]],Table1[[#This Row],[my_ent_1]])), 1, 0)</f>
        <v>0</v>
      </c>
      <c r="L9840">
        <f>IF(ISNUMBER(SEARCH(Table1[[#This Row],[their_ent_2]],Table1[[#This Row],[my_ent_2]])), 1, 0)</f>
        <v>0</v>
      </c>
    </row>
    <row r="9841" spans="1:12" hidden="1" x14ac:dyDescent="0.3">
      <c r="A9841" t="s">
        <v>21410</v>
      </c>
      <c r="B9841" t="s">
        <v>21411</v>
      </c>
      <c r="C9841" t="s">
        <v>21411</v>
      </c>
      <c r="D9841" t="s">
        <v>143</v>
      </c>
      <c r="E9841" t="s">
        <v>21412</v>
      </c>
      <c r="F9841">
        <v>1</v>
      </c>
      <c r="G9841">
        <v>9839</v>
      </c>
      <c r="H9841">
        <f>IF(Table1[[#This Row],[my_ent_1]]=Table1[[#This Row],[their_ent_1]], 1, 0)</f>
        <v>1</v>
      </c>
      <c r="I9841">
        <f>IF(Table1[[#This Row],[my_ent_2]]=Table1[[#This Row],[their_ent_2]], 1, 0)</f>
        <v>0</v>
      </c>
      <c r="J9841">
        <f>IF(Table1[[#This Row],[same_1]]=1 &amp; Table1[[#This Row],[same_2]]=1, 1, 0)</f>
        <v>0</v>
      </c>
      <c r="K9841">
        <f>IF(ISNUMBER(SEARCH(Table1[[#This Row],[their_ent_1]],Table1[[#This Row],[my_ent_1]])), 1, 0)</f>
        <v>1</v>
      </c>
      <c r="L9841">
        <f>IF(ISNUMBER(SEARCH(Table1[[#This Row],[their_ent_2]],Table1[[#This Row],[my_ent_2]])), 1, 0)</f>
        <v>0</v>
      </c>
    </row>
    <row r="9842" spans="1:12" x14ac:dyDescent="0.3">
      <c r="A9842" t="s">
        <v>21413</v>
      </c>
      <c r="B9842" t="s">
        <v>6721</v>
      </c>
      <c r="C9842" t="s">
        <v>8980</v>
      </c>
      <c r="D9842" t="s">
        <v>21414</v>
      </c>
      <c r="E9842" t="s">
        <v>5961</v>
      </c>
      <c r="F9842">
        <v>1</v>
      </c>
      <c r="G9842">
        <v>9840</v>
      </c>
      <c r="H9842">
        <f>IF(Table1[[#This Row],[my_ent_1]]=Table1[[#This Row],[their_ent_1]], 1, 0)</f>
        <v>0</v>
      </c>
      <c r="I9842">
        <f>IF(Table1[[#This Row],[my_ent_2]]=Table1[[#This Row],[their_ent_2]], 1, 0)</f>
        <v>0</v>
      </c>
      <c r="J9842">
        <f>IF(Table1[[#This Row],[same_1]]=1 &amp; Table1[[#This Row],[same_2]]=1, 1, 0)</f>
        <v>0</v>
      </c>
      <c r="K9842">
        <f>IF(ISNUMBER(SEARCH(Table1[[#This Row],[their_ent_1]],Table1[[#This Row],[my_ent_1]])), 1, 0)</f>
        <v>1</v>
      </c>
      <c r="L9842">
        <f>IF(ISNUMBER(SEARCH(Table1[[#This Row],[their_ent_2]],Table1[[#This Row],[my_ent_2]])), 1, 0)</f>
        <v>1</v>
      </c>
    </row>
    <row r="9843" spans="1:12" hidden="1" x14ac:dyDescent="0.3">
      <c r="A9843" t="s">
        <v>21415</v>
      </c>
      <c r="B9843" t="s">
        <v>12449</v>
      </c>
      <c r="C9843" t="s">
        <v>12449</v>
      </c>
      <c r="D9843" t="s">
        <v>21416</v>
      </c>
      <c r="E9843" t="s">
        <v>18337</v>
      </c>
      <c r="F9843">
        <v>1</v>
      </c>
      <c r="G9843">
        <v>9841</v>
      </c>
      <c r="H9843">
        <f>IF(Table1[[#This Row],[my_ent_1]]=Table1[[#This Row],[their_ent_1]], 1, 0)</f>
        <v>1</v>
      </c>
      <c r="I9843">
        <f>IF(Table1[[#This Row],[my_ent_2]]=Table1[[#This Row],[their_ent_2]], 1, 0)</f>
        <v>0</v>
      </c>
      <c r="J9843">
        <f>IF(Table1[[#This Row],[same_1]]=1 &amp; Table1[[#This Row],[same_2]]=1, 1, 0)</f>
        <v>0</v>
      </c>
      <c r="K9843">
        <f>IF(ISNUMBER(SEARCH(Table1[[#This Row],[their_ent_1]],Table1[[#This Row],[my_ent_1]])), 1, 0)</f>
        <v>1</v>
      </c>
      <c r="L9843">
        <f>IF(ISNUMBER(SEARCH(Table1[[#This Row],[their_ent_2]],Table1[[#This Row],[my_ent_2]])), 1, 0)</f>
        <v>0</v>
      </c>
    </row>
    <row r="9844" spans="1:12" hidden="1" x14ac:dyDescent="0.3">
      <c r="A9844" t="s">
        <v>21417</v>
      </c>
      <c r="B9844" t="s">
        <v>21418</v>
      </c>
      <c r="C9844" t="s">
        <v>4143</v>
      </c>
      <c r="D9844" t="s">
        <v>5911</v>
      </c>
      <c r="E9844" t="s">
        <v>21419</v>
      </c>
      <c r="F9844">
        <v>1</v>
      </c>
      <c r="G9844">
        <v>9842</v>
      </c>
      <c r="H9844">
        <f>IF(Table1[[#This Row],[my_ent_1]]=Table1[[#This Row],[their_ent_1]], 1, 0)</f>
        <v>0</v>
      </c>
      <c r="I9844">
        <f>IF(Table1[[#This Row],[my_ent_2]]=Table1[[#This Row],[their_ent_2]], 1, 0)</f>
        <v>0</v>
      </c>
      <c r="J9844">
        <f>IF(Table1[[#This Row],[same_1]]=1 &amp; Table1[[#This Row],[same_2]]=1, 1, 0)</f>
        <v>0</v>
      </c>
      <c r="K9844">
        <f>IF(ISNUMBER(SEARCH(Table1[[#This Row],[their_ent_1]],Table1[[#This Row],[my_ent_1]])), 1, 0)</f>
        <v>0</v>
      </c>
      <c r="L9844">
        <f>IF(ISNUMBER(SEARCH(Table1[[#This Row],[their_ent_2]],Table1[[#This Row],[my_ent_2]])), 1, 0)</f>
        <v>0</v>
      </c>
    </row>
    <row r="9845" spans="1:12" hidden="1" x14ac:dyDescent="0.3">
      <c r="A9845" t="s">
        <v>21420</v>
      </c>
      <c r="B9845" t="s">
        <v>21421</v>
      </c>
      <c r="C9845" t="s">
        <v>25</v>
      </c>
      <c r="D9845" t="s">
        <v>21422</v>
      </c>
      <c r="E9845" t="s">
        <v>242</v>
      </c>
      <c r="F9845">
        <v>3</v>
      </c>
      <c r="G9845">
        <v>9843</v>
      </c>
      <c r="H9845">
        <f>IF(Table1[[#This Row],[my_ent_1]]=Table1[[#This Row],[their_ent_1]], 1, 0)</f>
        <v>0</v>
      </c>
      <c r="I9845">
        <f>IF(Table1[[#This Row],[my_ent_2]]=Table1[[#This Row],[their_ent_2]], 1, 0)</f>
        <v>0</v>
      </c>
      <c r="J9845">
        <f>IF(Table1[[#This Row],[same_1]]=1 &amp; Table1[[#This Row],[same_2]]=1, 1, 0)</f>
        <v>0</v>
      </c>
      <c r="K9845">
        <f>IF(ISNUMBER(SEARCH(Table1[[#This Row],[their_ent_1]],Table1[[#This Row],[my_ent_1]])), 1, 0)</f>
        <v>0</v>
      </c>
      <c r="L9845">
        <f>IF(ISNUMBER(SEARCH(Table1[[#This Row],[their_ent_2]],Table1[[#This Row],[my_ent_2]])), 1, 0)</f>
        <v>0</v>
      </c>
    </row>
    <row r="9846" spans="1:12" hidden="1" x14ac:dyDescent="0.3">
      <c r="A9846" t="s">
        <v>16939</v>
      </c>
      <c r="B9846" t="s">
        <v>16940</v>
      </c>
      <c r="C9846" t="s">
        <v>16940</v>
      </c>
      <c r="D9846" t="s">
        <v>13504</v>
      </c>
      <c r="E9846" t="s">
        <v>13669</v>
      </c>
      <c r="F9846">
        <v>3</v>
      </c>
      <c r="G9846">
        <v>9844</v>
      </c>
      <c r="H9846">
        <f>IF(Table1[[#This Row],[my_ent_1]]=Table1[[#This Row],[their_ent_1]], 1, 0)</f>
        <v>1</v>
      </c>
      <c r="I9846">
        <f>IF(Table1[[#This Row],[my_ent_2]]=Table1[[#This Row],[their_ent_2]], 1, 0)</f>
        <v>0</v>
      </c>
      <c r="J9846">
        <f>IF(Table1[[#This Row],[same_1]]=1 &amp; Table1[[#This Row],[same_2]]=1, 1, 0)</f>
        <v>0</v>
      </c>
      <c r="K9846">
        <f>IF(ISNUMBER(SEARCH(Table1[[#This Row],[their_ent_1]],Table1[[#This Row],[my_ent_1]])), 1, 0)</f>
        <v>1</v>
      </c>
      <c r="L9846">
        <f>IF(ISNUMBER(SEARCH(Table1[[#This Row],[their_ent_2]],Table1[[#This Row],[my_ent_2]])), 1, 0)</f>
        <v>0</v>
      </c>
    </row>
    <row r="9847" spans="1:12" hidden="1" x14ac:dyDescent="0.3">
      <c r="A9847" t="s">
        <v>21423</v>
      </c>
      <c r="B9847" t="s">
        <v>968</v>
      </c>
      <c r="C9847" t="s">
        <v>5252</v>
      </c>
      <c r="D9847" t="s">
        <v>968</v>
      </c>
      <c r="E9847" t="s">
        <v>21424</v>
      </c>
      <c r="F9847">
        <v>2</v>
      </c>
      <c r="G9847">
        <v>9845</v>
      </c>
      <c r="H9847">
        <f>IF(Table1[[#This Row],[my_ent_1]]=Table1[[#This Row],[their_ent_1]], 1, 0)</f>
        <v>0</v>
      </c>
      <c r="I9847">
        <f>IF(Table1[[#This Row],[my_ent_2]]=Table1[[#This Row],[their_ent_2]], 1, 0)</f>
        <v>0</v>
      </c>
      <c r="J9847">
        <f>IF(Table1[[#This Row],[same_1]]=1 &amp; Table1[[#This Row],[same_2]]=1, 1, 0)</f>
        <v>0</v>
      </c>
      <c r="K9847">
        <f>IF(ISNUMBER(SEARCH(Table1[[#This Row],[their_ent_1]],Table1[[#This Row],[my_ent_1]])), 1, 0)</f>
        <v>0</v>
      </c>
      <c r="L9847">
        <f>IF(ISNUMBER(SEARCH(Table1[[#This Row],[their_ent_2]],Table1[[#This Row],[my_ent_2]])), 1, 0)</f>
        <v>0</v>
      </c>
    </row>
    <row r="9848" spans="1:12" hidden="1" x14ac:dyDescent="0.3">
      <c r="A9848" t="s">
        <v>21425</v>
      </c>
      <c r="B9848" t="s">
        <v>405</v>
      </c>
      <c r="C9848" t="s">
        <v>25</v>
      </c>
      <c r="D9848" t="s">
        <v>5333</v>
      </c>
      <c r="E9848" t="s">
        <v>21426</v>
      </c>
      <c r="F9848">
        <v>3</v>
      </c>
      <c r="G9848">
        <v>9846</v>
      </c>
      <c r="H9848">
        <f>IF(Table1[[#This Row],[my_ent_1]]=Table1[[#This Row],[their_ent_1]], 1, 0)</f>
        <v>0</v>
      </c>
      <c r="I9848">
        <f>IF(Table1[[#This Row],[my_ent_2]]=Table1[[#This Row],[their_ent_2]], 1, 0)</f>
        <v>0</v>
      </c>
      <c r="J9848">
        <f>IF(Table1[[#This Row],[same_1]]=1 &amp; Table1[[#This Row],[same_2]]=1, 1, 0)</f>
        <v>0</v>
      </c>
      <c r="K9848">
        <f>IF(ISNUMBER(SEARCH(Table1[[#This Row],[their_ent_1]],Table1[[#This Row],[my_ent_1]])), 1, 0)</f>
        <v>1</v>
      </c>
      <c r="L9848">
        <f>IF(ISNUMBER(SEARCH(Table1[[#This Row],[their_ent_2]],Table1[[#This Row],[my_ent_2]])), 1, 0)</f>
        <v>0</v>
      </c>
    </row>
    <row r="9849" spans="1:12" x14ac:dyDescent="0.3">
      <c r="A9849" t="s">
        <v>21427</v>
      </c>
      <c r="B9849" t="s">
        <v>6579</v>
      </c>
      <c r="C9849" t="s">
        <v>6579</v>
      </c>
      <c r="D9849" t="s">
        <v>2202</v>
      </c>
      <c r="E9849" t="s">
        <v>927</v>
      </c>
      <c r="F9849">
        <v>4</v>
      </c>
      <c r="G9849">
        <v>9847</v>
      </c>
      <c r="H9849">
        <f>IF(Table1[[#This Row],[my_ent_1]]=Table1[[#This Row],[their_ent_1]], 1, 0)</f>
        <v>1</v>
      </c>
      <c r="I9849">
        <f>IF(Table1[[#This Row],[my_ent_2]]=Table1[[#This Row],[their_ent_2]], 1, 0)</f>
        <v>0</v>
      </c>
      <c r="J9849">
        <f>IF(Table1[[#This Row],[same_1]]=1 &amp; Table1[[#This Row],[same_2]]=1, 1, 0)</f>
        <v>0</v>
      </c>
      <c r="K9849">
        <f>IF(ISNUMBER(SEARCH(Table1[[#This Row],[their_ent_1]],Table1[[#This Row],[my_ent_1]])), 1, 0)</f>
        <v>1</v>
      </c>
      <c r="L9849">
        <f>IF(ISNUMBER(SEARCH(Table1[[#This Row],[their_ent_2]],Table1[[#This Row],[my_ent_2]])), 1, 0)</f>
        <v>1</v>
      </c>
    </row>
    <row r="9850" spans="1:12" hidden="1" x14ac:dyDescent="0.3">
      <c r="A9850" t="s">
        <v>21428</v>
      </c>
      <c r="B9850" t="s">
        <v>17119</v>
      </c>
      <c r="C9850" t="s">
        <v>1107</v>
      </c>
      <c r="D9850" t="s">
        <v>2976</v>
      </c>
      <c r="E9850" t="s">
        <v>21429</v>
      </c>
      <c r="F9850">
        <v>3</v>
      </c>
      <c r="G9850">
        <v>9848</v>
      </c>
      <c r="H9850">
        <f>IF(Table1[[#This Row],[my_ent_1]]=Table1[[#This Row],[their_ent_1]], 1, 0)</f>
        <v>0</v>
      </c>
      <c r="I9850">
        <f>IF(Table1[[#This Row],[my_ent_2]]=Table1[[#This Row],[their_ent_2]], 1, 0)</f>
        <v>0</v>
      </c>
      <c r="J9850">
        <f>IF(Table1[[#This Row],[same_1]]=1 &amp; Table1[[#This Row],[same_2]]=1, 1, 0)</f>
        <v>0</v>
      </c>
      <c r="K9850">
        <f>IF(ISNUMBER(SEARCH(Table1[[#This Row],[their_ent_1]],Table1[[#This Row],[my_ent_1]])), 1, 0)</f>
        <v>0</v>
      </c>
      <c r="L9850">
        <f>IF(ISNUMBER(SEARCH(Table1[[#This Row],[their_ent_2]],Table1[[#This Row],[my_ent_2]])), 1, 0)</f>
        <v>0</v>
      </c>
    </row>
    <row r="9851" spans="1:12" hidden="1" x14ac:dyDescent="0.3">
      <c r="A9851" t="s">
        <v>16637</v>
      </c>
      <c r="B9851" t="s">
        <v>842</v>
      </c>
      <c r="C9851" t="s">
        <v>4434</v>
      </c>
      <c r="D9851" t="s">
        <v>4434</v>
      </c>
      <c r="E9851" t="s">
        <v>16638</v>
      </c>
      <c r="F9851">
        <v>3</v>
      </c>
      <c r="G9851">
        <v>9849</v>
      </c>
      <c r="H9851">
        <f>IF(Table1[[#This Row],[my_ent_1]]=Table1[[#This Row],[their_ent_1]], 1, 0)</f>
        <v>0</v>
      </c>
      <c r="I9851">
        <f>IF(Table1[[#This Row],[my_ent_2]]=Table1[[#This Row],[their_ent_2]], 1, 0)</f>
        <v>0</v>
      </c>
      <c r="J9851">
        <f>IF(Table1[[#This Row],[same_1]]=1 &amp; Table1[[#This Row],[same_2]]=1, 1, 0)</f>
        <v>0</v>
      </c>
      <c r="K9851">
        <f>IF(ISNUMBER(SEARCH(Table1[[#This Row],[their_ent_1]],Table1[[#This Row],[my_ent_1]])), 1, 0)</f>
        <v>0</v>
      </c>
      <c r="L9851">
        <f>IF(ISNUMBER(SEARCH(Table1[[#This Row],[their_ent_2]],Table1[[#This Row],[my_ent_2]])), 1, 0)</f>
        <v>0</v>
      </c>
    </row>
    <row r="9852" spans="1:12" hidden="1" x14ac:dyDescent="0.3">
      <c r="A9852" t="s">
        <v>21430</v>
      </c>
      <c r="B9852" t="s">
        <v>21431</v>
      </c>
      <c r="C9852" t="s">
        <v>21431</v>
      </c>
      <c r="D9852" t="s">
        <v>143</v>
      </c>
      <c r="E9852" t="s">
        <v>6972</v>
      </c>
      <c r="F9852">
        <v>1</v>
      </c>
      <c r="G9852">
        <v>9850</v>
      </c>
      <c r="H9852">
        <f>IF(Table1[[#This Row],[my_ent_1]]=Table1[[#This Row],[their_ent_1]], 1, 0)</f>
        <v>1</v>
      </c>
      <c r="I9852">
        <f>IF(Table1[[#This Row],[my_ent_2]]=Table1[[#This Row],[their_ent_2]], 1, 0)</f>
        <v>0</v>
      </c>
      <c r="J9852">
        <f>IF(Table1[[#This Row],[same_1]]=1 &amp; Table1[[#This Row],[same_2]]=1, 1, 0)</f>
        <v>0</v>
      </c>
      <c r="K9852">
        <f>IF(ISNUMBER(SEARCH(Table1[[#This Row],[their_ent_1]],Table1[[#This Row],[my_ent_1]])), 1, 0)</f>
        <v>1</v>
      </c>
      <c r="L9852">
        <f>IF(ISNUMBER(SEARCH(Table1[[#This Row],[their_ent_2]],Table1[[#This Row],[my_ent_2]])), 1, 0)</f>
        <v>0</v>
      </c>
    </row>
    <row r="9853" spans="1:12" hidden="1" x14ac:dyDescent="0.3">
      <c r="A9853" t="s">
        <v>21432</v>
      </c>
      <c r="B9853" t="s">
        <v>21433</v>
      </c>
      <c r="C9853" t="s">
        <v>21433</v>
      </c>
      <c r="D9853" t="s">
        <v>9714</v>
      </c>
      <c r="E9853" t="s">
        <v>21434</v>
      </c>
      <c r="F9853">
        <v>1</v>
      </c>
      <c r="G9853">
        <v>9851</v>
      </c>
      <c r="H9853">
        <f>IF(Table1[[#This Row],[my_ent_1]]=Table1[[#This Row],[their_ent_1]], 1, 0)</f>
        <v>1</v>
      </c>
      <c r="I9853">
        <f>IF(Table1[[#This Row],[my_ent_2]]=Table1[[#This Row],[their_ent_2]], 1, 0)</f>
        <v>0</v>
      </c>
      <c r="J9853">
        <f>IF(Table1[[#This Row],[same_1]]=1 &amp; Table1[[#This Row],[same_2]]=1, 1, 0)</f>
        <v>0</v>
      </c>
      <c r="K9853">
        <f>IF(ISNUMBER(SEARCH(Table1[[#This Row],[their_ent_1]],Table1[[#This Row],[my_ent_1]])), 1, 0)</f>
        <v>1</v>
      </c>
      <c r="L9853">
        <f>IF(ISNUMBER(SEARCH(Table1[[#This Row],[their_ent_2]],Table1[[#This Row],[my_ent_2]])), 1, 0)</f>
        <v>0</v>
      </c>
    </row>
    <row r="9854" spans="1:12" hidden="1" x14ac:dyDescent="0.3">
      <c r="A9854" t="s">
        <v>16715</v>
      </c>
      <c r="B9854" t="s">
        <v>16716</v>
      </c>
      <c r="C9854" t="s">
        <v>16716</v>
      </c>
      <c r="D9854" t="s">
        <v>2844</v>
      </c>
      <c r="E9854" t="s">
        <v>314</v>
      </c>
      <c r="F9854">
        <v>3</v>
      </c>
      <c r="G9854">
        <v>9852</v>
      </c>
      <c r="H9854">
        <f>IF(Table1[[#This Row],[my_ent_1]]=Table1[[#This Row],[their_ent_1]], 1, 0)</f>
        <v>1</v>
      </c>
      <c r="I9854">
        <f>IF(Table1[[#This Row],[my_ent_2]]=Table1[[#This Row],[their_ent_2]], 1, 0)</f>
        <v>0</v>
      </c>
      <c r="J9854">
        <f>IF(Table1[[#This Row],[same_1]]=1 &amp; Table1[[#This Row],[same_2]]=1, 1, 0)</f>
        <v>0</v>
      </c>
      <c r="K9854">
        <f>IF(ISNUMBER(SEARCH(Table1[[#This Row],[their_ent_1]],Table1[[#This Row],[my_ent_1]])), 1, 0)</f>
        <v>1</v>
      </c>
      <c r="L9854">
        <f>IF(ISNUMBER(SEARCH(Table1[[#This Row],[their_ent_2]],Table1[[#This Row],[my_ent_2]])), 1, 0)</f>
        <v>0</v>
      </c>
    </row>
    <row r="9855" spans="1:12" hidden="1" x14ac:dyDescent="0.3">
      <c r="A9855" t="s">
        <v>21435</v>
      </c>
      <c r="B9855" t="s">
        <v>7673</v>
      </c>
      <c r="C9855" t="s">
        <v>21436</v>
      </c>
      <c r="D9855" t="s">
        <v>21437</v>
      </c>
      <c r="E9855" t="s">
        <v>21437</v>
      </c>
      <c r="F9855">
        <v>3</v>
      </c>
      <c r="G9855">
        <v>9853</v>
      </c>
      <c r="H9855">
        <f>IF(Table1[[#This Row],[my_ent_1]]=Table1[[#This Row],[their_ent_1]], 1, 0)</f>
        <v>0</v>
      </c>
      <c r="I9855">
        <f>IF(Table1[[#This Row],[my_ent_2]]=Table1[[#This Row],[their_ent_2]], 1, 0)</f>
        <v>1</v>
      </c>
      <c r="J9855">
        <f>IF(Table1[[#This Row],[same_1]]=1 &amp; Table1[[#This Row],[same_2]]=1, 1, 0)</f>
        <v>0</v>
      </c>
      <c r="K9855">
        <f>IF(ISNUMBER(SEARCH(Table1[[#This Row],[their_ent_1]],Table1[[#This Row],[my_ent_1]])), 1, 0)</f>
        <v>0</v>
      </c>
      <c r="L9855">
        <f>IF(ISNUMBER(SEARCH(Table1[[#This Row],[their_ent_2]],Table1[[#This Row],[my_ent_2]])), 1, 0)</f>
        <v>1</v>
      </c>
    </row>
    <row r="9856" spans="1:12" x14ac:dyDescent="0.3">
      <c r="A9856" t="s">
        <v>21438</v>
      </c>
      <c r="B9856" t="s">
        <v>1326</v>
      </c>
      <c r="C9856" t="s">
        <v>1327</v>
      </c>
      <c r="D9856" t="s">
        <v>21439</v>
      </c>
      <c r="E9856" t="s">
        <v>21439</v>
      </c>
      <c r="F9856">
        <v>3</v>
      </c>
      <c r="G9856">
        <v>9854</v>
      </c>
      <c r="H9856">
        <f>IF(Table1[[#This Row],[my_ent_1]]=Table1[[#This Row],[their_ent_1]], 1, 0)</f>
        <v>0</v>
      </c>
      <c r="I9856">
        <f>IF(Table1[[#This Row],[my_ent_2]]=Table1[[#This Row],[their_ent_2]], 1, 0)</f>
        <v>1</v>
      </c>
      <c r="J9856">
        <f>IF(Table1[[#This Row],[same_1]]=1 &amp; Table1[[#This Row],[same_2]]=1, 1, 0)</f>
        <v>0</v>
      </c>
      <c r="K9856">
        <f>IF(ISNUMBER(SEARCH(Table1[[#This Row],[their_ent_1]],Table1[[#This Row],[my_ent_1]])), 1, 0)</f>
        <v>1</v>
      </c>
      <c r="L9856">
        <f>IF(ISNUMBER(SEARCH(Table1[[#This Row],[their_ent_2]],Table1[[#This Row],[my_ent_2]])), 1, 0)</f>
        <v>1</v>
      </c>
    </row>
    <row r="9857" spans="1:12" x14ac:dyDescent="0.3">
      <c r="A9857" t="s">
        <v>16587</v>
      </c>
      <c r="B9857" t="s">
        <v>11130</v>
      </c>
      <c r="C9857" t="s">
        <v>11130</v>
      </c>
      <c r="D9857" t="s">
        <v>103</v>
      </c>
      <c r="E9857" t="s">
        <v>27</v>
      </c>
      <c r="F9857">
        <v>2</v>
      </c>
      <c r="G9857">
        <v>9855</v>
      </c>
      <c r="H9857">
        <f>IF(Table1[[#This Row],[my_ent_1]]=Table1[[#This Row],[their_ent_1]], 1, 0)</f>
        <v>1</v>
      </c>
      <c r="I9857">
        <f>IF(Table1[[#This Row],[my_ent_2]]=Table1[[#This Row],[their_ent_2]], 1, 0)</f>
        <v>0</v>
      </c>
      <c r="J9857">
        <f>IF(Table1[[#This Row],[same_1]]=1 &amp; Table1[[#This Row],[same_2]]=1, 1, 0)</f>
        <v>0</v>
      </c>
      <c r="K9857">
        <f>IF(ISNUMBER(SEARCH(Table1[[#This Row],[their_ent_1]],Table1[[#This Row],[my_ent_1]])), 1, 0)</f>
        <v>1</v>
      </c>
      <c r="L9857">
        <f>IF(ISNUMBER(SEARCH(Table1[[#This Row],[their_ent_2]],Table1[[#This Row],[my_ent_2]])), 1, 0)</f>
        <v>1</v>
      </c>
    </row>
    <row r="9858" spans="1:12" hidden="1" x14ac:dyDescent="0.3">
      <c r="A9858" t="s">
        <v>21440</v>
      </c>
      <c r="B9858" t="s">
        <v>12</v>
      </c>
      <c r="C9858" t="s">
        <v>288</v>
      </c>
      <c r="D9858" t="s">
        <v>177</v>
      </c>
      <c r="E9858" t="s">
        <v>12</v>
      </c>
      <c r="F9858">
        <v>3</v>
      </c>
      <c r="G9858">
        <v>9856</v>
      </c>
      <c r="H9858">
        <f>IF(Table1[[#This Row],[my_ent_1]]=Table1[[#This Row],[their_ent_1]], 1, 0)</f>
        <v>0</v>
      </c>
      <c r="I9858">
        <f>IF(Table1[[#This Row],[my_ent_2]]=Table1[[#This Row],[their_ent_2]], 1, 0)</f>
        <v>0</v>
      </c>
      <c r="J9858">
        <f>IF(Table1[[#This Row],[same_1]]=1 &amp; Table1[[#This Row],[same_2]]=1, 1, 0)</f>
        <v>0</v>
      </c>
      <c r="K9858">
        <f>IF(ISNUMBER(SEARCH(Table1[[#This Row],[their_ent_1]],Table1[[#This Row],[my_ent_1]])), 1, 0)</f>
        <v>0</v>
      </c>
      <c r="L9858">
        <f>IF(ISNUMBER(SEARCH(Table1[[#This Row],[their_ent_2]],Table1[[#This Row],[my_ent_2]])), 1, 0)</f>
        <v>0</v>
      </c>
    </row>
    <row r="9859" spans="1:12" hidden="1" x14ac:dyDescent="0.3">
      <c r="A9859" t="s">
        <v>21441</v>
      </c>
      <c r="B9859" t="s">
        <v>21442</v>
      </c>
      <c r="C9859" t="s">
        <v>21443</v>
      </c>
      <c r="D9859" t="s">
        <v>21444</v>
      </c>
      <c r="E9859" t="s">
        <v>2861</v>
      </c>
      <c r="F9859">
        <v>3</v>
      </c>
      <c r="G9859">
        <v>9857</v>
      </c>
      <c r="H9859">
        <f>IF(Table1[[#This Row],[my_ent_1]]=Table1[[#This Row],[their_ent_1]], 1, 0)</f>
        <v>0</v>
      </c>
      <c r="I9859">
        <f>IF(Table1[[#This Row],[my_ent_2]]=Table1[[#This Row],[their_ent_2]], 1, 0)</f>
        <v>0</v>
      </c>
      <c r="J9859">
        <f>IF(Table1[[#This Row],[same_1]]=1 &amp; Table1[[#This Row],[same_2]]=1, 1, 0)</f>
        <v>0</v>
      </c>
      <c r="K9859">
        <f>IF(ISNUMBER(SEARCH(Table1[[#This Row],[their_ent_1]],Table1[[#This Row],[my_ent_1]])), 1, 0)</f>
        <v>0</v>
      </c>
      <c r="L9859">
        <f>IF(ISNUMBER(SEARCH(Table1[[#This Row],[their_ent_2]],Table1[[#This Row],[my_ent_2]])), 1, 0)</f>
        <v>1</v>
      </c>
    </row>
    <row r="9860" spans="1:12" hidden="1" x14ac:dyDescent="0.3">
      <c r="A9860" t="s">
        <v>21445</v>
      </c>
      <c r="B9860" t="s">
        <v>21446</v>
      </c>
      <c r="C9860" t="s">
        <v>21447</v>
      </c>
      <c r="D9860" t="s">
        <v>21447</v>
      </c>
      <c r="E9860" t="s">
        <v>97</v>
      </c>
      <c r="F9860">
        <v>1</v>
      </c>
      <c r="G9860">
        <v>9858</v>
      </c>
      <c r="H9860">
        <f>IF(Table1[[#This Row],[my_ent_1]]=Table1[[#This Row],[their_ent_1]], 1, 0)</f>
        <v>0</v>
      </c>
      <c r="I9860">
        <f>IF(Table1[[#This Row],[my_ent_2]]=Table1[[#This Row],[their_ent_2]], 1, 0)</f>
        <v>0</v>
      </c>
      <c r="J9860">
        <f>IF(Table1[[#This Row],[same_1]]=1 &amp; Table1[[#This Row],[same_2]]=1, 1, 0)</f>
        <v>0</v>
      </c>
      <c r="K9860">
        <f>IF(ISNUMBER(SEARCH(Table1[[#This Row],[their_ent_1]],Table1[[#This Row],[my_ent_1]])), 1, 0)</f>
        <v>0</v>
      </c>
      <c r="L9860">
        <f>IF(ISNUMBER(SEARCH(Table1[[#This Row],[their_ent_2]],Table1[[#This Row],[my_ent_2]])), 1, 0)</f>
        <v>0</v>
      </c>
    </row>
    <row r="9861" spans="1:12" x14ac:dyDescent="0.3">
      <c r="A9861" t="s">
        <v>21448</v>
      </c>
      <c r="B9861" t="s">
        <v>2609</v>
      </c>
      <c r="C9861" t="s">
        <v>2610</v>
      </c>
      <c r="D9861" t="s">
        <v>2023</v>
      </c>
      <c r="E9861" t="s">
        <v>2023</v>
      </c>
      <c r="F9861">
        <v>3</v>
      </c>
      <c r="G9861">
        <v>9859</v>
      </c>
      <c r="H9861">
        <f>IF(Table1[[#This Row],[my_ent_1]]=Table1[[#This Row],[their_ent_1]], 1, 0)</f>
        <v>0</v>
      </c>
      <c r="I9861">
        <f>IF(Table1[[#This Row],[my_ent_2]]=Table1[[#This Row],[their_ent_2]], 1, 0)</f>
        <v>1</v>
      </c>
      <c r="J9861">
        <f>IF(Table1[[#This Row],[same_1]]=1 &amp; Table1[[#This Row],[same_2]]=1, 1, 0)</f>
        <v>0</v>
      </c>
      <c r="K9861">
        <f>IF(ISNUMBER(SEARCH(Table1[[#This Row],[their_ent_1]],Table1[[#This Row],[my_ent_1]])), 1, 0)</f>
        <v>1</v>
      </c>
      <c r="L9861">
        <f>IF(ISNUMBER(SEARCH(Table1[[#This Row],[their_ent_2]],Table1[[#This Row],[my_ent_2]])), 1, 0)</f>
        <v>1</v>
      </c>
    </row>
    <row r="9862" spans="1:12" hidden="1" x14ac:dyDescent="0.3">
      <c r="A9862" t="s">
        <v>20421</v>
      </c>
      <c r="B9862" t="s">
        <v>22</v>
      </c>
      <c r="C9862" t="s">
        <v>20422</v>
      </c>
      <c r="D9862" t="s">
        <v>20</v>
      </c>
      <c r="E9862" t="s">
        <v>20</v>
      </c>
      <c r="F9862">
        <v>3</v>
      </c>
      <c r="G9862">
        <v>9860</v>
      </c>
      <c r="H9862">
        <f>IF(Table1[[#This Row],[my_ent_1]]=Table1[[#This Row],[their_ent_1]], 1, 0)</f>
        <v>0</v>
      </c>
      <c r="I9862">
        <f>IF(Table1[[#This Row],[my_ent_2]]=Table1[[#This Row],[their_ent_2]], 1, 0)</f>
        <v>1</v>
      </c>
      <c r="J9862">
        <f>IF(Table1[[#This Row],[same_1]]=1 &amp; Table1[[#This Row],[same_2]]=1, 1, 0)</f>
        <v>0</v>
      </c>
      <c r="K9862">
        <f>IF(ISNUMBER(SEARCH(Table1[[#This Row],[their_ent_1]],Table1[[#This Row],[my_ent_1]])), 1, 0)</f>
        <v>0</v>
      </c>
      <c r="L9862">
        <f>IF(ISNUMBER(SEARCH(Table1[[#This Row],[their_ent_2]],Table1[[#This Row],[my_ent_2]])), 1, 0)</f>
        <v>1</v>
      </c>
    </row>
    <row r="9863" spans="1:12" hidden="1" x14ac:dyDescent="0.3">
      <c r="A9863" t="s">
        <v>21449</v>
      </c>
      <c r="B9863" t="s">
        <v>12309</v>
      </c>
      <c r="C9863" t="s">
        <v>21450</v>
      </c>
      <c r="D9863" t="s">
        <v>21450</v>
      </c>
      <c r="E9863" t="s">
        <v>1402</v>
      </c>
      <c r="F9863">
        <v>3</v>
      </c>
      <c r="G9863">
        <v>9861</v>
      </c>
      <c r="H9863">
        <f>IF(Table1[[#This Row],[my_ent_1]]=Table1[[#This Row],[their_ent_1]], 1, 0)</f>
        <v>0</v>
      </c>
      <c r="I9863">
        <f>IF(Table1[[#This Row],[my_ent_2]]=Table1[[#This Row],[their_ent_2]], 1, 0)</f>
        <v>0</v>
      </c>
      <c r="J9863">
        <f>IF(Table1[[#This Row],[same_1]]=1 &amp; Table1[[#This Row],[same_2]]=1, 1, 0)</f>
        <v>0</v>
      </c>
      <c r="K9863">
        <f>IF(ISNUMBER(SEARCH(Table1[[#This Row],[their_ent_1]],Table1[[#This Row],[my_ent_1]])), 1, 0)</f>
        <v>0</v>
      </c>
      <c r="L9863">
        <f>IF(ISNUMBER(SEARCH(Table1[[#This Row],[their_ent_2]],Table1[[#This Row],[my_ent_2]])), 1, 0)</f>
        <v>0</v>
      </c>
    </row>
    <row r="9864" spans="1:12" hidden="1" x14ac:dyDescent="0.3">
      <c r="A9864" t="s">
        <v>20387</v>
      </c>
      <c r="B9864" t="s">
        <v>20388</v>
      </c>
      <c r="C9864" t="s">
        <v>20388</v>
      </c>
      <c r="D9864" t="s">
        <v>143</v>
      </c>
      <c r="E9864" t="s">
        <v>472</v>
      </c>
      <c r="F9864">
        <v>1</v>
      </c>
      <c r="G9864">
        <v>9862</v>
      </c>
      <c r="H9864">
        <f>IF(Table1[[#This Row],[my_ent_1]]=Table1[[#This Row],[their_ent_1]], 1, 0)</f>
        <v>1</v>
      </c>
      <c r="I9864">
        <f>IF(Table1[[#This Row],[my_ent_2]]=Table1[[#This Row],[their_ent_2]], 1, 0)</f>
        <v>0</v>
      </c>
      <c r="J9864">
        <f>IF(Table1[[#This Row],[same_1]]=1 &amp; Table1[[#This Row],[same_2]]=1, 1, 0)</f>
        <v>0</v>
      </c>
      <c r="K9864">
        <f>IF(ISNUMBER(SEARCH(Table1[[#This Row],[their_ent_1]],Table1[[#This Row],[my_ent_1]])), 1, 0)</f>
        <v>1</v>
      </c>
      <c r="L9864">
        <f>IF(ISNUMBER(SEARCH(Table1[[#This Row],[their_ent_2]],Table1[[#This Row],[my_ent_2]])), 1, 0)</f>
        <v>0</v>
      </c>
    </row>
    <row r="9865" spans="1:12" hidden="1" x14ac:dyDescent="0.3">
      <c r="A9865" t="s">
        <v>21451</v>
      </c>
      <c r="B9865" t="s">
        <v>21452</v>
      </c>
      <c r="C9865" t="s">
        <v>21453</v>
      </c>
      <c r="D9865" t="s">
        <v>21454</v>
      </c>
      <c r="E9865" t="s">
        <v>364</v>
      </c>
      <c r="F9865">
        <v>3</v>
      </c>
      <c r="G9865">
        <v>9863</v>
      </c>
      <c r="H9865">
        <f>IF(Table1[[#This Row],[my_ent_1]]=Table1[[#This Row],[their_ent_1]], 1, 0)</f>
        <v>0</v>
      </c>
      <c r="I9865">
        <f>IF(Table1[[#This Row],[my_ent_2]]=Table1[[#This Row],[their_ent_2]], 1, 0)</f>
        <v>0</v>
      </c>
      <c r="J9865">
        <f>IF(Table1[[#This Row],[same_1]]=1 &amp; Table1[[#This Row],[same_2]]=1, 1, 0)</f>
        <v>0</v>
      </c>
      <c r="K9865">
        <f>IF(ISNUMBER(SEARCH(Table1[[#This Row],[their_ent_1]],Table1[[#This Row],[my_ent_1]])), 1, 0)</f>
        <v>0</v>
      </c>
      <c r="L9865">
        <f>IF(ISNUMBER(SEARCH(Table1[[#This Row],[their_ent_2]],Table1[[#This Row],[my_ent_2]])), 1, 0)</f>
        <v>0</v>
      </c>
    </row>
    <row r="9866" spans="1:12" hidden="1" x14ac:dyDescent="0.3">
      <c r="A9866" t="s">
        <v>21014</v>
      </c>
      <c r="B9866" t="s">
        <v>3190</v>
      </c>
      <c r="C9866" t="s">
        <v>499</v>
      </c>
      <c r="D9866" t="s">
        <v>602</v>
      </c>
      <c r="E9866" t="s">
        <v>255</v>
      </c>
      <c r="F9866">
        <v>1</v>
      </c>
      <c r="G9866">
        <v>9864</v>
      </c>
      <c r="H9866">
        <f>IF(Table1[[#This Row],[my_ent_1]]=Table1[[#This Row],[their_ent_1]], 1, 0)</f>
        <v>0</v>
      </c>
      <c r="I9866">
        <f>IF(Table1[[#This Row],[my_ent_2]]=Table1[[#This Row],[their_ent_2]], 1, 0)</f>
        <v>0</v>
      </c>
      <c r="J9866">
        <f>IF(Table1[[#This Row],[same_1]]=1 &amp; Table1[[#This Row],[same_2]]=1, 1, 0)</f>
        <v>0</v>
      </c>
      <c r="K9866">
        <f>IF(ISNUMBER(SEARCH(Table1[[#This Row],[their_ent_1]],Table1[[#This Row],[my_ent_1]])), 1, 0)</f>
        <v>1</v>
      </c>
      <c r="L9866">
        <f>IF(ISNUMBER(SEARCH(Table1[[#This Row],[their_ent_2]],Table1[[#This Row],[my_ent_2]])), 1, 0)</f>
        <v>0</v>
      </c>
    </row>
    <row r="9867" spans="1:12" hidden="1" x14ac:dyDescent="0.3">
      <c r="A9867" t="s">
        <v>21455</v>
      </c>
      <c r="B9867" t="s">
        <v>21456</v>
      </c>
      <c r="C9867" t="s">
        <v>21456</v>
      </c>
      <c r="D9867" t="s">
        <v>21457</v>
      </c>
      <c r="E9867" t="s">
        <v>21458</v>
      </c>
      <c r="F9867">
        <v>3</v>
      </c>
      <c r="G9867">
        <v>9865</v>
      </c>
      <c r="H9867">
        <f>IF(Table1[[#This Row],[my_ent_1]]=Table1[[#This Row],[their_ent_1]], 1, 0)</f>
        <v>1</v>
      </c>
      <c r="I9867">
        <f>IF(Table1[[#This Row],[my_ent_2]]=Table1[[#This Row],[their_ent_2]], 1, 0)</f>
        <v>0</v>
      </c>
      <c r="J9867">
        <f>IF(Table1[[#This Row],[same_1]]=1 &amp; Table1[[#This Row],[same_2]]=1, 1, 0)</f>
        <v>0</v>
      </c>
      <c r="K9867">
        <f>IF(ISNUMBER(SEARCH(Table1[[#This Row],[their_ent_1]],Table1[[#This Row],[my_ent_1]])), 1, 0)</f>
        <v>1</v>
      </c>
      <c r="L9867">
        <f>IF(ISNUMBER(SEARCH(Table1[[#This Row],[their_ent_2]],Table1[[#This Row],[my_ent_2]])), 1, 0)</f>
        <v>0</v>
      </c>
    </row>
    <row r="9868" spans="1:12" x14ac:dyDescent="0.3">
      <c r="A9868" t="s">
        <v>17028</v>
      </c>
      <c r="B9868" t="s">
        <v>17029</v>
      </c>
      <c r="C9868" t="s">
        <v>17030</v>
      </c>
      <c r="D9868" t="s">
        <v>4640</v>
      </c>
      <c r="E9868" t="s">
        <v>4640</v>
      </c>
      <c r="F9868">
        <v>3</v>
      </c>
      <c r="G9868">
        <v>9866</v>
      </c>
      <c r="H9868">
        <f>IF(Table1[[#This Row],[my_ent_1]]=Table1[[#This Row],[their_ent_1]], 1, 0)</f>
        <v>0</v>
      </c>
      <c r="I9868">
        <f>IF(Table1[[#This Row],[my_ent_2]]=Table1[[#This Row],[their_ent_2]], 1, 0)</f>
        <v>1</v>
      </c>
      <c r="J9868">
        <f>IF(Table1[[#This Row],[same_1]]=1 &amp; Table1[[#This Row],[same_2]]=1, 1, 0)</f>
        <v>0</v>
      </c>
      <c r="K9868">
        <f>IF(ISNUMBER(SEARCH(Table1[[#This Row],[their_ent_1]],Table1[[#This Row],[my_ent_1]])), 1, 0)</f>
        <v>1</v>
      </c>
      <c r="L9868">
        <f>IF(ISNUMBER(SEARCH(Table1[[#This Row],[their_ent_2]],Table1[[#This Row],[my_ent_2]])), 1, 0)</f>
        <v>1</v>
      </c>
    </row>
    <row r="9869" spans="1:12" hidden="1" x14ac:dyDescent="0.3">
      <c r="A9869" t="s">
        <v>16704</v>
      </c>
      <c r="B9869" t="s">
        <v>9292</v>
      </c>
      <c r="C9869" t="s">
        <v>16705</v>
      </c>
      <c r="D9869" t="s">
        <v>16706</v>
      </c>
      <c r="E9869" t="s">
        <v>56</v>
      </c>
      <c r="F9869">
        <v>3</v>
      </c>
      <c r="G9869">
        <v>9867</v>
      </c>
      <c r="H9869">
        <f>IF(Table1[[#This Row],[my_ent_1]]=Table1[[#This Row],[their_ent_1]], 1, 0)</f>
        <v>0</v>
      </c>
      <c r="I9869">
        <f>IF(Table1[[#This Row],[my_ent_2]]=Table1[[#This Row],[their_ent_2]], 1, 0)</f>
        <v>0</v>
      </c>
      <c r="J9869">
        <f>IF(Table1[[#This Row],[same_1]]=1 &amp; Table1[[#This Row],[same_2]]=1, 1, 0)</f>
        <v>0</v>
      </c>
      <c r="K9869">
        <f>IF(ISNUMBER(SEARCH(Table1[[#This Row],[their_ent_1]],Table1[[#This Row],[my_ent_1]])), 1, 0)</f>
        <v>0</v>
      </c>
      <c r="L9869">
        <f>IF(ISNUMBER(SEARCH(Table1[[#This Row],[their_ent_2]],Table1[[#This Row],[my_ent_2]])), 1, 0)</f>
        <v>0</v>
      </c>
    </row>
    <row r="9870" spans="1:12" x14ac:dyDescent="0.3">
      <c r="A9870" t="s">
        <v>21459</v>
      </c>
      <c r="B9870" t="s">
        <v>103</v>
      </c>
      <c r="C9870" t="s">
        <v>27</v>
      </c>
      <c r="D9870" t="s">
        <v>22</v>
      </c>
      <c r="E9870" t="s">
        <v>22</v>
      </c>
      <c r="F9870">
        <v>1</v>
      </c>
      <c r="G9870">
        <v>9868</v>
      </c>
      <c r="H9870">
        <f>IF(Table1[[#This Row],[my_ent_1]]=Table1[[#This Row],[their_ent_1]], 1, 0)</f>
        <v>0</v>
      </c>
      <c r="I9870">
        <f>IF(Table1[[#This Row],[my_ent_2]]=Table1[[#This Row],[their_ent_2]], 1, 0)</f>
        <v>1</v>
      </c>
      <c r="J9870">
        <f>IF(Table1[[#This Row],[same_1]]=1 &amp; Table1[[#This Row],[same_2]]=1, 1, 0)</f>
        <v>0</v>
      </c>
      <c r="K9870">
        <f>IF(ISNUMBER(SEARCH(Table1[[#This Row],[their_ent_1]],Table1[[#This Row],[my_ent_1]])), 1, 0)</f>
        <v>1</v>
      </c>
      <c r="L9870">
        <f>IF(ISNUMBER(SEARCH(Table1[[#This Row],[their_ent_2]],Table1[[#This Row],[my_ent_2]])), 1, 0)</f>
        <v>1</v>
      </c>
    </row>
    <row r="9871" spans="1:12" hidden="1" x14ac:dyDescent="0.3">
      <c r="A9871" t="s">
        <v>16840</v>
      </c>
      <c r="B9871" t="s">
        <v>15869</v>
      </c>
      <c r="C9871" t="s">
        <v>15870</v>
      </c>
      <c r="D9871" t="s">
        <v>526</v>
      </c>
      <c r="E9871" t="s">
        <v>151</v>
      </c>
      <c r="F9871">
        <v>3</v>
      </c>
      <c r="G9871">
        <v>9869</v>
      </c>
      <c r="H9871">
        <f>IF(Table1[[#This Row],[my_ent_1]]=Table1[[#This Row],[their_ent_1]], 1, 0)</f>
        <v>0</v>
      </c>
      <c r="I9871">
        <f>IF(Table1[[#This Row],[my_ent_2]]=Table1[[#This Row],[their_ent_2]], 1, 0)</f>
        <v>0</v>
      </c>
      <c r="J9871">
        <f>IF(Table1[[#This Row],[same_1]]=1 &amp; Table1[[#This Row],[same_2]]=1, 1, 0)</f>
        <v>0</v>
      </c>
      <c r="K9871">
        <f>IF(ISNUMBER(SEARCH(Table1[[#This Row],[their_ent_1]],Table1[[#This Row],[my_ent_1]])), 1, 0)</f>
        <v>1</v>
      </c>
      <c r="L9871">
        <f>IF(ISNUMBER(SEARCH(Table1[[#This Row],[their_ent_2]],Table1[[#This Row],[my_ent_2]])), 1, 0)</f>
        <v>0</v>
      </c>
    </row>
    <row r="9872" spans="1:12" hidden="1" x14ac:dyDescent="0.3">
      <c r="A9872" t="s">
        <v>21017</v>
      </c>
      <c r="B9872" t="s">
        <v>142</v>
      </c>
      <c r="C9872" t="s">
        <v>21018</v>
      </c>
      <c r="D9872" t="s">
        <v>1136</v>
      </c>
      <c r="E9872" t="s">
        <v>142</v>
      </c>
      <c r="F9872">
        <v>1</v>
      </c>
      <c r="G9872">
        <v>9870</v>
      </c>
      <c r="H9872">
        <f>IF(Table1[[#This Row],[my_ent_1]]=Table1[[#This Row],[their_ent_1]], 1, 0)</f>
        <v>0</v>
      </c>
      <c r="I9872">
        <f>IF(Table1[[#This Row],[my_ent_2]]=Table1[[#This Row],[their_ent_2]], 1, 0)</f>
        <v>0</v>
      </c>
      <c r="J9872">
        <f>IF(Table1[[#This Row],[same_1]]=1 &amp; Table1[[#This Row],[same_2]]=1, 1, 0)</f>
        <v>0</v>
      </c>
      <c r="K9872">
        <f>IF(ISNUMBER(SEARCH(Table1[[#This Row],[their_ent_1]],Table1[[#This Row],[my_ent_1]])), 1, 0)</f>
        <v>0</v>
      </c>
      <c r="L9872">
        <f>IF(ISNUMBER(SEARCH(Table1[[#This Row],[their_ent_2]],Table1[[#This Row],[my_ent_2]])), 1, 0)</f>
        <v>0</v>
      </c>
    </row>
    <row r="9873" spans="1:12" x14ac:dyDescent="0.3">
      <c r="A9873" t="s">
        <v>16273</v>
      </c>
      <c r="B9873" t="s">
        <v>16274</v>
      </c>
      <c r="C9873" t="s">
        <v>16274</v>
      </c>
      <c r="D9873" t="s">
        <v>1106</v>
      </c>
      <c r="E9873" t="s">
        <v>1528</v>
      </c>
      <c r="F9873">
        <v>1</v>
      </c>
      <c r="G9873">
        <v>9871</v>
      </c>
      <c r="H9873">
        <f>IF(Table1[[#This Row],[my_ent_1]]=Table1[[#This Row],[their_ent_1]], 1, 0)</f>
        <v>1</v>
      </c>
      <c r="I9873">
        <f>IF(Table1[[#This Row],[my_ent_2]]=Table1[[#This Row],[their_ent_2]], 1, 0)</f>
        <v>0</v>
      </c>
      <c r="J9873">
        <f>IF(Table1[[#This Row],[same_1]]=1 &amp; Table1[[#This Row],[same_2]]=1, 1, 0)</f>
        <v>0</v>
      </c>
      <c r="K9873">
        <f>IF(ISNUMBER(SEARCH(Table1[[#This Row],[their_ent_1]],Table1[[#This Row],[my_ent_1]])), 1, 0)</f>
        <v>1</v>
      </c>
      <c r="L9873">
        <f>IF(ISNUMBER(SEARCH(Table1[[#This Row],[their_ent_2]],Table1[[#This Row],[my_ent_2]])), 1, 0)</f>
        <v>1</v>
      </c>
    </row>
    <row r="9874" spans="1:12" hidden="1" x14ac:dyDescent="0.3">
      <c r="A9874" t="s">
        <v>21460</v>
      </c>
      <c r="B9874" t="s">
        <v>22</v>
      </c>
      <c r="C9874" t="s">
        <v>17660</v>
      </c>
      <c r="D9874" t="s">
        <v>21461</v>
      </c>
      <c r="E9874" t="s">
        <v>205</v>
      </c>
      <c r="F9874">
        <v>4</v>
      </c>
      <c r="G9874">
        <v>9872</v>
      </c>
      <c r="H9874">
        <f>IF(Table1[[#This Row],[my_ent_1]]=Table1[[#This Row],[their_ent_1]], 1, 0)</f>
        <v>0</v>
      </c>
      <c r="I9874">
        <f>IF(Table1[[#This Row],[my_ent_2]]=Table1[[#This Row],[their_ent_2]], 1, 0)</f>
        <v>0</v>
      </c>
      <c r="J9874">
        <f>IF(Table1[[#This Row],[same_1]]=1 &amp; Table1[[#This Row],[same_2]]=1, 1, 0)</f>
        <v>0</v>
      </c>
      <c r="K9874">
        <f>IF(ISNUMBER(SEARCH(Table1[[#This Row],[their_ent_1]],Table1[[#This Row],[my_ent_1]])), 1, 0)</f>
        <v>0</v>
      </c>
      <c r="L9874">
        <f>IF(ISNUMBER(SEARCH(Table1[[#This Row],[their_ent_2]],Table1[[#This Row],[my_ent_2]])), 1, 0)</f>
        <v>0</v>
      </c>
    </row>
    <row r="9875" spans="1:12" x14ac:dyDescent="0.3">
      <c r="A9875" t="s">
        <v>21462</v>
      </c>
      <c r="B9875" t="s">
        <v>17608</v>
      </c>
      <c r="C9875" t="s">
        <v>17608</v>
      </c>
      <c r="D9875" t="s">
        <v>2609</v>
      </c>
      <c r="E9875" t="s">
        <v>2610</v>
      </c>
      <c r="F9875">
        <v>1</v>
      </c>
      <c r="G9875">
        <v>9873</v>
      </c>
      <c r="H9875">
        <f>IF(Table1[[#This Row],[my_ent_1]]=Table1[[#This Row],[their_ent_1]], 1, 0)</f>
        <v>1</v>
      </c>
      <c r="I9875">
        <f>IF(Table1[[#This Row],[my_ent_2]]=Table1[[#This Row],[their_ent_2]], 1, 0)</f>
        <v>0</v>
      </c>
      <c r="J9875">
        <f>IF(Table1[[#This Row],[same_1]]=1 &amp; Table1[[#This Row],[same_2]]=1, 1, 0)</f>
        <v>0</v>
      </c>
      <c r="K9875">
        <f>IF(ISNUMBER(SEARCH(Table1[[#This Row],[their_ent_1]],Table1[[#This Row],[my_ent_1]])), 1, 0)</f>
        <v>1</v>
      </c>
      <c r="L9875">
        <f>IF(ISNUMBER(SEARCH(Table1[[#This Row],[their_ent_2]],Table1[[#This Row],[my_ent_2]])), 1, 0)</f>
        <v>1</v>
      </c>
    </row>
    <row r="9876" spans="1:12" x14ac:dyDescent="0.3">
      <c r="A9876" t="s">
        <v>21463</v>
      </c>
      <c r="B9876" t="s">
        <v>405</v>
      </c>
      <c r="C9876" t="s">
        <v>25</v>
      </c>
      <c r="D9876" t="s">
        <v>57</v>
      </c>
      <c r="E9876" t="s">
        <v>36</v>
      </c>
      <c r="F9876">
        <v>3</v>
      </c>
      <c r="G9876">
        <v>9874</v>
      </c>
      <c r="H9876">
        <f>IF(Table1[[#This Row],[my_ent_1]]=Table1[[#This Row],[their_ent_1]], 1, 0)</f>
        <v>0</v>
      </c>
      <c r="I9876">
        <f>IF(Table1[[#This Row],[my_ent_2]]=Table1[[#This Row],[their_ent_2]], 1, 0)</f>
        <v>0</v>
      </c>
      <c r="J9876">
        <f>IF(Table1[[#This Row],[same_1]]=1 &amp; Table1[[#This Row],[same_2]]=1, 1, 0)</f>
        <v>0</v>
      </c>
      <c r="K9876">
        <f>IF(ISNUMBER(SEARCH(Table1[[#This Row],[their_ent_1]],Table1[[#This Row],[my_ent_1]])), 1, 0)</f>
        <v>1</v>
      </c>
      <c r="L9876">
        <f>IF(ISNUMBER(SEARCH(Table1[[#This Row],[their_ent_2]],Table1[[#This Row],[my_ent_2]])), 1, 0)</f>
        <v>1</v>
      </c>
    </row>
    <row r="9877" spans="1:12" x14ac:dyDescent="0.3">
      <c r="A9877" t="s">
        <v>21464</v>
      </c>
      <c r="B9877" t="s">
        <v>21465</v>
      </c>
      <c r="C9877" t="s">
        <v>21466</v>
      </c>
      <c r="D9877" t="s">
        <v>21467</v>
      </c>
      <c r="E9877" t="s">
        <v>21467</v>
      </c>
      <c r="F9877">
        <v>3</v>
      </c>
      <c r="G9877">
        <v>9875</v>
      </c>
      <c r="H9877">
        <f>IF(Table1[[#This Row],[my_ent_1]]=Table1[[#This Row],[their_ent_1]], 1, 0)</f>
        <v>0</v>
      </c>
      <c r="I9877">
        <f>IF(Table1[[#This Row],[my_ent_2]]=Table1[[#This Row],[their_ent_2]], 1, 0)</f>
        <v>1</v>
      </c>
      <c r="J9877">
        <f>IF(Table1[[#This Row],[same_1]]=1 &amp; Table1[[#This Row],[same_2]]=1, 1, 0)</f>
        <v>0</v>
      </c>
      <c r="K9877">
        <f>IF(ISNUMBER(SEARCH(Table1[[#This Row],[their_ent_1]],Table1[[#This Row],[my_ent_1]])), 1, 0)</f>
        <v>1</v>
      </c>
      <c r="L9877">
        <f>IF(ISNUMBER(SEARCH(Table1[[#This Row],[their_ent_2]],Table1[[#This Row],[my_ent_2]])), 1, 0)</f>
        <v>1</v>
      </c>
    </row>
    <row r="9878" spans="1:12" hidden="1" x14ac:dyDescent="0.3">
      <c r="A9878" t="s">
        <v>16436</v>
      </c>
      <c r="B9878" t="s">
        <v>16437</v>
      </c>
      <c r="C9878" t="s">
        <v>16438</v>
      </c>
      <c r="D9878" t="s">
        <v>12</v>
      </c>
      <c r="E9878" t="s">
        <v>12</v>
      </c>
      <c r="F9878">
        <v>1</v>
      </c>
      <c r="G9878">
        <v>9876</v>
      </c>
      <c r="H9878">
        <f>IF(Table1[[#This Row],[my_ent_1]]=Table1[[#This Row],[their_ent_1]], 1, 0)</f>
        <v>0</v>
      </c>
      <c r="I9878">
        <f>IF(Table1[[#This Row],[my_ent_2]]=Table1[[#This Row],[their_ent_2]], 1, 0)</f>
        <v>1</v>
      </c>
      <c r="J9878">
        <f>IF(Table1[[#This Row],[same_1]]=1 &amp; Table1[[#This Row],[same_2]]=1, 1, 0)</f>
        <v>0</v>
      </c>
      <c r="K9878">
        <f>IF(ISNUMBER(SEARCH(Table1[[#This Row],[their_ent_1]],Table1[[#This Row],[my_ent_1]])), 1, 0)</f>
        <v>0</v>
      </c>
      <c r="L9878">
        <f>IF(ISNUMBER(SEARCH(Table1[[#This Row],[their_ent_2]],Table1[[#This Row],[my_ent_2]])), 1, 0)</f>
        <v>1</v>
      </c>
    </row>
    <row r="9879" spans="1:12" hidden="1" x14ac:dyDescent="0.3">
      <c r="A9879" t="s">
        <v>16407</v>
      </c>
      <c r="B9879" t="s">
        <v>9291</v>
      </c>
      <c r="C9879" t="s">
        <v>9291</v>
      </c>
      <c r="D9879" t="s">
        <v>143</v>
      </c>
      <c r="E9879" t="s">
        <v>16408</v>
      </c>
      <c r="F9879">
        <v>1</v>
      </c>
      <c r="G9879">
        <v>9877</v>
      </c>
      <c r="H9879">
        <f>IF(Table1[[#This Row],[my_ent_1]]=Table1[[#This Row],[their_ent_1]], 1, 0)</f>
        <v>1</v>
      </c>
      <c r="I9879">
        <f>IF(Table1[[#This Row],[my_ent_2]]=Table1[[#This Row],[their_ent_2]], 1, 0)</f>
        <v>0</v>
      </c>
      <c r="J9879">
        <f>IF(Table1[[#This Row],[same_1]]=1 &amp; Table1[[#This Row],[same_2]]=1, 1, 0)</f>
        <v>0</v>
      </c>
      <c r="K9879">
        <f>IF(ISNUMBER(SEARCH(Table1[[#This Row],[their_ent_1]],Table1[[#This Row],[my_ent_1]])), 1, 0)</f>
        <v>1</v>
      </c>
      <c r="L9879">
        <f>IF(ISNUMBER(SEARCH(Table1[[#This Row],[their_ent_2]],Table1[[#This Row],[my_ent_2]])), 1, 0)</f>
        <v>0</v>
      </c>
    </row>
    <row r="9880" spans="1:12" hidden="1" x14ac:dyDescent="0.3">
      <c r="A9880" t="s">
        <v>17133</v>
      </c>
      <c r="B9880" t="s">
        <v>14394</v>
      </c>
      <c r="C9880" t="s">
        <v>17134</v>
      </c>
      <c r="D9880" t="s">
        <v>17134</v>
      </c>
      <c r="E9880" t="s">
        <v>17135</v>
      </c>
      <c r="F9880">
        <v>3</v>
      </c>
      <c r="G9880">
        <v>9878</v>
      </c>
      <c r="H9880">
        <f>IF(Table1[[#This Row],[my_ent_1]]=Table1[[#This Row],[their_ent_1]], 1, 0)</f>
        <v>0</v>
      </c>
      <c r="I9880">
        <f>IF(Table1[[#This Row],[my_ent_2]]=Table1[[#This Row],[their_ent_2]], 1, 0)</f>
        <v>0</v>
      </c>
      <c r="J9880">
        <f>IF(Table1[[#This Row],[same_1]]=1 &amp; Table1[[#This Row],[same_2]]=1, 1, 0)</f>
        <v>0</v>
      </c>
      <c r="K9880">
        <f>IF(ISNUMBER(SEARCH(Table1[[#This Row],[their_ent_1]],Table1[[#This Row],[my_ent_1]])), 1, 0)</f>
        <v>0</v>
      </c>
      <c r="L9880">
        <f>IF(ISNUMBER(SEARCH(Table1[[#This Row],[their_ent_2]],Table1[[#This Row],[my_ent_2]])), 1, 0)</f>
        <v>0</v>
      </c>
    </row>
    <row r="9881" spans="1:12" hidden="1" x14ac:dyDescent="0.3">
      <c r="A9881" t="s">
        <v>21468</v>
      </c>
      <c r="B9881" t="s">
        <v>17756</v>
      </c>
      <c r="C9881" t="s">
        <v>1172</v>
      </c>
      <c r="D9881" t="s">
        <v>21469</v>
      </c>
      <c r="E9881" t="s">
        <v>21470</v>
      </c>
      <c r="F9881">
        <v>2</v>
      </c>
      <c r="G9881">
        <v>9879</v>
      </c>
      <c r="H9881">
        <f>IF(Table1[[#This Row],[my_ent_1]]=Table1[[#This Row],[their_ent_1]], 1, 0)</f>
        <v>0</v>
      </c>
      <c r="I9881">
        <f>IF(Table1[[#This Row],[my_ent_2]]=Table1[[#This Row],[their_ent_2]], 1, 0)</f>
        <v>0</v>
      </c>
      <c r="J9881">
        <f>IF(Table1[[#This Row],[same_1]]=1 &amp; Table1[[#This Row],[same_2]]=1, 1, 0)</f>
        <v>0</v>
      </c>
      <c r="K9881">
        <f>IF(ISNUMBER(SEARCH(Table1[[#This Row],[their_ent_1]],Table1[[#This Row],[my_ent_1]])), 1, 0)</f>
        <v>0</v>
      </c>
      <c r="L9881">
        <f>IF(ISNUMBER(SEARCH(Table1[[#This Row],[their_ent_2]],Table1[[#This Row],[my_ent_2]])), 1, 0)</f>
        <v>0</v>
      </c>
    </row>
    <row r="9882" spans="1:12" hidden="1" x14ac:dyDescent="0.3">
      <c r="A9882" t="s">
        <v>21471</v>
      </c>
      <c r="B9882" t="s">
        <v>21472</v>
      </c>
      <c r="C9882" t="s">
        <v>2272</v>
      </c>
      <c r="D9882" t="s">
        <v>21473</v>
      </c>
      <c r="E9882" t="s">
        <v>3062</v>
      </c>
      <c r="F9882">
        <v>1</v>
      </c>
      <c r="G9882">
        <v>9880</v>
      </c>
      <c r="H9882">
        <f>IF(Table1[[#This Row],[my_ent_1]]=Table1[[#This Row],[their_ent_1]], 1, 0)</f>
        <v>0</v>
      </c>
      <c r="I9882">
        <f>IF(Table1[[#This Row],[my_ent_2]]=Table1[[#This Row],[their_ent_2]], 1, 0)</f>
        <v>0</v>
      </c>
      <c r="J9882">
        <f>IF(Table1[[#This Row],[same_1]]=1 &amp; Table1[[#This Row],[same_2]]=1, 1, 0)</f>
        <v>0</v>
      </c>
      <c r="K9882">
        <f>IF(ISNUMBER(SEARCH(Table1[[#This Row],[their_ent_1]],Table1[[#This Row],[my_ent_1]])), 1, 0)</f>
        <v>0</v>
      </c>
      <c r="L9882">
        <f>IF(ISNUMBER(SEARCH(Table1[[#This Row],[their_ent_2]],Table1[[#This Row],[my_ent_2]])), 1, 0)</f>
        <v>0</v>
      </c>
    </row>
    <row r="9883" spans="1:12" hidden="1" x14ac:dyDescent="0.3">
      <c r="A9883" t="e">
        <f>- Uganda will reassess its military and peacekeeping operations in regional hotspots, a government Minister said on Thursday, after the United Nations accused it and neighboring Rwanda of backing Congolese rebels.</f>
        <v>#NAME?</v>
      </c>
      <c r="B9883" t="s">
        <v>818</v>
      </c>
      <c r="C9883" t="s">
        <v>1035</v>
      </c>
      <c r="D9883" t="s">
        <v>21474</v>
      </c>
      <c r="E9883" t="s">
        <v>21474</v>
      </c>
      <c r="F9883">
        <v>1</v>
      </c>
      <c r="G9883">
        <v>9881</v>
      </c>
      <c r="H9883">
        <f>IF(Table1[[#This Row],[my_ent_1]]=Table1[[#This Row],[their_ent_1]], 1, 0)</f>
        <v>0</v>
      </c>
      <c r="I9883">
        <f>IF(Table1[[#This Row],[my_ent_2]]=Table1[[#This Row],[their_ent_2]], 1, 0)</f>
        <v>1</v>
      </c>
      <c r="J9883">
        <f>IF(Table1[[#This Row],[same_1]]=1 &amp; Table1[[#This Row],[same_2]]=1, 1, 0)</f>
        <v>0</v>
      </c>
      <c r="K9883">
        <f>IF(ISNUMBER(SEARCH(Table1[[#This Row],[their_ent_1]],Table1[[#This Row],[my_ent_1]])), 1, 0)</f>
        <v>0</v>
      </c>
      <c r="L9883">
        <f>IF(ISNUMBER(SEARCH(Table1[[#This Row],[their_ent_2]],Table1[[#This Row],[my_ent_2]])), 1, 0)</f>
        <v>1</v>
      </c>
    </row>
    <row r="9884" spans="1:12" hidden="1" x14ac:dyDescent="0.3">
      <c r="A9884" t="s">
        <v>16548</v>
      </c>
      <c r="B9884" t="s">
        <v>16549</v>
      </c>
      <c r="C9884" t="s">
        <v>16550</v>
      </c>
      <c r="D9884" t="s">
        <v>47</v>
      </c>
      <c r="E9884" t="s">
        <v>47</v>
      </c>
      <c r="F9884">
        <v>1</v>
      </c>
      <c r="G9884">
        <v>9882</v>
      </c>
      <c r="H9884">
        <f>IF(Table1[[#This Row],[my_ent_1]]=Table1[[#This Row],[their_ent_1]], 1, 0)</f>
        <v>0</v>
      </c>
      <c r="I9884">
        <f>IF(Table1[[#This Row],[my_ent_2]]=Table1[[#This Row],[their_ent_2]], 1, 0)</f>
        <v>1</v>
      </c>
      <c r="J9884">
        <f>IF(Table1[[#This Row],[same_1]]=1 &amp; Table1[[#This Row],[same_2]]=1, 1, 0)</f>
        <v>0</v>
      </c>
      <c r="K9884">
        <f>IF(ISNUMBER(SEARCH(Table1[[#This Row],[their_ent_1]],Table1[[#This Row],[my_ent_1]])), 1, 0)</f>
        <v>0</v>
      </c>
      <c r="L9884">
        <f>IF(ISNUMBER(SEARCH(Table1[[#This Row],[their_ent_2]],Table1[[#This Row],[my_ent_2]])), 1, 0)</f>
        <v>1</v>
      </c>
    </row>
    <row r="9885" spans="1:12" hidden="1" x14ac:dyDescent="0.3">
      <c r="A9885" t="s">
        <v>21475</v>
      </c>
      <c r="B9885" t="s">
        <v>4605</v>
      </c>
      <c r="C9885" t="s">
        <v>647</v>
      </c>
      <c r="D9885" t="s">
        <v>646</v>
      </c>
      <c r="E9885" t="s">
        <v>21476</v>
      </c>
      <c r="F9885">
        <v>3</v>
      </c>
      <c r="G9885">
        <v>9883</v>
      </c>
      <c r="H9885">
        <f>IF(Table1[[#This Row],[my_ent_1]]=Table1[[#This Row],[their_ent_1]], 1, 0)</f>
        <v>0</v>
      </c>
      <c r="I9885">
        <f>IF(Table1[[#This Row],[my_ent_2]]=Table1[[#This Row],[their_ent_2]], 1, 0)</f>
        <v>0</v>
      </c>
      <c r="J9885">
        <f>IF(Table1[[#This Row],[same_1]]=1 &amp; Table1[[#This Row],[same_2]]=1, 1, 0)</f>
        <v>0</v>
      </c>
      <c r="K9885">
        <f>IF(ISNUMBER(SEARCH(Table1[[#This Row],[their_ent_1]],Table1[[#This Row],[my_ent_1]])), 1, 0)</f>
        <v>0</v>
      </c>
      <c r="L9885">
        <f>IF(ISNUMBER(SEARCH(Table1[[#This Row],[their_ent_2]],Table1[[#This Row],[my_ent_2]])), 1, 0)</f>
        <v>0</v>
      </c>
    </row>
    <row r="9886" spans="1:12" hidden="1" x14ac:dyDescent="0.3">
      <c r="A9886" t="s">
        <v>16523</v>
      </c>
      <c r="B9886" t="s">
        <v>1136</v>
      </c>
      <c r="C9886" t="s">
        <v>16524</v>
      </c>
      <c r="D9886" t="s">
        <v>16524</v>
      </c>
      <c r="E9886" t="s">
        <v>1340</v>
      </c>
      <c r="F9886">
        <v>1</v>
      </c>
      <c r="G9886">
        <v>9884</v>
      </c>
      <c r="H9886">
        <f>IF(Table1[[#This Row],[my_ent_1]]=Table1[[#This Row],[their_ent_1]], 1, 0)</f>
        <v>0</v>
      </c>
      <c r="I9886">
        <f>IF(Table1[[#This Row],[my_ent_2]]=Table1[[#This Row],[their_ent_2]], 1, 0)</f>
        <v>0</v>
      </c>
      <c r="J9886">
        <f>IF(Table1[[#This Row],[same_1]]=1 &amp; Table1[[#This Row],[same_2]]=1, 1, 0)</f>
        <v>0</v>
      </c>
      <c r="K9886">
        <f>IF(ISNUMBER(SEARCH(Table1[[#This Row],[their_ent_1]],Table1[[#This Row],[my_ent_1]])), 1, 0)</f>
        <v>0</v>
      </c>
      <c r="L9886">
        <f>IF(ISNUMBER(SEARCH(Table1[[#This Row],[their_ent_2]],Table1[[#This Row],[my_ent_2]])), 1, 0)</f>
        <v>0</v>
      </c>
    </row>
    <row r="9887" spans="1:12" x14ac:dyDescent="0.3">
      <c r="A9887" t="s">
        <v>21477</v>
      </c>
      <c r="B9887" t="s">
        <v>1817</v>
      </c>
      <c r="C9887" t="s">
        <v>1817</v>
      </c>
      <c r="D9887" t="s">
        <v>16830</v>
      </c>
      <c r="E9887" t="s">
        <v>1885</v>
      </c>
      <c r="F9887">
        <v>3</v>
      </c>
      <c r="G9887">
        <v>9885</v>
      </c>
      <c r="H9887">
        <f>IF(Table1[[#This Row],[my_ent_1]]=Table1[[#This Row],[their_ent_1]], 1, 0)</f>
        <v>1</v>
      </c>
      <c r="I9887">
        <f>IF(Table1[[#This Row],[my_ent_2]]=Table1[[#This Row],[their_ent_2]], 1, 0)</f>
        <v>0</v>
      </c>
      <c r="J9887">
        <f>IF(Table1[[#This Row],[same_1]]=1 &amp; Table1[[#This Row],[same_2]]=1, 1, 0)</f>
        <v>0</v>
      </c>
      <c r="K9887">
        <f>IF(ISNUMBER(SEARCH(Table1[[#This Row],[their_ent_1]],Table1[[#This Row],[my_ent_1]])), 1, 0)</f>
        <v>1</v>
      </c>
      <c r="L9887">
        <f>IF(ISNUMBER(SEARCH(Table1[[#This Row],[their_ent_2]],Table1[[#This Row],[my_ent_2]])), 1, 0)</f>
        <v>1</v>
      </c>
    </row>
    <row r="9888" spans="1:12" hidden="1" x14ac:dyDescent="0.3">
      <c r="A9888" t="s">
        <v>21478</v>
      </c>
      <c r="B9888" t="s">
        <v>21479</v>
      </c>
      <c r="C9888" t="s">
        <v>21480</v>
      </c>
      <c r="D9888" t="s">
        <v>21481</v>
      </c>
      <c r="E9888" t="s">
        <v>7313</v>
      </c>
      <c r="F9888">
        <v>3</v>
      </c>
      <c r="G9888">
        <v>9886</v>
      </c>
      <c r="H9888">
        <f>IF(Table1[[#This Row],[my_ent_1]]=Table1[[#This Row],[their_ent_1]], 1, 0)</f>
        <v>0</v>
      </c>
      <c r="I9888">
        <f>IF(Table1[[#This Row],[my_ent_2]]=Table1[[#This Row],[their_ent_2]], 1, 0)</f>
        <v>0</v>
      </c>
      <c r="J9888">
        <f>IF(Table1[[#This Row],[same_1]]=1 &amp; Table1[[#This Row],[same_2]]=1, 1, 0)</f>
        <v>0</v>
      </c>
      <c r="K9888">
        <f>IF(ISNUMBER(SEARCH(Table1[[#This Row],[their_ent_1]],Table1[[#This Row],[my_ent_1]])), 1, 0)</f>
        <v>0</v>
      </c>
      <c r="L9888">
        <f>IF(ISNUMBER(SEARCH(Table1[[#This Row],[their_ent_2]],Table1[[#This Row],[my_ent_2]])), 1, 0)</f>
        <v>0</v>
      </c>
    </row>
    <row r="9889" spans="1:12" x14ac:dyDescent="0.3">
      <c r="A9889" t="s">
        <v>16945</v>
      </c>
      <c r="B9889" t="s">
        <v>16946</v>
      </c>
      <c r="C9889" t="s">
        <v>16947</v>
      </c>
      <c r="D9889" t="s">
        <v>16948</v>
      </c>
      <c r="E9889" t="s">
        <v>16948</v>
      </c>
      <c r="F9889">
        <v>3</v>
      </c>
      <c r="G9889">
        <v>9887</v>
      </c>
      <c r="H9889">
        <f>IF(Table1[[#This Row],[my_ent_1]]=Table1[[#This Row],[their_ent_1]], 1, 0)</f>
        <v>0</v>
      </c>
      <c r="I9889">
        <f>IF(Table1[[#This Row],[my_ent_2]]=Table1[[#This Row],[their_ent_2]], 1, 0)</f>
        <v>1</v>
      </c>
      <c r="J9889">
        <f>IF(Table1[[#This Row],[same_1]]=1 &amp; Table1[[#This Row],[same_2]]=1, 1, 0)</f>
        <v>0</v>
      </c>
      <c r="K9889">
        <f>IF(ISNUMBER(SEARCH(Table1[[#This Row],[their_ent_1]],Table1[[#This Row],[my_ent_1]])), 1, 0)</f>
        <v>1</v>
      </c>
      <c r="L9889">
        <f>IF(ISNUMBER(SEARCH(Table1[[#This Row],[their_ent_2]],Table1[[#This Row],[my_ent_2]])), 1, 0)</f>
        <v>1</v>
      </c>
    </row>
    <row r="9890" spans="1:12" x14ac:dyDescent="0.3">
      <c r="A9890" t="s">
        <v>21482</v>
      </c>
      <c r="B9890" t="s">
        <v>21483</v>
      </c>
      <c r="C9890" t="s">
        <v>348</v>
      </c>
      <c r="D9890" t="s">
        <v>1918</v>
      </c>
      <c r="E9890" t="s">
        <v>1918</v>
      </c>
      <c r="F9890">
        <v>1</v>
      </c>
      <c r="G9890">
        <v>9888</v>
      </c>
      <c r="H9890">
        <f>IF(Table1[[#This Row],[my_ent_1]]=Table1[[#This Row],[their_ent_1]], 1, 0)</f>
        <v>0</v>
      </c>
      <c r="I9890">
        <f>IF(Table1[[#This Row],[my_ent_2]]=Table1[[#This Row],[their_ent_2]], 1, 0)</f>
        <v>1</v>
      </c>
      <c r="J9890">
        <f>IF(Table1[[#This Row],[same_1]]=1 &amp; Table1[[#This Row],[same_2]]=1, 1, 0)</f>
        <v>0</v>
      </c>
      <c r="K9890">
        <f>IF(ISNUMBER(SEARCH(Table1[[#This Row],[their_ent_1]],Table1[[#This Row],[my_ent_1]])), 1, 0)</f>
        <v>1</v>
      </c>
      <c r="L9890">
        <f>IF(ISNUMBER(SEARCH(Table1[[#This Row],[their_ent_2]],Table1[[#This Row],[my_ent_2]])), 1, 0)</f>
        <v>1</v>
      </c>
    </row>
    <row r="9891" spans="1:12" hidden="1" x14ac:dyDescent="0.3">
      <c r="A9891" t="s">
        <v>21484</v>
      </c>
      <c r="B9891" t="s">
        <v>21485</v>
      </c>
      <c r="C9891" t="s">
        <v>21486</v>
      </c>
      <c r="D9891" t="s">
        <v>143</v>
      </c>
      <c r="E9891" t="s">
        <v>21487</v>
      </c>
      <c r="F9891">
        <v>1</v>
      </c>
      <c r="G9891">
        <v>9889</v>
      </c>
      <c r="H9891">
        <f>IF(Table1[[#This Row],[my_ent_1]]=Table1[[#This Row],[their_ent_1]], 1, 0)</f>
        <v>0</v>
      </c>
      <c r="I9891">
        <f>IF(Table1[[#This Row],[my_ent_2]]=Table1[[#This Row],[their_ent_2]], 1, 0)</f>
        <v>0</v>
      </c>
      <c r="J9891">
        <f>IF(Table1[[#This Row],[same_1]]=1 &amp; Table1[[#This Row],[same_2]]=1, 1, 0)</f>
        <v>0</v>
      </c>
      <c r="K9891">
        <f>IF(ISNUMBER(SEARCH(Table1[[#This Row],[their_ent_1]],Table1[[#This Row],[my_ent_1]])), 1, 0)</f>
        <v>0</v>
      </c>
      <c r="L9891">
        <f>IF(ISNUMBER(SEARCH(Table1[[#This Row],[their_ent_2]],Table1[[#This Row],[my_ent_2]])), 1, 0)</f>
        <v>0</v>
      </c>
    </row>
    <row r="9892" spans="1:12" hidden="1" x14ac:dyDescent="0.3">
      <c r="A9892" t="s">
        <v>21488</v>
      </c>
      <c r="B9892" t="s">
        <v>4813</v>
      </c>
      <c r="C9892" t="s">
        <v>4813</v>
      </c>
      <c r="D9892" t="s">
        <v>18566</v>
      </c>
      <c r="E9892" t="s">
        <v>242</v>
      </c>
      <c r="F9892">
        <v>3</v>
      </c>
      <c r="G9892">
        <v>9890</v>
      </c>
      <c r="H9892">
        <f>IF(Table1[[#This Row],[my_ent_1]]=Table1[[#This Row],[their_ent_1]], 1, 0)</f>
        <v>1</v>
      </c>
      <c r="I9892">
        <f>IF(Table1[[#This Row],[my_ent_2]]=Table1[[#This Row],[their_ent_2]], 1, 0)</f>
        <v>0</v>
      </c>
      <c r="J9892">
        <f>IF(Table1[[#This Row],[same_1]]=1 &amp; Table1[[#This Row],[same_2]]=1, 1, 0)</f>
        <v>0</v>
      </c>
      <c r="K9892">
        <f>IF(ISNUMBER(SEARCH(Table1[[#This Row],[their_ent_1]],Table1[[#This Row],[my_ent_1]])), 1, 0)</f>
        <v>1</v>
      </c>
      <c r="L9892">
        <f>IF(ISNUMBER(SEARCH(Table1[[#This Row],[their_ent_2]],Table1[[#This Row],[my_ent_2]])), 1, 0)</f>
        <v>0</v>
      </c>
    </row>
    <row r="9893" spans="1:12" x14ac:dyDescent="0.3">
      <c r="A9893" t="s">
        <v>21057</v>
      </c>
      <c r="B9893" t="s">
        <v>1362</v>
      </c>
      <c r="C9893" t="s">
        <v>1362</v>
      </c>
      <c r="D9893" t="s">
        <v>57</v>
      </c>
      <c r="E9893" t="s">
        <v>36</v>
      </c>
      <c r="F9893">
        <v>4</v>
      </c>
      <c r="G9893">
        <v>9891</v>
      </c>
      <c r="H9893">
        <f>IF(Table1[[#This Row],[my_ent_1]]=Table1[[#This Row],[their_ent_1]], 1, 0)</f>
        <v>1</v>
      </c>
      <c r="I9893">
        <f>IF(Table1[[#This Row],[my_ent_2]]=Table1[[#This Row],[their_ent_2]], 1, 0)</f>
        <v>0</v>
      </c>
      <c r="J9893">
        <f>IF(Table1[[#This Row],[same_1]]=1 &amp; Table1[[#This Row],[same_2]]=1, 1, 0)</f>
        <v>0</v>
      </c>
      <c r="K9893">
        <f>IF(ISNUMBER(SEARCH(Table1[[#This Row],[their_ent_1]],Table1[[#This Row],[my_ent_1]])), 1, 0)</f>
        <v>1</v>
      </c>
      <c r="L9893">
        <f>IF(ISNUMBER(SEARCH(Table1[[#This Row],[their_ent_2]],Table1[[#This Row],[my_ent_2]])), 1, 0)</f>
        <v>1</v>
      </c>
    </row>
    <row r="9894" spans="1:12" x14ac:dyDescent="0.3">
      <c r="A9894" t="s">
        <v>21489</v>
      </c>
      <c r="B9894" t="s">
        <v>5356</v>
      </c>
      <c r="C9894" t="s">
        <v>5356</v>
      </c>
      <c r="D9894" t="s">
        <v>3603</v>
      </c>
      <c r="E9894" t="s">
        <v>15603</v>
      </c>
      <c r="F9894">
        <v>3</v>
      </c>
      <c r="G9894">
        <v>9892</v>
      </c>
      <c r="H9894">
        <f>IF(Table1[[#This Row],[my_ent_1]]=Table1[[#This Row],[their_ent_1]], 1, 0)</f>
        <v>1</v>
      </c>
      <c r="I9894">
        <f>IF(Table1[[#This Row],[my_ent_2]]=Table1[[#This Row],[their_ent_2]], 1, 0)</f>
        <v>0</v>
      </c>
      <c r="J9894">
        <f>IF(Table1[[#This Row],[same_1]]=1 &amp; Table1[[#This Row],[same_2]]=1, 1, 0)</f>
        <v>0</v>
      </c>
      <c r="K9894">
        <f>IF(ISNUMBER(SEARCH(Table1[[#This Row],[their_ent_1]],Table1[[#This Row],[my_ent_1]])), 1, 0)</f>
        <v>1</v>
      </c>
      <c r="L9894">
        <f>IF(ISNUMBER(SEARCH(Table1[[#This Row],[their_ent_2]],Table1[[#This Row],[my_ent_2]])), 1, 0)</f>
        <v>1</v>
      </c>
    </row>
    <row r="9895" spans="1:12" hidden="1" x14ac:dyDescent="0.3">
      <c r="A9895" t="s">
        <v>21490</v>
      </c>
      <c r="B9895" t="s">
        <v>1439</v>
      </c>
      <c r="C9895" t="s">
        <v>1439</v>
      </c>
      <c r="D9895" t="s">
        <v>2704</v>
      </c>
      <c r="E9895" t="s">
        <v>21491</v>
      </c>
      <c r="F9895">
        <v>3</v>
      </c>
      <c r="G9895">
        <v>9893</v>
      </c>
      <c r="H9895">
        <f>IF(Table1[[#This Row],[my_ent_1]]=Table1[[#This Row],[their_ent_1]], 1, 0)</f>
        <v>1</v>
      </c>
      <c r="I9895">
        <f>IF(Table1[[#This Row],[my_ent_2]]=Table1[[#This Row],[their_ent_2]], 1, 0)</f>
        <v>0</v>
      </c>
      <c r="J9895">
        <f>IF(Table1[[#This Row],[same_1]]=1 &amp; Table1[[#This Row],[same_2]]=1, 1, 0)</f>
        <v>0</v>
      </c>
      <c r="K9895">
        <f>IF(ISNUMBER(SEARCH(Table1[[#This Row],[their_ent_1]],Table1[[#This Row],[my_ent_1]])), 1, 0)</f>
        <v>1</v>
      </c>
      <c r="L9895">
        <f>IF(ISNUMBER(SEARCH(Table1[[#This Row],[their_ent_2]],Table1[[#This Row],[my_ent_2]])), 1, 0)</f>
        <v>0</v>
      </c>
    </row>
    <row r="9896" spans="1:12" hidden="1" x14ac:dyDescent="0.3">
      <c r="A9896" t="s">
        <v>21492</v>
      </c>
      <c r="B9896" t="s">
        <v>3040</v>
      </c>
      <c r="C9896" t="s">
        <v>3041</v>
      </c>
      <c r="D9896" t="s">
        <v>9404</v>
      </c>
      <c r="E9896" t="s">
        <v>6948</v>
      </c>
      <c r="F9896">
        <v>3</v>
      </c>
      <c r="G9896">
        <v>9894</v>
      </c>
      <c r="H9896">
        <f>IF(Table1[[#This Row],[my_ent_1]]=Table1[[#This Row],[their_ent_1]], 1, 0)</f>
        <v>0</v>
      </c>
      <c r="I9896">
        <f>IF(Table1[[#This Row],[my_ent_2]]=Table1[[#This Row],[their_ent_2]], 1, 0)</f>
        <v>0</v>
      </c>
      <c r="J9896">
        <f>IF(Table1[[#This Row],[same_1]]=1 &amp; Table1[[#This Row],[same_2]]=1, 1, 0)</f>
        <v>0</v>
      </c>
      <c r="K9896">
        <f>IF(ISNUMBER(SEARCH(Table1[[#This Row],[their_ent_1]],Table1[[#This Row],[my_ent_1]])), 1, 0)</f>
        <v>1</v>
      </c>
      <c r="L9896">
        <f>IF(ISNUMBER(SEARCH(Table1[[#This Row],[their_ent_2]],Table1[[#This Row],[my_ent_2]])), 1, 0)</f>
        <v>0</v>
      </c>
    </row>
    <row r="9897" spans="1:12" hidden="1" x14ac:dyDescent="0.3">
      <c r="A9897" t="s">
        <v>21493</v>
      </c>
      <c r="B9897" t="s">
        <v>200</v>
      </c>
      <c r="C9897" t="s">
        <v>11154</v>
      </c>
      <c r="D9897" t="s">
        <v>2218</v>
      </c>
      <c r="E9897" t="s">
        <v>593</v>
      </c>
      <c r="F9897">
        <v>3</v>
      </c>
      <c r="G9897">
        <v>9895</v>
      </c>
      <c r="H9897">
        <f>IF(Table1[[#This Row],[my_ent_1]]=Table1[[#This Row],[their_ent_1]], 1, 0)</f>
        <v>0</v>
      </c>
      <c r="I9897">
        <f>IF(Table1[[#This Row],[my_ent_2]]=Table1[[#This Row],[their_ent_2]], 1, 0)</f>
        <v>0</v>
      </c>
      <c r="J9897">
        <f>IF(Table1[[#This Row],[same_1]]=1 &amp; Table1[[#This Row],[same_2]]=1, 1, 0)</f>
        <v>0</v>
      </c>
      <c r="K9897">
        <f>IF(ISNUMBER(SEARCH(Table1[[#This Row],[their_ent_1]],Table1[[#This Row],[my_ent_1]])), 1, 0)</f>
        <v>0</v>
      </c>
      <c r="L9897">
        <f>IF(ISNUMBER(SEARCH(Table1[[#This Row],[their_ent_2]],Table1[[#This Row],[my_ent_2]])), 1, 0)</f>
        <v>0</v>
      </c>
    </row>
    <row r="9898" spans="1:12" hidden="1" x14ac:dyDescent="0.3">
      <c r="A9898" t="s">
        <v>17111</v>
      </c>
      <c r="B9898" t="s">
        <v>205</v>
      </c>
      <c r="C9898" t="s">
        <v>205</v>
      </c>
      <c r="D9898" t="s">
        <v>738</v>
      </c>
      <c r="E9898" t="s">
        <v>1274</v>
      </c>
      <c r="F9898">
        <v>3</v>
      </c>
      <c r="G9898">
        <v>9896</v>
      </c>
      <c r="H9898">
        <f>IF(Table1[[#This Row],[my_ent_1]]=Table1[[#This Row],[their_ent_1]], 1, 0)</f>
        <v>1</v>
      </c>
      <c r="I9898">
        <f>IF(Table1[[#This Row],[my_ent_2]]=Table1[[#This Row],[their_ent_2]], 1, 0)</f>
        <v>0</v>
      </c>
      <c r="J9898">
        <f>IF(Table1[[#This Row],[same_1]]=1 &amp; Table1[[#This Row],[same_2]]=1, 1, 0)</f>
        <v>0</v>
      </c>
      <c r="K9898">
        <f>IF(ISNUMBER(SEARCH(Table1[[#This Row],[their_ent_1]],Table1[[#This Row],[my_ent_1]])), 1, 0)</f>
        <v>1</v>
      </c>
      <c r="L9898">
        <f>IF(ISNUMBER(SEARCH(Table1[[#This Row],[their_ent_2]],Table1[[#This Row],[my_ent_2]])), 1, 0)</f>
        <v>0</v>
      </c>
    </row>
    <row r="9899" spans="1:12" hidden="1" x14ac:dyDescent="0.3">
      <c r="A9899" t="s">
        <v>21494</v>
      </c>
      <c r="B9899" t="s">
        <v>2957</v>
      </c>
      <c r="C9899" t="s">
        <v>21495</v>
      </c>
      <c r="D9899" t="s">
        <v>12</v>
      </c>
      <c r="E9899" t="s">
        <v>12</v>
      </c>
      <c r="F9899">
        <v>1</v>
      </c>
      <c r="G9899">
        <v>9897</v>
      </c>
      <c r="H9899">
        <f>IF(Table1[[#This Row],[my_ent_1]]=Table1[[#This Row],[their_ent_1]], 1, 0)</f>
        <v>0</v>
      </c>
      <c r="I9899">
        <f>IF(Table1[[#This Row],[my_ent_2]]=Table1[[#This Row],[their_ent_2]], 1, 0)</f>
        <v>1</v>
      </c>
      <c r="J9899">
        <f>IF(Table1[[#This Row],[same_1]]=1 &amp; Table1[[#This Row],[same_2]]=1, 1, 0)</f>
        <v>0</v>
      </c>
      <c r="K9899">
        <f>IF(ISNUMBER(SEARCH(Table1[[#This Row],[their_ent_1]],Table1[[#This Row],[my_ent_1]])), 1, 0)</f>
        <v>0</v>
      </c>
      <c r="L9899">
        <f>IF(ISNUMBER(SEARCH(Table1[[#This Row],[their_ent_2]],Table1[[#This Row],[my_ent_2]])), 1, 0)</f>
        <v>1</v>
      </c>
    </row>
    <row r="9900" spans="1:12" hidden="1" x14ac:dyDescent="0.3">
      <c r="A9900" t="s">
        <v>21496</v>
      </c>
      <c r="B9900" t="s">
        <v>303</v>
      </c>
      <c r="C9900" t="s">
        <v>21497</v>
      </c>
      <c r="D9900" t="s">
        <v>21497</v>
      </c>
      <c r="E9900" t="s">
        <v>21498</v>
      </c>
      <c r="F9900">
        <v>1</v>
      </c>
      <c r="G9900">
        <v>9898</v>
      </c>
      <c r="H9900">
        <f>IF(Table1[[#This Row],[my_ent_1]]=Table1[[#This Row],[their_ent_1]], 1, 0)</f>
        <v>0</v>
      </c>
      <c r="I9900">
        <f>IF(Table1[[#This Row],[my_ent_2]]=Table1[[#This Row],[their_ent_2]], 1, 0)</f>
        <v>0</v>
      </c>
      <c r="J9900">
        <f>IF(Table1[[#This Row],[same_1]]=1 &amp; Table1[[#This Row],[same_2]]=1, 1, 0)</f>
        <v>0</v>
      </c>
      <c r="K9900">
        <f>IF(ISNUMBER(SEARCH(Table1[[#This Row],[their_ent_1]],Table1[[#This Row],[my_ent_1]])), 1, 0)</f>
        <v>0</v>
      </c>
      <c r="L9900">
        <f>IF(ISNUMBER(SEARCH(Table1[[#This Row],[their_ent_2]],Table1[[#This Row],[my_ent_2]])), 1, 0)</f>
        <v>0</v>
      </c>
    </row>
    <row r="9901" spans="1:12" hidden="1" x14ac:dyDescent="0.3">
      <c r="A9901" t="s">
        <v>16254</v>
      </c>
      <c r="B9901" t="s">
        <v>12</v>
      </c>
      <c r="C9901" t="s">
        <v>12</v>
      </c>
      <c r="D9901" t="s">
        <v>16255</v>
      </c>
      <c r="E9901" t="s">
        <v>16256</v>
      </c>
      <c r="F9901">
        <v>1</v>
      </c>
      <c r="G9901">
        <v>9899</v>
      </c>
      <c r="H9901">
        <f>IF(Table1[[#This Row],[my_ent_1]]=Table1[[#This Row],[their_ent_1]], 1, 0)</f>
        <v>1</v>
      </c>
      <c r="I9901">
        <f>IF(Table1[[#This Row],[my_ent_2]]=Table1[[#This Row],[their_ent_2]], 1, 0)</f>
        <v>0</v>
      </c>
      <c r="J9901">
        <f>IF(Table1[[#This Row],[same_1]]=1 &amp; Table1[[#This Row],[same_2]]=1, 1, 0)</f>
        <v>0</v>
      </c>
      <c r="K9901">
        <f>IF(ISNUMBER(SEARCH(Table1[[#This Row],[their_ent_1]],Table1[[#This Row],[my_ent_1]])), 1, 0)</f>
        <v>1</v>
      </c>
      <c r="L9901">
        <f>IF(ISNUMBER(SEARCH(Table1[[#This Row],[their_ent_2]],Table1[[#This Row],[my_ent_2]])), 1, 0)</f>
        <v>0</v>
      </c>
    </row>
    <row r="9902" spans="1:12" hidden="1" x14ac:dyDescent="0.3">
      <c r="A9902" t="s">
        <v>20391</v>
      </c>
      <c r="B9902" t="s">
        <v>20392</v>
      </c>
      <c r="C9902" t="s">
        <v>20392</v>
      </c>
      <c r="D9902" t="s">
        <v>17284</v>
      </c>
      <c r="E9902" t="s">
        <v>10866</v>
      </c>
      <c r="F9902">
        <v>1</v>
      </c>
      <c r="G9902">
        <v>9900</v>
      </c>
      <c r="H9902">
        <f>IF(Table1[[#This Row],[my_ent_1]]=Table1[[#This Row],[their_ent_1]], 1, 0)</f>
        <v>1</v>
      </c>
      <c r="I9902">
        <f>IF(Table1[[#This Row],[my_ent_2]]=Table1[[#This Row],[their_ent_2]], 1, 0)</f>
        <v>0</v>
      </c>
      <c r="J9902">
        <f>IF(Table1[[#This Row],[same_1]]=1 &amp; Table1[[#This Row],[same_2]]=1, 1, 0)</f>
        <v>0</v>
      </c>
      <c r="K9902">
        <f>IF(ISNUMBER(SEARCH(Table1[[#This Row],[their_ent_1]],Table1[[#This Row],[my_ent_1]])), 1, 0)</f>
        <v>1</v>
      </c>
      <c r="L9902">
        <f>IF(ISNUMBER(SEARCH(Table1[[#This Row],[their_ent_2]],Table1[[#This Row],[my_ent_2]])), 1, 0)</f>
        <v>0</v>
      </c>
    </row>
    <row r="9903" spans="1:12" hidden="1" x14ac:dyDescent="0.3">
      <c r="A9903" t="s">
        <v>17124</v>
      </c>
      <c r="B9903" t="s">
        <v>229</v>
      </c>
      <c r="C9903" t="s">
        <v>22</v>
      </c>
      <c r="D9903" t="s">
        <v>2023</v>
      </c>
      <c r="E9903" t="s">
        <v>2023</v>
      </c>
      <c r="F9903">
        <v>3</v>
      </c>
      <c r="G9903">
        <v>9901</v>
      </c>
      <c r="H9903">
        <f>IF(Table1[[#This Row],[my_ent_1]]=Table1[[#This Row],[their_ent_1]], 1, 0)</f>
        <v>0</v>
      </c>
      <c r="I9903">
        <f>IF(Table1[[#This Row],[my_ent_2]]=Table1[[#This Row],[their_ent_2]], 1, 0)</f>
        <v>1</v>
      </c>
      <c r="J9903">
        <f>IF(Table1[[#This Row],[same_1]]=1 &amp; Table1[[#This Row],[same_2]]=1, 1, 0)</f>
        <v>0</v>
      </c>
      <c r="K9903">
        <f>IF(ISNUMBER(SEARCH(Table1[[#This Row],[their_ent_1]],Table1[[#This Row],[my_ent_1]])), 1, 0)</f>
        <v>0</v>
      </c>
      <c r="L9903">
        <f>IF(ISNUMBER(SEARCH(Table1[[#This Row],[their_ent_2]],Table1[[#This Row],[my_ent_2]])), 1, 0)</f>
        <v>1</v>
      </c>
    </row>
    <row r="9904" spans="1:12" hidden="1" x14ac:dyDescent="0.3">
      <c r="A9904" t="s">
        <v>21499</v>
      </c>
      <c r="B9904" t="s">
        <v>21500</v>
      </c>
      <c r="C9904" t="s">
        <v>21501</v>
      </c>
      <c r="D9904" t="s">
        <v>21501</v>
      </c>
      <c r="E9904" t="s">
        <v>21502</v>
      </c>
      <c r="F9904">
        <v>1</v>
      </c>
      <c r="G9904">
        <v>9902</v>
      </c>
      <c r="H9904">
        <f>IF(Table1[[#This Row],[my_ent_1]]=Table1[[#This Row],[their_ent_1]], 1, 0)</f>
        <v>0</v>
      </c>
      <c r="I9904">
        <f>IF(Table1[[#This Row],[my_ent_2]]=Table1[[#This Row],[their_ent_2]], 1, 0)</f>
        <v>0</v>
      </c>
      <c r="J9904">
        <f>IF(Table1[[#This Row],[same_1]]=1 &amp; Table1[[#This Row],[same_2]]=1, 1, 0)</f>
        <v>0</v>
      </c>
      <c r="K9904">
        <f>IF(ISNUMBER(SEARCH(Table1[[#This Row],[their_ent_1]],Table1[[#This Row],[my_ent_1]])), 1, 0)</f>
        <v>0</v>
      </c>
      <c r="L9904">
        <f>IF(ISNUMBER(SEARCH(Table1[[#This Row],[their_ent_2]],Table1[[#This Row],[my_ent_2]])), 1, 0)</f>
        <v>0</v>
      </c>
    </row>
    <row r="9905" spans="1:12" hidden="1" x14ac:dyDescent="0.3">
      <c r="A9905" t="s">
        <v>21503</v>
      </c>
      <c r="B9905" t="s">
        <v>27</v>
      </c>
      <c r="C9905" t="s">
        <v>27</v>
      </c>
      <c r="D9905" t="s">
        <v>623</v>
      </c>
      <c r="E9905" t="s">
        <v>10</v>
      </c>
      <c r="F9905">
        <v>3</v>
      </c>
      <c r="G9905">
        <v>9903</v>
      </c>
      <c r="H9905">
        <f>IF(Table1[[#This Row],[my_ent_1]]=Table1[[#This Row],[their_ent_1]], 1, 0)</f>
        <v>1</v>
      </c>
      <c r="I9905">
        <f>IF(Table1[[#This Row],[my_ent_2]]=Table1[[#This Row],[their_ent_2]], 1, 0)</f>
        <v>0</v>
      </c>
      <c r="J9905">
        <f>IF(Table1[[#This Row],[same_1]]=1 &amp; Table1[[#This Row],[same_2]]=1, 1, 0)</f>
        <v>0</v>
      </c>
      <c r="K9905">
        <f>IF(ISNUMBER(SEARCH(Table1[[#This Row],[their_ent_1]],Table1[[#This Row],[my_ent_1]])), 1, 0)</f>
        <v>1</v>
      </c>
      <c r="L9905">
        <f>IF(ISNUMBER(SEARCH(Table1[[#This Row],[their_ent_2]],Table1[[#This Row],[my_ent_2]])), 1, 0)</f>
        <v>0</v>
      </c>
    </row>
    <row r="9906" spans="1:12" x14ac:dyDescent="0.3">
      <c r="A9906" t="s">
        <v>21504</v>
      </c>
      <c r="B9906" t="s">
        <v>12</v>
      </c>
      <c r="C9906" t="s">
        <v>12</v>
      </c>
      <c r="D9906" t="s">
        <v>405</v>
      </c>
      <c r="E9906" t="s">
        <v>25</v>
      </c>
      <c r="F9906">
        <v>3</v>
      </c>
      <c r="G9906">
        <v>9904</v>
      </c>
      <c r="H9906">
        <f>IF(Table1[[#This Row],[my_ent_1]]=Table1[[#This Row],[their_ent_1]], 1, 0)</f>
        <v>1</v>
      </c>
      <c r="I9906">
        <f>IF(Table1[[#This Row],[my_ent_2]]=Table1[[#This Row],[their_ent_2]], 1, 0)</f>
        <v>0</v>
      </c>
      <c r="J9906">
        <f>IF(Table1[[#This Row],[same_1]]=1 &amp; Table1[[#This Row],[same_2]]=1, 1, 0)</f>
        <v>0</v>
      </c>
      <c r="K9906">
        <f>IF(ISNUMBER(SEARCH(Table1[[#This Row],[their_ent_1]],Table1[[#This Row],[my_ent_1]])), 1, 0)</f>
        <v>1</v>
      </c>
      <c r="L9906">
        <f>IF(ISNUMBER(SEARCH(Table1[[#This Row],[their_ent_2]],Table1[[#This Row],[my_ent_2]])), 1, 0)</f>
        <v>1</v>
      </c>
    </row>
    <row r="9907" spans="1:12" hidden="1" x14ac:dyDescent="0.3">
      <c r="A9907" t="s">
        <v>16588</v>
      </c>
      <c r="B9907" t="s">
        <v>16589</v>
      </c>
      <c r="C9907" t="s">
        <v>16590</v>
      </c>
      <c r="D9907" t="s">
        <v>143</v>
      </c>
      <c r="E9907" t="s">
        <v>16589</v>
      </c>
      <c r="F9907">
        <v>2</v>
      </c>
      <c r="G9907">
        <v>9905</v>
      </c>
      <c r="H9907">
        <f>IF(Table1[[#This Row],[my_ent_1]]=Table1[[#This Row],[their_ent_1]], 1, 0)</f>
        <v>0</v>
      </c>
      <c r="I9907">
        <f>IF(Table1[[#This Row],[my_ent_2]]=Table1[[#This Row],[their_ent_2]], 1, 0)</f>
        <v>0</v>
      </c>
      <c r="J9907">
        <f>IF(Table1[[#This Row],[same_1]]=1 &amp; Table1[[#This Row],[same_2]]=1, 1, 0)</f>
        <v>0</v>
      </c>
      <c r="K9907">
        <f>IF(ISNUMBER(SEARCH(Table1[[#This Row],[their_ent_1]],Table1[[#This Row],[my_ent_1]])), 1, 0)</f>
        <v>0</v>
      </c>
      <c r="L9907">
        <f>IF(ISNUMBER(SEARCH(Table1[[#This Row],[their_ent_2]],Table1[[#This Row],[my_ent_2]])), 1, 0)</f>
        <v>0</v>
      </c>
    </row>
    <row r="9908" spans="1:12" hidden="1" x14ac:dyDescent="0.3">
      <c r="A9908" t="s">
        <v>21505</v>
      </c>
      <c r="B9908" t="s">
        <v>10503</v>
      </c>
      <c r="C9908" t="s">
        <v>21506</v>
      </c>
      <c r="D9908" t="s">
        <v>276</v>
      </c>
      <c r="E9908" t="s">
        <v>21507</v>
      </c>
      <c r="F9908">
        <v>3</v>
      </c>
      <c r="G9908">
        <v>9906</v>
      </c>
      <c r="H9908">
        <f>IF(Table1[[#This Row],[my_ent_1]]=Table1[[#This Row],[their_ent_1]], 1, 0)</f>
        <v>0</v>
      </c>
      <c r="I9908">
        <f>IF(Table1[[#This Row],[my_ent_2]]=Table1[[#This Row],[their_ent_2]], 1, 0)</f>
        <v>0</v>
      </c>
      <c r="J9908">
        <f>IF(Table1[[#This Row],[same_1]]=1 &amp; Table1[[#This Row],[same_2]]=1, 1, 0)</f>
        <v>0</v>
      </c>
      <c r="K9908">
        <f>IF(ISNUMBER(SEARCH(Table1[[#This Row],[their_ent_1]],Table1[[#This Row],[my_ent_1]])), 1, 0)</f>
        <v>0</v>
      </c>
      <c r="L9908">
        <f>IF(ISNUMBER(SEARCH(Table1[[#This Row],[their_ent_2]],Table1[[#This Row],[my_ent_2]])), 1, 0)</f>
        <v>0</v>
      </c>
    </row>
    <row r="9909" spans="1:12" hidden="1" x14ac:dyDescent="0.3">
      <c r="A9909" t="s">
        <v>21508</v>
      </c>
      <c r="B9909" t="s">
        <v>21509</v>
      </c>
      <c r="C9909" t="s">
        <v>19300</v>
      </c>
      <c r="D9909" t="s">
        <v>21510</v>
      </c>
      <c r="E9909" t="s">
        <v>4549</v>
      </c>
      <c r="F9909">
        <v>1</v>
      </c>
      <c r="G9909">
        <v>9907</v>
      </c>
      <c r="H9909">
        <f>IF(Table1[[#This Row],[my_ent_1]]=Table1[[#This Row],[their_ent_1]], 1, 0)</f>
        <v>0</v>
      </c>
      <c r="I9909">
        <f>IF(Table1[[#This Row],[my_ent_2]]=Table1[[#This Row],[their_ent_2]], 1, 0)</f>
        <v>0</v>
      </c>
      <c r="J9909">
        <f>IF(Table1[[#This Row],[same_1]]=1 &amp; Table1[[#This Row],[same_2]]=1, 1, 0)</f>
        <v>0</v>
      </c>
      <c r="K9909">
        <f>IF(ISNUMBER(SEARCH(Table1[[#This Row],[their_ent_1]],Table1[[#This Row],[my_ent_1]])), 1, 0)</f>
        <v>0</v>
      </c>
      <c r="L9909">
        <f>IF(ISNUMBER(SEARCH(Table1[[#This Row],[their_ent_2]],Table1[[#This Row],[my_ent_2]])), 1, 0)</f>
        <v>0</v>
      </c>
    </row>
    <row r="9910" spans="1:12" hidden="1" x14ac:dyDescent="0.3">
      <c r="A9910" t="s">
        <v>20410</v>
      </c>
      <c r="B9910" t="s">
        <v>12</v>
      </c>
      <c r="C9910" t="s">
        <v>36</v>
      </c>
      <c r="D9910" t="s">
        <v>1303</v>
      </c>
      <c r="E9910" t="s">
        <v>364</v>
      </c>
      <c r="F9910">
        <v>3</v>
      </c>
      <c r="G9910">
        <v>9908</v>
      </c>
      <c r="H9910">
        <f>IF(Table1[[#This Row],[my_ent_1]]=Table1[[#This Row],[their_ent_1]], 1, 0)</f>
        <v>0</v>
      </c>
      <c r="I9910">
        <f>IF(Table1[[#This Row],[my_ent_2]]=Table1[[#This Row],[their_ent_2]], 1, 0)</f>
        <v>0</v>
      </c>
      <c r="J9910">
        <f>IF(Table1[[#This Row],[same_1]]=1 &amp; Table1[[#This Row],[same_2]]=1, 1, 0)</f>
        <v>0</v>
      </c>
      <c r="K9910">
        <f>IF(ISNUMBER(SEARCH(Table1[[#This Row],[their_ent_1]],Table1[[#This Row],[my_ent_1]])), 1, 0)</f>
        <v>0</v>
      </c>
      <c r="L9910">
        <f>IF(ISNUMBER(SEARCH(Table1[[#This Row],[their_ent_2]],Table1[[#This Row],[my_ent_2]])), 1, 0)</f>
        <v>0</v>
      </c>
    </row>
    <row r="9911" spans="1:12" hidden="1" x14ac:dyDescent="0.3">
      <c r="A9911" t="s">
        <v>21511</v>
      </c>
      <c r="B9911" t="s">
        <v>265</v>
      </c>
      <c r="C9911" t="s">
        <v>21512</v>
      </c>
      <c r="D9911" t="s">
        <v>21513</v>
      </c>
      <c r="E9911" t="s">
        <v>21514</v>
      </c>
      <c r="F9911">
        <v>3</v>
      </c>
      <c r="G9911">
        <v>9909</v>
      </c>
      <c r="H9911">
        <f>IF(Table1[[#This Row],[my_ent_1]]=Table1[[#This Row],[their_ent_1]], 1, 0)</f>
        <v>0</v>
      </c>
      <c r="I9911">
        <f>IF(Table1[[#This Row],[my_ent_2]]=Table1[[#This Row],[their_ent_2]], 1, 0)</f>
        <v>0</v>
      </c>
      <c r="J9911">
        <f>IF(Table1[[#This Row],[same_1]]=1 &amp; Table1[[#This Row],[same_2]]=1, 1, 0)</f>
        <v>0</v>
      </c>
      <c r="K9911">
        <f>IF(ISNUMBER(SEARCH(Table1[[#This Row],[their_ent_1]],Table1[[#This Row],[my_ent_1]])), 1, 0)</f>
        <v>0</v>
      </c>
      <c r="L9911">
        <f>IF(ISNUMBER(SEARCH(Table1[[#This Row],[their_ent_2]],Table1[[#This Row],[my_ent_2]])), 1, 0)</f>
        <v>1</v>
      </c>
    </row>
    <row r="9912" spans="1:12" hidden="1" x14ac:dyDescent="0.3">
      <c r="A9912" t="s">
        <v>21515</v>
      </c>
      <c r="B9912" t="s">
        <v>12</v>
      </c>
      <c r="C9912" t="s">
        <v>567</v>
      </c>
      <c r="D9912" t="s">
        <v>22</v>
      </c>
      <c r="E9912" t="s">
        <v>9308</v>
      </c>
      <c r="F9912">
        <v>2</v>
      </c>
      <c r="G9912">
        <v>9910</v>
      </c>
      <c r="H9912">
        <f>IF(Table1[[#This Row],[my_ent_1]]=Table1[[#This Row],[their_ent_1]], 1, 0)</f>
        <v>0</v>
      </c>
      <c r="I9912">
        <f>IF(Table1[[#This Row],[my_ent_2]]=Table1[[#This Row],[their_ent_2]], 1, 0)</f>
        <v>0</v>
      </c>
      <c r="J9912">
        <f>IF(Table1[[#This Row],[same_1]]=1 &amp; Table1[[#This Row],[same_2]]=1, 1, 0)</f>
        <v>0</v>
      </c>
      <c r="K9912">
        <f>IF(ISNUMBER(SEARCH(Table1[[#This Row],[their_ent_1]],Table1[[#This Row],[my_ent_1]])), 1, 0)</f>
        <v>0</v>
      </c>
      <c r="L9912">
        <f>IF(ISNUMBER(SEARCH(Table1[[#This Row],[their_ent_2]],Table1[[#This Row],[my_ent_2]])), 1, 0)</f>
        <v>0</v>
      </c>
    </row>
    <row r="9913" spans="1:12" x14ac:dyDescent="0.3">
      <c r="A9913" t="s">
        <v>21516</v>
      </c>
      <c r="B9913" t="s">
        <v>21517</v>
      </c>
      <c r="C9913" t="s">
        <v>2292</v>
      </c>
      <c r="D9913" t="s">
        <v>21518</v>
      </c>
      <c r="E9913" t="s">
        <v>21518</v>
      </c>
      <c r="F9913">
        <v>1</v>
      </c>
      <c r="G9913">
        <v>9911</v>
      </c>
      <c r="H9913">
        <f>IF(Table1[[#This Row],[my_ent_1]]=Table1[[#This Row],[their_ent_1]], 1, 0)</f>
        <v>0</v>
      </c>
      <c r="I9913">
        <f>IF(Table1[[#This Row],[my_ent_2]]=Table1[[#This Row],[their_ent_2]], 1, 0)</f>
        <v>1</v>
      </c>
      <c r="J9913">
        <f>IF(Table1[[#This Row],[same_1]]=1 &amp; Table1[[#This Row],[same_2]]=1, 1, 0)</f>
        <v>0</v>
      </c>
      <c r="K9913">
        <f>IF(ISNUMBER(SEARCH(Table1[[#This Row],[their_ent_1]],Table1[[#This Row],[my_ent_1]])), 1, 0)</f>
        <v>1</v>
      </c>
      <c r="L9913">
        <f>IF(ISNUMBER(SEARCH(Table1[[#This Row],[their_ent_2]],Table1[[#This Row],[my_ent_2]])), 1, 0)</f>
        <v>1</v>
      </c>
    </row>
    <row r="9914" spans="1:12" hidden="1" x14ac:dyDescent="0.3">
      <c r="A9914" t="s">
        <v>21519</v>
      </c>
      <c r="B9914" t="s">
        <v>563</v>
      </c>
      <c r="C9914" t="s">
        <v>314</v>
      </c>
      <c r="D9914" t="s">
        <v>686</v>
      </c>
      <c r="E9914" t="s">
        <v>686</v>
      </c>
      <c r="F9914">
        <v>3</v>
      </c>
      <c r="G9914">
        <v>9912</v>
      </c>
      <c r="H9914">
        <f>IF(Table1[[#This Row],[my_ent_1]]=Table1[[#This Row],[their_ent_1]], 1, 0)</f>
        <v>0</v>
      </c>
      <c r="I9914">
        <f>IF(Table1[[#This Row],[my_ent_2]]=Table1[[#This Row],[their_ent_2]], 1, 0)</f>
        <v>1</v>
      </c>
      <c r="J9914">
        <f>IF(Table1[[#This Row],[same_1]]=1 &amp; Table1[[#This Row],[same_2]]=1, 1, 0)</f>
        <v>0</v>
      </c>
      <c r="K9914">
        <f>IF(ISNUMBER(SEARCH(Table1[[#This Row],[their_ent_1]],Table1[[#This Row],[my_ent_1]])), 1, 0)</f>
        <v>0</v>
      </c>
      <c r="L9914">
        <f>IF(ISNUMBER(SEARCH(Table1[[#This Row],[their_ent_2]],Table1[[#This Row],[my_ent_2]])), 1, 0)</f>
        <v>1</v>
      </c>
    </row>
    <row r="9915" spans="1:12" hidden="1" x14ac:dyDescent="0.3">
      <c r="A9915" t="s">
        <v>21520</v>
      </c>
      <c r="B9915" t="s">
        <v>163</v>
      </c>
      <c r="C9915" t="s">
        <v>19771</v>
      </c>
      <c r="D9915" t="s">
        <v>21521</v>
      </c>
      <c r="E9915" t="s">
        <v>21521</v>
      </c>
      <c r="F9915">
        <v>3</v>
      </c>
      <c r="G9915">
        <v>9913</v>
      </c>
      <c r="H9915">
        <f>IF(Table1[[#This Row],[my_ent_1]]=Table1[[#This Row],[their_ent_1]], 1, 0)</f>
        <v>0</v>
      </c>
      <c r="I9915">
        <f>IF(Table1[[#This Row],[my_ent_2]]=Table1[[#This Row],[their_ent_2]], 1, 0)</f>
        <v>1</v>
      </c>
      <c r="J9915">
        <f>IF(Table1[[#This Row],[same_1]]=1 &amp; Table1[[#This Row],[same_2]]=1, 1, 0)</f>
        <v>0</v>
      </c>
      <c r="K9915">
        <f>IF(ISNUMBER(SEARCH(Table1[[#This Row],[their_ent_1]],Table1[[#This Row],[my_ent_1]])), 1, 0)</f>
        <v>0</v>
      </c>
      <c r="L9915">
        <f>IF(ISNUMBER(SEARCH(Table1[[#This Row],[their_ent_2]],Table1[[#This Row],[my_ent_2]])), 1, 0)</f>
        <v>1</v>
      </c>
    </row>
    <row r="9916" spans="1:12" x14ac:dyDescent="0.3">
      <c r="A9916" t="s">
        <v>17107</v>
      </c>
      <c r="B9916" t="s">
        <v>205</v>
      </c>
      <c r="C9916" t="s">
        <v>205</v>
      </c>
      <c r="D9916" t="s">
        <v>3190</v>
      </c>
      <c r="E9916" t="s">
        <v>499</v>
      </c>
      <c r="F9916">
        <v>3</v>
      </c>
      <c r="G9916">
        <v>9914</v>
      </c>
      <c r="H9916">
        <f>IF(Table1[[#This Row],[my_ent_1]]=Table1[[#This Row],[their_ent_1]], 1, 0)</f>
        <v>1</v>
      </c>
      <c r="I9916">
        <f>IF(Table1[[#This Row],[my_ent_2]]=Table1[[#This Row],[their_ent_2]], 1, 0)</f>
        <v>0</v>
      </c>
      <c r="J9916">
        <f>IF(Table1[[#This Row],[same_1]]=1 &amp; Table1[[#This Row],[same_2]]=1, 1, 0)</f>
        <v>0</v>
      </c>
      <c r="K9916">
        <f>IF(ISNUMBER(SEARCH(Table1[[#This Row],[their_ent_1]],Table1[[#This Row],[my_ent_1]])), 1, 0)</f>
        <v>1</v>
      </c>
      <c r="L9916">
        <f>IF(ISNUMBER(SEARCH(Table1[[#This Row],[their_ent_2]],Table1[[#This Row],[my_ent_2]])), 1, 0)</f>
        <v>1</v>
      </c>
    </row>
    <row r="9917" spans="1:12" hidden="1" x14ac:dyDescent="0.3">
      <c r="A9917" t="s">
        <v>21522</v>
      </c>
      <c r="B9917" t="s">
        <v>21523</v>
      </c>
      <c r="C9917" t="s">
        <v>21524</v>
      </c>
      <c r="D9917" t="s">
        <v>21524</v>
      </c>
      <c r="E9917" t="s">
        <v>21525</v>
      </c>
      <c r="F9917">
        <v>3</v>
      </c>
      <c r="G9917">
        <v>9915</v>
      </c>
      <c r="H9917">
        <f>IF(Table1[[#This Row],[my_ent_1]]=Table1[[#This Row],[their_ent_1]], 1, 0)</f>
        <v>0</v>
      </c>
      <c r="I9917">
        <f>IF(Table1[[#This Row],[my_ent_2]]=Table1[[#This Row],[their_ent_2]], 1, 0)</f>
        <v>0</v>
      </c>
      <c r="J9917">
        <f>IF(Table1[[#This Row],[same_1]]=1 &amp; Table1[[#This Row],[same_2]]=1, 1, 0)</f>
        <v>0</v>
      </c>
      <c r="K9917">
        <f>IF(ISNUMBER(SEARCH(Table1[[#This Row],[their_ent_1]],Table1[[#This Row],[my_ent_1]])), 1, 0)</f>
        <v>1</v>
      </c>
      <c r="L9917">
        <f>IF(ISNUMBER(SEARCH(Table1[[#This Row],[their_ent_2]],Table1[[#This Row],[my_ent_2]])), 1, 0)</f>
        <v>0</v>
      </c>
    </row>
    <row r="9918" spans="1:12" x14ac:dyDescent="0.3">
      <c r="A9918" t="s">
        <v>16493</v>
      </c>
      <c r="B9918" t="s">
        <v>16494</v>
      </c>
      <c r="C9918" t="s">
        <v>16495</v>
      </c>
      <c r="D9918" t="s">
        <v>637</v>
      </c>
      <c r="E9918" t="s">
        <v>637</v>
      </c>
      <c r="F9918">
        <v>1</v>
      </c>
      <c r="G9918">
        <v>9916</v>
      </c>
      <c r="H9918">
        <f>IF(Table1[[#This Row],[my_ent_1]]=Table1[[#This Row],[their_ent_1]], 1, 0)</f>
        <v>0</v>
      </c>
      <c r="I9918">
        <f>IF(Table1[[#This Row],[my_ent_2]]=Table1[[#This Row],[their_ent_2]], 1, 0)</f>
        <v>1</v>
      </c>
      <c r="J9918">
        <f>IF(Table1[[#This Row],[same_1]]=1 &amp; Table1[[#This Row],[same_2]]=1, 1, 0)</f>
        <v>0</v>
      </c>
      <c r="K9918">
        <f>IF(ISNUMBER(SEARCH(Table1[[#This Row],[their_ent_1]],Table1[[#This Row],[my_ent_1]])), 1, 0)</f>
        <v>1</v>
      </c>
      <c r="L9918">
        <f>IF(ISNUMBER(SEARCH(Table1[[#This Row],[their_ent_2]],Table1[[#This Row],[my_ent_2]])), 1, 0)</f>
        <v>1</v>
      </c>
    </row>
    <row r="9919" spans="1:12" hidden="1" x14ac:dyDescent="0.3">
      <c r="A9919" t="s">
        <v>21526</v>
      </c>
      <c r="B9919" t="s">
        <v>21527</v>
      </c>
      <c r="C9919" t="s">
        <v>21528</v>
      </c>
      <c r="D9919" t="s">
        <v>21529</v>
      </c>
      <c r="E9919" t="s">
        <v>21530</v>
      </c>
      <c r="F9919">
        <v>3</v>
      </c>
      <c r="G9919">
        <v>9917</v>
      </c>
      <c r="H9919">
        <f>IF(Table1[[#This Row],[my_ent_1]]=Table1[[#This Row],[their_ent_1]], 1, 0)</f>
        <v>0</v>
      </c>
      <c r="I9919">
        <f>IF(Table1[[#This Row],[my_ent_2]]=Table1[[#This Row],[their_ent_2]], 1, 0)</f>
        <v>0</v>
      </c>
      <c r="J9919">
        <f>IF(Table1[[#This Row],[same_1]]=1 &amp; Table1[[#This Row],[same_2]]=1, 1, 0)</f>
        <v>0</v>
      </c>
      <c r="K9919">
        <f>IF(ISNUMBER(SEARCH(Table1[[#This Row],[their_ent_1]],Table1[[#This Row],[my_ent_1]])), 1, 0)</f>
        <v>1</v>
      </c>
      <c r="L9919">
        <f>IF(ISNUMBER(SEARCH(Table1[[#This Row],[their_ent_2]],Table1[[#This Row],[my_ent_2]])), 1, 0)</f>
        <v>0</v>
      </c>
    </row>
    <row r="9920" spans="1:12" hidden="1" x14ac:dyDescent="0.3">
      <c r="A9920" t="s">
        <v>21531</v>
      </c>
      <c r="B9920" t="s">
        <v>92</v>
      </c>
      <c r="C9920" t="s">
        <v>92</v>
      </c>
      <c r="D9920" t="s">
        <v>242</v>
      </c>
      <c r="E9920" t="s">
        <v>21532</v>
      </c>
      <c r="F9920">
        <v>3</v>
      </c>
      <c r="G9920">
        <v>9918</v>
      </c>
      <c r="H9920">
        <f>IF(Table1[[#This Row],[my_ent_1]]=Table1[[#This Row],[their_ent_1]], 1, 0)</f>
        <v>1</v>
      </c>
      <c r="I9920">
        <f>IF(Table1[[#This Row],[my_ent_2]]=Table1[[#This Row],[their_ent_2]], 1, 0)</f>
        <v>0</v>
      </c>
      <c r="J9920">
        <f>IF(Table1[[#This Row],[same_1]]=1 &amp; Table1[[#This Row],[same_2]]=1, 1, 0)</f>
        <v>0</v>
      </c>
      <c r="K9920">
        <f>IF(ISNUMBER(SEARCH(Table1[[#This Row],[their_ent_1]],Table1[[#This Row],[my_ent_1]])), 1, 0)</f>
        <v>1</v>
      </c>
      <c r="L9920">
        <f>IF(ISNUMBER(SEARCH(Table1[[#This Row],[their_ent_2]],Table1[[#This Row],[my_ent_2]])), 1, 0)</f>
        <v>0</v>
      </c>
    </row>
    <row r="9921" spans="1:12" hidden="1" x14ac:dyDescent="0.3">
      <c r="A9921" t="s">
        <v>21533</v>
      </c>
      <c r="B9921" t="s">
        <v>21534</v>
      </c>
      <c r="C9921" t="s">
        <v>2218</v>
      </c>
      <c r="D9921" t="s">
        <v>143</v>
      </c>
      <c r="E9921" t="s">
        <v>21535</v>
      </c>
      <c r="F9921">
        <v>3</v>
      </c>
      <c r="G9921">
        <v>9919</v>
      </c>
      <c r="H9921">
        <f>IF(Table1[[#This Row],[my_ent_1]]=Table1[[#This Row],[their_ent_1]], 1, 0)</f>
        <v>0</v>
      </c>
      <c r="I9921">
        <f>IF(Table1[[#This Row],[my_ent_2]]=Table1[[#This Row],[their_ent_2]], 1, 0)</f>
        <v>0</v>
      </c>
      <c r="J9921">
        <f>IF(Table1[[#This Row],[same_1]]=1 &amp; Table1[[#This Row],[same_2]]=1, 1, 0)</f>
        <v>0</v>
      </c>
      <c r="K9921">
        <f>IF(ISNUMBER(SEARCH(Table1[[#This Row],[their_ent_1]],Table1[[#This Row],[my_ent_1]])), 1, 0)</f>
        <v>1</v>
      </c>
      <c r="L9921">
        <f>IF(ISNUMBER(SEARCH(Table1[[#This Row],[their_ent_2]],Table1[[#This Row],[my_ent_2]])), 1, 0)</f>
        <v>0</v>
      </c>
    </row>
    <row r="9922" spans="1:12" hidden="1" x14ac:dyDescent="0.3">
      <c r="A9922" t="s">
        <v>21536</v>
      </c>
      <c r="B9922" t="s">
        <v>741</v>
      </c>
      <c r="C9922" t="s">
        <v>707</v>
      </c>
      <c r="D9922" t="s">
        <v>526</v>
      </c>
      <c r="E9922" t="s">
        <v>21537</v>
      </c>
      <c r="F9922">
        <v>3</v>
      </c>
      <c r="G9922">
        <v>9920</v>
      </c>
      <c r="H9922">
        <f>IF(Table1[[#This Row],[my_ent_1]]=Table1[[#This Row],[their_ent_1]], 1, 0)</f>
        <v>0</v>
      </c>
      <c r="I9922">
        <f>IF(Table1[[#This Row],[my_ent_2]]=Table1[[#This Row],[their_ent_2]], 1, 0)</f>
        <v>0</v>
      </c>
      <c r="J9922">
        <f>IF(Table1[[#This Row],[same_1]]=1 &amp; Table1[[#This Row],[same_2]]=1, 1, 0)</f>
        <v>0</v>
      </c>
      <c r="K9922">
        <f>IF(ISNUMBER(SEARCH(Table1[[#This Row],[their_ent_1]],Table1[[#This Row],[my_ent_1]])), 1, 0)</f>
        <v>0</v>
      </c>
      <c r="L9922">
        <f>IF(ISNUMBER(SEARCH(Table1[[#This Row],[their_ent_2]],Table1[[#This Row],[my_ent_2]])), 1, 0)</f>
        <v>0</v>
      </c>
    </row>
    <row r="9923" spans="1:12" hidden="1" x14ac:dyDescent="0.3">
      <c r="A9923" t="s">
        <v>21538</v>
      </c>
      <c r="B9923" t="s">
        <v>12</v>
      </c>
      <c r="C9923" t="s">
        <v>12</v>
      </c>
      <c r="D9923" t="s">
        <v>21539</v>
      </c>
      <c r="E9923" t="s">
        <v>6864</v>
      </c>
      <c r="F9923">
        <v>3</v>
      </c>
      <c r="G9923">
        <v>9921</v>
      </c>
      <c r="H9923">
        <f>IF(Table1[[#This Row],[my_ent_1]]=Table1[[#This Row],[their_ent_1]], 1, 0)</f>
        <v>1</v>
      </c>
      <c r="I9923">
        <f>IF(Table1[[#This Row],[my_ent_2]]=Table1[[#This Row],[their_ent_2]], 1, 0)</f>
        <v>0</v>
      </c>
      <c r="J9923">
        <f>IF(Table1[[#This Row],[same_1]]=1 &amp; Table1[[#This Row],[same_2]]=1, 1, 0)</f>
        <v>0</v>
      </c>
      <c r="K9923">
        <f>IF(ISNUMBER(SEARCH(Table1[[#This Row],[their_ent_1]],Table1[[#This Row],[my_ent_1]])), 1, 0)</f>
        <v>1</v>
      </c>
      <c r="L9923">
        <f>IF(ISNUMBER(SEARCH(Table1[[#This Row],[their_ent_2]],Table1[[#This Row],[my_ent_2]])), 1, 0)</f>
        <v>0</v>
      </c>
    </row>
    <row r="9924" spans="1:12" x14ac:dyDescent="0.3">
      <c r="A9924" t="s">
        <v>21540</v>
      </c>
      <c r="B9924" t="s">
        <v>21541</v>
      </c>
      <c r="C9924" t="s">
        <v>21542</v>
      </c>
      <c r="D9924" t="s">
        <v>21543</v>
      </c>
      <c r="E9924" t="s">
        <v>21543</v>
      </c>
      <c r="F9924">
        <v>1</v>
      </c>
      <c r="G9924">
        <v>9922</v>
      </c>
      <c r="H9924">
        <f>IF(Table1[[#This Row],[my_ent_1]]=Table1[[#This Row],[their_ent_1]], 1, 0)</f>
        <v>0</v>
      </c>
      <c r="I9924">
        <f>IF(Table1[[#This Row],[my_ent_2]]=Table1[[#This Row],[their_ent_2]], 1, 0)</f>
        <v>1</v>
      </c>
      <c r="J9924">
        <f>IF(Table1[[#This Row],[same_1]]=1 &amp; Table1[[#This Row],[same_2]]=1, 1, 0)</f>
        <v>0</v>
      </c>
      <c r="K9924">
        <f>IF(ISNUMBER(SEARCH(Table1[[#This Row],[their_ent_1]],Table1[[#This Row],[my_ent_1]])), 1, 0)</f>
        <v>1</v>
      </c>
      <c r="L9924">
        <f>IF(ISNUMBER(SEARCH(Table1[[#This Row],[their_ent_2]],Table1[[#This Row],[my_ent_2]])), 1, 0)</f>
        <v>1</v>
      </c>
    </row>
    <row r="9925" spans="1:12" hidden="1" x14ac:dyDescent="0.3">
      <c r="A9925" t="s">
        <v>21544</v>
      </c>
      <c r="B9925" t="s">
        <v>21545</v>
      </c>
      <c r="C9925" t="s">
        <v>21545</v>
      </c>
      <c r="D9925" t="s">
        <v>21545</v>
      </c>
      <c r="E9925" t="s">
        <v>21546</v>
      </c>
      <c r="F9925">
        <v>3</v>
      </c>
      <c r="G9925">
        <v>9923</v>
      </c>
      <c r="H9925">
        <f>IF(Table1[[#This Row],[my_ent_1]]=Table1[[#This Row],[their_ent_1]], 1, 0)</f>
        <v>1</v>
      </c>
      <c r="I9925">
        <f>IF(Table1[[#This Row],[my_ent_2]]=Table1[[#This Row],[their_ent_2]], 1, 0)</f>
        <v>0</v>
      </c>
      <c r="J9925">
        <f>IF(Table1[[#This Row],[same_1]]=1 &amp; Table1[[#This Row],[same_2]]=1, 1, 0)</f>
        <v>0</v>
      </c>
      <c r="K9925">
        <f>IF(ISNUMBER(SEARCH(Table1[[#This Row],[their_ent_1]],Table1[[#This Row],[my_ent_1]])), 1, 0)</f>
        <v>1</v>
      </c>
      <c r="L9925">
        <f>IF(ISNUMBER(SEARCH(Table1[[#This Row],[their_ent_2]],Table1[[#This Row],[my_ent_2]])), 1, 0)</f>
        <v>0</v>
      </c>
    </row>
    <row r="9926" spans="1:12" x14ac:dyDescent="0.3">
      <c r="A9926" t="s">
        <v>21547</v>
      </c>
      <c r="B9926" t="s">
        <v>21548</v>
      </c>
      <c r="C9926" t="s">
        <v>21548</v>
      </c>
      <c r="D9926" t="s">
        <v>21549</v>
      </c>
      <c r="E9926" t="s">
        <v>21550</v>
      </c>
      <c r="F9926">
        <v>3</v>
      </c>
      <c r="G9926">
        <v>9924</v>
      </c>
      <c r="H9926">
        <f>IF(Table1[[#This Row],[my_ent_1]]=Table1[[#This Row],[their_ent_1]], 1, 0)</f>
        <v>1</v>
      </c>
      <c r="I9926">
        <f>IF(Table1[[#This Row],[my_ent_2]]=Table1[[#This Row],[their_ent_2]], 1, 0)</f>
        <v>0</v>
      </c>
      <c r="J9926">
        <f>IF(Table1[[#This Row],[same_1]]=1 &amp; Table1[[#This Row],[same_2]]=1, 1, 0)</f>
        <v>0</v>
      </c>
      <c r="K9926">
        <f>IF(ISNUMBER(SEARCH(Table1[[#This Row],[their_ent_1]],Table1[[#This Row],[my_ent_1]])), 1, 0)</f>
        <v>1</v>
      </c>
      <c r="L9926">
        <f>IF(ISNUMBER(SEARCH(Table1[[#This Row],[their_ent_2]],Table1[[#This Row],[my_ent_2]])), 1, 0)</f>
        <v>1</v>
      </c>
    </row>
    <row r="9927" spans="1:12" hidden="1" x14ac:dyDescent="0.3">
      <c r="A9927" t="s">
        <v>21551</v>
      </c>
      <c r="B9927" t="s">
        <v>779</v>
      </c>
      <c r="C9927" t="s">
        <v>778</v>
      </c>
      <c r="D9927" t="s">
        <v>21552</v>
      </c>
      <c r="E9927" t="s">
        <v>21553</v>
      </c>
      <c r="F9927">
        <v>3</v>
      </c>
      <c r="G9927">
        <v>9925</v>
      </c>
      <c r="H9927">
        <f>IF(Table1[[#This Row],[my_ent_1]]=Table1[[#This Row],[their_ent_1]], 1, 0)</f>
        <v>0</v>
      </c>
      <c r="I9927">
        <f>IF(Table1[[#This Row],[my_ent_2]]=Table1[[#This Row],[their_ent_2]], 1, 0)</f>
        <v>0</v>
      </c>
      <c r="J9927">
        <f>IF(Table1[[#This Row],[same_1]]=1 &amp; Table1[[#This Row],[same_2]]=1, 1, 0)</f>
        <v>0</v>
      </c>
      <c r="K9927">
        <f>IF(ISNUMBER(SEARCH(Table1[[#This Row],[their_ent_1]],Table1[[#This Row],[my_ent_1]])), 1, 0)</f>
        <v>1</v>
      </c>
      <c r="L9927">
        <f>IF(ISNUMBER(SEARCH(Table1[[#This Row],[their_ent_2]],Table1[[#This Row],[my_ent_2]])), 1, 0)</f>
        <v>0</v>
      </c>
    </row>
    <row r="9928" spans="1:12" x14ac:dyDescent="0.3">
      <c r="A9928" t="s">
        <v>21554</v>
      </c>
      <c r="B9928" t="s">
        <v>2134</v>
      </c>
      <c r="C9928" t="s">
        <v>2134</v>
      </c>
      <c r="D9928" t="s">
        <v>2609</v>
      </c>
      <c r="E9928" t="s">
        <v>2610</v>
      </c>
      <c r="F9928">
        <v>1</v>
      </c>
      <c r="G9928">
        <v>9926</v>
      </c>
      <c r="H9928">
        <f>IF(Table1[[#This Row],[my_ent_1]]=Table1[[#This Row],[their_ent_1]], 1, 0)</f>
        <v>1</v>
      </c>
      <c r="I9928">
        <f>IF(Table1[[#This Row],[my_ent_2]]=Table1[[#This Row],[their_ent_2]], 1, 0)</f>
        <v>0</v>
      </c>
      <c r="J9928">
        <f>IF(Table1[[#This Row],[same_1]]=1 &amp; Table1[[#This Row],[same_2]]=1, 1, 0)</f>
        <v>0</v>
      </c>
      <c r="K9928">
        <f>IF(ISNUMBER(SEARCH(Table1[[#This Row],[their_ent_1]],Table1[[#This Row],[my_ent_1]])), 1, 0)</f>
        <v>1</v>
      </c>
      <c r="L9928">
        <f>IF(ISNUMBER(SEARCH(Table1[[#This Row],[their_ent_2]],Table1[[#This Row],[my_ent_2]])), 1, 0)</f>
        <v>1</v>
      </c>
    </row>
    <row r="9929" spans="1:12" x14ac:dyDescent="0.3">
      <c r="A9929" t="s">
        <v>21555</v>
      </c>
      <c r="B9929" t="s">
        <v>21556</v>
      </c>
      <c r="C9929" t="s">
        <v>21557</v>
      </c>
      <c r="D9929" t="s">
        <v>1691</v>
      </c>
      <c r="E9929" t="s">
        <v>1691</v>
      </c>
      <c r="F9929">
        <v>2</v>
      </c>
      <c r="G9929">
        <v>9927</v>
      </c>
      <c r="H9929">
        <f>IF(Table1[[#This Row],[my_ent_1]]=Table1[[#This Row],[their_ent_1]], 1, 0)</f>
        <v>0</v>
      </c>
      <c r="I9929">
        <f>IF(Table1[[#This Row],[my_ent_2]]=Table1[[#This Row],[their_ent_2]], 1, 0)</f>
        <v>1</v>
      </c>
      <c r="J9929">
        <f>IF(Table1[[#This Row],[same_1]]=1 &amp; Table1[[#This Row],[same_2]]=1, 1, 0)</f>
        <v>0</v>
      </c>
      <c r="K9929">
        <f>IF(ISNUMBER(SEARCH(Table1[[#This Row],[their_ent_1]],Table1[[#This Row],[my_ent_1]])), 1, 0)</f>
        <v>1</v>
      </c>
      <c r="L9929">
        <f>IF(ISNUMBER(SEARCH(Table1[[#This Row],[their_ent_2]],Table1[[#This Row],[my_ent_2]])), 1, 0)</f>
        <v>1</v>
      </c>
    </row>
    <row r="9930" spans="1:12" hidden="1" x14ac:dyDescent="0.3">
      <c r="A9930" t="s">
        <v>21558</v>
      </c>
      <c r="B9930" t="s">
        <v>21559</v>
      </c>
      <c r="C9930" t="s">
        <v>13069</v>
      </c>
      <c r="D9930" t="s">
        <v>803</v>
      </c>
      <c r="E9930" t="s">
        <v>21560</v>
      </c>
      <c r="F9930">
        <v>3</v>
      </c>
      <c r="G9930">
        <v>9928</v>
      </c>
      <c r="H9930">
        <f>IF(Table1[[#This Row],[my_ent_1]]=Table1[[#This Row],[their_ent_1]], 1, 0)</f>
        <v>0</v>
      </c>
      <c r="I9930">
        <f>IF(Table1[[#This Row],[my_ent_2]]=Table1[[#This Row],[their_ent_2]], 1, 0)</f>
        <v>0</v>
      </c>
      <c r="J9930">
        <f>IF(Table1[[#This Row],[same_1]]=1 &amp; Table1[[#This Row],[same_2]]=1, 1, 0)</f>
        <v>0</v>
      </c>
      <c r="K9930">
        <f>IF(ISNUMBER(SEARCH(Table1[[#This Row],[their_ent_1]],Table1[[#This Row],[my_ent_1]])), 1, 0)</f>
        <v>1</v>
      </c>
      <c r="L9930">
        <f>IF(ISNUMBER(SEARCH(Table1[[#This Row],[their_ent_2]],Table1[[#This Row],[my_ent_2]])), 1, 0)</f>
        <v>0</v>
      </c>
    </row>
    <row r="9931" spans="1:12" hidden="1" x14ac:dyDescent="0.3">
      <c r="A9931" t="s">
        <v>21561</v>
      </c>
      <c r="B9931" t="s">
        <v>21562</v>
      </c>
      <c r="C9931" t="s">
        <v>21563</v>
      </c>
      <c r="D9931" t="s">
        <v>1352</v>
      </c>
      <c r="E9931" t="s">
        <v>1352</v>
      </c>
      <c r="F9931">
        <v>3</v>
      </c>
      <c r="G9931">
        <v>9929</v>
      </c>
      <c r="H9931">
        <f>IF(Table1[[#This Row],[my_ent_1]]=Table1[[#This Row],[their_ent_1]], 1, 0)</f>
        <v>0</v>
      </c>
      <c r="I9931">
        <f>IF(Table1[[#This Row],[my_ent_2]]=Table1[[#This Row],[their_ent_2]], 1, 0)</f>
        <v>1</v>
      </c>
      <c r="J9931">
        <f>IF(Table1[[#This Row],[same_1]]=1 &amp; Table1[[#This Row],[same_2]]=1, 1, 0)</f>
        <v>0</v>
      </c>
      <c r="K9931">
        <f>IF(ISNUMBER(SEARCH(Table1[[#This Row],[their_ent_1]],Table1[[#This Row],[my_ent_1]])), 1, 0)</f>
        <v>0</v>
      </c>
      <c r="L9931">
        <f>IF(ISNUMBER(SEARCH(Table1[[#This Row],[their_ent_2]],Table1[[#This Row],[my_ent_2]])), 1, 0)</f>
        <v>1</v>
      </c>
    </row>
    <row r="9932" spans="1:12" x14ac:dyDescent="0.3">
      <c r="A9932" t="s">
        <v>21564</v>
      </c>
      <c r="B9932" t="s">
        <v>21565</v>
      </c>
      <c r="C9932" t="s">
        <v>21565</v>
      </c>
      <c r="D9932" t="s">
        <v>21566</v>
      </c>
      <c r="E9932" t="s">
        <v>4841</v>
      </c>
      <c r="F9932">
        <v>3</v>
      </c>
      <c r="G9932">
        <v>9930</v>
      </c>
      <c r="H9932">
        <f>IF(Table1[[#This Row],[my_ent_1]]=Table1[[#This Row],[their_ent_1]], 1, 0)</f>
        <v>1</v>
      </c>
      <c r="I9932">
        <f>IF(Table1[[#This Row],[my_ent_2]]=Table1[[#This Row],[their_ent_2]], 1, 0)</f>
        <v>0</v>
      </c>
      <c r="J9932">
        <f>IF(Table1[[#This Row],[same_1]]=1 &amp; Table1[[#This Row],[same_2]]=1, 1, 0)</f>
        <v>0</v>
      </c>
      <c r="K9932">
        <f>IF(ISNUMBER(SEARCH(Table1[[#This Row],[their_ent_1]],Table1[[#This Row],[my_ent_1]])), 1, 0)</f>
        <v>1</v>
      </c>
      <c r="L9932">
        <f>IF(ISNUMBER(SEARCH(Table1[[#This Row],[their_ent_2]],Table1[[#This Row],[my_ent_2]])), 1, 0)</f>
        <v>1</v>
      </c>
    </row>
    <row r="9933" spans="1:12" hidden="1" x14ac:dyDescent="0.3">
      <c r="A9933" t="s">
        <v>16327</v>
      </c>
      <c r="B9933" t="s">
        <v>47</v>
      </c>
      <c r="C9933" t="s">
        <v>47</v>
      </c>
      <c r="D9933" t="s">
        <v>1473</v>
      </c>
      <c r="E9933" t="s">
        <v>729</v>
      </c>
      <c r="F9933">
        <v>1</v>
      </c>
      <c r="G9933">
        <v>9931</v>
      </c>
      <c r="H9933">
        <f>IF(Table1[[#This Row],[my_ent_1]]=Table1[[#This Row],[their_ent_1]], 1, 0)</f>
        <v>1</v>
      </c>
      <c r="I9933">
        <f>IF(Table1[[#This Row],[my_ent_2]]=Table1[[#This Row],[their_ent_2]], 1, 0)</f>
        <v>0</v>
      </c>
      <c r="J9933">
        <f>IF(Table1[[#This Row],[same_1]]=1 &amp; Table1[[#This Row],[same_2]]=1, 1, 0)</f>
        <v>0</v>
      </c>
      <c r="K9933">
        <f>IF(ISNUMBER(SEARCH(Table1[[#This Row],[their_ent_1]],Table1[[#This Row],[my_ent_1]])), 1, 0)</f>
        <v>1</v>
      </c>
      <c r="L9933">
        <f>IF(ISNUMBER(SEARCH(Table1[[#This Row],[their_ent_2]],Table1[[#This Row],[my_ent_2]])), 1, 0)</f>
        <v>0</v>
      </c>
    </row>
    <row r="9934" spans="1:12" x14ac:dyDescent="0.3">
      <c r="A9934" t="s">
        <v>17045</v>
      </c>
      <c r="B9934" t="s">
        <v>3532</v>
      </c>
      <c r="C9934" t="s">
        <v>3533</v>
      </c>
      <c r="D9934" t="s">
        <v>779</v>
      </c>
      <c r="E9934" t="s">
        <v>778</v>
      </c>
      <c r="F9934">
        <v>3</v>
      </c>
      <c r="G9934">
        <v>9932</v>
      </c>
      <c r="H9934">
        <f>IF(Table1[[#This Row],[my_ent_1]]=Table1[[#This Row],[their_ent_1]], 1, 0)</f>
        <v>0</v>
      </c>
      <c r="I9934">
        <f>IF(Table1[[#This Row],[my_ent_2]]=Table1[[#This Row],[their_ent_2]], 1, 0)</f>
        <v>0</v>
      </c>
      <c r="J9934">
        <f>IF(Table1[[#This Row],[same_1]]=1 &amp; Table1[[#This Row],[same_2]]=1, 1, 0)</f>
        <v>0</v>
      </c>
      <c r="K9934">
        <f>IF(ISNUMBER(SEARCH(Table1[[#This Row],[their_ent_1]],Table1[[#This Row],[my_ent_1]])), 1, 0)</f>
        <v>1</v>
      </c>
      <c r="L9934">
        <f>IF(ISNUMBER(SEARCH(Table1[[#This Row],[their_ent_2]],Table1[[#This Row],[my_ent_2]])), 1, 0)</f>
        <v>1</v>
      </c>
    </row>
    <row r="9935" spans="1:12" hidden="1" x14ac:dyDescent="0.3">
      <c r="A9935" t="s">
        <v>21567</v>
      </c>
      <c r="B9935" t="s">
        <v>21568</v>
      </c>
      <c r="C9935" t="s">
        <v>21568</v>
      </c>
      <c r="D9935" t="s">
        <v>143</v>
      </c>
      <c r="E9935" t="s">
        <v>21569</v>
      </c>
      <c r="F9935">
        <v>3</v>
      </c>
      <c r="G9935">
        <v>9933</v>
      </c>
      <c r="H9935">
        <f>IF(Table1[[#This Row],[my_ent_1]]=Table1[[#This Row],[their_ent_1]], 1, 0)</f>
        <v>1</v>
      </c>
      <c r="I9935">
        <f>IF(Table1[[#This Row],[my_ent_2]]=Table1[[#This Row],[their_ent_2]], 1, 0)</f>
        <v>0</v>
      </c>
      <c r="J9935">
        <f>IF(Table1[[#This Row],[same_1]]=1 &amp; Table1[[#This Row],[same_2]]=1, 1, 0)</f>
        <v>0</v>
      </c>
      <c r="K9935">
        <f>IF(ISNUMBER(SEARCH(Table1[[#This Row],[their_ent_1]],Table1[[#This Row],[my_ent_1]])), 1, 0)</f>
        <v>1</v>
      </c>
      <c r="L9935">
        <f>IF(ISNUMBER(SEARCH(Table1[[#This Row],[their_ent_2]],Table1[[#This Row],[my_ent_2]])), 1, 0)</f>
        <v>0</v>
      </c>
    </row>
    <row r="9936" spans="1:12" x14ac:dyDescent="0.3">
      <c r="A9936" t="s">
        <v>21570</v>
      </c>
      <c r="B9936" t="s">
        <v>22</v>
      </c>
      <c r="C9936" t="s">
        <v>22</v>
      </c>
      <c r="D9936" t="s">
        <v>484</v>
      </c>
      <c r="E9936" t="s">
        <v>21</v>
      </c>
      <c r="F9936">
        <v>1</v>
      </c>
      <c r="G9936">
        <v>9934</v>
      </c>
      <c r="H9936">
        <f>IF(Table1[[#This Row],[my_ent_1]]=Table1[[#This Row],[their_ent_1]], 1, 0)</f>
        <v>1</v>
      </c>
      <c r="I9936">
        <f>IF(Table1[[#This Row],[my_ent_2]]=Table1[[#This Row],[their_ent_2]], 1, 0)</f>
        <v>0</v>
      </c>
      <c r="J9936">
        <f>IF(Table1[[#This Row],[same_1]]=1 &amp; Table1[[#This Row],[same_2]]=1, 1, 0)</f>
        <v>0</v>
      </c>
      <c r="K9936">
        <f>IF(ISNUMBER(SEARCH(Table1[[#This Row],[their_ent_1]],Table1[[#This Row],[my_ent_1]])), 1, 0)</f>
        <v>1</v>
      </c>
      <c r="L9936">
        <f>IF(ISNUMBER(SEARCH(Table1[[#This Row],[their_ent_2]],Table1[[#This Row],[my_ent_2]])), 1, 0)</f>
        <v>1</v>
      </c>
    </row>
    <row r="9937" spans="1:12" x14ac:dyDescent="0.3">
      <c r="A9937" t="s">
        <v>16282</v>
      </c>
      <c r="B9937" t="s">
        <v>1106</v>
      </c>
      <c r="C9937" t="s">
        <v>1528</v>
      </c>
      <c r="D9937" t="s">
        <v>12</v>
      </c>
      <c r="E9937" t="s">
        <v>12</v>
      </c>
      <c r="F9937">
        <v>1</v>
      </c>
      <c r="G9937">
        <v>9935</v>
      </c>
      <c r="H9937">
        <f>IF(Table1[[#This Row],[my_ent_1]]=Table1[[#This Row],[their_ent_1]], 1, 0)</f>
        <v>0</v>
      </c>
      <c r="I9937">
        <f>IF(Table1[[#This Row],[my_ent_2]]=Table1[[#This Row],[their_ent_2]], 1, 0)</f>
        <v>1</v>
      </c>
      <c r="J9937">
        <f>IF(Table1[[#This Row],[same_1]]=1 &amp; Table1[[#This Row],[same_2]]=1, 1, 0)</f>
        <v>0</v>
      </c>
      <c r="K9937">
        <f>IF(ISNUMBER(SEARCH(Table1[[#This Row],[their_ent_1]],Table1[[#This Row],[my_ent_1]])), 1, 0)</f>
        <v>1</v>
      </c>
      <c r="L9937">
        <f>IF(ISNUMBER(SEARCH(Table1[[#This Row],[their_ent_2]],Table1[[#This Row],[my_ent_2]])), 1, 0)</f>
        <v>1</v>
      </c>
    </row>
    <row r="9938" spans="1:12" hidden="1" x14ac:dyDescent="0.3">
      <c r="A9938" t="s">
        <v>21571</v>
      </c>
      <c r="B9938" t="s">
        <v>21572</v>
      </c>
      <c r="C9938" t="s">
        <v>21573</v>
      </c>
      <c r="D9938" t="s">
        <v>21573</v>
      </c>
      <c r="E9938" t="s">
        <v>21574</v>
      </c>
      <c r="F9938">
        <v>3</v>
      </c>
      <c r="G9938">
        <v>9936</v>
      </c>
      <c r="H9938">
        <f>IF(Table1[[#This Row],[my_ent_1]]=Table1[[#This Row],[their_ent_1]], 1, 0)</f>
        <v>0</v>
      </c>
      <c r="I9938">
        <f>IF(Table1[[#This Row],[my_ent_2]]=Table1[[#This Row],[their_ent_2]], 1, 0)</f>
        <v>0</v>
      </c>
      <c r="J9938">
        <f>IF(Table1[[#This Row],[same_1]]=1 &amp; Table1[[#This Row],[same_2]]=1, 1, 0)</f>
        <v>0</v>
      </c>
      <c r="K9938">
        <f>IF(ISNUMBER(SEARCH(Table1[[#This Row],[their_ent_1]],Table1[[#This Row],[my_ent_1]])), 1, 0)</f>
        <v>0</v>
      </c>
      <c r="L9938">
        <f>IF(ISNUMBER(SEARCH(Table1[[#This Row],[their_ent_2]],Table1[[#This Row],[my_ent_2]])), 1, 0)</f>
        <v>0</v>
      </c>
    </row>
    <row r="9939" spans="1:12" x14ac:dyDescent="0.3">
      <c r="A9939" t="s">
        <v>21575</v>
      </c>
      <c r="B9939" t="s">
        <v>4070</v>
      </c>
      <c r="C9939" t="s">
        <v>47</v>
      </c>
      <c r="D9939" t="s">
        <v>443</v>
      </c>
      <c r="E9939" t="s">
        <v>443</v>
      </c>
      <c r="F9939">
        <v>3</v>
      </c>
      <c r="G9939">
        <v>9937</v>
      </c>
      <c r="H9939">
        <f>IF(Table1[[#This Row],[my_ent_1]]=Table1[[#This Row],[their_ent_1]], 1, 0)</f>
        <v>0</v>
      </c>
      <c r="I9939">
        <f>IF(Table1[[#This Row],[my_ent_2]]=Table1[[#This Row],[their_ent_2]], 1, 0)</f>
        <v>1</v>
      </c>
      <c r="J9939">
        <f>IF(Table1[[#This Row],[same_1]]=1 &amp; Table1[[#This Row],[same_2]]=1, 1, 0)</f>
        <v>0</v>
      </c>
      <c r="K9939">
        <f>IF(ISNUMBER(SEARCH(Table1[[#This Row],[their_ent_1]],Table1[[#This Row],[my_ent_1]])), 1, 0)</f>
        <v>1</v>
      </c>
      <c r="L9939">
        <f>IF(ISNUMBER(SEARCH(Table1[[#This Row],[their_ent_2]],Table1[[#This Row],[my_ent_2]])), 1, 0)</f>
        <v>1</v>
      </c>
    </row>
    <row r="9940" spans="1:12" hidden="1" x14ac:dyDescent="0.3">
      <c r="A9940" t="s">
        <v>21576</v>
      </c>
      <c r="B9940" t="s">
        <v>1719</v>
      </c>
      <c r="C9940" t="s">
        <v>1719</v>
      </c>
      <c r="D9940" t="s">
        <v>3945</v>
      </c>
      <c r="E9940" t="s">
        <v>21577</v>
      </c>
      <c r="F9940">
        <v>1</v>
      </c>
      <c r="G9940">
        <v>9938</v>
      </c>
      <c r="H9940">
        <f>IF(Table1[[#This Row],[my_ent_1]]=Table1[[#This Row],[their_ent_1]], 1, 0)</f>
        <v>1</v>
      </c>
      <c r="I9940">
        <f>IF(Table1[[#This Row],[my_ent_2]]=Table1[[#This Row],[their_ent_2]], 1, 0)</f>
        <v>0</v>
      </c>
      <c r="J9940">
        <f>IF(Table1[[#This Row],[same_1]]=1 &amp; Table1[[#This Row],[same_2]]=1, 1, 0)</f>
        <v>0</v>
      </c>
      <c r="K9940">
        <f>IF(ISNUMBER(SEARCH(Table1[[#This Row],[their_ent_1]],Table1[[#This Row],[my_ent_1]])), 1, 0)</f>
        <v>1</v>
      </c>
      <c r="L9940">
        <f>IF(ISNUMBER(SEARCH(Table1[[#This Row],[their_ent_2]],Table1[[#This Row],[my_ent_2]])), 1, 0)</f>
        <v>0</v>
      </c>
    </row>
    <row r="9941" spans="1:12" hidden="1" x14ac:dyDescent="0.3">
      <c r="A9941" t="s">
        <v>21578</v>
      </c>
      <c r="B9941" t="s">
        <v>21579</v>
      </c>
      <c r="C9941" t="s">
        <v>21580</v>
      </c>
      <c r="D9941" t="s">
        <v>1678</v>
      </c>
      <c r="E9941" t="s">
        <v>21581</v>
      </c>
      <c r="F9941">
        <v>4</v>
      </c>
      <c r="G9941">
        <v>9939</v>
      </c>
      <c r="H9941">
        <f>IF(Table1[[#This Row],[my_ent_1]]=Table1[[#This Row],[their_ent_1]], 1, 0)</f>
        <v>0</v>
      </c>
      <c r="I9941">
        <f>IF(Table1[[#This Row],[my_ent_2]]=Table1[[#This Row],[their_ent_2]], 1, 0)</f>
        <v>0</v>
      </c>
      <c r="J9941">
        <f>IF(Table1[[#This Row],[same_1]]=1 &amp; Table1[[#This Row],[same_2]]=1, 1, 0)</f>
        <v>0</v>
      </c>
      <c r="K9941">
        <f>IF(ISNUMBER(SEARCH(Table1[[#This Row],[their_ent_1]],Table1[[#This Row],[my_ent_1]])), 1, 0)</f>
        <v>1</v>
      </c>
      <c r="L9941">
        <f>IF(ISNUMBER(SEARCH(Table1[[#This Row],[their_ent_2]],Table1[[#This Row],[my_ent_2]])), 1, 0)</f>
        <v>0</v>
      </c>
    </row>
    <row r="9942" spans="1:12" hidden="1" x14ac:dyDescent="0.3">
      <c r="A9942" t="s">
        <v>16243</v>
      </c>
      <c r="B9942" t="s">
        <v>16244</v>
      </c>
      <c r="C9942" t="s">
        <v>16244</v>
      </c>
      <c r="D9942" t="s">
        <v>205</v>
      </c>
      <c r="E9942" t="s">
        <v>12</v>
      </c>
      <c r="F9942">
        <v>1</v>
      </c>
      <c r="G9942">
        <v>9940</v>
      </c>
      <c r="H9942">
        <f>IF(Table1[[#This Row],[my_ent_1]]=Table1[[#This Row],[their_ent_1]], 1, 0)</f>
        <v>1</v>
      </c>
      <c r="I9942">
        <f>IF(Table1[[#This Row],[my_ent_2]]=Table1[[#This Row],[their_ent_2]], 1, 0)</f>
        <v>0</v>
      </c>
      <c r="J9942">
        <f>IF(Table1[[#This Row],[same_1]]=1 &amp; Table1[[#This Row],[same_2]]=1, 1, 0)</f>
        <v>0</v>
      </c>
      <c r="K9942">
        <f>IF(ISNUMBER(SEARCH(Table1[[#This Row],[their_ent_1]],Table1[[#This Row],[my_ent_1]])), 1, 0)</f>
        <v>1</v>
      </c>
      <c r="L9942">
        <f>IF(ISNUMBER(SEARCH(Table1[[#This Row],[their_ent_2]],Table1[[#This Row],[my_ent_2]])), 1, 0)</f>
        <v>0</v>
      </c>
    </row>
    <row r="9943" spans="1:12" hidden="1" x14ac:dyDescent="0.3">
      <c r="A9943" t="s">
        <v>17152</v>
      </c>
      <c r="B9943" t="s">
        <v>17153</v>
      </c>
      <c r="C9943" t="s">
        <v>17153</v>
      </c>
      <c r="D9943" t="s">
        <v>22</v>
      </c>
      <c r="E9943" t="s">
        <v>738</v>
      </c>
      <c r="F9943">
        <v>3</v>
      </c>
      <c r="G9943">
        <v>9941</v>
      </c>
      <c r="H9943">
        <f>IF(Table1[[#This Row],[my_ent_1]]=Table1[[#This Row],[their_ent_1]], 1, 0)</f>
        <v>1</v>
      </c>
      <c r="I9943">
        <f>IF(Table1[[#This Row],[my_ent_2]]=Table1[[#This Row],[their_ent_2]], 1, 0)</f>
        <v>0</v>
      </c>
      <c r="J9943">
        <f>IF(Table1[[#This Row],[same_1]]=1 &amp; Table1[[#This Row],[same_2]]=1, 1, 0)</f>
        <v>0</v>
      </c>
      <c r="K9943">
        <f>IF(ISNUMBER(SEARCH(Table1[[#This Row],[their_ent_1]],Table1[[#This Row],[my_ent_1]])), 1, 0)</f>
        <v>1</v>
      </c>
      <c r="L9943">
        <f>IF(ISNUMBER(SEARCH(Table1[[#This Row],[their_ent_2]],Table1[[#This Row],[my_ent_2]])), 1, 0)</f>
        <v>0</v>
      </c>
    </row>
    <row r="9944" spans="1:12" x14ac:dyDescent="0.3">
      <c r="A9944" t="s">
        <v>20390</v>
      </c>
      <c r="B9944" t="s">
        <v>469</v>
      </c>
      <c r="C9944" t="s">
        <v>47</v>
      </c>
      <c r="D9944" t="s">
        <v>942</v>
      </c>
      <c r="E9944" t="s">
        <v>942</v>
      </c>
      <c r="F9944">
        <v>1</v>
      </c>
      <c r="G9944">
        <v>9942</v>
      </c>
      <c r="H9944">
        <f>IF(Table1[[#This Row],[my_ent_1]]=Table1[[#This Row],[their_ent_1]], 1, 0)</f>
        <v>0</v>
      </c>
      <c r="I9944">
        <f>IF(Table1[[#This Row],[my_ent_2]]=Table1[[#This Row],[their_ent_2]], 1, 0)</f>
        <v>1</v>
      </c>
      <c r="J9944">
        <f>IF(Table1[[#This Row],[same_1]]=1 &amp; Table1[[#This Row],[same_2]]=1, 1, 0)</f>
        <v>0</v>
      </c>
      <c r="K9944">
        <f>IF(ISNUMBER(SEARCH(Table1[[#This Row],[their_ent_1]],Table1[[#This Row],[my_ent_1]])), 1, 0)</f>
        <v>1</v>
      </c>
      <c r="L9944">
        <f>IF(ISNUMBER(SEARCH(Table1[[#This Row],[their_ent_2]],Table1[[#This Row],[my_ent_2]])), 1, 0)</f>
        <v>1</v>
      </c>
    </row>
    <row r="9945" spans="1:12" x14ac:dyDescent="0.3">
      <c r="A9945" t="s">
        <v>21582</v>
      </c>
      <c r="B9945" t="s">
        <v>21583</v>
      </c>
      <c r="C9945" t="s">
        <v>21584</v>
      </c>
      <c r="D9945" t="s">
        <v>1855</v>
      </c>
      <c r="E9945" t="s">
        <v>1855</v>
      </c>
      <c r="F9945">
        <v>1</v>
      </c>
      <c r="G9945">
        <v>9943</v>
      </c>
      <c r="H9945">
        <f>IF(Table1[[#This Row],[my_ent_1]]=Table1[[#This Row],[their_ent_1]], 1, 0)</f>
        <v>0</v>
      </c>
      <c r="I9945">
        <f>IF(Table1[[#This Row],[my_ent_2]]=Table1[[#This Row],[their_ent_2]], 1, 0)</f>
        <v>1</v>
      </c>
      <c r="J9945">
        <f>IF(Table1[[#This Row],[same_1]]=1 &amp; Table1[[#This Row],[same_2]]=1, 1, 0)</f>
        <v>0</v>
      </c>
      <c r="K9945">
        <f>IF(ISNUMBER(SEARCH(Table1[[#This Row],[their_ent_1]],Table1[[#This Row],[my_ent_1]])), 1, 0)</f>
        <v>1</v>
      </c>
      <c r="L9945">
        <f>IF(ISNUMBER(SEARCH(Table1[[#This Row],[their_ent_2]],Table1[[#This Row],[my_ent_2]])), 1, 0)</f>
        <v>1</v>
      </c>
    </row>
    <row r="9946" spans="1:12" x14ac:dyDescent="0.3">
      <c r="A9946" t="s">
        <v>21585</v>
      </c>
      <c r="B9946" t="s">
        <v>15116</v>
      </c>
      <c r="C9946" t="s">
        <v>15116</v>
      </c>
      <c r="D9946" t="s">
        <v>1009</v>
      </c>
      <c r="E9946" t="s">
        <v>93</v>
      </c>
      <c r="F9946">
        <v>3</v>
      </c>
      <c r="G9946">
        <v>9944</v>
      </c>
      <c r="H9946">
        <f>IF(Table1[[#This Row],[my_ent_1]]=Table1[[#This Row],[their_ent_1]], 1, 0)</f>
        <v>1</v>
      </c>
      <c r="I9946">
        <f>IF(Table1[[#This Row],[my_ent_2]]=Table1[[#This Row],[their_ent_2]], 1, 0)</f>
        <v>0</v>
      </c>
      <c r="J9946">
        <f>IF(Table1[[#This Row],[same_1]]=1 &amp; Table1[[#This Row],[same_2]]=1, 1, 0)</f>
        <v>0</v>
      </c>
      <c r="K9946">
        <f>IF(ISNUMBER(SEARCH(Table1[[#This Row],[their_ent_1]],Table1[[#This Row],[my_ent_1]])), 1, 0)</f>
        <v>1</v>
      </c>
      <c r="L9946">
        <f>IF(ISNUMBER(SEARCH(Table1[[#This Row],[their_ent_2]],Table1[[#This Row],[my_ent_2]])), 1, 0)</f>
        <v>1</v>
      </c>
    </row>
    <row r="9947" spans="1:12" hidden="1" x14ac:dyDescent="0.3">
      <c r="A9947" t="s">
        <v>16506</v>
      </c>
      <c r="B9947" t="s">
        <v>16507</v>
      </c>
      <c r="C9947" t="s">
        <v>16508</v>
      </c>
      <c r="D9947" t="s">
        <v>16508</v>
      </c>
      <c r="E9947" t="s">
        <v>5633</v>
      </c>
      <c r="F9947">
        <v>1</v>
      </c>
      <c r="G9947">
        <v>9945</v>
      </c>
      <c r="H9947">
        <f>IF(Table1[[#This Row],[my_ent_1]]=Table1[[#This Row],[their_ent_1]], 1, 0)</f>
        <v>0</v>
      </c>
      <c r="I9947">
        <f>IF(Table1[[#This Row],[my_ent_2]]=Table1[[#This Row],[their_ent_2]], 1, 0)</f>
        <v>0</v>
      </c>
      <c r="J9947">
        <f>IF(Table1[[#This Row],[same_1]]=1 &amp; Table1[[#This Row],[same_2]]=1, 1, 0)</f>
        <v>0</v>
      </c>
      <c r="K9947">
        <f>IF(ISNUMBER(SEARCH(Table1[[#This Row],[their_ent_1]],Table1[[#This Row],[my_ent_1]])), 1, 0)</f>
        <v>0</v>
      </c>
      <c r="L9947">
        <f>IF(ISNUMBER(SEARCH(Table1[[#This Row],[their_ent_2]],Table1[[#This Row],[my_ent_2]])), 1, 0)</f>
        <v>0</v>
      </c>
    </row>
    <row r="9948" spans="1:12" hidden="1" x14ac:dyDescent="0.3">
      <c r="A9948" t="s">
        <v>16619</v>
      </c>
      <c r="B9948" t="s">
        <v>3625</v>
      </c>
      <c r="C9948" t="s">
        <v>16620</v>
      </c>
      <c r="D9948" t="s">
        <v>16621</v>
      </c>
      <c r="E9948" t="s">
        <v>1012</v>
      </c>
      <c r="F9948">
        <v>3</v>
      </c>
      <c r="G9948">
        <v>9946</v>
      </c>
      <c r="H9948">
        <f>IF(Table1[[#This Row],[my_ent_1]]=Table1[[#This Row],[their_ent_1]], 1, 0)</f>
        <v>0</v>
      </c>
      <c r="I9948">
        <f>IF(Table1[[#This Row],[my_ent_2]]=Table1[[#This Row],[their_ent_2]], 1, 0)</f>
        <v>0</v>
      </c>
      <c r="J9948">
        <f>IF(Table1[[#This Row],[same_1]]=1 &amp; Table1[[#This Row],[same_2]]=1, 1, 0)</f>
        <v>0</v>
      </c>
      <c r="K9948">
        <f>IF(ISNUMBER(SEARCH(Table1[[#This Row],[their_ent_1]],Table1[[#This Row],[my_ent_1]])), 1, 0)</f>
        <v>0</v>
      </c>
      <c r="L9948">
        <f>IF(ISNUMBER(SEARCH(Table1[[#This Row],[their_ent_2]],Table1[[#This Row],[my_ent_2]])), 1, 0)</f>
        <v>0</v>
      </c>
    </row>
    <row r="9949" spans="1:12" x14ac:dyDescent="0.3">
      <c r="A9949" t="s">
        <v>21586</v>
      </c>
      <c r="B9949" t="s">
        <v>1875</v>
      </c>
      <c r="C9949" t="s">
        <v>1875</v>
      </c>
      <c r="D9949" t="s">
        <v>7342</v>
      </c>
      <c r="E9949" t="s">
        <v>7343</v>
      </c>
      <c r="F9949">
        <v>3</v>
      </c>
      <c r="G9949">
        <v>9947</v>
      </c>
      <c r="H9949">
        <f>IF(Table1[[#This Row],[my_ent_1]]=Table1[[#This Row],[their_ent_1]], 1, 0)</f>
        <v>1</v>
      </c>
      <c r="I9949">
        <f>IF(Table1[[#This Row],[my_ent_2]]=Table1[[#This Row],[their_ent_2]], 1, 0)</f>
        <v>0</v>
      </c>
      <c r="J9949">
        <f>IF(Table1[[#This Row],[same_1]]=1 &amp; Table1[[#This Row],[same_2]]=1, 1, 0)</f>
        <v>0</v>
      </c>
      <c r="K9949">
        <f>IF(ISNUMBER(SEARCH(Table1[[#This Row],[their_ent_1]],Table1[[#This Row],[my_ent_1]])), 1, 0)</f>
        <v>1</v>
      </c>
      <c r="L9949">
        <f>IF(ISNUMBER(SEARCH(Table1[[#This Row],[their_ent_2]],Table1[[#This Row],[my_ent_2]])), 1, 0)</f>
        <v>1</v>
      </c>
    </row>
    <row r="9950" spans="1:12" hidden="1" x14ac:dyDescent="0.3">
      <c r="A9950" t="s">
        <v>21587</v>
      </c>
      <c r="B9950" t="s">
        <v>16117</v>
      </c>
      <c r="C9950" t="s">
        <v>21588</v>
      </c>
      <c r="D9950" t="s">
        <v>21588</v>
      </c>
      <c r="E9950" t="s">
        <v>4284</v>
      </c>
      <c r="F9950">
        <v>1</v>
      </c>
      <c r="G9950">
        <v>9948</v>
      </c>
      <c r="H9950">
        <f>IF(Table1[[#This Row],[my_ent_1]]=Table1[[#This Row],[their_ent_1]], 1, 0)</f>
        <v>0</v>
      </c>
      <c r="I9950">
        <f>IF(Table1[[#This Row],[my_ent_2]]=Table1[[#This Row],[their_ent_2]], 1, 0)</f>
        <v>0</v>
      </c>
      <c r="J9950">
        <f>IF(Table1[[#This Row],[same_1]]=1 &amp; Table1[[#This Row],[same_2]]=1, 1, 0)</f>
        <v>0</v>
      </c>
      <c r="K9950">
        <f>IF(ISNUMBER(SEARCH(Table1[[#This Row],[their_ent_1]],Table1[[#This Row],[my_ent_1]])), 1, 0)</f>
        <v>0</v>
      </c>
      <c r="L9950">
        <f>IF(ISNUMBER(SEARCH(Table1[[#This Row],[their_ent_2]],Table1[[#This Row],[my_ent_2]])), 1, 0)</f>
        <v>0</v>
      </c>
    </row>
    <row r="9951" spans="1:12" x14ac:dyDescent="0.3">
      <c r="A9951" t="s">
        <v>21589</v>
      </c>
      <c r="B9951" t="s">
        <v>7300</v>
      </c>
      <c r="C9951" t="s">
        <v>7339</v>
      </c>
      <c r="D9951" t="s">
        <v>21590</v>
      </c>
      <c r="E9951" t="s">
        <v>21590</v>
      </c>
      <c r="F9951">
        <v>3</v>
      </c>
      <c r="G9951">
        <v>9949</v>
      </c>
      <c r="H9951">
        <f>IF(Table1[[#This Row],[my_ent_1]]=Table1[[#This Row],[their_ent_1]], 1, 0)</f>
        <v>0</v>
      </c>
      <c r="I9951">
        <f>IF(Table1[[#This Row],[my_ent_2]]=Table1[[#This Row],[their_ent_2]], 1, 0)</f>
        <v>1</v>
      </c>
      <c r="J9951">
        <f>IF(Table1[[#This Row],[same_1]]=1 &amp; Table1[[#This Row],[same_2]]=1, 1, 0)</f>
        <v>0</v>
      </c>
      <c r="K9951">
        <f>IF(ISNUMBER(SEARCH(Table1[[#This Row],[their_ent_1]],Table1[[#This Row],[my_ent_1]])), 1, 0)</f>
        <v>1</v>
      </c>
      <c r="L9951">
        <f>IF(ISNUMBER(SEARCH(Table1[[#This Row],[their_ent_2]],Table1[[#This Row],[my_ent_2]])), 1, 0)</f>
        <v>1</v>
      </c>
    </row>
    <row r="9952" spans="1:12" hidden="1" x14ac:dyDescent="0.3">
      <c r="A9952" t="s">
        <v>16625</v>
      </c>
      <c r="B9952" t="s">
        <v>469</v>
      </c>
      <c r="C9952" t="s">
        <v>16626</v>
      </c>
      <c r="D9952" t="s">
        <v>229</v>
      </c>
      <c r="E9952" t="s">
        <v>47</v>
      </c>
      <c r="F9952">
        <v>3</v>
      </c>
      <c r="G9952">
        <v>9950</v>
      </c>
      <c r="H9952">
        <f>IF(Table1[[#This Row],[my_ent_1]]=Table1[[#This Row],[their_ent_1]], 1, 0)</f>
        <v>0</v>
      </c>
      <c r="I9952">
        <f>IF(Table1[[#This Row],[my_ent_2]]=Table1[[#This Row],[their_ent_2]], 1, 0)</f>
        <v>0</v>
      </c>
      <c r="J9952">
        <f>IF(Table1[[#This Row],[same_1]]=1 &amp; Table1[[#This Row],[same_2]]=1, 1, 0)</f>
        <v>0</v>
      </c>
      <c r="K9952">
        <f>IF(ISNUMBER(SEARCH(Table1[[#This Row],[their_ent_1]],Table1[[#This Row],[my_ent_1]])), 1, 0)</f>
        <v>0</v>
      </c>
      <c r="L9952">
        <f>IF(ISNUMBER(SEARCH(Table1[[#This Row],[their_ent_2]],Table1[[#This Row],[my_ent_2]])), 1, 0)</f>
        <v>0</v>
      </c>
    </row>
    <row r="9953" spans="1:12" hidden="1" x14ac:dyDescent="0.3">
      <c r="A9953" t="s">
        <v>21591</v>
      </c>
      <c r="B9953" t="s">
        <v>27</v>
      </c>
      <c r="C9953" t="s">
        <v>27</v>
      </c>
      <c r="D9953" t="s">
        <v>1627</v>
      </c>
      <c r="E9953" t="s">
        <v>21577</v>
      </c>
      <c r="F9953">
        <v>3</v>
      </c>
      <c r="G9953">
        <v>9951</v>
      </c>
      <c r="H9953">
        <f>IF(Table1[[#This Row],[my_ent_1]]=Table1[[#This Row],[their_ent_1]], 1, 0)</f>
        <v>1</v>
      </c>
      <c r="I9953">
        <f>IF(Table1[[#This Row],[my_ent_2]]=Table1[[#This Row],[their_ent_2]], 1, 0)</f>
        <v>0</v>
      </c>
      <c r="J9953">
        <f>IF(Table1[[#This Row],[same_1]]=1 &amp; Table1[[#This Row],[same_2]]=1, 1, 0)</f>
        <v>0</v>
      </c>
      <c r="K9953">
        <f>IF(ISNUMBER(SEARCH(Table1[[#This Row],[their_ent_1]],Table1[[#This Row],[my_ent_1]])), 1, 0)</f>
        <v>1</v>
      </c>
      <c r="L9953">
        <f>IF(ISNUMBER(SEARCH(Table1[[#This Row],[their_ent_2]],Table1[[#This Row],[my_ent_2]])), 1, 0)</f>
        <v>0</v>
      </c>
    </row>
    <row r="9954" spans="1:12" hidden="1" x14ac:dyDescent="0.3">
      <c r="A9954" t="s">
        <v>21592</v>
      </c>
      <c r="B9954" t="s">
        <v>21593</v>
      </c>
      <c r="C9954" t="s">
        <v>21594</v>
      </c>
      <c r="D9954" t="s">
        <v>18170</v>
      </c>
      <c r="E9954" t="s">
        <v>36</v>
      </c>
      <c r="F9954">
        <v>1</v>
      </c>
      <c r="G9954">
        <v>9952</v>
      </c>
      <c r="H9954">
        <f>IF(Table1[[#This Row],[my_ent_1]]=Table1[[#This Row],[their_ent_1]], 1, 0)</f>
        <v>0</v>
      </c>
      <c r="I9954">
        <f>IF(Table1[[#This Row],[my_ent_2]]=Table1[[#This Row],[their_ent_2]], 1, 0)</f>
        <v>0</v>
      </c>
      <c r="J9954">
        <f>IF(Table1[[#This Row],[same_1]]=1 &amp; Table1[[#This Row],[same_2]]=1, 1, 0)</f>
        <v>0</v>
      </c>
      <c r="K9954">
        <f>IF(ISNUMBER(SEARCH(Table1[[#This Row],[their_ent_1]],Table1[[#This Row],[my_ent_1]])), 1, 0)</f>
        <v>0</v>
      </c>
      <c r="L9954">
        <f>IF(ISNUMBER(SEARCH(Table1[[#This Row],[their_ent_2]],Table1[[#This Row],[my_ent_2]])), 1, 0)</f>
        <v>0</v>
      </c>
    </row>
    <row r="9955" spans="1:12" hidden="1" x14ac:dyDescent="0.3">
      <c r="A9955" t="s">
        <v>21595</v>
      </c>
      <c r="B9955" t="s">
        <v>2704</v>
      </c>
      <c r="C9955" t="s">
        <v>2704</v>
      </c>
      <c r="D9955" t="s">
        <v>21596</v>
      </c>
      <c r="E9955" t="s">
        <v>13487</v>
      </c>
      <c r="F9955">
        <v>1</v>
      </c>
      <c r="G9955">
        <v>9953</v>
      </c>
      <c r="H9955">
        <f>IF(Table1[[#This Row],[my_ent_1]]=Table1[[#This Row],[their_ent_1]], 1, 0)</f>
        <v>1</v>
      </c>
      <c r="I9955">
        <f>IF(Table1[[#This Row],[my_ent_2]]=Table1[[#This Row],[their_ent_2]], 1, 0)</f>
        <v>0</v>
      </c>
      <c r="J9955">
        <f>IF(Table1[[#This Row],[same_1]]=1 &amp; Table1[[#This Row],[same_2]]=1, 1, 0)</f>
        <v>0</v>
      </c>
      <c r="K9955">
        <f>IF(ISNUMBER(SEARCH(Table1[[#This Row],[their_ent_1]],Table1[[#This Row],[my_ent_1]])), 1, 0)</f>
        <v>1</v>
      </c>
      <c r="L9955">
        <f>IF(ISNUMBER(SEARCH(Table1[[#This Row],[their_ent_2]],Table1[[#This Row],[my_ent_2]])), 1, 0)</f>
        <v>0</v>
      </c>
    </row>
    <row r="9956" spans="1:12" x14ac:dyDescent="0.3">
      <c r="A9956" t="s">
        <v>17277</v>
      </c>
      <c r="B9956" t="s">
        <v>3544</v>
      </c>
      <c r="C9956" t="s">
        <v>1203</v>
      </c>
      <c r="D9956" t="s">
        <v>4677</v>
      </c>
      <c r="E9956" t="s">
        <v>4677</v>
      </c>
      <c r="F9956">
        <v>4</v>
      </c>
      <c r="G9956">
        <v>9954</v>
      </c>
      <c r="H9956">
        <f>IF(Table1[[#This Row],[my_ent_1]]=Table1[[#This Row],[their_ent_1]], 1, 0)</f>
        <v>0</v>
      </c>
      <c r="I9956">
        <f>IF(Table1[[#This Row],[my_ent_2]]=Table1[[#This Row],[their_ent_2]], 1, 0)</f>
        <v>1</v>
      </c>
      <c r="J9956">
        <f>IF(Table1[[#This Row],[same_1]]=1 &amp; Table1[[#This Row],[same_2]]=1, 1, 0)</f>
        <v>0</v>
      </c>
      <c r="K9956">
        <f>IF(ISNUMBER(SEARCH(Table1[[#This Row],[their_ent_1]],Table1[[#This Row],[my_ent_1]])), 1, 0)</f>
        <v>1</v>
      </c>
      <c r="L9956">
        <f>IF(ISNUMBER(SEARCH(Table1[[#This Row],[their_ent_2]],Table1[[#This Row],[my_ent_2]])), 1, 0)</f>
        <v>1</v>
      </c>
    </row>
    <row r="9957" spans="1:12" hidden="1" x14ac:dyDescent="0.3">
      <c r="A9957" t="s">
        <v>21597</v>
      </c>
      <c r="B9957" t="s">
        <v>1834</v>
      </c>
      <c r="C9957" t="s">
        <v>19892</v>
      </c>
      <c r="D9957" t="s">
        <v>21598</v>
      </c>
      <c r="E9957" t="s">
        <v>21599</v>
      </c>
      <c r="F9957">
        <v>3</v>
      </c>
      <c r="G9957">
        <v>9955</v>
      </c>
      <c r="H9957">
        <f>IF(Table1[[#This Row],[my_ent_1]]=Table1[[#This Row],[their_ent_1]], 1, 0)</f>
        <v>0</v>
      </c>
      <c r="I9957">
        <f>IF(Table1[[#This Row],[my_ent_2]]=Table1[[#This Row],[their_ent_2]], 1, 0)</f>
        <v>0</v>
      </c>
      <c r="J9957">
        <f>IF(Table1[[#This Row],[same_1]]=1 &amp; Table1[[#This Row],[same_2]]=1, 1, 0)</f>
        <v>0</v>
      </c>
      <c r="K9957">
        <f>IF(ISNUMBER(SEARCH(Table1[[#This Row],[their_ent_1]],Table1[[#This Row],[my_ent_1]])), 1, 0)</f>
        <v>0</v>
      </c>
      <c r="L9957">
        <f>IF(ISNUMBER(SEARCH(Table1[[#This Row],[their_ent_2]],Table1[[#This Row],[my_ent_2]])), 1, 0)</f>
        <v>0</v>
      </c>
    </row>
    <row r="9958" spans="1:12" x14ac:dyDescent="0.3">
      <c r="A9958" t="s">
        <v>21600</v>
      </c>
      <c r="B9958" t="s">
        <v>21390</v>
      </c>
      <c r="C9958" t="s">
        <v>21390</v>
      </c>
      <c r="D9958" t="s">
        <v>21601</v>
      </c>
      <c r="E9958" t="s">
        <v>21602</v>
      </c>
      <c r="F9958">
        <v>1</v>
      </c>
      <c r="G9958">
        <v>9956</v>
      </c>
      <c r="H9958">
        <f>IF(Table1[[#This Row],[my_ent_1]]=Table1[[#This Row],[their_ent_1]], 1, 0)</f>
        <v>1</v>
      </c>
      <c r="I9958">
        <f>IF(Table1[[#This Row],[my_ent_2]]=Table1[[#This Row],[their_ent_2]], 1, 0)</f>
        <v>0</v>
      </c>
      <c r="J9958">
        <f>IF(Table1[[#This Row],[same_1]]=1 &amp; Table1[[#This Row],[same_2]]=1, 1, 0)</f>
        <v>0</v>
      </c>
      <c r="K9958">
        <f>IF(ISNUMBER(SEARCH(Table1[[#This Row],[their_ent_1]],Table1[[#This Row],[my_ent_1]])), 1, 0)</f>
        <v>1</v>
      </c>
      <c r="L9958">
        <f>IF(ISNUMBER(SEARCH(Table1[[#This Row],[their_ent_2]],Table1[[#This Row],[my_ent_2]])), 1, 0)</f>
        <v>1</v>
      </c>
    </row>
    <row r="9959" spans="1:12" hidden="1" x14ac:dyDescent="0.3">
      <c r="A9959" t="s">
        <v>21603</v>
      </c>
      <c r="B9959" t="s">
        <v>21604</v>
      </c>
      <c r="C9959" t="s">
        <v>21604</v>
      </c>
      <c r="D9959" t="s">
        <v>6447</v>
      </c>
      <c r="E9959" t="s">
        <v>21605</v>
      </c>
      <c r="F9959">
        <v>1</v>
      </c>
      <c r="G9959">
        <v>9957</v>
      </c>
      <c r="H9959">
        <f>IF(Table1[[#This Row],[my_ent_1]]=Table1[[#This Row],[their_ent_1]], 1, 0)</f>
        <v>1</v>
      </c>
      <c r="I9959">
        <f>IF(Table1[[#This Row],[my_ent_2]]=Table1[[#This Row],[their_ent_2]], 1, 0)</f>
        <v>0</v>
      </c>
      <c r="J9959">
        <f>IF(Table1[[#This Row],[same_1]]=1 &amp; Table1[[#This Row],[same_2]]=1, 1, 0)</f>
        <v>0</v>
      </c>
      <c r="K9959">
        <f>IF(ISNUMBER(SEARCH(Table1[[#This Row],[their_ent_1]],Table1[[#This Row],[my_ent_1]])), 1, 0)</f>
        <v>1</v>
      </c>
      <c r="L9959">
        <f>IF(ISNUMBER(SEARCH(Table1[[#This Row],[their_ent_2]],Table1[[#This Row],[my_ent_2]])), 1, 0)</f>
        <v>0</v>
      </c>
    </row>
    <row r="9960" spans="1:12" hidden="1" x14ac:dyDescent="0.3">
      <c r="A9960" t="s">
        <v>21606</v>
      </c>
      <c r="B9960" t="s">
        <v>597</v>
      </c>
      <c r="C9960" t="s">
        <v>597</v>
      </c>
      <c r="D9960" t="s">
        <v>21607</v>
      </c>
      <c r="E9960" t="s">
        <v>21608</v>
      </c>
      <c r="F9960">
        <v>3</v>
      </c>
      <c r="G9960">
        <v>9958</v>
      </c>
      <c r="H9960">
        <f>IF(Table1[[#This Row],[my_ent_1]]=Table1[[#This Row],[their_ent_1]], 1, 0)</f>
        <v>1</v>
      </c>
      <c r="I9960">
        <f>IF(Table1[[#This Row],[my_ent_2]]=Table1[[#This Row],[their_ent_2]], 1, 0)</f>
        <v>0</v>
      </c>
      <c r="J9960">
        <f>IF(Table1[[#This Row],[same_1]]=1 &amp; Table1[[#This Row],[same_2]]=1, 1, 0)</f>
        <v>0</v>
      </c>
      <c r="K9960">
        <f>IF(ISNUMBER(SEARCH(Table1[[#This Row],[their_ent_1]],Table1[[#This Row],[my_ent_1]])), 1, 0)</f>
        <v>1</v>
      </c>
      <c r="L9960">
        <f>IF(ISNUMBER(SEARCH(Table1[[#This Row],[their_ent_2]],Table1[[#This Row],[my_ent_2]])), 1, 0)</f>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df_comparing_wrong_new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Anastasiia Belkina</dc:creator>
  <cp:lastModifiedBy>Anastasiia Belkina</cp:lastModifiedBy>
  <dcterms:created xsi:type="dcterms:W3CDTF">2024-06-29T10:52:08Z</dcterms:created>
  <dcterms:modified xsi:type="dcterms:W3CDTF">2024-06-29T10:57:55Z</dcterms:modified>
</cp:coreProperties>
</file>